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C:\Users\Priya Dhiwar\Downloads\Power BI Course\Excel Project\Ecommerce Sales Analysis\"/>
    </mc:Choice>
  </mc:AlternateContent>
  <xr:revisionPtr revIDLastSave="0" documentId="13_ncr:1_{9A67FC25-F545-460A-85A9-B824F0D4ECBA}" xr6:coauthVersionLast="47" xr6:coauthVersionMax="47" xr10:uidLastSave="{00000000-0000-0000-0000-000000000000}"/>
  <bookViews>
    <workbookView xWindow="24" yWindow="24" windowWidth="23016" windowHeight="12336" firstSheet="3" activeTab="8" xr2:uid="{00000000-000D-0000-FFFF-FFFF00000000}"/>
  </bookViews>
  <sheets>
    <sheet name="Combo Chart_Sales &amp; Profit" sheetId="5" r:id="rId1"/>
    <sheet name="Waterfall_Catergory Profit" sheetId="7" r:id="rId2"/>
    <sheet name="Pie_Category wise Share %" sheetId="8" r:id="rId3"/>
    <sheet name="Map_Sales By State" sheetId="9" r:id="rId4"/>
    <sheet name="Bar_Top 5 Sub-category" sheetId="10" r:id="rId5"/>
    <sheet name="KPI" sheetId="14" r:id="rId6"/>
    <sheet name="KPI YOY" sheetId="15" r:id="rId7"/>
    <sheet name="Data" sheetId="1" r:id="rId8"/>
    <sheet name="Report" sheetId="16" r:id="rId9"/>
  </sheets>
  <definedNames>
    <definedName name="_xlchart.v1.0" hidden="1">'Waterfall_Catergory Profit'!$E$3</definedName>
    <definedName name="_xlchart.v1.1" hidden="1">('Waterfall_Catergory Profit'!$D$4:$D$6,'Waterfall_Catergory Profit'!$D$8)</definedName>
    <definedName name="_xlchart.v1.12" hidden="1">'Waterfall_Catergory Profit'!$E$3</definedName>
    <definedName name="_xlchart.v1.13" hidden="1">('Waterfall_Catergory Profit'!$D$4:$D$6,'Waterfall_Catergory Profit'!$D$8)</definedName>
    <definedName name="_xlchart.v1.14" hidden="1">('Waterfall_Catergory Profit'!$E$4:$E$6,'Waterfall_Catergory Profit'!$E$8)</definedName>
    <definedName name="_xlchart.v1.15" hidden="1">'Waterfall_Catergory Profit'!$E$3</definedName>
    <definedName name="_xlchart.v1.16" hidden="1">('Waterfall_Catergory Profit'!$D$4:$D$6,'Waterfall_Catergory Profit'!$D$8)</definedName>
    <definedName name="_xlchart.v1.17" hidden="1">('Waterfall_Catergory Profit'!$E$4:$E$6,'Waterfall_Catergory Profit'!$E$8)</definedName>
    <definedName name="_xlchart.v1.2" hidden="1">('Waterfall_Catergory Profit'!$E$4:$E$6,'Waterfall_Catergory Profit'!$E$8)</definedName>
    <definedName name="_xlchart.v5.10" hidden="1">'Map_Sales By State'!$E$3</definedName>
    <definedName name="_xlchart.v5.11" hidden="1">'Map_Sales By State'!$E$4:$E$52</definedName>
    <definedName name="_xlchart.v5.3" hidden="1">'Map_Sales By State'!$D$3</definedName>
    <definedName name="_xlchart.v5.4" hidden="1">'Map_Sales By State'!$D$4:$D$52</definedName>
    <definedName name="_xlchart.v5.5" hidden="1">'Map_Sales By State'!$E$2</definedName>
    <definedName name="_xlchart.v5.6" hidden="1">'Map_Sales By State'!$E$3</definedName>
    <definedName name="_xlchart.v5.7" hidden="1">'Map_Sales By State'!$E$4:$E$52</definedName>
    <definedName name="_xlchart.v5.8" hidden="1">'Map_Sales By State'!$D$3</definedName>
    <definedName name="_xlchart.v5.9" hidden="1">'Map_Sales By State'!$D$4:$D$52</definedName>
    <definedName name="Slicer_Category">#N/A</definedName>
    <definedName name="Slicer_Segment">#N/A</definedName>
    <definedName name="Slicer_Year">#N/A</definedName>
  </definedNames>
  <calcPr calcId="191029"/>
  <pivotCaches>
    <pivotCache cacheId="37" r:id="rId10"/>
    <pivotCache cacheId="34"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4" i="9"/>
  <c r="D5" i="7"/>
  <c r="D6" i="7"/>
  <c r="D7" i="7"/>
  <c r="D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15"/>
  <c r="F10" i="15"/>
  <c r="E10" i="15"/>
  <c r="D10" i="15"/>
  <c r="C10" i="15"/>
  <c r="N17" i="14"/>
  <c r="K17" i="14"/>
  <c r="H17" i="14"/>
  <c r="E17" i="14"/>
  <c r="B17" i="14"/>
  <c r="E4" i="9"/>
  <c r="E12" i="9"/>
  <c r="E20" i="9"/>
  <c r="E28" i="9"/>
  <c r="E36" i="9"/>
  <c r="E44" i="9"/>
  <c r="E52" i="9"/>
  <c r="E13" i="9"/>
  <c r="E21" i="9"/>
  <c r="E29" i="9"/>
  <c r="E37" i="9"/>
  <c r="E45" i="9"/>
  <c r="E14" i="9"/>
  <c r="E22" i="9"/>
  <c r="E30" i="9"/>
  <c r="E38" i="9"/>
  <c r="E46" i="9"/>
  <c r="E33" i="9"/>
  <c r="E15" i="9"/>
  <c r="E23" i="9"/>
  <c r="E31" i="9"/>
  <c r="E39" i="9"/>
  <c r="E47" i="9"/>
  <c r="E25" i="9"/>
  <c r="E41" i="9"/>
  <c r="E49" i="9"/>
  <c r="E16" i="9"/>
  <c r="E24" i="9"/>
  <c r="E32" i="9"/>
  <c r="E40" i="9"/>
  <c r="E48" i="9"/>
  <c r="E17" i="9"/>
  <c r="E18" i="9"/>
  <c r="E26" i="9"/>
  <c r="E34" i="9"/>
  <c r="E42" i="9"/>
  <c r="E50" i="9"/>
  <c r="E19" i="9"/>
  <c r="E27" i="9"/>
  <c r="E35" i="9"/>
  <c r="E43" i="9"/>
  <c r="E51" i="9"/>
  <c r="E5" i="9"/>
  <c r="E6" i="9"/>
  <c r="E7" i="9"/>
  <c r="E8" i="9"/>
  <c r="E9" i="9"/>
  <c r="E10" i="9"/>
  <c r="E11" i="9"/>
  <c r="E5" i="7"/>
  <c r="E6" i="7"/>
  <c r="E7" i="7"/>
  <c r="E4" i="7"/>
  <c r="E8" i="7"/>
</calcChain>
</file>

<file path=xl/sharedStrings.xml><?xml version="1.0" encoding="utf-8"?>
<sst xmlns="http://schemas.openxmlformats.org/spreadsheetml/2006/main" count="130133" uniqueCount="10952">
  <si>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</si>
  <si>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</si>
  <si>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</si>
  <si>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</si>
  <si>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</si>
  <si>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</si>
  <si>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</si>
  <si>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</si>
  <si>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</si>
  <si>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</si>
  <si>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</si>
  <si>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</si>
  <si>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</si>
  <si>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</si>
  <si>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</si>
  <si>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</si>
  <si>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</si>
  <si>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</si>
  <si>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</si>
  <si>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</si>
  <si>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</si>
  <si>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</si>
  <si>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</si>
  <si>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</si>
  <si>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</si>
  <si>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</si>
  <si>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</si>
  <si>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</si>
  <si>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</si>
  <si>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</si>
  <si>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</si>
  <si>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</si>
  <si>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</si>
  <si>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</si>
  <si>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</si>
  <si>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</si>
  <si>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</si>
  <si>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</si>
  <si>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</si>
  <si>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</si>
  <si>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</si>
  <si>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</si>
  <si>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</si>
  <si>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</si>
  <si>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</si>
  <si>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</si>
  <si>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</si>
  <si>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</si>
  <si>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</si>
  <si>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</si>
  <si>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</si>
  <si>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</si>
  <si>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</si>
  <si>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</si>
  <si>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</si>
  <si>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</si>
  <si>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</si>
  <si>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</si>
  <si>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</si>
  <si>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</si>
  <si>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</si>
  <si>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</si>
  <si>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</si>
  <si>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</si>
  <si>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</si>
  <si>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</si>
  <si>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</si>
  <si>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</si>
  <si>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</si>
  <si>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</si>
  <si>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</si>
  <si>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</si>
  <si>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</si>
  <si>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</si>
  <si>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</si>
  <si>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</si>
  <si>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</si>
  <si>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</si>
  <si>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</si>
  <si>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</si>
  <si>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</si>
  <si>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</si>
  <si>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</si>
  <si>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</si>
  <si>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</si>
  <si>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</si>
  <si>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</si>
  <si>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</si>
  <si>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</si>
  <si>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</si>
  <si>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</si>
  <si>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</si>
  <si>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</si>
  <si>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</si>
  <si>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</si>
  <si>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</si>
  <si>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</si>
  <si>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</si>
  <si>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</si>
  <si>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</si>
  <si>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</si>
  <si>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</si>
  <si>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</si>
  <si>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</si>
  <si>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</si>
  <si>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</si>
  <si>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</si>
  <si>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</si>
  <si>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</si>
  <si>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</si>
  <si>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</si>
  <si>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</si>
  <si>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</si>
  <si>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</si>
  <si>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</si>
  <si>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</si>
  <si>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</si>
  <si>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</si>
  <si>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</si>
  <si>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</si>
  <si>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</si>
  <si>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</si>
  <si>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</si>
  <si>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</si>
  <si>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</si>
  <si>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</si>
  <si>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</si>
  <si>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</si>
  <si>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</si>
  <si>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</si>
  <si>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</si>
  <si>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</si>
  <si>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</si>
  <si>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</si>
  <si>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</si>
  <si>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</si>
  <si>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</si>
  <si>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</si>
  <si>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</si>
  <si>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</si>
  <si>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</si>
  <si>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</si>
  <si>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</si>
  <si>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</si>
  <si>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</si>
  <si>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</si>
  <si>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</si>
  <si>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</si>
  <si>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</si>
  <si>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</si>
  <si>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</si>
  <si>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</si>
  <si>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</si>
  <si>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</si>
  <si>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</si>
  <si>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</si>
  <si>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</si>
  <si>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</si>
  <si>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</si>
  <si>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</si>
  <si>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</si>
  <si>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</si>
  <si>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</si>
  <si>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</si>
  <si>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</si>
  <si>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</si>
  <si>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</si>
  <si>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</si>
  <si>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</si>
  <si>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</si>
  <si>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</si>
  <si>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</si>
  <si>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</si>
  <si>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</si>
  <si>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</si>
  <si>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</si>
  <si>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</si>
  <si>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</si>
  <si>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</si>
  <si>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</si>
  <si>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</si>
  <si>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</si>
  <si>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</si>
  <si>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</si>
  <si>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</si>
  <si>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</si>
  <si>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</si>
  <si>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</si>
  <si>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</si>
  <si>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</si>
  <si>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</si>
  <si>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</si>
  <si>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</si>
  <si>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</si>
  <si>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</si>
  <si>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</si>
  <si>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</si>
  <si>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</si>
  <si>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</si>
  <si>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</si>
  <si>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</si>
  <si>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</si>
  <si>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</si>
  <si>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</si>
  <si>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</si>
  <si>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</si>
  <si>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</si>
  <si>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</si>
  <si>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</si>
  <si>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</si>
  <si>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</si>
  <si>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</si>
  <si>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</si>
  <si>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</si>
  <si>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</si>
  <si>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</si>
  <si>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</si>
  <si>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</si>
  <si>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</si>
  <si>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</si>
  <si>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</si>
  <si>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</si>
  <si>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</si>
  <si>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</si>
  <si>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</si>
  <si>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</si>
  <si>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</si>
  <si>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</si>
  <si>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</si>
  <si>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</si>
  <si>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</si>
  <si>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</si>
  <si>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</si>
  <si>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</si>
  <si>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</si>
  <si>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</si>
  <si>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</si>
  <si>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</si>
  <si>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</si>
  <si>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</si>
  <si>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</si>
  <si>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</si>
  <si>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</si>
  <si>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</si>
  <si>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</si>
  <si>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</si>
  <si>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</si>
  <si>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</si>
  <si>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</si>
  <si>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</si>
  <si>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</si>
  <si>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</si>
  <si>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</si>
  <si>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</si>
  <si>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</si>
  <si>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</si>
  <si>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</si>
  <si>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</si>
  <si>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</si>
  <si>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</si>
  <si>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</si>
  <si>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</si>
  <si>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</si>
  <si>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</si>
  <si>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</si>
  <si>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</si>
  <si>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</si>
  <si>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</si>
  <si>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</si>
  <si>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</si>
  <si>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</si>
  <si>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</si>
  <si>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</si>
  <si>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</si>
  <si>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</si>
  <si>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</si>
  <si>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</si>
  <si>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</si>
  <si>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</si>
  <si>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</si>
  <si>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</si>
  <si>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</si>
  <si>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</si>
  <si>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</si>
  <si>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</si>
  <si>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</si>
  <si>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</si>
  <si>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</si>
  <si>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</si>
  <si>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</si>
  <si>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</si>
  <si>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</si>
  <si>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</si>
  <si>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</si>
  <si>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</si>
  <si>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</si>
  <si>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</si>
  <si>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</si>
  <si>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</si>
  <si>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</si>
  <si>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</si>
  <si>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</si>
  <si>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</si>
  <si>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</si>
  <si>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</si>
  <si>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</si>
  <si>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</si>
  <si>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</si>
  <si>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</si>
  <si>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</si>
  <si>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</si>
  <si>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</si>
  <si>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</si>
  <si>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</si>
  <si>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</si>
  <si>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</si>
  <si>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</si>
  <si>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</si>
  <si>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</si>
  <si>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</si>
  <si>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</si>
  <si>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</si>
  <si>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</si>
  <si>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</si>
  <si>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</si>
  <si>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</si>
  <si>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</si>
  <si>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</si>
  <si>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</si>
  <si>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</si>
  <si>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</si>
  <si>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</si>
  <si>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</si>
  <si>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</si>
  <si>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</si>
  <si>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</si>
  <si>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</si>
  <si>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</si>
  <si>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</si>
  <si>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</si>
  <si>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</si>
  <si>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</si>
  <si>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</si>
  <si>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</si>
  <si>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</si>
  <si>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</si>
  <si>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</si>
  <si>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</si>
  <si>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</si>
  <si>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</si>
  <si>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</si>
  <si>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</si>
  <si>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</si>
  <si>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</si>
  <si>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</si>
  <si>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</si>
  <si>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</si>
  <si>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</si>
  <si>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</si>
  <si>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</si>
  <si>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</si>
  <si>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</si>
  <si>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</si>
  <si>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</si>
  <si>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</si>
  <si>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</si>
  <si>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</si>
  <si>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</si>
  <si>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</si>
  <si>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</si>
  <si>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</si>
  <si>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</si>
  <si>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</si>
  <si>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</si>
  <si>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</si>
  <si>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</si>
  <si>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</si>
  <si>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</si>
  <si>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</si>
  <si>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</si>
  <si>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</si>
  <si>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</si>
  <si>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</si>
  <si>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</si>
  <si>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</si>
  <si>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</si>
  <si>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</si>
  <si>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</si>
  <si>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</si>
  <si>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</si>
  <si>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</si>
  <si>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</si>
  <si>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</si>
  <si>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</si>
  <si>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</si>
  <si>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</si>
  <si>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</si>
  <si>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</si>
  <si>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</si>
  <si>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</si>
  <si>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</si>
  <si>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</si>
  <si>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</si>
  <si>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</si>
  <si>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</si>
  <si>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</si>
  <si>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</si>
  <si>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</si>
  <si>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</si>
  <si>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</si>
  <si>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</si>
  <si>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</si>
  <si>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</si>
  <si>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</si>
  <si>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</si>
  <si>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</si>
  <si>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</si>
  <si>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</si>
  <si>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</si>
  <si>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</si>
  <si>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</si>
  <si>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</si>
  <si>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</si>
  <si>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</si>
  <si>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</si>
  <si>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</si>
  <si>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</si>
  <si>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</si>
  <si>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</si>
  <si>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</si>
  <si>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</si>
  <si>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</si>
  <si>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</si>
  <si>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</si>
  <si>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</si>
  <si>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</si>
  <si>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</si>
  <si>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</si>
  <si>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</si>
  <si>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</si>
  <si>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</si>
  <si>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</si>
  <si>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</si>
  <si>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</si>
  <si>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</si>
  <si>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</si>
  <si>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</si>
  <si>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</si>
  <si>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</si>
  <si>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</si>
  <si>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</si>
  <si>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</si>
  <si>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</si>
  <si>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</si>
  <si>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</si>
  <si>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</si>
  <si>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</si>
  <si>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</si>
  <si>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</si>
  <si>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</si>
  <si>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</si>
  <si>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</si>
  <si>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</si>
  <si>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</si>
  <si>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</si>
  <si>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</si>
  <si>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</si>
  <si>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</si>
  <si>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</si>
  <si>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</si>
  <si>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</si>
  <si>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</si>
  <si>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</si>
  <si>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</si>
  <si>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</si>
  <si>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</si>
  <si>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</si>
  <si>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</si>
  <si>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</si>
  <si>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</si>
  <si>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</si>
  <si>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</si>
  <si>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</si>
  <si>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</si>
  <si>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</si>
  <si>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</si>
  <si>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</si>
  <si>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</si>
  <si>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</si>
  <si>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</si>
  <si>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</si>
  <si>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</si>
  <si>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</si>
  <si>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</si>
  <si>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</si>
  <si>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</si>
  <si>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</si>
  <si>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</si>
  <si>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</si>
  <si>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</si>
  <si>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</si>
  <si>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</si>
  <si>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</si>
  <si>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</si>
  <si>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</si>
  <si>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</si>
  <si>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</si>
  <si>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</si>
  <si>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</si>
  <si>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</si>
  <si>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</si>
  <si>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</si>
  <si>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</si>
  <si>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</si>
  <si>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</si>
  <si>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</si>
  <si>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</si>
  <si>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</si>
  <si>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</si>
  <si>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</si>
  <si>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</si>
  <si>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</si>
  <si>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</si>
  <si>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</si>
  <si>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</si>
  <si>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</si>
  <si>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</si>
  <si>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</si>
  <si>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</si>
  <si>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</si>
  <si>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</si>
  <si>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</si>
  <si>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</si>
  <si>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</si>
  <si>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</si>
  <si>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</si>
  <si>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</si>
  <si>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</si>
  <si>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</si>
  <si>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</si>
  <si>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</si>
  <si>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</si>
  <si>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</si>
  <si>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</si>
  <si>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</si>
  <si>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</si>
  <si>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</si>
  <si>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</si>
  <si>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</si>
  <si>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</si>
  <si>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</si>
  <si>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</si>
  <si>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</si>
  <si>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</si>
  <si>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</si>
  <si>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</si>
  <si>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</si>
  <si>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</si>
  <si>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</si>
  <si>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</si>
  <si>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</si>
  <si>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</si>
  <si>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</si>
  <si>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</si>
  <si>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</si>
  <si>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</si>
  <si>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</si>
  <si>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</si>
  <si>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</si>
  <si>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</si>
  <si>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</si>
  <si>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</si>
  <si>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</si>
  <si>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</si>
  <si>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</si>
  <si>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</si>
  <si>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</si>
  <si>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</si>
  <si>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</si>
  <si>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</si>
  <si>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</si>
  <si>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</si>
  <si>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</si>
  <si>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</si>
  <si>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</si>
  <si>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</si>
  <si>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</si>
  <si>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</si>
  <si>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</si>
  <si>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</si>
  <si>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</si>
  <si>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</si>
  <si>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</si>
  <si>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</si>
  <si>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</si>
  <si>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</si>
  <si>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</si>
  <si>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</si>
  <si>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</si>
  <si>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</si>
  <si>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</si>
  <si>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</si>
  <si>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</si>
  <si>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</si>
  <si>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</si>
  <si>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</si>
  <si>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</si>
  <si>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</si>
  <si>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</si>
  <si>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</si>
  <si>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</si>
  <si>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</si>
  <si>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</si>
  <si>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</si>
  <si>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</si>
  <si>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</si>
  <si>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</si>
  <si>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</si>
  <si>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</si>
  <si>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</si>
  <si>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</si>
  <si>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</si>
  <si>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</si>
  <si>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</si>
  <si>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</si>
  <si>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</si>
  <si>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</si>
  <si>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</si>
  <si>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</si>
  <si>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</si>
  <si>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</si>
  <si>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</si>
  <si>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</si>
  <si>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</si>
  <si>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</si>
  <si>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</si>
  <si>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</si>
  <si>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</si>
  <si>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</si>
  <si>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</si>
  <si>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</si>
  <si>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</si>
  <si>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</si>
  <si>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</si>
  <si>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</si>
  <si>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</si>
  <si>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</si>
  <si>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</si>
  <si>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</si>
  <si>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</si>
  <si>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</si>
  <si>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</si>
  <si>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</si>
  <si>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</si>
  <si>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</si>
  <si>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</si>
  <si>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</si>
  <si>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</si>
  <si>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</si>
  <si>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</si>
  <si>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</si>
  <si>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</si>
  <si>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</si>
  <si>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</si>
  <si>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</si>
  <si>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</si>
  <si>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</si>
  <si>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</si>
  <si>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</si>
  <si>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</si>
  <si>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</si>
  <si>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</si>
  <si>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</si>
  <si>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</si>
  <si>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</si>
  <si>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</si>
  <si>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</si>
  <si>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</si>
  <si>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</si>
  <si>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</si>
  <si>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</si>
  <si>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</si>
  <si>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</si>
  <si>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</si>
  <si>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</si>
  <si>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</si>
  <si>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</si>
  <si>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</si>
  <si>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</si>
  <si>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</si>
  <si>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</si>
  <si>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</si>
  <si>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</si>
  <si>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</si>
  <si>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</si>
  <si>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</si>
  <si>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</si>
  <si>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</si>
  <si>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</si>
  <si>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</si>
  <si>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</si>
  <si>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</si>
  <si>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</si>
  <si>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</si>
  <si>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</si>
  <si>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</si>
  <si>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</si>
  <si>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</si>
  <si>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</si>
  <si>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</si>
  <si>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</si>
  <si>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</si>
  <si>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</si>
  <si>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</si>
  <si>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</si>
  <si>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</si>
  <si>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</si>
  <si>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</si>
  <si>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</si>
  <si>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</si>
  <si>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</si>
  <si>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</si>
  <si>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</si>
  <si>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</si>
  <si>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</si>
  <si>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</si>
  <si>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</si>
  <si>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</si>
  <si>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</si>
  <si>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</si>
  <si>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</si>
  <si>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</si>
  <si>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</si>
  <si>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</si>
  <si>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</si>
  <si>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</si>
  <si>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</si>
  <si>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</si>
  <si>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</si>
  <si>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</si>
  <si>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</si>
  <si>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</si>
  <si>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</si>
  <si>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</si>
  <si>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</si>
  <si>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</si>
  <si>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</si>
  <si>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</si>
  <si>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</si>
  <si>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</si>
  <si>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</si>
  <si>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</si>
  <si>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</si>
  <si>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</si>
  <si>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</si>
  <si>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</si>
  <si>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</si>
  <si>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</si>
  <si>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</si>
  <si>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</si>
  <si>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</si>
  <si>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</si>
  <si>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</si>
  <si>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</si>
  <si>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</si>
  <si>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</si>
  <si>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</si>
  <si>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</si>
  <si>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</si>
  <si>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</si>
  <si>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</si>
  <si>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</si>
  <si>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</si>
  <si>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</si>
  <si>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</si>
  <si>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</si>
  <si>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</si>
  <si>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</si>
  <si>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</si>
  <si>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</si>
  <si>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</si>
  <si>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</si>
  <si>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</si>
  <si>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</si>
  <si>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</si>
  <si>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</si>
  <si>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</si>
  <si>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</si>
  <si>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</si>
  <si>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</si>
  <si>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</si>
  <si>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</si>
  <si>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</si>
  <si>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</si>
  <si>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</si>
  <si>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</si>
  <si>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</si>
  <si>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</si>
  <si>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</si>
  <si>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</si>
  <si>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</si>
  <si>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</si>
  <si>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</si>
  <si>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</si>
  <si>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</si>
  <si>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</si>
  <si>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</si>
  <si>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</si>
  <si>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</si>
  <si>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</si>
  <si>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</si>
  <si>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</si>
  <si>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</si>
  <si>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</si>
  <si>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</si>
  <si>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</si>
  <si>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</si>
  <si>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</si>
  <si>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</si>
  <si>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</si>
  <si>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</si>
  <si>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</si>
  <si>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</si>
  <si>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</si>
  <si>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</si>
  <si>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</si>
  <si>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</si>
  <si>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</si>
  <si>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</si>
  <si>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</si>
  <si>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</si>
  <si>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</si>
  <si>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</si>
  <si>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</si>
  <si>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</si>
  <si>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</si>
  <si>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</si>
  <si>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</si>
  <si>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</si>
  <si>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</si>
  <si>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</si>
  <si>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</si>
  <si>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</si>
  <si>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</si>
  <si>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</si>
  <si>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</si>
  <si>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</si>
  <si>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</si>
  <si>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</si>
  <si>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</si>
  <si>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</si>
  <si>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</si>
  <si>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</si>
  <si>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</si>
  <si>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</si>
  <si>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</si>
  <si>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</si>
  <si>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</si>
  <si>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</si>
  <si>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</si>
  <si>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</si>
  <si>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</si>
  <si>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</si>
  <si>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</si>
  <si>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</si>
  <si>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</si>
  <si>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</si>
  <si>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</si>
  <si>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</si>
  <si>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</si>
  <si>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</si>
  <si>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</si>
  <si>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</si>
  <si>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</si>
  <si>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</si>
  <si>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</si>
  <si>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</si>
  <si>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</si>
  <si>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</si>
  <si>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</si>
  <si>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</si>
  <si>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</si>
  <si>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</si>
  <si>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</si>
  <si>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</si>
  <si>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</si>
  <si>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</si>
  <si>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</si>
  <si>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</si>
  <si>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</si>
  <si>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</si>
  <si>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</si>
  <si>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</si>
  <si>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</si>
  <si>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</si>
  <si>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</si>
  <si>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</si>
  <si>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</si>
  <si>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</si>
  <si>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</si>
  <si>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</si>
  <si>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</si>
  <si>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</si>
  <si>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</si>
  <si>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</si>
  <si>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</si>
  <si>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</si>
  <si>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</si>
  <si>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</si>
  <si>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</si>
  <si>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</si>
  <si>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</si>
  <si>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</si>
  <si>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</si>
  <si>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</si>
  <si>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</si>
  <si>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</si>
  <si>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</si>
  <si>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</si>
  <si>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</si>
  <si>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</si>
  <si>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</si>
  <si>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</si>
  <si>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</si>
  <si>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</si>
  <si>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</si>
  <si>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</si>
  <si>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</si>
  <si>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</si>
  <si>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</si>
  <si>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</si>
  <si>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</si>
  <si>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</si>
  <si>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</si>
  <si>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</si>
  <si>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</si>
  <si>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</si>
  <si>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</si>
  <si>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</si>
  <si>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</si>
  <si>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</si>
  <si>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</si>
  <si>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</si>
  <si>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</si>
  <si>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</si>
  <si>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</si>
  <si>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</si>
  <si>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</si>
  <si>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</si>
  <si>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</si>
  <si>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</si>
  <si>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</si>
  <si>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</si>
  <si>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</si>
  <si>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</si>
  <si>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</si>
  <si>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</si>
  <si>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</si>
  <si>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</si>
  <si>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</si>
  <si>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</si>
  <si>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</si>
  <si>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</si>
  <si>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</si>
  <si>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</si>
  <si>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</si>
  <si>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</si>
  <si>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</si>
  <si>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</si>
  <si>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</si>
  <si>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</si>
  <si>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</si>
  <si>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</si>
  <si>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</si>
  <si>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</si>
  <si>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</si>
  <si>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</si>
  <si>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</si>
  <si>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</si>
  <si>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</si>
  <si>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</si>
  <si>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</si>
  <si>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</si>
  <si>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</si>
  <si>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</si>
  <si>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</si>
  <si>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</si>
  <si>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</si>
  <si>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</si>
  <si>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</si>
  <si>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</si>
  <si>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</si>
  <si>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</si>
  <si>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</si>
  <si>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</si>
  <si>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</si>
  <si>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</si>
  <si>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</si>
  <si>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</si>
  <si>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</si>
  <si>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</si>
  <si>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</si>
  <si>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</si>
  <si>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</si>
  <si>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</si>
  <si>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</si>
  <si>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</si>
  <si>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</si>
  <si>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</si>
  <si>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</si>
  <si>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</si>
  <si>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</si>
  <si>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</si>
  <si>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</si>
  <si>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</si>
  <si>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</si>
  <si>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</si>
  <si>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</si>
  <si>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</si>
  <si>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</si>
  <si>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</si>
  <si>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</si>
  <si>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</si>
  <si>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</si>
  <si>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</si>
  <si>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</si>
  <si>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</si>
  <si>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</si>
  <si>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</si>
  <si>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</si>
  <si>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</si>
  <si>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</si>
  <si>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</si>
  <si>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</si>
  <si>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</si>
  <si>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</si>
  <si>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</si>
  <si>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</si>
  <si>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</si>
  <si>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</si>
  <si>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</si>
  <si>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</si>
  <si>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</si>
  <si>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</si>
  <si>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</si>
  <si>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</si>
  <si>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</si>
  <si>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</si>
  <si>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</si>
  <si>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</si>
  <si>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</si>
  <si>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</si>
  <si>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</si>
  <si>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</si>
  <si>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</si>
  <si>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</si>
  <si>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</si>
  <si>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</si>
  <si>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</si>
  <si>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</si>
  <si>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</si>
  <si>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</si>
  <si>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</si>
  <si>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</si>
  <si>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</si>
  <si>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</si>
  <si>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</si>
  <si>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</si>
  <si>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</si>
  <si>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</si>
  <si>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</si>
  <si>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</si>
  <si>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</si>
  <si>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</si>
  <si>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</si>
  <si>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</si>
  <si>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</si>
  <si>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</si>
  <si>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</si>
  <si>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</si>
  <si>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</si>
  <si>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</si>
  <si>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</si>
  <si>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</si>
  <si>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</si>
  <si>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</si>
  <si>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</si>
  <si>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</si>
  <si>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</si>
  <si>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</si>
  <si>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</si>
  <si>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</si>
  <si>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</si>
  <si>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</si>
  <si>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</si>
  <si>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</si>
  <si>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</si>
  <si>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</si>
  <si>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</si>
  <si>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</si>
  <si>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</si>
  <si>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</si>
  <si>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</si>
  <si>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</si>
  <si>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</si>
  <si>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</si>
  <si>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</si>
  <si>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</si>
  <si>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</si>
  <si>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</si>
  <si>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</si>
  <si>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</si>
  <si>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</si>
  <si>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</si>
  <si>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</si>
  <si>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</si>
  <si>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</si>
  <si>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</si>
  <si>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</si>
  <si>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</si>
  <si>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</si>
  <si>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</si>
  <si>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</si>
  <si>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</si>
  <si>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</si>
  <si>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</si>
  <si>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</si>
  <si>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</si>
  <si>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</si>
  <si>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</si>
  <si>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</si>
  <si>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</si>
  <si>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</si>
  <si>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</si>
  <si>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</si>
  <si>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</si>
  <si>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</si>
  <si>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</si>
  <si>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</si>
  <si>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</si>
  <si>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</si>
  <si>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</si>
  <si>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</si>
  <si>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</si>
  <si>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</si>
  <si>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</si>
  <si>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</si>
  <si>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</si>
  <si>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</si>
  <si>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</si>
  <si>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</si>
  <si>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</si>
  <si>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</si>
  <si>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</si>
  <si>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</si>
  <si>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</si>
  <si>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</si>
  <si>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</si>
  <si>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</si>
  <si>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</si>
  <si>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</si>
  <si>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</si>
  <si>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</si>
  <si>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</si>
  <si>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</si>
  <si>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</si>
  <si>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</si>
  <si>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</si>
  <si>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</si>
  <si>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</si>
  <si>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</si>
  <si>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</si>
  <si>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</si>
  <si>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</si>
  <si>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</si>
  <si>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</si>
  <si>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</si>
  <si>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</si>
  <si>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</si>
  <si>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</si>
  <si>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</si>
  <si>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</si>
  <si>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</si>
  <si>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</si>
  <si>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</si>
  <si>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</si>
  <si>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</si>
  <si>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</si>
  <si>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</si>
  <si>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</si>
  <si>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</si>
  <si>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</si>
  <si>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</si>
  <si>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</si>
  <si>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</si>
  <si>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</si>
  <si>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</si>
  <si>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</si>
  <si>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</si>
  <si>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</si>
  <si>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</si>
  <si>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</si>
  <si>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</si>
  <si>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</si>
  <si>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</si>
  <si>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</si>
  <si>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</si>
  <si>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</si>
  <si>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</si>
  <si>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</si>
  <si>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</si>
  <si>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</si>
  <si>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</si>
  <si>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</si>
  <si>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</si>
  <si>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</si>
  <si>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</si>
  <si>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</si>
  <si>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</si>
  <si>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</si>
  <si>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</si>
  <si>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</si>
  <si>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</si>
  <si>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</si>
  <si>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</si>
  <si>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</si>
  <si>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</si>
  <si>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</si>
  <si>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</si>
  <si>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</si>
  <si>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</si>
  <si>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</si>
  <si>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</si>
  <si>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</si>
  <si>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</si>
  <si>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</si>
  <si>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</si>
  <si>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</si>
  <si>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</si>
  <si>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</si>
  <si>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</si>
  <si>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</si>
  <si>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</si>
  <si>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</si>
  <si>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</si>
  <si>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</si>
  <si>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</si>
  <si>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</si>
  <si>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</si>
  <si>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</si>
  <si>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</si>
  <si>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</si>
  <si>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</si>
  <si>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</si>
  <si>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</si>
  <si>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</si>
  <si>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</si>
  <si>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</si>
  <si>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</si>
  <si>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</si>
  <si>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</si>
  <si>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</si>
  <si>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</si>
  <si>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</si>
  <si>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</si>
  <si>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</si>
  <si>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</si>
  <si>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</si>
  <si>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</si>
  <si>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</si>
  <si>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</si>
  <si>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</si>
  <si>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</si>
  <si>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</si>
  <si>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</si>
  <si>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</si>
  <si>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</si>
  <si>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</si>
  <si>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</si>
  <si>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</si>
  <si>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</si>
  <si>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</si>
  <si>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</si>
  <si>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</si>
  <si>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</si>
  <si>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</si>
  <si>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</si>
  <si>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</si>
  <si>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</si>
  <si>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</si>
  <si>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</si>
  <si>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</si>
  <si>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</si>
  <si>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</si>
  <si>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</si>
  <si>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</si>
  <si>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</si>
  <si>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</si>
  <si>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</si>
  <si>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</si>
  <si>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</si>
  <si>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</si>
  <si>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</si>
  <si>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</si>
  <si>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</si>
  <si>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</si>
  <si>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</si>
  <si>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</si>
  <si>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</si>
  <si>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</si>
  <si>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</si>
  <si>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</si>
  <si>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</si>
  <si>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</si>
  <si>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</si>
  <si>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</si>
  <si>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</si>
  <si>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</si>
  <si>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</si>
  <si>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</si>
  <si>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</si>
  <si>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</si>
  <si>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</si>
  <si>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</si>
  <si>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</si>
  <si>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</si>
  <si>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</si>
  <si>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</si>
  <si>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</si>
  <si>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</si>
  <si>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</si>
  <si>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</si>
  <si>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</si>
  <si>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</si>
  <si>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</si>
  <si>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</si>
  <si>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</si>
  <si>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</si>
  <si>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</si>
  <si>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</si>
  <si>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</si>
  <si>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</si>
  <si>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</si>
  <si>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</si>
  <si>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</si>
  <si>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</si>
  <si>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</si>
  <si>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</si>
  <si>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</si>
  <si>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</si>
  <si>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</si>
  <si>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</si>
  <si>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</si>
  <si>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</si>
  <si>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</si>
  <si>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</si>
  <si>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</si>
  <si>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</si>
  <si>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</si>
  <si>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</si>
  <si>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</si>
  <si>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</si>
  <si>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</si>
  <si>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</si>
  <si>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</si>
  <si>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</si>
  <si>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</si>
  <si>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</si>
  <si>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</si>
  <si>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</si>
  <si>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</si>
  <si>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</si>
  <si>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</si>
  <si>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</si>
  <si>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</si>
  <si>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</si>
  <si>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</si>
  <si>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</si>
  <si>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</si>
  <si>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</si>
  <si>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</si>
  <si>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</si>
  <si>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</si>
  <si>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</si>
  <si>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</si>
  <si>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</si>
  <si>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</si>
  <si>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</si>
  <si>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</si>
  <si>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</si>
  <si>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</si>
  <si>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</si>
  <si>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</si>
  <si>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</si>
  <si>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</si>
  <si>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</si>
  <si>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</si>
  <si>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</si>
  <si>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</si>
  <si>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</si>
  <si>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</si>
  <si>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</si>
  <si>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</si>
  <si>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</si>
  <si>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</si>
  <si>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</si>
  <si>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</si>
  <si>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</si>
  <si>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</si>
  <si>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</si>
  <si>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</si>
  <si>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</si>
  <si>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</si>
  <si>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</si>
  <si>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</si>
  <si>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</si>
  <si>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</si>
  <si>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</si>
  <si>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</si>
  <si>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</si>
  <si>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</si>
  <si>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</si>
  <si>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</si>
  <si>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</si>
  <si>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</si>
  <si>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</si>
  <si>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</si>
  <si>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</si>
  <si>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</si>
  <si>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</si>
  <si>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</si>
  <si>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</si>
  <si>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</si>
  <si>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</si>
  <si>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</si>
  <si>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</si>
  <si>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</si>
  <si>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</si>
  <si>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</si>
  <si>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</si>
  <si>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</si>
  <si>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</si>
  <si>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</si>
  <si>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</si>
  <si>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</si>
  <si>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</si>
  <si>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</si>
  <si>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</si>
  <si>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</si>
  <si>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</si>
  <si>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</si>
  <si>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</si>
  <si>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</si>
  <si>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</si>
  <si>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</si>
  <si>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</si>
  <si>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</si>
  <si>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</si>
  <si>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</si>
  <si>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</si>
  <si>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</si>
  <si>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</si>
  <si>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</si>
  <si>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</si>
  <si>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</si>
  <si>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</si>
  <si>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</si>
  <si>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</si>
  <si>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</si>
  <si>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</si>
  <si>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</si>
  <si>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</si>
  <si>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</si>
  <si>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</si>
  <si>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</si>
  <si>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</si>
  <si>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</si>
  <si>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</si>
  <si>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</si>
  <si>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</si>
  <si>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</si>
  <si>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</si>
  <si>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</si>
  <si>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</si>
  <si>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</si>
  <si>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</si>
  <si>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</si>
  <si>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</si>
  <si>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</si>
  <si>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</si>
  <si>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</si>
  <si>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</si>
  <si>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</si>
  <si>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</si>
  <si>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</si>
  <si>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</si>
  <si>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</si>
  <si>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</si>
  <si>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</si>
  <si>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</si>
  <si>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</si>
  <si>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</si>
  <si>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</si>
  <si>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</si>
  <si>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</si>
  <si>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</si>
  <si>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</si>
  <si>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</si>
  <si>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</si>
  <si>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</si>
  <si>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</si>
  <si>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</si>
  <si>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</si>
  <si>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</si>
  <si>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</si>
  <si>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</si>
  <si>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</si>
  <si>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</si>
  <si>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</si>
  <si>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</si>
  <si>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</si>
  <si>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</si>
  <si>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</si>
  <si>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</si>
  <si>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</si>
  <si>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</si>
  <si>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</si>
  <si>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</si>
  <si>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</si>
  <si>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</si>
  <si>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</si>
  <si>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</si>
  <si>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</si>
  <si>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</si>
  <si>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</si>
  <si>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</si>
  <si>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</si>
  <si>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</si>
  <si>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</si>
  <si>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</si>
  <si>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</si>
  <si>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</si>
  <si>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</si>
  <si>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</si>
  <si>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</si>
  <si>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</si>
  <si>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</si>
  <si>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</si>
  <si>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</si>
  <si>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</si>
  <si>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</si>
  <si>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</si>
  <si>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</si>
  <si>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</si>
  <si>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</si>
  <si>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</si>
  <si>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</si>
  <si>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</si>
  <si>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</si>
  <si>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</si>
  <si>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</si>
  <si>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</si>
  <si>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</si>
  <si>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</si>
  <si>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</si>
  <si>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</si>
  <si>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</si>
  <si>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</si>
  <si>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</si>
  <si>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</si>
  <si>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</si>
  <si>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</si>
  <si>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</si>
  <si>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</si>
  <si>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</si>
  <si>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</si>
  <si>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</si>
  <si>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</si>
  <si>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</si>
  <si>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</si>
  <si>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</si>
  <si>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</si>
  <si>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</si>
  <si>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</si>
  <si>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</si>
  <si>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</si>
  <si>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</si>
  <si>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</si>
  <si>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</si>
  <si>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</si>
  <si>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</si>
  <si>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</si>
  <si>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</si>
  <si>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</si>
  <si>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</si>
  <si>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</si>
  <si>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</si>
  <si>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</si>
  <si>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</si>
  <si>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</si>
  <si>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</si>
  <si>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</si>
  <si>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</si>
  <si>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</si>
  <si>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</si>
  <si>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</si>
  <si>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</si>
  <si>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</si>
  <si>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</si>
  <si>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</si>
  <si>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</si>
  <si>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</si>
  <si>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</si>
  <si>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</si>
  <si>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</si>
  <si>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</si>
  <si>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</si>
  <si>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</si>
  <si>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</si>
  <si>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</si>
  <si>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</si>
  <si>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</si>
  <si>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</si>
  <si>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</si>
  <si>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</si>
  <si>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</si>
  <si>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</si>
  <si>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</si>
  <si>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</si>
  <si>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</si>
  <si>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</si>
  <si>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</si>
  <si>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</si>
  <si>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</si>
  <si>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</si>
  <si>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</si>
  <si>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</si>
  <si>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</si>
  <si>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</si>
  <si>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</si>
  <si>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</si>
  <si>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</si>
  <si>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</si>
  <si>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</si>
  <si>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</si>
  <si>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</si>
  <si>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</si>
  <si>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</si>
  <si>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</si>
  <si>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</si>
  <si>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</si>
  <si>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</si>
  <si>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</si>
  <si>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</si>
  <si>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</si>
  <si>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</si>
  <si>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</si>
  <si>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</si>
  <si>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</si>
  <si>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</si>
  <si>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</si>
  <si>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</si>
  <si>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</si>
  <si>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</si>
  <si>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</si>
  <si>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</si>
  <si>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</si>
  <si>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</si>
  <si>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</si>
  <si>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</si>
  <si>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</si>
  <si>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</si>
  <si>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</si>
  <si>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</si>
  <si>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</si>
  <si>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</si>
  <si>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</si>
  <si>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</si>
  <si>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</si>
  <si>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</si>
  <si>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</si>
  <si>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</si>
  <si>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</si>
  <si>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</si>
  <si>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</si>
  <si>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</si>
  <si>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</si>
  <si>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</si>
  <si>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</si>
  <si>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</si>
  <si>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</si>
  <si>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</si>
  <si>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</si>
  <si>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</si>
  <si>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</si>
  <si>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</si>
  <si>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</si>
  <si>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</si>
  <si>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</si>
  <si>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</si>
  <si>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</si>
  <si>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</si>
  <si>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</si>
  <si>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</si>
  <si>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</si>
  <si>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</si>
  <si>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</si>
  <si>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</si>
  <si>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</si>
  <si>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</si>
  <si>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</si>
  <si>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</si>
  <si>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</si>
  <si>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</si>
  <si>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</si>
  <si>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</si>
  <si>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</si>
  <si>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</si>
  <si>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</si>
  <si>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</si>
  <si>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</si>
  <si>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</si>
  <si>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</si>
  <si>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</si>
  <si>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</si>
  <si>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</si>
  <si>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</si>
  <si>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</si>
  <si>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</si>
  <si>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</si>
  <si>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</si>
  <si>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</si>
  <si>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</si>
  <si>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</si>
  <si>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</si>
  <si>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</si>
  <si>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</si>
  <si>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</si>
  <si>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</si>
  <si>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</si>
  <si>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</si>
  <si>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</si>
  <si>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</si>
  <si>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</si>
  <si>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</si>
  <si>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</si>
  <si>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</si>
  <si>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</si>
  <si>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</si>
  <si>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</si>
  <si>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</si>
  <si>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</si>
  <si>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</si>
  <si>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</si>
  <si>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</si>
  <si>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</si>
  <si>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</si>
  <si>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</si>
  <si>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</si>
  <si>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</si>
  <si>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</si>
  <si>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</si>
  <si>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</si>
  <si>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</si>
  <si>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</si>
  <si>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</si>
  <si>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</si>
  <si>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</si>
  <si>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</si>
  <si>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</si>
  <si>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</si>
  <si>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</si>
  <si>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</si>
  <si>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</si>
  <si>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</si>
  <si>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</si>
  <si>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</si>
  <si>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</si>
  <si>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</si>
  <si>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</si>
  <si>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</si>
  <si>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</si>
  <si>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</si>
  <si>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</si>
  <si>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</si>
  <si>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</si>
  <si>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</si>
  <si>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</si>
  <si>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</si>
  <si>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</si>
  <si>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</si>
  <si>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</si>
  <si>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</si>
  <si>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</si>
  <si>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</si>
  <si>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</si>
  <si>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</si>
  <si>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</si>
  <si>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</si>
  <si>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</si>
  <si>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</si>
  <si>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</si>
  <si>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</si>
  <si>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</si>
  <si>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</si>
  <si>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</si>
  <si>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</si>
  <si>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</si>
  <si>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</si>
  <si>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</si>
  <si>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</si>
  <si>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</si>
  <si>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</si>
  <si>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</si>
  <si>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</si>
  <si>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</si>
  <si>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</si>
  <si>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</si>
  <si>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</si>
  <si>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</si>
  <si>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</si>
  <si>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</si>
  <si>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</si>
  <si>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</si>
  <si>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</si>
  <si>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</si>
  <si>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</si>
  <si>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</si>
  <si>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</si>
  <si>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</si>
  <si>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</si>
  <si>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</si>
  <si>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</si>
  <si>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</si>
  <si>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</si>
  <si>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</si>
  <si>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</si>
  <si>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</si>
  <si>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</si>
  <si>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</si>
  <si>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</si>
  <si>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</si>
  <si>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</si>
  <si>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</si>
  <si>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</si>
  <si>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</si>
  <si>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</si>
  <si>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</si>
  <si>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</si>
  <si>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</si>
  <si>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</si>
  <si>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</si>
  <si>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</si>
  <si>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</si>
  <si>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</si>
  <si>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</si>
  <si>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</si>
  <si>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</si>
  <si>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</si>
  <si>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</si>
  <si>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</si>
  <si>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</si>
  <si>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</si>
  <si>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</si>
  <si>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</si>
  <si>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</si>
  <si>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</si>
  <si>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</si>
  <si>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</si>
  <si>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</si>
  <si>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</si>
  <si>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</si>
  <si>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</si>
  <si>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</si>
  <si>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</si>
  <si>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</si>
  <si>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</si>
  <si>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</si>
  <si>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</si>
  <si>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</si>
  <si>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</si>
  <si>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</si>
  <si>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</si>
  <si>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</si>
  <si>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</si>
  <si>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</si>
  <si>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</si>
  <si>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</si>
  <si>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</si>
  <si>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</si>
  <si>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</si>
  <si>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</si>
  <si>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</si>
  <si>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</si>
  <si>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</si>
  <si>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</si>
  <si>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</si>
  <si>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</si>
  <si>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</si>
  <si>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</si>
  <si>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</si>
  <si>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</si>
  <si>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</si>
  <si>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</si>
  <si>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</si>
  <si>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</si>
  <si>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</si>
  <si>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</si>
  <si>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</si>
  <si>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</si>
  <si>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</si>
  <si>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</si>
  <si>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</si>
  <si>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</si>
  <si>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</si>
  <si>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</si>
  <si>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</si>
  <si>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</si>
  <si>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</si>
  <si>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</si>
  <si>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</si>
  <si>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</si>
  <si>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</si>
  <si>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</si>
  <si>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</si>
  <si>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</si>
  <si>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</si>
  <si>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</si>
  <si>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</si>
  <si>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</si>
  <si>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</si>
  <si>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</si>
  <si>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</si>
  <si>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</si>
  <si>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</si>
  <si>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</si>
  <si>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</si>
  <si>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</si>
  <si>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</si>
  <si>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</si>
  <si>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</si>
  <si>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</si>
  <si>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</si>
  <si>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</si>
  <si>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</si>
  <si>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</si>
  <si>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</si>
  <si>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</si>
  <si>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</si>
  <si>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</si>
  <si>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</si>
  <si>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</si>
  <si>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</si>
  <si>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</si>
  <si>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</si>
  <si>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</si>
  <si>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</si>
  <si>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</si>
  <si>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</si>
  <si>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</si>
  <si>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</si>
  <si>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</si>
  <si>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</si>
  <si>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</si>
  <si>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</si>
  <si>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</si>
  <si>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</si>
  <si>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</si>
  <si>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</si>
  <si>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</si>
  <si>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</si>
  <si>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</si>
  <si>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</si>
  <si>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</si>
  <si>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</si>
  <si>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</si>
  <si>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</si>
  <si>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</si>
  <si>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</si>
  <si>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</si>
  <si>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</si>
  <si>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</si>
  <si>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</si>
  <si>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</si>
  <si>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</si>
  <si>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</si>
  <si>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</si>
  <si>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</si>
  <si>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</si>
  <si>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</si>
  <si>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</si>
  <si>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</si>
  <si>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</si>
  <si>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</si>
  <si>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</si>
  <si>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</si>
  <si>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</si>
  <si>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</si>
  <si>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</si>
  <si>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</si>
  <si>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</si>
  <si>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</si>
  <si>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</si>
  <si>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</si>
  <si>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</si>
  <si>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</si>
  <si>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</si>
  <si>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</si>
  <si>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</si>
  <si>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</si>
  <si>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</si>
  <si>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</si>
  <si>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</si>
  <si>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</si>
  <si>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</si>
  <si>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</si>
  <si>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</si>
  <si>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</si>
  <si>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</si>
  <si>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</si>
  <si>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</si>
  <si>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</si>
  <si>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</si>
  <si>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</si>
  <si>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</si>
  <si>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</si>
  <si>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</si>
  <si>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</si>
  <si>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</si>
  <si>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</si>
  <si>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</si>
  <si>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</si>
  <si>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</si>
  <si>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</si>
  <si>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</si>
  <si>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</si>
  <si>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</si>
  <si>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</si>
  <si>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</si>
  <si>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</si>
  <si>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</si>
  <si>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</si>
  <si>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</si>
  <si>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</si>
  <si>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</si>
  <si>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</si>
  <si>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</si>
  <si>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</si>
  <si>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</si>
  <si>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</si>
  <si>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</si>
  <si>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</si>
  <si>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</si>
  <si>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</si>
  <si>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</si>
  <si>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</si>
  <si>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</si>
  <si>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</si>
  <si>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</si>
  <si>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</si>
  <si>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</si>
  <si>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</si>
  <si>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</si>
  <si>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</si>
  <si>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</si>
  <si>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</si>
  <si>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</si>
  <si>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</si>
  <si>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</si>
  <si>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</si>
  <si>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</si>
  <si>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</si>
  <si>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</si>
  <si>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</si>
  <si>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</si>
  <si>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</si>
  <si>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</si>
  <si>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</si>
  <si>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</si>
  <si>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</si>
  <si>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</si>
  <si>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</si>
  <si>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</si>
  <si>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</si>
  <si>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</si>
  <si>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</si>
  <si>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</si>
  <si>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</si>
  <si>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</si>
  <si>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</si>
  <si>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</si>
  <si>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</si>
  <si>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</si>
  <si>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</si>
  <si>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</si>
  <si>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</si>
  <si>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</si>
  <si>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</si>
  <si>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</si>
  <si>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</si>
  <si>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</si>
  <si>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</si>
  <si>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</si>
  <si>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</si>
  <si>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</si>
  <si>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</si>
  <si>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</si>
  <si>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</si>
  <si>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</si>
  <si>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</si>
  <si>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</si>
  <si>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</si>
  <si>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</si>
  <si>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</si>
  <si>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</si>
  <si>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</si>
  <si>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</si>
  <si>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</si>
  <si>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</si>
  <si>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</si>
  <si>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</si>
  <si>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</si>
  <si>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</si>
  <si>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</si>
  <si>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</si>
  <si>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</si>
  <si>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</si>
  <si>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</si>
  <si>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</si>
  <si>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</si>
  <si>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</si>
  <si>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</si>
  <si>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</si>
  <si>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</si>
  <si>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</si>
  <si>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</si>
  <si>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</si>
  <si>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</si>
  <si>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</si>
  <si>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</si>
  <si>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</si>
  <si>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</si>
  <si>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</si>
  <si>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</si>
  <si>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</si>
  <si>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</si>
  <si>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</si>
  <si>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</si>
  <si>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</si>
  <si>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</si>
  <si>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</si>
  <si>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</si>
  <si>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</si>
  <si>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</si>
  <si>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</si>
  <si>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</si>
  <si>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</si>
  <si>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</si>
  <si>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</si>
  <si>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</si>
  <si>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</si>
  <si>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</si>
  <si>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</si>
  <si>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</si>
  <si>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</si>
  <si>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</si>
  <si>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</si>
  <si>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</si>
  <si>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</si>
  <si>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</si>
  <si>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</si>
  <si>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</si>
  <si>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</si>
  <si>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</si>
  <si>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</si>
  <si>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</si>
  <si>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</si>
  <si>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</si>
  <si>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</si>
  <si>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</si>
  <si>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</si>
  <si>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</si>
  <si>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</si>
  <si>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</si>
  <si>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</si>
  <si>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</si>
  <si>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</si>
  <si>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</si>
  <si>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</si>
  <si>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</si>
  <si>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</si>
  <si>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</si>
  <si>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</si>
  <si>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</si>
  <si>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</si>
  <si>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</si>
  <si>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</si>
  <si>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</si>
  <si>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</si>
  <si>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</si>
  <si>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</si>
  <si>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</si>
  <si>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</si>
  <si>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</si>
  <si>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</si>
  <si>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</si>
  <si>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</si>
  <si>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</si>
  <si>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</si>
  <si>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</si>
  <si>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</si>
  <si>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</si>
  <si>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</si>
  <si>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</si>
  <si>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</si>
  <si>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</si>
  <si>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</si>
  <si>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</si>
  <si>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</si>
  <si>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</si>
  <si>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</si>
  <si>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</si>
  <si>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</si>
  <si>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</si>
  <si>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</si>
  <si>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</si>
  <si>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</si>
  <si>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</si>
  <si>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</si>
  <si>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</si>
  <si>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</si>
  <si>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</si>
  <si>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</si>
  <si>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</si>
  <si>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</si>
  <si>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</si>
  <si>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</si>
  <si>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</si>
  <si>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</si>
  <si>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</si>
  <si>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</si>
  <si>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</si>
  <si>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</si>
  <si>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</si>
  <si>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</si>
  <si>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</si>
  <si>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</si>
  <si>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</si>
  <si>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</si>
  <si>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</si>
  <si>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</si>
  <si>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</si>
  <si>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</si>
  <si>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</si>
  <si>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</si>
  <si>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</si>
  <si>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</si>
  <si>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</si>
  <si>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</si>
  <si>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</si>
  <si>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</si>
  <si>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</si>
  <si>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</si>
  <si>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</si>
  <si>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</si>
  <si>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</si>
  <si>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</si>
  <si>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</si>
  <si>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</si>
  <si>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</si>
  <si>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</si>
  <si>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</si>
  <si>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</si>
  <si>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</si>
  <si>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</si>
  <si>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</si>
  <si>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</si>
  <si>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</si>
  <si>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</si>
  <si>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</si>
  <si>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</si>
  <si>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</si>
  <si>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</si>
  <si>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</si>
  <si>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</si>
  <si>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</si>
  <si>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</si>
  <si>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</si>
  <si>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</si>
  <si>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</si>
  <si>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</si>
  <si>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</si>
  <si>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</si>
  <si>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</si>
  <si>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</si>
  <si>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</si>
  <si>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</si>
  <si>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</si>
  <si>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</si>
  <si>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</si>
  <si>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</si>
  <si>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</si>
  <si>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</si>
  <si>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</si>
  <si>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</si>
  <si>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</si>
  <si>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</si>
  <si>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</si>
  <si>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</si>
  <si>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</si>
  <si>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</si>
  <si>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</si>
  <si>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</si>
  <si>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</si>
  <si>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</si>
  <si>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</si>
  <si>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</si>
  <si>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</si>
  <si>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</si>
  <si>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</si>
  <si>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</si>
  <si>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</si>
  <si>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</si>
  <si>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</si>
  <si>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</si>
  <si>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</si>
  <si>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</si>
  <si>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</si>
  <si>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</si>
  <si>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</si>
  <si>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</si>
  <si>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</si>
  <si>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</si>
  <si>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</si>
  <si>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</si>
  <si>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</si>
  <si>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</si>
  <si>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</si>
  <si>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</si>
  <si>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</si>
  <si>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</si>
  <si>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</si>
  <si>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</si>
  <si>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</si>
  <si>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</si>
  <si>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</si>
  <si>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</si>
  <si>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</si>
  <si>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</si>
  <si>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</si>
  <si>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</si>
  <si>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</si>
  <si>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</si>
  <si>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</si>
  <si>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</si>
  <si>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</si>
  <si>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</si>
  <si>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</si>
  <si>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</si>
  <si>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</si>
  <si>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</si>
  <si>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</si>
  <si>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</si>
  <si>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</si>
  <si>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</si>
  <si>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</si>
  <si>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</si>
  <si>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</si>
  <si>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</si>
  <si>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</si>
  <si>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</si>
  <si>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</si>
  <si>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</si>
  <si>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</si>
  <si>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</si>
  <si>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</si>
  <si>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</si>
  <si>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</si>
  <si>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</si>
  <si>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</si>
  <si>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</si>
  <si>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</si>
  <si>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</si>
  <si>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</si>
  <si>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</si>
  <si>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</si>
  <si>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</si>
  <si>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</si>
  <si>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</si>
  <si>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</si>
  <si>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</si>
  <si>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</si>
  <si>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</si>
  <si>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</si>
  <si>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</si>
  <si>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</si>
  <si>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</si>
  <si>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</si>
  <si>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</si>
  <si>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</si>
  <si>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</si>
  <si>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</si>
  <si>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</si>
  <si>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</si>
  <si>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</si>
  <si>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</si>
  <si>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</si>
  <si>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</si>
  <si>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</si>
  <si>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</si>
  <si>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</si>
  <si>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</si>
  <si>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</si>
  <si>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</si>
  <si>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</si>
  <si>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</si>
  <si>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</si>
  <si>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</si>
  <si>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</si>
  <si>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</si>
  <si>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</si>
  <si>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</si>
  <si>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</si>
  <si>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</si>
  <si>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</si>
  <si>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</si>
  <si>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</si>
  <si>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</si>
  <si>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</si>
  <si>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</si>
  <si>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</si>
  <si>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</si>
  <si>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</si>
  <si>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</si>
  <si>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</si>
  <si>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</si>
  <si>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</si>
  <si>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</si>
  <si>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</si>
  <si>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</si>
  <si>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</si>
  <si>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</si>
  <si>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</si>
  <si>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</si>
  <si>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</si>
  <si>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</si>
  <si>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</si>
  <si>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</si>
  <si>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</si>
  <si>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</si>
  <si>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</si>
  <si>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</si>
  <si>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</si>
  <si>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</si>
  <si>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</si>
  <si>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</si>
  <si>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</si>
  <si>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</si>
  <si>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</si>
  <si>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</si>
  <si>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</si>
  <si>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</si>
  <si>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</si>
  <si>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</si>
  <si>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</si>
  <si>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</si>
  <si>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</si>
  <si>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</si>
  <si>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</si>
  <si>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</si>
  <si>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</si>
  <si>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</si>
  <si>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</si>
  <si>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</si>
  <si>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</si>
  <si>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</si>
  <si>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</si>
  <si>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</si>
  <si>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</si>
  <si>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</si>
  <si>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</si>
  <si>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</si>
  <si>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</si>
  <si>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</si>
  <si>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</si>
  <si>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</si>
  <si>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</si>
  <si>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</si>
  <si>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</si>
  <si>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</si>
  <si>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</si>
  <si>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</si>
  <si>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</si>
  <si>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</si>
  <si>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</si>
  <si>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</si>
  <si>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</si>
  <si>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</si>
  <si>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</si>
  <si>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</si>
  <si>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</si>
  <si>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</si>
  <si>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</si>
  <si>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</si>
  <si>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</si>
  <si>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</si>
  <si>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</si>
  <si>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</si>
  <si>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</si>
  <si>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</si>
  <si>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</si>
  <si>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</si>
  <si>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</si>
  <si>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</si>
  <si>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</si>
  <si>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</si>
  <si>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</si>
  <si>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</si>
  <si>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</si>
  <si>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</si>
  <si>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</si>
  <si>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</si>
  <si>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</si>
  <si>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</si>
  <si>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</si>
  <si>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</si>
  <si>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</si>
  <si>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</si>
  <si>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</si>
  <si>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</si>
  <si>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</si>
  <si>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</si>
  <si>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</si>
  <si>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</si>
  <si>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</si>
  <si>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</si>
  <si>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</si>
  <si>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</si>
  <si>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</si>
  <si>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</si>
  <si>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</si>
  <si>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</si>
  <si>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</si>
  <si>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</si>
  <si>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</si>
  <si>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</si>
  <si>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</si>
  <si>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</si>
  <si>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</si>
  <si>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</si>
  <si>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</si>
  <si>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</si>
  <si>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</si>
  <si>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</si>
  <si>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</si>
  <si>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</si>
  <si>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</si>
  <si>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</si>
  <si>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</si>
  <si>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</si>
  <si>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</si>
  <si>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</si>
  <si>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</si>
  <si>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</si>
  <si>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</si>
  <si>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</si>
  <si>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</si>
  <si>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</si>
  <si>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</si>
  <si>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</si>
  <si>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</si>
  <si>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</si>
  <si>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</si>
  <si>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</si>
  <si>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</si>
  <si>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</si>
  <si>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</si>
  <si>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</si>
  <si>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</si>
  <si>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</si>
  <si>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</si>
  <si>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</si>
  <si>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</si>
  <si>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</si>
  <si>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</si>
  <si>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</si>
  <si>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</si>
  <si>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</si>
  <si>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</si>
  <si>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</si>
  <si>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</si>
  <si>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</si>
  <si>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</si>
  <si>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</si>
  <si>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</si>
  <si>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</si>
  <si>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</si>
  <si>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</si>
  <si>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</si>
  <si>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</si>
  <si>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</si>
  <si>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</si>
  <si>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</si>
  <si>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</si>
  <si>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</si>
  <si>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</si>
  <si>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</si>
  <si>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</si>
  <si>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</si>
  <si>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</si>
  <si>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</si>
  <si>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</si>
  <si>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</si>
  <si>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</si>
  <si>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</si>
  <si>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</si>
  <si>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</si>
  <si>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</si>
  <si>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</si>
  <si>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</si>
  <si>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</si>
  <si>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</si>
  <si>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</si>
  <si>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</si>
  <si>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</si>
  <si>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</si>
  <si>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</si>
  <si>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</si>
  <si>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</si>
  <si>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</si>
  <si>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</si>
  <si>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</si>
  <si>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</si>
  <si>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</si>
  <si>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</si>
  <si>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</si>
  <si>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</si>
  <si>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</si>
  <si>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</si>
  <si>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</si>
  <si>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</si>
  <si>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</si>
  <si>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</si>
  <si>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</si>
  <si>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</si>
  <si>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</si>
  <si>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</si>
  <si>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</si>
  <si>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</si>
  <si>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</si>
  <si>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</si>
  <si>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</si>
  <si>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</si>
  <si>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</si>
  <si>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</si>
  <si>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</si>
  <si>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</si>
  <si>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</si>
  <si>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</si>
  <si>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</si>
  <si>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</si>
  <si>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</si>
  <si>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</si>
  <si>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</si>
  <si>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</si>
  <si>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</si>
  <si>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</si>
  <si>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</si>
  <si>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</si>
  <si>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</si>
  <si>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</si>
  <si>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</si>
  <si>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</si>
  <si>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</si>
  <si>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</si>
  <si>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</si>
  <si>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</si>
  <si>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</si>
  <si>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</si>
  <si>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</si>
  <si>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</si>
  <si>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</si>
  <si>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</si>
  <si>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</si>
  <si>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</si>
  <si>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</si>
  <si>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</si>
  <si>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</si>
  <si>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</si>
  <si>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</si>
  <si>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</si>
  <si>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</si>
  <si>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</si>
  <si>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</si>
  <si>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</si>
  <si>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</si>
  <si>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</si>
  <si>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</si>
  <si>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</si>
  <si>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</si>
  <si>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</si>
  <si>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</si>
  <si>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</si>
  <si>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</si>
  <si>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</si>
  <si>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</si>
  <si>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</si>
  <si>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</si>
  <si>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</si>
  <si>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</si>
  <si>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</si>
  <si>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</si>
  <si>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</si>
  <si>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</si>
  <si>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</si>
  <si>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</si>
  <si>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</si>
  <si>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</si>
  <si>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</si>
  <si>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</si>
  <si>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</si>
  <si>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</si>
  <si>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</si>
  <si>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</si>
  <si>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</si>
  <si>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</si>
  <si>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</si>
  <si>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</si>
  <si>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</si>
  <si>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</si>
  <si>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</si>
  <si>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</si>
  <si>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</si>
  <si>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</si>
  <si>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</si>
  <si>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</si>
  <si>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</si>
  <si>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</si>
  <si>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</si>
  <si>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</si>
  <si>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</si>
  <si>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</si>
  <si>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</si>
  <si>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</si>
  <si>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</si>
  <si>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</si>
  <si>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</si>
  <si>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</si>
  <si>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</si>
  <si>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</si>
  <si>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</si>
  <si>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</si>
  <si>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</si>
  <si>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</si>
  <si>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</si>
  <si>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</si>
  <si>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</si>
  <si>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</si>
  <si>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</si>
  <si>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</si>
  <si>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</si>
  <si>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</si>
  <si>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</si>
  <si>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</si>
  <si>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</si>
  <si>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</si>
  <si>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</si>
  <si>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</si>
  <si>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</si>
  <si>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</si>
  <si>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</si>
  <si>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</si>
  <si>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</si>
  <si>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</si>
  <si>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</si>
  <si>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</si>
  <si>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</si>
  <si>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</si>
  <si>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</si>
  <si>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</si>
  <si>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</si>
  <si>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</si>
  <si>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</si>
  <si>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</si>
  <si>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</si>
  <si>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</si>
  <si>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</si>
  <si>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</si>
  <si>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</si>
  <si>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</si>
  <si>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</si>
  <si>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</si>
  <si>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</si>
  <si>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</si>
  <si>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</si>
  <si>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</si>
  <si>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</si>
  <si>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</si>
  <si>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</si>
  <si>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</si>
  <si>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</si>
  <si>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</si>
  <si>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</si>
  <si>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</si>
  <si>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</si>
  <si>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</si>
  <si>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</si>
  <si>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</si>
  <si>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</si>
  <si>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</si>
  <si>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</si>
  <si>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</si>
  <si>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</si>
  <si>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</si>
  <si>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</si>
  <si>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</si>
  <si>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</si>
  <si>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</si>
  <si>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</si>
  <si>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</si>
  <si>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</si>
  <si>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</si>
  <si>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</si>
  <si>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</si>
  <si>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</si>
  <si>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</si>
  <si>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</si>
  <si>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</si>
  <si>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</si>
  <si>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</si>
  <si>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</si>
  <si>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</si>
  <si>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</si>
  <si>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</si>
  <si>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</si>
  <si>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</si>
  <si>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</si>
  <si>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</si>
  <si>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</si>
  <si>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</si>
  <si>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</si>
  <si>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</si>
  <si>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</si>
  <si>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</si>
  <si>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</si>
  <si>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</si>
  <si>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</si>
  <si>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</si>
  <si>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</si>
  <si>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</si>
  <si>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</si>
  <si>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</si>
  <si>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</si>
  <si>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</si>
  <si>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</si>
  <si>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</si>
  <si>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</si>
  <si>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</si>
  <si>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</si>
  <si>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</si>
  <si>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</si>
  <si>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</si>
  <si>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</si>
  <si>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</si>
  <si>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</si>
  <si>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</si>
  <si>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</si>
  <si>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</si>
  <si>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</si>
  <si>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</si>
  <si>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</si>
  <si>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</si>
  <si>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</si>
  <si>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</si>
  <si>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</si>
  <si>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</si>
  <si>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</si>
  <si>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</si>
  <si>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</si>
  <si>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</si>
  <si>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</si>
  <si>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</si>
  <si>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</si>
  <si>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</si>
  <si>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</si>
  <si>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</si>
  <si>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</si>
  <si>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</si>
  <si>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</si>
  <si>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</si>
  <si>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</si>
  <si>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</si>
  <si>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</si>
  <si>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</si>
  <si>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</si>
  <si>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</si>
  <si>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</si>
  <si>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</si>
  <si>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</si>
  <si>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</si>
  <si>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</si>
  <si>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</si>
  <si>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</si>
  <si>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</si>
  <si>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</si>
  <si>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</si>
  <si>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</si>
  <si>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</si>
  <si>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</si>
  <si>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</si>
  <si>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</si>
  <si>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</si>
  <si>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</si>
  <si>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</si>
  <si>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</si>
  <si>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</si>
  <si>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</si>
  <si>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</si>
  <si>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</si>
  <si>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</si>
  <si>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</si>
  <si>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</si>
  <si>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</si>
  <si>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</si>
  <si>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</si>
  <si>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</si>
  <si>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</si>
  <si>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</si>
  <si>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</si>
  <si>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</si>
  <si>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</si>
  <si>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</si>
  <si>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</si>
  <si>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</si>
  <si>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</si>
  <si>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</si>
  <si>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</si>
  <si>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</si>
  <si>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</si>
  <si>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</si>
  <si>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</si>
  <si>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</si>
  <si>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</si>
  <si>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</si>
  <si>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</si>
  <si>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</si>
  <si>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</si>
  <si>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</si>
  <si>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</si>
  <si>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</si>
  <si>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</si>
  <si>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</si>
  <si>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</si>
  <si>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</si>
  <si>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</si>
  <si>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</si>
  <si>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</si>
  <si>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</si>
  <si>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</si>
  <si>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</si>
  <si>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</si>
  <si>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</si>
  <si>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</si>
  <si>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</si>
  <si>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</si>
  <si>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</si>
  <si>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</si>
  <si>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</si>
  <si>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</si>
  <si>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</si>
  <si>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</si>
  <si>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</si>
  <si>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</si>
  <si>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</si>
  <si>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</si>
  <si>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</si>
  <si>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</si>
  <si>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</si>
  <si>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</si>
  <si>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</si>
  <si>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</si>
  <si>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</si>
  <si>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</si>
  <si>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</si>
  <si>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</si>
  <si>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</si>
  <si>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</si>
  <si>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</si>
  <si>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</si>
  <si>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</si>
  <si>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</si>
  <si>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</si>
  <si>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</si>
  <si>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</si>
  <si>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</si>
  <si>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</si>
  <si>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</si>
  <si>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</si>
  <si>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</si>
  <si>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</si>
  <si>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</si>
  <si>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</si>
  <si>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</si>
  <si>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</si>
  <si>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</si>
  <si>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</si>
  <si>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</si>
  <si>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</si>
  <si>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</si>
  <si>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</si>
  <si>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</si>
  <si>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</si>
  <si>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</si>
  <si>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</si>
  <si>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</si>
  <si>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</si>
  <si>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</si>
  <si>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</si>
  <si>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</si>
  <si>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</si>
  <si>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</si>
  <si>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</si>
  <si>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</si>
  <si>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</si>
  <si>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</si>
  <si>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</si>
  <si>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</si>
  <si>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</si>
  <si>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</si>
  <si>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</si>
  <si>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</si>
  <si>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</si>
  <si>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</si>
  <si>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</si>
  <si>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</si>
  <si>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</si>
  <si>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</si>
  <si>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</si>
  <si>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</si>
  <si>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</si>
  <si>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</si>
  <si>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</si>
  <si>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</si>
  <si>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</si>
  <si>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</si>
  <si>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</si>
  <si>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</si>
  <si>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</si>
  <si>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</si>
  <si>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</si>
  <si>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</si>
  <si>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</si>
  <si>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</si>
  <si>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</si>
  <si>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</si>
  <si>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</si>
  <si>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</si>
  <si>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</si>
  <si>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</si>
  <si>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</si>
  <si>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</si>
  <si>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</si>
  <si>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</si>
  <si>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</si>
  <si>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</si>
  <si>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</si>
  <si>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</si>
  <si>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</si>
  <si>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</si>
  <si>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</si>
  <si>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</si>
  <si>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</si>
  <si>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</si>
  <si>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</si>
  <si>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</si>
  <si>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</si>
  <si>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</si>
  <si>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</si>
  <si>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</si>
  <si>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</si>
  <si>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</si>
  <si>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</si>
  <si>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</si>
  <si>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</si>
  <si>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</si>
  <si>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</si>
  <si>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</si>
  <si>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</si>
  <si>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</si>
  <si>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</si>
  <si>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</si>
  <si>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</si>
  <si>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</si>
  <si>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</si>
  <si>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</si>
  <si>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</si>
  <si>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</si>
  <si>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</si>
  <si>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</si>
  <si>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</si>
  <si>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</si>
  <si>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</si>
  <si>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</si>
  <si>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</si>
  <si>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</si>
  <si>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</si>
  <si>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</si>
  <si>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</si>
  <si>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</si>
  <si>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</si>
  <si>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</si>
  <si>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</si>
  <si>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</si>
  <si>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</si>
  <si>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</si>
  <si>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</si>
  <si>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</si>
  <si>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</si>
  <si>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</si>
  <si>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</si>
  <si>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</si>
  <si>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</si>
  <si>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</si>
  <si>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</si>
  <si>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</si>
  <si>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</si>
  <si>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</si>
  <si>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</si>
  <si>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</si>
  <si>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</si>
  <si>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</si>
  <si>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</si>
  <si>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</si>
  <si>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</si>
  <si>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</si>
  <si>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</si>
  <si>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</si>
  <si>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</si>
  <si>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</si>
  <si>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</si>
  <si>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</si>
  <si>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</si>
  <si>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</si>
  <si>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</si>
  <si>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</si>
  <si>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</si>
  <si>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</si>
  <si>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</si>
  <si>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</si>
  <si>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</si>
  <si>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</si>
  <si>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</si>
  <si>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</si>
  <si>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</si>
  <si>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</si>
  <si>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</si>
  <si>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</si>
  <si>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</si>
  <si>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</si>
  <si>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</si>
  <si>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</si>
  <si>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</si>
  <si>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</si>
  <si>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</si>
  <si>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</si>
  <si>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</si>
  <si>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</si>
  <si>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</si>
  <si>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</si>
  <si>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</si>
  <si>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</si>
  <si>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</si>
  <si>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</si>
  <si>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</si>
  <si>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</si>
  <si>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</si>
  <si>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</si>
  <si>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</si>
  <si>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</si>
  <si>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</si>
  <si>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</si>
  <si>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</si>
  <si>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</si>
  <si>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</si>
  <si>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</si>
  <si>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</si>
  <si>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</si>
  <si>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</si>
  <si>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</si>
  <si>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</si>
  <si>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</si>
  <si>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</si>
  <si>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</si>
  <si>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</si>
  <si>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</si>
  <si>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</si>
  <si>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</si>
  <si>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</si>
  <si>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</si>
  <si>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</si>
  <si>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</si>
  <si>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</si>
  <si>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</si>
  <si>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</si>
  <si>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</si>
  <si>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</si>
  <si>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</si>
  <si>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</si>
  <si>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</si>
  <si>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</si>
  <si>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</si>
  <si>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</si>
  <si>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</si>
  <si>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</si>
  <si>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</si>
  <si>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</si>
  <si>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</si>
  <si>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</si>
  <si>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</si>
  <si>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</si>
  <si>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</si>
  <si>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</si>
  <si>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</si>
  <si>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</si>
  <si>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</si>
  <si>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</si>
  <si>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</si>
  <si>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</si>
  <si>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</si>
  <si>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</si>
  <si>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</si>
  <si>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</si>
  <si>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</si>
  <si>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</si>
  <si>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</si>
  <si>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</si>
  <si>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</si>
  <si>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</si>
  <si>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</si>
  <si>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</si>
  <si>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</si>
  <si>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</si>
  <si>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</si>
  <si>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</si>
  <si>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</si>
  <si>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</si>
  <si>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</si>
  <si>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</si>
  <si>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</si>
  <si>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</si>
  <si>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</si>
  <si>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</si>
  <si>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</si>
  <si>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</si>
  <si>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</si>
  <si>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</si>
  <si>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</si>
  <si>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</si>
  <si>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</si>
  <si>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</si>
  <si>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</si>
  <si>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</si>
  <si>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</si>
  <si>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</si>
  <si>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</si>
  <si>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</si>
  <si>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</si>
  <si>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</si>
  <si>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</si>
  <si>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</si>
  <si>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</si>
  <si>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</si>
  <si>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</si>
  <si>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</si>
  <si>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</si>
  <si>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</si>
  <si>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</si>
  <si>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</si>
  <si>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</si>
  <si>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</si>
  <si>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</si>
  <si>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</si>
  <si>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</si>
  <si>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</si>
  <si>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</si>
  <si>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</si>
  <si>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</si>
  <si>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</si>
  <si>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</si>
  <si>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</si>
  <si>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</si>
  <si>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</si>
  <si>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</si>
  <si>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</si>
  <si>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</si>
  <si>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</si>
  <si>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</si>
  <si>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</si>
  <si>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</si>
  <si>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</si>
  <si>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</si>
  <si>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</si>
  <si>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</si>
  <si>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</si>
  <si>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</si>
  <si>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</si>
  <si>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</si>
  <si>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</si>
  <si>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</si>
  <si>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</si>
  <si>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</si>
  <si>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</si>
  <si>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</si>
  <si>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</si>
  <si>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</si>
  <si>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</si>
  <si>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</si>
  <si>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</si>
  <si>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</si>
  <si>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</si>
  <si>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</si>
  <si>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</si>
  <si>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</si>
  <si>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</si>
  <si>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</si>
  <si>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</si>
  <si>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</si>
  <si>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</si>
  <si>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</si>
  <si>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</si>
  <si>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</si>
  <si>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</si>
  <si>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</si>
  <si>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</si>
  <si>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</si>
  <si>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</si>
  <si>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</si>
  <si>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</si>
  <si>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</si>
  <si>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</si>
  <si>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</si>
  <si>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</si>
  <si>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</si>
  <si>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</si>
  <si>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</si>
  <si>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</si>
  <si>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</si>
  <si>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</si>
  <si>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</si>
  <si>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</si>
  <si>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</si>
  <si>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</si>
  <si>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</si>
  <si>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</si>
  <si>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</si>
  <si>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</si>
  <si>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</si>
  <si>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</si>
  <si>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</si>
  <si>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</si>
  <si>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</si>
  <si>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</si>
  <si>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</si>
  <si>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</si>
  <si>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</si>
  <si>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</si>
  <si>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</si>
  <si>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</si>
  <si>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</si>
  <si>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</si>
  <si>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</si>
  <si>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</si>
  <si>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</si>
  <si>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</si>
  <si>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</si>
  <si>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</si>
  <si>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</si>
  <si>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</si>
  <si>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</si>
  <si>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</si>
  <si>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</si>
  <si>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</si>
  <si>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</si>
  <si>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</si>
  <si>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</si>
  <si>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</si>
  <si>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</si>
  <si>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</si>
  <si>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</si>
  <si>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</si>
  <si>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</si>
  <si>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</si>
  <si>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</si>
  <si>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</si>
  <si>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</si>
  <si>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</si>
  <si>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</si>
  <si>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</si>
  <si>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</si>
  <si>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</si>
  <si>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</si>
  <si>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</si>
  <si>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</si>
  <si>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</si>
  <si>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</si>
  <si>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</si>
  <si>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</si>
  <si>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</si>
  <si>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</si>
  <si>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</si>
  <si>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</si>
  <si>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</si>
  <si>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</si>
  <si>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</si>
  <si>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</si>
  <si>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</si>
  <si>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</si>
  <si>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</si>
  <si>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</si>
  <si>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</si>
  <si>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</si>
  <si>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</si>
  <si>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</si>
  <si>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</si>
  <si>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</si>
  <si>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</si>
  <si>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</si>
  <si>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</si>
  <si>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</si>
  <si>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</si>
  <si>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</si>
  <si>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</si>
  <si>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</si>
  <si>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</si>
  <si>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</si>
  <si>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</si>
  <si>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</si>
  <si>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</si>
  <si>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</si>
  <si>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</si>
  <si>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</si>
  <si>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</si>
  <si>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</si>
  <si>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</si>
  <si>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</si>
  <si>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</si>
  <si>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</si>
  <si>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</si>
  <si>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</si>
  <si>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</si>
  <si>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</si>
  <si>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</si>
  <si>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</si>
  <si>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</si>
  <si>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</si>
  <si>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</si>
  <si>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</si>
  <si>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</si>
  <si>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</si>
  <si>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</si>
  <si>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</si>
  <si>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</si>
  <si>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</si>
  <si>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</si>
  <si>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</si>
  <si>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</si>
  <si>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</si>
  <si>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</si>
  <si>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</si>
  <si>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</si>
  <si>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</si>
  <si>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</si>
  <si>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</si>
  <si>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</si>
  <si>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</si>
  <si>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</si>
  <si>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</si>
  <si>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</si>
  <si>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</si>
  <si>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</si>
  <si>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</si>
  <si>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</si>
  <si>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</si>
  <si>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</si>
  <si>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</si>
  <si>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</si>
  <si>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</si>
  <si>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</si>
  <si>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</si>
  <si>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</si>
  <si>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</si>
  <si>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</si>
  <si>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</si>
  <si>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</si>
  <si>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</si>
  <si>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</si>
  <si>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</si>
  <si>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</si>
  <si>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</si>
  <si>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</si>
  <si>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</si>
  <si>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</si>
  <si>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</si>
  <si>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</si>
  <si>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</si>
  <si>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</si>
  <si>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</si>
  <si>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</si>
  <si>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</si>
  <si>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</si>
  <si>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</si>
  <si>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</si>
  <si>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</si>
  <si>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</si>
  <si>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</si>
  <si>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</si>
  <si>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</si>
  <si>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</si>
  <si>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</si>
  <si>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</si>
  <si>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</si>
  <si>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</si>
  <si>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</si>
  <si>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</si>
  <si>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</si>
  <si>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</si>
  <si>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</si>
  <si>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</si>
  <si>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</si>
  <si>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</si>
  <si>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</si>
  <si>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</si>
  <si>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</si>
  <si>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</si>
  <si>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</si>
  <si>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</si>
  <si>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</si>
  <si>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</si>
  <si>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</si>
  <si>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</si>
  <si>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</si>
  <si>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</si>
  <si>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</si>
  <si>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</si>
  <si>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</si>
  <si>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</si>
  <si>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</si>
  <si>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</si>
  <si>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</si>
  <si>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</si>
  <si>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</si>
  <si>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</si>
  <si>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</si>
  <si>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</si>
  <si>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</si>
  <si>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</si>
  <si>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</si>
  <si>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</si>
  <si>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</si>
  <si>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</si>
  <si>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</si>
  <si>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</si>
  <si>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</si>
  <si>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</si>
  <si>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</si>
  <si>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</si>
  <si>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</si>
  <si>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</si>
  <si>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</si>
  <si>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</si>
  <si>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</si>
  <si>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</si>
  <si>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</si>
  <si>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</si>
  <si>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</si>
  <si>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</si>
  <si>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</si>
  <si>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</si>
  <si>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</si>
  <si>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</si>
  <si>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</si>
  <si>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</si>
  <si>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</si>
  <si>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</si>
  <si>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</si>
  <si>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</si>
  <si>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</si>
  <si>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</si>
  <si>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</si>
  <si>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</si>
  <si>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</si>
  <si>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</si>
  <si>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</si>
  <si>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</si>
  <si>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</si>
  <si>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</si>
  <si>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</si>
  <si>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</si>
  <si>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</si>
  <si>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</si>
  <si>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</si>
  <si>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</si>
  <si>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</si>
  <si>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</si>
  <si>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</si>
  <si>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</si>
  <si>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</si>
  <si>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</si>
  <si>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</si>
  <si>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</si>
  <si>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</si>
  <si>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</si>
  <si>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</si>
  <si>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</si>
  <si>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</si>
  <si>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</si>
  <si>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</si>
  <si>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</si>
  <si>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</si>
  <si>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</si>
  <si>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</si>
  <si>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</si>
  <si>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</si>
  <si>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</si>
  <si>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</si>
  <si>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</si>
  <si>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</si>
  <si>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</si>
  <si>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</si>
  <si>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</si>
  <si>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</si>
  <si>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</si>
  <si>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</si>
  <si>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</si>
  <si>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</si>
  <si>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</si>
  <si>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</si>
  <si>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</si>
  <si>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</si>
  <si>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</si>
  <si>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</si>
  <si>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</si>
  <si>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</si>
  <si>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</si>
  <si>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</si>
  <si>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</si>
  <si>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</si>
  <si>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</si>
  <si>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</si>
  <si>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</si>
  <si>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</si>
  <si>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</si>
  <si>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</si>
  <si>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</si>
  <si>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</si>
  <si>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</si>
  <si>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</si>
  <si>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</si>
  <si>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</si>
  <si>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</si>
  <si>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</si>
  <si>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</si>
  <si>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</si>
  <si>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</si>
  <si>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</si>
  <si>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</si>
  <si>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</si>
  <si>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</si>
  <si>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</si>
  <si>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</si>
  <si>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</si>
  <si>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</si>
  <si>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</si>
  <si>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</si>
  <si>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</si>
  <si>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</si>
  <si>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</si>
  <si>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</si>
  <si>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</si>
  <si>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</si>
  <si>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</si>
  <si>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</si>
  <si>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</si>
  <si>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</si>
  <si>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</si>
  <si>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</si>
  <si>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</si>
  <si>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</si>
  <si>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</si>
  <si>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</si>
  <si>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</si>
  <si>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</si>
  <si>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</si>
  <si>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</si>
  <si>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</si>
  <si>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</si>
  <si>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</si>
  <si>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</si>
  <si>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</si>
  <si>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</si>
  <si>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</si>
  <si>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</si>
  <si>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</si>
  <si>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</si>
  <si>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</si>
  <si>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</si>
  <si>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</si>
  <si>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</si>
  <si>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</si>
  <si>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</si>
  <si>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</si>
  <si>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</si>
  <si>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</si>
  <si>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</si>
  <si>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</si>
  <si>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</si>
  <si>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</si>
  <si>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</si>
  <si>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</si>
  <si>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</si>
  <si>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</si>
  <si>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</si>
  <si>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</si>
  <si>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</si>
  <si>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</si>
  <si>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</si>
  <si>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</si>
  <si>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</si>
  <si>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</si>
  <si>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</si>
  <si>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</si>
  <si>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</si>
  <si>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</si>
  <si>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</si>
  <si>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</si>
  <si>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</si>
  <si>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</si>
  <si>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</si>
  <si>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</si>
  <si>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</si>
  <si>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</si>
  <si>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</si>
  <si>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</si>
  <si>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</si>
  <si>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</si>
  <si>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</si>
  <si>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</si>
  <si>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</si>
  <si>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</si>
  <si>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</si>
  <si>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</si>
  <si>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</si>
  <si>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</si>
  <si>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</si>
  <si>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</si>
  <si>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</si>
  <si>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</si>
  <si>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</si>
  <si>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</si>
  <si>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</si>
  <si>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</si>
  <si>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</si>
  <si>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</si>
  <si>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</si>
  <si>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</si>
  <si>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</si>
  <si>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</si>
  <si>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</si>
  <si>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</si>
  <si>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</si>
  <si>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</si>
  <si>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</si>
  <si>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</si>
  <si>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</si>
  <si>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</si>
  <si>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</si>
  <si>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</si>
  <si>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</si>
  <si>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</si>
  <si>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</si>
  <si>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</si>
  <si>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</si>
  <si>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</si>
  <si>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</si>
  <si>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</si>
  <si>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</si>
  <si>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</si>
  <si>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</si>
  <si>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</si>
  <si>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</si>
  <si>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</si>
  <si>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</si>
  <si>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</si>
  <si>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</si>
  <si>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</si>
  <si>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</si>
  <si>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</si>
  <si>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</si>
  <si>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</si>
  <si>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</si>
  <si>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</si>
  <si>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</si>
  <si>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</si>
  <si>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</si>
  <si>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</si>
  <si>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</si>
  <si>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</si>
  <si>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</si>
  <si>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</si>
  <si>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</si>
  <si>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</si>
  <si>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</si>
  <si>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</si>
  <si>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</si>
  <si>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</si>
  <si>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</si>
  <si>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</si>
  <si>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</si>
  <si>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</si>
  <si>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</si>
  <si>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</si>
  <si>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</si>
  <si>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</si>
  <si>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</si>
  <si>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</si>
  <si>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</si>
  <si>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</si>
  <si>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</si>
  <si>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</si>
  <si>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</si>
  <si>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</si>
  <si>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</si>
  <si>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</si>
  <si>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</si>
  <si>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</si>
  <si>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</si>
  <si>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</si>
  <si>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</si>
  <si>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</si>
  <si>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</si>
  <si>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</si>
  <si>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</si>
  <si>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</si>
  <si>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</si>
  <si>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</si>
  <si>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</si>
  <si>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</si>
  <si>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</si>
  <si>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</si>
  <si>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</si>
  <si>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</si>
  <si>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</si>
  <si>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</si>
  <si>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</si>
  <si>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</si>
  <si>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</si>
  <si>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</si>
  <si>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</si>
  <si>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</si>
  <si>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</si>
  <si>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</si>
  <si>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</si>
  <si>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</si>
  <si>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</si>
  <si>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</si>
  <si>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</si>
  <si>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</si>
  <si>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</si>
  <si>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</si>
  <si>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</si>
  <si>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</si>
  <si>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</si>
  <si>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</si>
  <si>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</si>
  <si>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</si>
  <si>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</si>
  <si>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</si>
  <si>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</si>
  <si>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</si>
  <si>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</si>
  <si>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</si>
  <si>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</si>
  <si>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</si>
  <si>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</si>
  <si>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</si>
  <si>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</si>
  <si>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</si>
  <si>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</si>
  <si>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</si>
  <si>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</si>
  <si>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</si>
  <si>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</si>
  <si>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</si>
  <si>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</si>
  <si>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</si>
  <si>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</si>
  <si>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</si>
  <si>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</si>
  <si>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</si>
  <si>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</si>
  <si>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</si>
  <si>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</si>
  <si>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</si>
  <si>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</si>
  <si>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</si>
  <si>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</si>
  <si>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</si>
  <si>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</si>
  <si>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</si>
  <si>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</si>
  <si>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</si>
  <si>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</si>
  <si>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</si>
  <si>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</si>
  <si>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</si>
  <si>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</si>
  <si>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</si>
  <si>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</si>
  <si>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</si>
  <si>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</si>
  <si>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</si>
  <si>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</si>
  <si>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</si>
  <si>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</si>
  <si>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</si>
  <si>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</si>
  <si>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</si>
  <si>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</si>
  <si>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</si>
  <si>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</si>
  <si>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</si>
  <si>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</si>
  <si>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</si>
  <si>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</si>
  <si>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</si>
  <si>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</si>
  <si>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</si>
  <si>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</si>
  <si>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</si>
  <si>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</si>
  <si>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</si>
  <si>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</si>
  <si>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</si>
  <si>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</si>
  <si>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</si>
  <si>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</si>
  <si>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</si>
  <si>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</si>
  <si>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</si>
  <si>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</si>
  <si>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</si>
  <si>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</si>
  <si>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</si>
  <si>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</si>
  <si>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</si>
  <si>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</si>
  <si>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</si>
  <si>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</si>
  <si>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</si>
  <si>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</si>
  <si>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</si>
  <si>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</si>
  <si>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</si>
  <si>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</si>
  <si>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</si>
  <si>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</si>
  <si>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</si>
  <si>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</si>
  <si>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</si>
  <si>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</si>
  <si>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</si>
  <si>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</si>
  <si>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</si>
  <si>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</si>
  <si>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</si>
  <si>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</si>
  <si>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</si>
  <si>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</si>
  <si>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</si>
  <si>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</si>
  <si>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</si>
  <si>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</si>
  <si>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</si>
  <si>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</si>
  <si>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</si>
  <si>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</si>
  <si>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</si>
  <si>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</si>
  <si>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</si>
  <si>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</si>
  <si>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</si>
  <si>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</si>
  <si>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</si>
  <si>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</si>
  <si>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</si>
  <si>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</si>
  <si>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</si>
  <si>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</si>
  <si>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</si>
  <si>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</si>
  <si>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</si>
  <si>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</si>
  <si>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</si>
  <si>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</si>
  <si>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</si>
  <si>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</si>
  <si>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</si>
  <si>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</si>
  <si>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</si>
  <si>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</si>
  <si>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</si>
  <si>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</si>
  <si>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</si>
  <si>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</si>
  <si>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</si>
  <si>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</si>
  <si>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</si>
  <si>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</si>
  <si>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</si>
  <si>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</si>
  <si>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</si>
  <si>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</si>
  <si>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</si>
  <si>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</si>
  <si>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</si>
  <si>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</si>
  <si>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</si>
  <si>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</si>
  <si>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</si>
  <si>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</si>
  <si>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</si>
  <si>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</si>
  <si>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</si>
  <si>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</si>
  <si>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</si>
  <si>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</si>
  <si>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</si>
  <si>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</si>
  <si>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</si>
  <si>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</si>
  <si>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</si>
  <si>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</si>
  <si>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</si>
  <si>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</si>
  <si>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</si>
  <si>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</si>
  <si>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</si>
  <si>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</si>
  <si>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</si>
  <si>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</si>
  <si>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</si>
  <si>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</si>
  <si>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</si>
  <si>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</si>
  <si>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</si>
  <si>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</si>
  <si>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</si>
  <si>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</si>
  <si>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</si>
  <si>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</si>
  <si>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</si>
  <si>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</si>
  <si>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</si>
  <si>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</si>
  <si>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</si>
  <si>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</si>
  <si>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</si>
  <si>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</si>
  <si>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</si>
  <si>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</si>
  <si>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</si>
  <si>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</si>
  <si>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</si>
  <si>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</si>
  <si>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</si>
  <si>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</si>
  <si>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</si>
  <si>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</si>
  <si>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</si>
  <si>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</si>
  <si>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</si>
  <si>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</si>
  <si>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</si>
  <si>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</si>
  <si>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</si>
  <si>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</si>
  <si>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</si>
  <si>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</si>
  <si>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</si>
  <si>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</si>
  <si>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</si>
  <si>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</si>
  <si>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</si>
  <si>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</si>
  <si>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</si>
  <si>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</si>
  <si>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</si>
  <si>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</si>
  <si>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</si>
  <si>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</si>
  <si>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</si>
  <si>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</si>
  <si>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</si>
  <si>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</si>
  <si>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</si>
  <si>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</si>
  <si>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</si>
  <si>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</si>
  <si>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</si>
  <si>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</si>
  <si>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</si>
  <si>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</si>
  <si>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</si>
  <si>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</si>
  <si>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</si>
  <si>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</si>
  <si>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</si>
  <si>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</si>
  <si>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</si>
  <si>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</si>
  <si>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</si>
  <si>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</si>
  <si>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</si>
  <si>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</si>
  <si>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</si>
  <si>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</si>
  <si>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</si>
  <si>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</si>
  <si>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</si>
  <si>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</si>
  <si>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</si>
  <si>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</si>
  <si>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</si>
  <si>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</si>
  <si>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</si>
  <si>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</si>
  <si>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</si>
  <si>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</si>
  <si>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</si>
  <si>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</si>
  <si>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</si>
  <si>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</si>
  <si>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</si>
  <si>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</si>
  <si>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</si>
  <si>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</si>
  <si>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</si>
  <si>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</si>
  <si>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</si>
  <si>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</si>
  <si>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</si>
  <si>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</si>
  <si>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</si>
  <si>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</si>
  <si>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</si>
  <si>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</si>
  <si>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</si>
  <si>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</si>
  <si>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</si>
  <si>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</si>
  <si>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</si>
  <si>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</si>
  <si>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</si>
  <si>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</si>
  <si>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</si>
  <si>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</si>
  <si>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</si>
  <si>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</si>
  <si>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</si>
  <si>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</si>
  <si>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</si>
  <si>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</si>
  <si>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</si>
  <si>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</si>
  <si>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</si>
  <si>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</si>
  <si>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</si>
  <si>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</si>
  <si>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</si>
  <si>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</si>
  <si>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</si>
  <si>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</si>
  <si>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</si>
  <si>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</si>
  <si>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</si>
  <si>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</si>
  <si>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</si>
  <si>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</si>
  <si>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</si>
  <si>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</si>
  <si>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</si>
  <si>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</si>
  <si>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</si>
  <si>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</si>
  <si>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</si>
  <si>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</si>
  <si>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</si>
  <si>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</si>
  <si>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</si>
  <si>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</si>
  <si>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</si>
  <si>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</si>
  <si>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</si>
  <si>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</si>
  <si>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</si>
  <si>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</si>
  <si>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</si>
  <si>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</si>
  <si>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</si>
  <si>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</si>
  <si>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</si>
  <si>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</si>
  <si>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</si>
  <si>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</si>
  <si>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</si>
  <si>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</si>
  <si>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</si>
  <si>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</si>
  <si>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</si>
  <si>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</si>
  <si>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</si>
  <si>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</si>
  <si>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</si>
  <si>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</si>
  <si>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</si>
  <si>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</si>
  <si>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</si>
  <si>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</si>
  <si>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</si>
  <si>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</si>
  <si>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</si>
  <si>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</si>
  <si>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</si>
  <si>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</si>
  <si>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</si>
  <si>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</si>
  <si>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</si>
  <si>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</si>
  <si>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</si>
  <si>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</si>
  <si>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</si>
  <si>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</si>
  <si>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</si>
  <si>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</si>
  <si>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</si>
  <si>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</si>
  <si>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</si>
  <si>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</si>
  <si>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</si>
  <si>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</si>
  <si>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</si>
  <si>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</si>
  <si>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</si>
  <si>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</si>
  <si>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</si>
  <si>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</si>
  <si>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</si>
  <si>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</si>
  <si>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</si>
  <si>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</si>
  <si>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</si>
  <si>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</si>
  <si>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</si>
  <si>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</si>
  <si>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</si>
  <si>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</si>
  <si>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</si>
  <si>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</si>
  <si>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</si>
  <si>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</si>
  <si>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</si>
  <si>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</si>
  <si>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</si>
  <si>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</si>
  <si>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</si>
  <si>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</si>
  <si>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</si>
  <si>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</si>
  <si>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</si>
  <si>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</si>
  <si>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</si>
  <si>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</si>
  <si>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</si>
  <si>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</si>
  <si>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</si>
  <si>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</si>
  <si>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</si>
  <si>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</si>
  <si>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</si>
  <si>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</si>
  <si>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</si>
  <si>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</si>
  <si>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</si>
  <si>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</si>
  <si>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</si>
  <si>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</si>
  <si>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</si>
  <si>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</si>
  <si>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</si>
  <si>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</si>
  <si>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</si>
  <si>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</si>
  <si>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</si>
  <si>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</si>
  <si>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</si>
  <si>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</si>
  <si>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</si>
  <si>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</si>
  <si>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</si>
  <si>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</si>
  <si>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</si>
  <si>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</si>
  <si>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</si>
  <si>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</si>
  <si>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</si>
  <si>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</si>
  <si>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</si>
  <si>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</si>
  <si>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</si>
  <si>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</si>
  <si>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</si>
  <si>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</si>
  <si>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</si>
  <si>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</si>
  <si>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</si>
  <si>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</si>
  <si>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</si>
  <si>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</si>
  <si>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</si>
  <si>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</si>
  <si>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</si>
  <si>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</si>
  <si>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</si>
  <si>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</si>
  <si>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</si>
  <si>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</si>
  <si>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</si>
  <si>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</si>
  <si>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</si>
  <si>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</si>
  <si>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</si>
  <si>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</si>
  <si>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</si>
  <si>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</si>
  <si>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</si>
  <si>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</si>
  <si>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</si>
  <si>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</si>
  <si>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</si>
  <si>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</si>
  <si>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</si>
  <si>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</si>
  <si>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</si>
  <si>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</si>
  <si>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</si>
  <si>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</si>
  <si>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</si>
  <si>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</si>
  <si>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</si>
  <si>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</si>
  <si>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</si>
  <si>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</si>
  <si>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</si>
  <si>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</si>
  <si>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</si>
  <si>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</si>
  <si>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</si>
  <si>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</si>
  <si>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</si>
  <si>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</si>
  <si>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</si>
  <si>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</si>
  <si>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</si>
  <si>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</si>
  <si>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</si>
  <si>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</si>
  <si>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</si>
  <si>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</si>
  <si>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</si>
  <si>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</si>
  <si>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</si>
  <si>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</si>
  <si>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</si>
  <si>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</si>
  <si>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</si>
  <si>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</si>
  <si>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</si>
  <si>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</si>
  <si>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</si>
  <si>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</si>
  <si>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</si>
  <si>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</si>
  <si>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</si>
  <si>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</si>
  <si>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</si>
  <si>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</si>
  <si>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</si>
  <si>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</si>
  <si>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</si>
  <si>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</si>
  <si>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</si>
  <si>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</si>
  <si>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</si>
  <si>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</si>
  <si>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</si>
  <si>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</si>
  <si>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</si>
  <si>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</si>
  <si>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</si>
  <si>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</si>
  <si>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</si>
  <si>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</si>
  <si>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</si>
  <si>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</si>
  <si>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</si>
  <si>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</si>
  <si>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</si>
  <si>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</si>
  <si>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</si>
  <si>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</si>
  <si>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</si>
  <si>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</si>
  <si>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</si>
  <si>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</si>
  <si>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</si>
  <si>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</si>
  <si>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</si>
  <si>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</si>
  <si>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</si>
  <si>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</si>
  <si>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</si>
  <si>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</si>
  <si>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</si>
  <si>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</si>
  <si>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</si>
  <si>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</si>
  <si>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</si>
  <si>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</si>
  <si>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</si>
  <si>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</si>
  <si>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</si>
  <si>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</si>
  <si>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</si>
  <si>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</si>
  <si>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</si>
  <si>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</si>
  <si>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</si>
  <si>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</si>
  <si>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</si>
  <si>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</si>
  <si>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</si>
  <si>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</si>
  <si>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</si>
  <si>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</si>
  <si>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</si>
  <si>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</si>
  <si>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</si>
  <si>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</si>
  <si>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</si>
  <si>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</si>
  <si>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</si>
  <si>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</si>
  <si>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</si>
  <si>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</si>
  <si>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</si>
  <si>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</si>
  <si>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</si>
  <si>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</si>
  <si>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</si>
  <si>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</si>
  <si>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</si>
  <si>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</si>
  <si>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</si>
  <si>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</si>
  <si>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</si>
  <si>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</si>
  <si>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</si>
  <si>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</si>
  <si>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</si>
  <si>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</si>
  <si>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</si>
  <si>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</si>
  <si>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</si>
  <si>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</si>
  <si>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</si>
  <si>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</si>
  <si>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</si>
  <si>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</si>
  <si>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</si>
  <si>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</si>
  <si>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</si>
  <si>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</si>
  <si>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</si>
  <si>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</si>
  <si>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</si>
  <si>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</si>
  <si>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</si>
  <si>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</si>
  <si>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</si>
  <si>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</si>
  <si>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</si>
  <si>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</si>
  <si>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</si>
  <si>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</si>
  <si>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</si>
  <si>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</si>
  <si>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</si>
  <si>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</si>
  <si>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</si>
  <si>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</si>
  <si>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</si>
  <si>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</si>
  <si>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</si>
  <si>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</si>
  <si>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</si>
  <si>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</si>
  <si>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</si>
  <si>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</si>
  <si>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</si>
  <si>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</si>
  <si>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</si>
  <si>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</si>
  <si>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</si>
  <si>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</si>
  <si>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</si>
  <si>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</si>
  <si>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</si>
  <si>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</si>
  <si>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</si>
  <si>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</si>
  <si>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</si>
  <si>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</si>
  <si>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</si>
  <si>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</si>
  <si>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</si>
  <si>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</si>
  <si>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</si>
  <si>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</si>
  <si>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</si>
  <si>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</si>
  <si>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</si>
  <si>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</si>
  <si>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</si>
  <si>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</si>
  <si>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</si>
  <si>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</si>
  <si>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</si>
  <si>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</si>
  <si>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</si>
  <si>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</si>
  <si>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</si>
  <si>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</si>
  <si>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</si>
  <si>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</si>
  <si>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</si>
  <si>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</si>
  <si>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</si>
  <si>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</si>
  <si>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</si>
  <si>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</si>
  <si>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</si>
  <si>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</si>
  <si>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</si>
  <si>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</si>
  <si>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</si>
  <si>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</si>
  <si>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</si>
  <si>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</si>
  <si>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</si>
  <si>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</si>
  <si>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</si>
  <si>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</si>
  <si>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</si>
  <si>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</si>
  <si>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</si>
  <si>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</si>
  <si>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</si>
  <si>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</si>
  <si>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</si>
  <si>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</si>
  <si>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</si>
  <si>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</si>
  <si>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</si>
  <si>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</si>
  <si>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</si>
  <si>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</si>
  <si>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</si>
  <si>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</si>
  <si>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</si>
  <si>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</si>
  <si>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</si>
  <si>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</si>
  <si>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</si>
  <si>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</si>
  <si>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</si>
  <si>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</si>
  <si>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</si>
  <si>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</si>
  <si>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</si>
  <si>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</si>
  <si>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</si>
  <si>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</si>
  <si>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</si>
  <si>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</si>
  <si>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</si>
  <si>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</si>
  <si>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</si>
  <si>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</si>
  <si>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</si>
  <si>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</si>
  <si>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</si>
  <si>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</si>
  <si>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</si>
  <si>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</si>
  <si>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</si>
  <si>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</si>
  <si>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</si>
  <si>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</si>
  <si>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</si>
  <si>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</si>
  <si>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</si>
  <si>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</si>
  <si>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</si>
  <si>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</si>
  <si>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</si>
  <si>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</si>
  <si>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</si>
  <si>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</si>
  <si>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</si>
  <si>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</si>
  <si>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</si>
  <si>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</si>
  <si>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</si>
  <si>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</si>
  <si>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</si>
  <si>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</si>
  <si>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</si>
  <si>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</si>
  <si>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</si>
  <si>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</si>
  <si>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</si>
  <si>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</si>
  <si>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</si>
  <si>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</si>
  <si>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</si>
  <si>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</si>
  <si>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</si>
  <si>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</si>
  <si>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</si>
  <si>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</si>
  <si>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</si>
  <si>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</si>
  <si>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</si>
  <si>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</si>
  <si>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</si>
  <si>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</si>
  <si>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</si>
  <si>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</si>
  <si>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</si>
  <si>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</si>
  <si>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</si>
  <si>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</si>
  <si>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</si>
  <si>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</si>
  <si>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</si>
  <si>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</si>
  <si>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</si>
  <si>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</si>
  <si>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</si>
  <si>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</si>
  <si>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</si>
  <si>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</si>
  <si>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</si>
  <si>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</si>
  <si>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</si>
  <si>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</si>
  <si>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</si>
  <si>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</si>
  <si>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</si>
  <si>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</si>
  <si>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</si>
  <si>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</si>
  <si>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</si>
  <si>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</si>
  <si>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</si>
  <si>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</si>
  <si>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</si>
  <si>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</si>
  <si>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</si>
  <si>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</si>
  <si>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</si>
  <si>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</si>
  <si>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</si>
  <si>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</si>
  <si>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</si>
  <si>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</si>
  <si>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</si>
  <si>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</si>
  <si>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</si>
  <si>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</si>
  <si>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</si>
  <si>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</si>
  <si>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</si>
  <si>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</si>
  <si>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</si>
  <si>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</si>
  <si>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</si>
  <si>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</si>
  <si>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</si>
  <si>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</si>
  <si>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</si>
  <si>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</si>
  <si>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</si>
  <si>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</si>
  <si>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</si>
  <si>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</si>
  <si>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</si>
  <si>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</si>
  <si>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</si>
  <si>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</si>
  <si>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</si>
  <si>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</si>
  <si>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</si>
  <si>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</si>
  <si>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</si>
  <si>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</si>
  <si>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</si>
  <si>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</si>
  <si>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</si>
  <si>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</si>
  <si>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</si>
  <si>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</si>
  <si>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</si>
  <si>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</si>
  <si>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</si>
  <si>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</si>
  <si>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</si>
  <si>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</si>
  <si>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</si>
  <si>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</si>
  <si>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</si>
  <si>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</si>
  <si>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</si>
  <si>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</si>
  <si>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</si>
  <si>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</si>
  <si>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</si>
  <si>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</si>
  <si>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</si>
  <si>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</si>
  <si>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</si>
  <si>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</si>
  <si>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</si>
  <si>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</si>
  <si>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</si>
  <si>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</si>
  <si>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</si>
  <si>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</si>
  <si>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</si>
  <si>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</si>
  <si>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</si>
  <si>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</si>
  <si>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</si>
  <si>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</si>
  <si>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</si>
  <si>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</si>
  <si>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</si>
  <si>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</si>
  <si>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</si>
  <si>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</si>
  <si>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</si>
  <si>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</si>
  <si>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</si>
  <si>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</si>
  <si>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</si>
  <si>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</si>
  <si>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</si>
  <si>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</si>
  <si>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</si>
  <si>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</si>
  <si>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</si>
  <si>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</si>
  <si>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</si>
  <si>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</si>
  <si>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</si>
  <si>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</si>
  <si>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</si>
  <si>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</si>
  <si>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</si>
  <si>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</si>
  <si>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</si>
  <si>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</si>
  <si>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</si>
  <si>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</si>
  <si>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</si>
  <si>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</si>
  <si>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</si>
  <si>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</si>
  <si>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</si>
  <si>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</si>
  <si>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</si>
  <si>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</si>
  <si>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</si>
  <si>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</si>
  <si>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</si>
  <si>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</si>
  <si>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</si>
  <si>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</si>
  <si>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</si>
  <si>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</si>
  <si>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</si>
  <si>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</si>
  <si>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</si>
  <si>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</si>
  <si>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</si>
  <si>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</si>
  <si>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</si>
  <si>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</si>
  <si>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</si>
  <si>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</si>
  <si>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</si>
  <si>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</si>
  <si>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</si>
  <si>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</si>
  <si>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</si>
  <si>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</si>
  <si>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</si>
  <si>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</si>
  <si>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</si>
  <si>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</si>
  <si>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</si>
  <si>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</si>
  <si>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</si>
  <si>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</si>
  <si>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</si>
  <si>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</si>
  <si>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</si>
  <si>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</si>
  <si>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</si>
  <si>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</si>
  <si>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</si>
  <si>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</si>
  <si>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</si>
  <si>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</si>
  <si>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</si>
  <si>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</si>
  <si>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</si>
  <si>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</si>
  <si>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</si>
  <si>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</si>
  <si>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</si>
  <si>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</si>
  <si>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</si>
  <si>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</si>
  <si>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</si>
  <si>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</si>
  <si>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</si>
  <si>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</si>
  <si>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</si>
  <si>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</si>
  <si>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</si>
  <si>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</si>
  <si>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</si>
  <si>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</si>
  <si>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</si>
  <si>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</si>
  <si>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</si>
  <si>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</si>
  <si>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</si>
  <si>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</si>
  <si>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</si>
  <si>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</si>
  <si>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</si>
  <si>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</si>
  <si>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</si>
  <si>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</si>
  <si>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</si>
  <si>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</si>
  <si>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</si>
  <si>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</si>
  <si>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</si>
  <si>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</si>
  <si>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</si>
  <si>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</si>
  <si>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</si>
  <si>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</si>
  <si>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</si>
  <si>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</si>
  <si>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</si>
  <si>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</si>
  <si>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</si>
  <si>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</si>
  <si>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</si>
  <si>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</si>
  <si>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</si>
  <si>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</si>
  <si>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</si>
  <si>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</si>
  <si>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</si>
  <si>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</si>
  <si>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</si>
  <si>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</si>
  <si>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</si>
  <si>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</si>
  <si>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</si>
  <si>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</si>
  <si>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</si>
  <si>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</si>
  <si>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</si>
  <si>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</si>
  <si>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</si>
  <si>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</si>
  <si>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</si>
  <si>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</si>
  <si>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</si>
  <si>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</si>
  <si>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</si>
  <si>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</si>
  <si>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</si>
  <si>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</si>
  <si>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</si>
  <si>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</si>
  <si>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</si>
  <si>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</si>
  <si>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</si>
  <si>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</si>
  <si>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</si>
  <si>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</si>
  <si>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</si>
  <si>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</si>
  <si>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</si>
  <si>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</si>
  <si>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</si>
  <si>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</si>
  <si>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</si>
  <si>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</si>
  <si>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</si>
  <si>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</si>
  <si>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</si>
  <si>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</si>
  <si>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</si>
  <si>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</si>
  <si>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</si>
  <si>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</si>
  <si>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</si>
  <si>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</si>
  <si>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</si>
  <si>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</si>
  <si>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</si>
  <si>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</si>
  <si>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</si>
  <si>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</si>
  <si>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</si>
  <si>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</si>
  <si>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</si>
  <si>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</si>
  <si>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</si>
  <si>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</si>
  <si>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</si>
  <si>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</si>
  <si>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</si>
  <si>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</si>
  <si>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</si>
  <si>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</si>
  <si>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</si>
  <si>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</si>
  <si>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</si>
  <si>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</si>
  <si>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</si>
  <si>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</si>
  <si>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</si>
  <si>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</si>
  <si>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</si>
  <si>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</si>
  <si>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</si>
  <si>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</si>
  <si>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</si>
  <si>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</si>
  <si>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</si>
  <si>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</si>
  <si>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</si>
  <si>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</si>
  <si>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</si>
  <si>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</si>
  <si>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</si>
  <si>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</si>
  <si>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</si>
  <si>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</si>
  <si>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</si>
  <si>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</si>
  <si>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</si>
  <si>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</si>
  <si>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</si>
  <si>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</si>
  <si>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</si>
  <si>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</si>
  <si>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</si>
  <si>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</si>
  <si>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</si>
  <si>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</si>
  <si>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</si>
  <si>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</si>
  <si>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</si>
  <si>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</si>
  <si>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</si>
  <si>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</si>
  <si>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</si>
  <si>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</si>
  <si>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</si>
  <si>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</si>
  <si>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</si>
  <si>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</si>
  <si>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</si>
  <si>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</si>
  <si>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</si>
  <si>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</si>
  <si>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</si>
  <si>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</si>
  <si>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</si>
  <si>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</si>
  <si>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</si>
  <si>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</si>
  <si>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</si>
  <si>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</si>
  <si>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</si>
  <si>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</si>
  <si>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</si>
  <si>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</si>
  <si>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</si>
  <si>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</si>
  <si>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</si>
  <si>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</si>
  <si>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</si>
  <si>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</si>
  <si>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</si>
  <si>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</si>
  <si>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</si>
  <si>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</si>
  <si>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</si>
  <si>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</si>
  <si>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</si>
  <si>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</si>
  <si>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</si>
  <si>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</si>
  <si>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</si>
  <si>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</si>
  <si>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</si>
  <si>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</si>
  <si>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</si>
  <si>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</si>
  <si>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</si>
  <si>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</si>
  <si>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</si>
  <si>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</si>
  <si>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</si>
  <si>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</si>
  <si>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</si>
  <si>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</si>
  <si>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</si>
  <si>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</si>
  <si>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</si>
  <si>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</si>
  <si>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</si>
  <si>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</si>
  <si>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</si>
  <si>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</si>
  <si>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</si>
  <si>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</si>
  <si>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</si>
  <si>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</si>
  <si>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</si>
  <si>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</si>
  <si>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</si>
  <si>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</si>
  <si>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</si>
  <si>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</si>
  <si>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</si>
  <si>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</si>
  <si>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</si>
  <si>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</si>
  <si>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</si>
  <si>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</si>
  <si>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</si>
  <si>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</si>
  <si>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</si>
  <si>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</si>
  <si>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</si>
  <si>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</si>
  <si>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</si>
  <si>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</si>
  <si>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</si>
  <si>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</si>
  <si>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</si>
  <si>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</si>
  <si>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</si>
  <si>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</si>
  <si>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</si>
  <si>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</si>
  <si>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</si>
  <si>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</si>
  <si>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</si>
  <si>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</si>
  <si>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</si>
  <si>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</si>
  <si>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</si>
  <si>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</si>
  <si>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</si>
  <si>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</si>
  <si>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</si>
  <si>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</si>
  <si>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</si>
  <si>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</si>
  <si>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</si>
  <si>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</si>
  <si>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</si>
  <si>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</si>
  <si>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</si>
  <si>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</si>
  <si>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</si>
  <si>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</si>
  <si>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</si>
  <si>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</si>
  <si>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</si>
  <si>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</si>
  <si>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</si>
  <si>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</si>
  <si>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</si>
  <si>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</si>
  <si>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</si>
  <si>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</si>
  <si>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</si>
  <si>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</si>
  <si>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</si>
  <si>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</si>
  <si>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</si>
  <si>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</si>
  <si>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</si>
  <si>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</si>
  <si>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</si>
  <si>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</si>
  <si>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</si>
  <si>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</si>
  <si>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</si>
  <si>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</si>
  <si>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</si>
  <si>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</si>
  <si>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</si>
  <si>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</si>
  <si>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</si>
  <si>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</si>
  <si>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</si>
  <si>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</si>
  <si>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</si>
  <si>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</si>
  <si>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</si>
  <si>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</si>
  <si>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</si>
  <si>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</si>
  <si>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</si>
  <si>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</si>
  <si>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</si>
  <si>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</si>
  <si>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</si>
  <si>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</si>
  <si>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</si>
  <si>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</si>
  <si>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</si>
  <si>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</si>
  <si>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</si>
  <si>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</si>
  <si>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</si>
  <si>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</si>
  <si>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</si>
  <si>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</si>
  <si>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</si>
  <si>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</si>
  <si>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</si>
  <si>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</si>
  <si>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</si>
  <si>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</si>
  <si>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</si>
  <si>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</si>
  <si>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</si>
  <si>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</si>
  <si>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</si>
  <si>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</si>
  <si>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</si>
  <si>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</si>
  <si>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</si>
  <si>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</si>
  <si>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</si>
  <si>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</si>
  <si>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</si>
  <si>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</si>
  <si>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</si>
  <si>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</si>
  <si>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</si>
  <si>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</si>
  <si>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</si>
  <si>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</si>
  <si>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</si>
  <si>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</si>
  <si>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</si>
  <si>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</si>
  <si>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</si>
  <si>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</si>
  <si>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</si>
  <si>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</si>
  <si>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</si>
  <si>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</si>
  <si>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</si>
  <si>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</si>
  <si>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</si>
  <si>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</si>
  <si>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</si>
  <si>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</si>
  <si>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</si>
  <si>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</si>
  <si>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</si>
  <si>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</si>
  <si>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</si>
  <si>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</si>
  <si>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</si>
  <si>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</si>
  <si>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</si>
  <si>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</si>
  <si>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</si>
  <si>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</si>
  <si>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</si>
  <si>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</si>
  <si>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</si>
  <si>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</si>
  <si>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</si>
  <si>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</si>
  <si>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</si>
  <si>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</si>
  <si>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</si>
  <si>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</si>
  <si>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</si>
  <si>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</si>
  <si>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</si>
  <si>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</si>
  <si>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</si>
  <si>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</si>
  <si>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</si>
  <si>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</si>
  <si>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</si>
  <si>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</si>
  <si>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</si>
  <si>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</si>
  <si>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</si>
  <si>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</si>
  <si>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</si>
  <si>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</si>
  <si>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</si>
  <si>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</si>
  <si>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</si>
  <si>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</si>
  <si>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</si>
  <si>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</si>
  <si>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</si>
  <si>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</si>
  <si>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</si>
  <si>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</si>
  <si>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</si>
  <si>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</si>
  <si>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</si>
  <si>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</si>
  <si>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</si>
  <si>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</si>
  <si>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</si>
  <si>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</si>
  <si>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</si>
  <si>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</si>
  <si>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</si>
  <si>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</si>
  <si>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</si>
  <si>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</si>
  <si>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</si>
  <si>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</si>
  <si>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</si>
  <si>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</si>
  <si>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</si>
  <si>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</si>
  <si>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</si>
  <si>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</si>
  <si>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</si>
  <si>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</si>
  <si>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</si>
  <si>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</si>
  <si>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</si>
  <si>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</si>
  <si>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</si>
  <si>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</si>
  <si>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</si>
  <si>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</si>
  <si>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</si>
  <si>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</si>
  <si>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</si>
  <si>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</si>
  <si>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</si>
  <si>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</si>
  <si>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</si>
  <si>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</si>
  <si>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</si>
  <si>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</si>
  <si>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</si>
  <si>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</si>
  <si>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</si>
  <si>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</si>
  <si>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</si>
  <si>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</si>
  <si>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</si>
  <si>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</si>
  <si>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</si>
  <si>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</si>
  <si>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</si>
  <si>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</si>
  <si>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</si>
  <si>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</si>
  <si>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</si>
  <si>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</si>
  <si>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</si>
  <si>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</si>
  <si>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</si>
  <si>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</si>
  <si>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</si>
  <si>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</si>
  <si>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</si>
  <si>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</si>
  <si>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</si>
  <si>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</si>
  <si>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</si>
  <si>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</si>
  <si>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</si>
  <si>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</si>
  <si>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</si>
  <si>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</si>
  <si>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</si>
  <si>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</si>
  <si>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</si>
  <si>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</si>
  <si>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</si>
  <si>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</si>
  <si>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</si>
  <si>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</si>
  <si>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</si>
  <si>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</si>
  <si>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</si>
  <si>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</si>
  <si>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</si>
  <si>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</si>
  <si>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</si>
  <si>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</si>
  <si>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</si>
  <si>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</si>
  <si>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</si>
  <si>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</si>
  <si>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</si>
  <si>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</si>
  <si>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</si>
  <si>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</si>
  <si>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</si>
  <si>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</si>
  <si>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</si>
  <si>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</si>
  <si>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</si>
  <si>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</si>
  <si>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</si>
  <si>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</si>
  <si>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</si>
  <si>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</si>
  <si>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</si>
  <si>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</si>
  <si>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</si>
  <si>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</si>
  <si>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</si>
  <si>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</si>
  <si>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</si>
  <si>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</si>
  <si>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</si>
  <si>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</si>
  <si>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</si>
  <si>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</si>
  <si>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</si>
  <si>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</si>
  <si>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</si>
  <si>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</si>
  <si>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</si>
  <si>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</si>
  <si>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</si>
  <si>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</si>
  <si>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</si>
  <si>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</si>
  <si>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</si>
  <si>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</si>
  <si>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</si>
  <si>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</si>
  <si>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</si>
  <si>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</si>
  <si>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</si>
  <si>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</si>
  <si>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</si>
  <si>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</si>
  <si>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</si>
  <si>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</si>
  <si>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</si>
  <si>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</si>
  <si>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</si>
  <si>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</si>
  <si>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</si>
  <si>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</si>
  <si>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</si>
  <si>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</si>
  <si>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</si>
  <si>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</si>
  <si>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</si>
  <si>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</si>
  <si>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</si>
  <si>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</si>
  <si>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</si>
  <si>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</si>
  <si>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</si>
  <si>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</si>
  <si>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</si>
  <si>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</si>
  <si>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</si>
  <si>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</si>
  <si>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</si>
  <si>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</si>
  <si>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</si>
  <si>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</si>
  <si>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</si>
  <si>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</si>
  <si>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</si>
  <si>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</si>
  <si>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</si>
  <si>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</si>
  <si>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</si>
  <si>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</si>
  <si>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</si>
  <si>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</si>
  <si>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</si>
  <si>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</si>
  <si>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</si>
  <si>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</si>
  <si>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</si>
  <si>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</si>
  <si>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</si>
  <si>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</si>
  <si>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</si>
  <si>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</si>
  <si>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</si>
  <si>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</si>
  <si>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</si>
  <si>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</si>
  <si>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</si>
  <si>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</si>
  <si>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</si>
  <si>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</si>
  <si>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</si>
  <si>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</si>
  <si>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</si>
  <si>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</si>
  <si>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</si>
  <si>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</si>
  <si>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</si>
  <si>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</si>
  <si>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</si>
  <si>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</si>
  <si>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</si>
  <si>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</si>
  <si>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</si>
  <si>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</si>
  <si>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</si>
  <si>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</si>
  <si>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</si>
  <si>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</si>
  <si>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</si>
  <si>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</si>
  <si>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</si>
  <si>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</si>
  <si>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</si>
  <si>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</si>
  <si>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</si>
  <si>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</si>
  <si>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</si>
  <si>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</si>
  <si>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</si>
  <si>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</si>
  <si>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</si>
  <si>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</si>
  <si>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</si>
  <si>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</si>
  <si>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</si>
  <si>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</si>
  <si>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</si>
  <si>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</si>
  <si>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</si>
  <si>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</si>
  <si>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</si>
  <si>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</si>
  <si>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</si>
  <si>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</si>
  <si>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</si>
  <si>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</si>
  <si>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</si>
  <si>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</si>
  <si>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</si>
  <si>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</si>
  <si>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</si>
  <si>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</si>
  <si>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</si>
  <si>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</si>
  <si>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</si>
  <si>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</si>
  <si>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</si>
  <si>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</si>
  <si>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</si>
  <si>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</si>
  <si>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</si>
  <si>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</si>
  <si>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</si>
  <si>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</si>
  <si>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</si>
  <si>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</si>
  <si>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</si>
  <si>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</si>
  <si>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</si>
  <si>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</si>
  <si>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</si>
  <si>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</si>
  <si>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</si>
  <si>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</si>
  <si>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</si>
  <si>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</si>
  <si>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</si>
  <si>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</si>
  <si>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</si>
  <si>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</si>
  <si>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</si>
  <si>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</si>
  <si>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</si>
  <si>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</si>
  <si>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</si>
  <si>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</si>
  <si>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</si>
  <si>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</si>
  <si>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</si>
  <si>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</si>
  <si>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</si>
  <si>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</si>
  <si>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</si>
  <si>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</si>
  <si>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</si>
  <si>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</si>
  <si>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</si>
  <si>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</si>
  <si>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</si>
  <si>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</si>
  <si>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</si>
  <si>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</si>
  <si>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</si>
  <si>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</si>
  <si>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</si>
  <si>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</si>
  <si>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</si>
  <si>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</si>
  <si>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</si>
  <si>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</si>
  <si>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</si>
  <si>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</si>
  <si>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</si>
  <si>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</si>
  <si>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</si>
  <si>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</si>
  <si>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</si>
  <si>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</si>
  <si>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</si>
  <si>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</si>
  <si>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</si>
  <si>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</si>
  <si>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</si>
  <si>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</si>
  <si>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</si>
  <si>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</si>
  <si>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</si>
  <si>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</si>
  <si>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</si>
  <si>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</si>
  <si>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</si>
  <si>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</si>
  <si>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</si>
  <si>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</si>
  <si>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</si>
  <si>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</si>
  <si>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</si>
  <si>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</si>
  <si>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</si>
  <si>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</si>
  <si>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</si>
  <si>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</si>
  <si>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</si>
  <si>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</si>
  <si>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</si>
  <si>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</si>
  <si>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</si>
  <si>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</si>
  <si>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</si>
  <si>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</si>
  <si>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</si>
  <si>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</si>
  <si>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</si>
  <si>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</si>
  <si>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</si>
  <si>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</si>
  <si>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</si>
  <si>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</si>
  <si>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</si>
  <si>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</si>
  <si>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</si>
  <si>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</si>
  <si>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</si>
  <si>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</si>
  <si>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</si>
  <si>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</si>
  <si>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</si>
  <si>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</si>
  <si>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</si>
  <si>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</si>
  <si>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</si>
  <si>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</si>
  <si>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</si>
  <si>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</si>
  <si>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</si>
  <si>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</si>
  <si>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</si>
  <si>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</si>
  <si>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</si>
  <si>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</si>
  <si>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</si>
  <si>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</si>
  <si>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</si>
  <si>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</si>
  <si>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</si>
  <si>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</si>
  <si>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</si>
  <si>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</si>
  <si>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</si>
  <si>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</si>
  <si>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</si>
  <si>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</si>
  <si>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</si>
  <si>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</si>
  <si>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</si>
  <si>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</si>
  <si>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</si>
  <si>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</si>
  <si>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</si>
  <si>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</si>
  <si>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</si>
  <si>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</si>
  <si>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</si>
  <si>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</si>
  <si>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</si>
  <si>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</si>
  <si>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</si>
  <si>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</si>
  <si>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</si>
  <si>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</si>
  <si>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</si>
  <si>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</si>
  <si>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</si>
  <si>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</si>
  <si>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</si>
  <si>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</si>
  <si>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</si>
  <si>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</si>
  <si>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</si>
  <si>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</si>
  <si>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</si>
  <si>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</si>
  <si>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</si>
  <si>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</si>
  <si>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</si>
  <si>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</si>
  <si>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</si>
  <si>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</si>
  <si>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</si>
  <si>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</si>
  <si>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</si>
  <si>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</si>
  <si>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</si>
  <si>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</si>
  <si>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</si>
  <si>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</si>
  <si>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</si>
  <si>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</si>
  <si>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</si>
  <si>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</si>
  <si>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</si>
  <si>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</si>
  <si>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</si>
  <si>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</si>
  <si>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</si>
  <si>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</si>
  <si>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</si>
  <si>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</si>
  <si>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</si>
  <si>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</si>
  <si>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</si>
  <si>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</si>
  <si>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</si>
  <si>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</si>
  <si>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</si>
  <si>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</si>
  <si>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</si>
  <si>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</si>
  <si>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</si>
  <si>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</si>
  <si>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</si>
  <si>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</si>
  <si>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</si>
  <si>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</si>
  <si>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</si>
  <si>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</si>
  <si>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</si>
  <si>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</si>
  <si>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</si>
  <si>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</si>
  <si>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</si>
  <si>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</si>
  <si>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</si>
  <si>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</si>
  <si>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</si>
  <si>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</si>
  <si>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</si>
  <si>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</si>
  <si>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</si>
  <si>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</si>
  <si>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</si>
  <si>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</si>
  <si>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</si>
  <si>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</si>
  <si>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</si>
  <si>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</si>
  <si>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</si>
  <si>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</si>
  <si>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</si>
  <si>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</si>
  <si>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</si>
  <si>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</si>
  <si>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</si>
  <si>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</si>
  <si>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</si>
  <si>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</si>
  <si>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</si>
  <si>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</si>
  <si>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</si>
  <si>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</si>
  <si>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</si>
  <si>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</si>
  <si>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</si>
  <si>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</si>
  <si>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</si>
  <si>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</si>
  <si>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</si>
  <si>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</si>
  <si>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</si>
  <si>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</si>
  <si>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</si>
  <si>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</si>
  <si>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</si>
  <si>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</si>
  <si>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</si>
  <si>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</si>
  <si>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</si>
  <si>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</si>
  <si>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</si>
  <si>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</si>
  <si>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</si>
  <si>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</si>
  <si>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</si>
  <si>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</si>
  <si>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</si>
  <si>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</si>
  <si>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</si>
  <si>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</si>
  <si>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</si>
  <si>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</si>
  <si>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</si>
  <si>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</si>
  <si>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</si>
  <si>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</si>
  <si>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</si>
  <si>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</si>
  <si>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</si>
  <si>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</si>
  <si>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</si>
  <si>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</si>
  <si>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</si>
  <si>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</si>
  <si>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</si>
  <si>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</si>
  <si>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</si>
  <si>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</si>
  <si>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</si>
  <si>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</si>
  <si>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</si>
  <si>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</si>
  <si>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</si>
  <si>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</si>
  <si>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</si>
  <si>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</si>
  <si>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</si>
  <si>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</si>
  <si>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</si>
  <si>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</si>
  <si>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</si>
  <si>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</si>
  <si>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</si>
  <si>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</si>
  <si>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</si>
  <si>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</si>
  <si>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</si>
  <si>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</si>
  <si>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</si>
  <si>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</si>
  <si>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</si>
  <si>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</si>
  <si>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</si>
  <si>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</si>
  <si>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</si>
  <si>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</si>
  <si>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</si>
  <si>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</si>
  <si>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</si>
  <si>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</si>
  <si>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</si>
  <si>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</si>
  <si>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</si>
  <si>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</si>
  <si>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</si>
  <si>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</si>
  <si>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</si>
  <si>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</si>
  <si>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</si>
  <si>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</si>
  <si>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</si>
  <si>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</si>
  <si>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</si>
  <si>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</si>
  <si>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</si>
  <si>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</si>
  <si>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</si>
  <si>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</si>
  <si>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</si>
  <si>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</si>
  <si>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</si>
  <si>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</si>
  <si>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</si>
  <si>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</si>
  <si>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</si>
  <si>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</si>
  <si>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</si>
  <si>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</si>
  <si>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</si>
  <si>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</si>
  <si>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</si>
  <si>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</si>
  <si>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</si>
  <si>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</si>
  <si>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</si>
  <si>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</si>
  <si>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</si>
  <si>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</si>
  <si>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</si>
  <si>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</si>
  <si>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</si>
  <si>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</si>
  <si>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</si>
  <si>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</si>
  <si>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</si>
  <si>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</si>
  <si>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</si>
  <si>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</si>
  <si>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</si>
  <si>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</si>
  <si>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</si>
  <si>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</si>
  <si>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</si>
  <si>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</si>
  <si>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</si>
  <si>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</si>
  <si>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</si>
  <si>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</si>
  <si>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</si>
  <si>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</si>
  <si>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</si>
  <si>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</si>
  <si>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</si>
  <si>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</si>
  <si>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</si>
  <si>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</si>
  <si>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</si>
  <si>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</si>
  <si>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</si>
  <si>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</si>
  <si>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</si>
  <si>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</si>
  <si>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</si>
  <si>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</si>
  <si>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</si>
  <si>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</si>
  <si>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</si>
  <si>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</si>
  <si>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</si>
  <si>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</si>
  <si>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</si>
  <si>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</si>
  <si>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</si>
  <si>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</si>
  <si>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</si>
  <si>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</si>
  <si>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</si>
  <si>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</si>
  <si>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</si>
  <si>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</si>
  <si>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</si>
  <si>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</si>
  <si>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</si>
  <si>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</si>
  <si>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</si>
  <si>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</si>
  <si>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</si>
  <si>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</si>
  <si>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</si>
  <si>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</si>
  <si>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</si>
  <si>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</si>
  <si>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</si>
  <si>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</si>
  <si>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</si>
  <si>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</si>
  <si>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</si>
  <si>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</si>
  <si>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</si>
  <si>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</si>
  <si>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</si>
  <si>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</si>
  <si>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</si>
  <si>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</si>
  <si>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</si>
  <si>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</si>
  <si>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</si>
  <si>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</si>
  <si>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</si>
  <si>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</si>
  <si>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</si>
  <si>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</si>
  <si>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</si>
  <si>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</si>
  <si>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</si>
  <si>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</si>
  <si>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</si>
  <si>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</si>
  <si>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</si>
  <si>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</si>
  <si>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</si>
  <si>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</si>
  <si>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</si>
  <si>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</si>
  <si>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</si>
  <si>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</si>
  <si>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</si>
  <si>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</si>
  <si>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</si>
  <si>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</si>
  <si>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</si>
  <si>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</si>
  <si>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</si>
  <si>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</si>
  <si>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</si>
  <si>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</si>
  <si>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</si>
  <si>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</si>
  <si>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</si>
  <si>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</si>
  <si>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</si>
  <si>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</si>
  <si>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</si>
  <si>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</si>
  <si>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</si>
  <si>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</si>
  <si>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</si>
  <si>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</si>
  <si>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</si>
  <si>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</si>
  <si>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</si>
  <si>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</si>
  <si>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</si>
  <si>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</si>
  <si>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</si>
  <si>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</si>
  <si>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</si>
  <si>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</si>
  <si>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</si>
  <si>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</si>
  <si>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</si>
  <si>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</si>
  <si>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</si>
  <si>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</si>
  <si>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</si>
  <si>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</si>
  <si>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</si>
  <si>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</si>
  <si>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</si>
  <si>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</si>
  <si>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</si>
  <si>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</si>
  <si>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</si>
  <si>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</si>
  <si>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</si>
  <si>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</si>
  <si>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</si>
  <si>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</si>
  <si>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</si>
  <si>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</si>
  <si>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</si>
  <si>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</si>
  <si>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</si>
  <si>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</si>
  <si>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</si>
  <si>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</si>
  <si>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</si>
  <si>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</si>
  <si>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</si>
  <si>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</si>
  <si>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</si>
  <si>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</si>
  <si>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</si>
  <si>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</si>
  <si>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</si>
  <si>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</si>
  <si>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</si>
  <si>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</si>
  <si>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</si>
  <si>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</si>
  <si>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</si>
  <si>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</si>
  <si>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</si>
  <si>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</si>
  <si>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</si>
  <si>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</si>
  <si>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</si>
  <si>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</si>
  <si>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</si>
  <si>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</si>
  <si>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</si>
  <si>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</si>
  <si>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</si>
  <si>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</si>
  <si>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</si>
  <si>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</si>
  <si>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</si>
  <si>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</si>
  <si>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</si>
  <si>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</si>
  <si>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</si>
  <si>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</si>
  <si>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</si>
  <si>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</si>
  <si>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</si>
  <si>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</si>
  <si>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</si>
  <si>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</si>
  <si>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</si>
  <si>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</si>
  <si>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</si>
  <si>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</si>
  <si>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</si>
  <si>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</si>
  <si>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</si>
  <si>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</si>
  <si>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</si>
  <si>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</si>
  <si>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</si>
  <si>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</si>
  <si>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</si>
  <si>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</si>
  <si>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</si>
  <si>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</si>
  <si>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</si>
  <si>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</si>
  <si>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</si>
  <si>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</si>
  <si>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</si>
  <si>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</si>
  <si>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</si>
  <si>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</si>
  <si>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</si>
  <si>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</si>
  <si>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</si>
  <si>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</si>
  <si>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</si>
  <si>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</si>
  <si>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</si>
  <si>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</si>
  <si>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</si>
  <si>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</si>
  <si>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</si>
  <si>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</si>
  <si>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</si>
  <si>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</si>
  <si>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</si>
  <si>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</si>
  <si>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</si>
  <si>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</si>
  <si>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</si>
  <si>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</si>
  <si>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</si>
  <si>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</si>
  <si>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</si>
  <si>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</si>
  <si>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</si>
  <si>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</si>
  <si>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</si>
  <si>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</si>
  <si>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</si>
  <si>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</si>
  <si>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</si>
  <si>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</si>
  <si>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</si>
  <si>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</si>
  <si>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</si>
  <si>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</si>
  <si>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</si>
  <si>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</si>
  <si>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</si>
  <si>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</si>
  <si>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</si>
  <si>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</si>
  <si>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</si>
  <si>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</si>
  <si>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</si>
  <si>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</si>
  <si>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</si>
  <si>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</si>
  <si>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</si>
  <si>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</si>
  <si>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</si>
  <si>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</si>
  <si>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</si>
  <si>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</si>
  <si>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</si>
  <si>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</si>
  <si>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</si>
  <si>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</si>
  <si>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</si>
  <si>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</si>
  <si>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</si>
  <si>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</si>
  <si>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</si>
  <si>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</si>
  <si>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</si>
  <si>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</si>
  <si>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</si>
  <si>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</si>
  <si>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</si>
  <si>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</si>
  <si>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</si>
  <si>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</si>
  <si>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</si>
  <si>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</si>
  <si>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</si>
  <si>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</si>
  <si>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</si>
  <si>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</si>
  <si>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</si>
  <si>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</si>
  <si>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</si>
  <si>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</si>
  <si>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</si>
  <si>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</si>
  <si>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</si>
  <si>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</si>
  <si>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</si>
  <si>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</si>
  <si>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</si>
  <si>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</si>
  <si>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</si>
  <si>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</si>
  <si>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</si>
  <si>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</si>
  <si>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</si>
  <si>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</si>
  <si>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</si>
  <si>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</si>
  <si>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</si>
  <si>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</si>
  <si>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</si>
  <si>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</si>
  <si>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</si>
  <si>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</si>
  <si>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</si>
  <si>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</si>
  <si>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</si>
  <si>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</si>
  <si>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</si>
  <si>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</si>
  <si>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</si>
  <si>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</si>
  <si>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</si>
  <si>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</si>
  <si>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</si>
  <si>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</si>
  <si>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</si>
  <si>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</si>
  <si>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</si>
  <si>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</si>
  <si>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</si>
  <si>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</si>
  <si>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</si>
  <si>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</si>
  <si>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</si>
  <si>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</si>
  <si>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</si>
  <si>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</si>
  <si>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</si>
  <si>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</si>
  <si>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</si>
  <si>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</si>
  <si>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</si>
  <si>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</si>
  <si>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</si>
  <si>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</si>
  <si>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</si>
  <si>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</si>
  <si>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</si>
  <si>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</si>
  <si>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</si>
  <si>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</si>
  <si>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</si>
  <si>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</si>
  <si>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</si>
  <si>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</si>
  <si>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</si>
  <si>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</si>
  <si>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</si>
  <si>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</si>
  <si>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</si>
  <si>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</si>
  <si>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</si>
  <si>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</si>
  <si>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</si>
  <si>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</si>
  <si>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</si>
  <si>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</si>
  <si>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</si>
  <si>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</si>
  <si>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</si>
  <si>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</si>
  <si>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</si>
  <si>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</si>
  <si>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</si>
  <si>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</si>
  <si>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</si>
  <si>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</si>
  <si>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</si>
  <si>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</si>
  <si>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</si>
  <si>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</si>
  <si>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</si>
  <si>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</si>
  <si>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</si>
  <si>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</si>
  <si>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</si>
  <si>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</si>
  <si>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</si>
  <si>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</si>
  <si>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</si>
  <si>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</si>
  <si>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</si>
  <si>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</si>
  <si>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</si>
  <si>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</si>
  <si>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</si>
  <si>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</si>
  <si>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</si>
  <si>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</si>
  <si>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</si>
  <si>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</si>
  <si>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</si>
  <si>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</si>
  <si>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</si>
  <si>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</si>
  <si>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</si>
  <si>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</si>
  <si>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</si>
  <si>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</si>
  <si>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</si>
  <si>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</si>
  <si>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</si>
  <si>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</si>
  <si>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</si>
  <si>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</si>
  <si>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</si>
  <si>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</si>
  <si>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</si>
  <si>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</si>
  <si>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</si>
  <si>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</si>
  <si>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</si>
  <si>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</si>
  <si>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</si>
  <si>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</si>
  <si>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</si>
  <si>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</si>
  <si>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</si>
  <si>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</si>
  <si>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</si>
  <si>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</si>
  <si>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</si>
  <si>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</si>
  <si>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</si>
  <si>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</si>
  <si>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</si>
  <si>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</si>
  <si>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</si>
  <si>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</si>
  <si>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</si>
  <si>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</si>
  <si>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</si>
  <si>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</si>
  <si>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</si>
  <si>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</si>
  <si>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</si>
  <si>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</si>
  <si>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</si>
  <si>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</si>
  <si>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</si>
  <si>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</si>
  <si>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</si>
  <si>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</si>
  <si>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</si>
  <si>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</si>
  <si>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</si>
  <si>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</si>
  <si>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</si>
  <si>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</si>
  <si>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</si>
  <si>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</si>
  <si>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</si>
  <si>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</si>
  <si>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</si>
  <si>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</si>
  <si>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</si>
  <si>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</si>
  <si>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</si>
  <si>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</si>
  <si>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</si>
  <si>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</si>
  <si>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</si>
  <si>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</si>
  <si>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</si>
  <si>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</si>
  <si>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</si>
  <si>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</si>
  <si>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</si>
  <si>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</si>
  <si>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</si>
  <si>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</si>
  <si>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</si>
  <si>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</si>
  <si>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</si>
  <si>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</si>
  <si>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</si>
  <si>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</si>
  <si>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</si>
  <si>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</si>
  <si>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</si>
  <si>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</si>
  <si>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</si>
  <si>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</si>
  <si>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</si>
  <si>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</si>
  <si>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</si>
  <si>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</si>
  <si>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</si>
  <si>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</si>
  <si>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</si>
  <si>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</si>
  <si>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</si>
  <si>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</si>
  <si>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</si>
  <si>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</si>
  <si>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</si>
  <si>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</si>
  <si>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</si>
  <si>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</si>
  <si>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</si>
  <si>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</si>
  <si>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</si>
  <si>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</si>
  <si>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</si>
  <si>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</si>
  <si>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</si>
  <si>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</si>
  <si>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</si>
  <si>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</si>
  <si>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</si>
  <si>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</si>
  <si>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</si>
  <si>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</si>
  <si>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</si>
  <si>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</si>
  <si>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</si>
  <si>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</si>
  <si>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</si>
  <si>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</si>
  <si>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</si>
  <si>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</si>
  <si>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</si>
  <si>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</si>
  <si>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</si>
  <si>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</si>
  <si>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</si>
  <si>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</si>
  <si>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</si>
  <si>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</si>
  <si>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</si>
  <si>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</si>
  <si>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</si>
  <si>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</si>
  <si>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</si>
  <si>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</si>
  <si>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</si>
  <si>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</si>
  <si>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</si>
  <si>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</si>
  <si>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</si>
  <si>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</si>
  <si>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</si>
  <si>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</si>
  <si>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</si>
  <si>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</si>
  <si>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</si>
  <si>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</si>
  <si>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</si>
  <si>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</si>
  <si>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</si>
  <si>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</si>
  <si>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</si>
  <si>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</si>
  <si>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</si>
  <si>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</si>
  <si>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</si>
  <si>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</si>
  <si>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</si>
  <si>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</si>
  <si>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</si>
  <si>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</si>
  <si>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</si>
  <si>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</si>
  <si>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</si>
  <si>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</si>
  <si>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</si>
  <si>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</si>
  <si>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</si>
  <si>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</si>
  <si>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</si>
  <si>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</si>
  <si>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</si>
  <si>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</si>
  <si>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</si>
  <si>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</si>
  <si>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</si>
  <si>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</si>
  <si>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</si>
  <si>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</si>
  <si>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</si>
  <si>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</si>
  <si>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</si>
  <si>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</si>
  <si>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</si>
  <si>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</si>
  <si>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</si>
  <si>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</si>
  <si>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</si>
  <si>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</si>
  <si>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</si>
  <si>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</si>
  <si>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</si>
  <si>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</si>
  <si>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</si>
  <si>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</si>
  <si>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</si>
  <si>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</si>
  <si>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</si>
  <si>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</si>
  <si>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</si>
  <si>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</si>
  <si>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</si>
  <si>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</si>
  <si>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</si>
  <si>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</si>
  <si>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</si>
  <si>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</si>
  <si>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</si>
  <si>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</si>
  <si>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</si>
  <si>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</si>
  <si>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</si>
  <si>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</si>
  <si>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</si>
  <si>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</si>
  <si>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</si>
  <si>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</si>
  <si>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</si>
  <si>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</si>
  <si>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</si>
  <si>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</si>
  <si>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</si>
  <si>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</si>
  <si>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</si>
  <si>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</si>
  <si>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</si>
  <si>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</si>
  <si>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</si>
  <si>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</si>
  <si>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</si>
  <si>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</si>
  <si>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</si>
  <si>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</si>
  <si>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</si>
  <si>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</si>
  <si>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</si>
  <si>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</si>
  <si>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</si>
  <si>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</si>
  <si>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</si>
  <si>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</si>
  <si>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</si>
  <si>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</si>
  <si>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</si>
  <si>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</si>
  <si>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</si>
  <si>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</si>
  <si>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</si>
  <si>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</si>
  <si>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</si>
  <si>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</si>
  <si>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</si>
  <si>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</si>
  <si>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</si>
  <si>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</si>
  <si>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</si>
  <si>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</si>
  <si>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</si>
  <si>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</si>
  <si>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</si>
  <si>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</si>
  <si>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</si>
  <si>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</si>
  <si>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</si>
  <si>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</si>
  <si>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</si>
  <si>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</si>
  <si>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</si>
  <si>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</si>
  <si>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</si>
  <si>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</si>
  <si>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</si>
  <si>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</si>
  <si>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</si>
  <si>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</si>
  <si>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</si>
  <si>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</si>
  <si>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</si>
  <si>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</si>
  <si>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</si>
  <si>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</si>
  <si>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</si>
  <si>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</si>
  <si>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</si>
  <si>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</si>
  <si>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</si>
  <si>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</si>
  <si>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</si>
  <si>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</si>
  <si>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</si>
  <si>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</si>
  <si>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</si>
  <si>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</si>
  <si>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</si>
  <si>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</si>
  <si>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</si>
  <si>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</si>
  <si>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</si>
  <si>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</si>
  <si>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</si>
  <si>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</si>
  <si>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</si>
  <si>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</si>
  <si>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</si>
  <si>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</si>
  <si>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</si>
  <si>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</si>
  <si>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</si>
  <si>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</si>
  <si>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</si>
  <si>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</si>
  <si>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</si>
  <si>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</si>
  <si>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</si>
  <si>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</si>
  <si>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</si>
  <si>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</si>
  <si>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</si>
  <si>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</si>
  <si>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</si>
  <si>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</si>
  <si>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</si>
  <si>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</si>
  <si>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</si>
  <si>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</si>
  <si>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</si>
  <si>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</si>
  <si>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</si>
  <si>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</si>
  <si>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</si>
  <si>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</si>
  <si>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</si>
  <si>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</si>
  <si>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</si>
  <si>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</si>
  <si>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</si>
  <si>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</si>
  <si>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</si>
  <si>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</si>
  <si>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</si>
  <si>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</si>
  <si>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</si>
  <si>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</si>
  <si>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</si>
  <si>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</si>
  <si>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</si>
  <si>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</si>
  <si>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</si>
  <si>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</si>
  <si>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</si>
  <si>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</si>
  <si>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</si>
  <si>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</si>
  <si>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</si>
  <si>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</si>
  <si>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</si>
  <si>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</si>
  <si>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</si>
  <si>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</si>
  <si>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</si>
  <si>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</si>
  <si>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</si>
  <si>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</si>
  <si>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</si>
  <si>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</si>
  <si>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</si>
  <si>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</si>
  <si>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</si>
  <si>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</si>
  <si>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</si>
  <si>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</si>
  <si>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</si>
  <si>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</si>
  <si>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</si>
  <si>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</si>
  <si>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</si>
  <si>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</si>
  <si>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</si>
  <si>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</si>
  <si>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</si>
  <si>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</si>
  <si>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</si>
  <si>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</si>
  <si>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</si>
  <si>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</si>
  <si>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</si>
  <si>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</si>
  <si>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</si>
  <si>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</si>
  <si>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</si>
  <si>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</si>
  <si>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</si>
  <si>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</si>
  <si>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</si>
  <si>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</si>
  <si>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</si>
  <si>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</si>
  <si>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</si>
  <si>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</si>
  <si>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</si>
  <si>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</si>
  <si>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</si>
  <si>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</si>
  <si>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</si>
  <si>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</si>
  <si>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</si>
  <si>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</si>
  <si>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</si>
  <si>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</si>
  <si>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</si>
  <si>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</si>
  <si>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</si>
  <si>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</si>
  <si>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</si>
  <si>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</si>
  <si>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</si>
  <si>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</si>
  <si>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</si>
  <si>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</si>
  <si>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</si>
  <si>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</si>
  <si>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</si>
  <si>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</si>
  <si>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</si>
  <si>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</si>
  <si>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</si>
  <si>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</si>
  <si>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</si>
  <si>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</si>
  <si>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</si>
  <si>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</si>
  <si>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</si>
  <si>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</si>
  <si>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</si>
  <si>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</si>
  <si>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</si>
  <si>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</si>
  <si>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</si>
  <si>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</si>
  <si>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</si>
  <si>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</si>
  <si>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</si>
  <si>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</si>
  <si>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</si>
  <si>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</si>
  <si>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</si>
  <si>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</si>
  <si>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</si>
  <si>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</si>
  <si>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</si>
  <si>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</si>
  <si>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</si>
  <si>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</si>
  <si>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</si>
  <si>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</si>
  <si>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</si>
  <si>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</si>
  <si>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</si>
  <si>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</si>
  <si>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</si>
  <si>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</si>
  <si>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</si>
  <si>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</si>
  <si>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</si>
  <si>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</si>
  <si>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</si>
  <si>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</si>
  <si>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</si>
  <si>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</si>
  <si>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</si>
  <si>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</si>
  <si>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</si>
  <si>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</si>
  <si>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</si>
  <si>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</si>
  <si>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</si>
  <si>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</si>
  <si>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</si>
  <si>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</si>
  <si>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</si>
  <si>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</si>
  <si>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</si>
  <si>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</si>
  <si>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</si>
  <si>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</si>
  <si>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</si>
  <si>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</si>
  <si>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</si>
  <si>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</si>
  <si>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</si>
  <si>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</si>
  <si>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</si>
  <si>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</si>
  <si>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</si>
  <si>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</si>
  <si>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</si>
  <si>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</si>
  <si>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</si>
  <si>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</si>
  <si>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</si>
  <si>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</si>
  <si>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</si>
  <si>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</si>
  <si>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</si>
  <si>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</si>
  <si>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</si>
  <si>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</si>
  <si>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</si>
  <si>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</si>
  <si>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</si>
  <si>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</si>
  <si>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</si>
  <si>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</si>
  <si>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</si>
  <si>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</si>
  <si>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</si>
  <si>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</si>
  <si>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</si>
  <si>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</si>
  <si>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</si>
  <si>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</si>
  <si>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</si>
  <si>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</si>
  <si>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</si>
  <si>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</si>
  <si>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</si>
  <si>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</si>
  <si>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</si>
  <si>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</si>
  <si>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</si>
  <si>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</si>
  <si>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</si>
  <si>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</si>
  <si>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</si>
  <si>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</si>
  <si>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</si>
  <si>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</si>
  <si>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</si>
  <si>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</si>
  <si>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</si>
  <si>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</si>
  <si>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</si>
  <si>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</si>
  <si>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</si>
  <si>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</si>
  <si>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</si>
  <si>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</si>
  <si>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</si>
  <si>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</si>
  <si>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</si>
  <si>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</si>
  <si>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</si>
  <si>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</si>
  <si>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</si>
  <si>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</si>
  <si>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</si>
  <si>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</si>
  <si>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</si>
  <si>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</si>
  <si>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</si>
  <si>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</si>
  <si>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</si>
  <si>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</si>
  <si>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</si>
  <si>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</si>
  <si>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</si>
  <si>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</si>
  <si>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</si>
  <si>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</si>
  <si>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</si>
  <si>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</si>
  <si>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</si>
  <si>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</si>
  <si>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</si>
  <si>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</si>
  <si>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</si>
  <si>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</si>
  <si>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</si>
  <si>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</si>
  <si>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</si>
  <si>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</si>
  <si>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</si>
  <si>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</si>
  <si>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</si>
  <si>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</si>
  <si>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</si>
  <si>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</si>
  <si>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</si>
  <si>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</si>
  <si>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</si>
  <si>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</si>
  <si>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</si>
  <si>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</si>
  <si>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</si>
  <si>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</si>
  <si>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</si>
  <si>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</si>
  <si>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</si>
  <si>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</si>
  <si>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</si>
  <si>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</si>
  <si>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</si>
  <si>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</si>
  <si>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</si>
  <si>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</si>
  <si>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</si>
  <si>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</si>
  <si>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</si>
  <si>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</si>
  <si>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</si>
  <si>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</si>
  <si>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</si>
  <si>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</si>
  <si>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</si>
  <si>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</si>
  <si>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</si>
  <si>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</si>
  <si>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</si>
  <si>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</si>
  <si>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</si>
  <si>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</si>
  <si>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</si>
  <si>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</si>
  <si>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</si>
  <si>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</si>
  <si>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</si>
  <si>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</si>
  <si>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</si>
  <si>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</si>
  <si>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</si>
  <si>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</si>
  <si>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</si>
  <si>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</si>
  <si>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</si>
  <si>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</si>
  <si>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</si>
  <si>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</si>
  <si>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</si>
  <si>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</si>
  <si>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</si>
  <si>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</si>
  <si>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</si>
  <si>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</si>
  <si>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</si>
  <si>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</si>
  <si>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</si>
  <si>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</si>
  <si>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</si>
  <si>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</si>
  <si>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</si>
  <si>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</si>
  <si>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</si>
  <si>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</si>
  <si>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</si>
  <si>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</si>
  <si>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</si>
  <si>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</si>
  <si>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</si>
  <si>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</si>
  <si>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</si>
  <si>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</si>
  <si>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</si>
  <si>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</si>
  <si>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</si>
  <si>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</si>
  <si>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</si>
  <si>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</si>
  <si>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</si>
  <si>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</si>
  <si>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</si>
  <si>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</si>
  <si>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</si>
  <si>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</si>
  <si>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</si>
  <si>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</si>
  <si>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</si>
  <si>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</si>
  <si>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</si>
  <si>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</si>
  <si>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</si>
  <si>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</si>
  <si>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</si>
  <si>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</si>
  <si>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</si>
  <si>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</si>
  <si>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</si>
  <si>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</si>
  <si>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</si>
  <si>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</si>
  <si>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</si>
  <si>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</si>
  <si>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</si>
  <si>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</si>
  <si>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</si>
  <si>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</si>
  <si>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</si>
  <si>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</si>
  <si>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</si>
  <si>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</si>
  <si>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</si>
  <si>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</si>
  <si>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</si>
  <si>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</si>
  <si>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</si>
  <si>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</si>
  <si>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</si>
  <si>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</si>
  <si>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</si>
  <si>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</si>
  <si>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</si>
  <si>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</si>
  <si>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</si>
  <si>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</si>
  <si>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</si>
  <si>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</si>
  <si>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</si>
  <si>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</si>
  <si>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</si>
  <si>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</si>
  <si>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</si>
  <si>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</si>
  <si>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</si>
  <si>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</si>
  <si>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</si>
  <si>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</si>
  <si>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</si>
  <si>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</si>
  <si>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</si>
  <si>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</si>
  <si>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</si>
  <si>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</si>
  <si>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</si>
  <si>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</si>
  <si>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</si>
  <si>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</si>
  <si>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</si>
  <si>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</si>
  <si>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</si>
  <si>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</si>
  <si>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</si>
  <si>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</si>
  <si>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</si>
  <si>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</si>
  <si>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</si>
  <si>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</si>
  <si>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</si>
  <si>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</si>
  <si>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</si>
  <si>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</si>
  <si>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</si>
  <si>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</si>
  <si>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</si>
  <si>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</si>
  <si>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</si>
  <si>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</si>
  <si>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</si>
  <si>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</si>
  <si>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</si>
  <si>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</si>
  <si>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</si>
  <si>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</si>
  <si>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</si>
  <si>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</si>
  <si>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</si>
  <si>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</si>
  <si>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</si>
  <si>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</si>
  <si>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</si>
  <si>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</si>
  <si>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</si>
  <si>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</si>
  <si>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</si>
  <si>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</si>
  <si>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</si>
  <si>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</si>
  <si>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</si>
  <si>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</si>
  <si>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</si>
  <si>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</si>
  <si>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</si>
  <si>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</si>
  <si>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</si>
  <si>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</si>
  <si>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</si>
  <si>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</si>
  <si>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</si>
  <si>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</si>
  <si>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</si>
  <si>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</si>
  <si>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</si>
  <si>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</si>
  <si>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</si>
  <si>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</si>
  <si>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</si>
  <si>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</si>
  <si>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</si>
  <si>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</si>
  <si>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</si>
  <si>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</si>
  <si>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</si>
  <si>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</si>
  <si>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</si>
  <si>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</si>
  <si>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</si>
  <si>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</si>
  <si>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</si>
  <si>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</si>
  <si>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</si>
  <si>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</si>
  <si>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</si>
  <si>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</si>
  <si>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</si>
  <si>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</si>
  <si>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</si>
  <si>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</si>
  <si>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</si>
  <si>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</si>
  <si>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</si>
  <si>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</si>
  <si>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</si>
  <si>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</si>
  <si>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</si>
  <si>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</si>
  <si>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</si>
  <si>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</si>
  <si>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</si>
  <si>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</si>
  <si>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</si>
  <si>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</si>
  <si>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</si>
  <si>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</si>
  <si>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</si>
  <si>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</si>
  <si>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</si>
  <si>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</si>
  <si>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</si>
  <si>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</si>
  <si>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</si>
  <si>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</si>
  <si>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</si>
  <si>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</si>
  <si>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</si>
  <si>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</si>
  <si>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</si>
  <si>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</si>
  <si>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</si>
  <si>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</si>
  <si>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</si>
  <si>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</si>
  <si>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</si>
  <si>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</si>
  <si>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</si>
  <si>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</si>
  <si>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</si>
  <si>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</si>
  <si>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</si>
  <si>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</si>
  <si>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</si>
  <si>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</si>
  <si>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</si>
  <si>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</si>
  <si>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</si>
  <si>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</si>
  <si>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</si>
  <si>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</si>
  <si>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</si>
  <si>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</si>
  <si>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</si>
  <si>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</si>
  <si>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</si>
  <si>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</si>
  <si>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</si>
  <si>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</si>
  <si>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</si>
  <si>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</si>
  <si>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</si>
  <si>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</si>
  <si>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</si>
  <si>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</si>
  <si>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</si>
  <si>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</si>
  <si>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</si>
  <si>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</si>
  <si>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</si>
  <si>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</si>
  <si>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</si>
  <si>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</si>
  <si>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</si>
  <si>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</si>
  <si>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</si>
  <si>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</si>
  <si>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</si>
  <si>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</si>
  <si>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</si>
  <si>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</si>
  <si>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</si>
  <si>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</si>
  <si>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</si>
  <si>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</si>
  <si>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</si>
  <si>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</si>
  <si>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</si>
  <si>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</si>
  <si>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</si>
  <si>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</si>
  <si>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</si>
  <si>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</si>
  <si>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</si>
  <si>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</si>
  <si>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</si>
  <si>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</si>
  <si>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</si>
  <si>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</si>
  <si>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</si>
  <si>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</si>
  <si>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</si>
  <si>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</si>
  <si>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</si>
  <si>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</si>
  <si>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</si>
  <si>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</si>
  <si>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</si>
  <si>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</si>
  <si>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</si>
  <si>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</si>
  <si>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</si>
  <si>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</si>
  <si>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</si>
  <si>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</si>
  <si>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</si>
  <si>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</si>
  <si>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</si>
  <si>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</si>
  <si>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</si>
  <si>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</si>
  <si>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</si>
  <si>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</si>
  <si>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</si>
  <si>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</si>
  <si>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</si>
  <si>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</si>
  <si>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</si>
  <si>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</si>
  <si>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</si>
  <si>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</si>
  <si>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</si>
  <si>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</si>
  <si>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</si>
  <si>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</si>
  <si>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</si>
  <si>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</si>
  <si>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</si>
  <si>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</si>
  <si>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</si>
  <si>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</si>
  <si>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</si>
  <si>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</si>
  <si>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</si>
  <si>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</si>
  <si>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</si>
  <si>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</si>
  <si>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</si>
  <si>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</si>
  <si>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</si>
  <si>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</si>
  <si>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</si>
  <si>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</si>
  <si>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</si>
  <si>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</si>
  <si>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</si>
  <si>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</si>
  <si>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</si>
  <si>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</si>
  <si>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</si>
  <si>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</si>
  <si>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</si>
  <si>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</si>
  <si>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</si>
  <si>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</si>
  <si>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</si>
  <si>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</si>
  <si>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</si>
  <si>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</si>
  <si>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</si>
  <si>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</si>
  <si>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</si>
  <si>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</si>
  <si>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</si>
  <si>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</si>
  <si>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</si>
  <si>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</si>
  <si>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</si>
  <si>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</si>
  <si>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</si>
  <si>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</si>
  <si>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</si>
  <si>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</si>
  <si>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</si>
  <si>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</si>
  <si>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</si>
  <si>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</si>
  <si>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</si>
  <si>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</si>
  <si>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</si>
  <si>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</si>
  <si>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</si>
  <si>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</si>
  <si>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</si>
  <si>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</si>
  <si>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</si>
  <si>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</si>
  <si>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</si>
  <si>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</si>
  <si>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</si>
  <si>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</si>
  <si>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</si>
  <si>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</si>
  <si>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</si>
  <si>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</si>
  <si>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</si>
  <si>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</si>
  <si>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</si>
  <si>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</si>
  <si>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</si>
  <si>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</si>
  <si>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</si>
  <si>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</si>
  <si>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</si>
  <si>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</si>
  <si>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</si>
  <si>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</si>
  <si>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</si>
  <si>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</si>
  <si>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</si>
  <si>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</si>
  <si>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</si>
  <si>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</si>
  <si>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</si>
  <si>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</si>
  <si>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</si>
  <si>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</si>
  <si>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</si>
  <si>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</si>
  <si>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</si>
  <si>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</si>
  <si>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</si>
  <si>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</si>
  <si>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</si>
  <si>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</si>
  <si>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</si>
  <si>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</si>
  <si>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</si>
  <si>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</si>
  <si>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</si>
  <si>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</si>
  <si>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</si>
  <si>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</si>
  <si>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</si>
  <si>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</si>
  <si>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</si>
  <si>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</si>
  <si>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</si>
  <si>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</si>
  <si>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</si>
  <si>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</si>
  <si>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</si>
  <si>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</si>
  <si>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</si>
  <si>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</si>
  <si>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</si>
  <si>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</si>
  <si>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</si>
  <si>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</si>
  <si>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</si>
  <si>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</si>
  <si>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</si>
  <si>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</si>
  <si>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</si>
  <si>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</si>
  <si>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</si>
  <si>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</si>
  <si>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</si>
  <si>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</si>
  <si>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</si>
  <si>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</si>
  <si>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</si>
  <si>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</si>
  <si>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</si>
  <si>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</si>
  <si>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</si>
  <si>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</si>
  <si>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</si>
  <si>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</si>
  <si>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</si>
  <si>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</si>
  <si>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</si>
  <si>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</si>
  <si>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</si>
  <si>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</si>
  <si>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</si>
  <si>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</si>
  <si>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</si>
  <si>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</si>
  <si>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</si>
  <si>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</si>
  <si>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</si>
  <si>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</si>
  <si>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</si>
  <si>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</si>
  <si>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</si>
  <si>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</si>
  <si>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</si>
  <si>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</si>
  <si>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</si>
  <si>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</si>
  <si>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</si>
  <si>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</si>
  <si>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</si>
  <si>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</si>
  <si>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</si>
  <si>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</si>
  <si>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</si>
  <si>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</si>
  <si>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</si>
  <si>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</si>
  <si>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</si>
  <si>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</si>
  <si>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</si>
  <si>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</si>
  <si>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</si>
  <si>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</si>
  <si>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</si>
  <si>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</si>
  <si>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</si>
  <si>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</si>
  <si>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</si>
  <si>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</si>
  <si>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</si>
  <si>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</si>
  <si>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</si>
  <si>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</si>
  <si>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</si>
  <si>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</si>
  <si>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</si>
  <si>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</si>
  <si>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</si>
  <si>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</si>
  <si>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</si>
  <si>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</si>
  <si>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</si>
  <si>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</si>
  <si>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</si>
  <si>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</si>
  <si>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</si>
  <si>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</si>
  <si>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</si>
  <si>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</si>
  <si>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</si>
  <si>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</si>
  <si>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</si>
  <si>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</si>
  <si>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</si>
  <si>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</si>
  <si>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</si>
  <si>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</si>
  <si>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</si>
  <si>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</si>
  <si>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</si>
  <si>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</si>
  <si>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</si>
  <si>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</si>
  <si>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</si>
  <si>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</si>
  <si>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</si>
  <si>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</si>
  <si>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</si>
  <si>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</si>
  <si>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</si>
  <si>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</si>
  <si>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</si>
  <si>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</si>
  <si>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</si>
  <si>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</si>
  <si>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</si>
  <si>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</si>
  <si>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</si>
  <si>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</si>
  <si>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</si>
  <si>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</si>
  <si>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</si>
  <si>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</si>
  <si>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</si>
  <si>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</si>
  <si>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</si>
  <si>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</si>
  <si>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</si>
  <si>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</si>
  <si>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</si>
  <si>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</si>
  <si>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</si>
  <si>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</si>
  <si>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</si>
  <si>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</si>
  <si>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</si>
  <si>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</si>
  <si>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</si>
  <si>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</si>
  <si>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</si>
  <si>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</si>
  <si>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</si>
  <si>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</si>
  <si>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</si>
  <si>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</si>
  <si>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</si>
  <si>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</si>
  <si>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</si>
  <si>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</si>
  <si>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</si>
  <si>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</si>
  <si>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</si>
  <si>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</si>
  <si>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</si>
  <si>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</si>
  <si>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</si>
  <si>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</si>
  <si>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</si>
  <si>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</si>
  <si>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</si>
  <si>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</si>
  <si>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</si>
  <si>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</si>
  <si>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</si>
  <si>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</si>
  <si>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</si>
  <si>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</si>
  <si>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</si>
  <si>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</si>
  <si>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</si>
  <si>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</si>
  <si>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</si>
  <si>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</si>
  <si>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</si>
  <si>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</si>
  <si>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</si>
  <si>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</si>
  <si>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</si>
  <si>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</si>
  <si>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</si>
  <si>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</si>
  <si>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</si>
  <si>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</si>
  <si>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</si>
  <si>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</si>
  <si>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</si>
  <si>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</si>
  <si>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</si>
  <si>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</si>
  <si>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</si>
  <si>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</si>
  <si>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</si>
  <si>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</si>
  <si>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</si>
  <si>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</si>
  <si>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</si>
  <si>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</si>
  <si>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</si>
  <si>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</si>
  <si>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</si>
  <si>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</si>
  <si>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</si>
  <si>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</si>
  <si>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</si>
  <si>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</si>
  <si>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</si>
  <si>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</si>
  <si>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</si>
  <si>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</si>
  <si>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</si>
  <si>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</si>
  <si>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</si>
  <si>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</si>
  <si>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</si>
  <si>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</si>
  <si>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</si>
  <si>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</si>
  <si>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</si>
  <si>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</si>
  <si>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</si>
  <si>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</si>
  <si>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</si>
  <si>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</si>
  <si>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</si>
  <si>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</si>
  <si>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</si>
  <si>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</si>
  <si>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</si>
  <si>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</si>
  <si>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</si>
  <si>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</si>
  <si>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</si>
  <si>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</si>
  <si>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</si>
  <si>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</si>
  <si>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</si>
  <si>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</si>
  <si>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</si>
  <si>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</si>
  <si>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</si>
  <si>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</si>
  <si>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</si>
  <si>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</si>
  <si>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</si>
  <si>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</si>
  <si>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</si>
  <si>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</si>
  <si>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</si>
  <si>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</si>
  <si>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</si>
  <si>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</si>
  <si>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</si>
  <si>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</si>
  <si>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</si>
  <si>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</si>
  <si>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</si>
  <si>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</si>
  <si>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</si>
  <si>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</si>
  <si>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</si>
  <si>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</si>
  <si>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</si>
  <si>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</si>
  <si>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</si>
  <si>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</si>
  <si>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</si>
  <si>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</si>
  <si>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</si>
  <si>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</si>
  <si>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</si>
  <si>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</si>
  <si>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</si>
  <si>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</si>
  <si>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</si>
  <si>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</si>
  <si>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</si>
  <si>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</si>
  <si>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</si>
  <si>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</si>
  <si>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</si>
  <si>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</si>
  <si>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</si>
  <si>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</si>
  <si>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</si>
  <si>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</si>
  <si>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</si>
  <si>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</si>
  <si>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</si>
  <si>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</si>
  <si>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</si>
  <si>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</si>
  <si>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</si>
  <si>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</si>
  <si>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</si>
  <si>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</si>
  <si>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</si>
  <si>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</si>
  <si>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</si>
  <si>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</si>
  <si>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</si>
  <si>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</si>
  <si>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</si>
  <si>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</si>
  <si>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</si>
  <si>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</si>
  <si>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</si>
  <si>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</si>
  <si>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</si>
  <si>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</si>
  <si>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</si>
  <si>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</si>
  <si>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</si>
  <si>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</si>
  <si>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</si>
  <si>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</si>
  <si>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</si>
  <si>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</si>
  <si>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</si>
  <si>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</si>
  <si>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</si>
  <si>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</si>
  <si>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</si>
  <si>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</si>
  <si>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</si>
  <si>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</si>
  <si>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</si>
  <si>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</si>
  <si>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</si>
  <si>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</si>
  <si>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</si>
  <si>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</si>
  <si>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</si>
  <si>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</si>
  <si>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</si>
  <si>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</si>
  <si>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</si>
  <si>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</si>
  <si>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</si>
  <si>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</si>
  <si>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</si>
  <si>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</si>
  <si>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</si>
  <si>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</si>
  <si>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</si>
  <si>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</si>
  <si>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</si>
  <si>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</si>
  <si>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</si>
  <si>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</si>
  <si>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</si>
  <si>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</si>
  <si>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</si>
  <si>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</si>
  <si>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</si>
  <si>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</si>
  <si>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</si>
  <si>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</si>
  <si>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</si>
  <si>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</si>
  <si>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</si>
  <si>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</si>
  <si>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</si>
  <si>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</si>
  <si>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</si>
  <si>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</si>
  <si>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</si>
  <si>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</si>
  <si>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</si>
  <si>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</si>
  <si>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</si>
  <si>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</si>
  <si>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</si>
  <si>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</si>
  <si>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</si>
  <si>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</si>
  <si>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</si>
  <si>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</si>
  <si>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</si>
  <si>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</si>
  <si>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</si>
  <si>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</si>
  <si>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</si>
  <si>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</si>
  <si>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</si>
  <si>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</si>
  <si>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</si>
  <si>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</si>
  <si>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</si>
  <si>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</si>
  <si>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</si>
  <si>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</si>
  <si>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</si>
  <si>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</si>
  <si>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</si>
  <si>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</si>
  <si>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</si>
  <si>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</si>
  <si>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</si>
  <si>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</si>
  <si>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</si>
  <si>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</si>
  <si>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</si>
  <si>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</si>
  <si>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</si>
  <si>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</si>
  <si>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</si>
  <si>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</si>
  <si>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</si>
  <si>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</si>
  <si>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</si>
  <si>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</si>
  <si>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</si>
  <si>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</si>
  <si>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</si>
  <si>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</si>
  <si>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</si>
  <si>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</si>
  <si>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</si>
  <si>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</si>
  <si>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</si>
  <si>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</si>
  <si>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</si>
  <si>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</si>
  <si>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</si>
  <si>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</si>
  <si>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</si>
  <si>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</si>
  <si>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</si>
  <si>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</si>
  <si>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</si>
  <si>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</si>
  <si>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</si>
  <si>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</si>
  <si>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</si>
  <si>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</si>
  <si>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</si>
  <si>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</si>
  <si>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</si>
  <si>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</si>
  <si>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</si>
  <si>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</si>
  <si>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</si>
  <si>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</si>
  <si>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</si>
  <si>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</si>
  <si>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</si>
  <si>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</si>
  <si>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</si>
  <si>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</si>
  <si>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</si>
  <si>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</si>
  <si>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</si>
  <si>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</si>
  <si>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</si>
  <si>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</si>
  <si>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</si>
  <si>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</si>
  <si>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</si>
  <si>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</si>
  <si>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</si>
  <si>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</si>
  <si>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</si>
  <si>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</si>
  <si>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</si>
  <si>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</si>
  <si>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</si>
  <si>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</si>
  <si>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</si>
  <si>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</si>
  <si>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</si>
  <si>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</si>
  <si>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</si>
  <si>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</si>
  <si>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</si>
  <si>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</si>
  <si>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</si>
  <si>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</si>
  <si>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</si>
  <si>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</si>
  <si>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</si>
  <si>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</si>
  <si>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</si>
  <si>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</si>
  <si>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</si>
  <si>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</si>
  <si>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</si>
  <si>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</si>
  <si>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</si>
  <si>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</si>
  <si>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</si>
  <si>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</si>
  <si>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</si>
  <si>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</si>
  <si>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</si>
  <si>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</si>
  <si>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</si>
  <si>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</si>
  <si>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</si>
  <si>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</si>
  <si>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</si>
  <si>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</si>
  <si>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</si>
  <si>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</si>
  <si>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</si>
  <si>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</si>
  <si>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</si>
  <si>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</si>
  <si>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</si>
  <si>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</si>
  <si>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</si>
  <si>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</si>
  <si>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</si>
  <si>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</si>
  <si>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</si>
  <si>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</si>
  <si>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</si>
  <si>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</si>
  <si>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</si>
  <si>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</si>
  <si>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</si>
  <si>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</si>
  <si>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</si>
  <si>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</si>
  <si>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</si>
  <si>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</si>
  <si>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</si>
  <si>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</si>
  <si>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</si>
  <si>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</si>
  <si>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</si>
  <si>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</si>
  <si>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</si>
  <si>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</si>
  <si>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</si>
  <si>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</si>
  <si>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</si>
  <si>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</si>
  <si>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</si>
  <si>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</si>
  <si>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</si>
  <si>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</si>
  <si>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</si>
  <si>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</si>
  <si>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</si>
  <si>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</si>
  <si>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</si>
  <si>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</si>
  <si>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</si>
  <si>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</si>
  <si>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</si>
  <si>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</si>
  <si>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</si>
  <si>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</si>
  <si>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</si>
  <si>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</si>
  <si>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</si>
  <si>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</si>
  <si>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</si>
  <si>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</si>
  <si>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</si>
  <si>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</si>
  <si>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</si>
  <si>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</si>
  <si>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</si>
  <si>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</si>
  <si>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</si>
  <si>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</si>
  <si>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</si>
  <si>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</si>
  <si>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</si>
  <si>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</si>
  <si>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</si>
  <si>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</si>
  <si>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</si>
  <si>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</si>
  <si>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</si>
  <si>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</si>
  <si>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</si>
  <si>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</si>
  <si>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</si>
  <si>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</si>
  <si>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</si>
  <si>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</si>
  <si>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</si>
  <si>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</si>
  <si>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</si>
  <si>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</si>
  <si>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</si>
  <si>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</si>
  <si>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</si>
  <si>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</si>
  <si>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</si>
  <si>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</si>
  <si>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</si>
  <si>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</si>
  <si>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</si>
  <si>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</si>
  <si>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</si>
  <si>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</si>
  <si>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</si>
  <si>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</si>
  <si>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</si>
  <si>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</si>
  <si>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</si>
  <si>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</si>
  <si>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</si>
  <si>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</si>
  <si>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</si>
  <si>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</si>
  <si>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</si>
  <si>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</si>
  <si>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</si>
  <si>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</si>
  <si>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</si>
  <si>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</si>
  <si>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</si>
  <si>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</si>
  <si>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</si>
  <si>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</si>
  <si>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</si>
  <si>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</si>
  <si>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</si>
  <si>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</si>
  <si>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</si>
  <si>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</si>
  <si>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</si>
  <si>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</si>
  <si>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</si>
  <si>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</si>
  <si>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</si>
  <si>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</si>
  <si>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</si>
  <si>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</si>
  <si>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</si>
  <si>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</si>
  <si>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</si>
  <si>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</si>
  <si>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</si>
  <si>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</si>
  <si>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</si>
  <si>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</si>
  <si>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</si>
  <si>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</si>
  <si>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</si>
  <si>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</si>
  <si>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</si>
  <si>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</si>
  <si>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</si>
  <si>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</si>
  <si>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</si>
  <si>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</si>
  <si>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</si>
  <si>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</si>
  <si>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</si>
  <si>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</si>
  <si>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</si>
  <si>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</si>
  <si>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</si>
  <si>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</si>
  <si>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</si>
  <si>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</si>
  <si>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</si>
  <si>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</si>
  <si>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</si>
  <si>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</si>
  <si>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</si>
  <si>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</si>
  <si>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</si>
  <si>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</si>
  <si>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</si>
  <si>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</si>
  <si>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</si>
  <si>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</si>
  <si>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</si>
  <si>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</si>
  <si>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</si>
  <si>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</si>
  <si>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</si>
  <si>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</si>
  <si>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</si>
  <si>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</si>
  <si>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</si>
  <si>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</si>
  <si>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</si>
  <si>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</si>
  <si>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</si>
  <si>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</si>
  <si>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</si>
  <si>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</si>
  <si>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</si>
  <si>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</si>
  <si>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</si>
  <si>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</si>
  <si>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</si>
  <si>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</si>
  <si>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</si>
  <si>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</si>
  <si>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</si>
  <si>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</si>
  <si>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</si>
  <si>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</si>
  <si>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</si>
  <si>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</si>
  <si>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</si>
  <si>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</si>
  <si>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</si>
  <si>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</si>
  <si>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</si>
  <si>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</si>
  <si>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</si>
  <si>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</si>
  <si>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</si>
  <si>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</si>
  <si>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</si>
  <si>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</si>
  <si>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</si>
  <si>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</si>
  <si>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</si>
  <si>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</si>
  <si>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</si>
  <si>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</si>
  <si>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</si>
  <si>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</si>
  <si>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</si>
  <si>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</si>
  <si>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</si>
  <si>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</si>
  <si>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</si>
  <si>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</si>
  <si>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</si>
  <si>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</si>
  <si>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</si>
  <si>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</si>
  <si>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</si>
  <si>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</si>
  <si>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</si>
  <si>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</si>
  <si>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</si>
  <si>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</si>
  <si>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</si>
  <si>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</si>
  <si>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</si>
  <si>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</si>
  <si>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</si>
  <si>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</si>
  <si>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</si>
  <si>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</si>
  <si>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</si>
  <si>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</si>
  <si>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</si>
  <si>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</si>
  <si>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</si>
  <si>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</si>
  <si>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</si>
  <si>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</si>
  <si>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</si>
  <si>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</si>
  <si>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</si>
  <si>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</si>
  <si>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</si>
  <si>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</si>
  <si>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</si>
  <si>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</si>
  <si>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</si>
  <si>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</si>
  <si>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</si>
  <si>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</si>
  <si>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</si>
  <si>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</si>
  <si>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</si>
  <si>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</si>
  <si>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</si>
  <si>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</si>
  <si>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</si>
  <si>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</si>
  <si>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</si>
  <si>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</si>
  <si>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</si>
  <si>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</si>
  <si>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</si>
  <si>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</si>
  <si>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</si>
  <si>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</si>
  <si>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</si>
  <si>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</si>
  <si>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</si>
  <si>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</si>
  <si>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</si>
  <si>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</si>
  <si>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</si>
  <si>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</si>
  <si>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</si>
  <si>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</si>
  <si>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</si>
  <si>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</si>
  <si>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</si>
  <si>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</si>
  <si>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</si>
  <si>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</si>
  <si>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</si>
  <si>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</si>
  <si>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</si>
  <si>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</si>
  <si>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</si>
  <si>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</si>
  <si>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</si>
  <si>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</si>
  <si>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</si>
  <si>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</si>
  <si>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</si>
  <si>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</si>
  <si>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</si>
  <si>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</si>
  <si>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</si>
  <si>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</si>
  <si>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</si>
  <si>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</si>
  <si>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</si>
  <si>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</si>
  <si>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</si>
  <si>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</si>
  <si>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</si>
  <si>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</si>
  <si>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</si>
  <si>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</si>
  <si>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</si>
  <si>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</si>
  <si>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</si>
  <si>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</si>
  <si>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</si>
  <si>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</si>
  <si>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</si>
  <si>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</si>
  <si>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</si>
  <si>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</si>
  <si>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</si>
  <si>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</si>
  <si>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</si>
  <si>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</si>
  <si>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</si>
  <si>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</si>
  <si>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</si>
  <si>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</si>
  <si>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</si>
  <si>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</si>
  <si>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</si>
  <si>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</si>
  <si>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</si>
  <si>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</si>
  <si>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</si>
  <si>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</si>
  <si>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</si>
  <si>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</si>
  <si>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</si>
  <si>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</si>
  <si>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</si>
  <si>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</si>
  <si>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</si>
  <si>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</si>
  <si>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</si>
  <si>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</si>
  <si>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</si>
  <si>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</si>
  <si>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</si>
  <si>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</si>
  <si>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</si>
  <si>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</si>
  <si>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</si>
  <si>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</si>
  <si>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</si>
  <si>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</si>
  <si>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</si>
  <si>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</si>
  <si>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</si>
  <si>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</si>
  <si>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</si>
  <si>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</si>
  <si>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</si>
  <si>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</si>
  <si>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</si>
  <si>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</si>
  <si>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</si>
  <si>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</si>
  <si>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</si>
  <si>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</si>
  <si>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</si>
  <si>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</si>
  <si>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</si>
  <si>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</si>
  <si>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</si>
  <si>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</si>
  <si>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</si>
  <si>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</si>
  <si>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</si>
  <si>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</si>
  <si>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</si>
  <si>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</si>
  <si>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</si>
  <si>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</si>
  <si>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</si>
  <si>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</si>
  <si>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</si>
  <si>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</si>
  <si>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</si>
  <si>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</si>
  <si>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</si>
  <si>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</si>
  <si>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</si>
  <si>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</si>
  <si>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</si>
  <si>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</si>
  <si>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</si>
  <si>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</si>
  <si>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</si>
  <si>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</si>
  <si>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</si>
  <si>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</si>
  <si>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</si>
  <si>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</si>
  <si>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</si>
  <si>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</si>
  <si>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</si>
  <si>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</si>
  <si>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</si>
  <si>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</si>
  <si>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</si>
  <si>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</si>
  <si>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</si>
  <si>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</si>
  <si>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</si>
  <si>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</si>
  <si>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</si>
  <si>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</si>
  <si>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</si>
  <si>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</si>
  <si>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</si>
  <si>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</si>
  <si>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</si>
  <si>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</si>
  <si>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</si>
  <si>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</si>
  <si>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</si>
  <si>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</si>
  <si>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</si>
  <si>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</si>
  <si>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</si>
  <si>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</si>
  <si>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</si>
  <si>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</si>
  <si>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</si>
  <si>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</si>
  <si>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</si>
  <si>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</si>
  <si>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</si>
  <si>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</si>
  <si>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</si>
  <si>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</si>
  <si>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</si>
  <si>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</si>
  <si>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</si>
  <si>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</si>
  <si>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</si>
  <si>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</si>
  <si>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</si>
  <si>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</si>
  <si>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</si>
  <si>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</si>
  <si>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</si>
  <si>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</si>
  <si>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</si>
  <si>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</si>
  <si>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</si>
  <si>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</si>
  <si>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</si>
  <si>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</si>
  <si>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</si>
  <si>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</si>
  <si>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</si>
  <si>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</si>
  <si>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</si>
  <si>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</si>
  <si>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</si>
  <si>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</si>
  <si>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</si>
  <si>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</si>
  <si>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</si>
  <si>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</si>
  <si>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</si>
  <si>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</si>
  <si>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</si>
  <si>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</si>
  <si>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</si>
  <si>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</si>
  <si>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</si>
  <si>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</si>
  <si>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</si>
  <si>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</si>
  <si>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</si>
  <si>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</si>
  <si>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</si>
  <si>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</si>
  <si>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</si>
  <si>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</si>
  <si>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</si>
  <si>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</si>
  <si>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</si>
  <si>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</si>
  <si>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</si>
  <si>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</si>
  <si>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</si>
  <si>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</si>
  <si>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</si>
  <si>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</si>
  <si>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</si>
  <si>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</si>
  <si>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</si>
  <si>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</si>
  <si>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</si>
  <si>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</si>
  <si>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</si>
  <si>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</si>
  <si>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</si>
  <si>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</si>
  <si>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</si>
  <si>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</si>
  <si>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</si>
  <si>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</si>
  <si>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</si>
  <si>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</si>
  <si>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</si>
  <si>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</si>
  <si>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</si>
  <si>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</si>
  <si>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</si>
  <si>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</si>
  <si>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</si>
  <si>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</si>
  <si>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</si>
  <si>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</si>
  <si>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</si>
  <si>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</si>
  <si>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</si>
  <si>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</si>
  <si>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</si>
  <si>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</si>
  <si>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</si>
  <si>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</si>
  <si>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</si>
  <si>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</si>
  <si>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</si>
  <si>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</si>
  <si>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</si>
  <si>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</si>
  <si>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</si>
  <si>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</si>
  <si>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</si>
  <si>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</si>
  <si>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</si>
  <si>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</si>
  <si>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</si>
  <si>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</si>
  <si>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</si>
  <si>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</si>
  <si>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</si>
  <si>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</si>
  <si>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</si>
  <si>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</si>
  <si>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</si>
  <si>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</si>
  <si>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</si>
  <si>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</si>
  <si>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</si>
  <si>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</si>
  <si>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</si>
  <si>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</si>
  <si>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</si>
  <si>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</si>
  <si>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</si>
  <si>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</si>
  <si>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</si>
  <si>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</si>
  <si>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</si>
  <si>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</si>
  <si>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</si>
  <si>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</si>
  <si>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</si>
  <si>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</si>
  <si>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</si>
  <si>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</si>
  <si>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</si>
  <si>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</si>
  <si>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</si>
  <si>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</si>
  <si>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</si>
  <si>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</si>
  <si>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</si>
  <si>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</si>
  <si>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</si>
  <si>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</si>
  <si>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</si>
  <si>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</si>
  <si>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</si>
  <si>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</si>
  <si>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</si>
  <si>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</si>
  <si>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</si>
  <si>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</si>
  <si>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</si>
  <si>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</si>
  <si>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</si>
  <si>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</si>
  <si>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</si>
  <si>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</si>
  <si>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</si>
  <si>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</si>
  <si>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</si>
  <si>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</si>
  <si>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</si>
  <si>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</si>
  <si>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</si>
  <si>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</si>
  <si>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</si>
  <si>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</si>
  <si>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</si>
  <si>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</si>
  <si>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</si>
  <si>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</si>
  <si>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</si>
  <si>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</si>
  <si>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</si>
  <si>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</si>
  <si>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</si>
  <si>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</si>
  <si>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</si>
  <si>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</si>
  <si>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</si>
  <si>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</si>
  <si>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</si>
  <si>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</si>
  <si>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</si>
  <si>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</si>
  <si>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</si>
  <si>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</si>
  <si>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</si>
  <si>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</si>
  <si>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</si>
  <si>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</si>
  <si>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</si>
  <si>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</si>
  <si>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</si>
  <si>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</si>
  <si>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</si>
  <si>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</si>
  <si>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</si>
  <si>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</si>
  <si>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</si>
  <si>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</si>
  <si>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</si>
  <si>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</si>
  <si>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</si>
  <si>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</si>
  <si>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</si>
  <si>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</si>
  <si>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</si>
  <si>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</si>
  <si>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</si>
  <si>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</si>
  <si>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</si>
  <si>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</si>
  <si>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</si>
  <si>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</si>
  <si>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</si>
  <si>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</si>
  <si>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</si>
  <si>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</si>
  <si>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</si>
  <si>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</si>
  <si>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</si>
  <si>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</si>
  <si>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</si>
  <si>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</si>
  <si>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</si>
  <si>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</si>
  <si>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</si>
  <si>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</si>
  <si>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</si>
  <si>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</si>
  <si>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</si>
  <si>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</si>
  <si>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</si>
  <si>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</si>
  <si>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</si>
  <si>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</si>
  <si>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</si>
  <si>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</si>
  <si>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</si>
  <si>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</si>
  <si>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</si>
  <si>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</si>
  <si>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</si>
  <si>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</si>
  <si>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</si>
  <si>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</si>
  <si>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</si>
  <si>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</si>
  <si>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</si>
  <si>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</si>
  <si>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</si>
  <si>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</si>
  <si>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</si>
  <si>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</si>
  <si>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</si>
  <si>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</si>
  <si>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</si>
  <si>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</si>
  <si>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</si>
  <si>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</si>
  <si>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</si>
  <si>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</si>
  <si>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</si>
  <si>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</si>
  <si>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</si>
  <si>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</si>
  <si>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</si>
  <si>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</si>
  <si>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</si>
  <si>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</si>
  <si>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</si>
  <si>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</si>
  <si>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</si>
  <si>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</si>
  <si>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</si>
  <si>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</si>
  <si>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</si>
  <si>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</si>
  <si>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</si>
  <si>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</si>
  <si>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</si>
  <si>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</si>
  <si>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</si>
  <si>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</si>
  <si>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</si>
  <si>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</si>
  <si>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</si>
  <si>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</si>
  <si>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</si>
  <si>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</si>
  <si>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</si>
  <si>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</si>
  <si>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</si>
  <si>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</si>
  <si>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</si>
  <si>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</si>
  <si>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</si>
  <si>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</si>
  <si>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</si>
  <si>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</si>
  <si>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</si>
  <si>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</si>
  <si>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</si>
  <si>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</si>
  <si>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</si>
  <si>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</si>
  <si>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</si>
  <si>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</si>
  <si>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</si>
  <si>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</si>
  <si>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</si>
  <si>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</si>
  <si>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</si>
  <si>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</si>
  <si>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</si>
  <si>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</si>
  <si>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</si>
  <si>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</si>
  <si>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</si>
  <si>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</si>
  <si>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</si>
  <si>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</si>
  <si>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</si>
  <si>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</si>
  <si>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</si>
  <si>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</si>
  <si>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</si>
  <si>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</si>
  <si>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</si>
  <si>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</si>
  <si>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</si>
  <si>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</si>
  <si>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</si>
  <si>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</si>
  <si>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</si>
  <si>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</si>
  <si>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</si>
  <si>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</si>
  <si>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</si>
  <si>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</si>
  <si>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</si>
  <si>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</si>
  <si>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</si>
  <si>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</si>
  <si>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</si>
  <si>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</si>
  <si>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</si>
  <si>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</si>
  <si>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</si>
  <si>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</si>
  <si>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</si>
  <si>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</si>
  <si>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</si>
  <si>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</si>
  <si>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</si>
  <si>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</si>
  <si>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</si>
  <si>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</si>
  <si>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</si>
  <si>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</si>
  <si>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</si>
  <si>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</si>
  <si>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</si>
  <si>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</si>
  <si>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</si>
  <si>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</si>
  <si>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</si>
  <si>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</si>
  <si>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</si>
  <si>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</si>
  <si>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</si>
  <si>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</si>
  <si>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</si>
  <si>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</si>
  <si>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</si>
  <si>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</si>
  <si>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</si>
  <si>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</si>
  <si>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</si>
  <si>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</si>
  <si>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</si>
  <si>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</si>
  <si>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</si>
  <si>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</si>
  <si>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</si>
  <si>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</si>
  <si>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</si>
  <si>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</si>
  <si>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</si>
  <si>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</si>
  <si>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</si>
  <si>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</si>
  <si>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</si>
  <si>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</si>
  <si>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</si>
  <si>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</si>
  <si>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</si>
  <si>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</si>
  <si>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</si>
  <si>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</si>
  <si>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</si>
  <si>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</si>
  <si>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</si>
  <si>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</si>
  <si>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</si>
  <si>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</si>
  <si>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</si>
  <si>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</si>
  <si>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</si>
  <si>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</si>
  <si>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</si>
  <si>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</si>
  <si>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</si>
  <si>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</si>
  <si>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</si>
  <si>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</si>
  <si>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</si>
  <si>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</si>
  <si>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</si>
  <si>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</si>
  <si>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</si>
  <si>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</si>
  <si>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</si>
  <si>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</si>
  <si>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</si>
  <si>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</si>
  <si>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</si>
  <si>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</si>
  <si>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</si>
  <si>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</si>
  <si>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</si>
  <si>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</si>
  <si>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</si>
  <si>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</si>
  <si>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</si>
  <si>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</si>
  <si>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</si>
  <si>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</si>
  <si>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</si>
  <si>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</si>
  <si>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</si>
  <si>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</si>
  <si>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</si>
  <si>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</si>
  <si>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</si>
  <si>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</si>
  <si>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</si>
  <si>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</si>
  <si>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</si>
  <si>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</si>
  <si>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</si>
  <si>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</si>
  <si>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</si>
  <si>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</si>
  <si>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</si>
  <si>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</si>
  <si>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</si>
  <si>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</si>
  <si>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</si>
  <si>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</si>
  <si>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</si>
  <si>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</si>
  <si>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</si>
  <si>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</si>
  <si>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</si>
  <si>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</si>
  <si>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</si>
  <si>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</si>
  <si>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</si>
  <si>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</si>
  <si>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</si>
  <si>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</si>
  <si>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</si>
  <si>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</si>
  <si>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</si>
  <si>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</si>
  <si>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</si>
  <si>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</si>
  <si>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</si>
  <si>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</si>
  <si>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</si>
  <si>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</si>
  <si>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</si>
  <si>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</si>
  <si>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</si>
  <si>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</si>
  <si>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</si>
  <si>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</si>
  <si>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</si>
  <si>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</si>
  <si>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</si>
  <si>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</si>
  <si>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</si>
  <si>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</si>
  <si>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</si>
  <si>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</si>
  <si>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</si>
  <si>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</si>
  <si>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</si>
  <si>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</si>
  <si>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</si>
  <si>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</si>
  <si>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</si>
  <si>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</si>
  <si>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</si>
  <si>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</si>
  <si>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</si>
  <si>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</si>
  <si>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</si>
  <si>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</si>
  <si>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</si>
  <si>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</si>
  <si>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</si>
  <si>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</si>
  <si>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</si>
  <si>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</si>
  <si>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</si>
  <si>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</si>
  <si>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</si>
  <si>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</si>
  <si>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</si>
  <si>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</si>
  <si>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</si>
  <si>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</si>
  <si>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</si>
  <si>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</si>
  <si>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</si>
  <si>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</si>
  <si>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</si>
  <si>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</si>
  <si>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</si>
  <si>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</si>
  <si>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</si>
  <si>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</si>
  <si>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</si>
  <si>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</si>
  <si>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</si>
  <si>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</si>
  <si>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</si>
  <si>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</si>
  <si>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</si>
  <si>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</si>
  <si>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</si>
  <si>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</si>
  <si>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</si>
  <si>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</si>
  <si>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</si>
  <si>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</si>
  <si>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</si>
  <si>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</si>
  <si>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</si>
  <si>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</si>
  <si>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</si>
  <si>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</si>
  <si>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</si>
  <si>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</si>
  <si>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</si>
  <si>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</si>
  <si>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</si>
  <si>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</si>
  <si>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</si>
  <si>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</si>
  <si>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</si>
  <si>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</si>
  <si>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</si>
  <si>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</si>
  <si>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</si>
  <si>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</si>
  <si>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</si>
  <si>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</si>
  <si>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</si>
  <si>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</si>
  <si>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</si>
  <si>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</si>
  <si>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</si>
  <si>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</si>
  <si>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</si>
  <si>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</si>
  <si>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</si>
  <si>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</si>
  <si>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</si>
  <si>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</si>
  <si>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</si>
  <si>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</si>
  <si>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</si>
  <si>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</si>
  <si>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</si>
  <si>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</si>
  <si>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</si>
  <si>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</si>
  <si>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</si>
  <si>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</si>
  <si>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</si>
  <si>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</si>
  <si>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</si>
  <si>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</si>
  <si>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</si>
  <si>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</si>
  <si>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</si>
  <si>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</si>
  <si>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</si>
  <si>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</si>
  <si>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</si>
  <si>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</si>
  <si>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</si>
  <si>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</si>
  <si>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</si>
  <si>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</si>
  <si>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</si>
  <si>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</si>
  <si>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</si>
  <si>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</si>
  <si>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</si>
  <si>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</si>
  <si>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</si>
  <si>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</si>
  <si>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</si>
  <si>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</si>
  <si>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</si>
  <si>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</si>
  <si>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</si>
  <si>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</si>
  <si>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</si>
  <si>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</si>
  <si>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</si>
  <si>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</si>
  <si>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</si>
  <si>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</si>
  <si>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</si>
  <si>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</si>
  <si>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</si>
  <si>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</si>
  <si>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</si>
  <si>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</si>
  <si>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</si>
  <si>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</si>
  <si>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</si>
  <si>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</si>
  <si>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</si>
  <si>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</si>
  <si>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</si>
  <si>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</si>
  <si>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</si>
  <si>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</si>
  <si>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</si>
  <si>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</si>
  <si>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</si>
  <si>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</si>
  <si>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</si>
  <si>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</si>
  <si>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</si>
  <si>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</si>
  <si>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</si>
  <si>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</si>
  <si>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</si>
  <si>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</si>
  <si>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</si>
  <si>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</si>
  <si>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</si>
  <si>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</si>
  <si>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</si>
  <si>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</si>
  <si>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</si>
  <si>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</si>
  <si>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</si>
  <si>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</si>
  <si>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</si>
  <si>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</si>
  <si>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</si>
  <si>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</si>
  <si>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</si>
  <si>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</si>
  <si>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</si>
  <si>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</si>
  <si>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</si>
  <si>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</si>
  <si>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</si>
  <si>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</si>
  <si>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</si>
  <si>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</si>
  <si>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</si>
  <si>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</si>
  <si>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</si>
  <si>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</si>
  <si>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</si>
  <si>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</si>
  <si>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</si>
  <si>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</si>
  <si>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</si>
  <si>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</si>
  <si>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</si>
  <si>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</si>
  <si>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</si>
  <si>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</si>
  <si>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</si>
  <si>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</si>
  <si>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</si>
  <si>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</si>
  <si>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</si>
  <si>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</si>
  <si>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</si>
  <si>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</si>
  <si>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</si>
  <si>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</si>
  <si>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</si>
  <si>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</si>
  <si>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</si>
  <si>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</si>
  <si>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</si>
  <si>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</si>
  <si>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</si>
  <si>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</si>
  <si>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</si>
  <si>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</si>
  <si>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</si>
  <si>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</si>
  <si>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</si>
  <si>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</si>
  <si>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</si>
  <si>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</si>
  <si>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</si>
  <si>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</si>
  <si>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</si>
  <si>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</si>
  <si>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</si>
  <si>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</si>
  <si>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</si>
  <si>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</si>
  <si>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</si>
  <si>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</si>
  <si>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</si>
  <si>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</si>
  <si>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</si>
  <si>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</si>
  <si>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</si>
  <si>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</si>
  <si>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</si>
  <si>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</si>
  <si>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</si>
  <si>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</si>
  <si>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</si>
  <si>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</si>
  <si>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</si>
  <si>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</si>
  <si>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</si>
  <si>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</si>
  <si>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</si>
  <si>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</si>
  <si>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</si>
  <si>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</si>
  <si>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</si>
  <si>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</si>
  <si>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</si>
  <si>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</si>
  <si>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</si>
  <si>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</si>
  <si>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</si>
  <si>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</si>
  <si>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</si>
  <si>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</si>
  <si>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</si>
  <si>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</si>
  <si>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</si>
  <si>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</si>
  <si>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</si>
  <si>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</si>
  <si>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</si>
  <si>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</si>
  <si>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</si>
  <si>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</si>
  <si>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</si>
  <si>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</si>
  <si>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</si>
  <si>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</si>
  <si>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</si>
  <si>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</si>
  <si>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</si>
  <si>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</si>
  <si>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</si>
  <si>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</si>
  <si>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</si>
  <si>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</si>
  <si>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</si>
  <si>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</si>
  <si>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</si>
  <si>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</si>
  <si>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</si>
  <si>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</si>
  <si>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</si>
  <si>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</si>
  <si>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</si>
  <si>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</si>
  <si>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</si>
  <si>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</si>
  <si>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</si>
  <si>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</si>
  <si>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</si>
  <si>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</si>
  <si>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</si>
  <si>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</si>
  <si>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</si>
  <si>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</si>
  <si>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</si>
  <si>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</si>
  <si>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</si>
  <si>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</si>
  <si>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</si>
  <si>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</si>
  <si>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</si>
  <si>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</si>
  <si>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</si>
  <si>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</si>
  <si>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</si>
  <si>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</si>
  <si>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</si>
  <si>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</si>
  <si>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</si>
  <si>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</si>
  <si>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</si>
  <si>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</si>
  <si>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</si>
  <si>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</si>
  <si>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</si>
  <si>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</si>
  <si>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</si>
  <si>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</si>
  <si>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</si>
  <si>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</si>
  <si>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</si>
  <si>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</si>
  <si>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</si>
  <si>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</si>
  <si>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</si>
  <si>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</si>
  <si>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</si>
  <si>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</si>
  <si>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</si>
  <si>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</si>
  <si>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</si>
  <si>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</si>
  <si>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</si>
  <si>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</si>
  <si>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</si>
  <si>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</si>
  <si>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</si>
  <si>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</si>
  <si>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</si>
  <si>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</si>
  <si>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</si>
  <si>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</si>
  <si>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</si>
  <si>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</si>
  <si>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</si>
  <si>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</si>
  <si>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</si>
  <si>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</si>
  <si>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</si>
  <si>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</si>
  <si>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</si>
  <si>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</si>
  <si>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</si>
  <si>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</si>
  <si>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</si>
  <si>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</si>
  <si>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</si>
  <si>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</si>
  <si>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</si>
  <si>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</si>
  <si>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</si>
  <si>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</si>
  <si>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</si>
  <si>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</si>
  <si>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</si>
  <si>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</si>
  <si>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</si>
  <si>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</si>
  <si>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</si>
  <si>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</si>
  <si>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</si>
  <si>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</si>
  <si>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</si>
  <si>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</si>
  <si>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</si>
  <si>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</si>
  <si>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</si>
  <si>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</si>
  <si>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</si>
  <si>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</si>
  <si>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</si>
  <si>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</si>
  <si>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</si>
  <si>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</si>
  <si>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</si>
  <si>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</si>
  <si>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</si>
  <si>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</si>
  <si>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</si>
  <si>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</si>
  <si>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</si>
  <si>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</si>
  <si>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</si>
  <si>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</si>
  <si>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</si>
  <si>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</si>
  <si>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</si>
  <si>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</si>
  <si>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</si>
  <si>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</si>
  <si>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</si>
  <si>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</si>
  <si>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</si>
  <si>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</si>
  <si>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</si>
  <si>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</si>
  <si>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</si>
  <si>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</si>
  <si>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</si>
  <si>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</si>
  <si>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</si>
  <si>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</si>
  <si>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</si>
  <si>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</si>
  <si>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</si>
  <si>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</si>
  <si>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</si>
  <si>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</si>
  <si>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</si>
  <si>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</si>
  <si>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</si>
  <si>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</si>
  <si>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</si>
  <si>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</si>
  <si>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</si>
  <si>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</si>
  <si>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</si>
  <si>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</si>
  <si>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</si>
  <si>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</si>
  <si>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</si>
  <si>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</si>
  <si>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</si>
  <si>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</si>
  <si>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</si>
  <si>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</si>
  <si>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</si>
  <si>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</si>
  <si>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</si>
  <si>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</si>
  <si>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</si>
  <si>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</si>
  <si>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</si>
  <si>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</si>
  <si>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</si>
  <si>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</si>
  <si>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</si>
  <si>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</si>
  <si>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</si>
  <si>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</si>
  <si>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</si>
  <si>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</si>
  <si>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</si>
  <si>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</si>
  <si>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</si>
  <si>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</si>
  <si>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</si>
  <si>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</si>
  <si>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</si>
  <si>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</si>
  <si>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</si>
  <si>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</si>
  <si>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</si>
  <si>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</si>
  <si>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</si>
  <si>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</si>
  <si>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</si>
  <si>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</si>
  <si>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</si>
  <si>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</si>
  <si>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</si>
  <si>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</si>
  <si>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</si>
  <si>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</si>
  <si>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</si>
  <si>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</si>
  <si>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</si>
  <si>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</si>
  <si>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</si>
  <si>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</si>
  <si>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</si>
  <si>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</si>
  <si>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</si>
  <si>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</si>
  <si>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</si>
  <si>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</si>
  <si>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</si>
  <si>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</si>
  <si>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</si>
  <si>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</si>
  <si>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</si>
  <si>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</si>
  <si>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</si>
  <si>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</si>
  <si>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</si>
  <si>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</si>
  <si>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</si>
  <si>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</si>
  <si>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</si>
  <si>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</si>
  <si>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</si>
  <si>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</si>
  <si>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</si>
  <si>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</si>
  <si>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</si>
  <si>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</si>
  <si>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</si>
  <si>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</si>
  <si>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</si>
  <si>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</si>
  <si>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</si>
  <si>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</si>
  <si>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</si>
  <si>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</si>
  <si>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</si>
  <si>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</si>
  <si>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</si>
  <si>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</si>
  <si>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</si>
  <si>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</si>
  <si>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</si>
  <si>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</si>
  <si>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</si>
  <si>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</si>
  <si>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</si>
  <si>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</si>
  <si>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</si>
  <si>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</si>
  <si>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</si>
  <si>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</si>
  <si>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</si>
  <si>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</si>
  <si>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</si>
  <si>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</si>
  <si>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</si>
  <si>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</si>
  <si>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</si>
  <si>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</si>
  <si>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</si>
  <si>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</si>
  <si>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</si>
  <si>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</si>
  <si>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</si>
  <si>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</si>
  <si>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</si>
  <si>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</si>
  <si>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</si>
  <si>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</si>
  <si>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</si>
  <si>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</si>
  <si>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</si>
  <si>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</si>
  <si>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</si>
  <si>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</si>
  <si>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</si>
  <si>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</si>
  <si>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</si>
  <si>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</si>
  <si>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</si>
  <si>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</si>
  <si>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</si>
  <si>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</si>
  <si>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</si>
  <si>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</si>
  <si>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</si>
  <si>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</si>
  <si>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</si>
  <si>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</si>
  <si>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</si>
  <si>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</si>
  <si>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</si>
  <si>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</si>
  <si>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</si>
  <si>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</si>
  <si>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</si>
  <si>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</si>
  <si>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</si>
  <si>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</si>
  <si>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</si>
  <si>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</si>
  <si>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</si>
  <si>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</si>
  <si>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</si>
  <si>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</si>
  <si>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</si>
  <si>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</si>
  <si>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</si>
  <si>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</si>
  <si>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</si>
  <si>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</si>
  <si>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</si>
  <si>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</si>
  <si>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</si>
  <si>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</si>
  <si>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</si>
  <si>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</si>
  <si>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</si>
  <si>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</si>
  <si>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</si>
  <si>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</si>
  <si>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</si>
  <si>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</si>
  <si>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</si>
  <si>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</si>
  <si>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</si>
  <si>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</si>
  <si>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</si>
  <si>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</si>
  <si>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</si>
  <si>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</si>
  <si>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</si>
  <si>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</si>
  <si>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</si>
  <si>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</si>
  <si>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</si>
  <si>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</si>
  <si>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</si>
  <si>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</si>
  <si>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</si>
  <si>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</si>
  <si>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</si>
  <si>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</si>
  <si>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</si>
  <si>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</si>
  <si>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</si>
  <si>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</si>
  <si>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</si>
  <si>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</si>
  <si>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</si>
  <si>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</si>
  <si>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</si>
  <si>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</si>
  <si>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</si>
  <si>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</si>
  <si>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</si>
  <si>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</si>
  <si>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</si>
  <si>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</si>
  <si>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</si>
  <si>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</si>
  <si>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</si>
  <si>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</si>
  <si>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</si>
  <si>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</si>
  <si>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</si>
  <si>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</si>
  <si>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</si>
  <si>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</si>
  <si>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</si>
  <si>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</si>
  <si>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</si>
  <si>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</si>
  <si>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</si>
  <si>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</si>
  <si>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</si>
  <si>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</si>
  <si>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</si>
  <si>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</si>
  <si>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</si>
  <si>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</si>
  <si>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</si>
  <si>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</si>
  <si>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</si>
  <si>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</si>
  <si>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</si>
  <si>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</si>
  <si>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</si>
  <si>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</si>
  <si>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</si>
  <si>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</si>
  <si>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</si>
  <si>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</si>
  <si>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</si>
  <si>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</si>
  <si>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</si>
  <si>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</si>
  <si>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</si>
  <si>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</si>
  <si>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</si>
  <si>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</si>
  <si>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</si>
  <si>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</si>
  <si>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</si>
  <si>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</si>
  <si>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</si>
  <si>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</si>
  <si>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</si>
  <si>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</si>
  <si>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</si>
  <si>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</si>
  <si>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</si>
  <si>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</si>
  <si>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</si>
  <si>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</si>
  <si>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</si>
  <si>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</si>
  <si>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</si>
  <si>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</si>
  <si>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</si>
  <si>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</si>
  <si>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</si>
  <si>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</si>
  <si>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</si>
  <si>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</si>
  <si>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</si>
  <si>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</si>
  <si>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</si>
  <si>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</si>
  <si>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</si>
  <si>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</si>
  <si>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</si>
  <si>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</si>
  <si>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</si>
  <si>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</si>
  <si>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</si>
  <si>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</si>
  <si>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</si>
  <si>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</si>
  <si>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</si>
  <si>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</si>
  <si>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</si>
  <si>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</si>
  <si>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</si>
  <si>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</si>
  <si>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</si>
  <si>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</si>
  <si>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</si>
  <si>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</si>
  <si>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</si>
  <si>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</si>
  <si>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</si>
  <si>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</si>
  <si>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</si>
  <si>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</si>
  <si>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</si>
  <si>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</si>
  <si>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</si>
  <si>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</si>
  <si>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</si>
  <si>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</si>
  <si>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</si>
  <si>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</si>
  <si>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</si>
  <si>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</si>
  <si>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</si>
  <si>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</si>
  <si>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</si>
  <si>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</si>
  <si>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</si>
  <si>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</si>
  <si>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</si>
  <si>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</si>
  <si>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</si>
  <si>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</si>
  <si>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</si>
  <si>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</si>
  <si>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</si>
  <si>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</si>
  <si>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</si>
  <si>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</si>
  <si>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</si>
  <si>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</si>
  <si>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</si>
  <si>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</si>
  <si>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</si>
  <si>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</si>
  <si>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</si>
  <si>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</si>
  <si>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</si>
  <si>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</si>
  <si>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</si>
  <si>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</si>
  <si>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</si>
  <si>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</si>
  <si>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</si>
  <si>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</si>
  <si>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</si>
  <si>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</si>
  <si>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</si>
  <si>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</si>
  <si>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</si>
  <si>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</si>
  <si>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</si>
  <si>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</si>
  <si>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</si>
  <si>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</si>
  <si>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</si>
  <si>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</si>
  <si>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</si>
  <si>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</si>
  <si>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</si>
  <si>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</si>
  <si>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</si>
  <si>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</si>
  <si>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</si>
  <si>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</si>
  <si>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</si>
  <si>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</si>
  <si>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</si>
  <si>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</si>
  <si>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</si>
  <si>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</si>
  <si>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</si>
  <si>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</si>
  <si>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</si>
  <si>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</si>
  <si>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</si>
  <si>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</si>
  <si>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</si>
  <si>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</si>
  <si>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</si>
  <si>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</si>
  <si>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</si>
  <si>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</si>
  <si>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</si>
  <si>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</si>
  <si>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</si>
  <si>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</si>
  <si>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</si>
  <si>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</si>
  <si>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</si>
  <si>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</si>
  <si>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</si>
  <si>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</si>
  <si>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</si>
  <si>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</si>
  <si>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</si>
  <si>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</si>
  <si>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</si>
  <si>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</si>
  <si>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</si>
  <si>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</si>
  <si>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</si>
  <si>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</si>
  <si>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</si>
  <si>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</si>
  <si>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</si>
  <si>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</si>
  <si>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</si>
  <si>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</si>
  <si>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</si>
  <si>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</si>
  <si>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</si>
  <si>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</si>
  <si>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</si>
  <si>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</si>
  <si>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</si>
  <si>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</si>
  <si>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</si>
  <si>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</si>
  <si>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</si>
  <si>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</si>
  <si>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</si>
  <si>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</si>
  <si>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</si>
  <si>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</si>
  <si>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</si>
  <si>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</si>
  <si>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</si>
  <si>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</si>
  <si>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</si>
  <si>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</si>
  <si>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</si>
  <si>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</si>
  <si>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</si>
  <si>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</si>
  <si>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</si>
  <si>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</si>
  <si>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</si>
  <si>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</si>
  <si>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</si>
  <si>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</si>
  <si>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</si>
  <si>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</si>
  <si>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</si>
  <si>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</si>
  <si>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</si>
  <si>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</si>
  <si>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</si>
  <si>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</si>
  <si>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</si>
  <si>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</si>
  <si>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</si>
  <si>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</si>
  <si>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</si>
  <si>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</si>
  <si>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</si>
  <si>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</si>
  <si>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</si>
  <si>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</si>
  <si>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</si>
  <si>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</si>
  <si>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</si>
  <si>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</si>
  <si>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</si>
  <si>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</si>
  <si>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</si>
  <si>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</si>
  <si>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</si>
  <si>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</si>
  <si>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</si>
  <si>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</si>
  <si>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</si>
  <si>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</si>
  <si>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</si>
  <si>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</si>
  <si>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</si>
  <si>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</si>
  <si>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</si>
  <si>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</si>
  <si>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</si>
  <si>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</si>
  <si>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</si>
  <si>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</si>
  <si>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</si>
  <si>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</si>
  <si>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</si>
  <si>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</si>
  <si>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</si>
  <si>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</si>
  <si>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</si>
  <si>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</si>
  <si>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</si>
  <si>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</si>
  <si>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</si>
  <si>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</si>
  <si>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</si>
  <si>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</si>
  <si>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</si>
  <si>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</si>
  <si>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</si>
  <si>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</si>
  <si>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</si>
  <si>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</si>
  <si>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</si>
  <si>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</si>
  <si>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</si>
  <si>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</si>
  <si>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</si>
  <si>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</si>
  <si>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</si>
  <si>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</si>
  <si>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</si>
  <si>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</si>
  <si>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</si>
  <si>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</si>
  <si>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</si>
  <si>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</si>
  <si>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</si>
  <si>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</si>
  <si>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</si>
  <si>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</si>
  <si>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</si>
  <si>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</si>
  <si>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</si>
  <si>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</si>
  <si>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</si>
  <si>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</si>
  <si>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</si>
  <si>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</si>
  <si>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</si>
  <si>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</si>
  <si>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</si>
  <si>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</si>
  <si>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</si>
  <si>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</si>
  <si>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</si>
  <si>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</si>
  <si>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</si>
  <si>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</si>
  <si>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</si>
  <si>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</si>
  <si>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</si>
  <si>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</si>
  <si>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</si>
  <si>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</si>
  <si>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</si>
  <si>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</si>
  <si>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</si>
  <si>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</si>
  <si>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</si>
  <si>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</si>
  <si>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</si>
  <si>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</si>
  <si>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</si>
  <si>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</si>
  <si>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</si>
  <si>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</si>
  <si>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</si>
  <si>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</si>
  <si>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</si>
  <si>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</si>
  <si>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</si>
  <si>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</si>
  <si>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</si>
  <si>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</si>
  <si>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</si>
  <si>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</si>
  <si>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</si>
  <si>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</si>
  <si>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</si>
  <si>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</si>
  <si>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</si>
  <si>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</si>
  <si>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</si>
  <si>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</si>
  <si>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</si>
  <si>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</si>
  <si>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</si>
  <si>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</si>
  <si>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</si>
  <si>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</si>
  <si>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</si>
  <si>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</si>
  <si>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</si>
  <si>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</si>
  <si>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</si>
  <si>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</si>
  <si>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</si>
  <si>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</si>
  <si>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</si>
  <si>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</si>
  <si>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</si>
  <si>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</si>
  <si>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</si>
  <si>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</si>
  <si>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</si>
  <si>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</si>
  <si>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</si>
  <si>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</si>
  <si>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</si>
  <si>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</si>
  <si>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</si>
  <si>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</si>
  <si>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</si>
  <si>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</si>
  <si>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</si>
  <si>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</si>
  <si>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</si>
  <si>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</si>
  <si>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</si>
  <si>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</si>
  <si>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</si>
  <si>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</si>
  <si>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</si>
  <si>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</si>
  <si>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</si>
  <si>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</si>
  <si>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</si>
  <si>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</si>
  <si>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</si>
  <si>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</si>
  <si>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</si>
  <si>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</si>
  <si>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</si>
  <si>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</si>
  <si>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</si>
  <si>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</si>
  <si>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</si>
  <si>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</si>
  <si>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</si>
  <si>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</si>
  <si>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</si>
  <si>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</si>
  <si>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</si>
  <si>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</si>
  <si>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</si>
  <si>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</si>
  <si>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</si>
  <si>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</si>
  <si>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</si>
  <si>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</si>
  <si>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</si>
  <si>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</si>
  <si>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</si>
  <si>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</si>
  <si>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</si>
  <si>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</si>
  <si>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</si>
  <si>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</si>
  <si>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</si>
  <si>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</si>
  <si>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</si>
  <si>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</si>
  <si>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</si>
  <si>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</si>
  <si>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</si>
  <si>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</si>
  <si>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</si>
  <si>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</si>
  <si>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</si>
  <si>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</si>
  <si>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</si>
  <si>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</si>
  <si>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</si>
  <si>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</si>
  <si>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</si>
  <si>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</si>
  <si>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</si>
  <si>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</si>
  <si>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</si>
  <si>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</si>
  <si>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</si>
  <si>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</si>
  <si>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</si>
  <si>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</si>
  <si>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</si>
  <si>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</si>
  <si>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</si>
  <si>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</si>
  <si>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</si>
  <si>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</si>
  <si>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</si>
  <si>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</si>
  <si>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</si>
  <si>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</si>
  <si>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</si>
  <si>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</si>
  <si>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</si>
  <si>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</si>
  <si>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</si>
  <si>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</si>
  <si>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</si>
  <si>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</si>
  <si>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</si>
  <si>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</si>
  <si>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</si>
  <si>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</si>
  <si>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</si>
  <si>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</si>
  <si>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</si>
  <si>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</si>
  <si>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</si>
  <si>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</si>
  <si>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</si>
  <si>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</si>
  <si>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</si>
  <si>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</si>
  <si>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</si>
  <si>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</si>
  <si>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</si>
  <si>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</si>
  <si>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</si>
  <si>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</si>
  <si>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</si>
  <si>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</si>
  <si>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</si>
  <si>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</si>
  <si>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</si>
  <si>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</si>
  <si>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</si>
  <si>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</si>
  <si>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</si>
  <si>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</si>
  <si>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</si>
  <si>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</si>
  <si>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</si>
  <si>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</si>
  <si>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</si>
  <si>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</si>
  <si>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</si>
  <si>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</si>
  <si>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</si>
  <si>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</si>
  <si>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</si>
  <si>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</si>
  <si>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</si>
  <si>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</si>
  <si>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</si>
  <si>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</si>
  <si>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</si>
  <si>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</si>
  <si>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</si>
  <si>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</si>
  <si>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</si>
  <si>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</si>
  <si>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</si>
  <si>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</si>
  <si>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</si>
  <si>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</si>
  <si>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</si>
  <si>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</si>
  <si>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</si>
  <si>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</si>
  <si>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</si>
  <si>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</si>
  <si>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</si>
  <si>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</si>
  <si>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</si>
  <si>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</si>
  <si>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</si>
  <si>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</si>
  <si>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</si>
  <si>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</si>
  <si>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</si>
  <si>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</si>
  <si>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</si>
  <si>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</si>
  <si>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</si>
  <si>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</si>
  <si>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</si>
  <si>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</si>
  <si>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</si>
  <si>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</si>
  <si>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</si>
  <si>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</si>
  <si>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</si>
  <si>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</si>
  <si>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</si>
  <si>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</si>
  <si>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</si>
  <si>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</si>
  <si>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</si>
  <si>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</si>
  <si>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</si>
  <si>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</si>
  <si>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</si>
  <si>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</si>
  <si>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</si>
  <si>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</si>
  <si>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</si>
  <si>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</si>
  <si>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</si>
  <si>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</si>
  <si>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</si>
  <si>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</si>
  <si>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</si>
  <si>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</si>
  <si>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</si>
  <si>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</si>
  <si>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</si>
  <si>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</si>
  <si>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</si>
  <si>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</si>
  <si>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</si>
  <si>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</si>
  <si>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</si>
  <si>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</si>
  <si>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</si>
  <si>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</si>
  <si>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</si>
  <si>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</si>
  <si>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</si>
  <si>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</si>
  <si>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</si>
  <si>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</si>
  <si>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</si>
  <si>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</si>
  <si>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</si>
  <si>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</si>
  <si>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</si>
  <si>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</si>
  <si>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</si>
  <si>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</si>
  <si>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</si>
  <si>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</si>
  <si>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</si>
  <si>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</si>
  <si>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</si>
  <si>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</si>
  <si>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</si>
  <si>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</si>
  <si>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</si>
  <si>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</si>
  <si>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</si>
  <si>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</si>
  <si>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</si>
  <si>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</si>
  <si>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</si>
  <si>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</si>
  <si>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</si>
  <si>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</si>
  <si>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</si>
  <si>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</si>
  <si>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</si>
  <si>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</si>
  <si>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</si>
  <si>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</si>
  <si>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</si>
  <si>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</si>
  <si>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</si>
  <si>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</si>
  <si>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</si>
  <si>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</si>
  <si>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</si>
  <si>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</si>
  <si>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</si>
  <si>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</si>
  <si>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</si>
  <si>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</si>
  <si>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</si>
  <si>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</si>
  <si>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</si>
  <si>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</si>
  <si>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</si>
  <si>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</si>
  <si>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</si>
  <si>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</si>
  <si>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</si>
  <si>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</si>
  <si>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</si>
  <si>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</si>
  <si>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</si>
  <si>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</si>
  <si>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</si>
  <si>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</si>
  <si>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</si>
  <si>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</si>
  <si>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</si>
  <si>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</si>
  <si>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</si>
  <si>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</si>
  <si>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</si>
  <si>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</si>
  <si>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</si>
  <si>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</si>
  <si>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</si>
  <si>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</si>
  <si>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</si>
  <si>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</si>
  <si>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</si>
  <si>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</si>
  <si>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</si>
  <si>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</si>
  <si>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</si>
  <si>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</si>
  <si>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</si>
  <si>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</si>
  <si>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</si>
  <si>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</si>
  <si>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</si>
  <si>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</si>
  <si>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</si>
  <si>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</si>
  <si>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</si>
  <si>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</si>
  <si>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</si>
  <si>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</si>
  <si>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</si>
  <si>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</si>
  <si>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</si>
  <si>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</si>
  <si>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</si>
  <si>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</si>
  <si>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</si>
  <si>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</si>
  <si>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</si>
  <si>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</si>
  <si>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</si>
  <si>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</si>
  <si>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</si>
  <si>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</si>
  <si>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</si>
  <si>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</si>
  <si>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</si>
  <si>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</si>
  <si>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</si>
  <si>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</si>
  <si>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</si>
  <si>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</si>
  <si>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</si>
  <si>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</si>
  <si>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</si>
  <si>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</si>
  <si>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</si>
  <si>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</si>
  <si>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</si>
  <si>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</si>
  <si>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</si>
  <si>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</si>
  <si>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</si>
  <si>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</si>
  <si>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</si>
  <si>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</si>
  <si>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</si>
  <si>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</si>
  <si>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</si>
  <si>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</si>
  <si>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</si>
  <si>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</si>
  <si>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</si>
  <si>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</si>
  <si>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</si>
  <si>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</si>
  <si>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</si>
  <si>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</si>
  <si>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</si>
  <si>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</si>
  <si>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</si>
  <si>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</si>
  <si>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</si>
  <si>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</si>
  <si>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</si>
  <si>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</si>
  <si>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</si>
  <si>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</si>
  <si>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</si>
  <si>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</si>
  <si>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</si>
  <si>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</si>
  <si>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</si>
  <si>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</si>
  <si>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</si>
  <si>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</si>
  <si>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</si>
  <si>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</si>
  <si>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</si>
  <si>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</si>
  <si>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</si>
  <si>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</si>
  <si>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</si>
  <si>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</si>
  <si>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</si>
  <si>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</si>
  <si>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</si>
  <si>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</si>
  <si>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</si>
  <si>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</si>
  <si>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</si>
  <si>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</si>
  <si>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</si>
  <si>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</si>
  <si>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</si>
  <si>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</si>
  <si>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</si>
  <si>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</si>
  <si>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</si>
  <si>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</si>
  <si>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</si>
  <si>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</si>
  <si>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</si>
  <si>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</si>
  <si>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</si>
  <si>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</si>
  <si>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</si>
  <si>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</si>
  <si>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</si>
  <si>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</si>
  <si>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</si>
  <si>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</si>
  <si>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</si>
  <si>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</si>
  <si>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</si>
  <si>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</si>
  <si>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</si>
  <si>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</si>
  <si>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</si>
  <si>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</si>
  <si>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</si>
  <si>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</si>
  <si>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</si>
  <si>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</si>
  <si>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</si>
  <si>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</si>
  <si>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</si>
  <si>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</si>
  <si>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</si>
  <si>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</si>
  <si>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</si>
  <si>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</si>
  <si>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</si>
  <si>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</si>
  <si>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</si>
  <si>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</si>
  <si>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</si>
  <si>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</si>
  <si>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</si>
  <si>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</si>
  <si>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</si>
  <si>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</si>
  <si>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</si>
  <si>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</si>
  <si>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</si>
  <si>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</si>
  <si>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</si>
  <si>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</si>
  <si>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</si>
  <si>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</si>
  <si>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</si>
  <si>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</si>
  <si>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</si>
  <si>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</si>
  <si>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</si>
  <si>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</si>
  <si>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</si>
  <si>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</si>
  <si>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</si>
  <si>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</si>
  <si>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</si>
  <si>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</si>
  <si>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</si>
  <si>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</si>
  <si>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</si>
  <si>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</si>
  <si>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</si>
  <si>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</si>
  <si>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</si>
  <si>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</si>
  <si>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</si>
  <si>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</si>
  <si>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</si>
  <si>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</si>
  <si>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</si>
  <si>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</si>
  <si>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</si>
  <si>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</si>
  <si>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</si>
  <si>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</si>
  <si>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</si>
  <si>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</si>
  <si>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</si>
  <si>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</si>
  <si>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</si>
  <si>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</si>
  <si>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</si>
  <si>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</si>
  <si>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</si>
  <si>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</si>
  <si>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</si>
  <si>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</si>
  <si>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</si>
  <si>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</si>
  <si>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</si>
  <si>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</si>
  <si>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</si>
  <si>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</si>
  <si>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</si>
  <si>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</si>
  <si>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</si>
  <si>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</si>
  <si>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</si>
  <si>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</si>
  <si>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</si>
  <si>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</si>
  <si>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</si>
  <si>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</si>
  <si>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</si>
  <si>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</si>
  <si>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</si>
  <si>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</si>
  <si>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</si>
  <si>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</si>
  <si>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</si>
  <si>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</si>
  <si>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</si>
  <si>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</si>
  <si>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</si>
  <si>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</si>
  <si>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</si>
  <si>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</si>
  <si>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</si>
  <si>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</si>
  <si>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</si>
  <si>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</si>
  <si>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</si>
  <si>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</si>
  <si>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</si>
  <si>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</si>
  <si>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</si>
  <si>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</si>
  <si>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</si>
  <si>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</si>
  <si>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</si>
  <si>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</si>
  <si>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</si>
  <si>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</si>
  <si>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</si>
  <si>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</si>
  <si>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</si>
  <si>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</si>
  <si>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</si>
  <si>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</si>
  <si>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</si>
  <si>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</si>
  <si>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</si>
  <si>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</si>
  <si>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</si>
  <si>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</si>
  <si>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</si>
  <si>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</si>
  <si>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</si>
  <si>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</si>
  <si>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</si>
  <si>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</si>
  <si>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</si>
  <si>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</si>
  <si>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</si>
  <si>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</si>
  <si>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</si>
  <si>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</si>
  <si>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</si>
  <si>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</si>
  <si>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</si>
  <si>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</si>
  <si>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</si>
  <si>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</si>
  <si>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</si>
  <si>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</si>
  <si>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</si>
  <si>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</si>
  <si>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</si>
  <si>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</si>
  <si>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</si>
  <si>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</si>
  <si>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</si>
  <si>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</si>
  <si>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</si>
  <si>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</si>
  <si>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</si>
  <si>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</si>
  <si>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</si>
  <si>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</si>
  <si>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</si>
  <si>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</si>
  <si>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</si>
  <si>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</si>
  <si>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</si>
  <si>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</si>
  <si>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</si>
  <si>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</si>
  <si>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</si>
  <si>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</si>
  <si>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</si>
  <si>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</si>
  <si>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</si>
  <si>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</si>
  <si>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</si>
  <si>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</si>
  <si>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</si>
  <si>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</si>
  <si>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</si>
  <si>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</si>
  <si>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</si>
  <si>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</si>
  <si>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</si>
  <si>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</si>
  <si>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</si>
  <si>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</si>
  <si>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</si>
  <si>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</si>
  <si>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</si>
  <si>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</si>
  <si>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</si>
  <si>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</si>
  <si>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</si>
  <si>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</si>
  <si>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</si>
  <si>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</si>
  <si>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</si>
  <si>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</si>
  <si>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</si>
  <si>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</si>
  <si>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</si>
  <si>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</si>
  <si>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</si>
  <si>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</si>
  <si>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</si>
  <si>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</si>
  <si>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</si>
  <si>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</si>
  <si>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</si>
  <si>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</si>
  <si>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</si>
  <si>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</si>
  <si>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</si>
  <si>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</si>
  <si>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</si>
  <si>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</si>
  <si>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</si>
  <si>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</si>
  <si>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</si>
  <si>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</si>
  <si>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</si>
  <si>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</si>
  <si>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</si>
  <si>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</si>
  <si>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</si>
  <si>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</si>
  <si>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</si>
  <si>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</si>
  <si>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</si>
  <si>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</si>
  <si>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</si>
  <si>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</si>
  <si>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</si>
  <si>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</si>
  <si>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</si>
  <si>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</si>
  <si>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</si>
  <si>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</si>
  <si>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</si>
  <si>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</si>
  <si>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</si>
  <si>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</si>
  <si>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</si>
  <si>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</si>
  <si>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</si>
  <si>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</si>
  <si>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</si>
  <si>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</si>
  <si>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</si>
  <si>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</si>
  <si>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</si>
  <si>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</si>
  <si>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</si>
  <si>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</si>
  <si>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</si>
  <si>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</si>
  <si>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</si>
  <si>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</si>
  <si>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</si>
  <si>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</si>
  <si>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</si>
  <si>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</si>
  <si>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</si>
  <si>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</si>
  <si>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</si>
  <si>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</si>
  <si>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</si>
  <si>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</si>
  <si>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</si>
  <si>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</si>
  <si>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</si>
  <si>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</si>
  <si>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</si>
  <si>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</si>
  <si>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</si>
  <si>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</si>
  <si>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</si>
  <si>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</si>
  <si>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</si>
  <si>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</si>
  <si>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</si>
  <si>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</si>
  <si>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</si>
  <si>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</si>
  <si>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</si>
  <si>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</si>
  <si>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</si>
  <si>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</si>
  <si>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</si>
  <si>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</si>
  <si>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</si>
  <si>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</si>
  <si>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</si>
  <si>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</si>
  <si>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</si>
  <si>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</si>
  <si>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</si>
  <si>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</si>
  <si>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</si>
  <si>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</si>
  <si>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</si>
  <si>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</si>
  <si>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</si>
  <si>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</si>
  <si>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</si>
  <si>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</si>
  <si>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</si>
  <si>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</si>
  <si>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</si>
  <si>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</si>
  <si>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</si>
  <si>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</si>
  <si>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</si>
  <si>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</si>
  <si>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</si>
  <si>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</si>
  <si>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</si>
  <si>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</si>
  <si>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</si>
  <si>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</si>
  <si>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</si>
  <si>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</si>
  <si>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</si>
  <si>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</si>
  <si>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</si>
  <si>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</si>
  <si>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</si>
  <si>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</si>
  <si>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</si>
  <si>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</si>
  <si>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</si>
  <si>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</si>
  <si>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</si>
  <si>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</si>
  <si>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</si>
  <si>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</si>
  <si>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</si>
  <si>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</si>
  <si>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</si>
  <si>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</si>
  <si>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</si>
  <si>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</si>
  <si>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</si>
  <si>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</si>
  <si>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</si>
  <si>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</si>
  <si>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</si>
  <si>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</si>
  <si>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</si>
  <si>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</si>
  <si>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</si>
  <si>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</si>
  <si>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</si>
  <si>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</si>
  <si>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</si>
  <si>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</si>
  <si>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</si>
  <si>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</si>
  <si>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</si>
  <si>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</si>
  <si>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</si>
  <si>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</si>
  <si>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</si>
  <si>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</si>
  <si>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</si>
  <si>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</si>
  <si>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</si>
  <si>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</si>
  <si>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</si>
  <si>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</si>
  <si>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</si>
  <si>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</si>
  <si>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</si>
  <si>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</si>
  <si>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</si>
  <si>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</si>
  <si>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</si>
  <si>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</si>
  <si>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</si>
  <si>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</si>
  <si>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</si>
  <si>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</si>
  <si>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</si>
  <si>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</si>
  <si>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</si>
  <si>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</si>
  <si>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</si>
  <si>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</si>
  <si>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</si>
  <si>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</si>
  <si>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</si>
  <si>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</si>
  <si>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</si>
  <si>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</si>
  <si>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</si>
  <si>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</si>
  <si>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</si>
  <si>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</si>
  <si>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</si>
  <si>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</si>
  <si>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</si>
  <si>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</si>
  <si>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</si>
  <si>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</si>
  <si>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</si>
  <si>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</si>
  <si>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</si>
  <si>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</si>
  <si>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</si>
  <si>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</si>
  <si>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</si>
  <si>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</si>
  <si>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</si>
  <si>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</si>
  <si>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</si>
  <si>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</si>
  <si>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</si>
  <si>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</si>
  <si>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</si>
  <si>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</si>
  <si>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</si>
  <si>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</si>
  <si>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</si>
  <si>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</si>
  <si>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</si>
  <si>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</si>
  <si>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</si>
  <si>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</si>
  <si>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</si>
  <si>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</si>
  <si>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</si>
  <si>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</si>
  <si>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</si>
  <si>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</si>
  <si>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</si>
  <si>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</si>
  <si>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</si>
  <si>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</si>
  <si>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</si>
  <si>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</si>
  <si>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</si>
  <si>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</si>
  <si>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</si>
  <si>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</si>
  <si>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</si>
  <si>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</si>
  <si>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</si>
  <si>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</si>
  <si>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</si>
  <si>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</si>
  <si>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</si>
  <si>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</si>
  <si>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</si>
  <si>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</si>
  <si>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</si>
  <si>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</si>
  <si>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</si>
  <si>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</si>
  <si>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</si>
  <si>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</si>
  <si>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</si>
  <si>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</si>
  <si>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</si>
  <si>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</si>
  <si>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</si>
  <si>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</si>
  <si>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</si>
  <si>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</si>
  <si>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</si>
  <si>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</si>
  <si>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</si>
  <si>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</si>
  <si>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</si>
  <si>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</si>
  <si>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</si>
  <si>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</si>
  <si>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</si>
  <si>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</si>
  <si>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</si>
  <si>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</si>
  <si>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</si>
  <si>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</si>
  <si>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</si>
  <si>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</si>
  <si>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</si>
  <si>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</si>
  <si>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</si>
  <si>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</si>
  <si>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</si>
  <si>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</si>
  <si>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</si>
  <si>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</si>
  <si>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</si>
  <si>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</si>
  <si>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</si>
  <si>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</si>
  <si>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</si>
  <si>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</si>
  <si>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</si>
  <si>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</si>
  <si>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</si>
  <si>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</si>
  <si>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</si>
  <si>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</si>
  <si>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</si>
  <si>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</si>
  <si>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</si>
  <si>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</si>
  <si>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</si>
  <si>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</si>
  <si>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</si>
  <si>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</si>
  <si>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</si>
  <si>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</si>
  <si>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</si>
  <si>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</si>
  <si>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</si>
  <si>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</si>
  <si>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</si>
  <si>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</si>
  <si>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</si>
  <si>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</si>
  <si>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</si>
  <si>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</si>
  <si>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</si>
  <si>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</si>
  <si>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</si>
  <si>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</si>
  <si>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</si>
  <si>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</si>
  <si>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</si>
  <si>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</si>
  <si>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</si>
  <si>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</si>
  <si>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</si>
  <si>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</si>
  <si>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</si>
  <si>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</si>
  <si>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</si>
  <si>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</si>
  <si>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</si>
  <si>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</si>
  <si>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</si>
  <si>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</si>
  <si>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</si>
  <si>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</si>
  <si>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</si>
  <si>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</si>
  <si>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</si>
  <si>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</si>
  <si>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</si>
  <si>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</si>
  <si>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</si>
  <si>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</si>
  <si>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</si>
  <si>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</si>
  <si>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</si>
  <si>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</si>
  <si>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</si>
  <si>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</si>
  <si>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</si>
  <si>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</si>
  <si>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</si>
  <si>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</si>
  <si>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</si>
  <si>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</si>
  <si>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</si>
  <si>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</si>
  <si>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</si>
  <si>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</si>
  <si>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</si>
  <si>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</si>
  <si>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</si>
  <si>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</si>
  <si>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</si>
  <si>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</si>
  <si>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</si>
  <si>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</si>
  <si>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</si>
  <si>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</si>
  <si>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</si>
  <si>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</si>
  <si>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</si>
  <si>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</si>
  <si>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</si>
  <si>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</si>
  <si>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</si>
  <si>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</si>
  <si>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</si>
  <si>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</si>
  <si>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</si>
  <si>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</si>
  <si>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</si>
  <si>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</si>
  <si>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</si>
  <si>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</si>
  <si>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</si>
  <si>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</si>
  <si>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</si>
  <si>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</si>
  <si>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</si>
  <si>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</si>
  <si>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</si>
  <si>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</si>
  <si>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</si>
  <si>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</si>
  <si>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</si>
  <si>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</si>
  <si>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</si>
  <si>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</si>
  <si>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</si>
  <si>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</si>
  <si>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</si>
  <si>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</si>
  <si>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</si>
  <si>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</si>
  <si>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</si>
  <si>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</si>
  <si>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</si>
  <si>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</si>
  <si>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</si>
  <si>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</si>
  <si>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</si>
  <si>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</si>
  <si>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</si>
  <si>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</si>
  <si>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</si>
  <si>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</si>
  <si>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</si>
  <si>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</si>
  <si>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</si>
  <si>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</si>
  <si>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</si>
  <si>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</si>
  <si>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</si>
  <si>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</si>
  <si>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</si>
  <si>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</si>
  <si>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</si>
  <si>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</si>
  <si>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</si>
  <si>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</si>
  <si>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</si>
  <si>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</si>
  <si>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</si>
  <si>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</si>
  <si>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</si>
  <si>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</si>
  <si>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</si>
  <si>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</si>
  <si>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</si>
  <si>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</si>
  <si>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</si>
  <si>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</si>
  <si>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</si>
  <si>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</si>
  <si>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</si>
  <si>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</si>
  <si>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</si>
  <si>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</si>
  <si>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</si>
  <si>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</si>
  <si>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(blank)</t>
  </si>
  <si>
    <t>Sum of Quantity</t>
  </si>
  <si>
    <t>Count of Order ID</t>
  </si>
  <si>
    <t>Sum of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</si>
</sst>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7" formatCode="&quot;$&quot;0.00,\ &quot;K&quot;"/>
    <numFmt numFmtId="170" formatCode="&quot;#&quot;\ 0"/>
  </numFmts>
  <fonts count="6" x14ac:knownFonts="1">
    <font>
      <sz val="11"/>
      <color theme="1"/>
      <name val="Calibri"/>
      <scheme val="minor"/>
    </font>
    <font>
      <sz val="12"/>
      <color rgb="FF000000"/>
      <name val="Calibri"/>
    </font>
    <font>
      <sz val="11"/>
      <color theme="1"/>
      <name val="Calibri"/>
      <scheme val="minor"/>
    </font>
    <font>
      <sz val="11"/>
      <color theme="1"/>
      <name val="Calibri"/>
    </font>
    <font>
      <b/>
      <sz val="11"/>
      <color theme="1"/>
      <name val="Calibri"/>
      <family val="2"/>
      <scheme val="minor"/>
    </font>
    <font>
      <b/>
      <sz val="11"/>
      <color theme="1"/>
      <name val="Lato"/>
      <family val="2"/>
    </font>
  </fonts>
  <fills count="3">
    <fill>
      <patternFill patternType="none"/>
    </fill>
    <fill>
      <patternFill patternType="gray125"/>
    </fill>
    <fill>
      <patternFill patternType="solid">
        <fgColor theme="4"/>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2" fillId="0" borderId="0" applyFont="0" applyFill="0" applyBorder="0" applyAlignment="0" applyProtection="0"/>
  </cellStyleXfs>
  <cellXfs count="38">
    <xf numFmtId="0" fontId="0" fillId="0" borderId="0" xfId="0"/>
    <xf numFmtId="0" fontId="1" fillId="0" borderId="0" xfId="0" applyFont="1"/>
    <xf numFmtId="0" fontId="2" fillId="0" borderId="0" xfId="0" applyFont="1"/>
    <xf numFmtId="14" fontId="3" fillId="0" borderId="0" xfId="0" applyNumberFormat="1" applyFont="1"/>
    <xf numFmtId="0" fontId="0" fillId="0" borderId="3" xfId="0" applyNumberFormat="1" applyBorder="1"/>
    <xf numFmtId="0" fontId="0" fillId="0" borderId="4" xfId="0" applyNumberFormat="1" applyBorder="1"/>
    <xf numFmtId="0" fontId="0" fillId="0" borderId="5" xfId="0" applyNumberFormat="1" applyBorder="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1" xfId="0" applyBorder="1" applyAlignment="1">
      <alignment horizontal="left"/>
    </xf>
    <xf numFmtId="0" fontId="0" fillId="0" borderId="6" xfId="0" applyBorder="1" applyAlignment="1">
      <alignment horizontal="left"/>
    </xf>
    <xf numFmtId="0" fontId="4" fillId="2" borderId="1" xfId="0" applyFont="1" applyFill="1" applyBorder="1"/>
    <xf numFmtId="0" fontId="4" fillId="2" borderId="3" xfId="0" applyFont="1" applyFill="1" applyBorder="1"/>
    <xf numFmtId="0" fontId="4" fillId="2" borderId="6" xfId="0" applyFont="1" applyFill="1" applyBorder="1" applyAlignment="1">
      <alignment horizontal="left"/>
    </xf>
    <xf numFmtId="0" fontId="4" fillId="2" borderId="5" xfId="0" applyNumberFormat="1" applyFont="1" applyFill="1" applyBorder="1"/>
    <xf numFmtId="0" fontId="4" fillId="2" borderId="6" xfId="0" applyNumberFormat="1" applyFont="1" applyFill="1" applyBorder="1"/>
    <xf numFmtId="0" fontId="4" fillId="2" borderId="9" xfId="0" applyNumberFormat="1" applyFont="1" applyFill="1" applyBorder="1"/>
    <xf numFmtId="0" fontId="4" fillId="2" borderId="7" xfId="0" applyFont="1" applyFill="1" applyBorder="1"/>
    <xf numFmtId="167" fontId="0" fillId="0" borderId="1" xfId="0" applyNumberFormat="1" applyBorder="1"/>
    <xf numFmtId="167" fontId="0" fillId="0" borderId="7" xfId="0" applyNumberFormat="1" applyBorder="1"/>
    <xf numFmtId="0" fontId="0" fillId="0" borderId="2" xfId="0" applyBorder="1" applyAlignment="1">
      <alignment horizontal="left"/>
    </xf>
    <xf numFmtId="0" fontId="4" fillId="0" borderId="0" xfId="0" applyFont="1"/>
    <xf numFmtId="167" fontId="0" fillId="0" borderId="0" xfId="0" applyNumberFormat="1"/>
    <xf numFmtId="167" fontId="4" fillId="0" borderId="0" xfId="0" applyNumberFormat="1" applyFont="1"/>
    <xf numFmtId="10" fontId="0" fillId="0" borderId="3" xfId="0" applyNumberFormat="1" applyBorder="1"/>
    <xf numFmtId="10" fontId="0" fillId="0" borderId="4" xfId="0" applyNumberFormat="1" applyBorder="1"/>
    <xf numFmtId="10" fontId="4" fillId="2" borderId="5" xfId="0" applyNumberFormat="1" applyFont="1" applyFill="1" applyBorder="1"/>
    <xf numFmtId="167" fontId="0" fillId="0" borderId="3" xfId="0" applyNumberFormat="1" applyBorder="1"/>
    <xf numFmtId="167" fontId="0" fillId="0" borderId="4" xfId="0" applyNumberFormat="1" applyBorder="1"/>
    <xf numFmtId="10" fontId="0" fillId="0" borderId="0" xfId="1" applyNumberFormat="1" applyFont="1"/>
    <xf numFmtId="170" fontId="0" fillId="0" borderId="0" xfId="0" applyNumberFormat="1"/>
    <xf numFmtId="0" fontId="0" fillId="0" borderId="10" xfId="0" applyNumberFormat="1" applyBorder="1"/>
    <xf numFmtId="0" fontId="0" fillId="0" borderId="11" xfId="0" applyNumberFormat="1" applyBorder="1"/>
    <xf numFmtId="0" fontId="4" fillId="2" borderId="12" xfId="0" applyNumberFormat="1" applyFont="1" applyFill="1" applyBorder="1"/>
    <xf numFmtId="0" fontId="4" fillId="2" borderId="10" xfId="0" applyFont="1" applyFill="1" applyBorder="1"/>
    <xf numFmtId="164" fontId="5" fillId="0" borderId="0" xfId="0" applyNumberFormat="1" applyFont="1"/>
  </cellXfs>
  <cellStyles count="2">
    <cellStyle name="Normal" xfId="0" builtinId="0"/>
    <cellStyle name="Percent" xfId="1" builtinId="5"/>
  </cellStyles>
  <dxfs count="545">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ont>
        <b/>
        <family val="2"/>
      </font>
    </dxf>
    <dxf>
      <fill>
        <patternFill patternType="solid">
          <bgColor theme="4"/>
        </patternFill>
      </fill>
    </dxf>
    <dxf>
      <font>
        <b/>
        <family val="2"/>
      </font>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ill>
        <patternFill patternType="solid">
          <bgColor theme="4"/>
        </patternFill>
      </fill>
    </dxf>
    <dxf>
      <font>
        <b/>
        <family val="2"/>
      </fon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ont>
        <b/>
        <family val="2"/>
      </font>
    </dxf>
    <dxf>
      <fill>
        <patternFill patternType="solid">
          <bgColor theme="4"/>
        </patternFill>
      </fill>
    </dxf>
    <dxf>
      <font>
        <b/>
        <family val="2"/>
      </font>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ill>
        <patternFill patternType="solid">
          <bgColor theme="4"/>
        </patternFill>
      </fill>
    </dxf>
    <dxf>
      <font>
        <b/>
        <family val="2"/>
      </fon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ont>
        <b/>
        <family val="2"/>
      </font>
    </dxf>
    <dxf>
      <fill>
        <patternFill patternType="solid">
          <bgColor theme="4"/>
        </patternFill>
      </fill>
    </dxf>
    <dxf>
      <font>
        <b/>
        <family val="2"/>
      </font>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ill>
        <patternFill patternType="solid">
          <bgColor theme="4"/>
        </patternFill>
      </fill>
    </dxf>
    <dxf>
      <font>
        <b/>
        <family val="2"/>
      </fon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ont>
        <b/>
        <family val="2"/>
      </font>
    </dxf>
    <dxf>
      <fill>
        <patternFill patternType="solid">
          <bgColor theme="4"/>
        </patternFill>
      </fill>
    </dxf>
    <dxf>
      <font>
        <b/>
        <family val="2"/>
      </font>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ill>
        <patternFill patternType="solid">
          <bgColor theme="4"/>
        </patternFill>
      </fill>
    </dxf>
    <dxf>
      <font>
        <b/>
        <family val="2"/>
      </fon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ont>
        <b/>
        <family val="2"/>
      </font>
    </dxf>
    <dxf>
      <fill>
        <patternFill patternType="solid">
          <bgColor theme="4"/>
        </patternFill>
      </fill>
    </dxf>
    <dxf>
      <font>
        <b/>
        <family val="2"/>
      </font>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ill>
        <patternFill patternType="solid">
          <bgColor theme="4"/>
        </patternFill>
      </fill>
    </dxf>
    <dxf>
      <font>
        <b/>
        <family val="2"/>
      </fon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ont>
        <b/>
        <family val="2"/>
      </font>
    </dxf>
    <dxf>
      <fill>
        <patternFill patternType="solid">
          <bgColor theme="4"/>
        </patternFill>
      </fill>
    </dxf>
    <dxf>
      <font>
        <b/>
        <family val="2"/>
      </font>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ill>
        <patternFill patternType="solid">
          <bgColor theme="4"/>
        </patternFill>
      </fill>
    </dxf>
    <dxf>
      <font>
        <b/>
        <family val="2"/>
      </fon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color theme="0"/>
      </font>
      <border>
        <bottom style="thin">
          <color theme="4"/>
        </bottom>
        <vertical/>
        <horizontal/>
      </border>
    </dxf>
    <dxf>
      <font>
        <color theme="0"/>
      </font>
      <fill>
        <patternFill>
          <fgColor theme="3" tint="0.34998626667073579"/>
          <bgColor theme="3" tint="0.14993743705557422"/>
        </patternFill>
      </fill>
      <border diagonalUp="0" diagonalDown="0">
        <left style="thin">
          <color auto="1"/>
        </left>
        <right style="thin">
          <color auto="1"/>
        </right>
        <top style="thin">
          <color auto="1"/>
        </top>
        <bottom style="thin">
          <color auto="1"/>
        </bottom>
        <vertical/>
        <horizontal/>
      </border>
    </dxf>
    <dxf>
      <fill>
        <patternFill patternType="solid">
          <bgColor theme="4"/>
        </patternFill>
      </fill>
    </dxf>
    <dxf>
      <font>
        <b/>
        <family val="2"/>
      </font>
    </dxf>
    <dxf>
      <fill>
        <patternFill patternType="solid">
          <bgColor theme="4"/>
        </patternFill>
      </fill>
    </dxf>
    <dxf>
      <font>
        <b/>
        <family val="2"/>
      </font>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numFmt numFmtId="167" formatCode="&quot;$&quot;0.00,\ &quot;K&quo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ont>
        <b/>
        <family val="2"/>
      </font>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numFmt numFmtId="167" formatCode="&quot;$&quot;0.00,\ &quot;K&quot;"/>
    </dxf>
    <dxf>
      <font>
        <b/>
        <family val="2"/>
      </font>
    </dxf>
    <dxf>
      <fill>
        <patternFill patternType="solid">
          <bgColor theme="4"/>
        </patternFill>
      </fill>
    </dxf>
    <dxf>
      <font>
        <b/>
        <family val="2"/>
      </font>
    </dxf>
    <dxf>
      <font>
        <b/>
        <family val="2"/>
      </font>
    </dxf>
    <dxf>
      <font>
        <b/>
        <family val="2"/>
      </font>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544"/>
      <tableStyleElement type="firstRowStripe" dxfId="543"/>
      <tableStyleElement type="secondRowStripe" dxfId="542"/>
    </tableStyle>
    <tableStyle name="Ecom Filter" pivot="0" table="0" count="10" xr9:uid="{079C4134-C14B-431B-997F-0E831507E173}">
      <tableStyleElement type="wholeTable" dxfId="439"/>
      <tableStyleElement type="headerRow" dxfId="438"/>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24994659260841701"/>
              <bgColor theme="3" tint="0.14993743705557422"/>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Ecom Filt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Chart_Sales &amp; Profit!PivotTable3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Chart_Sales &amp; Profit'!$C$3</c:f>
              <c:strCache>
                <c:ptCount val="1"/>
                <c:pt idx="0">
                  <c:v>Sum of Profit</c:v>
                </c:pt>
              </c:strCache>
            </c:strRef>
          </c:tx>
          <c:spPr>
            <a:solidFill>
              <a:schemeClr val="accent2"/>
            </a:solidFill>
            <a:ln>
              <a:noFill/>
            </a:ln>
            <a:effectLst/>
          </c:spPr>
          <c:cat>
            <c:strRef>
              <c:f>'Combo Chart_Sales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Chart_Sales &amp; Profit'!$C$4:$C$16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0BA-433A-9E5F-EB5A4682446E}"/>
            </c:ext>
          </c:extLst>
        </c:ser>
        <c:dLbls>
          <c:showLegendKey val="0"/>
          <c:showVal val="0"/>
          <c:showCatName val="0"/>
          <c:showSerName val="0"/>
          <c:showPercent val="0"/>
          <c:showBubbleSize val="0"/>
        </c:dLbls>
        <c:axId val="1500171919"/>
        <c:axId val="1501012431"/>
      </c:areaChart>
      <c:barChart>
        <c:barDir val="col"/>
        <c:grouping val="clustered"/>
        <c:varyColors val="0"/>
        <c:ser>
          <c:idx val="0"/>
          <c:order val="0"/>
          <c:tx>
            <c:strRef>
              <c:f>'Combo Chart_Sales &amp; Profit'!$B$3</c:f>
              <c:strCache>
                <c:ptCount val="1"/>
                <c:pt idx="0">
                  <c:v>Sum of Sales</c:v>
                </c:pt>
              </c:strCache>
            </c:strRef>
          </c:tx>
          <c:spPr>
            <a:solidFill>
              <a:schemeClr val="accent1"/>
            </a:solidFill>
            <a:ln>
              <a:noFill/>
            </a:ln>
            <a:effectLst/>
          </c:spPr>
          <c:invertIfNegative val="0"/>
          <c:cat>
            <c:strRef>
              <c:f>'Combo Chart_Sales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Chart_Sales &amp; Profit'!$B$4:$B$16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0BA-433A-9E5F-EB5A4682446E}"/>
            </c:ext>
          </c:extLst>
        </c:ser>
        <c:dLbls>
          <c:showLegendKey val="0"/>
          <c:showVal val="0"/>
          <c:showCatName val="0"/>
          <c:showSerName val="0"/>
          <c:showPercent val="0"/>
          <c:showBubbleSize val="0"/>
        </c:dLbls>
        <c:gapWidth val="219"/>
        <c:overlap val="-27"/>
        <c:axId val="1500174319"/>
        <c:axId val="1501024335"/>
      </c:barChart>
      <c:catAx>
        <c:axId val="150017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012431"/>
        <c:crosses val="autoZero"/>
        <c:auto val="1"/>
        <c:lblAlgn val="ctr"/>
        <c:lblOffset val="100"/>
        <c:noMultiLvlLbl val="0"/>
      </c:catAx>
      <c:valAx>
        <c:axId val="1501012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171919"/>
        <c:crosses val="autoZero"/>
        <c:crossBetween val="between"/>
      </c:valAx>
      <c:valAx>
        <c:axId val="150102433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174319"/>
        <c:crosses val="max"/>
        <c:crossBetween val="between"/>
      </c:valAx>
      <c:catAx>
        <c:axId val="1500174319"/>
        <c:scaling>
          <c:orientation val="minMax"/>
        </c:scaling>
        <c:delete val="1"/>
        <c:axPos val="b"/>
        <c:numFmt formatCode="General" sourceLinked="1"/>
        <c:majorTickMark val="out"/>
        <c:minorTickMark val="none"/>
        <c:tickLblPos val="nextTo"/>
        <c:crossAx val="150102433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Analysis.xlsx]Pie_Category wise Share %!PivotTable5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'Pie_Category wise Share %'!$B$3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'Pie_Category wise Share %'!$A$4:$A$8</c:f>
              <c:strCache>
                <c:ptCount val="4"/>
                <c:pt idx="0">
                  <c:v>Furniture</c:v>
                </c:pt>
                <c:pt idx="1">
                  <c:v>Office Supplies</c:v>
                </c:pt>
                <c:pt idx="2">
                  <c:v>Technology</c:v>
                </c:pt>
                <c:pt idx="3">
                  <c:v>(blank)</c:v>
                </c:pt>
              </c:strCache>
            </c:strRef>
          </c:cat>
          <c:val>
            <c:numRef>
              <c:f>'Pie_Category wise Share %'!$B$4:$B$8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0-4B52-43CC-B628-19C125BEFC5A}"/>
            </c:ext>
          </c:extLst>
        </c:ser>
        <c:dLbls>
          <c:showLegendKey val="0"/>
          <c:showVal val="0"/>
          <c:showCatName val="0"/>
          <c:showSerName val="0"/>
          <c:showPercent val="0"/>
          <c:showBubbleSize val="0"/>
          <c:showLeaderLines val="0"/>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Analysis.xlsx]Bar_Top 5 Sub-category!PivotTable7</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'Bar_Top 5 Sub-category'!$B$3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'Bar_Top 5 Sub-category'!$A$4:$A$9</c:f>
              <c:strCache>
                <c:ptCount val="5"/>
                <c:pt idx="0">
                  <c:v>Binders</c:v>
                </c:pt>
                <c:pt idx="1">
                  <c:v>Tables</c:v>
                </c:pt>
                <c:pt idx="2">
                  <c:v>Storage</c:v>
                </c:pt>
                <c:pt idx="3">
                  <c:v>Chairs</c:v>
                </c:pt>
                <c:pt idx="4">
                  <c:v>Phones</c:v>
                </c:pt>
              </c:strCache>
            </c:strRef>
          </c:cat>
          <c:val>
            <c:numRef>
              <c:f>'Bar_Top 5 Sub-category'!$B$4:$B$9</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F98B-4978-BC40-D9C00625C696}"/>
            </c:ext>
          </c:extLst>
        </c:ser>
        <c:dLbls>
          <c:dLblPos val="inEnd"/>
          <c:showLegendKey val="0"/>
          <c:showVal val="1"/>
          <c:showCatName val="0"/>
          <c:showSerName val="0"/>
          <c:showPercent val="0"/>
          <c:showBubbleSize val="0"/>
        </c:dLbls>
        <c:gapWidth val="65"/>
        <c:axId val="1724427471"/>
        <c:axId val="1741183791"/>
      </c:barChart>
      <c:catAx>
        <c:axId val="17244274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41183791"/>
        <c:crosses val="autoZero"/>
        <c:auto val="1"/>
        <c:lblAlgn val="ctr"/>
        <c:lblOffset val="100"/>
        <c:noMultiLvlLbl val="0"/>
      </c:catAx>
      <c:valAx>
        <c:axId val="1741183791"/>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quot;0.00,\ &quot;K&quot;" sourceLinked="1"/>
        <c:majorTickMark val="none"/>
        <c:minorTickMark val="none"/>
        <c:tickLblPos val="nextTo"/>
        <c:crossAx val="172442747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F98-426E-8BE9-443D672118FC}"/>
            </c:ext>
          </c:extLst>
        </c:ser>
        <c:dLbls>
          <c:showLegendKey val="0"/>
          <c:showVal val="0"/>
          <c:showCatName val="0"/>
          <c:showSerName val="0"/>
          <c:showPercent val="0"/>
          <c:showBubbleSize val="0"/>
        </c:dLbls>
        <c:smooth val="0"/>
        <c:axId val="1724399151"/>
        <c:axId val="1741171391"/>
      </c:lineChart>
      <c:catAx>
        <c:axId val="1724399151"/>
        <c:scaling>
          <c:orientation val="minMax"/>
        </c:scaling>
        <c:delete val="1"/>
        <c:axPos val="b"/>
        <c:numFmt formatCode="General" sourceLinked="1"/>
        <c:majorTickMark val="none"/>
        <c:minorTickMark val="none"/>
        <c:tickLblPos val="nextTo"/>
        <c:crossAx val="1741171391"/>
        <c:crosses val="autoZero"/>
        <c:auto val="1"/>
        <c:lblAlgn val="ctr"/>
        <c:lblOffset val="100"/>
        <c:noMultiLvlLbl val="0"/>
      </c:catAx>
      <c:valAx>
        <c:axId val="1741171391"/>
        <c:scaling>
          <c:orientation val="minMax"/>
        </c:scaling>
        <c:delete val="1"/>
        <c:axPos val="l"/>
        <c:numFmt formatCode="General" sourceLinked="1"/>
        <c:majorTickMark val="none"/>
        <c:minorTickMark val="none"/>
        <c:tickLblPos val="nextTo"/>
        <c:crossAx val="1724399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80E-4F87-A961-764ED2E1C096}"/>
            </c:ext>
          </c:extLst>
        </c:ser>
        <c:dLbls>
          <c:showLegendKey val="0"/>
          <c:showVal val="0"/>
          <c:showCatName val="0"/>
          <c:showSerName val="0"/>
          <c:showPercent val="0"/>
          <c:showBubbleSize val="0"/>
        </c:dLbls>
        <c:smooth val="0"/>
        <c:axId val="1652469167"/>
        <c:axId val="1501023343"/>
      </c:lineChart>
      <c:catAx>
        <c:axId val="1652469167"/>
        <c:scaling>
          <c:orientation val="minMax"/>
        </c:scaling>
        <c:delete val="1"/>
        <c:axPos val="b"/>
        <c:numFmt formatCode="General" sourceLinked="1"/>
        <c:majorTickMark val="none"/>
        <c:minorTickMark val="none"/>
        <c:tickLblPos val="nextTo"/>
        <c:crossAx val="1501023343"/>
        <c:crosses val="autoZero"/>
        <c:auto val="1"/>
        <c:lblAlgn val="ctr"/>
        <c:lblOffset val="100"/>
        <c:noMultiLvlLbl val="0"/>
      </c:catAx>
      <c:valAx>
        <c:axId val="1501023343"/>
        <c:scaling>
          <c:orientation val="minMax"/>
        </c:scaling>
        <c:delete val="1"/>
        <c:axPos val="l"/>
        <c:numFmt formatCode="General" sourceLinked="1"/>
        <c:majorTickMark val="none"/>
        <c:minorTickMark val="none"/>
        <c:tickLblPos val="nextTo"/>
        <c:crossAx val="165246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91E-43A4-993D-092AF8755E40}"/>
            </c:ext>
          </c:extLst>
        </c:ser>
        <c:dLbls>
          <c:showLegendKey val="0"/>
          <c:showVal val="0"/>
          <c:showCatName val="0"/>
          <c:showSerName val="0"/>
          <c:showPercent val="0"/>
          <c:showBubbleSize val="0"/>
        </c:dLbls>
        <c:smooth val="0"/>
        <c:axId val="1650384751"/>
        <c:axId val="1721742223"/>
      </c:lineChart>
      <c:catAx>
        <c:axId val="1650384751"/>
        <c:scaling>
          <c:orientation val="minMax"/>
        </c:scaling>
        <c:delete val="1"/>
        <c:axPos val="b"/>
        <c:numFmt formatCode="General" sourceLinked="1"/>
        <c:majorTickMark val="none"/>
        <c:minorTickMark val="none"/>
        <c:tickLblPos val="nextTo"/>
        <c:crossAx val="1721742223"/>
        <c:crosses val="autoZero"/>
        <c:auto val="1"/>
        <c:lblAlgn val="ctr"/>
        <c:lblOffset val="100"/>
        <c:noMultiLvlLbl val="0"/>
      </c:catAx>
      <c:valAx>
        <c:axId val="1721742223"/>
        <c:scaling>
          <c:orientation val="minMax"/>
        </c:scaling>
        <c:delete val="1"/>
        <c:axPos val="l"/>
        <c:numFmt formatCode="General" sourceLinked="1"/>
        <c:majorTickMark val="none"/>
        <c:minorTickMark val="none"/>
        <c:tickLblPos val="nextTo"/>
        <c:crossAx val="16503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AD3-416A-874E-9B33188FF929}"/>
            </c:ext>
          </c:extLst>
        </c:ser>
        <c:dLbls>
          <c:showLegendKey val="0"/>
          <c:showVal val="0"/>
          <c:showCatName val="0"/>
          <c:showSerName val="0"/>
          <c:showPercent val="0"/>
          <c:showBubbleSize val="0"/>
        </c:dLbls>
        <c:smooth val="0"/>
        <c:axId val="1650392431"/>
        <c:axId val="1501017391"/>
      </c:lineChart>
      <c:catAx>
        <c:axId val="1650392431"/>
        <c:scaling>
          <c:orientation val="minMax"/>
        </c:scaling>
        <c:delete val="1"/>
        <c:axPos val="b"/>
        <c:numFmt formatCode="General" sourceLinked="1"/>
        <c:majorTickMark val="none"/>
        <c:minorTickMark val="none"/>
        <c:tickLblPos val="nextTo"/>
        <c:crossAx val="1501017391"/>
        <c:crosses val="autoZero"/>
        <c:auto val="1"/>
        <c:lblAlgn val="ctr"/>
        <c:lblOffset val="100"/>
        <c:noMultiLvlLbl val="0"/>
      </c:catAx>
      <c:valAx>
        <c:axId val="1501017391"/>
        <c:scaling>
          <c:orientation val="minMax"/>
        </c:scaling>
        <c:delete val="1"/>
        <c:axPos val="l"/>
        <c:numFmt formatCode="General" sourceLinked="1"/>
        <c:majorTickMark val="none"/>
        <c:minorTickMark val="none"/>
        <c:tickLblPos val="nextTo"/>
        <c:crossAx val="165039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91-4C91-8D70-9B8D410D65C8}"/>
            </c:ext>
          </c:extLst>
        </c:ser>
        <c:dLbls>
          <c:showLegendKey val="0"/>
          <c:showVal val="0"/>
          <c:showCatName val="0"/>
          <c:showSerName val="0"/>
          <c:showPercent val="0"/>
          <c:showBubbleSize val="0"/>
        </c:dLbls>
        <c:smooth val="0"/>
        <c:axId val="1652461487"/>
        <c:axId val="1741175855"/>
      </c:lineChart>
      <c:catAx>
        <c:axId val="1652461487"/>
        <c:scaling>
          <c:orientation val="minMax"/>
        </c:scaling>
        <c:delete val="1"/>
        <c:axPos val="b"/>
        <c:numFmt formatCode="General" sourceLinked="1"/>
        <c:majorTickMark val="none"/>
        <c:minorTickMark val="none"/>
        <c:tickLblPos val="nextTo"/>
        <c:crossAx val="1741175855"/>
        <c:crosses val="autoZero"/>
        <c:auto val="1"/>
        <c:lblAlgn val="ctr"/>
        <c:lblOffset val="100"/>
        <c:noMultiLvlLbl val="0"/>
      </c:catAx>
      <c:valAx>
        <c:axId val="1741175855"/>
        <c:scaling>
          <c:orientation val="minMax"/>
        </c:scaling>
        <c:delete val="1"/>
        <c:axPos val="l"/>
        <c:numFmt formatCode="General" sourceLinked="1"/>
        <c:majorTickMark val="none"/>
        <c:minorTickMark val="none"/>
        <c:tickLblPos val="nextTo"/>
        <c:crossAx val="165246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0DB-4C79-B91A-B955594CEF59}"/>
            </c:ext>
          </c:extLst>
        </c:ser>
        <c:dLbls>
          <c:showLegendKey val="0"/>
          <c:showVal val="0"/>
          <c:showCatName val="0"/>
          <c:showSerName val="0"/>
          <c:showPercent val="0"/>
          <c:showBubbleSize val="0"/>
        </c:dLbls>
        <c:smooth val="0"/>
        <c:axId val="1724399151"/>
        <c:axId val="1741171391"/>
      </c:lineChart>
      <c:catAx>
        <c:axId val="1724399151"/>
        <c:scaling>
          <c:orientation val="minMax"/>
        </c:scaling>
        <c:delete val="1"/>
        <c:axPos val="b"/>
        <c:numFmt formatCode="General" sourceLinked="1"/>
        <c:majorTickMark val="none"/>
        <c:minorTickMark val="none"/>
        <c:tickLblPos val="nextTo"/>
        <c:crossAx val="1741171391"/>
        <c:crosses val="autoZero"/>
        <c:auto val="1"/>
        <c:lblAlgn val="ctr"/>
        <c:lblOffset val="100"/>
        <c:noMultiLvlLbl val="0"/>
      </c:catAx>
      <c:valAx>
        <c:axId val="1741171391"/>
        <c:scaling>
          <c:orientation val="minMax"/>
        </c:scaling>
        <c:delete val="1"/>
        <c:axPos val="l"/>
        <c:numFmt formatCode="General" sourceLinked="1"/>
        <c:majorTickMark val="none"/>
        <c:minorTickMark val="none"/>
        <c:tickLblPos val="nextTo"/>
        <c:crossAx val="17243991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382303765705649E-5"/>
          <c:y val="3.4301230794421857E-2"/>
          <c:w val="0.81757877280265345"/>
          <c:h val="0.55823293172690758"/>
        </c:manualLayout>
      </c:layout>
      <c:lineChart>
        <c:grouping val="standard"/>
        <c:varyColors val="0"/>
        <c:ser>
          <c:idx val="0"/>
          <c:order val="0"/>
          <c:tx>
            <c:strRef>
              <c:f>KPI!$K$3</c:f>
              <c:strCache>
                <c:ptCount val="1"/>
                <c:pt idx="0">
                  <c:v>Total</c:v>
                </c:pt>
              </c:strCache>
            </c:strRef>
          </c:tx>
          <c:spPr>
            <a:ln w="3492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B50-44D8-89B2-DB87AAFB7585}"/>
            </c:ext>
          </c:extLst>
        </c:ser>
        <c:dLbls>
          <c:showLegendKey val="0"/>
          <c:showVal val="0"/>
          <c:showCatName val="0"/>
          <c:showSerName val="0"/>
          <c:showPercent val="0"/>
          <c:showBubbleSize val="0"/>
        </c:dLbls>
        <c:smooth val="0"/>
        <c:axId val="1650392431"/>
        <c:axId val="1501017391"/>
      </c:lineChart>
      <c:catAx>
        <c:axId val="1650392431"/>
        <c:scaling>
          <c:orientation val="minMax"/>
        </c:scaling>
        <c:delete val="1"/>
        <c:axPos val="b"/>
        <c:numFmt formatCode="General" sourceLinked="1"/>
        <c:majorTickMark val="none"/>
        <c:minorTickMark val="none"/>
        <c:tickLblPos val="nextTo"/>
        <c:crossAx val="1501017391"/>
        <c:crosses val="autoZero"/>
        <c:auto val="1"/>
        <c:lblAlgn val="ctr"/>
        <c:lblOffset val="100"/>
        <c:noMultiLvlLbl val="0"/>
      </c:catAx>
      <c:valAx>
        <c:axId val="1501017391"/>
        <c:scaling>
          <c:orientation val="minMax"/>
        </c:scaling>
        <c:delete val="1"/>
        <c:axPos val="l"/>
        <c:numFmt formatCode="General" sourceLinked="1"/>
        <c:majorTickMark val="none"/>
        <c:minorTickMark val="none"/>
        <c:tickLblPos val="nextTo"/>
        <c:crossAx val="165039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
        <c:idx val="4"/>
        <c:spPr>
          <a:ln w="3492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
        <c:idx val="5"/>
        <c:spPr>
          <a:ln w="3492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8.5826120334978676E-2"/>
          <c:y val="0.31481548252176894"/>
          <c:w val="0.81118253526304696"/>
          <c:h val="0.37036903495646217"/>
        </c:manualLayout>
      </c:layout>
      <c:lineChart>
        <c:grouping val="standard"/>
        <c:varyColors val="0"/>
        <c:ser>
          <c:idx val="0"/>
          <c:order val="0"/>
          <c:tx>
            <c:strRef>
              <c:f>KPI!$E$3</c:f>
              <c:strCache>
                <c:ptCount val="1"/>
                <c:pt idx="0">
                  <c:v>Total</c:v>
                </c:pt>
              </c:strCache>
            </c:strRef>
          </c:tx>
          <c:spPr>
            <a:ln w="3492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CD3-41DF-90F1-9F3C248EA3A1}"/>
            </c:ext>
          </c:extLst>
        </c:ser>
        <c:dLbls>
          <c:showLegendKey val="0"/>
          <c:showVal val="0"/>
          <c:showCatName val="0"/>
          <c:showSerName val="0"/>
          <c:showPercent val="0"/>
          <c:showBubbleSize val="0"/>
        </c:dLbls>
        <c:smooth val="0"/>
        <c:axId val="1650384751"/>
        <c:axId val="1721742223"/>
      </c:lineChart>
      <c:catAx>
        <c:axId val="1650384751"/>
        <c:scaling>
          <c:orientation val="minMax"/>
        </c:scaling>
        <c:delete val="1"/>
        <c:axPos val="b"/>
        <c:numFmt formatCode="General" sourceLinked="1"/>
        <c:majorTickMark val="none"/>
        <c:minorTickMark val="none"/>
        <c:tickLblPos val="nextTo"/>
        <c:crossAx val="1721742223"/>
        <c:crosses val="autoZero"/>
        <c:auto val="1"/>
        <c:lblAlgn val="ctr"/>
        <c:lblOffset val="100"/>
        <c:noMultiLvlLbl val="0"/>
      </c:catAx>
      <c:valAx>
        <c:axId val="1721742223"/>
        <c:scaling>
          <c:orientation val="minMax"/>
        </c:scaling>
        <c:delete val="1"/>
        <c:axPos val="l"/>
        <c:numFmt formatCode="General" sourceLinked="1"/>
        <c:majorTickMark val="none"/>
        <c:minorTickMark val="none"/>
        <c:tickLblPos val="nextTo"/>
        <c:crossAx val="1650384751"/>
        <c:crosses val="autoZero"/>
        <c:crossBetween val="between"/>
      </c:valAx>
      <c:spPr>
        <a:noFill/>
        <a:ln>
          <a:noFill/>
        </a:ln>
      </c:spPr>
    </c:plotArea>
    <c:plotVisOnly val="1"/>
    <c:dispBlanksAs val="gap"/>
    <c:showDLblsOverMax val="0"/>
    <c:extLst/>
  </c:chart>
  <c:spPr>
    <a:noFill/>
    <a:ln>
      <a:noFill/>
    </a:ln>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256410256410256"/>
          <c:y val="7.3529411764705885E-2"/>
          <c:w val="0.82851767717248648"/>
          <c:h val="0.58206324104632678"/>
        </c:manualLayout>
      </c:layout>
      <c:lineChart>
        <c:grouping val="standard"/>
        <c:varyColors val="0"/>
        <c:ser>
          <c:idx val="0"/>
          <c:order val="0"/>
          <c:tx>
            <c:strRef>
              <c:f>KPI!$H$3</c:f>
              <c:strCache>
                <c:ptCount val="1"/>
                <c:pt idx="0">
                  <c:v>Total</c:v>
                </c:pt>
              </c:strCache>
            </c:strRef>
          </c:tx>
          <c:spPr>
            <a:ln w="3492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2F5-41B8-A4F6-A6357A921B57}"/>
            </c:ext>
          </c:extLst>
        </c:ser>
        <c:dLbls>
          <c:showLegendKey val="0"/>
          <c:showVal val="0"/>
          <c:showCatName val="0"/>
          <c:showSerName val="0"/>
          <c:showPercent val="0"/>
          <c:showBubbleSize val="0"/>
        </c:dLbls>
        <c:smooth val="0"/>
        <c:axId val="1650384751"/>
        <c:axId val="1721742223"/>
      </c:lineChart>
      <c:catAx>
        <c:axId val="1650384751"/>
        <c:scaling>
          <c:orientation val="minMax"/>
        </c:scaling>
        <c:delete val="1"/>
        <c:axPos val="b"/>
        <c:numFmt formatCode="General" sourceLinked="1"/>
        <c:majorTickMark val="none"/>
        <c:minorTickMark val="none"/>
        <c:tickLblPos val="nextTo"/>
        <c:crossAx val="1721742223"/>
        <c:crosses val="autoZero"/>
        <c:auto val="1"/>
        <c:lblAlgn val="ctr"/>
        <c:lblOffset val="100"/>
        <c:noMultiLvlLbl val="0"/>
      </c:catAx>
      <c:valAx>
        <c:axId val="1721742223"/>
        <c:scaling>
          <c:orientation val="minMax"/>
        </c:scaling>
        <c:delete val="1"/>
        <c:axPos val="l"/>
        <c:numFmt formatCode="General" sourceLinked="1"/>
        <c:majorTickMark val="none"/>
        <c:minorTickMark val="none"/>
        <c:tickLblPos val="nextTo"/>
        <c:crossAx val="165038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64404800412919"/>
          <c:y val="0.2520236306881436"/>
          <c:w val="0.83686443399432242"/>
          <c:h val="0.44554801248608411"/>
        </c:manualLayout>
      </c:layout>
      <c:lineChart>
        <c:grouping val="standard"/>
        <c:varyColors val="0"/>
        <c:ser>
          <c:idx val="0"/>
          <c:order val="0"/>
          <c:tx>
            <c:strRef>
              <c:f>KPI!$N$3</c:f>
              <c:strCache>
                <c:ptCount val="1"/>
                <c:pt idx="0">
                  <c:v>Total</c:v>
                </c:pt>
              </c:strCache>
            </c:strRef>
          </c:tx>
          <c:spPr>
            <a:ln w="3492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C1B-4144-B457-6DD3A2584DE5}"/>
            </c:ext>
          </c:extLst>
        </c:ser>
        <c:dLbls>
          <c:showLegendKey val="0"/>
          <c:showVal val="0"/>
          <c:showCatName val="0"/>
          <c:showSerName val="0"/>
          <c:showPercent val="0"/>
          <c:showBubbleSize val="0"/>
        </c:dLbls>
        <c:smooth val="0"/>
        <c:axId val="1652461487"/>
        <c:axId val="1741175855"/>
      </c:lineChart>
      <c:catAx>
        <c:axId val="1652461487"/>
        <c:scaling>
          <c:orientation val="minMax"/>
        </c:scaling>
        <c:delete val="1"/>
        <c:axPos val="b"/>
        <c:numFmt formatCode="General" sourceLinked="1"/>
        <c:majorTickMark val="none"/>
        <c:minorTickMark val="none"/>
        <c:tickLblPos val="nextTo"/>
        <c:crossAx val="1741175855"/>
        <c:crosses val="autoZero"/>
        <c:auto val="1"/>
        <c:lblAlgn val="ctr"/>
        <c:lblOffset val="100"/>
        <c:noMultiLvlLbl val="0"/>
      </c:catAx>
      <c:valAx>
        <c:axId val="1741175855"/>
        <c:scaling>
          <c:orientation val="minMax"/>
        </c:scaling>
        <c:delete val="1"/>
        <c:axPos val="l"/>
        <c:numFmt formatCode="General" sourceLinked="1"/>
        <c:majorTickMark val="none"/>
        <c:minorTickMark val="none"/>
        <c:tickLblPos val="nextTo"/>
        <c:crossAx val="1652461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Chart_Sales &amp; Profit!PivotTable3</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Chart_Sales &amp; Profit'!$C$3</c:f>
              <c:strCache>
                <c:ptCount val="1"/>
                <c:pt idx="0">
                  <c:v>Sum of Profit</c:v>
                </c:pt>
              </c:strCache>
            </c:strRef>
          </c:tx>
          <c:spPr>
            <a:solidFill>
              <a:schemeClr val="accent1">
                <a:lumMod val="75000"/>
              </a:schemeClr>
            </a:solidFill>
            <a:ln>
              <a:noFill/>
            </a:ln>
            <a:effectLst/>
          </c:spPr>
          <c:cat>
            <c:strRef>
              <c:f>'Combo Chart_Sales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Chart_Sales &amp; Profit'!$C$4:$C$16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006-49BA-BDD4-C78E3AA6C8C0}"/>
            </c:ext>
          </c:extLst>
        </c:ser>
        <c:dLbls>
          <c:showLegendKey val="0"/>
          <c:showVal val="0"/>
          <c:showCatName val="0"/>
          <c:showSerName val="0"/>
          <c:showPercent val="0"/>
          <c:showBubbleSize val="0"/>
        </c:dLbls>
        <c:axId val="1638919343"/>
        <c:axId val="1501010943"/>
      </c:areaChart>
      <c:barChart>
        <c:barDir val="col"/>
        <c:grouping val="clustered"/>
        <c:varyColors val="0"/>
        <c:ser>
          <c:idx val="0"/>
          <c:order val="0"/>
          <c:tx>
            <c:strRef>
              <c:f>'Combo Chart_Sales &amp; Profit'!$B$3</c:f>
              <c:strCache>
                <c:ptCount val="1"/>
                <c:pt idx="0">
                  <c:v>Sum of Sales</c:v>
                </c:pt>
              </c:strCache>
            </c:strRef>
          </c:tx>
          <c:spPr>
            <a:solidFill>
              <a:schemeClr val="bg1">
                <a:lumMod val="95000"/>
              </a:schemeClr>
            </a:solidFill>
            <a:ln>
              <a:noFill/>
            </a:ln>
            <a:effectLst/>
          </c:spPr>
          <c:invertIfNegative val="0"/>
          <c:cat>
            <c:strRef>
              <c:f>'Combo Chart_Sales &amp;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Chart_Sales &amp; Profit'!$B$4:$B$16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006-49BA-BDD4-C78E3AA6C8C0}"/>
            </c:ext>
          </c:extLst>
        </c:ser>
        <c:dLbls>
          <c:showLegendKey val="0"/>
          <c:showVal val="0"/>
          <c:showCatName val="0"/>
          <c:showSerName val="0"/>
          <c:showPercent val="0"/>
          <c:showBubbleSize val="0"/>
        </c:dLbls>
        <c:gapWidth val="47"/>
        <c:overlap val="-27"/>
        <c:axId val="1500171919"/>
        <c:axId val="1501012431"/>
      </c:barChart>
      <c:catAx>
        <c:axId val="150017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01012431"/>
        <c:crosses val="autoZero"/>
        <c:auto val="1"/>
        <c:lblAlgn val="ctr"/>
        <c:lblOffset val="100"/>
        <c:noMultiLvlLbl val="0"/>
      </c:catAx>
      <c:valAx>
        <c:axId val="150101243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500171919"/>
        <c:crosses val="autoZero"/>
        <c:crossBetween val="between"/>
      </c:valAx>
      <c:valAx>
        <c:axId val="1501010943"/>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1638919343"/>
        <c:crosses val="max"/>
        <c:crossBetween val="between"/>
      </c:valAx>
      <c:catAx>
        <c:axId val="1638919343"/>
        <c:scaling>
          <c:orientation val="minMax"/>
        </c:scaling>
        <c:delete val="1"/>
        <c:axPos val="b"/>
        <c:numFmt formatCode="General" sourceLinked="1"/>
        <c:majorTickMark val="out"/>
        <c:minorTickMark val="none"/>
        <c:tickLblPos val="nextTo"/>
        <c:crossAx val="1501010943"/>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Analysis.xlsx]Pie_Category wise Share %!PivotTable5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70C0"/>
          </a:solidFill>
          <a:ln w="19050">
            <a:noFill/>
          </a:ln>
          <a:effectLst/>
        </c:spPr>
        <c:dLbl>
          <c:idx val="0"/>
          <c:layout>
            <c:manualLayout>
              <c:x val="0.14292778869725192"/>
              <c:y val="-3.76106107331404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F0"/>
          </a:solidFill>
          <a:ln w="19050">
            <a:noFill/>
          </a:ln>
          <a:effectLst/>
        </c:spPr>
        <c:dLbl>
          <c:idx val="0"/>
          <c:layout>
            <c:manualLayout>
              <c:x val="0.22700295851916477"/>
              <c:y val="2.50737404887601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40000"/>
              <a:lumOff val="60000"/>
            </a:schemeClr>
          </a:solidFill>
          <a:ln w="19050">
            <a:noFill/>
          </a:ln>
          <a:effectLst/>
        </c:spPr>
        <c:dLbl>
          <c:idx val="0"/>
          <c:layout>
            <c:manualLayout>
              <c:x val="-0.13872403020615634"/>
              <c:y val="-1.25368702443801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s>
    <c:plotArea>
      <c:layout/>
      <c:doughnutChart>
        <c:varyColors val="1"/>
        <c:ser>
          <c:idx val="0"/>
          <c:order val="0"/>
          <c:tx>
            <c:strRef>
              <c:f>'Pie_Category wise Share %'!$B$3</c:f>
              <c:strCache>
                <c:ptCount val="1"/>
                <c:pt idx="0">
                  <c:v>Total</c:v>
                </c:pt>
              </c:strCache>
            </c:strRef>
          </c:tx>
          <c:spPr>
            <a:ln>
              <a:noFill/>
            </a:ln>
          </c:spPr>
          <c:explosion val="1"/>
          <c:dPt>
            <c:idx val="0"/>
            <c:bubble3D val="0"/>
            <c:spPr>
              <a:solidFill>
                <a:srgbClr val="0070C0"/>
              </a:solidFill>
              <a:ln w="19050">
                <a:noFill/>
              </a:ln>
              <a:effectLst/>
            </c:spPr>
            <c:extLst>
              <c:ext xmlns:c16="http://schemas.microsoft.com/office/drawing/2014/chart" uri="{C3380CC4-5D6E-409C-BE32-E72D297353CC}">
                <c16:uniqueId val="{00000001-3C54-4BD7-BFBA-F9B9C35D0821}"/>
              </c:ext>
            </c:extLst>
          </c:dPt>
          <c:dPt>
            <c:idx val="1"/>
            <c:bubble3D val="0"/>
            <c:spPr>
              <a:solidFill>
                <a:srgbClr val="00B0F0"/>
              </a:solidFill>
              <a:ln w="19050">
                <a:noFill/>
              </a:ln>
              <a:effectLst/>
            </c:spPr>
            <c:extLst>
              <c:ext xmlns:c16="http://schemas.microsoft.com/office/drawing/2014/chart" uri="{C3380CC4-5D6E-409C-BE32-E72D297353CC}">
                <c16:uniqueId val="{00000003-3C54-4BD7-BFBA-F9B9C35D0821}"/>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3C54-4BD7-BFBA-F9B9C35D082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54-4BD7-BFBA-F9B9C35D0821}"/>
              </c:ext>
            </c:extLst>
          </c:dPt>
          <c:dLbls>
            <c:dLbl>
              <c:idx val="0"/>
              <c:layout>
                <c:manualLayout>
                  <c:x val="0.14292778869725192"/>
                  <c:y val="-3.761061073314043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C54-4BD7-BFBA-F9B9C35D0821}"/>
                </c:ext>
              </c:extLst>
            </c:dLbl>
            <c:dLbl>
              <c:idx val="1"/>
              <c:layout>
                <c:manualLayout>
                  <c:x val="0.22700295851916477"/>
                  <c:y val="2.50737404887601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C54-4BD7-BFBA-F9B9C35D0821}"/>
                </c:ext>
              </c:extLst>
            </c:dLbl>
            <c:dLbl>
              <c:idx val="2"/>
              <c:layout>
                <c:manualLayout>
                  <c:x val="-0.13872403020615634"/>
                  <c:y val="-1.25368702443801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54-4BD7-BFBA-F9B9C35D082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'Pie_Category wise Share %'!$A$4:$A$8</c:f>
              <c:strCache>
                <c:ptCount val="4"/>
                <c:pt idx="0">
                  <c:v>Furniture</c:v>
                </c:pt>
                <c:pt idx="1">
                  <c:v>Office Supplies</c:v>
                </c:pt>
                <c:pt idx="2">
                  <c:v>Technology</c:v>
                </c:pt>
                <c:pt idx="3">
                  <c:v>(blank)</c:v>
                </c:pt>
              </c:strCache>
            </c:strRef>
          </c:cat>
          <c:val>
            <c:numRef>
              <c:f>'Pie_Category wise Share %'!$B$4:$B$8</c:f>
              <c:numCache>
                <c:formatCode>0.00%</c:formatCode>
                <c:ptCount val="4"/>
                <c:pt idx="0">
                  <c:v>0.32300170530281774</c:v>
                </c:pt>
                <c:pt idx="1">
                  <c:v>0.31301008302169103</c:v>
                </c:pt>
                <c:pt idx="2">
                  <c:v>0.36398821167549117</c:v>
                </c:pt>
                <c:pt idx="3">
                  <c:v>0</c:v>
                </c:pt>
              </c:numCache>
            </c:numRef>
          </c:val>
          <c:extLst>
            <c:ext xmlns:c16="http://schemas.microsoft.com/office/drawing/2014/chart" uri="{C3380CC4-5D6E-409C-BE32-E72D297353CC}">
              <c16:uniqueId val="{00000008-3C54-4BD7-BFBA-F9B9C35D0821}"/>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Analysis.xlsx]Bar_Top 5 Sub-category!PivotTable7</c:name>
    <c:fmtId val="6"/>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'Bar_Top 5 Sub-category'!$B$3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'Bar_Top 5 Sub-category'!$A$4:$A$9</c:f>
              <c:strCache>
                <c:ptCount val="5"/>
                <c:pt idx="0">
                  <c:v>Binders</c:v>
                </c:pt>
                <c:pt idx="1">
                  <c:v>Tables</c:v>
                </c:pt>
                <c:pt idx="2">
                  <c:v>Storage</c:v>
                </c:pt>
                <c:pt idx="3">
                  <c:v>Chairs</c:v>
                </c:pt>
                <c:pt idx="4">
                  <c:v>Phones</c:v>
                </c:pt>
              </c:strCache>
            </c:strRef>
          </c:cat>
          <c:val>
            <c:numRef>
              <c:f>'Bar_Top 5 Sub-category'!$B$4:$B$9</c:f>
              <c:numCache>
                <c:formatCode>"$"0.00,\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E1F-4F7E-A056-C9C7BEE8E508}"/>
            </c:ext>
          </c:extLst>
        </c:ser>
        <c:dLbls>
          <c:dLblPos val="inEnd"/>
          <c:showLegendKey val="0"/>
          <c:showVal val="1"/>
          <c:showCatName val="0"/>
          <c:showSerName val="0"/>
          <c:showPercent val="0"/>
          <c:showBubbleSize val="0"/>
        </c:dLbls>
        <c:gapWidth val="44"/>
        <c:axId val="1724427471"/>
        <c:axId val="1741183791"/>
      </c:barChart>
      <c:catAx>
        <c:axId val="17244274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741183791"/>
        <c:crosses val="autoZero"/>
        <c:auto val="1"/>
        <c:lblAlgn val="ctr"/>
        <c:lblOffset val="100"/>
        <c:noMultiLvlLbl val="0"/>
      </c:catAx>
      <c:valAx>
        <c:axId val="1741183791"/>
        <c:scaling>
          <c:orientation val="minMax"/>
        </c:scaling>
        <c:delete val="1"/>
        <c:axPos val="b"/>
        <c:numFmt formatCode="&quot;$&quot;0.00,\ &quot;K&quot;" sourceLinked="1"/>
        <c:majorTickMark val="none"/>
        <c:minorTickMark val="none"/>
        <c:tickLblPos val="nextTo"/>
        <c:crossAx val="1724427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_xlchart.v1.1</cx:f>
      </cx:strDim>
      <cx:numDim type="val">
        <cx:f>_xlchart.v1.2</cx:f>
      </cx:numDim>
    </cx:data>
  </cx:chartData>
  <cx:chart>
    <cx:title pos="t" align="ctr" overlay="0"/>
    <cx:plotArea>
      <cx:plotAreaRegion>
        <cx:series layoutId="waterfall" uniqueId="{A8EDAF6C-84D2-4296-A7EA-0F64FC841D4D}">
          <cx:tx>
            <cx:txData>
              <cx:f>_xlchart.v1.0</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C4838EC3-DC77-4C84-B8D2-33E045FD9052}">
          <cx:tx>
            <cx:txData>
              <cx:f>_xlchart.v5.6</cx:f>
              <cx:v>Sales</cx:v>
            </cx:txData>
          </cx:tx>
          <cx:dataId val="0"/>
          <cx:layoutPr>
            <cx:geography cultureLanguage="en-US" cultureRegion="IN" attribution="Powered by Bing">
              <cx:geoCache provider="{E9337A44-BEBE-4D9F-B70C-5C5E7DAFC167}">
                <cx:binary>1H1pc9u2t/dXyeT1Q5fYCOA/t3emJLUv3rK0ecNRHIc7QRLcP/09ku1YZpXGd+o7z0jtMKRIUAf4
4ewH8H/ddf+5S+535bsuTTL9n7vu9/dBVeX/+e03fRfcpzt9kYZ3pdLqe3Vxp9Lf1Pfv4d39b9/K
XRtm/m/YRPS3u2BXVvfd+//+L3ibf6/W6m5XhSq7ru/L/uZe10ml/+HeyVvvdt/SMHNDXZXhXYV+
f391n2W6T5pdFu7ev7vPqrDqP/T5/e/vXzz5/t1v4/f97bffJUBeVX+DttS8ENKypDAfP+j9u0Rl
/uNtg/MLQYSQnJvy8BFPv73dpdD+tVQdaNp9+1beaw1dO/w7bv2iH3Dzj/fv7lSdVfsx9GE4f3//
MQur+2/vbqtdda/fvwu1ch4ecNS+Mx9vD73/7SUK//1foy9gPEbfHAE1Hrxf3fobTn8ku6+79A0h
IviCWxbFlikfMCIvIRLWhaAmIdjEDxDJlxC9gqDT6PxoOALmj/VZArO9b98t70t93z+Nz5uwDyLS
lIygB2zwS2w4vbC4YCAlHqGhT7/9wD6vo+k0PMdtRwhtl2eJ0OLbLlBPA/QG4NALIqTJMX0cfZBd
x7INIUCHScJNCrA9SNQHWH5JyGlEHpuNwFi4ZwnGH2U4qOwt5Ri9wJJgLBB9YAY+hgNdgJxj0mLW
gZlAFR2D8gqCTsPyo+EImD++nCUw7n2ya3fl/dPo/HtGIfLCNAW3MGE/NMgxo3B2QS1hUYLEw332
9NsP7PIaik5D89xyhI07OUtspokqw29vyDRYXDDJGMIEtPoxJgJfUMEJxYL8sAqOueUVlJyG5EfD
ESLT89T6zi4Jv6vyTY1mwi8wo2A1o0eLDCTVMTYIyQsLcczRk+Z5yS+vo+k0PMdtRwg5f5wlzzgq
y+7vqvCurp6G6d+LNIouGGeIEcIe2GMEEQejmgjQRXgky15JzU/AOe7KGJ0PZ4nO53tdvfsUln74
tiwkLsClYRwAOGkMCBM4iHCwrR8Na3B6jsXbq8k6DdSo+Qiqz5/OEqo/yniX6R04xg8j9e+5iFCI
DkBsgKBHw2BkQUtQQkQixthj/GDETK+h6DRAzy1H2Pxxc5bYOAosg923N/RuiLgAaBgD5+WkhEMm
u2CUC2KNWOc1pJwG5bnlCBTn8ixA+edo0jHTvHjyfxlSA2uamYRxk1kvzQIJZjYShAIyP2TesUwb
Rbd+Ts9pdEbNX3ThPEJnn+7LVGVvaQXQC5MzDP+NYmag/i0LW9IS5KRH8wpKToPwo+GIQz6dp/Z/
ij+/U9/fAffX6de3DD7vRZhJOQeIfjDEsR0NwWcTWVgI/sgwI/Xyv6XuNGSn3zLCz3XOQsK9oBqS
BrN7BZbbG/qjEIy2KNjNgp+GTJALSinh1Hy0CEbK5xUEnUbpR8MXXYQenqfTs73/Wu50/IbI7D0e
8DgJ5w/RM3MUigbtIxAEQ/f23OEzYqbXUHQamueWI2y2k7NkmkWShJkK9dvZ0ZBlQxCFpmCtPQi6
kR0t5AWiwiJMPAfgji2D11B0GpvnliNsFucZzllk38Ldm0al5QWEcSSHJM7j56XRBtk1iBII05KP
gQT6NC0eUwW/JugnyDw1HAOzPUumWb216ykgvklBXEHm+fAZBXCkgOQOmNNgaf+wHY5Z5tf0nIbl
qd0IldXtWaKyUO1bqhgM5jS1GKf0ARNQ7sf2miTg+ZimhczH++AAHWPyK2pOI/LQaoTH4jzV/mZX
9sku+/Y0Lm8QogEbGvQ+cMFLLLh1wU0IrhH5mG0bGWKvoeQ0Hs8tR5hs3LPkkRVM0foufsOqAMgP
7CHBkDR7CYpgoExAoFFqPQitkTJ5DSmnQXluOQJl9ddZgrJWdajfWNObFxIsYFOMgwESQZQTCchM
P9oAI1ReRctpWI6ajnBZn6cAu4wTqNF40/ImCFNCUAzUyoNOMceKHpjJ3Cc5Of9hoB0rlddQdBqc
55YjbC5XZ8kzm12Y3b+dZqHsgkCSk7IjC+tY21vyAiMLUTAJTgqzX5JzGpXHZiNINufpSm5VWQXv
nF2pwKV8Q0uMANMQqFxi5FFkjWppODiUglHEwUA+fEYFTq+n6zRI4/YjtLbOmTKQ1ru7oNb3VaXf
kJHwBRQDQEyMP5ZqjCQch7onE1IGRACKx6Jts3slPadBGjUfYbQ5TwW0r3rc3Hfh3Vum0ugFxRA5
Q/QxdDbya5BpXSDQQdIUAN0xQq+j5jQ8x21H2Gw358k/IVRyaFW9oaCjFighiSDL/CjIRrwj6QWS
YB1AXeFLZDavoeU0MEdNR7hszjM2swnvgtDfZU8j9O+9TgqFASDPJNRvPOj+vzs6IOwgqraPre0/
o0jAayj6GThPfRljszhTntE6hP/zPHw7ePZLBjBUdP4IJ8uRHwr1aczCUDrwWDvwN3heRdTPEDpq
PAbp9mxBUnX5lghB+NLiUDYD1QBPBtqxcb2vrOEcajfYY8ntCYR+RdHP4XloOcbmPIo4XlANKc4N
VAy8aUaAQtYZygaRhCTm4fM3awC4h0JJrkVGgYJXkPITTJ768KJz0LcPZ8ku2/tm95ZF0FBRQ5hF
wQ44bUAjZIE8A4cICqUPiP3NSvsVPadheerHCJXtpzNFpX0336W5DsK3XDxAyYUlmIXkU6XtiF3A
u2GQk8aQYHtgp5GhtjeDX0XWzzB60XwM1fwsofq8A5Ayv1JvabLxC4oQ1KWJxzjaKGSAsHnBgMt+
qKQRE72OptMgHbcdIfT5j7NEaD9r/1Jl/HY2G8UXkKzBdL+Q85TagUU4YLFBUeHT8qmRRfAaik6j
89xyhM32r/PE5hB0c3fx23qiwD/UIhACeCwZHNnUoHlgldR+gdujywP3X4QKXknVTzB60XqMk3uW
OF0G4RsGcaDGhkIlOkQLHgsGRnoIFkzBGnawp3+Cz6+oOY3LQ6sRHpfnqXUuy3v/TTUOAYkmYOEg
ecx2jjnmoHEEKKWRqvk1IT8B47EDYzhuzpI9bgLY1ODdQr9tvQCUCUJFLZZPfqUcRW725hoSUO8E
C3EPH2CjYzH2WqpOI/Sy9Qinm8VZ4nSr6v+bHA+wjwnlGxg9hgjGAm2/dQfU2SJYbnj4jAyC19N1
Gqtx+xFat84Zo/XmxgFkEAhYZuDpPGAxNq7BOMDEBA/WGsUMHkb51/T8E0ZPrccInadZ8AE2uoFd
Yu7fMJUN6VJBofLZBMF2+IAPehxtgyJPQgms6f2Jj/oqkk4jdNR0BM+H80wmfLjv3nSJIQKrmQgK
YuwBGrAFjqGBsnUCLhGUgT4uOAB9dayPfknOz2A59GIMyZ9nKdM+VrvgaVT+fW5nH22DbDVwynNl
7TEioG/2m9pgjK2RxvkVHaeheGg1QuLjeUY+/w8WSkP5E5RxmntVf/iMrAAOC6mBOQR9WgbKnmbC
Q336ayg6jctzyxE2n84zZPM51Hcq0+FbxtRgAyGIBjACe3M9fF4KL1jXAWWgEJaWpzfpeBVJp9E5
ajqC5/N5mtGfewUb3vlPs/ffy7F9QA0Sz9j6yeJ1WAwFAU9EKRQePoF3rFleQdBPoHnqyRiYv/7/
aJefb3b3Y2dAd1ftJoctBY/2u/vnu4e+w2aHo6aPyvkkfA+ju/j2+3sIw1BQ9D+2Kty/5IVaP44Y
/63Z/U5Xv7839mkfSAkxywJnljBY7P7+XQvbVexvYQqcZ5HHDT6yffQMNjvc73OEYdscKPaF/VnA
zX3/Tu+9N7i1XyzPILRHEIblDbBxy4/dHK9U0kNc5MdoPF6/y+r0SoVZpX9/j0AR5g+P7XtHIe9u
QWUE1EbCWggLw9ouuH+3u4H5vX/6/w1qKGpD19Z1bLLQzcq4X+jKX1S+2Tp+nWaTlDAH1ln6diVR
PLNatcpMU01Vi9KlzkUxlaWcR0ltbowk/n40kieow6AyxtTtCzMgTiapBTuggDV8TJ3POprwoKLX
FlJ2MSi6SaRR2JUw2CJM0LWi3g1DyrIzFdVur4zE4RZC89rX1OGpCCexj7TtDaUdCBatvaGWttnz
wCaoDS5rL5ymaWarwWocoryvvyB/P3ijwZUHgSqExSFDvh/8o8Et/SpuS4Xo9SC7/K9yUNG2GKLC
iXmeO/lAseujQF4Fpl2T9q/eN6urCuFVavFgTQIarrGfLItKZFuuEkcY8aQSFfoo83IRKkO4Weql
0xAX5aJp9A3mWK88H9nKSyOX5CZfp0Zy/Ys+7Yf8ZZ9gmzoMRWYS8v2w3caoT5iEfiajhFzDRM9m
pTa505Tcn5qtv6hxVts8QGwdw/yY5rEQc08VxpKhoF931GtnoSg+iq4vVjwlUxkVaEvFBxyGtYOj
mN5YSalsP0N2J/0KKm1/8OWJ2bRnmr+TDryzrzYFriKj2ZTlmVf7ucTXKBeOaRnRTY9mbVqUdpKG
nsP9JlhlQxHYYR9vmjrpvuTaqUQ7Zcxo5lGI5ATYN5x1/tBNSa1Su43bcNYGjVNAF1ZGhDdG44dO
z7W0cZkFl8Igk0q15iqgUruc696JwlguPcWTKcyN2rZoMNiwARCBKam7SZViOSnCIXLiNgimhaXC
mdHmas7JJfOV6SRU+fPBG4Lr3PPcwqtyuzYkWhS9vw0DS24OhzhyeWOlM2YFtVPG5qbvinDBQqOa
olTb1DOp3fqq/yKVVdmiDT83hqo3kUGTCYiKbqZNj9giQtGUmlVzeThr4+Yqjqp4YhJD30B+QW3N
wlsoJGeiwK5sW8turfiDNdDSKbsYTQxEK7uPymLRabN0WyP/1ludXKSh/hNnfmsPnaDXAcrnLNXl
/J/x3hfW/Q1vC0qPoYAI0u2Emi/ZT7SC1B0P8LWB63XDa2Enoixnnk7suE7oApaOb1tCxUL1+mMQ
MjKJUzHYyle+M2APbQKVz2ppOCguh3VSo+vWcP247Gwi+8EdSrmRLJOff0H2nqwxh8EiTgmuC4hk
+Pcl2ZZh8qhjJboemOGA4A5u/Ni6JDxOXWylYlpkOALgfWlDXVW2oYFehkZ8q+UOggZ4ZZnhd+Gr
ct4KShY6lbZBg3RCimxw+6AOZ/9MLjoxyrDdHpQEg2kJYmEsoxsps7iIO3SdeqK4MnvtiD7+ErbJ
OqhV7QiRFW6UiaXI6BoNWbxGfvQxjEUF1uE/sfe+pmU8bgT2OeOQGAZq2IH9j6St1/MKVBOgVGfN
bREjui4/J0FkrVVI7MA06k9p81esMnobDvHGx510qhbjy8NQ9rqahn2bbMusou7Q147vGGaEF3mR
5XapEXPDyFgDOK0dZNm86VK+wGFz08RUbbOiX7YeklPfQ9opeWGuDSPrl0aU/BnFgQERyn/qKj4x
RQgE6cCkQFBZ/zdJhqmhZGF65rWG+mNat9GqFSa2h5JwN4nYTa/j75YS14ZRRJPc65IvkUU2qG+s
CQ7JMM2jqp71YigXAccrXKVmYw9GNxtkZriFkfn2PxO838lnjA0ULe91BvwHu2jssTvCBuWRGRqk
wdelroSL07CZgZCeDby+y/uKX8ISAWIXSRjYNY/ZpOamWqVlRBeaYLeO2RUKBjShqrtjohFrFMSx
y4T6Qk3UOOCNtiBCSbwIcHTZDsSwsdWQhaCfrcoXczMg5TJWQW5n8AvzWpNlIC3q7itQpqVJCrtB
PF3XaZ+uzRyY21crjrub2MRiXcWNnIioRHOj46kdN9NsEM22EM0CtIK4jLqhcs0MX2XaZ9+NqHay
MEfXRs2XJKr9pYrQLZI++Zh2RmkjrOiSaWWTLO02nkWMZRqUE7rvFC5JM/3ncad7WTGSJVBfCfVh
EPElUAQ7EoFR4nu16CW6ljJPBocPzU0fDGo18LKcW4bV3RiyaZ0Q7It13w+1HbT9wlK9nDRGWs5T
k3rTWtPlINCMZsa2rknlMNoVTmT6zSIqAtcXql/l/se60Y4H29xO86LOXYvUoe1VYBtmPb31M0tO
myi6jI3M+iCE4SQZXg2kxhuhctMueq/d4JhOhzae50Ilt00xEEdWdJoGdTbtQA/abcTzScpiucCq
rH8xQxFEH/42UrC4Czao3q8TAk/r5Qw1Olw3lkfRdZdnn2nhh7aogz/jBCaiLhB1hWX0tteWheOF
abpifWUHddraMe3yVe8l2iZ5v8kI7yHY/U/Mvl+K+YIyWHIBMg0cBxPB+jIIPr6kLK18HJlxr6/b
nKhV1Mb6Chz5zJbxR68wxLrkxrozaGYbeVi6yEqymVcMzBZWbjiH6ZuTuJmzvmR2hQ2yKQVVdlg3
5rr35GbAynB8z0pmFOfGlFZxOI31ELtVHfSTjMz9mpo3LfncWqAXjXZA9pBbdB7zamdkSbtAnp0Z
QzhLE1ZMFM18p0vyWV8M0g6KPLGpNh2m95OfWJljNjlx0jB3Oy+o7SqUwRRxVToZjZkT+DKfktTs
3JYRlyDUb+N4F8V9vQ7rSZ6AaAbbQ4Gtjj/FKULTRpDSbvI8nUq/LZ1AUt/RPtYOU3SYkFD5Ls/C
5FfyF5Ymj0EBHICh9ksxMOWWGAm0QcSSF2HvXxtxq7apMTRTaiTcYVnAHWWsGSu+hV5XTfnQi0UV
hUtJsuBDNRjlomVx4gT8q+jKeMv6mlIb82FwaV6A2YjMBeelCJy26qsp86l2Iutron3wbaLGm/Sy
NbdKh9O6iuMrE/1VVQW6ib3uY9VY5qZWV5GML83G8F0YMHMWROVdWFuz1O7MzoZ92oKbtsHWbVoZ
y5j4tY0j3EwyOumasJsKYGmbqLDeZD10qaEIbNXId2rpmy5onGhVR5HvdskND5PEHQKwkhpLzi3h
O5Eo82UeiNi2RJ/NzDI33bSj2NEZb9fEirv1wxmur7uULrnXkYkfet4ahXpixl18yYp2kqq4sIlR
8hlPMjf368LWzMwmuejQ3I/xjRxa77p3iFWvM6v13KqIPqOWl/MIq2VXSjUZYo/a5dDDTEsGPQuy
1E4KHl76gZB2EeXNjEeaz+C1xPZ1pN2q9cAZq2lhx6yLXFP1hd2B0bstkj/7EqFFDe61M2jTn1gd
XjaF0a9ljtJJqSdagj1Qem137Yncd1BUR9teqMjuPGlNSJfeDXXcz7MygH4yuu1ovTYYUJM4ae2X
lyQMCseMNXIb0hK741Zmp2alJh0STsqa+wi3ycps9TZtEnNmCa9zy7p3rMGor2kLswfgTWZ5yr+h
yPBmZdAbm6EtHOaZzTZqJLlqquiLJsMuE1kwjeLEuu6z3gadgRaNsK5o6f1ZRsFwFap2SiH65ZYI
JkREjamRazUvYiuZMqW/0QTjRceHyC4bYX4oK7VQ2hxWAFvoGEItwTBGc8KI7yQ63oZGN0yifEht
M07yVdJbVzmwyrzLZbXJXfB/vJnMgrVQ9b1ASkAsQUebBPUDKHCip4Gn9dbrQ71NSukOaV0uYAeU
dIVlP4FwRuEkHuhbWcjeHnSbbrxcb+qQm7ZJRXfNtVW7OTacJoNuWfBXKi5Fggs7FUE+DcMgmyqm
cpu3aWm3fW25jQdemD8sYLuCeNsm31UCDNYlXM6RWWwl0OyByaV83W164vluDVvvuiGGmI5dgAUO
ArkUrkGsVWU19awtZbf/qrwMBl9f0mSo7AGW4k+iwExWZZL7E8Vo7gbUgqlmdp8otFobpplBaMAQ
nzsD+t8M81zLyo4Hal4lVWVe9UPfXkULlqWRHVYwSDrKM7tOCbZTmWdODAtstnnjLStF2ToNrF3t
xeGE8WEeVp11iZKmmCVKZ7bHDOb4Ysgdi5N8gkt51wfUSRrypfOEMWsi7bVuV9WJzWHmT7ouHpZk
8EHWBtU9r6JuK/cHnpuZXQgICoFvx1de4MWzpku+9anvXw1VWy0M7F0p4TlGMdAPEMDalKXnb0KL
ILuWZTNHQfkpLWJ8a/l4FRj9sA3NGYfYg90QHNsGTNuv4TB86z2Dz9SQxjaqZLMecmSDMRY4CJXd
Kmcfgxx8oXgIYielyKZy4FcHW8aPwkvdGeHW4+XWD7xg7uepN/NjntkQygD7rimoA4LAmgS6UcuW
c6ewPH5Vq+5LYVXLpOiCWxrTiccsPWnI8CcL+mKaFlzaqC5it2i4+tDSyzziNogvdAlyKnDrPJpr
zHyIiWhvyuPGJVaaOhVs2GyjpivnQWPcBxUii7r0rohSga1lTT8ihD8awdBNOuEpuw9Zmdg1uHTL
o1Pw3uF61uE0W4I3WyybsC6W4BblD5dYd+rg5xZLEclLkMrDlMowX7JMDOZk6EBWP1ybgWV7oRaO
zC21LHD3eAg6Y4O55tPOgGGtC1YeHUq5NMOcLXhGYX50IGUnkIn75pmyXFICdpHFvcqNGe+X4f7A
/aFfejm3DQs38wKFTgHqbhm0TTPDOF1EvtFP0r7ZPXwdhOvAwvEsr7J6We4PKfGqZR2mGCImLHKT
ItXLlHouB5d+HnZdn9i9Uevl4RAgopeGCYcqCe6stC2nVpIktid1P8HK7Kdtlnz0qf+xtOpyJpoY
zKksTSaRINky6RNQQEEgXdKgcMUzYJahbEw7H/pbHICgTnGagCm0zOqOLRpdKehk/HgYXQ5tlLmD
UTCbSx1NWpp3dqOzT9hoMzAOPLU8HAbe5A9nh8uyN+i80ZEjo6AANxIOoIvz5eHycOa3JEvsw3XU
qWmJDO0Qnl2WHbqNEuovjApUMk+4MWtB2Ls46O0ywNKtrXiYKUt9QBTioI1fa7eJ+yszjErXENWq
LJQx4ejezK1N20aRTaDUF3zaBjmxsFq7KobCoX7huR2sUp1URWu6Sds6oo3UNpEfKvg7QVOfe/HE
wPD3AaSeDW3IbJCVnV03seV6bT7llmfYQe45dcB6W/eK2hoWptttkcJAQbxi2Zbmd0MaO4ljNzQ4
sGcAHm5cJYsyaidl5c87HVPXb9oJBxNnLeI+WzAVLEQBuj+hqJjDQvfMCKetyGq3GnQKZoRfO4Zq
1rhLDr564qDEuLVYGLuBV0E408+ZmyLeOD3RKwgNzbNEwIRIWxlDVHAAVtsfQH0tpF/q2eGryCiy
5eG5w9nhu+dnH9r+9PbzG1gAwcGqMQJn/JupBpFqP/9MXpjhTPbd6ujd8eEZXDTJDGV8mfc9NHl+
eb63iryggL86k+NhcrihQDwNTtxUgMgAvt7hDYc7z+0OpBwuYz/HYPP7LvJ7w2VlVNtJ1k2jCDhE
wU4mwH3gIAlVfYsib2Z0xLTBThtcLD2S2JYX1svDYcC4dOrIJA6LKhD4PZrivqmcDInC6STCjmAx
uJewbe3KtGLhxrIBjwO26DacHN8FUWgtQjNgy6wp2DJuWZTZGZPm1KiC21YI4OTD7cOhBj9oCcsM
YgcXOXVkRkLqHO6AFmTLPopWZRQNs8Nzh68Oh8NlyjI6Nxhz9f4lh+9ZIh7P8sSEqIEZSfe5AVjy
CWhiyDykeS/mzEvtSBjVIo2rYclKUJ6eYWrsJIPhiHRg8+hPv/VuWcrEBMJPaun5rBqcw2mWGnpw
dC5CEGv7e4dDa5m5OYl8MHNVDkZYXRDpegg0wOEgVfN4drgMIi8FhUBh6j4/I348/fzdod3h6dFr
Ol8nE6kFSJ/WHKhbcwxBBLxniZgSMext9g9+1YZTDDkAMIDSLl0+H7LCso6/7Bk7vj26PLSrICt+
9Aa/D0TvPL/xVBMwBxqbo7hwgxpiHQ9Pp6mSj6cD6YCK55Y6jKsZA5XDaA1SHntzT4RPxD8/9vyj
Rgjj+Hx5OBs9d8iGPX931PHDnVGTVhbGZCAbSfKrEsKnFX0Yua7mBOXO4T25N+jq1tyPmJfGaTo/
jEweN1k6H0xu65Sz+QGzZ0QPl7LC4IClKoHjw/nh6+dHD2cHoEPV+AMEWfYNmgYZvZPxdJiRKJw3
Jga7vx1kPtG1cgtwxOu9mCv7lg2TwwzoBhzpP7u9PJQH0WGV4B2hogXHR2ubZVm6iDUYTxnuHg+l
Fjixn6895huOoQNm58jKJ3xg4GHA5Dq8NNhrVIaRD3EJb5UYaWgzo5yGpmidw6gecCnB8J3iQn3I
watbeHsLBu8BHqqPSVhNDgM4Gv7Dd0cQ5Ydp+jDqz6denMO0Cev6i6j9O26EkMVioVr1aujsoRa5
LQsOf1iv81adZ7RuMrDuRsVx7Ns5eFymmApDi2kY5XxmeV7tdPscJo3beMJ5HUxy2Nlj1sg6cxSY
knaEh3IDKYhNV+DiM7syLI+sRXbtIeYvYtkvfNPnzqB8364D9HVAmm4LZX5gbRMucLWtY7NcyZRe
F6LEcwi0fA2noWb9lvI4mVAQwaDzIEuki3KicGFtwjr4MJQGBxOBfojaIppZhfiqQFjZdRKZdtg2
wcQIQdd3ofxSlBnaqrrlTkeJtzB7Y5V4OYTGLPOLDIQ1bXA0zCuB/mKxP0z6NrRrnBqO8qv8Mh6K
aVlnreOZXjfNWnDoDdrvwqH7khmNWoURRKBME5wnyDBhsA2kNS11DB5+zLHdEdUtJOruBkgAT9vU
kDPP1/6VqScBd3VGy+vI7z8xS/FFn/FvmZf2U1PXcu6xtrVhqcVNAX9G8IbroZjlTfSxSWk1geRw
4qI+913SKzGJ0pbtcAMBM4IGf6b9cNECM1z6CqJVYZA00yJUGxmZn1lPGahYTzph2vkuDPs260Xt
hGV2Z2RmtmnyLgLVGM0hDnoFAqlY0cEKFkmYbKPIahaJFV9TaaYf6sYnYBbRrx3uzU9lMocdJNVK
wV86nErDVK7A/ay2GgG2SxMtPOFP2j4GVRgVcqkJxAwAj7uBk20jc7YKPdCDXhdPITv0PVUQp4zN
1HJMnSGHFX5iL1PIA63TWmSfRAy+GPnQ6VLsEj80bB/XeI6Un8x44eRVV69jC4QCQ7q4wrqvbabR
LNFIrgslbFEZHdjZ3jApVHPZ9HUx56jrb8KgnLPatA3O6mtcdRBCIT3kKFMRr/wq1DDVInD0QNEZ
gm8H6vmLLIIkZpT5yAmSWV1dV3UUu3VDxTpp8k9+w9GCqnBRNF4yrXuIIZosF27pxakjmp6tutb4
Us+TmF73XSzXSZDWtpkGzSpEXw3DaB2jgXRCr/3epkMlHc8q2IJYbCavGmkPWBggLvKthCD2xFNC
f0ulH24jiT5B/gYsWPDQpwi1E+Bute0KmFh9mzokLbMVKvltkBO8TncDpJw/VfIrzvubPsy8axTS
L6Sg3ZXfeWyp+n4DKbx0y3gEQkyazaJUnen0Sn8qu5Ld4iLeJLiM1trs7rISYlR+HVib3khbt24h
jyT/h7Iz3W2cV7f0FQnQQE1Ao39osOUxzlhJ/RFSQySRkkiJlEjq6s9y9u5zeu/GaXQD3xeUq5zE
ljm871rPolxVbDDXXxKnL7VLTTkObK5Gyd90kIgD+tMDoAh33wXmvBIL/6JbDwK+ScTH+bR6W1r6
PsWrwwXO5po4VW+3Vyr6+YWZjNa+ubFg10SNfEyGLp95dHS6sIdUDFfU62OUSL2f082a/dwRdw/T
xuQoNpusdRr3nLQR3/Me/sE02uaUdlE+hoGBrMmymamwCICenNSW/jCr35+J3LZ89ZetcDdohNbd
+iKoSXBC4WXycfBp5U1BrkWc19645OFA363GK0e372ThrN4druPMX/v64sTjX6vG91bEOzxl3AV+
jdHtLuI0mWV5Anrw7M8+9AQ8LOpNBHBbHAUv/lfab951FMl1aZk82Nj5cNEVX5VQXWZbPxdB1B1Z
vw1n2K6/fZe/pEa+qMYmu0bEFQ+3Cx3EO3fmaxTOZu/W8FpT8+Eq5hWIZNqSpnNd3O1HL/jr0oP2
0vnTe/frcbs4rVPO80HEi/fS2Z9dHAQHvpKf2l+iaqHrkwrpV8joXJkevknIoeYObbGil32RcKgz
OA3zYbBPSTe55WqiKCfRuD3rFQpjMOIDCCK5j9G19hF1XhGqreL47PfUf2mDpDCwA87h5C/Z/Z6q
+eA4TWaT1T3Zxj3wdt6tof2xkUmWopHqGq4jLTmf0jKNn11N5nMzKgj9rSkMXZO9U6MDtE7c7Cn0
qCwyTTZ2+jy6vXMJl4KoRTz7MoGkFYiHdtFDkXTech62X1zb+TGBXLf4+hmlXFRquAem1/Y9kOwS
BP1ZBrR9Tpuo3XstnY6TnIXMRt2+OkG9PsYuhLAtBf6zRcvjan93Ppl/OTKaCjFtXaYYBi3UyBFt
tPazODY2n9dGQwNi4tEq7GlJL0W+3I0+TIi5WrbHVZHl+P03ddDMp8CMfxlN+yoiSz5YHu1dM54T
EjrVJlFD+VvXFrLGhBGc7juB30PoKi4NNctOhxrzYhkYpGFGX62KsrnhbW6TgT6oepkxrAc4HumM
L2Z8MEPYH+eun0uMiVxG/mmR2BjiSMhCKPsnCtXVcs/LGtt9Ou4cH5rxvmwP0KLtSDC/UVSi9JrT
Xa8MpHsL6GFR1YYa6hZHan8MXB4eTOLEpbtOClsvcZ57FmVgd79Gu+g3EdIjc6MOoEjfPcm+4Zns
mr3L6XZrU/YZtJZf5Dq6mYRPfVSPTgwTMJrIjmKh38N2QStP4v1kxwZ694A9DKqoHx1WHulXSCsY
vo7asjkMch405JhE0b1W0p8Q5919T9HCJ5NOL4SmgIc2P0sNM9dZPzbiA79yO2hchZ31tvc2mklm
3VbkzFklnPvA5jWBZFrjyuRijF8VZygvnHAuhrmOM4+xH02vajh6/pa32pe7ObKQ5lx4u6Jux8yV
bb6hUn0npH9dNUEFC4k1rSdV2E5HqAfMCwtHH3AZYTutmwczQ/2kEV4EdYI475K+0oFN9pCFIa40
/OhGnzDvvKsbL3tcyGAY9EcwSq+MwuZvM8OZ4/CZHo1xUFaq9hynN9OsUeGP/TNvMJTXLlkL6WH5
RwmDUWG3B28L6DFFr6xVLB82L5Rl1Ji3Dl0zFOSte6mj5dI0dZhPod32m03zpCZVQNM/3WT6vbti
uioARCWN5dVhai6MDUoqSfzDJV+o6voq9XVcjOGI4bKIvzBznsLFd/8ETgchOY1+YPcSJbNxgSy4
/yj6+LXdhu2zbaI6W+g2YnxMqBlXlpwIi+ZM+JOzT2OvzZxQpwfZHLGFum/uNP6KhSjTTupj3Xlb
ZsnmQGarl/PWtOlZRMODF8Wo60GPlF2/dJVk6DRm1NJntOJLyuJHR94rr7qvlnphe+Ylj9s0zpW6
yyXu1sFl8wTf9f0kdtpERduQBbJw1GbtoAFAUIZGmdHoI236n0k7DFnYR9NZe2uhtWlOrrJtxph2
K8WmNNdNcEvGIbmFo97XMRSMXncnWIIVpGzoKmT7mNKBnyYsBhJ2TOEtkOE47s+bgW2rj9MSPFEw
M3kfRqqaHIlqOWL9AWYVvtvAsOtR7Ld9YHI39c+AEqAXE+Nm9FXETp0pV/Wlil2ASGlyEya1R+a7
H7h7uCh6DxtKDFN1NOsZpYLCKxBBJWLzZwq9B2N3QkdYq4e4Pk0svYECffA9iC3eNB7YFrNcDbLo
hjC+TZR/CI+dukU4e5zjLDNni+uMwn3bS42Xg7KKgolQ66H1hidqnfWQJgsrjJN8oeAJTs4s62xO
yXYwnj5E2NsecMObwzxpVBVrMkLCNZ+RhAFDnKV7DV32MBB5NKZG2RTJbdfNEyuZiqEuBSEmPVG5
6qPr2AZDlrCfobDx31HWn4R/dIFrniLqPvRL8MGBlj7Eqfgxpsw7Kp8MpS+kRb2pa7iAYVg53nLi
TIuy7YD6taM3XKIJHTA2FuCW63AFi3Vs7z9zCFWf+3k0pd7L2osqcOoBTtuWHFUbwvpykyeG9be3
S3jquZpzasHOAS4c9q5Y/b1HTFKCtv2CNv7UtiMuFo/x8UmaRSKy1dZ4H1zXF5RH8ohbZe1n2mxX
twNtMJvbys5xM3xMRHs3v01F5k2TKELOtweDTyITwVyXiQMdP1gy7qlgX1t1sypZDiysj5w8R1NP
Lp5SYW4aj1/8dn3saZQxHnWXtO5tLkBN7XpPHJvUa/M4Sdr9N57ZdL1fEqftd1hfc+glEiZHOMMN
CkXG21UU870YZ465/loD+DcLbbJvvGRoeY7sTnzVVv72Ep4TGNTnNdGVm8jtsESc57gKFhbwNuIn
d8X3GAcmW7BmEAfd6S9giPvWm/C9jMDth1mTGR92dWdQU7rkNC3936lRWwEMx0VxxNkxAj0a1YP3
1GbNW5s4Z7g0/NqYn44AqJlAhLwBiKZFM2G///7CALtepsH+0CxeKlR+w3kbwmpIJvRnYzvkhIJE
6hOVt8QOFdqbF5lwFBbvciZAJVOvyepI1DsCbqTUGj3It+3E/fVIdR1caD29/VMa6J3g0DDnxPGX
hp3xvHVngZtuoUjPI/qRjKJxLhg2m4qlyR84/hUWg+U0SfY4MeadGhqRXU3tyQYxPnA3dC4k1Vte
T35UeMZ5Itr+RX8tK8eGv3wz9gV1xrbSLfcy9ESnPgzfYfAlh4S1KYBc9w/fhAYbNDo7l4TytCyt
glshKrFyBkfMkXdrpS5cX4HSJUsZjAS6EIcGT+Y+zYmeWNanw3SABOwfJoWHrTAEHIF1j06cdtjd
GC/lyNecwvjYoyOeswGTK4ds059G7tLSDtst6genuIM2ywzvZuwmnnmpAYxUjqCvSrkuFYyI4EfI
/7gb6iPL9VmhGzugDv+BMSNPMnhSUDUeGUuvjoBKo1x32C2ta27WbzOl2ijHMO2ypiHkMUydE/SF
TBI6XnoV7MZmCKrIrSnW6KTdbSJFiVAvQ+5DeT361FnytZeo54F17ZpxUIUk3Q8cM8cu4TzWedgo
dRe4urJv43TfWpfl4DD13olRZwpQvyf8MEtqTDE72SqSEWi32a8z5y6Q9Er+Ed1aX4xobn6z4lCH
On0zygOiPLreCfuuyqhIZNahW3QBBh5H4qEk7clQ4RTeoAziHpxcuJRwfafr0PNpr1hAc8eKoXQC
agpus8hR/hOx9C/X8FgbOZo9q8PlnA4srUIYZfmovC9HusEllkO5LfP0oLWWRdR1xw2jNDdzslRj
BPuc3c3ttu69qzNUTPL2LGB5AYR0hwz+kDnyONW3dqPHCPqM0+oHLaNXIZxLFNhuR2JPFUvqHgB3
2IuiKcnU0CyXuOkfnGl28+jekDRTSK/DtvzYlnYXr8z/o9c4G4bUz2qy+K8aS2Kqou5lnRWM3zW+
TtKffqbDuptJ/9v30wb9uP88hU5XsRoUBe5H0GVDsAyPS4SKRK3NrnZEXfJ0k6jMRQqxYrwBvwwO
9YzZ0Iu2RDEmM6oiWsbQHnLQOrQAS3lvGfTSzbA8pQ+ALl4vvpkARXG/jOuormZRE2hZMM71PG4Y
kRbd+r0ooZ5Hj41AjwD7Ek67mKupBXy5dYAdRaBfgtDiHcLmh2FQ+6WhyGIodqxNK3d+nRTEX+o9
XbwFDgYiDFKRDv6d+5miggqnGdeYifeVMee4hD598gKYIaJMyGzz70hCkqB5cUkfYb42Y7E2zS8S
shU241OD5eLaOuPXYP08DNCSJ8wA5WnTobQrgEu5jFj3t97NcU9jncNHcXZr3x0bKlkej5qeE/vg
2HZE32jrLGq9bZ/IV4eOacmSzjnAgg9AM21xpmpfHRMOz14OJD4yZVGmscXfKd55MJzIDjN6BCiJ
iTrDy6udB380sK5mUjbUXU4uS7KwBd3U3xpl2oO4L7PaEpKruBV7vk7PrI8TQOCXABZ+Bc57gOFL
dv/Q11z5RFNU1LNI7YPd0C7MTk9321j/sGIWZeMnTUZ6IR8CfcNu1J0dGb9/SzB9rEketr5XsY+A
9x48XABBPFeYbhsxMBFXt5ANW/bO/Lebwx5yqia3cV3/hEN0Svtal5K6IPV7HeaxCZ9DOTr5xENg
E5NFdcDTxzX17IGJGT1rYGqopOILb/sxmLrXYWz8QkIyzYNwRicpQhRHK1QUfUc42tr9qTxKi6Rh
LrBbNRRDYDB22jF68Bf32FmyM9vc7QUg7iLaxm3ntPVU+TGH/Bejsg4C0T/5Xv+arN1TahpyaJrO
lGRFARK567BzU052fAivRsbLScBEcK+E1/YYiuDvAsTi7A1hYTyqCoTgZNm5M4ZbGumcDo7JGoYd
rkOlUmxdbNAneyxHVgcFxgrGUYrw0rJ1OFFWP+jR3SUxDz+1uPhbm5yDATrSQJE+Cen2hzlzkw/u
gvE0b9Nh6boaNTf/+w3D1yb5NYpI/sigVdGsDZN67+JNli0m/EOkbRH6r6Ex+msLeG7RMQGOI2u1
er9QcHUPavOh+82mvwQJv61RB7GR98GOcuCpDLM5h9qcD3qZL1wn57Dxxifotn7udVFcoJp6VXTq
9rCbQQ90YXIGcPRBhJhPU4OMxBKTrpz72s+o7FVpJwniITGwPuboHNVRbt0BTBLlp3pdXDjbKbz9
tGlfLCwJoLrgQ0bu5XSKwgJU8VJJ1ztvvSCXGli0QVKF2Gfbt+IQtnOzg6wU5t/SI22mLXPUzWcG
Kr1j2Y4o+j6hGT7TyHlba/gvCZjPU8PEg+zu8GLqFH4A93TUXnPU6ZOIaXz6/tI7BGNODk99XAcg
N8nfFj0qwGHQc5l2xk9Lr6iS+XlkkfnBuhjcaVuOXot4w8jSF0HS5x4T4dTItIxkep/VDGKc6SFx
sVY9gISTD75I9mnt9ljjSzeB7OogZBOn/deUrm4Ziw0bmRSXgA3uCSaLOthtRkHCW3UMwfx7zDlP
/dK/doayx/mXL6f92HH2it3ZO4+27bJ52hPHp88uyPpy8CwsG4/YS+rNubMxuTeyTwBxzNv+W1vw
5ie0KE7latHttw6EYQv/w03mrnL/mNZpT9OK1Z4FzvOo8MhfwsIqL73YgR0c3sVA7ufpiADcz25a
ktIbZsyoZKKZTqDydsbPNIramIymQsYBGlbrBznzpxyCTVdZOnAsQV5dgRABLmQHaEtDkuRrNI4F
mpGocOrp2ZWB2Wuv3ak2iJ/G2O4DBVaPJ951GNlPtd0JmlXIp5HFUNc0B3a60JPgYXKgI4RCr+Pq
NDntnhvffWhH/oZLIEqyoQS3gXcLWrz9EQ5lDrh92E0JjfJljEkRoCLeg9GdjwkUltZwIHuRf7a9
88vRa7QfE7HtYj6PO9G9qWYwVVtrm6kxWiGsdpd6ZG3e9Ks690kjstosw3Vmv1I+Fl3iD58Uq2kW
AF9B4qe5CKZ0OfoB3YUexWoUdbwIDUIcjvaC93CFOMzUD8b7+thL5yUQSlxlg3UrJl69n2avaE26
Pc5mHW+1+Rphypdri+4Cko+9RW1NHwyjmRuP77Mr5JEjMgY0zwVG020rGNlRXZZR+OUaon/wk8zT
a3hB6Ci8RCn7PTRTf+CJdR5g9j+nPawPyHXz1egscetsgxj0jD0nzew0xCfpl7Vs+8xBSrNa0yfo
3uzZcb56q/genuGak3urowU7Gygjl97tQeI0HUYb7dpzxIIHSjh/SL14uPby9R8P/BXjAkh27nQA
9iIyxicnALDqjJqUHSG4yGjOXjpfY5B4zXoOVKiydbEi0/MWV9+BC1+jgvIlOkpYRXyfuMAbaZSc
pxWWld84/Kwt/bFoKHm4dfqNw7CS7RKVvZmcPBbeDCXKr747RbwFUL/UqWKp8PlSrPdJqADYRvHe
77Ylj11bo0eHeGeouYUNOs6mfpxbzzzgFaBCT+yu135fspqbEszvnuPDylHTeAXo0PgSbdPnNtB1
ZxYgHFPjRTsys4/mvp7EcT3mk3IeG7lS8OnWVOAYnQJlZFytdirRVD/2Y6Av8A2c/aRNC5sDtqOQ
2PZ1CmaPiAwmFirWEWUxkBiaiQWbA8SuJHOQv8hGxVCWSn5ynQjiE/bhyZNgsuKxpLU8TeGSllIA
m1tX5M3wnsAkqnWfLBDkGuO9rRxt2aR/Q8BklSW23dV6SHJPzHFGOuD8ga+Cs9DeSbgbfUCfLNAK
dGGetCG8iFFwhEUbCK4q9F4g6K9QuqGxVmGs7QuhhD42WLIaawG1xPZZyxDPcLsEXJmXr+JennVe
WW/+GeICgkbUgUXCbVLU8wIuBxEa67X+SxzgnQLhHYiPeE0AmVcn4m8UMHJwUBdfRy1yCHEFc7ro
Z4CMYhyZPF4ChYVpSU7effEcYnepXHxuzuTns7ARij+PFTPt5srnMfS74bSC5kOKtg3BSN/jkx0k
QphYR95M9LZCz8gjA6lXKqqOArgFPM3oKhLVFRsarvMc+T/q6KdpIvWGD+u104mGXzHrLAwW0AWR
Qd/ptmTXEv91Dfgv4k/6Wid7f0gl+mc0QKJOUX9Ew9PWIpBs5v0YLuLDj51SD93z4OuxdJZI3TY+
HMhEcx62ff7tzLEeU114OqmUZ/Hp+V2DDcf3rj6hp9i+LAQAuuV9igWytw+8NQC0Iv2BexPhTaZ1
4fOgctApnXvyywGOu2+WpoApMWHbXOICDmaT2z5qT4q7WDk8Vr8NrSqTFumR0VOwiadNl93cQQ1p
QDD3G2kKaQOxHwdIsEqfFrvq20sDWOkUkjYb6BtKp6kAzEyxIc9uuURbldQBrBInCg7+OLwClTan
lBh9snCKjAyD46LZdJkBrOzTZPsVB814cv1gOH3/iYdiPGnmvTXTLHZ1wLdjQ/Dl+09mC5AMdSy0
pF5eYgfCdoSgrQrBCcxebXPfBzaWdA3I6YU/acSH4CTjYx7XFlgiTd2MxyPyCmzzXuzczPmE+9Ll
c5OQzIytucyw77/jZSPs1eeN/gaI9TCROvqQ6Ffa1PsQJl6egr4Tp1hPCL9rkYnIiU8Bu4cKOoiB
km8Xf1X6MaA/gSWGz4qwPbHpCsBscfPhxIVcCo/7fs7UF++G9xaV/x72A1Rd0OvYlLd4h9r2CMsM
9dfQHbvGvBN3wDLXJqbA3STQRA7085uPMI2FPK276bIR3WQgpUGX6xFCZpKIfdKuL21K/bPTYqWE
DPW54IVQsHoZaIovT4VTFoaYxrMb3XkVdVoJeRs88wQ8Ly0ayn/Tbhv2Xu0U1g+9Y7iFF1InvJAK
6d2ULAXtLBrDZD3NsItOaT2cxdKwQgvEeAlH1R2oBXGNlB/hGb82yL0fUSZFhYLLDfUUu4OKt+yb
k11n/9oJG+y6O7g8OomAHdirHLf1lrlAjq4E353s5AD1pNOBk9uxhZcsXpY+mcomwSoxujWC53Cn
cjpalbNlaDJpIJjPqQdZUasasXRGSzksK6w9Hj52XdSDTw0P9AIGsn4N5AQzHqt9nkYgUrq4hzY6
2k+g4VPlhsfGcaILpCyU/b5TdtL1X5M+/jtM4KKwb+4HOC/DIidQ70mH1CU03S0MsQ9YXgGs0pUG
gjC2EJ6ntQq061bO8AtBF75feffQQpDNkCyRlZRRKSO9ZwuNf+tK8rnUm16euD8/JK2eizl0+kIv
0D9xsESUdWwNipalHipt33uYVnWhBLHlgb8PkNQyxIlirC9CZL6I1U7X6PJiQBM2HaeySnuF3EsU
m51pUgOib+gvZlx+G+pBl6zZIbDx6+TBIpli5mSGUKTF1aBLJUIIqrArUUn7RYT71F3QoDzOtTcf
RTh/NIF79bkcbir0d0Gnm4tMvJtd2g1CbV8XWAjtsW0QqHdHF34Y/Cf0f3fmUV8dEruHeZNP33kC
RbwXAJ78oBTqIkLoM535Wm1j9KZI3KO1ji1SKs6fUGOnGFo2lY5NU8RtNGJ6cJ3yqPeC86jUZzNP
6tSt9g6Qhv8IPv/zDJLbP1KU/zhL4zcXdu6aVv3bw//5wgf89z/u3/Ofz/k+buS/HuEGIjOX/Ev9
X5+Fm4ZfP4e/8t+f9C8/Gb/9n6/ufgrJvzwo//1IlP/m0JOnv3Lp1X/zj/9vJ6L4cXQ/GvA/I4z/
x4ko/3p05t/vV3Y/bOSf3/jPM1FiD3eadnFfNpy5inM+UxfR1X+eiYJ/wiFSOOLOi3E6SYyk5v86
FgW3dcUhk7gBdYLjCe/h+P86FgU/DqlND0cc4ZyQ/58jUaL4X9PVIbKWSQLzACdaIrHsBvE98f6/
hZWnuVnmIU05lH6Q/37T/sTIjdwXmygfkAe/4dQL9OjBvCJapNBbpyba8ZEesPZ4u6WPrzRfmuGW
TOtLwrdT54fvCfAF1CnnRFKWhxC6kGscanaJubvTDmpkemkHfpD8GoTd4zTCNaGpyENt9ivU3zRd
VQb2KtnH9fbUmSg5euJRaeRjEXfB5NLIxNRN1QxY41wg3QokduYH/ZDDjNQZzmd5W7YLcoWk6Ay2
p8khEDjg+zhUTpkLJ231wi/oGKfR+ckZtLS+dd8cGl3Bp244ewWytkITitMrMr6yLr9jZtTeuxYZ
X0W/MgCG3o31fYVJ+meFJTxDfs1g6MI1kwTq9HDxG6zUqAwDWADTvLwogt+N9F0aD3+1tU8QfMut
bf7asIgDFCr1fddawPB1zjPAhTqr/fWCEh+FDq5mbJxiHNdH7fYXbMi45wWpoILgW0RBJhcVp711
c3x1OvfUIaTGU/cG3eCtdcIqQCtXT0um/d08eG+zI3cobEop7R7bxAWnfHzBK85Sp/tRS5BtyfLi
t+H7wpoSx97UCLvw5BqjoR4Mg8hKP71wO1mNt8nGCxzjp9atD35zSJnakW7ZEZ9dFrvdCHwbisU+
nRmkk+44UydbN3qBC4NR0V2El5OeQeJedoqoouNx5fd6H0L09Yb0qn0353H0Plm5ix2ENjZsUfaH
22+AfUl7NxdZ1kT8ZML2UEfeqZ5IpcemhEbQALpEjxYkOB4Hv5nLest64xWdEgWK+ne29p9N2J8b
XeLupDfRhpVQ7ZGOEqn15ujODLK2d/Nq/bZA52Yb+0VY/xU27dekzNP9Mgpne5sSDGqyvXjTHueO
/Lbu0mZen/eu2dsR5EviFf3IDhPDCQuBfkrHecxmrk8bDDRwiEhABekRRvHNbOCgbIfgT8a88Mq3
8Oojooj8zMlrSdU09gQwE0ddoLRwDQBME8C+AjEUbm/3MblN4b1RzUnYHevQ/E4EwuZJCY7kJWot
Wmby3gbsuGkvDwS7zBP9/P4ddmEZOIib7Kas0ThRaJmar1om0T3vsG9M/xm7Bk2zLO9SPDq4gq35
SDD+lL0hwYn4QfceLvRrZuBxArUbYnp0bX9xCDsGmOeD7XAqDgMhZt8guuUD+mUDsOZ+KgXTajdR
jFVnfoZjtlLwdtP6RPrlZXaGy3pfDpJfpt3e0m1BKBuHlZgnHx/JHPWfcv1IrToqvb3F0/Z2/wQX
155wLtMFiZrP+4W5j0ev0U9xpwuHb29gO4vVQ9cHSOH+ltDqAg2bAZeRKsQJNhAetpuW7k35es+b
nW+GQxPM+HlzkeL9IAVd0gRClQ7fpZFlilhDR5JfqZdvLdYEuDPPi9MW97F97xDur61vsJbpVb10
ngFS6O8pHS+0w1KAYuEUARfbasz1ZVh2g+y/DIEm0b3rVZZeZ158T+3ugymdJJhc/61WDYTtNwQR
98EavxsB0YW525uLsyOc9LkRwHtAMzl03vFgwTK93WI46m1oXgY3LBRyxYO5OYt9i6neIyqEVYZ3
n0nj/FjT5vEsTXgls/u7nUXeIfS5+jjgJ3CjaxCb32lYv46hzlKwemq0UPY8SPf65DRdqSza0ejq
lY1wbrXm54CvRYRjkawP3GNjRxTHVxKuL9vk3gTJJnP/Y1iFwXYKfkXQJoFbHdUcVJPfX4YJr91g
etgWQwJXOrobLwj1zg/Lsp1SoV4kUImtj0FzmtOGiXD/3+m6HUeALMDwMlGMOLl3Fxt+y9rcDMbm
TP6DvTPbahyJuvSr9Auol+bh1hPGxgbMkBQ3WiRZqXme9fT9RUDhhMqu/Pu+80KpGCQDliLOsPc+
3X2l84rFZnnhh/O6hlYgFquoERY7kJVFiwYVjKh7sWCbY70KivjaY2dr4/lRi7OXtqoedP+xy8Z7
wwfYE5njqx7+3UTeZTDaR/FKijWBGmzHMOa74yVqdN4xTYuiZR+4T11XVgstZ6fxzKeqs7bsiRDT
1PYE00/YlD6qGzdhG7+0fEaas7p53SGEJ70YDJtXjQigN/B+hFd1iDBHcsh05yjfOG08ajpZAV8x
n1tFOYLbztaqEl735E8Xdjyki3AyHmbdIvhR6vFuVFpidpOxTcfAX6pW+w1C/MtEfnBrxdprDEL2
svKgqLV+eWV0YHP0wSbJnwdXSTilEKsmdQ3RzUgce8d2BwlhnrYxwLQsrBocnOQpG8cbr0jI3xfZ
vtWaZ0OxSJX7brsmUceml8PXY59tFTC0o0eAQJsvU/V+RGdqp8VDt4tAIb6dyb5pjqaLIWsvO8e+
jcJY3xCHM3aZH6HbIc7kQTHr9yaFPfixF2oOgxKkDkibCdKm5wTfiE+Mq95oryAo+DvVg6OXKinK
WFYYocZRz9pOHoap0nZZbLYbf7a+QdxaIJjj73wXpY4i/RZGerPGVRh2rlcGl1mfLDtoUptJjR5R
fQkvJ/wJN5xZQshlVK290VwIMXm/6ucEJQJiKF2zYA9YFMqT2/y0a3uTjCngRgtYTbsiS+RUq8mh
p8XjLUM0A5ocDjJKdiSgiFLLQwfvZM8PNxNkbI5OWI8bjKKYuLLPtx5tUiW8yQuzWGN/PboLL7Ve
ZsvbhuwC6yp0X6A8uOsKhNIuyrvnaHSXOUTMNRrnC1w1CA42GO4iNR+JFrarshxyYLR2wnKjwk8m
YBrkPNhzrL+mSrLrc+vomiWqIb26hCi+xed46kojXMy85nHN4sErAPrylHnzKSBDy8u2nnwMHdNy
/0rVrL0GJeGx2GhFs3ZZ/kadLPOUOE+OYh+tbLjX6+leyBGloO8qwlWzFb1EkNiGem/aye4Xo/7d
/fkkHfhvM9nTHc+1Uf+jQJwjpQV/MZMjcCgdaiTFFsmen1UCujm9R+jh3ndBaoKgJH5TYUeNTvUH
ITcNAcZfFFGEge7pMAHhQ6DWorn2F0UUzxy63J6cfIva3Q2Bq3xBvOsyXdkZ6wuGThQ3aJCAqfDs
ozCV/vCLC22Ps6iO/HjKrrkOP4GK3vNXQZYBCLERw37Z6i1GPGtNHrYbpSovPPWUaMPJNqKXBvd1
vI2sbF+brGoYtmE8/Ul667MyzPsP4uJXYbR54v/Pjkpg5HBvGj9HPW24t8b+ZGGZpMreddTrqcQw
SNuTA8fdraxlp9XrPO1OOQHtXGP3STFYPZNUorkunT9omAkf7d9/Io9K6Y6jAZL4KitZJsEwx5Ob
b70OF0rN90ZogM+MsuU4DBihlr02k+67fLzLBvs8nV6xxAhN3xRWjJDZ+GqELADSPHSt+Sa40G3l
GxpGjy1bl0Fix54wQ7Dt7GwS2P4LYYLYHnGUGGIcL4Cw0tWWNyUFvRfGOzdTb2bD2tZ8F0Pgkhir
lmHYn+KuXmvmU+qqhDwsyIDdRd5NF7XbnKpp2KYkOBLTx4aNeHX9TW7XGzVo1pVBijoLHpVgek1m
9Zs9mkeP2KBj1Deu1p38MiMh2XH7mKLbVc4etkRJBqoiT80iVYlRp/h/WTEmi24gelcX+R80jX73
eFC1kXCdramWLlXEfnlB9TQCf6qb+RbQHgET9abz0l2WfpeW9fiotfUfJNjQH/vN944smfDaUZf7
lwabN2guvilvZmBP+yYldJNt7Nh4jIvh1LDxbVwzeZkE5nYGwqp2PRCXaFeZ2c7Ark9761Kb78Im
v8yLw5z1J8+DOKfnqN+Jh0HFIE376cYAv1m7+jXxaZAD88LOiY12bB1DfjWzHgK03Yv7knzYIAZm
9fbWxAAVXgGCcDsvzHaaTrh6gIPjzI89XlUG4gAyPYnTZ7vRlko3XODfX5hxesijHirdd2JxmClJ
t/JsB/UiUhJEJLfRpNvrcXAJK2oWOaMSMtUiC/QSVFfa8RT5B98laIav/6q1kJOwpOAir1F+uc6T
8XFw/HuhftnjgmGBG086eU4conVqGX/VuKPUa38RRmtbDhexlR6zqfmG+ssr9Jl7M49w2cMTAqAR
scwuuOz5GwdWfID7dQhd80kvrO3QI5SA/KYS/1T0cqsHFnCQbjOV6YtGEtTRV61xMwIPDidrO7Fq
9637ZPcgTXH3sFj201rhdbWcNz+psLcwd1h2w12V3446mxa/hzJgv9kBeorFUnO6laP1QpPu1XfN
I+Sw4Q+P9mf5pbeVz3RgpmgUj9WpTvp55ZsdpahMxci3wn0TLt3I1649On75TfzKuV1u8z+str9b
9S0Vk9N1qZ1hfZWwq/WJELE5sdgmOGQNjilg0z/sLOpvXlkEanVCtBw9/ausFEpApBKQgNmiCAeF
wmoI4qTzPWKaF1UAJo1QEEq91WkG/Ti5Dekvdd+EyU9hZdfevAedto4QNPEs1Bp0whGKfkxwe3rd
fHJYCJ083aE/syfKvGzi+Ltr8zFVnxxcLDoThQyxECfZ+NgF+mMfs1TXNfkKJAPKKTs06JbIvAjf
P/jCF3R4QFi0e4qGgq1H68qYH5HgOialuR2Br9VNfrCc0zyMWwtHR/yQFnYIJNvjZNj3QIx4ZNa9
Wz6URBigvc2R4KHFB2/o7lE+fAILsHft+JDXxiHUg7XSTHvhNrVhdFBnh5R8fcXjsZ+Da9cn9NEQ
L4DsFSIABFC4L75pnVMt4HSsuxHTS9WjnxbbBTCXQwVksx+THdjARco36aYGOjTmVnycWrPQ9LH1
lNvdPcKk66RynghbL4VT4o1If/Cz+P5wL1ZwE3/tT4/BbwwcHjEPJUvMC9P8qqkJ36QdiynLt1rK
9pln/bKo4hq9H/ym2kEwSEnUfZEq7VIj1bFQRlRom/IyHJU73VumK3PujzVuXo9r2Jn2sTPdXdM+
WsW8RMxgK1y3vr9psvEEfe8KVvYVaI2/PJLvZd4SklOPsRF9m1y013Tu7+j8SYe8uzQjf1MQ+CPZ
ueh01ryKEEDPm481KoyKrh5PnW8dxapazf1r4UMXUBvIqcOrw8qfsZg5RnEwyU6gkbBTTAvjY7zQ
CC4QvfMV8lFuf9K6DnGlcZMVz8JJdZJ4V6NOac0typUzGN/uAl2sk4iK2eX4WIXqDQ7eCBLPIFgm
rDEfrZ0AZ24RWMe83QRatzPr5pT1w+vUjRfCCLIaEbIwnrx4XNhwFdH7ueiK4dG2+I3JbB1Iv92W
hOha93tiAasu23b131/0b1YxDDfxTzOQZtW+BJqHoHLSdujzLRIlq8brF2aJJIszDBfiITfa8ca0
Ec0J/vB86dZnOU65fLqYz+zQSAm5/1o+K9OYUKLq8i3khcesTuFZpWyPiz7t1oPKl5EipjWga0n8
LIn7lW+Y2xqDp4RKJyKcOi+K0ViLbtZXeUfICiM7IaxZq9pS2GKa/d0mkGKijCXsJZdAqTPeiOhG
nrhPvddsIJzvxJIxRIdOUS4aYEAAvZwBf4gc3RYO9yuahEeATiuT4F48obFVpgcrUyEQJ7uYhy6G
GRrkw6LOgFBXoCizwwQNsE6GU4DRgz1RVPOrLjajnG8zNq/sYV73bYJKI/54PJ/GdNpnDuuGeIcD
I3kRv7Mxq4+zpj7Gs3qoyGg2yXfFSQ+TidvHtQmqAqFTr3WgjGOd7oSh44wgzXjsGzxXIZNRpUfI
VK7lPxEP5I3t3ScRoQh6ddGGIduteUQU7acIh7j9eJ1jmf+AW3nRowmqtcVKG37W4E9bJM1swPWL
aZ5fM3Vt+KxEgFNRUSQBeZxb3kph1s1W/jKr5BSGCYU732b1G3K0F8l6IXPT4O4i+babkHwOXfVQ
pkRiY+fYjclLNzlHEbWGELEU0aapCsAAmrDSuhW+16v4pT0DiyXRbiol2qkO0bS4O4kdPuLdANl0
DPzpRrRLfdqr3SIiXFR30SEnnAwr9RA2yWJAy4q8ZbMs/BCNm9TcitVXRNYK/EVoIddQrKUTO3X3
7jS8Aq+/mwnOaJ16p+zEqtsRJAeWf9BJHWhz/GJG8QFqMM5m+GKa/FSKxQpN9DXrp+Xkx9YmCfYW
TAcRactyJvD25qr1xBa+j1O2D6zLMrwDMXklDCYtnR7N1HyKg3BdALXWkvm1D4EAYE0AYdgpfYxo
LHFEr97o9rwMnF3kBhsRa2vblPAieelii3W7K8tpLx94kh7CjISOuh0H/p6sXiZRATPP18IbT0vn
SDZ2RQxxqWfIaPJO5WaLB2kd+6Zf5cGrCtpwIR44EX2N2VTLEd8BCYedN2akIAgvNE7/mM5keBCZ
W/fQ0tK5v+gros4sxyJOOJf+3/+9ammG828rH2/Tgqlu2Swi0or5xbFIJyOudNPKto0zveYNf8h5
uDT8B+JcBDw6ICPCGXU7iNPQ+XPe0YQXScSexYMFhByqaYsPgIgb2aQhPaWJJZdteQNH/17FGLh1
9BMRl9fYBWBjjUc27zsv8VYqUpOLdEjqK+JBgKdvE0XvF2oRgaxWdGSy2HPyWjHXatouvLGbtkZV
ksTvupvMwUkPdPQBrRKT2Z0PeRE9aSKKBPTZX4x2Vm80vXopaw9hW6ioCMuk93VBLLQtiG2qRjks
jjnBgiXC6lCRioshDomEd3dxOz16FS5i/1OtjXKJTN1Psb6AgL0s4hgyO9rtrOq22e7XOouTWHPu
AkVFQ71eFHX4orpYIf3wKOhmY2xu2xLUqrbrAQSIPRw5E9bhZoNg+wrq3F4sgV6XHgAPbsT71zje
nWbc9eQ10O9AgCSBmhYJnWtcY3js1yhqrgtyAuKpSBzkQ7iJR7y/JrwsIgMK6YREH3fC0zCb/l5L
7K1VTK9Txg9A3D6b8ojg0wY+A1ZQ0Z3Uq6hy1JU2DRc9jEc7BylfNT/Ttrs37PFGvNCt84/p///z
7m+VSF4BjLf1dPo7iM4lTmX63PzPrPtDHrV///hfd+1L+3fzT22aj+vek+42dUgcoVuLoK2uydT6
W85dc/T/bXom+XbHwu/wbEyV96Q72XjibM65RklTdKIQieZSNJXYAsaL7lCjQ3f+X7LuhvbZvzJt
1yWe5tmaQRzLo+CBcI1+XVS0mIDrkFh/VxiIVq4aD2OV6qsynL0Lrbch+ZgUGchQ3b+Qo6oLlF6O
kqcy3kbTNHkf/d2158m/u1bzXiJo+SjKlSDpxMEVVOHFue2NE3UrxOFLH1RNDNq3TqW5svN23Abm
jEjCxyEtvV+bkZnBAUy2aJca3wKUHcASAulXRBPSvAqLMAT7CqP+m+60P5K8Ha6DcQYYxvbk1PGG
pP70bJVA3lrN+9YH48by4pa0mepggaT+7O+nqUI3SZzZpefvcz+AdHduJz50oL6PF8mEbpPp+CCu
awNtXwn3RyzIqTZAMbS9bId2d60Uvvq9TKIYyLmZX8VzWFyl4hD6o0OGF4W1LwOyKQ92VBdXSZnA
JZSn5RbB5uRKjqXQ3tdBOMZrkrpAdI3ZPcZN3aOy4bvHUJzN4zgC7RIqGNpF0RjNo6dWyk2L53aR
KGGxGOEqHntx8JWEg1NN4ADYedp2CLpyYWZ2hh5E4IF6b48alNEjeTnzTiuQHtZ7P9hIOkQYlMOB
nOFDlWUQHkMVNyNJYnIkEPZsqzl17Confo9+m0fkr2SfPIh3ZeFFcXApm/asB6f/ukjeKLWAhtVF
cTnAQmSXi7qJqAm5ofNB9pW6M37tA+z/8P6du8ZxintiXEN6XQOGvfN9xbpoTBtsuWmHd2MDAqof
mnEl3LkLYgzGHseg25XO0G9drYqO1oj4KcqgxUkfXbT5lCT8BmWKGMTo9fsyr9RVoeP5xkMTP8qz
9OOsAQ/31nc+g5qoUxYotFGPqSNCQjmaOzApEWsV7SHvrYsAqCoEG5GCnkM0oZohvHPGhKBO3Vfb
YFTdU9n06HsrWfwjHMGgVWH23PoTEH1TiQ5Wq/tXmO3mym8nHNPOtBZZKSrgGJQMXPDQF7DzqFIS
TiGlSpy6wDHlUDmDtRg9cKdyoHanUOO9YUQJW3TTq/LV6cZD5afPOsJQ4bJEsG0nmsBN+hAExqzs
qP/yzOvJL/TRrAUoHGazZszZfrZao1oI2vI+ztMkWLVUgV8bKC2+db6Nx4323S6zcOtkVsTurECZ
6JXYvbCUV4V05yERTJoM2oobOwS/+xSrWK2iwCWqH7RYyFY54eQi4EnqncSiOORgr0cv+rUnGN1F
UUFY8U2mjumIjhfyUqkTRLeFX+jkPOvsFdTedoy78ZvV1Ecnr2CFsnrIA6uev4ej/N7M5GJybvMF
Xvsz9oFTa/FV20OkD2vTWbHdzE9wQa/sRrd/hNF8Z5KU+pa53oA2mx9fFXOdHSLPe5/a5/NVbGbF
H/IRVOr+ZLJS7h6NBNOzbNNDXJeNRuw+v+wujpYheGaH7t+JHaWXkZfEKKIJOVxFSMa1iU5bnn5t
f536S/tfp1+vRaUjWSrtaCLANqsPAElOEMvG6yyK4ocCPbSsyZY+7Mi1JEzJg0b1HNawLLnKIYLJ
rkwvQmMhT11xBYUk/LWcd77s44pzv6XPATV8/mefgVDGoSJ+fje5kKUQQR5uI72ur8g/xivLbssX
iHq7YDSCxwxU1KXpUnoqqN3ypd+3UZC8NFnRbNqocLd2mjTIZ2WXWYzrN7d31EvKEbRrLfIwKJJM
TveE2l64nW3bXGtO2z2h5Zkt0K8JrzOrCbZ14GhLrdbgaNZT+IxFPy0zVUXaKncnRIKqG0f0N+4Y
rtVs9i+ryMrhBqtL2d95sbOZ2li/QDoxfNba62EanSd/yuHQdHBGZXfQm5dtXEYPgYfqbWtS8cAf
gugZqusfwjwUbfv69DkO5GsdTUwDC4dH8fPTN8eGi1KeHf2ItcQAPMfWRUmH+dkEwLUcJh2bofQN
nFyXrZyqTCraKkslaJurGWD+KQSMMvHCbrShgBtA1PGqFgy9rKzfz2Sf4mY3ST4jQPK5X84dO3uE
xy+uPQ/HdnVDXIe/+G9uJ/vUJr4ow+7WsUiUo6c1XKltRn2v2oUZV8zBE3Toa0e83JZv3VSgNr/J
qUSI3qf26ESep8KAd34UinETl5n2zfanYq2VWriqwzbAb4RAOJf5jdsNl7ySmwFmSoBTEm/U1CQO
jSza+9nn0a/zCIhuxqTgis/zUHjTCBB35tLNPfUKpfFfD16pXcaGXV9+6T/PTfwSsTNxqW0VV+2Y
QV1NJvTxzlPO18o+q8ivke8fYZ1zqRyU/V8vy8gdK4mO3nqRgKpIp3s2z3ipuVr9ZE+Exkh0Dd+D
sj3MSQCvJkbTJYrQS1lkESIHlleftCiDn2jlD1o8xtc6cskPH61ZVKCJIpA6PaJTmmiJMdnS2anO
M/9H183iEz7ucv68gE+QrY+x8+eJsXPr4yez8tSB2xx1C5SEwwMVFMzlaOnFKnPM4CD75Nn5gO/K
QJCaSwqVvc/73eRw9P3tf4c+ZHW7c+ofGLphCDdJ1y0y/+6/oMFlNxUOT6/7QwlS8n0LS6v0tfQ/
CgQSO10Bg4EzkiTbwSqV+zKyi7toeukzdPGbODjYdo098dEsqdAQYlP5b6Ne5NS3XjBRT0jZWnOl
XxlmGmybUtWvLHFmiD55JvvOo0XpE0T9mCfP0E85afkcXQ2Oh/Vq6uOmreoGOc7g/SAHis4bcSf+
6ZNTIDJg14iB0kpHC34S12miU95GzpYTvWTy/pDacz5Hl+Tf2ADi7Yky9Sj0fIVfjyFhnLA2lB9R
rN61c+3euk4MaSPxYbSIVROz67XLDfcW8zI6VB/9Lv3NR38/o0pQVPok549O5P0yX/YbgfOa+i9R
7UE8EOKFLKDalf+xMrydiT51bqo1ytMI9YYNQU75HstheZBvtDyTE7FATFIKJneUnW83dzVBM5xD
FeAljkeVJtSj6r0cmcLaussKg1ItqhGtZFPN3fQW5v5bqxAzqDhRLqIRRanIep4hILk+Aphp1TbX
gw6vro2S7LXiK4p9e3zOcEXW5xm29QMhyqZ37UtE5ZJFq9k8eOd2afzB4rL//S2C+sA/1D0ypjo+
/ectL7D6SFHH0PhhCaHAJoq0Kxj57we7ifgrynbbmqymFMMwUAhF4J8psqvKeb3SqDfWsyiaokQJ
eUUq98VG2BxMiuYcdXGQ/VFM2UIqj5jLLwNydPRSPFsdRCa1/NrLAp2B9KgWfUztjuypGiMN3Xir
QQqsQ+BBnIn+wkSV6W1uEpvJtUkivDd7HbBg4d04DkIb1GN6gA/m3oixSnV/GWtEyzSH+6JIJwR3
leqyGcp4L8/iYXo/Q+Xw/ew8ej4LBifeJ3pTX/z3KuaKvz2fQ21YWfTVUS0d1JZluTalEckOfTFH
EEpR4ynJ/ddkylea5lBcq5srfBYVx8UWFVZks7J8bYHS+7xCIIg5cvjLxNgNHWf5Nl1OGsU95Mzz
dHlL2ZS3dEvrOoUJiOBfOx0j0yh1JEDS7lgiBUzPjHbeEYFxup0y9jfBQOEiKkxUOsiuf8aJY1Fr
1EkTJOGi6fg2/H4XDb96UYu8UBGsy9rtIC8rXX2lxUWVreSpPDSAG/cZcXMxqApVy18mn6eRIamv
QkSigFKvo7LkdrLr7dTvKJvUOoa/geONKmKeo66GFcPP3heC9/1+sPC1xoVsu4NzVarId9phC9Pi
PEeehV77fgfZ9ErL+xPOwPjXE0CFRJB71COmJiREly/4idBBsSee1PpH0uZzY6Ka4G1qUTcIgt1N
qYwo1IrWW5ejQRWoAUWtAuq7LdO39sd4nERUP3Rq1Jdd5WBkodVfTF7xy23kgLxXZEP/aAsyrH5Z
x8u4mJW/LD0/FWWNiBYRsql1+D8AkKLn1fNA8hNRpFy9U0U5lLxQ/ENVoqSqR3l16dqhcUiwmtba
ENd3RpbHqOeHwbO4Y5g4qrgjKsPJyTXCGkmH0oDIWWWvpqpeVCMKo1Gf+etZcYadBmbyRs5Ia3s4
pjGFL1q5Xon1iZJN6pUjFy3IpiU04QA94o+R88RC75CyDdBAyAejufUgEqPNG96ZlYcM7dDpq8hz
m43s+5iBUnKCcpePTjUBBGumMhEattGbtrXsi1IHQQUP49+RIYfgo53jqt824jrZp3iIvcxa3NzK
gfO9Mhm5yHVzoTVKuzOrcF2JwsJdMBIQkSWG9aw4lkg97jVUzL70yxlyUFzpiKnniyzRrMWVH7eV
M2S/nKaj1yZvK7u+XP75tojn/MFo08wvzj/rnQfgQ/r/PKDGV7RQ4M2xBUJe+Z40lFAmdmEslNpF
kbHoxpXcI857idt749F9lh1RXjJV7ilTZlSrZJ7f58s+eSVaTeOxf+VBEncVu9TbvT7f/+1Do9j5
6bCAJWPW3FIrobntHZhCZnXzZvkJ8w8X/NwTuFlyU8ZXaFwBnORLlkRjT+khbJuFeRH4nnWXz3a8
t5GNF9VRrLtRQ0RIXGD6PAayi4grFwzwfZomv5AWquKBZGOHAMQqDNYAfsFKT7ViC8bOeKDeyPuo
jLyfR2XkXY6qYvKXa7VEzR+KbMgu53L86U96dhOqYf52UIL+x1wm2qXskoOdm1JDUq9/ZlqT36Sq
Pq9GTzdEja4i7zaxAd1CWDWkBZPlpE/WdQWfaO80iI5ajR88Nw6EcD80nubZXwVBVVz4YxeuWFtC
Kkga4Z2WjGvUNpVr2TVGY4GRVYarwYpZ4rpBh++OgE+oQIankLgHCdxzrx1xVlqwiYmmpJfnATTG
zUOlgKIR08798iZdm1MI+mOAWCHKBCrYgWPkm/O+R0SN6pXY5HFZ3KAD8dpOzvg09QV1gDRrurDJ
HD/5XXFtd+5wSsLwD++B8xluYjpExQATIeEHdErDvP4SA+uQhKpVFLa/jzWRfnWRj9ANbHO0Dthp
t4WV+eXSac2fRh96+zlW+zvCts02cbJhKZvy0Jf36EwDQRMTdARrViYKGnAOaIZabiF6bN3KVudT
iLeP/J9JWnV7vVfKI7FV8yijVtOkrIthQI5QRDjfYlWpSzXIsE+T5XmeIaNYXuev4V2slHQnjbAM
bsJFQhWWlbS7is9Nb/KyVeuU5EV162CkxZ0M7stDmWQ3QY/Mt2xRNHhcp4ZjC5YO2YC4ts/zCw08
b481ujPj0VjJs8we3fsK7WxZPVv2m1Ni7rzWd+9bt/zaD/Gb3RDtiuWgqYH/B0tOs0RW7FdTTkP1
1rThG3ngbU3im5/NbLdCK2Rq7OJ7Mw0UhPf9+rLNumM8Tsn0pnWAbuwIxRvVgyLJm0u7bo74Gg36
TWKyaGYDcpLgPE6oxzgHD6mCbel54a5VAKA48WyvHarV3mFHeYs6irIXB1he0kHUX9QIIUk9PmdC
qyxX4esQEzwQxM+JcLkTeSU2pGpWXXdhp1N+kzuA/oScPHp2JMv1JPpbJ7O5QncpW87C0Dof7DBq
kJbncO7rEfJRtZGSajAE1h67e3sqevsy96lgpI/GN7TCi9VUmtalhQjctxZFGl/3ylOXTsMpbv09
S2DyWDrIvszJFT8K0qofB3euJyT+eiCNTapt5UDtwTzT9YDKi9KlI/F0jxQcNY5E9Eg6eNJvPDdl
n/QJP+a+TRMX2EpJFbm+vWxKGIznw9yDG8nSbJtlLQU8jECAOz6mvLWdkEfU9udLK6bW3GxTHSDP
qoMhWrKrZdfZq+14kC3WmPf+vlCjzRSrw/LcJ6eQw3nWuqm5GIjx1t9jgzqbQzvalyjI436VU/BX
ZuTGktjltBeIxG8axCnZX/h+cTmFcQySPwgRv2uIRdko7ppZbt9qZvtgi354FGQrvdG/yJHqJ4lE
/eFh4VfIPe77cbDvcqqNotGNJh0BK7PRZEPGj8xQyKYVG9lIxbSg/2VaEEGV9MI/kEsM9TOGXSyT
rI0OnBYwLgBcZD3eX1IFAFfz0stn43sW8r5QW9m9kgfFnWOQbqBKzn1m2E49FPH6fU6epuoVb571
cZWc+6Up51sqNC/YKv3Gqdq7UKE+XixqdcrDZEFcNbFEzl02EhSIQuk5fMDCfJsWUlR1Y6vU7pN9
gM20lVV5FaJ87rgsxya71MbKu6+oW762jZKMrmiWs1lvk9YNsTppxlNOPrAAICubKCRp172KXLAY
TCgXfR9YbxfKnszut34cOzeBF70iXZjvM5ugc2eOoPKFJYryMebN5z5V9CX/tz7FInP9lmv7cl1n
uNPeGqgCOSvBX12SJY9N3ytrTQ/ZUqbAR9pJ7VGzStS/1Dm4VLXO/vF5auKw+5hiqoU2FfT3EZ5n
TZlev+jDoysOlUo4V1XDZRilIZpjVabCAmVAtgcITdj6aBgBlVEXss/rrfBYoySGcPGEZMz5ukrR
HfCb4ACqMEyvjbl9nh0PPKGNmWZmBG5ksy4Rg3ESoMmy2cDWWBvu4FMTXUxOUYiFClBTqZtmoFRP
kPC6azuotccQJJ1rWH8jc04y0TKsu8mq4I7b2pPcxWQXuTmUL7Lo2ik85ypIzBNlQchzSntcy2aq
GWpEBM+G+tkql6N6RfTvi7mu+GqBiHfk7rwZSaJV203xropMgMeovcZonZGNRPJSHKQar2zORYKw
QYnKjBDolV3yTE47N2WfiiL23ve15oKse7SIgw7RJR9d26KAA4wo2USth2mGJx34j4h1hk4fPam+
5e9nP88pqkxTpwzSyrHVjOL2NIs23/e55p/iOv7Lb+yXBNmlFQL1484Li+yhDUU11n56lv2R6NcR
4fldv8MStaOO/QxBnHToiJ7bWjZlilRmQ+XAOW167uvmdlvOqBIIVV1fDQsw+Qm1ckTzfPA+mgg7
I0BfmdGFHA1wfae32YhFxYc5othVhbQ0It0ohJn52pgN9zDihcFaH6q/8BtnKhXY/h4Yv/9Qot+s
jVH1l5koJspxabtpZrX8CxzfIWJnv3PN0Hu7fBbTvlyedcpK9mMqmWsrioF+UcX9DH8wijJexJlj
7GQfloB23cwa3wOgCcoyUTUe2fgNtbSSa6dDe9F3XLiLmAmi4uoK6F4N250EluyzbI0MhvPgdcWn
abn1lAx4PsjVKt6tOZ1mgnsQTrxcWSW6EW3Q7wrvVK/yxWAlsA9+b1//d/hMk/D7X40unYAVEClb
hQBlW2SVPxtdTqbkVZ/35TPCvj31QBp7r/ZRDm0+0ji+ndu+Ze17B9ifHtpoxMqhtwly6O1QW+VF
PFDlj+RnBQA4T9/SCaVoujyba+ly+YWNjK1COT7pkNk9us5yNO6z4tbjVZX4BYlnkGdd0z3UThdd
nvvPUIjhn0E5X2IiztM8dXiI5wb9Iaqe5kn0kFBuyOmz+QkVWN6pCIluaqJMT4iOI0FFjPeYeMPb
NEoD9IdsVPSlNHiwLtSND/f/LT8m+86W0Jdo+3nyF3PqS/N8Z/ap6C3Cfr6pTsGD1ojda29sjzIv
mUXDrUaV9m9mTX16gO4ICyrUioK4R4EzJc6eINEfo4Y0TScDxHnQBidfALe1sq2uwbmOdwhvQOfm
lwb1Dux1qsn6iKachrr0cFVqMGmQvUXFgCD9zflZDqbsgZpg6u7tYTZgLGyNDB9XTpGHVjz4lFB6
6IZC3Z37z3PlPd9eGsUq3u4XF1O0bOawphJ4mpyIRGursbEoYoMcwUke9Cx6niF/7WXLh5134ydP
siGvCR1fvzRarwEswzW/u8+YJ+ofTCxL6PR88lp029ABDyOHoxsiCP3Fa0nGpMn8sCifW8T2qama
h4fU9ILD2EzZMsH5WMHOyJuV7PzdsBxAkuqvpjHLvXQ0W++6s4Me/gleZ1LXzf+h7DyWG1e2dP1E
iIA3U3pSpAzlNUGUysB7j6fvL5OqzerqHefcO0EgLSCRBDLX+s0KhexwK4vK2GnAxzHok5vcJFF/
VoUTHHv8rXaTZmGzgJ/BsIo9pPSACxeroZ7sXRV3rxFbn3URhQB45tm7s8xBc4iWG68uVjsHWYex
n3eH8QV5Ir/aytI8YS4J1g5s0yA0VaeiaEz82TzzAeI74uzcY6YTeVATO1zL3bJfdOEDieylXQTD
o+xRmylpuDwt9rJYOcj+DCLQI4uakaIakUSwRcw5P5bmCLPAnW5tzF9RP2kJn2uhOqyDDp5Q6EKZ
XsmmRlE/vNI1d5OH+ncQBOGumCDfB+OonUMH6PlMcOccJJjijOIMe5h+VfiuflLkst1JNI93ZEQq
PQ3vEb8mbSIOANNR5xX1bPruZWmOVJTwYw8WV+Lcz0r/Lh8dTRHMm75UEJyrh+Cma2Mb3xP/oU3H
5iQha62OSEyIfRaJNB7p8qBkPrr+ToNyPFXXHhLyJkf9M4fsgZzetDD4xS+uz0X5sNO1Jjy1/o+/
qmXR6fXwRKhKFq6PTPl8lG1+9+P6sJRnlXnqG7e2YTO4i9KNk6NBxvXAvhEwTGwNJ1UrAMtARCbe
h83FqFrxSxea/SJrq+JblbX3Xmr6v+z2s88ncPGKVq4LEIQ/mlb7yG0vf8c+LkDKNjQOqFTEKx2X
odOkx84pdlrnFFnQzeFfPeB+a8yrUNTJhtx9tEPWgL2qiA34GMRIJOoB7iC/Q3PYQ2wKr8cnKHxw
g9D8/s9JGsSXmvj3iWhqNedOQdnlxlZTFxOzppsXQ01osRPmnLLS00BwrioUMjb54EQPUWxZh1Id
4U93rYpwomkFK0VNPJweWRzw9MHBcbpLFfySwK8dr88/h//GhvVehriPWC/09MbRAzVmYJZDlKRP
9H/TEJn57CJbSFgR68fwtjk4Kj5vmFZWH06GfpHoUXRatGqhM56yrnNubd/EMqpy9L3iFrx0Xc+6
Kdm53tTiIIvXQ12p28FIw/21qrMTKMLIxqGCUjfdlvTOmuBbeKuTjbwfybLeu8hnsaWanW3vmNCd
CxcB2rCy1aVshsJiosoSYuSgBiQyseB0o9RbGL3hbeO0npF8yvNjmrSIiuFw/9CbCNo3lu+8Vo71
fYT287NMDJw6gPEhHDzt0M8aP9FW7RZ61/j46sGCdOEPPBZKuPB03X5IG7d6LOIuWqtdksA+otGI
WufOV3ALE42yCvVyZdESkNzLooKq8I0VIJKCvlSLhOuQPqexkZ7mqkTy0QKPu6kaNVtHGcm/EG/2
G9W0yRjKU1kpD4lovpzBWi8gG5JqvPaRRR639tY1R+WQ+KHuoEBYR4cwit/GYvTu/Crz7npxVukR
rl5JOa1lAzoU486vA2XB7sVZJn7EY8UdpzddJ3EyOq+Y8Pg3wYjNT06Ip8pMOJBzrqKXKJwR5CFQ
nju/8u8Vgs7n1soRmprqj2u7UZvueihHHXIiY3S1+eYWIxIY8NaEx9yEJu4QlN9alP1hievFMRpU
51aDILHkm5J9/5ceZaBqG6FFZbA9OwfEPw0RB5Gl2Ar+KIk2VhqknEXPQlPW15JomzBb/pnxfsN/
qIvvOzBzl99bBYd0OxIJvSzXJfAY0s6ND22KH2l2O7Wa8mK5zbKu5/7JVyD0qFq+T9NCeTHRoDlW
RqotBtErLgdnG1dhuZatqF42q7ApQReXAEHk1HqRpvdQ3f/YHPRDX2xrSFmXujgwsm0bIKLdJK5x
xEj43GXOjOvIFKXr3ibThzxuc5YH0mW3IyLk69Zv7iwZgUN+b2QX3hK8F1iNS2U6WShr6mTS/ADG
4mwr7M30JL8vDYS8vVkZ7uJwL2uu1deuoWZl97IhzVCVpqvq4DTbl3AjdlGhYr4RGg18ZTtF2mgz
aoX/08nciAxB2z5bqQdkX+vm41hq2o2DcGa3ZJGorC5AE2wxPHvun/HwrQ9oHv1Rb6Ilcirm4jML
MuPMy2eppob3JCMthesvvWgoz7IU+1Dce9+/xGV0gqDLvquKg2zsg9ZbkXbG/l1EbSIDn784gtsv
Z0MrY4LorzgLfA+aTQ+/jpCmsC/xa+uommRWagReFoPfhp/89h56LQmeTYMXWIk61EaNiuo0iQwX
u+ltUyvRDydFM5BHcPfoz4Gy7cIJnaPI7s/p7HYL2SWGhAtGTf1IB4VPpA8Br+lZ/19i4Oa/LCYd
1XE014A1j/zjX7sxA1xnoHll+hGhTWj3VXevGUpzTlodMl6TVChr1S3eJ9SVDtoOCer/W1mUDbPh
/D1qVLTdVHit8mjZPe6MS3fEGmeB9+M/J6TWswdDDZB57/HWWaBX2KBszMHPrGpTWOq3WUGOKA+c
ESVWR29uVHGQXWTRzFvGydPr4D/GyHnGqX7/L7tXmdsv/kB/6A7vIdg/4KDBRf+f/1dT4284ZMbw
rkNs3GQBauUYnjknTRzkWRmmvNYjtT3XkRPvZV0kFhVDZdFAHgBnUcyEEM2lsksiF8ktwzkmvcMW
CJk4FXmDu7/OcDbTL3XjP2f///0Gvd60VjBvZZ4SW1J3EZoE1uS2WBYDM05uZGJSFhPktP8oytZr
5+vYtujdxV+dr8WgqblQqqAJNmrO0S3Q1HenZJeJ5L48EK9HGNozjC0B2PAxnb38znaMpamr1Sde
sArSx3n7AE9D32HMm+2Q50jYFxhor429/SNBsYZP+4eddMoiS8f4UGo8ku2yKRfumOZvwcQjXwlH
bSuL+eg8KahcP+Q6yTiQY7cGEptvUVo0u1DpoBrIYjwjjzL402mI++nFyH/G2Zy/DWmOJA+qwXyh
mRqmQbQqXLU5yNbJVJZemNcARtWR7QR3ICdTswh6sLiDS9H0ngpkKh46lIXPDVTgLECR3bLiaN8B
j1zVo2OR0ij9+ygWGNmkij75cbxHbmE8Gmps7O0IP4rGiusP1/lU8Or5/Gug32mv/+X7L1ju/2v7
aYHdRDTEg5GDuCtiUn9H+FXsJgsnChsQm6TuujHTl9mAwbs6WMFblOERUpPIdp0a2JfJulXWB3Hn
bAjtaBslysM3Ty1SxL0sFP5Se3qGRL+U3XKcB26wrMS1UczGgwBqZjyoe1Si42U7tuVhVgeM1lGI
zHCetswar1wAL07nu+9ZhhOtTjL+jPMqJF61qo5t2jsHnLiHbVub831RaSgeTpr+KubpWz/6Nc9f
8+gKK0rUIYKyhOMU2ryXi7i/9Y35hANQwaYNqaBF5ZrdraPjsjUrz/XQdbeyl6yWxQkf5p3Zq99k
vaySjfIw9RWhxNayl5cryMpGTNloY7/o8jzYyro/Lubi3EmsuLn5oy7j6XNs1WplDZXzdVPyUlbe
4c+V1tnlRi91so9i1cWqt9J+JSv/uut66IkYA3ja5k1Q7ZGvvzfS0ck3MeI/uLClZJ8S1p3HuNR7
bC81vxSScf2NLBduESzbQIvWrjGtUwLFBWhNTOgHz412jt1mj04XOqgq+nc2cpqPsqpLgcg1rWrt
I8/KHtUxMG8UM/t17TFY6q8qj6HediavJzFStzNn38KUWcg5PDF3Ssyoszs8QkQPM62SXcWikgUT
jbIOntMaa6jw/nKlzJs22TTNRFjp4UXV3o9xfnDqbdQkCL2IWhyXc/TqNGd9maHwqwcDLNd1UgfL
BQyqEX+Us5qwxW+jNEDCnYwI5lltvPRKf9qRaJeD2sA3j2Obvcrusmqc+T+2bi8iv1zT57l2UDRe
erIoD1UAyTHF8kWOCtDWhEPMZyLvStYZen7IHRVNXTFHZEb1FvAhzGpRnEb/Q6QXjy4EhDv0UEkC
muQzxMHAJwDAE5I3rW2FOdwYVuORkz3ILs3sGLypRCRc14s15oXt1sNw0WrSbzCp0s04m3BZFL2E
RO/vsORMv5m1j9FdW+g3xtCPZ6XvP7UKsZsgH8CiQbe8dQMvudP9mc2daMjt8VdfOcpDhKorhI02
XckL9Ii/gSZ6m4p+unVSpds7vDvW8iKp/1SUnvE+tmO6TbGo2DaAz95AweH0VPsbPW3iDXEw84xU
/xBXyMR2Y8wKGXW0vQa07RGnxfyA5iB5nDFSK7hEBF21IH+QrZodITYaKQF+A3QOFc88NkX6cZmq
5jtcASG7dRFgfNRVxBB9fS7WsggTSL2LI3Sj5GWxU0sXlTYXwBuN73I2p3SwzDPxK+MlrD3qymie
MzKI4kqXGrL8y6wKk8utukqbH4jMq0IWU300kChYdAhJHgxWY2PU/L7nUrgM+HO4lffRFaoJ/j3/
uufBdu/aLs0v9yy+DrD3LNgjYsrUqua7GbsWWZJXkfdt6sNwua//dM9y0Ngo/+eeA7wu4FYU4V2b
j5tBQaWgq719mQAmx96jtA+KAnwH70ZOpxRq0bJroSxHjoXykmhxFUxO0zzVlpey0pK8iC0XgN0c
MFwMHNQ23/iR+5oYIVKGsk7NG1yg5emllu2ruiAL6udKsiKGhEZp8oh0N6GBuhpXtRqnjwAj08cq
e3X5Pj3IDp2jG2vVRUFAFks10c8Mlh3lkCzFw2UIB6yXxGBUjkPi10sYIRNu9DjeistcmsI2Wdkd
fraR3qePamC1d5Nmb689smrq+DO7YicHkPDyiOURcFpWZUmulpnk0DoYHVSBxmYv6/JRHY6TGb/P
1dztXaNKV5rq4hrWjtZBTfLsFIx1swzGlZ8Tj0iK+nlGuxR98nLCXwxBWaf5NaXz90HN9Be3wLA6
rv38FjqYuwfb6mw1vQ0eRiE9QvAr+2BpfJOLQYRBtjwR9G+xhUNm3M7ZWV55nArrEMegIKBjb0vX
rreJPjs3bRz+NAa9WoeWou5627XQ7Wa1a5aBtlZyH1cvYQyt4q36jGdJhS4JCPZB++YG6m2RlW2w
GNV7rD34J8djtUEntfihdMH3Su3tN9REk6U5TP5jEwQK0eZEvXON+evaAZpQh7+uG3WB++BbM7pg
YTi8dBGBDV3z/7reUEWIChVNufGmUtvYbNwQQyHY7WOVDQNBc1bW1GvflE5b+L3evHtN7mzCGhsk
NSmKFw8NoioTs9aoxMAQ7k7G2Gt3eZRYi8tIgVsLq+nR9/APRuepX8sBWb6F++V+mDruwVo7NHsB
QXuaPftetoNbzPFzqYbbkPDgLYLmqNWLK8ELfpg103niZ9fuRzVMNpVe+x9+vbkMNNx+rXcze1+1
mx+HsH673Eg2W5hY8Y9LpgEXTqfSloWYMBqUQxF1+cvshtNOdwkrZm3XvRM+WsgOilG78DK0TLBd
K0SooJ3JSzUWEmx4f1j3QTB0R7tX05VsUKxm4/HUfO3Yl27dsp62YTIqrwUq2rJDWRXVCpdCFNWD
OX6wlR6Ct/hHs+QnUMSy72wrbneDgYZxmbKO8ZkFwPzezphzjzN2oPbgTi9zoe/lyCTDxQZ4JbJA
s+KhHxhjxcQr6dnK8mfEKvNF5FbZrgiS9sJmkJQGvFdQFQ7tDDUPyA2yTgucR2V09b14m9ZKbJ1L
cXBT1naVERNbEi/XCJTDuXS/h1AHLy/UMovw1ipxoJeDZK8+DR8nlpMnWbLHDv12VwTFikLfsswl
HZAie4mD6nNqKspDEpQ3mt8Hr6NT8M9JMjxNMEF6rWtt3HYq6RbZamdBulLMqSdoQ2s/mL/S0lVv
ZUnMqA9u8IxaMNGKGUkG0cmquO6c1RY5EhAZyRoZPfdIJso9dlbP6rSvRn03ON2dLhpqH22Z1R/N
yljueOjb4FdjcD1akoEes/Tfp1NI7Ladxx+B9jGYQbzzuz5bWoVn4FnphC2UnMbYVqAwof0G6Vbv
YeY3VoFLVK2GQOPVu6/O2BlvrLHL8PAWg/UcATK9qto9aA3KTf4Y2Gr8gIJneh4sCymj0PvZ2ano
27n4mLeNkCAVFyId/r0rW41wICCfqIvALBZ2/JoGqDZmiif8ZihWg2/xLUjKoyyOhr6L4O+cseoU
EGISDlOevAYh8XGjVHuxkE5ekQ5zEfXyv1rjdEzgpvnTXrb2qoPneljfyaFKsJ6RrnmpEc24Bzjy
LK+T5WZ1kDeFfEzyCpXn329Ktma1drkpRUmEhnZSkakQIDvBwZKxPlnMh2ha+OxkLvE/WeeGgpfl
ShqX7BkoPswK0cm5MLH+mejSSc4ZiU5Wlol0BSYJ2KZ2mRc/BlY2PwMDw3S+7M6ypA4FS7TIepAl
VzP2MLqTSwk43NEIigHlTcb5JCLTqXDvZAnc4CNw0eJS8g3jtRsd7Va2YTb9qYVWdOvM8/ys+uCN
m9REf0JM46p1uuC34R9lq5YFaKkh749albhIV6CopaXujWzNec8T+Dbrm0urbfn8plLnAN5CfbbJ
EMCfPrV2nezhhBVPs+3E6GbgsiaLQaq2J7f23xxwfnyL8e8OJl89y0a15VKF0XiHvFEKhDb7YpPH
aAjJVuzNsyMcZZj/cmy7chI3fZJdyV7gCuIFLNzFRUNkbtcGfM+NbPUaYpfgYtN6aG5TwwxXaZJp
K6jEza1VFShWdOI0Dt1+AYDW31wqqxCi16JqtPs4g8GtB/mE3omYQ8WnKyMEAsNyT9JlxovSzx81
b8huqyi8VRVNKZZ1OrNhQ/JqL1stdO5v/Ik4ro+x06OsI4D9YZGcPcqqyBv8ndwIkeBlgklYNulF
w9OX2UettDfo5ncrWZQjdHQlkl7FR1NcPmStN1l4esi2cEqG+66fLt1lj2F0+NqVVoI2HgPcsO1P
cdGfZ2f8yH1ML2V1S0hnwRe0P8hi0FTmwecNs5BFeRhq/clo0/Qkr+TNabMjMdgurz3wOxiHbMUX
Jb0fzBFFObXr1zxpqk3eFs5KDuxJLZyHn5e/tiEjt5pAPG3kLBDZ9bskjbc6oLdH2d3K53ypq7P+
dftuYLIHsl7hFwRkimacceZgKXNdMuuVgGcDgOEerlXyLBnh7OsoXsjSpWrolYVXjuM2rLqvnFqT
RAbIpalfjgEJ4hJX+NQMuguU6Jo59Bv3rEa5/wW6yBqIDiM+V5d+htcNm85xurWHZyl+yoF20qy0
PVlJmK2Qmg+/+3vJFLq2q2b/H9vleF7NGZu/tNggQ4eta1SYJLfNeSHBrdeipGNfixLgWojOra3S
WRCyr61ybNPhxVaDtsEovfTuGkP7VYXG9Ga7YbhR6treWiXLMFZtp6lOvXPLKlT28mPneRo0UGHZ
4G2AMjJG1577LmofUImqHlIjfQnTZHor48DdOCVMsI5X5xv6ZhORw0XoqMJqlExKJTIpqVJnx5Bt
S5JEpIGuXSKRQUnGsFqNYT+upwGPg4XjYaKKle7eIq93utRVuTuc7LEFoOHVYbcvRxwFdRAy295W
Xf5pMQSU2VQx48AZpfV741m2Jg4yKKWrL1LQf9iXEacrlaFAmlsvVFyivbVWY8FiiMOURdM9iMLP
ScdpR5ZkvdvpX0NlnTyotjKCGI8c0ksJjkUjnNwJyMOTlXSN0JxBrVIUTUVz9naM/YdsLcyYLCSm
CrJRVpXASz1D1R5kyS/DfuFNEHbjJvhzNjJ+UVDbDzL9oGAMpOdAlER+YkDeau/5rfpHzsIOlBzT
zIGA0D95DC85tXWnkyrPbq8D7WnEeUDMIw/XgUZukXdn0CCuFPnz15XkgDjL/V2hu256m7NOyAcS
WIoZODtFyXVUowb7/5yxwoda4b/MKo6aBZE0ohSmerZhKQ9Vbx1lqRsV6ybUjG+yJA847E7LGJnG
rZEN2rnv3eDcE08Vg+U0WN0r4tcdrWD8zNlSzIhEqXWEKBKe7XCDFV5+JIP8oss/KUZ9e2WGtrtW
xZ8tD3Fd36SGoZxkCVZEdhwH7UWWavSOjnXhztsUAswRyzftcgCp/nVmRV63bZPqXfZIteqrXhZx
5FxaZokMpWe2WCChwTUDssc7QsGwq0q9O1U0ZKKhMDFYdVUSwGExkLQeta8Rcez9mkt91/tWuu/b
qD0b2mw+4B6Jv2pzzhBUPTs82uH9E0aRHWTdMGJto5jl16AGFvmD421y3G2tcWknenS02ty8lQc8
ySBHz3Gw6euJmxYNoZugIzOJFrPX1qNBSE32k63K0Dz1uc+nbSXjKUejMbBs92awkULyNBSGFrJB
lkWr4gffXSvoH8IQylXuDfrj9SxQphAvSOqUgFYz8f5svfYbC+tIou0zFJBVgrPjYuDjv/W0SD9X
pfcg62sI84TNmnIHiKR6D9kmZWNpv/QdCx7ydGy5Rf11eF72AfRsJ8G2iLzNDDfvlY0EVszirBZ1
8kzWyVbZb+jr8O9WhIq+xha1Xy+9IdS3ymwEJ9CXgNYwFTlMYBBk1bVenhV2G5w612y2npXMT2bq
n5SyGn+IkwT4tDwJq68apzbwIImDXnn0+SS6uAsPSo0Au88eIpKfnDxtvLkCZITmoik+U1scZIMx
62COfo9w+UtvbQwh2VLYXr1z0ebGOXbEaRep7yc+SmU7pEG+ksW0wW7ZImyzkMVmTNimsVII6kjv
loaib4Yhjh9ko6eg6otAp36DV472JCeu44rAqiiGNhN7ObF2nwjvkz5Dj7eg65WhPt5KlqMkP6pA
gHpzoaQl2l2m8arGQtc5yUqwvKn5qtg50VpQtrvWr4zXumzeJ8tI7wPin0//MkjRJnWVF7p9yruV
AqgzYa0EIbDnRMHxTp4M84o3lr3DkdDaZIqeb6cMOyD58pVFozHZWYmXryxiP1ktZ3x7HqYpNcG6
CWdmAfpU1a4g9W5lKBpM/aumnXLTnN5kr7AkeVaX3vjmuRMRdNHL6BXZSw7+t16GUmmrXLNDoiFJ
/2pCvBYzlG33dVlZ/Ouy9GrSodhUyqDh2aqD4/jnEBvbgpgKELHf1ZnGe3wB5w2Qh1UeZQM0ify2
6YruqJZ994bM+EPIe+YZMz17l00VGromirk9UMq0qaPP2AFBhQSNe4wdR78be4xG0emLPsVIv46T
Z9QovkZqpK/lSNkByvjXSGE2dRlZaG74WaWkRIt2F/nYLAmYiuWHv4DyEX0pe/vZarxmXfRDhD2b
ktwgAq5vgGMXj0RayG05PUIgqGzIUUkxvWMgFr22BONXSMPC3jD98qBZxO98B2RY3ECqwCGx+sTw
eUXsPvqV+CADlLJ5w3m6WsUWClRF5/R7ty7eWfRj0z2axKKAay6DdnI/WHBi+dDhDmhpxySu9fc8
0wSTxIrAvPj6znVRTS0MjSRRRCzQ0ofx3bQLVFp5t2qK/97xQug0y7v1K6146p3IX5ZTkiLBjOO6
Sqpqx9tiXpZmWD4N06DetYDt+MkWT7KHNbq7YJ5SzCWpsmuvWcauG+5l/zlAVa/KtHQlWwniI3U4
Og/yUrLKDccVsnndgyy1oeGhL6wGBzl3FNXKxi5iayWLdoAQZx+UH7LvWGT1bRbhbeRCeQBbFWVP
hK5uewy5PowIuJkJifdQu271os35pmm04mPy0TbjW8yXoszVt1L9lN0VzY22o8vCXhZdbeMU7fCO
P1u1Q1ASgIqYdOrTVWvG2WteZ/q+0EM0vsWkvWIdsMdWoKFikx4b5r6si+ScFKazjMycBYTTYzlV
9D6vwop3NdHkc9kW6V049Wui8kOyhEfT7RDbxX1Rlv8fB1+mElf71wm0AO+OuC32BDwIibbDMtZ7
7znW8ubUaaW1kPU5kMAVrsnGpVudj390a930z242i6U9UkT1aYoMYeRJEvFHlLSYzjtad+za2XwF
gU9koIleVNUL72y7wlxFPERZH/RbL85ROBBFu8KdOCFQcJRF33juA7t9CUG13Y5ZgOibmKy3MTeD
/J2Ucb+wswmruKZeqXpOcILl/02MHuyHaTg4nPaKei5tB8HOpFVufA+WVU1MDvPfUgHQqdXgz5L4
w+q7W12OnxN30Q1R/aPMAf+NTjs8j0YdrfFSz2+dcur22NWBIvKb9i6bFCTFk9B/IUH0M4v78Feg
YklocB+VJqyY3fHNEb89pSyM+ziuQCWYdndowzk8Nbht4YMRB0+qeFCQxhw/FbvBpEk4mQRev0sM
1d9NCrz4ttENIa7r7sqKIIQsTgZPQJQl4ktR0X1jp3tNcikOAb/SLMeVGc108xk3QrLlRp7zfqXY
WvFI0S4unR3S1bvKjqtLq10H7Q5xUv6nonNYOKzz0rC9tJY22RPEOrvLWMMfs51vAp6SM2cYHuw6
VwXnLe7Z88poF2jKdGlNBQc66DX10jqnsb8lxQ4CTFyodkiERJVhXFrhh1tbVLYwQBRThZFqbNXW
xq1bFHm3adu5a9zL2Hwc5q1u+d6lVeuRlEYSwFykU7Nv3LLdAcF61toRjdaqz5qTPPDxfp3FBgpx
83j8u4fsFoaIm5HIS7ey2JSNusxDK10Vo+/dZabunrwZa/C+9O94+QLWCklubqognC+Vsp884Ez4
6USWtpclOcJWfEK/2bCJxfhr1zglFgV6ke2LuMz10Orqk56nw0EOl/XNHGGpFSKfBI8fgJMY4Me5
t6pqH0VVMbGW8fAB4FPcZlbQIM39+2J+0UY3lVLcJ6365/WHhJcqqP14LfteL+boyR4oZnm81neB
kh1sX3mRV77OHeW6uyQwpl3mcB59RyuJaSfd5aBEZncMvRCV3RKVhN/VaRpa2LqIsl7icPj71CKV
VvDiRUBDyVYqsJDj5VR2bctUWYRtg/66aPkP07VpBGUvILUgLjGJ3nbQsSuSZXNSXFwbPDRbYpe1
WTLDI9K8fRXwLZdF20oc9k1hcYJAErzgorqU9Rq6tPuqVlnGDtP8pjUtIluNixNk2ZnPGdEAWZ9k
3rifQ/j6l8nRriZHEg0LYiAsaGHYH+WhbGPvWIuDLLYtqD3VR7ZH1g0V9iULcvywzRETJTL1G2uf
pM2q89Bu5yVsEhsTDViH9GsCX7xXJABfYu9liwa1Xfa+YvKvU3m+9jVMDriMrQPrgLTHmLI2arbT
pCtHIA2pa2Zo83CYzAiHYXGQZ7IuImG0ChwVkYH/3RDySv5jWKygRaCWxeGvejmJHEqa3N/ULJcv
V/y3i8mxWu2BE1VFZI7QbwrAbKMK8r7URboqJ13klFLc4vd2oK5rKcV07TMYgbpUPWXY6o0TLyyI
OI8Kfp17p8zS7RAG6UvkJw8GFKrvc+PHfC3aP3t4YftfevhK1a6muUXz09Ozo9e1BK/aID/qqoMo
a2zur1VOGtsgfP/pch1R60m3Q6D55IpJZP2lszOpzqrPKsybu669n0re0IAviTUSO/FI99XOrkAG
alFNVnt/qSxz2PY6FE5ZV4iGpob8yx5bXclpLg2aAy4V7vL6qqM1KhMmAqnfLa91FwEuWf5bpetv
Za8/2mX/pkEx9a/p/p5Ilv+zppcU/5ISX/zqeLHLIW5ejct+gzQUIB4yLuMCLQOEISYtI7NTVOpN
FSNWboQUZUvnN3q3CpDGX1h8yhtZifOnQVgEv4lVUkeL0hgw5QOXukDOzdm7XkK4ZKiTB919k22y
pvL8GOkGL19e62wrMhdRngrwjFWfQ7AC5+Isu8sDkGuW7arrXK4h68xQjZeJEzY7vXCHnZapYGCy
DNZDNKSnhtjHLuym18ov8KazUOoc8K+iRfaBZd4uG603Vpqokw0OFJRN0RsTSelUPxQYiTVPfhZn
a6tSYQy4wSMq0OO7liVs06ysJQ9d1ZsxhV445c2EPUtib1k4BvcIZtYImZnaS8LWeTHA8fthxMi3
eNaAOwbyqc5oeGCWTG2RpFH3pPgk8XqjTm8HR033aprEe0Wsu9SiKtbGOI1PZYMmTGQDwtTcZH+Z
CQ1Jgit++6Pv+PmlWX7rz9mqMNoSgz2dPK4zpSXZod9leSYPTdQUO7Mxbs0qCE72PwdCa8EJDoVy
zCJX36pu8y4br/V/9Z3HCi/zeP7XOa5Dw8TtD22mr+Xc13p5dq2bSzc6Ru7jteba9VonbyaZT7ri
QqwTNyt7QfmLtpWdOyQfrObkhl6xUJzA2Ixu1qwRyitWc/bgOa31qBSt+1Tm+n3pTMmdSiL1qem0
eTE7bXrTD5n3NPtdsyLu4vA/oNVsBntjsPyHikTRmyZvD18OrzExU9zX2skLw2+y0YJFdvb5ubDm
PtaJVe6zCdd3lPzF0Y8yWDVJD5ZBluVpxpfoAKK1vbHG0XvOfOeDH+WA7jslbKsfs1wd7i6l0CSw
5Y73l5Lt7LK5UB9kyUuIkNipec4N51XVi3mdDe18Jw/Qg5GQ9w3MFEVdXplfDTWISiSPXXfdqlaH
j7ps0epwEaA9uLvOUCUx0LMg3OYIPx6v9d1QeuvcAH3pDVW+An9orls0ce6x8rXuzcLBkcB0dGSr
S6Al4mAQFTllGYkqn90Iq1LqOiPYGvWMsLsoyb5xZOqL2o6Snd3F/T22Y3asjEc1moZVRmTrM16x
d7Y/667tVmqSIciqlFgm9aTVZENl8WQyGvW9HyyDBHL708vgsU1NW2DA3GPk8MdpbAHBJa3bzMs4
0FEd1+xyzQbF3wvJiBYuxb39P5Sd2XKryrZtv4gI6uIVVCJbcj3t+ULMkhqSpObrTwOvfb1ixz0P
54VQJkiWJZHFGH20bknxAgGpJmNWgfKpTPFSssA5yhbbl+1s6UzWvRzLN4LRRRfgzIIgP6W2Yc3O
jmmy+JYzQiuKvfJYDxB3/aqv1LAF4vd5yKvx382fymKXQaUp8YWoUHzZHkVLnfyruZ34r75ifYZw
q6z2t6doS7dnbMFfhjzUhLPqizWXsOISVV6GOM0eNUsOuFK1zU/cvl68STVe8n4y4UuZ0aEQQ/QN
6jlhASF/NkvZI9aauyt8EeN+ItsZUNtW3aY0UdsjNavzvkLl9WCPY3TWWkDPZqtHD/p6YNfU4ENp
7pqMcP8eDSyL9Ha8bie3y5ii/xC+zsLtNbYDJFlE4PGBNBW6tMRc3uTSHGLTmL8bQoz7nkT6eXL6
7JgOKMKjFf+RGVl6rZskDoCR2UQiaH6dSNZmaXZIn4wZ6cX/e4YCX+ReQbjpNBUgj6p13o04Gtn1
SAerDiG+jf1Pe+2G+Gqf+zU4SJag8VEwxydNLZU7txuVOwGi565FeY2dLbyS7cTWt521NLa5VNhx
DXLYJvAglyiUxt28DoW465jpT3UuntqmAVOMtOvULgDGi6ZS3iGvBtsF0GbyXd/k5t32zKhCqhP3
TBCKWj2Vmkp+91Nr43UWdZ2wzW+Zbek3IpLjIS6V8l9921mZJU2whjMOszcP+T5nZzTME+aE63O3
gyUL/erVL1vDqBkg/BLR33mqnd+OnHF5Zd1d7M3OLXdfz2rW58eGGLCAjJzjdmJ7KxHaB58MdOpv
OCggKggs2+RtFl1+GwTQSRL6BJzlsroIt85+u8yNSBHgJcC8u579Pz8L+G3z2veYHxr68IAJzPBA
NcLwAILn7JFJuvvq79OKRPGyuGwHuWw7kRcquElKU7cnbf38v/Np7sY1xOUYN8AZRNhH1/6mWup7
WdTm38w7go53/ihxmyANccWb0yr2bvDQ1xlx0p3byh1OKLOMmyXaf57NJ/qOevivEfd/eLn4HpJd
Nvru+tBpyuQ+saQbpFGRYwtD39eJbjWuK3J1pQYiBm7d+w37s3F+qHE5xipVQVtr61+7tqu8JYmO
n4lfvaoR/K2QDjHr0aNSPiESTp63A+Uzyi4DznvYmshFiQhEzXxsMmoUqWa/a7VuvlmYBL/0ZN0D
FyXgeTuZYtFzWBLIOttZFd/TS1kZa9KCp8qyT55mdFzbya2LSguktuZ821pWRIwhau8itjcVhkNj
GW60gQFB6Q4uP7GIFVXwRSWA1sdHtrWn9Zq2od5+iUx8rx13OktIV8+uCzlSV3T3wJJ3eVZUsF2u
N73iors8b12qrr9VTV3cb9e3/GSPQHqYddYrXGREj0NiEsDnxTyKKaS+QymmB8mkp1cbVM5YTow+
onicVZvVo5nek5dSd7yh8XGxcPgAfsq4+TjJQSCu1AEq4oQaTcrwjtz6PQYh/4CdJoPNowNRqJhn
sq1F6RzhA8JtwTkKC+kCkYBQEOnbSpCQnjyRjj0rjkwfvYjBHXuC8TsGqt/MTp1BNJnGrmYre90e
KRZyo0boGv55fK0ZcLlA4t2+K0jrE39iliYUS+SMKXlUozoY28jcubVOFDdfleQnZ3qcvXVF5AGB
i/n7foVUNzR0uQSvehpd3CzD5zByqA6VOeajUf0kVCM+g9H88Ib4R5LF3jFKNQ8av0Jsi+0ws2TK
r2h5tdK5ONqr4MFtp3MmBf+rZ+/c9Iq83fLnUiQPojG8Q9I/6JQXU8itvfSG9h23EddXUYTtzD4i
2kmRpcQcJlBnhD94DwXDyN1DlKBKdkvXZtiM9OqD56kYuZAnxFsXnD/qmm6P6NlRQgG2a0emAwuo
nnlZLbLLhGzRT+ruviccj6dB+ju3Kg3BoNHhOqg1B9impT+aCExhRgW6SBE6pR+a3S8/uqY/RlZ6
bhfrZgipXjw49D6T07D3UmxugSf/jfofsirTgL3vn2zS+Czajwr7l8yrvg0lYhJd9AeDqmMdtZo/
SlH7uvItrvLAojLeZ499L+vE/EEpmS3yg8EnU3mSvIzT/lFZJuwsE5PWvAmRHLM7kanqm5SjHVRF
GQN9qQoEVtZ3PdUXBN+sKb20BmM+zB+wrfaiYoKdy6E9NyK/pjbK6iUmb2fl7UFONaWc0fBDGavq
pY/+Nl5OIFG2rwrRUdYJy1XAGgkoXINhNxVMHrgGq5p+RY/Jf7I02QmW74xEcvxTZLG8arMx7obi
pR8G7dVwwgEFZaBEyYtGXciuBq0FotReI57muZbV1VymsIZo+rTk5XWEP73XKJHZLzlfBone4Yg3
igzT+Ow13d7RhXmOamlQ+TI+wiOQLD675pjaifCHoX9A+rEz5TyiQjZDrXYVX4W3iNKuf3aWmoTl
XC874B8yTLLxLHu0uSpWA8CKg0zp1RNGf1lQmxXCV3RdUe2R7U+d17im7D3rejcsB6tnOLevrrM0
T465T/oG59We+uQqVQHJTEFSufZpWahjwOw6gZ1QaSHbcjcYKUxEH7wyI1luNd2MikMNM4j4IauI
VN83cwPBPbcnCaeVhw11b4X/r3OLrtJR1fZwRK15rgWBLtSRXLq9irad/nyBuJKA7HW/nBbsaNu0
CkdpSty8oJxMIKsx40z1g9WrN1UXTYiQfOEOS115K9gf71qQdsden/8widmUySzeY4vBWKCwMvCZ
/eLQ1g+5UsVBJJy9mxTu76dq6j8ylw3c7DSpX+k/QQQ+Y1nl6+T0zrEBNMHJhl+i5etJvOVBmDaO
qALIPxl4KC0BslnvJgv8XTr3gPo1eanSpdkXPUJk2f8pnZwQBgANmGFC7BcldW+DjM7l4q45fz+J
5vSiGf1rZQE9zIT46KoC2EXU8uWVGpqHaLhX7WQghU+iWmvr5zYdvsfS7A6FldrH3CahIsb+EA2y
wvAyzS9liWFvygdSitLzdVyT75uaD0srkpdyJK+vN2xdouSYZ+VhIaB8spP2rixrecBG7XWEXpVk
URkuLsm1IvYEGc380NXRnRTyecbOba9qw4OItPdUdwjVtPKist8I+mUY9lQuWqGiA59ItNw8F4k6
7mTX/E20uvZN0Hmq/Ktj1APkIZuCpi12XhQ/dpWhnbIylHFv7WTj1077rBbJW2Oq+E8aE1tft7ym
jo1nmzECtI7RpkqvPFMSX+xyN3/vsEL3+9ydA6e9E7hkufZs+4lXAZQvhXuoSfdc8S7GaKjtrphZ
E80txSGaWENRd6P6ngIhi5h+BqLUejfqmIosQk63RPVOYxF0ROjDWpn/YLaoY8L2YY3lU24Z4xmu
AiL8hHQxk/MUzBZyvhonkYAwNB4wFT9/Z61IL8rmko0dY7A7mQc7snW/V6ZxB2jhrSgEDtX4m5qz
6+0yMRT+mFOcmozZZTsMiZVdyI5eilJSd0Q5ITLe4dnNKbAgsgSFU8GqWP7NDOvNGudfUu/IgaXm
HWLsi6AKEVgreEkbAjaWwt9aUMMQXosXN+2tKxykCLuEQp5E3JYP5YwOD6LIY0Lht9mXxb5kUbfT
KczCuTbDtksb0dKW+JZpbblv9BVRU7v5SZZufIfVfHRqRyO9LF5pnSNWarA8ci3MRoMKzbRaLnWW
j6dqymZ8TWzjiMHhfD+kZcxilrJW5DHNYRhHHUl1q+1FBkWo7OJ0H2NX1VPWYyY2ydS5t548wZK4
aozqlEKFgL5QeEGXq+TNTSTxVpJYL7bhjcGI19xr254GxU6Dqsrc146kfSAdq3+TWar4UBWTb8Y8
WH6Gov7b0rBz0pqhflcacqK42E5nYZnWjpLX1u8YLt8ni0qflLqWd8qKO8TJaB/QqcLT7GFTM4H1
fkep1vtk9xgk54n6Xqc4qFvERd5jq0TfXC/jO/F0Nmx5M7xrXgQbCJXUu2e1xBYXV77HNUPEFBXN
OyVkk68NpnyIFSNMZ1ZIqjV4BCScaLc1s2TRr5VCFdGUvi9dvoJusCSJ5xirbnNikjXNMLXZE0ex
OVy7Lh2vLf/rZXLlAcEZe2UmoJ3wSkotC8e6Z61NRMl7UBapvHQ5Hxle64PNuxRRlgd9jsurULR8
38fGGgXtEWkmEtlv3PILmUwtsJGMH1RVaQ+4Wv1wMRrf5S1g3UYFzqwu82HI4g4gubCDhhApKB+j
uDXW6Phzkhv7nBCwb2AsoNe59wgzZzws4jrkzXzq2yy6Lvwv0Hbu0Cy+FmmUPBBIBcDFJoLlhqLe
tLiX3PbLg23OTNi1BI6itqjrknVRHbGTVYesDyhm6A6GawVxj5eAqRr5zR77+uwtmhtq6WLsRrF8
r/v60Ml6OTbtyIpCeG+Ig3e9HDMKX7j/owXF79y4Cf+KjTbEHSkaQa0NZTrK09iPCgKtuFrODPkU
Y2UZJUNJRMkK/o0PcEuu+jp0xwWBK7vs5Qr53SlCWkzcCYUPBASCqo+soPdKx1fLmkQk00OH78vT
KDyC6lZ5aHtD+GNNUKP2YneX17Htt2SW920q7B0mb0MI29C+zxLwDyJf0C20hMs0kwG1YgkNNjS7
q4wGka5xNyudtR8svEqo7WjwGXIs3tlNGabmpM35NVHa6NJxq/pOLH6ZztIHFlnG06Aad2maEUKe
HW2PO2l9rOOkCMzstbW15iGeJ90novad0ZsM85jMIfjKYR4wumlj5QZ6oL9O9qT4Fen6e7AVQFFx
3ew91QvTjnq+mjBP3skHot2IG3qEP7X08NG2RHR0NA0OA2AMX1D+rmr5lfLGAz+J6dq1ZBtzVIlh
HLlVUJbufaGyCoyVwh9cFeZfG+0Ne559rVPCzqtfk8R27qpO+SMnvqjJ0ox7UzTVvp3z362Bfkfi
urDL+4e6l9ldMYyTr2Qz+CJvvHXM+w6l58AS7TIsVTPaz/gw7pKBSuk+isJqFCXULuWPOZnjBW6/
cZxEGqT9ZAVtwu+kF2DywG5RAmoQGJ2n+uzOw0iRTt3cQaS7qpItlYFUxAARpSsZLD+qC/dJaV/k
5E0hHoTS1+TQHimy3acTDFC3SZZTaRUt0krx0rX1owI4M3B70o5O235oSaEHhtRM7rCCm8+DON1P
VMlB2XXj5mqvMdEeVNJ+XPVLlM7PwGaGQHhpElKjpJK9Wr63rYFWjmXBjpsCe46ZUXmZpmRn995H
EVWm3zkDsY7uME6FvEytDdO1m64TIsOKAfZQuPGbAyZ5P3m6CDKAmMsU22yGBz4g3DgPNvaS+8Qp
3upymnYNIbN9IVGUFylqwlqJr0upi7tqSpd9GzFFlTZULCfyioOSDU7QlRl0vCg9EoMrwnypzraq
2xfW+JjTWt3JBGVnaJpyFNxIPl73BQKOscySx5b9bGyRaMZwgjmfupKuadmxqsAhHZ2dnTDi6VgK
W9tlCGz8xA0cK7thdGuxvGkBh6KQ3FlO/ph6yQWrFrnvvA40mlmqB0xArdPiqB4Vvw2WKVjO+vqQ
lwfQU/ult+tDSubZjxU+uWhW963jSp9y5eIQeRYjSZTE+y7rPjDxxumjb8dnrSQsBF+UUkodJ3PP
i4LOsIk9Rdm0K3T5zFflrpi/H4Q/CywRxC6ejZ1ToJGJCcqh1nfkfixktpt0zB8N0GVvKfEZ6lwD
BW0govZOBgNLikNjQTRtIEGgDq+7p6aghMsgEeiR85cTCvpiMmdfZSVt9lqxjj8/wSyMlyQrHpWo
WYJB1aL7pDU+bJM8/DKIMOvz5Awl3vRNBTlXTTZDOBeHXSalp5fBwId8IRzeNJrKuBdROhehU8rb
sINjCjGs8JHuN35kW+pRhVsXDo0lPw/WggrCrMthB0PgMfLy5UCN5hRgxFuykFXYqU9lhhDAa85a
NvbhNCZDuD36OsS22Yc4XhKx6bkzJ4dwO/r241wV7pEvV4RGoYrQJt516BacaKd8CZOGiSEr2bR5
1CUF26u5HcmAvpiODQlG0/UuRC9cn1D/NdE8GeZN9SbdkgBKZY7ytKS4HDFRf9fdYg6BjczhaPTV
fsCtxq9trQQibFU+H4J5HpRiILxwnOalCplFKjZBU7S3+vrNTlEFdHhP8vqEWloLfrNZB0paY0Mz
u1G4HVi+sg5N86tF2P0QKaoMlx5jnWK0jpLhMJRQ/WAtsCz1G1m/YFL4q+2q/vOz2h5tH1O6WBor
lWhxfQKPyTECdMeOln3G9shdmxM7Dr7vnRTVxJvmYE/RGNrxK0VNgoFur/W1we6CrKznZKBt4koL
WrXJz123kHBfdriJP2qKl+2riX+M5JuliZUEwQq+baMoYJBa30ADUK695grDRZJxPp8jyFZqBIq7
aE5j26w028j1wdqMHXWJCos1ZLCTEW7vAJgHeWFneSVtJ0ImhpWqsz4EZS/Y/kYG3o2IKEGFUP79
UlceW6vRJF7TulqI0EEPE2rMA+FQx9b8dJfiJ3EXl082mvjl6pbL7ph2pQ8+3ngJ0By+K6FPdSjX
w9bcDiYwD37m/9vpSOB0+3U15n/tYcZy2UUJrYkxaAb7g81JT0Vpodt7WzEBjFT5CW9Wj6QOF8Si
Cxcohj4utr70JPrMxGmQ3HEYUPwd5t9JBC8KwKGmdHdYeqXnQilT3771Aip9nw6PVSTucsaBsCqN
IihE+WMusXNQYI35gBmVcNFvbenhKrIo7t7JJUQ/OyGdEGfLE/i/irF7KXFCjR8dsmIRtBBneJWq
axyHNUygWlYZTrHnT1Lql1lbdpTwe6Pz3EvuYW9w0UuW9Yu3lUE6hBBjCimH8azUds6tAz81mVOg
NI7SsmoizugBb2iGIoTZrZ6wkmFZRTHWhY/mDAtGsfyFrLOvTIi0XEP3cy82nyfLr4TIQ69efvNl
O8GMaPVsjtCqXD3rdikpMn3svOuYLMaRoLKgaizI2ELsLNnWN7WkqHFgGxUkBVztvojrm5WRca5r
/AL76kih/QJDExHaUKeRb0yJFqgtqeMlf0f1Ly9RBUk2gq2xa5WlucsBZxgaPD/BMHtwJumei47a
DU9hp7xYS/drypOjs3THAbHMs+Mk9ZFboDpFxNHf6gr7+CpTfvQrNNN0tQHFaFJcFZV9T+sNe1Gk
yY8YL10iSUHtTObHACvUjlLnT5kQT2Ne0CvFvhURy5cqzhpfqvOpMVv7J5F5l1gAY5Sjdv2JYMkT
qUFqXPqGQiuiJbs6bvOzrpDTdEpzOfWRtxwXUgc7VJrGblG6ds/ycVeLMTuqzRrvAADaVkRau6S3
rwj9AWMmwxOuDo9GVqcfET7NVIKTTNCfc6HWa/EKQEzDXp7aUf3oWu29GrvmEg0UTJLtJw9Tl5Q8
Zx4coLHaxTmVv0mWlxS35jOD1L6by+LSlAJK5hq9m5H6joZsTt4glVd1zvaJZxBSpWJvF/XFHg5r
/IpS8GfSucu9KbENNVTsDucBXK/blygbrTo9FHJyPyTxa+m5aOvbaL4Q+IyhIoNTGsggn4yZCHXF
hqr1RiNwcke7sQMwzlKk7bGl9gyUTkfVO5nwP1I9mZaX/ZYzPxhCLMajVxcCYkppnjwsfx4NHM6D
TkmqX4X4A1YgJUeaCn+RtveM2hgfvtShYLhZKhbU+XIjxPB71rvzMifd89h27mMP2CKt0DPPA9NC
kUqGoy3/XfBmwy3nnZNLK/yv9ufp7cqtc2tvh+3yr2d/9f1/X2I7bS/RNs5HeqmccadwqP5ImVU+
H9ajxiJ6bW+PtvlmSFUu2tr/evh1/uvyrW87/Fff9jpb36x11c5QxeSztysKH0mwYFJdH6oOSxjC
qf/pNQaTBcF6vlCQ7O719fzW/nzq5zGZSQMqlnKI86QJt4NYp9nRxFbS39pmO/+nrSQeq8gBT/VZ
j58sTeV2cEsjQEQUP219orQZ3TNzPG5920GlNl1Nx+jus6u084eYYezrSd3oeWdTR+bz9aSqXST5
HTb8/+rLFEi72qCev/rYcWKrZRu32iy0feqK+GiJGKa10lhXVZjqNcKolKlv6n5IV3srESI/66oy
hUuUlHu7SuzHel7YPsWzD2G8/khRXBwzQ+QnEiNULVOdOIKa03Rv2A2yIJYSVfd2PbR3cJ+PLnPs
RdoTS6QlL85Ujh1ztvyXSjrtEbjLayULZ/X2UPcK2y6Gldi+H7spY4Wv3udTFwJDKS/eyNqzYXNz
QkW1QNYDlTkrJfy4evmROEYc8EF7zwT076tOqh/w1qpdMtrVXl00SKxJzxazF4Fd5xNWqE11NGVN
pkcFyKTpFMqx9N7lw6C+Ns6IYLTL12oKIklFaaGHN2PjPRO/jbZv2SkjaOxj620ZTbErqZ17KlIg
BWKqfxLLx0Jo7ZKx3l89aP1baztQKBwfWkq/d9v1W1/X66+eNci7rTWk9UKGabrvutlDp9Ylu7rM
x6cqiSrKYNNxr+As8bT1pTWLXcRR163l9U1zSZvyDxiafy5YJssBhzGgQVlfYzuU+t90tJLH7WU8
saRnFQtb/+uCoRfr8l4W562v4b6965To6uH7Ws+4RFC9+6AtJVbZEBUPjhuv4QmG7a0PPvFjWZFB
3bqselhgC9e/tnF960rHZQ5UoenHrZnNbf0EtfafV6jyg6IjVNo0r5vIFTnoQyYy55S1jK8gW/4j
uv28pMX0xtSib1/9/30dIX48FFRDP2yv93XhoKXPE9k4djZ4q0Fwqu9BBppnY1r5OQ0+oVvfdhhq
tb7v1kOcKRi16vNy+K8TXxdr+eKAbFUfvrq2R/i+1/dffW5W/lE9yepHpp7vyhYErU7KOJnSfx59
9dlKh4hAeuF2hUKG6fOyKm6Kk6Ijhun0CHS+MKOV3tK9xgSC9hFrhsPW1BLg5+xJqLt2rBZrwWgV
+ayxwvXidEzKU5aAEd6aY9KL85SiMwHVxN4rsV8Nr0Dfhh3vZ9MkqX7SW5T73djbr1MlxxP2fc1u
uxh+fH7qpJh3sUmt/NDZThhJFiV2TnROVbQESFphvzhDxRbMS962llVqUK7IE2yt1I3sF7zWoCR1
5ePWVfcxq4lSLHdbE8WUGeST9dHAedjpE8BdK8WUSOlTZW95nvuisTQ6qRWLuq1Zg3qBv8YiZ7vY
YLh4oILhsp2MUHS8fNP5WQ/BOBvcV0I8qOuL5h3L3c7zqrvtwgagaxDNvceNZRf+1jcy8+wTePoH
j/29l4qBIhqmuGmb2La5ydWdiHDnur3qBspFAsPWl5NTtAf8cQq0n3F6rKCFvMTjoxCyPHhKkx+K
ceVejvYzQQKL5K/W72tUWa9KPhCdKtRvOLkwu89V+Wpp08w6n1HOc+yCtbjhXJaUcmdnbQ4KThy9
F72B3S1ekQjjV9Kbx63ViFG+OMaZ0THd20tzdFAFASrWPcq3cu00VVHy2k5EsoqGlBRlNPpJA6kb
JOQE1iifEwwoXfZpYfYHwlhrbMxlOQ8zsDcq2KtlfPL0nb1WodrqIB+3g16cDFO5GZX81utKCpm/
mW+8aTAc9US8umDvohiURWYkj4PYFpQa6jAEoWbVP7pqeIiiRn3JYkiTKG58aXrRc0lcK29Yq6tK
w+cza6iL1sP2KFnXGHZt3sdVXHx2aVOUhooxPGVt8UvYrnFqDYNScQs+3MwS91I25Ttr7/aXaybX
YSq1PxJ+Q+61FpulWzsvPgvyihx21yGXsHDV06FPxav+GnSrH7ua9Wpm7TlFyPtLKwHDKQ+FZ1lP
ul1fpKZWh1ojTlspWbVHwCJIeqffWPRhQgOYNkg6L/EjKrseTBjxBALs9JdMfqjxYh+9VlvV+ZUL
YZ4YYYXjHoa1LkFbFWUsvgXYP47Vy9hna3VhkYRbEw/Ie1Iv2h2V9/ZD1M/kofqxoVbDmB5Saa71
ZVl7QBWcndoGRoilVCdjyKsgK2x5Iugn9+ZaVs7O3Hhi6c+fX8hBkqDYIYLaZwqJfpJaWITrXUrw
xvZN/XFUuqd4YQQyGGoPcaTXkHArVF94LLzqTtfe4P0/WuzWXofF1R67Vj9s54CLepceO11/sn/3
DM6vZuJ4z1hY+batW6+DZczPC1T/7dwECI5YsxpsLRXe4lMzELlfn4eb5vJU6dV+a8GBF0+tlx+S
SFi42zXKI/H943au9yz10cHJ8LMlzOaxG5ezqeYqWAv9lDfFci3XQ6eOOHR2OuEaWqJvh8PgKjYs
I92+TrrmsOedS5+IDsyArRPLGfuaWcwx81xeSh27CnXUOBvN3bI3UwxQP9vbqe1AAtNs6+G6NT5f
qmxaIO5tTRi1HJPTOIDFZjCu8RmwZELBEOSwrVmvf4AkgM2zV9kzWQvkRDSnTufqxVWXM8zwl8/m
dkaTYghTK7+WxfBu1ll9Lol4XYeh+ecAAdPZi9xugv86MaredK/zVr6u7QxHMyAqa42PgBy0yPoq
aUcwaNIzgAEYR96M3J0OyUAxpVao8Y07iSIBe1jmuxR51da3XefOIr5tTbcxH6i4I8qwPv+rf2la
8EXSVuAyxpKlXKTtkjlKqDjlUGVdhcCYEsuxECSR177UZPQEBBQj57C7l9KqXkXUJNet5XlztEor
Kza7nBy7TDkqo52xka76F9Wu9HtbON9QjHSIXrgC6whEniauMTQSSY6plPlytzW1DikHxXgFVjic
FXOVnaPRQzm8NsF4lrdlTD//8NZlW3OQyiLGSYcLrHIkxDrCRNma6YgblG2ugejtb9mWCKnFsLGk
4eJCd6wHSQnu1treXxfrp8Iu5cP23stV5zVZmYKjDdc3q7Bo1rE72ZoiURd+mtVqcLO+N7sEg5QB
glpb26ul0fBQCEK8JJZJrVlapQZK08rQJllAIHluGKtNENiqTWYotrXi1ZkYo7M4dn4gIL5IHiVU
mDxg5LT8JW7xNhMJ/RAwrAOS8slzBdfNx1K19gf2K1cUHMVJ1HYUdsaSYE2npCfykNWpBuJ508vs
rQDP9hsrX/z1kunNccXvqqxtvzbzKdREat/cDPUNsZ/095lEfEsEn42BFrvZtZiqDCVOHF9IkR6z
aXmxl8rwwXEi3xCFfd8tfb34ZaPx8+ZOHYryth0UbAhuREMNBFU/HAiPwZBTge6ODfm0uBkQXCE9
p4ZOhbHZU8XiddMFsfxylm3zU7SFgqlxOb9YfcPPbnrQIqm/2Uvyq1pcPBDz+2EW0SGxkz9NX+a3
FCeBvVY4yoEyffVNWJnGorU7aK5uvyb2kZRY8c1YlvFgKGm2d5XiEiveL5braoh9xx8zrX/2U2KS
3mmck4ZilCybu88EoLFJZgUEJoofvMTIv48kibBycJEiNSQrHW7svJm8nZ6QXmoQAjzV9ZGIfEbK
D8+Lrsqeiw46MVkC7VuzxN7J8sh8Inwv9k0CHtN0ECuNaOHbdojurO8uVd/XsdKeDHDnFKI32DRV
EOtrImIWuEsCLxPxXpW1uXSM2zR91zsWSY91Z7unuezBH04IlGVAnFE5aQp5NWqamgO18zp4kMgI
fyH1UK8FEbAdfCV7V9mVb0CrPDM9gti044+mdOXzojNp06XfHBL3iLudhIgpB8WckrvJy37NlZLe
TyPs3GURfxfKYESne9/jPm4DCzeFR5K3Grh5KwljqyIqnwp3F1eq8Yby8ycW1+KvCQWTXNCftO+x
B3cSgvW1AA4xdr2vAqnDNzcen9RaSx8aVCpbazs0Fq4zFM4THFuv2A6R0FG6TN7qHDI+gVHRkP1l
J7QR+8weWfBopvo8k1rdezq57q1pAVK8lpl3v7UG1IXPo0Ex9mQPd1uXQfXB0UntZte6ufbsDUaH
yhMB0draujDhA/jWFXm4PWGdfc4GMzNrl/RUa9FK+xT98xwhaTVT8bi16lKL94UbVYetObGzIV/d
4TXGpZ6u9c+pUqAQcIb5s0+fPe08eJWNkpdLtgOLkgO3RvmwPSF2lXmfN9ihbSdZVeOyopN9WF9N
WQ/TSOBPoWjgvF1BqHsMoxoK1NdL4gIVAl/NP98z3nR1kHrz85wR7pgtTX9uIwe2nEzCokyY6eou
+2t3Nlxp1k5PTmI/FeNv4S3GCzHNYDas6Yl5wngRk/iV5IAmtnOEaNUAOKV3QjFqvthah55r8Mb9
dm1l6HHY/A9j59VcKQ6u619EFTncrpzt5dTdvqE6knPm158HMTN4+8zs2jcqFGDZIIT06Q04aq5F
bSez0yNXgbF39Ue+9zlgmHJITo7PDAIqWvAkEsRRsm0Rudk2+qdMHYJk5RUO4t2mGjwNXg/Ky3XQ
/tb3sR9oz3bWaM/RKDHog2k5imwoOc1RGYGHiCZKZ2rPfMAGKwnm9mnFNnKPSuvBnE4vvHIH3N1F
EB1uWyE11pNIorBitKu6/mh5ofVUo41+60MJmjnGaqAgPdjRyUicZzqDiKB/R0uONY1bp2tQv9WW
G9RvATb/db2y+ZMlkruF2Q8wSh2kJ7h06k5SqmbOirJaLzelwvdM5GSvyvZjAcBuzqouZ43J3gW4
8SCK8MJiO68J5TW+9t6zKBtG96SkvBgiV9ZSe6iNMqMFPyqS1hwecsAh17kIFuSxY/6/0qw0eLRs
XvMa7SxzUPUVe7vsFGud9yQSR/b3cqaNN5HrXexzgtLeZ2ocROuxmqLAZWGtRG0W8JWPDZXQWRWF
u6VMc6Lfjizz0Wvz6q4EsMp+W83O6Cv5SST0IxQ8WnarlzJX715LHCMuKPrIT63nhpdSMb8uDSLW
KShvVNV+KbM3hP37+aJV2yFYgYzQ2ujN4YKR1mON8cqNb2CCo3lyaiFBnETOxF4K66apwon9J6XW
6+OHMnGaUWU/ytr1NkpeJIB8UusuErskSmhBCIChTlkuS4B02Yspu00ER/W5DN382Y1ywmtOGOxF
WRKkxCpDIOZ+muXroXDxYg4S9yga65r97mWoFGs68J9cNuttzDCL815QPpdj/lQTKLyi94oTV4TI
re5PRiLQQfF66M5Wo7fcACp94FMbNlJBSilm+SwPZfhQhfZRVIoiTHAUgveVc1SGLr8Nen82Sx/b
lbHTXiu9y09OXzagggYvuZZevk3zrSR3+aaqrHKjYJwC8AgHIH3yemkn45awdaNLostbwyy+VJqb
wYdvL27eXo3WQ7HdZ08KXsIPtwl3ho/gQWSw0smYATi5Uhz6ALtlOwXBVh7l1oM5IflguuVW3dTM
QdYVs4/Uea9CNVmNoITXOL1CJHX5movdPvAxsOt1MOiy1J1ATLwqpRXsPT4IBLhlIOmAlNtWPcsj
WnNYUGlsLsBOsqV93KtvrLsYbEAvbHJNviVNfBwkS7oUTQ49tu3sY9JCgNO017DqQpZ/Nutk0J5J
69vPY2IoqLZLJ+IdNcFELVsl6VDDmVrJvdagSUO0HjpRtXHyNlrVI99IFsNXub0rfuU8TiJ8AyQG
cyh0eI+edtEr/E6lDrngLHhD0/WFHaFNUCv5LjNr+9wmuIARCOBwSYYOBXhTK86Iln0BYdEfXblu
d7nluyuQGu6tTX9xGf+E3Iq2Qve5W1sYM+2GTFIuCXPVxOjluxZz5a5IRmza5GdsWNRtIo3bLFLh
5OFTUyldeSobt9zKut1tKgvzy9gux41cq1+8Hv8AEFPN1sOxt5DH/G4A/7gXqv4qhUFxSFBrvCCT
CK6Eb8o2rqz6kmcZURK1g781umuvGNoLQIJDUyLIWJfROi3zvZP0zjHVhgJ/bgBRZqv7WOTCjSjb
5mAUEyLQa5St3uFiDkD4B1JN3xnlkoPOLvmau9WugcM1a9TZiODRb8xKAq4X1fVZIUUnAbgWWhKs
2BuNr71mwraRfxSROsCr08tzB9DgKE0BD626ixm1Mk2rmaLQjRr2QfCmLNBiRTIi6Gr5VU2+t6Z0
i2N4voijrOPwDnr5z2hrxYn9N5kvYVSiuSafhqxQnnQYHjrdnu1es+wi8DdWsdZSP7g0aeGdvJ4Z
RqLw/g5+tobemSO31029N8cqj6kHmhRW8DrgD7DVImKoZlGWe98cftiTfXxv4y5OKLD2CYXOYIcK
glvZmtbRa30cITzINAq6nEpWTpGSLxAB0nUXBr+qJD8RRtYPfMvbCMQK8lbljhv6p4yxiOkJw7P7
gClHXRiPBEbUVQi6bOOG1TN+a3DM7ErjJdayo18yDoaSjudfW63zhphAmT6iaSpf2iBQLvWUWPpg
sFUPtSNd+arnbvUGpJ6vqKxQJKth7DWqrRdF9hpQ1i7IvF8SOw8oMQQoChHK+NkaXf5WI2vOR/vQ
pC6+JzacJtVjD0Tuoac6TI+vXgWQZ7yzIqnX7HsWuX4r+zhZycQg41D2+XnLmCDUmwFy8UPvEGAv
1WZgV9h7QliFz2ddgFByUYrOUZa69CAvsZIGm0UwFsC4DIdHrwlej7G3M51JfbZof3m2myBQpgFv
tNUYEIOeAjx09/5oobcPYX7VKFCZ6t8dpMEA2O+2coDzlaZF1Nla4fMlrxGazrZy1oBQbiQMWBRZ
Qj4SvRjPc9lYyO3noRieet+sLoQak/XYDIiiJfUD7OUnIs3VykBP/ugMuPgFqmscJytYyW2dkxS5
9smYcDq41X6vbOeSBwyzeiUxjMVFcRhRWKoV/70DiLovmuYd7wMNTrDpbaU8Gq4dXkUXi+BxNhGI
vVh9ji37DP5hYJbdu9zB7r1n1U50wwO+FOIcpzWYVWWQKJKwIFBRezq7brlxKOwiWxkR1nNA1zNA
cY4B6IaPwQ4y88lK2ZRSMzS3kI59zo3GJsqTKZsoDPf5UOv7tiycr7HzApepkWv352iWGzjvfEud
CSIj/Qy0dp0aiXdSe69fq4VcbVipO4cW4NneAAcK7oQtKcll8dZAuLewBGxcWd8wA7w6GPw+xh0a
RRY5xGSiba17L2kimeclKbrMmrMmM/+jWUIRK0fjZrjMHZ3OAMdoJwA9C8fZuZ7rrH0H9TWFoW/N
knmlyh6voqtr57EM2TZl9vErTtVtipvuSR6Rb0Io6o596W9jcoiCqnPBAl10RlZnfIinZBLP0dMe
O2G9rO9dWw+3OpxGbnJO7tX3MmCqW5TxPvcs2V/HFo8RTNhRqll/NG3MzMMI3qJYRedQzx4NrTd3
fRqw/p4S176OTgMPrVbCbdXcY6uKTj7Lg1PsWsFGyyAAwMYOzoap31VPg73h9PQoLNw7EFfE98Jt
J5X3UXUJrhGDof8jcKYkB4EBM6cdaajCwBJ1Y/K6AoH5TyI17BdhXn7IHOwyNB9JLTcHqdEnTk2Y
Bb8GC9nzaSNAGrHYdk9SgeEWHIlmGzlwrL0WNNbgdQMrTpdzCY1cEJQ+0lGzc6UPj7I/9lA7XHPT
o0qzHqYsMgXDutV5WHpsAzSz/BheSYP05KiALnL07Awi49ANMFKAK90avblLNf5PODxHG7UpcAAU
mDl/IvAb4M+2VjekcApG+9bHisJUsEkeHLbmTmFVvI3AjV7x2gBtmH33MXd/lVO8YJz6l525dG4R
JbCmUEE5qqx0YjqU5djKVSQDnzAAVo60cUVrNMA9JpUilQB7uiAFhjLVT+Iy2ai8BKWXHpMwZ8ju
G2tTGiHwELYUAMFl4zpDMS2wMtyJJXONGZ5+7RQovSVAAakBWBVV/B6SI+41JMB6iEb/zUcKDvHR
3eC5+cayMJqckHMbANqbSOHpov8bS6hvlX9Y19Tnukv2ZV/ymQQVGFmRu5fxliXsCFWwPFr+tyzN
tS9IyKPI2T+pkWcc4k56GgkCTPRWeV/ok/FA+C432iF0ep/d+o0Tjg5m88YtZCttHavIl9ZyivCf
BmLcPNu6OlyUOHzpZVapfuEho+hDGZ5MmgoXXZuo4veAAr3NChBeUjY7kw1vsFy5OQtHxMOfprOU
Z2C7NtLY0sBCQGecViZcfRq31SaLTecRFoD1IA8vIwi+Rw0wgpl6+N2G0ZeciQHylQHQypzNVJEd
YzVhzpcnADQlaR81ts/8SYuBvxib1Gu0Nfbi7QF2RPbS6GV16GGLrEVWxdsavHFprPxKqjDXLfh/
6sbcqLn3azClYZ+F8XhG+OOxHQF765hqP3hIuTx4lVKyM4wUptVa8dYozWKfQwPXPNgZUoTEXMKf
NzE17A6pYMtnkzHzVtbYJ1tW0Q8acQ5G8U2SPDQ+YDE8rV4wLauPyYSZySdcnQ/C4qhbD8GEGy21
QT4CjPAnJKlIBjV4kyTN3Yb/FIly0TyZXrvylHvcV6eGTrdKsphUAD0rFeS0Uhbext0NssbE0H8J
K5AC7nNfefHOg85r1hrcoq5/RqgcdUM872ZdDYERErihRGfBYIcWSt6T9oaoaNwYkmT/Y7Ar7wQu
yxi3TFb5S8SheKONAi7ZQRxGIxEkWFj8e12Zgfa1axUFoVzaDxOkkLkswKEWuLVX4fXgriJJmeII
lHpgsbbsqnyzpHQT4fF6H37pbQeKebpx1XRFcbTgE00lksetgCqKwn5MhuQgWmKpyZ1BFhFvdlFX
TxcRR7i5DyvTSuKN+CsjtKbZgEX4bHL123uVvBcKI5azhuTeHcFw/mym59frgXVIUaMWe8AiicT9
F4chS2S2tDC+E9kkKfZ+Lqn4z0x/Uwru08Nh4yB+UvwZjvfgB0WHOElbbJ08/yXOi3sPjvn0GOcn
LAoFXgrX+5DVJaTRpazP1WaP1AqeTIA+Zuyv6A3Qbtmh7oe438pq+V3ggUXSAaNuSvh1xFORHEmK
zsSMqLBixni72opN7xnn5cveewtzcetUPk/UREJ0V0fVs3j2ZmQ/dMR9dmOpMawbuIgfCcdNO2XZ
KbZY/tU4CwOa/PuhgR1WgVBX3kY8LvE0xBH2nGzrikPRCwxfddlXblZO1qYnfB0d0GficEogItA3
pH2hsIpCXzAaASIAc45Z0YzbD4fibAtHCpDItpae5sMxbkFDmcFB/F5fVcSoq01YR1/GXj2JOzff
Jailq8yIh4241+KuRHXG+r9WEF+ZMADimYgzxJEom7uDyItEi3EMqRofiCaij13zJB783DXFrVl6
g6gpiXyuCjDsG3ErxB+ptiX3p/YydU0EnVmuUfyoJ9sQ5C7n+6unVjsCvNJ2CbMBet2zUqQ1TFt/
l44QnWt1eFKnoUN8tpPQtPajN4IExnVvJUPnRAm3Qk/IiNLs//vhD3+DOMT2CrK76qtzy/npoSaT
gjTR1I0YAsT3vUFu/GACyOqfYri8882d4RQf3poPoIrPd1BjGy8LYE2OFfbdqTJuQ9t/l5pE3i53
mEHwpFo2lO5lcJHbxwQTy534W1q3eIjNUd6h0diO6yrxL3WnSsA8pnFoeq3FmeLoP8ucJh8RDvCj
jegJbRjvmMKwdJk6gtoj7aTDsV66z9TALEYa6Oq6Q4LtIHpw3xjdYUgNliXFNrU6jI/sCVz5n79r
ZvHR9cEKO6kGXGECpCx9bwyvtjoBGLXMLCd5G4a3aVgWPUlkl7KM6M80IhnqaG1dq+jArMSPlicx
Ror2Ilne1g9ddD4U9WPhdAen0teiJ8ynYCuwl97qig0CMRayYK/2KHQflzd86cuiTGS9qRfKbbur
AOntfSvYiTpddHbRYjn/cxcUefHUxNF8jsjPh5/qRfZT2dxt8wKv93nowVaODf5YP3pw5VYx8Jgs
BuTWmiCcpw+H6kA09VQWqoO6w4eCfXrmBeKJd6aKMaj1kI713WJuwPrwohKxGOVsVUOdSAGldGVz
Nias6tjn97Szm52uj0wlKlXeyF5G7KZFYGbFBu9OMAuGdLKL1Meu3HhB/mAlxYcHL35V9IP5dVry
onDpJktfEU2yLq4PLfaDojOKpJyGa3GkRtCX9BDOk7j74iIZeMYBzArdrnWh1a/FWwKrnVJx+KG0
s7WvqYGIkli3DLgGbyHVfTMFl8LnhjWhFB+Jg0MNCSd8Qx+pr0EL3B0Zk624xyIRjz2cpicI5bJG
HuIf6aCenFBLdvLYnyM9R6DMaQ5ikFEYtWs4uznquRs/8+YvgFb/gpSfHMUFxZMXR4z09cSGMYPu
19g5j9jL2TNm2Y3MZxfPs10qesQyGMiKbB05b/n71LpXNu0A8X65i3liMZJG02cmsRNj4xrQhQSp
BF7AV3DJGjNxB/lR0YS9NSgnGroovWJsZx0zMdkCr1vsB9s6DgBz2M/dQ49Eozgw1wmOYfPsal5F
BYqXseemKvMgDJf6VmqRthPXF3+Xawb9sVYfRi2td7Ku3cVTXR6tOEqb5meoDcGqzzKU/qGQ/7VA
WwYOSXz7RX6e2LE8zXGkYfkAxn+rJGYKO79OuyuC7PoBaFpxEqydLmiKE33hT+4nyfx8xZNYxpjl
wfCB/h1Dz9QHp9wYEKSRxcDyO5QzXgKbEXyDQuA255aJJyO6tScTezSAB7sZviH/DOaiwTKiL09y
7tDTeL/chKVWHIkm//ulmKv1sJeu4n0SMwXxx4jsPBdf8uJoLhwDbD+Y0CLMICa6UmMeZDwWRRPx
s/OUSxzisMmrNh+yr/0XrH7+UIq/88MsYz43T+01sIALG4LYY/ChF/NXNkcIXYvXZMyQg1l7g/6O
1grxZL+NDlnl+/JWNJ8P3ekLGgAGwTt8nseJnipmdEuylA1jwpaDglKkAkxsmoSJf2dJZpSkyH+Y
y85/fT72MHGufYauW8txBTx9Z7JLNa7R683YhPphiz9EL0+qrcpHcbPFpE4cLfd+KWMjCM1rDwLI
0lj8+pJdzhVHy2NcKpbrfTo3SF8bhDoYwxgzxcCJhBvYIpEXbx53PGIZP9XPf/yYK9kqkDr5wzRS
PMK5543fPYj2R9FdA1W2AE1Pz8BvGiQ3RE/590Nx9jxUAcqpDnYebz5TQTyYIssS7hMnRBA8RO1S
sawBRYVIlnYi27k/O6VMj/NfP/XkmeyxvDPzfGbuzKLUUdOG/ZN/3jtxNLcSh5/z4qT5qh9aff6B
z2dJChsbtfmijEjNinFlmT2Ic/+tbGkiaud5tjhcEvE8lqw4Euf951U/LGdEa9Hw00/9W9mnq376
JW8a8DGaKxsfRt/0iuPhzF5FMc5rVfHCi4RQCuRMaEQs3qcw25IsZWOCJyj0O9oUtcbh3EgMt+Li
S9MPNeLQ1T0QQmzBzz1avCzLG//ppVpeoOVFE2XLaeKM/yz7dNq/XX5+Xcd0IvdnIWi/fmPj0Ma0
dpoLiw/Xkswr2SX/IVbxb80/lc3riemy8y+I63xqM/9CFzkXRer+yI3jr8XQINag4mj5RosxZMmK
o2VCtjT+VPYpK9q5LYIB7U+lRBIhykyIfLyc7L0zvRVdeD4UpSI/EspmWZ0UyU51sudleAdMBW18
yUvjRCMXeTHyMxfyiCgZiWHPoSPXM+pxLYYHov9IslYoA/9FV5sHDVMmhiBGlywfIWEi/rYRT1Ik
y3ArsqIrWGLRv7RZusFS9qkLLZfpvSomZGHD9OrkUd80lhqPa7H+jQAYEC6K+hev7oLd/MaLm7Ik
87C65MXt+s+sqFheXZH1CKT8NXyL/KcriLIxicBOKBGv0TLYzxPruV48n+XMCq8SFm/J0SAwok0R
kg8rx6WZOFckYmKwZMXRp3ZiEF3KPvzjoubTKZ1TSNtRu4IKfCyhUuAaIFoQKdcUkBzThyvHEa9+
FkOXm0RJchB3Jo/aNDmMsrWqEss4iCe8PNH53f8QzPwwVViaiiPx8IOsJaI3N5qDXKmF6IkWBsik
qGhld6OTsx2Dmosy3MQrOscpRQ/oRzWsvooX+a+oVil7W6yz2Tqp2BxM0+QYIREMSxzSmkjKit3K
1ZJ3DU9C/8w3VvmkO2yNBgZkDMhL5MNQFW+vq+5ZcLYNNgACGe0acVfFcykTqExqkb3kITwTwSdX
pwc81oju1HM889PtFzf1wyOal67zXRdrFnE4v+YBm5Ojow9bcZfFzy6J+AOWrLixn8rmVZ2o+Uzm
XFqK6uVfUn1fXZtY662wMcQqzkvdtyYL+72GEOBWhTFLFuoZAqTZEZ9Jag2VvTPNQqZnqnUcYJ5q
FOHdVHrPgZLslekaclQm19wr65VoNTZJf5DGXN/IbQJIr+uyVRXwqovESWx9bToAPBUwRZc4sndy
4BvpFskgDJdZ2W+JSoIaHqxjpXrVA5ws9poRjYV4nljrKAvlS+z2LxOi/cmDlPIE/6bcoBrXo8pB
VpQlCB4lEdsTZY8KRGgW8VPoWCgL6s11CNFCsIAt7FT29veO4Y6PcVH9hO94aHUlf+tTHVet2H1P
c6bkJT7wJ9eTQYon1UvrjMZ3h2g9O7uux4aDUqOO03UrryrLL+UIppclef6qyrG5RlEHeFWAbJec
TbYAOqHkMTUK9JtkGSmjkE2mKgfHjRFjceunGkJJmAl0OAr4kbKvMjO/jUNU3MSRSJIss9A9S1OE
hQnCG1nobfIC+SF36L7pbJ7ta3mS8kvkQsOOBCWOzRQAXtkuK7cwC1G9liF8ai5GojIKhps6ycAE
OXXHerjK7BNIDbbXHILtNapfQzsEj92UQHQJHl05ekdWUzqKojzBpBvdRVS5MoTPNIPdGst7rFDD
fpTZCX2MJUVZD33vsYKgIjQdoFWxyb1MsRTtWIMPXdfclKhxHsYpKRNgeyZ9C3Y1LZYKX03itZJb
uKJ17M7oA2Zzfa+iC+P+HqJgvM050Bwo/1r0ueX8IjCcB1RmgnXh1yt0T7WtpRj6ZhiqFI03wPSZ
pugn0wLqDKxV2aimGtUrrOCRwcABPHf8/FJAtbtUU7Jk6Z/7KCOG2iFtZMJNy9VTOuqxtlZ0TTmJ
JBu8vwuztpDWgwPL3fFjgs2IGry0LoBR2+zbb1GXftXYSgcXDt2fd0uHzwwyEbRCVqAS046/2e78
4qeR+m2oItAKCOK8eH0C7BodrIdRYS/ZGCLjXNhpe1LbsD7EcZjdeAQKlP9afqp6ic6VxPpV1tqX
EtWgqx1ED51ZVFBfpfIpbNk4shB73IqsqGAr9BX59XRb9qsW447VMDUPlRhTvhAs13QeO9gUWRK0
W8aMzYeTjfTdikf9LC5VVrpysxz/ADkMp84EWbQdH5xis/wFtRf98f0xmq9bamP9UDX1NpWRtVm7
WCy3XvKMUeFI0D6rWCub+hmiRfUE97y9ETo+ihxGu/UTpnWQoZIesaaphSiztPzzSZH9ItvoceEa
CFAb2g8Ri+lQgkF3QT+tvZQdYeU8Ru1EVFgoWRyRwYxAs3ErVF2q94htKmuRFbcnieXpU2WBCZvu
j9n3AF2KaaIX7s3+z/zvxFHq7s2shHM23T8Ep0HkJYODPz19pu90lFPEoUgKb4ThvuRFb+trJCQ/
FIpqUdNA7th0DwBnQOB56FwTq/+OfiiDklp+LUvPP7Rm56Hx7hfveb4T9WHnl7tYRbWpGCWLgLVk
4xZOPPBYeYF3aaaki9A9sTV3/6GibWPsZN481wy3UBjCc94neBhOiTgSZTqrbCwbTBTVQiWo8Bv8
j4bilLn1cnbTYw74fzkltjvwFbKy/3yZuskQub33t1wmGrj+9NeJ1uJHhixXq0tcTzwKth11o4YB
iyLlNZiSFIGJq8gOrotiYeB2kNflkOD6VJ3LKJevlkbiCAe9Mx++hn1kTg5toip+Xjh4YgySdLLe
DKD4KEuJ2k+niqz44RrV0YOFEPh8qvi1D2ckqr5tcgAanyumv2rIQ8iO9zEzv8bYk4JcGu34XA9F
fLb7AMCJgvJmk7DPKLNbsY0yX3mWc7+72Gr5I/UV+bkzM/lZ9ctbwwB7Y28apguig3z9Wg39L6us
1bMJtOTNTrgUmzn5NUbN4C0opC/wkb0HUann3tXNQvNR1IEU3sYQ6p7SqWVfvkWdor8obpC9KtFR
NOGbkzzLVQX98uaX8XBpPSW+9lOCuJ/arfSo5NCsxhVjNmi8KSvaQDRlI8e1f8tRh3upTewS5lL8
ljglOtqKVq9FVmur7qDhmrrJdQNF/JVpNO0TpldIFxm9ug0gVL5VLbYIMny9/cSvfAMKlm/MxNUP
PZaZj7nZvwChab4Z+ffRruwvhmTXpyQPkE4y1eZbNQKkkC0jfUREBy1dv/3jWWb9DciWuhlDXMTN
yn1RAJ+hYVt34D05Cv16O2INC1/47yJokX9VfipTDQtUbDJe8s4pt/i15SjMWdlLIhnmqYqbAc3t
NntRYUw/Yf2+EpUSMLYXEBhfYPLKV1FkuhX7C3aX70W2R03iqDhDtBbZMrT1x5FdOpETV2w6+Sqj
9abCiD57wwguITN87VyiFQMtunRRYTPTK0H3sNmAxUPWE2nZbeF21knUtLXrbHWlM+h3uJ2MLiMP
gjHBWysX7RqOT3ASWSuQTWAKQXsWWRMjInwgVfcisqM0fLf55t9EbmiTR8br9FELwfe4vXfwg066
x0ktXwMXGrHvYlfVpcUjQJ8tshPtPXfq1yis5TNghe6uqjWvSoiqfBHZF9FAlKOLuMulMrmJIpHo
qBwFJgSGslExXM1wj01M7y6ah9DRHlP9XlXZzm7sAsPCcouMeX42Bys7Bw1kuUksOD9LMknVFDYy
s/KwCR1ctFQzqB58xcIKfDBeUAiLv8lG4WzRzcwPIgtHB0i9mr3leo8kpdaCJZiaKe3grtD0A1WT
9rgryzVA8SL+Boo62UPHt3Yqex/fTEM7p7ZkPOt+Yl3zyABgMTWrB/n3AFryyKdNuTKtU3Aj4sie
klGJ3TURvAr87t9lSxNxZEj176JVlf2/na/WAGAaM3wo+7G69VIBXDqzkb4D1aXzJfqdyu6r3nfm
W2X16AOlanZJfM1E2biIQcR145e2sO+iaa/FlzLQnK9llcobuwyNa5w7GLCUJWop6MK+Qkf6KSF+
tQ2ztQ1s6CLnvFR2H35vFABihmZXD47eeCfJtKJ9EPvyM6oq5Upc3hq/yrlT/WzYNwJGpIfoMA7a
gZhtjupubtwdE81xXncLYUslXUVJmaGMi0bVJWdMvZi5v2ldNTyViJP/VTG3EdX5UgqPBPAzMv4b
efTkcCPqfXCPF3G10LIpNAvohIWlH+esqFYdJep3vNrB3NJT1LuhR8ZeNju428slDEs/m8DLT5Zv
SNtYyVRsqTrrYID3PeJ1U10UTbd2ZpQMjwM+Lpu2lqtX3kYZ6I9tvTN3vqPNI/2pnBe7i5iS9pmx
uz+bdab/hJOIWKTOOE/v46VNIguSijduy6Iob6FalwddK7pTYNcG7r5uji1BY6GPBViVgQ9mppoj
i+W27rfQ61+jQJd+SyAt5x9KUgWpuMz4NcTdd1+SrK+KWSWoHSvjs2+iDc4UxXuAQm3vk0lUXJbc
+NzGobEnHBA/2FCBwDhXBvEzBjLTHf1vDMDvkA+lX6qHDzLoJGbYTMIjz9Z/Jygjq0374mHNUdVP
bQNmGZ3i6sWpWRM2baE8gNtogOfgsATvytoQXHPdg6pqeFD11iRpIMfJeVSa5CyOLKtkCxAJhGsT
IeuCf82TYnXOSxo7X5UhlK566zjcA+R7Sz8uTyLbaCjPpVbYHNWwRZhKYV52bHKgblllO68ehPRV
0fnytS1y9zUox2+q4ak3kRsnBLilGg+iqaNY50Ax3EeR81tvX8d5/KRnqvvqjuwlZkb1nGuW9eru
ezexvoV8Kvd1L9d7q+6890zdl11pvucgsrDMKcpD53XZV2zu1q0R2E+sIy+YPGS30pUQz/cgbzSt
r6zmsqkiyNhxxll3YrL0e8SOBl4ihNe0QPst7A4NxNR8y2telwaVVmqbwmyMXYel4K2ZEjrGsKnw
Rt6IrKhgwza7VSNuW1hWnwE78cteU4BuwHB0Rewuu2lTYiLFe7Yl7ZpaxfhEFOBrkwfD+xBMQI8a
Pgc6UEjuxerXcOyG974MjHU/lQdT+f9sbyO5tLR3bZfrAE9bV56N4Nvf11/K/+v6/7O9+F216GBu
O/pWT41w3bFgv+fdUN5VS1f35lSGXEZ5FxUpi9+5TDRBKLK651PZp3P5ciJnJTn7UOWbKBJjYls6
RSXv6BnJX2Uy9tFOqu+WZqKyDx1nVZbwDbz8QUpqA8IknK9eKTtva/Gub1p0bDZJr2QPIul1nlfW
vqkrpSq2qh/JF6+AiMcgJTIotMuXekpE1tQkSPdzPik2Lcs1tB7/rhXlS1acIcrQtjunAYC2pWi+
0pKPGfTG3n7IuV3fW+w/UCRzvkXwmehUeXp0XLikam89DWbrfNcQoCNa6HQPhm1jOBqht5LFcsDu
K2xiiMfHKpd2muqMX1Bk6PYNVxWCp2/Qso7iN/wEOF9b1MYVJ2zn5jYKG13TtTGveFC5a6/gRgxc
BzRtp1Z1f1JLH83ufxx2ZnMdw88g57L4EhUiadHq3tqArGCit9ZRj/UccZ3avSdWJN0RiG426sHB
RiwaRzRdNLRjECG39BVTEHgxYV/upSJp9yz+kMXX/hR6/Y7ESPclCHGCj5q6fQiqVjnIYZ0c3T7W
b76n4okh5eNb7Md/AB0mfzjZxw7+JOk66lhY/97xk9lrfePdiqyq7tmUaDLTQz9DLnFqoKkTFakC
smHU+U2J4cUjmSxvOydrbqK9aIbB0xbTyAEDNMRposmTHcg8XrJtdPcQ69jiSxk/IjqEQYSBMZrW
yP0OH7TyZnhNtC+g1lyjBFKF1uvjxbJBFsOON89W0gXHDCnjs6MHxpGwR3ZyhrE7JUXfHyU5yM+J
lmHs47bBJapcJJ46y75E+YDXa0mQJGgidxfWtYwDg1zubCfrIboiuowAVPvI/kS+jUOrubuoPaEb
DHaQEQc0UNG2z2OD1Q/mzv1LYCCP3OirtvEJSnmZ/FqxB732e1l7620bLW90T7/gPdOuimDory4+
VEhQp/GmGPwAJSz04/g2Qfhw4/FHVNlbFz+yr+xeV+jaBBPXfgyewZL+CUx5/CFF2g8Cv9DLDY9A
uWeru6Tm4+x2+r6drmCH+HeAA8uxeOhZUJkDIp1ATH5k4BLVRv/ugDVgCZh0Z7RR+8cystRJjX9E
dK28OsbQIIXMG8DKKD8klYKQDOJ9/S1ErYVJeX9IdSl4cSXHulkKbFphBO/rLZQ7w+0ObdwNX3WT
tZOieC92xpuiDGmGbIDcfw0AAG69vGsP4iw1jI6l1imn1FK6DbHE7AQjKGSpOiGDDQdDDrdezUX6
gCCiaCKOPhSaU40o/FyzNO8ToU/IDyzXEWVFYcNDYwNvneAYeDPyGivHWmreGgwsT70rJ8hX/D/G
zms5Umhps0+0IzAbdwuUU1XJtLxuCLXUjfeep58FfebXmYm5mBsCV47C5M7Mb30ckhzeNnnLEaXH
ugjRztnNXYnP5bqoyRnRkjTK07YYZI3qok5MXEweEMmZFoOCdaIVEX5PlZyr8+SkNQ4WzG2Tn322
uW0dTuPs3Wq0KI0F3Vj/H69bAEZVCNT/j/feFv/roy18BE5EQu5/rft5yfb5U1wtN3n21s5R9MQ9
N3DLxDJOWoC2Yij0R8WxgoM+RsJbCv5myymTe7Muj9vS9iKpO49dnztXwxBH0EXLrdO3SAq7onsd
Jqt29dEKP7tQPCEocr6lqu4Lm9sBHHAvVAstZgegvH2e/CWZcQcdJPldx03CY6ft3la7ey81+upK
nvusAHG/IhSor4VaR3twpoubSqW+/mzYthJg/Wc/iSVP2Vme0r/QIoNz8/oO20u2HX8WB3OyXGts
qFn+z4f8X28tphS9kBa8ZPSoAsxcP+TnDbbFbFSOFL+SG98ehXXppxADIqxDcXwRQ4SERLPuJSTH
+8xc775qSYeBjOx/61D6YqmU2UeLVMHVUjAuSRRQ//8W13U4dY/XeJ1s62jBVHf4olEFWbf+bNj2
29bVjZLv5YgrwLbYmXqxi8HC+H0yk96vm98xwgWnVJp3NZyRvw3V/GJVDNqbuQ0ei6UYfFrFhget
T6BhWlN+Z+tAVRIgbtfZGMZjSVctBMeYnn1sq05G5sAEWe/io6XEt0Wm1Pucse69AmuXjAHZ68xo
BIn1Mn/m20UeOW/7NTUhoBiLlB94ir4FbWZ+VUZwo5DIDCHhoGtKm5RQ+rmsOhN8H0kGChr932l2
LkFRlF96m3wKSZaauyUN9HQNGcaAG5YEtWCA9MyXfHwOmrGFac4AYts6WVF1jnKkgNvWAgvPSzAs
rbttTbIox/MSpty2de7M7LYR8iNd34mKR3GXNfXjti2RNjknQEvE5PFd1SniNsFJiPnQWOK7bW6b
KHn4vmhKffpZtc3hhhr5CT4+/171s1WxcuuQUIhyt3VWG4GbtFt0p8BBvZ/9fj5HGfNrK0vzJlg0
9l0SXKlQIj1OqVNRIgoonqiZenbsXj0r6KjQrMfqIVtAxWwbtslkQw3yxLpPI8Rc739eowbiq1oq
yHb/8zb/tYthJWjItjf/ebcBmw5vsObK//e+2+YgS/iI/9pzMYXwsMOSvm46CMHWtxdjg0QQBet/
vXDb8O8jty8Y5Uqwd6R8+bdO377Bz4fPTsopGFi9cmqjzv9//qafvf/zvup3HsJt+Pcd1qOwzf3X
l12/3L/vtG3596F9ld8lgF2Rih+MzlbO5brbtkMgG9I82+y2ZZvM2+HfZqXdg24YfztUhK6iH/dE
G9ipTe21TePaazCwCGOkZmFbfBplO8PQo6dxUE5mFCwHy+n/0JY7+xlgRSX+GrQU60hp4kfhwAdz
xv4UZd13kwfOnpjpbIMwjWst9lVzXlG2zpcpsMhOelc03MgBzUpw+LZDjrHF3cpu0hfGmUdEeM+y
HRx34LKD6zE/NUFNc3H/rIYTb4bMDyJ2ejso7cVK0F/WdD2R0NllZLdKqX1G5XgRVD3nEkvEGQRD
tRb8SkHRIUXve0RHzDDVSc+xUB+aLhX3SsKQt8LP6L4OzpJYBHu5ddU4DciksvT6b52KiYu7lGN+
+nlVSCbPzxuQS/imivttAxq0z25BcVV3A1LO5bGtH9tMjvcjgVBnNbDQC4bk40LLCPCyhC8SPosK
kxUccrA9qHsLskM3uRNSU+nQb2hkt4M64QC2TuYseGhGdPx5ebbC0aDrn0lJtthDYzbttRLW2Lau
gMBwWHBZI2H6v9f1C4EESFPtUOOiV9pGcJevE3AUTmXV950Jrinr4OJMxDD3yzqJM7062rM1u9si
dxD9PoFGgWCo/bfqZ31rytfY6PSbbZUtag0u2bRgF9qWu23dNtG1QKNMBLNx2+W/NkDM0+f23wdv
qw2tpL47l8Vp++BtXRCNrul0ut/NDRXr9UtuG+NUKc6GCYBwXWWQVr+1LOGPYZQ8lNWuRBB836lq
/EDN/O8U18FpVPUrIPLsMmFWdb9N7AXWP1grY/+zLpuHAhM3yPypIhKBpDHQ8bzub1IjNe5J9hv/
XtvH5m4pA9yPoq71isJm0BZkeAwtRmUf/i3jkFTvmzKTHn2+bI8qQzuvwXPS2neLQ3QwLDW1orqX
946TijsjPofrgh4n/5lMRvPek7W8mWW2DgvR++D+R2PGz35TCuUoW7j1bm9kKaWJd0V8j+Fdf1uV
s//vjFqqOKTXuHOhIrd3ZZOHD5Ik2YOWlI9VEE7nbbdtQkimudgCVcdtcdtXhbLuGzWd49urtnUo
KjIkCemVMdzkOUro3GeF7tzD5V5udL3/CIMGSsi6XrPyASepxA0SG+X/thsEzBOV++i67UHkd6/E
qn6OF86/co67owgd8x6xqHWPg1i9UyMbL4Npse63DWoH3FOpKM5si9sGgCnyts4IGHHeEJBjo45S
sq57Q8z9Nx2My8++EblTzMxa65BpdbK3ZzomwFlGDxVqCB97lnSnW5DRPKurg73u6JDD4bc8gHqO
H2TXog3VU/IHE/lQW88wFVq9TLYJscuCWxZuntoyEW1UIXZ4ArOQYCX1BYCH/zO3LsLXey06vPzw
1nDov1utVQLMoW+2Oeyac+rXN92qEurXFsZtbpuMW6PkOmFQS+PkthJ0bX9wNCreUwLwpZyfon+N
V2uft0LY3bwp2kKapWMUuwoffibEyEgdtuV8Uz0MMn+Vq/CoX5U0zfoV8CZCeWRu+iOjBuwGDZKk
ANzdm22i1d20YHDUrPyN/5nVMucrTjUYGG0B9nHbPAwLCtFtNgE7A/I/TShzAM6naAdl798Rs2cs
SFI4I4ltUkLcjuK/zcBezmtW5gD7BLsDFGbIF+ROzLpAYtf/mXv5HUCLyMr6MGH/5RvqY4iv403Z
D28Wh/UcYwe271T5Ec3S2U1rV23K25TOmTtOvtt+78/R3ua2f4AaVrSTIcdK4JJ2VnrNb9JQHjuM
2m5MvaxOJoOEtE4aVyj9YZTmc8avNowJhT6iDoV/mFNAbYjJbYD0izD8pEHEvIrSirXj2lr/rG0u
B9qwq8GC8Nwd1JsWskVYmxS69AoSX5pNl/86MEiUOW6m04JQtFRPiDwg30/CrY6ML5lHYqcbl3Js
pps2Msd/E13G002grUcunz9yVatvkPzWN05RAx3fZgvbGdTdNrtZr25z2yS1gppuJwcaxto7X652
LJVeI9Ah6Ph/nliVYxWnOAcEsGpE15+5TbYf/LPY5zpkGRXfzGDVMC1rj+J2OMpNc7rNdgsJryK3
Zv/nn9nO05/Fbc5RR+ytEPBy8y7hBDLR17a/n4nRy+jQS+Ocrr3323mwTeJ1caTEsV/i9rKtqgID
c4fQJhrZbA2GzdHAFAP/71CWvzK1bXAf1Qs0YKtq7N+s1WvjKQXyhUieY7ryIWqJjcE22RaTGAqx
Gou/DSHleMYYsnOX1hpwRRHJdLbs0tex6erKaXbDHGvdCH9qX7FrRjGaEhzI/Xw72fSkVitYl3gE
39gSwzmk9DOl852WD+hG02te1pELo4xC6VJFF5NemGsY9B719tYd5/w2V3lEFE5t+A6U1bNSdx63
jIoSOpnFqu5P4AbWoe2iPKC+147LiIOQaeNJa712TVfsJUUYutj7AS+WNtzHHUaUOIGLIac+Qpug
zwOXm0ZyJzXV9GZ1FrtAdNjCDNoe9j94uuVZl9mpqCryd1gSxa18r8caz8I524NfincGQr+y6y9R
2CguD0eUyVFZ+i2CjKi/AH6lnyShpCsUSq9hQlIFLZUHlC3ej/XqEd3pdOGSoqA47S2VNuJvbLd+
BaKitck1DtPf1uLA2IODVQqvXwbnEs5p4sUYbAVFosA1xaI0VklXDwrgWx3/8xnTzHr4mwQoshU6
qbxpMexDAOtGVN2x0yIOAhy6WJocaRmhFW9HSV/M+OLYa+oSI0jisfbb4tG93ltUFXaMZZ6K9KCL
GSGwoN+/H8WBiGLxqD9+EDxHO3tGv18JM4VNRJuOvRB7SrQ5Nng02jf54WHhzMfUfphAIB2peCoX
mmlxz7BxYFAK/ugKlS6a+T4EGGyHtoLXVi9hTqF6isTfLsBbppmu6xmkJWZ3zaLlj8FGr2h5UNYM
soUV3JZa/1Xn0JE0LlFPHQfMmuaRemNk4ZijJNInIXop0xYHXBOdGApuPyOdoEtE4UuqZJ7ZrUgR
WMvupHWvAc8LH8qriy8z/qA5JRybzzJrJ4YJsQweXTkzRC/j2tdin4dt8DBDXF9q+3eV4aoXKuHn
PIh9ZzMQHNXBXwPAwdSjM71ye8OJvgUcVrec8CZWp+XNqUlYkIBUxR8Li0S4Rnp80lUyeU6iPEBc
sD19zvwgGp5m1d5jhEv7SEQrlpAK1VZGSCL9Smu13y/11PtzlFV7Yb9EoihcI8mDXZMV5GeGYm+Y
orwsEW84dmQGY1W9C6ekA005n3rlk5F/5DmzNez65rFNsWpt8Osin78znepd7QbwLACSbB3T4254
oSNXB3aURB4unrlLNKh6C/xV18Ew1e3mKXcTKzoaUijuALLLTOQLILFa0iQJ5isjPqoVv0hwX7Eh
hipqf1T10GDb/Bo6w2cQ1g1Qp/I7Wd4WLQW+lkVfNOfmfqs9Y6H4PNAvSdUFWup4dkCmrrWNbupt
n1zbNPcWKTOagM1A+0v6BoSJ+Z6Mxm05UbTPnIvU2C1Xx6uuEP1zT092A67DXdVegqXHQLaYD9jz
mrjLFtFx/o1zNvnqp7ToP9QeQ3mlm+9lQuTfLyuutyQRiDU6hT7JHboAMtnTMwzYMOSc8JqyBwiW
fA4cJLepMAUWujhVE0FWJNXa6w4ce8XPLBL+WAqc9Wrf5EbwgLdht6O0k3hTbT2bU+7rRc+NQICh
zbI3PO4zX3UoeLdNF7ttm7/SL4rIsWMMPaUxfkl0b5oNRsKrTyyd0dOuFdkLMP8H0Gm2274OJgS6
Ok7R3Y8nO9a+S5F+57H21dY6ZoENZH6FMRQZ7kMx9vPezikWxCq97HZGH1E0h28qWdApB/Y3zuWj
ktS39ZqoKua1EPtHby2sF0a+cESrbDtIF+5ds5uEucqdq7shSty4NMmWrI26dTidSpWHQk6PkAm8
D9YLd00z9BL11OTxnUUjhltl5W2eln9z3TrVtfnZxgy8Jnkf2VnuSyU70qhCPijo8GsZA3T19njT
4WYWgqr2azrQd72eQOQZh9Q3BW70muhmVxjF5Ae6+LIhG0XBQCN6rO8kplJaZ5mHeWqesHmjDJ3L
A1mAg7GQyYyK52JS9hJX770dmfQP07MSG5xmonxzlDK5GbwwsleG2K9Bj6CNZy/z0mU+/Blw4ctX
OZmvWjk/DKan5Wa9N8PpuoDmTE3Icy3+k6ppXksw1nbZwhksNSpqsj2lQUCbtnkYY+HbMV7373Nc
fThh9mRW/WUy6WlUxpeoy44tPTjpxDmRdO0eJBtomuESAQ6koQ0wWpMZfloxAheNrzdcn1DljexY
t+VIEneGGQcfGmgA3hWh8TF30wfe1LlrZeK5tQHZdLH23ubp1whOT6+nd/Rlf2jbpS9WPyxDfOpl
/jQjI/cypfxV9cDLYzhMQ0pHNcfjUWIidigpA9Dzp5M7apcDBUhgau0p7PsHPI3wELTJj4+d9aeV
LWgKnrB4bGP1XkiQvwCUXSFHLC+VAmxTdtG64iEFzeOqy2jspOMcJtM5vectgD5oQ6dyMjp4+ynN
8jPtERE+mrixnzHFKG/RDdPCZ4FN17giq4DMDlnhzvhS8u6SKuNbz5di6Pca04QB6TN7cRpx5s73
SHNZ5fa9xaEPb1Wc6UtDO3TJeJzKYN8e27HYtxwWbhKM/KkdTi61vZj4fwQFbFW3MVmqY4efmtJi
LDY5l7SE9dnrKfWUYj/GXL2jHfzJMiyUU/rTiql5NfvuojndfW9nHn4OD1UXfhg540YkZFg3jNm7
haYePmk5eJRmcHmQWH8unBtUBMDGF4QNjToS0Uw7W1doMO4PknHGyWG0XOa3WI82xAGxQq6Ky6V/
NTuSyktmTy4cnrssmVq3tiACKpKGIz0Pn0oz+1N1U+PmXTb6tdPjGInosImU06A4vyydIHKOIGcX
4XDWW6Lsqg8++o7rbum1vQnM22qHq072DnJK6oO4M0VGNbQOQInSOwVy9xUGIY1OISk0ndxhM+gc
ZIvDiOXJwg1dzf1esxwE/7btDsmY+/ljm8OIGlKh7DUdZkPbxL8wgO8C2PY84IgkH5xvZer7iwqI
jNGYcbSD7knIGeym03/IDtL4LGL6XvqPpnX24QBStI3xKHZSx89IETQUODIa4/1CEVw8BGG1TLw6
JCPQK0pOxjo95stgnzCZfLVi4D08wfuh+lY7YuN55PIs4esk8UWKEoe5EYZiwulSx79Ubj8+6iS6
mvDvWeL6EsblX0xGI1eqPWUl/TlobYxKit8q5Dp7aVBJqDiCBbGNP2dx7cP6bBIshl1xOzgUDfEX
AXV1RUD0Qqz9YlO08Ixw9YrQpq/ZYASQ2sN0azs8aszZT+1+dRjkaW5iIJW0cFTr11SruTpGz2wW
5c4Y8olgPEtdaRODmRl9G2H8dyCf3Z2NciVkGRO8t2l8Nspxp2rGRGCFaUZswXYw+3sxTtUpFum9
HhKQ40lbaEZx0MlM1fUyEtBGwwGRtt6auU9C6NmMwt/wrWCnpvTsRWrNFcBJI/6S9PuMy/QUmPqE
M3BHtfI2r8CYgbiXbka37XExwsZvIWI6Y+Ili3Fteofe1P6PIW6wWr7EGLMWJKEBPtJ7l1Y7pIz3
ySDlXinqdyALN32xQHwuV0TzRy0xrp4cFbF+GT1X0iISogfKJkng1kpI3FnGYCZpQS/sA01LBtaQ
1uglJuIec0YVYnwmPQjIYZzxbDe1vdTnJ00xL3XCFRhxhFOJqQRVyT+GFQx+1kEczneRah5ic/pY
phs6Z54zOlJdfEHqXa5ynLASv0WJQdvIwnjdRKvUzWsK3ngVkPnW3jYPesib1p6FujcxPHIdQzzK
Uu4HALfrTap04aAihZppoD6sdDncP1JubEI/gw58HyL9t2aKeR9oA7BkJKQQDRmeZhl4OyJCw+Hs
LwXaAQITbBMj9CvE+F0cwUhK9b+62RWuOZHuN6Amcd8khWiAF9SUh9hWNKhylp/icuoKh7PEMrRP
Ei5/8FCuzkNK1VqjcD9jVZRq6i+AfblPqwwCSl31lbQ01hfsYnLEvqZR2LfTgzTg0qrTdLTUwSYO
SCoP1FwLPaV7S9QaHHV3FjFnW9lIt82q5yQrkCOZN4Ax/aUkfh47B1dfkhSumUWHEcdxqJ3LrUkL
eyW/Z9X5qvIl8WlkqzhN+werGN+tdvyCJHpc5tkzNfWjnGIDWvIIohfxRTA1BnySsfCogyiVfBxS
66FvbWQZSX4d7J4CSq1QyHbeE6PD0T7Xn4LuVy8VUN0wRHEQw3FHsQJ/ioprZsiLVE0u3bDDz4k6
RqNYdxWjjqEsRj+KlXsMR561AVdMpy/2YTT/igJjoBfQeqCggoFLEsBsXt5s55dtCppEtJXFl3eT
13UJATYBJvi60E+00p+h2GJz7g5NT70hOoiquBbZM9g8h2JncOSc9Joq0ndTojISG1R21eJiJzRT
9+ybNgTYSdKP3gW8wZ2enpPC2o218iayjFJLrx2CCebeFGCGl4FBq63eC4fuK6ppvTf0E/FFW2QE
GKPlGkSVjL7GOyU9EUkbUIczXKpix1PLweRj8EPIHOEF9OYWta56tp18z1b0FlGnnOc+98QAGzBx
tPlkza+ljLNdoB0ySUG6QIeKBjXcmfjAlLJ/S4twzVAz8g8S/jXHbDweCNRKGpVMK3514pAgIp3N
9HmaeHobuHrvq5GQYzA7yoQt5eEIk2jHcmAof1cBHhlpVN12YbTXMRLZO/N0rlLtdyYQ7EYJ5PeV
N1R3X3QkPVMQL/eCHhW35orfOcJibOhwKY1je1vMewcK8DyTbqefq/aDNITOViILrFEiZFS1khbt
XxaQC4nj7zLILoolgJonFc5CgUHpKW6PEYANl6Yly21K7XvUwU5lz6ppFThuqR+WKo7WMpE/cejm
0avvsgR1Cq/7G97MJxH1uK+16HYBOQzZN0093GChECx3TYSF6/3E05RLEcFh8UlLDK3fw1/8LW8D
B4vlmHuUitF5Plgvjjqd5wYYCZw5vOT15m5o5GfBnwUS5SFOHe0gVsvlqJovmaFAfY+Lfh/HjNMU
Yv+qGl+4RmkDoal+vR2auyacD7yOKngfAr6NTtgKPaeqJnwcsA4vCEkDd6wDuoe+nem1tvVXcttP
Vt4TbdKYaix0nGFdjXTinKUOw1RuUYFOwMu1SZMtud66ob3mXTG1j1qllyqnZ4KE7a+Sg+cWo/4g
spSUodTfBuqWajgOPu4/K0/FCS+RIZ/CxTyqGQG6DDHl4+5EBABpjzGsrcFurXudRmNIwiSs7p0o
fKj+cOMNqPyMKCunaHjIJCM1s0FPk4zYokjlLWowapi1Ej+o8QkAabanh+s+sYYLZQWEfiK7lVnY
+QwCL+NKbp31R/UzLOxPq29fWoUTMzVe8L541MzClyE+hVgAQwHHSHa+aRuuFmRddIgfW1156zvj
t7AG8sp0urU63nWJQjIm4flvLbGOYmI41f1tWsMB5wZAG9wKb1bfg3XwaovwskAqBKl9STVzIXHX
flX1tK8t8ZJhSexakT56Y0ngrRh0MwScLUQxfVE6SMWl4hoyuymD7nchkVBE/QKUkvanpn+0MnnW
c7P1NNETUxW03ysAqqdECF+u/ry9o+6QgmNFn5RfUR4dAVfcNHG0V1LjO7Ib8lQNVUCcVLFSjA/a
XN2mJoaiTZ2dqgHL1F6pdnSFf6ZqS7uohkO3Ee+SlMJz0tH/FhSAg40dX+HcR3dWXNAkPF4KocJ3
MtXIRfQYjPqvoENCEQR/l0I8aVgJTWYZPYn0A2ZiYSyaJ0KFbqxRu51hj/l6p35ZfXfSnPixHKms
owD87oL1YEfZx6wOr2mBrhq3BehXJb85Hm/ndLyWCe15QfhJCPGJsWrkWuWwN6r5o69WXZ7Cg1zk
Dh2BSwl7XKPbjth8zVROB6p4ka/PpGaVWMMAXiObEH04Bo4UaVtc8gw7pdL4ldujpIIu3pdwvCg1
CGmnuGrcwqVlH7qytL18BHJXdLt4jN/irJHe39qovgw9+x1UFb2WWvmQQ2vsrJybi9ngtmR04PHO
SzHuAvzj6XJCq61WZ3RGj5oYaE5H+YvK4jiPYAkjvEGTRCGp1xcDZyM954vUfYWaKgyuEC1IMXqK
1y1TglNinO6X0DqjoPw0Zf2RLcvdAOeLspp55Qp5NVNobaL3naKkB9MOD1qTeNbY03AscItKllvE
SzdQa5dDbeg7A7wBzx8VP8rMszWurmFRhiOeDlD0aQOf7B7IOj+q0p1fk0XyxiKf4upEdJzFxVXP
XnqZ+hio3jdR9xYNlMDXU3CZsZiisUTZhyYnCvqJ2yULDmTE3wKruyVzexcAymeUgA4tq9UdLkTn
TOaPXaS955MpGehFhLXoqWwHypPseDAW8ePWKhAqJGVIHldHRmOPmGq/VV3yxej3CRVodwKbj6fy
EvjoXt6M6tJUwTvhAf0YESFKQKL+IijkNCpmK/1spDs71450GZHWS2adkKEO8YcUl9KqxC1jzdcp
J7e79NYev+zCLw1zZEw/Oft8AUWzyCw9Fs21KAUFAt5gZ6fii3GvO6OFkHFgH6dFoJvMQVZikhVO
dngzxCODRsgJ1PaFVyUGtsWzcZjbXL0RGRWsGiUClQiLgZodKcgz1MM8O/UJeVzsNjMeTJOq57/E
3AKNt9L2sC3+WweGPuG6bLPAt5BwAOKvNJ5VHWbjVl7iZbC6P01vtoyBcWNgYVrT7NXOfCotJOmI
nD5M8siqpP/U0ntx5PfsF5VAtZcBmT4g9gxtXpasaQ8DEXoz8gwbGhKQcfeIv/Bn32WrsounzyLG
k1QH52AFfy08O705Uz/pI+NZ09LuligyxOc4exc9QNVSJ7Q3R/VPUNhcNETYeRD81hPZe6SIbB9s
gHR0IM5KwW8yuS3Z9U08riFbJM6RRQ9fYH1FjvY1tLRvz9yEgz44QWIGkE7GqnO0VycF+m3sq1lc
6/Xj4rUCo5u0T42Q7x37BX4e2MMCZ4ml8IY5uSyK+Suv7qpEDm6SjY9FSPU5s+1TU0lSmtZdqqEm
t+zvZjKA+If1/WxkD8laOnBETtpwas5SCUevbXSuCAcXeFRlN/hjFH4d1hM1/M4nuB65rPVTMUgM
dQxGb0c9jCSwCTo7FBMigWpVMFFT3YLQGDa7xKjummR4m/LVaHFKhkOg53/HeGmvHaSNkPS2YjBS
1kOHB+ysUx/Q9Z0TKW/xbF2d8K/W6tRkG/zQbAacVWwX3B6Tx3x8CfQYupDNGC0K9dBFYu1OHSyH
qZw820kYO1vG6FJTPSSxor6mDndr2LGMbkmxTDn+UGp8lj3ZF3OQt4yxn0wlf21zO9uJRsY0WoRv
MEaQsNvaATWT4tHowW1wbTq0sB0ic0iSqvfWtOdu0BCra/zH2lptXQTGkEaaHjAy5VXaWacWtlds
83NByZ+PpCqDgeIKCBUk7lTcx25iDCfwXbKLzPZS01RRNA1PagYQUNFBvgxlRVsVCSuj+k6TGvZL
MR6zmTyzmhnOSZOnLu96dw4pTLULySfLSj97knw8bUrhFjQ9tFkZncJkWANo7d1A4uKSrQzBnUzN
vZLnFFY043e5lp6Cj5oMi6emgti1u7TkLGmTbW5CpIE9wchDYHJWFiXJzl5BdzLcDujrPHpUqp1T
GFDSZ8oe5upY09dk/OKlH6mXccJARkgPTQSlgvDOnZq0f6jxTPdb7I1WIP+ZvPw1NGov68nbTBA1
1JG0JrFUdUqGGuIHT4SoloFX97Fy7UZlnxNTurOFcjpecCyXyp1TSf0glb7eQ4g8LXViuWZa7CIN
w5Yl5OEQhrI9j+TbU5sG9ySdXsyCJlOle6Zqxv9fLLT+kJEN4ja5yUrS6oxb4dQmJtYrwx4WAxSJ
uogvnUX9tG5I2lf6JBDFwoPMnHy3dDoP47F9A9GzK4w1/iyRxi3DyUi5k2Zx+VKYi360tJJuZlnO
N7Jda0IN7TTYb9DDZ6UNcW2GnzjajZ2MOC3EKBFgtyQCudAYZpnGS541uWepReCBXCno5UT1WiUe
lm0FAKj1krzLJj4inbmE9awxPCnl6qdQXwyZvHYmxzZQO/OYxCkNTFz2yHxeGpNfXBt8JHoiMjGh
yW2NkoxpD6+GY9BYnOYXUJ/TOSwfFFIonFGFG/Cv7KK0BffdNgz3+Gy1mvcYjQxUnYmyLGo9O9Ou
Si8Jh6Nk4I69cI7Fai+LA8ViHUbM3hmuZYR5C1rZT8WU3a9cC3ZDMr/qI6rLwRqe2wCtJ21AzaHA
iIZbdHc3xQs7ib8SlyDSOuHvSjd737L7m5AaKolDRwOMEs6kzc3qG34zh2hO7gelF5hP2yhgBhvb
jQJhQl3RT6uRodMwG+lx2Cw4k40A3BoXEqr/6irnjtvNVGgnQCXlQlhhcM7JSv2eQuNT0f4O0/IN
egZzC0DhRn2/tKYCGScgDx18At/i1VIz90qGgoKSIfSaFpEJeQ8xDrcjNWYTF58kGnZtJN6dRtq7
Xm0wXIvT8krlz9pli407nqSmQ9nLU1QiHcY5iHuJWBnXHgD7SA8mRurz2D4lejDfmIFCbYOhjyxo
ybHCctoLWPD0IT92IlP2jX0P44LAUJlfhkk9Lq1CVnhqnruBiog5dp4WFq03jY5KoJgtfPvwGrXd
e2ZSItP/akN8bzPaZxDMU3EYJlqNGA70EwXoyBHE7McG3fhdiB+JKDGzxtzJH1vx3ZTDux7i65UF
17Snt1L236NNQr9KSMHTXfnUkRTA782B+1uYJD/05yFgeJhAb9gh0PkUq3otsubzZGFdkCfJg5AV
9Hxj5pRbqtItaUXx1YExn7Uy8duq+KPo4+9uUIhYzPGocu85rNDtscx+07uBeyX0U+q9jIw1q/nF
L0o4q6KE9IuRHSIQuDQb+qlIjrmCoXMT6Pd16yQ3Zcu5rdd+yEF258qhPZAiuFo7xi7qxvG2snc6
3bO+PUncNvrPeS7veMImRMG6Kyvkc01Z0AdS7edkFex2jDswbaNBfqm+E0RWDBWSR01xAi+qSb1G
pREzR+IkC8v+rjBR5oovcu3jh/hffJ3HktxKlqZfpazWAxto0Tbdi9CRoVOS3MBIZhJaODTw9PPB
k5fJy6quDQwu4KEQDvdzfhHsyL6qSDuZ564mzTYN+XfHmbVZTLZGVQ2wruNX0dRpG3hTfYnmg0X0
LQNJeyer7FRgZUTkoUxsPm09W9D4wy4D/ggmV2cuxVjdVTxU/KtuXJWCedgvtce4jWLuA/WlRl5i
pem6swyMnWvb1sqcvJcgCk1YbsS0izrr15XPRibr4UHEi2ooxF4M9WPnlNNWj41o3VXpeQAyRu6Y
7JxRpWLLnwdjY7dN0BEeyNWSiWMJxxwLSx+ZCqLDa6Oq23NXuvdpzheaT+kiK7Xq3HhNiYf3xuWh
75ZosjSkN1Adu1T+SJCfMGMTDt/6VkNF3CEtH7fas2GDLCzrL6VAyQVGF0uhbO1VziUjI7YqJ7Ne
smhd+1AHO1KsaObMRhv9W1yNK9/uGuwL75KqHTYIf4Nc9M/eFJwCm70K27JNopfhslcS4jFaf6fh
P8AiZ3hjykU8ynGvmlHdRJsQhrGD53Qk/2nyXApQkK6U8ceAf3DsG9o5soxu1eRZsFFSnBGE5v5w
LDCaWfM8NJ2/MJFBXjqjunTqkfnZmF7Nwd1VBjbZ8Q/H5gadsvS7GODWqk7D2k/BxCgfg0NvlE9V
Apii4ebS60d4HAevAuET+OHajypUPFp94Xjm95lxwkIcdZLa042lrztHHeR1Sv5l3QX23gPycwdR
8UmbbcaDUiHbXvAFOOZrnUK2hEdUEHzdDL6LqE2c4pdMnlp38ChCC+TOLsZLZ5A9sEz/c3gFgcKs
svT7ad3qQPe76jS2SboFlrEfO/+CXQjUF2IRiTYA1XEYMxjHlyy33qppOJlme2GVimxxeEh8enB3
KgCC6k1ittzd8+qMPMrFjkOT5WydETkxdsJq9tqAD3o2PCjjpJ1asEA6OOBNEe2yiiVu4xlvemK0
i9yuX5SimYhzJTwM+N50mJkC0FPlhoeGXBoxt6+62TRHDbPYOHTHjdI03qqeiqVnhtwt0S1FmWEZ
MNcX1RZZpT2YSR7liarD7y+/pDZ2Yv5g4DitvAVW+zUxk29NFU7c/fq2F/wuZoR5IX7rG3uqvwQG
Qcg4nun0MRk0A48nvXCDpYlEGREGMrYWX3NXdRuAT8ywd3ETP/H73zvfqrLyVgHxAsK0BP1rT10o
PdsqK3gb6uG+1p23Mm1e3LF+IAvhL/VYQSffwTjLQ1FK+GwHTG1G75BHVXANtk0g2VgeuIs2mwRb
fpWss+MbB4TSvml+7y5FDk5szmblDfR8dmrpCtudfTfYiD/cjca4dfgH5UGxzZi4fVv5ZLTRD8TN
ciLPYtgWKrA26O9h9ZY79Qs+U0Sj8+IizI3m8+RkTkdd2dtlZof6cf5NT1yw6cO6dSMgdapZ4ssA
77Sc7WeUEYCdr706+hsJTXcdTt5pAJK2yjWkEYBeR0IF0+uFd4M1aYs4Ck9loeBaaWRHG7Zakots
24yWugY2Z7G66Jdtbm+1fghQGysFFiziXmdgFNb4+yfmXcWmNIDRibtjCPHaEw0z/HYs47ewELPo
VLM3coXPjSunaRPFYXnLJmz2QBv7Z20KvQORjeVQ4z3uWpG2Hpz8MSyrq9FiBIFMNW8jWvUZWFeX
aDl8b+tkJ2yFBOnyZTSqGFcZyRFNvRvwb0T/hpKM1UASY8DcCeTUVjRKue7LSzOp2iHPuk2fK8FK
JCzKynpX5BrrVmLCUR7x6w352g2nU5QxAfmhyNdq2dwFLsbtgYrtAogjzVPqtZcq0JW7T+lQrauu
ZgnQBFdFY9Hf58VrQEJPxJhReoESrZRR/2o34mKqzS7z0nHdaKx30yaxiQcZkIVSFFn8/toExrfS
PAQGsyY+gQ7psB8eGIfCtKC5d94bHilfCX6Zwn0mg7IdsIGD03Iw2JSGAcuIIdAvEFYuYa9eor4F
7aHtyyDNNhrhATuzr4PuzVAelqOlwEhxBOtaVvpLPUSPICxZjqJDZTUdRI3cPueT8eAb8b3JnLJx
nXabVNPWK7U7nyc5ZNFlW5Agw5pyHcdEI3HsjKNqoYvBWAGjpOQGLHZKcDF1RtQcLndUhNux0zZO
07AqIdjo4VmwKJX0aA7Vqx93r0lNriKeFpq4T0Xb8qeB8ucXn/TQfo0G663tCvT69ZWhpuUW8Xvy
ZSPCCoJdux1+IyRLwr7MK4JnysUopsfQcp5jZ9ipurEXIUtVpdGPyO9A9zDB6LQ8EK3abRfHH5qp
rIVa8sBAGqLzzI0leMKq/bcqRzYw+WYaJj5syZ6g7s12iMSlTfEy+d6qGidzGzbak4cPqxDe57Cd
EfFReFR6gBQA7XCByIajleF7WugEuDP3SUXFrfWLC4JHHcir7kF0xGKaADJs4dgniGMY2vnlfQaR
YeFN4zFvvVU0Wbgo0YWMydFAJ4U0q7ux3OresLKvVY1XmaI6aO0DSFO7R88kvGx40Aos96FvNBZs
1ooplww0GgnAcM2nBINO6CbIi1lG9TVX25UCSlXgGjpE+sXWHDxD0Q2Mibm3pb+bH3nkBV6mPLEW
ZpjDTYfq4wvrJoz6bFWDuyTXyLYb07qFIoxr2tr1OgfT07sgH4fmoLdkgwPSKZXyHSUHrB6JrS76
CgVJcKm6w0/bky9PU419qbMnBM/cGGklz7Vp22rtc6YSAkMVaWakbxWI3bVnsyhhodjDVpnTgOhJ
RchOqMFIcIDVr19/Ea62aSvz2DoOeiglzpAJczaCFk5BQLNtTn1pNietiNoTAYiJtF6v7ICP9Ita
KYd9VpvlfWwqyT3b6vlcVhQ1/Ed0inhs2j5akH4YaMvKUuvtz2Y6KkO3xtZQXGQVcADyEJb5+WOQ
uA9i5nF3WFtTXd4ThxH3wMUeShXxDlllYO96Fp66e+8w90oxMN3wbsPVx0AE0mHp97qyl/0AWw+3
QWBfP48qD3BLdiGEStLWvDNZV9t1swRhZyHj8lddGrlLDVGfi+yBdtcI2iUmoG0l/cUcup8H9nY3
18z7uz/qTdYGSOn0JLT+6q8JGxUL80ieVD9/VKdYq50DEEZyUFmfFiPWU6F1ZS+yKXXhX2M8PR+F
D3CqKPvmThZtr0hmD7hpHQ1x++hVQXrQBbHEPOhbnhyNe8MDYZlCv2mWuTOcepXJV146Vl69DADr
7WUxTr14C7HBXL0PHPj9Ea9Cgmbzy1YpqnOJ9t5VvpTrlS9kXcyTfKU+wrJx8t2AgATd+1ZkO7bT
ylIWI5inp97TnzKh8D5U9WIIrX6Q42hcSSijEkc5kJUD6hO5529kaxNbyxFML6yatLjJg5WKapNU
/LWQygrDZWsXaF30Wb2UzSCaixsvGO0qPJiZxec+WTSFoK5Ian2Mk9TjwH4g3xKk0DdNY0QXQuzh
puiH9EoKfkYOlOUNiTpnVQRRd58gqbmqUVV4GCthL33YN4+svapl0Nvpc0P0jf+d1b+EE3p2Tmo5
n/LByhep0hZfzKp8w1QWumSVv7hdnH0fyhzaYGy85hNA9tQtfjQDK4qMnAoZjmLZqSUTx6Re/YEV
zaI6Eq0CkpuhQmPaMfADrIlZ7nT0noptSC7kjUTEwWgm8ZpWzs0B4f8t6uPPbh5WX1X2BKzeau+z
Tu52kcTpuInKAGsUTxM3zOTR1UwdpqDZcFnWBUkJpXJSWPx0QtxkgxZoDpOEX65lUTZUEcGhOEgV
ljsM9d6vDIa1DcRsJYvNPEDh6O66G1wU9X69Bl7PBfBp8mhWL4pwOVWOulEMDRXiuY8c3yMnuB2E
1b2/VdmQ1367zWtyWrKLHH9QVHD+XUi+vxDg2WCk76YuwS6SFOgFt6Bs1worxhK0DE/8zZR1owzx
AyIG0bLSrOZLlipn3Sr7gBzxbXL98IfIrK8AvL2X3tZdLJAbaLO9kxJV8cRByQvj4Oi9u2Hz2vH/
z3Ty4kb3qfe7T1aBlEtorWEP8ANNyXTLndL+PNh6sQyCfrr3tKjYeHaG3E5Wd3eg+90trs3+BVvT
emWIRH0GURgjmBRehZrc55Oun40yQ2jBsHtSE+QC2yQUZ24cEkVBkZwTtk5bA62FU5KY6bYVqKSk
OQmuLOnHU2IZzdbIQRXkJsn/1tSyk9aO+hZlm+Ckebq95Y/iHJMEIkDBhMu/7C4HdLItofbvDCsO
b6xGWNJpjv09SO/QlbBfG/bhi7oJxnvZNbImhajMX12Hrv6jqwHN+V7F43vbNRazb5s8gJ6Kj3if
bXsfbVPUlglnyDoCnttOlH247rELXZWVStbP72+ZXuOsHPvTWo+m/iYP2Ms6SwM5iY0sanM/rYOJ
GxiltS2Z2jDujollo+oT7PVIDO/XhTFBZVf3qzuS4K8Tbn4IVRHpB+t/bUoP2Rt4SuwG3V2BiwoY
yx4yMLyEm4Gq8ArQzrCWdX3h+jdW92D0UdwkJ0Q/Wef0xqofkWeSpT70szMSZTtZkgPBT/N2Me55
wJkZQx4s0/IxbuY/9FEHnrMilWvr+/ZXP/IfKx1pu4usKj03R9Kt2hUVFupDmjYrVe9BVxBAaTZK
bPLbYQcZrmEjwsdUpoRYll5fHB4LAAHmSmKTyfK9XIsKAT7iuO89ZRHhfEJN8+FjCNlQWEFzsUmp
ozntIgPT1xfNH9WdDNznSsqb4Mb8XyoDy1Z3ikaIX14oO8qDbICHSjp4vniaSuDjiWfvg3kDKsLK
OHfEfy5BJoC1oBr4hahhTZLHKq56iVCFNcHHKVoSjoaTv+V64d2iAOKNJ4iny/rM8R6Q+1AfvHm5
KwS0GCVs6Z8Xh6JEFcoacZv2x1ysZX0bsiPq2/KFLI6DONGAvWpM6jKzsJzVwl451A5300KeNiPO
pfnQIWVuKQdZVcUJrbL8fiprP9o7D+Jamik//qiXxT/qLN3V9plI1r1LDBXfq/EQ6uPPg6rWt6jl
s04mePEsdKxPWgz5QC2T8gtJu1fLLO2vipM/N5rW7E3bMLeuFodrLzNQ/UAD/tksNNJnMDxy3WU+
DTR0mao0esHxElNjJkxQGcq6NsaDi8qWP8bGClQ4818+nEchsrexRNSzrfVPgVWrIEgLlx17r9z1
Lztd65AVVUndL9TeCHZ+lrO1bqB2uXr2tfS0z/iTK/cIZheHXEdmMHImAAlDuxFZmb50Kkm0UUm1
jQKF64vtLxkgW7cvXRWUd5qo0o0KQWxftEH27I7jnmBk/lXrjQLWk+8fsrCL730z+CFfbtJdfkEx
FBenyLqzH5BlGOYL5vcBgpKcVgw2MLcDc4uc5LcYSdKTPBj50J6E2QKvtVwkDhR26QKA5MnQI3NY
yD5wOedTYNpw4MzDz+KvIWT3rCxfsiwtdh9DpwawYFPpmnUroAYMw7RHt8U7y1KeQEBzOmTvZTGu
QLEAT933bn12SAg2+5oICOgwNVoWQqlexo68apyb4rMzkbeOhrT+WqTZCzCP/jsWzaeW9ehb3dlQ
svIAB/tiWhQuNIGFwkZ+Dkd7AfyWbAAh4wbmTLfP4Ik38JRncbnCESjM6Vq5iLCW3sriR0OSKhk+
yOAsO8Ldl+hZ6bARNxCkPrp2KLxNXQLx7Qe73odGeydL8iC7WHM/WRQzu8jsA+JljXOLBlXZ5y68
rgyWOrv0DhEFHfLVKpqbZZ9K8dVlmhITrSyLPjxWv7OlV+7eL9G1dFnpgXV578zvdNZwlrAqy7lB
GGKQX6/xfn3vZxV3Fq9RAyk4DGXTb5YNOOz7IMnye3/eckRqBVbnV51bt80qIQQGdAdJOJgr+rVS
Xfco9Lg6wmV5YU9sParQqtAbs69l7SApG4Mnd7gRj7LRQtV+BQ6k3KklOMGmM8pt7oB3TRsjeIr8
wlmXHeIIejzAo4LeiXlOB9VtyOzHKQVl4xWB8rYhv+a/5R1LUqNqrMeMsdYAZJPjYBnhqoxTCEQg
BR6IZq4HxroalmE9TJVP4NTR2WFCsmNvjqi7YTbxQrY6BpnOsXH8I+l5BEajKD2XtV2dHRBrpNCr
6Jtwsrsqj63nyigdOBUBciBTFr2UCgGEuYPz9yvJpdYE1d3wG3iR9yttZqxlOdb6ldwSEXdHpI99
CkMJAc/oFvs+ulFaU5AiSZ1tP9r6IeYZARwma8lox8WR+a3ZjpnqnE2+n7WTJMatSLG/i1TFeRxm
ySL0eBdCmO62bv1pXGSzB0PrjNqJVGdK4BLVrbkqB8F/KufDe7+mMgu8LZSfV8iWZhxxSO5NHwtC
yO3kuNcgEtt722jDh9JGsyJC6G0ti/JAB9Ox23tW9jMLCOGhjw6yjg6aSTiQCEi/973WxJm2Cw52
nlanPuyzdZKlzbMexd/lT60ZPyKrD19j7lWC6SNGF/M1LlJFB3O+JnWIKVSxWT9Pxpw+6P03M3+/
JvdSbaG72c9rhA0uJUnzA5Qq76A1o3cg5Ul+q9dJSIg4DzYJz4YKN2yactn05ymLYGOltNEmHUTW
YlJgwuPDVXdR8+lRecZHfQwQYVhYqssxnys+Dk0aYQAM6vVxgki7bgcc1+toMI5FrifryIqVF0jy
l5678NWKuqtZ98YLvIWctHj9L139rL3IpasZDtfSi352/WNUc1LxWC9EQhjxq17lxpPqV+Vj0P1W
iLqvWmfr7y2a91vLn9eUXtlv68oHhDKJDmfxWh14xsL4JyGqmmt5mmgIAkTzofRiFCbdi4pu16FK
5v2aPM3RoFXwVP17rSyjDF/dTQYha29U7nIrOEAZMbcpqeI7svLKnayH+E7wVFZq2eCiizz3Junn
5QvZq7W11trJDrWslafyIFyLXJnTxosS5Yyf/WXLqAVfWq8KDyPz/DXgr7FLBwJzWibyq59r+VWe
sQp9bkim3n3UD36g7VyDxL289O99QZv+7Nug3btA46BFdtgNTvJgIfTJfZSZa0dkaJc0LdxvefrR
px5Jd/zZRzbbqoVYS4exTATMMHhUEH8/5HmjEp+eT3UFxJc8k4c64NkFPClcfNR1ujuK00c5sadk
E2fomMmLoTii1PTHOIQrSdLUtc105ZIj+20MFk7OMh8HFXxNCVcLub7Oi64IGeTXQA3zq0hHB464
b6y8Uc9+b9g1HQJ+H7WlYTgrMq3GSl4oD0gr59d6V809ZUXdgw+zWXJs4WlkOM28TKQbT5ghiIUs
QmUqtrWB0pIs6iaUUQWu5lEWIzta8YDUH0tP169JZj7K6j5Cu7Ux8ZCLx3x8qTVSvWwhnL1sVSz1
gpPmdMMo23yo8+l9aC8120MftyV6SlxExmNcoyvEfnR+W1qKmmBhKca5x1fpRfdxJvnXd2vO75Zl
WLghkzS8fLxbOWTCu81qBJoFLP2tVELPeFxsmiIAFz2Lpb+ro8966h9FUYcw0TwgNLJVNkxDyswu
y6maf061NN/J0piJA1MlFJ9UW3sxa11ogVF0RdttWNXEs9dD7YxAmcJs6SNUcC5YCmGd5FukHyrk
s2Tv9wsdIwQ7LdzZ1yO6WkodXcGbBWwt+luC/8URAflDqwzui6rz8qM3wDryvKvokqd6rs49eDZV
Qjq9aRP3ZWiMeEkgPjrK1saO8cQYk+dAAz3dmFjsDL3ivlSQxjZ5FQ8beZWu94Qj2zg+e0rqPU/x
Ub6kq3TqEaVXMoDzS/lxTCK3ypWtLI7J+HnCdxYNq7p8rAN/LV/Sa8iNaRPO122X6s8mrLEkck9N
apDxUFXIxRhZnXDKdk69sMi9xJrtgws1H8YxNZEb+tU8KGAYPi6ZpmlkEkVi3+LRaliwTsLuIQjb
7gGjJUKHKeBQP6CI5A0GMv349aOH1vpPfWykJ9kf15N6a3QQLWWxmgecs7jzWPKavsqsJZoi3tYz
rG3TjtVlyOHbswAAal8p/FtVRDJbww5ew1sbdsUrHk4ZOMFg9howYdtOjQvRv4+fLLv+5hlK/pr4
OvAXW3wydEusG5QJj0Qj7VM5aQIPJM/5EitiJbsKlzyf3qvu/ZTiDTeqEU8Sq+rvp9LrFvL1bEiK
aWeLr34JVFERA4sxJbEONaTKdRHZ7gvAgZPs2sT6585V4SDqtsabIqIjP0Ph92LpsI/66zMk7KHe
P0ORsaaSn6GCNfQU5eIb8N1u44vE3KRqMu0AB2QrHWGPJ1nsqiRf6aGqP5lN/bN18gLjt6Ka6GJH
0ijbwHYmT2Io8bOKT/pKHdXqDBi+3wstqXfIJqMjqkTpykE379M4di9AoM0fbn2oU2V6awTTBCLk
MYRyrp48vzrXxDOLFsGF3si/9pkIt+hlZcjfpX15JDKHZdR89kexReQZm2GzWbIPoLcQ/Qg7Ahto
v8nsc6oZa39QoiNpI3eZEnddy3rh6mCBIDrnR8Mq1kXTYxkRtFxheBHGL97gvg/Q7w3HxFVLm+31
HEc9miZY0Lkk4gAUT1GN741dFWrrqupQJJgbZBfZ6nV6cSCBgIp+TIIKJbBNWgXWySS+ebLngyyG
aW8fJswlZUnWyx5aRv6IpI+DMnUeQ32fr+0LPI5CK9uEuN4spQA7TNenEqH/hygAMFlr4CykELoz
1U+25yYPpNPD9/oydZatptdfUNuAbd69ojbOMwz4yy0oTX8XIB20dcM0f0h6khyNonavRq8uEYBu
v6qoNq2QcdTOSKfigNam0WYQSv1cqdpTUCU9kjoYZY2592LFeKjEmpMc21L0eIAYI6r9Y3BljwEZ
Ow9u0Mr7o6E39s2aD6YObtEqbmMc2bOiWHsCgnmA/wfWsjKTaq9PLCs++rd1HW3Uhi2brJOXdSEo
/DFqs60sygY1qt6QrbfuPro5IKmcusgukDftWyr8+uJ2yvKjA8oyLM3i8fvHMLXhiG0zQeqTF8mG
to2GVZKGPpQLBpJ1WpMPmF1H2V4Wu8K3N3lUgoZQ8cbxAuvFZUt36D1AALJYj2O4RqlG3cmikxRP
DemuK2Qq/wGG+qZuWuulHAMIbN69NsTmidQFEvyB+gMYlrqNq5ItjayThyjK6yOcK2jL9FWnwtj4
U1Xumy7/DBYY6rnn6ytNdeP7fsytq6l/a4ktQJzBrmKPjBmU17mxqIrkXjUjdaWSHVrLuvcGv/xs
jLp2kCWkFK2rl3+T3WVNZGnqnkXr7+PEaaGCimiUdeV0HUTSpv4cwKF6H4PNBXBtMX2G/OIuK4/M
dEzqX5snoAi914ePku+/l+RcNaBy8dHW/a306zo5yf3qKa8j59Q/6D256nkC/NXz/fXmtllw599c
5w0B6Meg3wf9mJxgNiYnK/Hv22zsdsixJKePenn2XicGEmY9yAa6f1TnFTP9QpbrqfueBgDz8Wc4
+ZlVnOSZPNRiRFNFT1sMxP5q8DU1Gn4rm060K9Qgu4t7fCjfh/kYoauVca3Fs3bfPL48yLFYFHSL
f/7j//7P//s+/FfwVlyLdAyK/B+wFa8Felr1f//T1v75j/K9ev/63/90QDd6tme6uqGqkEgtzab9
+9f7KA/orf2fXG1CPx5K77sa65b9ZfAH+Arz1qtbVaJRnyxw3U8jBDTO5WaNuJg3XHQ7gSkO9OKz
Py+Zw3kZnc0Lamhmjx6hv7tErrVzvet4wACvlV3kwc2Eu8wr8L5ioUS9x0IFk4B0E8SJea4my3g/
ZJN2Npla78gN812jlmSeQeWXW0UL2sVHP9lAzg0DzSJCMrmMCIpa+U7kbn+y8mw4yTPj19ncA+WU
nGUcuNOQrcnJ17V9E7XFrYyA0vrm+FvJy9W9FXrj5j9/85b35zfvmIZtm65nGa6jG677928+skZw
fEHkvFbYuJ5sPSvOfaumZ9wt5nPY2zX5jblGrK0RZzJgGwPSIfPhZ3VcecgGito/KSQ3V5mpWgje
DPXNi5wKCQXqBt+2gJOqXQir769y2VbfRVq1uM+EzwK4/iUiG/6s6s9p0rRPBqSp+wQst6x12yY+
aT4UQ1lMNZIqg6Egnj9fY8E9WAdpXUHeb61nsBbpcnLy9CBb8yL5bfyh/G18xVD3fVtBtPQ1XE99
v0Gso+5ORJ//8xftGf/yRduayn3umK4G5cs0//5Ft27usmAN8jciIj16MXx/8hsOMo8v1ULKAmIf
annyO/5o7gtkUes8v3vvF9YtTGF0RO9Cc6qOhHXgwybccJk9tphmzpWdO+OH5anvm/Opo//sVVr2
WydYd4mg9PZoVhnrzm2mr02zGGvi4RMGMRs109t9m5nuo+VrV9mescshYq6XMDl9+1whb7ysO3f6
6tfJ40CM+ZE54I8BU+AH96pnADRcDim6pZM1XDvHCY9tX55kCZHA8fqzvrvi84wCX1fm/qIzUH4E
5mKsfPOjC5c2Zv5+qa6Y1WpifbIrYlAeIdIhSNhHw73qi8dx0DQM3jpiSW4zf5ZA+eQ467G11M8q
6v87wEL2e9Eeo3MOh/XBcDEJigorwzCVq//dqPPllYEWwn++NXRb/du9YTqGY9v8zWzd0lXddI0/
pj9yymirkSt+xvM0m55NzTU3dRgDCwnSVdu1/kGxDf8QduIWQpDZypKsb7LWQf1ybpXlmHQ1sOnS
2PW9yWICFbJFDg4GKgrwOCLOU703Omu4F8Iur9BnlsjejPeyigRvt+kU9GdlUTaYuvdgV61+lFWO
03fHGm8vWZKHwddKOPaxuiHf661j3Q82rB+dbUGQFUpAabwU7iyaphJZsJg9Xwao0YqbjU9Rhxer
iB22rh208q2J4wmYWMclF8Q+sQxT9olyGxk1xdY0q0PQIpZhZUG2jeckMvHynweQmUBqUygAHw1Q
t0ljzlc48xWyc17a3zTDt1lDlQSluqAVB3W2Y2h+nVWyRZZxH3Jd9BMcoBw458qOyqCe0Va7SmuY
ZMzDkzz7OMg6tHImNsNHWV34wMo/ujYYXx0ghEMSALiBroSrPKNI+sUkNH+Rpba54JbiPsGvyW6q
E14wG1AwxgqHg8rKCthVqzxrYxttoaOs616zu3vBGv5+Aj98q/lB8P2xHrA5th5EiOsndBdxkHVZ
6W2LJhu3PsbaB8VXWjgfY3fwUt0tFx9lefbRx517y2KQ2OfQS9Y6ksX4iStEskJwz3ehXz59PH/l
mRm2gDQLPEnen8KBV//WzyqIm0MYnLbI+JgXjWch6jqNvjbmojyoDZmb3CxvBUmLu7GyImfRdHhc
VODm/+gWCzTNVARnunt18s1DUlfhRR7QjkrO7niVhQmKnL9yzfC5aPVpn099Zi5kixO54UojyYwp
NJd63EwHl2cObIn4ntAOGTMgA7JUYtV2DJLoSZbkIUs9sYFaJmZ2RXwvD2YJnK8toX8nXXjKq/G1
9jvjCaE3V5bkUz5Wpt9K4V+lGrntJzyuf2vrfAwrWQhlq6C0pztIL+qdPGv6YXo/k3XJ1KM90Kfs
lttU3DmWi+Rgofnq2nZaOGPv5zDbkm2G7gv0+U7fu4IcKhoOCIqhBbUVyuif2z6bcLvwgnv499HK
zMPmKbdYEPp9FX8euugtdpX4u5Vr3M4DzCsIOqixRiPSfFA+nSTIQNqkKIUKxf1mh/UPFKjcT7lX
IEtZatlTwfy/8qHcrP/zhApc6O8TqmsYyObo86TKZErzPOH+tp5MbD/Me1E7T6gvqwu5YuzLljQv
7IU7uZgcFAQuCDOld3KdKVuzqP7ZqmooWcnWj2tlK1JOe+j65e3fXf9xQag3AdGFSh8PuUAjMm8g
f2aOGZxiDQy6PLNbbJeQY+2wVheDRpI99gDk6VG9VKK2fypJyy1R5u6fzBj5snZcKYp+Mc2ofJnc
aLrDY1SFM0jRRxp77QYg72XRDhyW/aIRp6nRihfLKpZgXMELWaT9gia0d4ZbY1bd6fYTXOZ7Y6yy
72ODEZ/bRPUDqpHWrg4gqwVN7DzBrriPFLvZBVZo7qA836l1kX+2FAQcWb9rJ9NAvxbStLX2Crt7
Jgz77NS6/fqrazY7RMqu0Ay1964uoiNFXyorq9Gdk0nGeVohKgh/vmgP4PXnmR/535Oux9nJaHr3
m55N9zZ/ym+Qbt+ccLA/A5ZqF17mTy8+65NladvdEwID8Os8vX1IYxiToq2Gm6pA00RB07zkOcGs
3qnCM7kedTu0ZnO0e9PZ6crg3Xku2UhDKfAe6XsVs0Qcc0YbfVovKqJtO5TOGZ69QrxhnK6olAXr
osB1Ko+LFESl2zzWhKaXgBn6ZyYuAwLFoH2KHASz6rJXgK5Mn/gk1XcWACeS9M6b1ePy0hbhXcAy
bSd6Pk5H8u4yFqO45aX4BqNOw+HFVKGua+KODPscLu8JVlGfDY2DRm3WbwZgAJ/DwNpBRQ0f+/aC
C1zClnyMd4R3phtWKpDR6i75bgroqQiXv40CEGJrtyXJ5TTY6ITfD9Dqyb38f9bOa7lxZNu2X4QI
ePMqUvROFOXqBVEW3nt8/R1Iqotq9e7eveOeh0IAmQmAUolA5lpzjekZyT32Lx6+weZz54zNTykK
F01DhbCZhepqwPcNQk3UnJPM1RZaI7dbKxwiHoheju7Yz+HPUdYbU4z3zSjGhZITuAALBrMMATUx
dMm6bsQhpWdoVEvDx3CQDsVSCEqLXTkJ2RWDrrvOdDrqx3QbBR8uIwbbQQ0xVc7itSrh7Nx3zHHd
idrRQFemYMROLrioUIAt6elPzX/rRn/8nvJiZlabyg9qMaYrBFT2Spc89SQBQZkoTMW3yisJjXJO
atu/GlXOnvJEjxYNf3pbQ8u7vaSk1pwyz36euaXMazFM0Df0j0LlJmr1tGmWItrLZny8Nd3aq1F5
FEdXgVwcVNdr/G2buIi4Q9/Gr4lGctsMbGNuyZp3adqiOtQJVaNS6F9Ek2nUmypShiNWC/7Fdspk
bgA6XIrO0LCTjR5CPBCHVIoWj5m51C05rGYVkm5qGQ5aPKL/qqUavAbmCaB9XlH4AM5UQIC0dj+8
sj4JyXc51bHAkuBRbbwPw5qhRXvnvGiRNaxyAvK4prBcUQubNYwxvG/EYRIN/P+xMJ4PpqmdXCUD
RxdsZMOlNk00UZn7RZOd+r0Nn2bK+SASUXbNCcwy8u0/v09U9c+rZN3WDZvgBKEHgy+nQjjqz++T
gmX7mIUpIN7a1wpCoNqQb7rRXpqNoT4U03J9BL3p2PX70dR3O5r6xMh6eq33fxr51/PESLKz2tPv
O/w+L4ikctmV6XgH1S6HzdXg3Gc6O7lqjX1vmwPGh7SIzRDnw1IihHb3qaMyY1YBQxmMz7adyHMk
0og9DXdPOWx45gsOQKl0V+JIbPQKJgMPinKmGD4hv7a2G6pG7AFVMhRk07IxNmqcozUE7ibQwocg
DZ2jaBJ7EgaH88YbgU/97lAMlDaURaLAdKp7NGwqfhZMWMmzYe8dSRitWKnx6KNN2jJ/iCAoqt/K
sYsvgWL/HClyfSoV+FsD9V8bxY2MA+Xz/lyNvWqdZ50DbNpbW1ptnKG55I9Rni6jxMxezLQLd0aD
FY44RK6s8tSCt1P2af4yjGoww0rVzPLmIMUpyQ5SdnNwCiZf887IwIRi3lXph7iSqD4gckXpmNJl
y2EcvxoqdehDhKTLMwL7qcnVs/BYTVpzMu0Ny0es2c0VSTFern8dEUPRBfiqIJ/pcmUx4oCzJUaQ
7EM4MfdwHZNn3mU/hJhDVd+auqlOCF8tfeVa0J1VPTcoKomNUxdnyiYsAwvAQWW8yhTA+r2RfFck
tDxiBJ9e3jQDuiLLtGAl5pQG+UnEFDzPh9eO+AtZA8vYqnkQvA7aLJDsbuuKaYrrN94Oq8RdL3sF
KGY07LVUTTxmCJ7R0Km/PEU/dLIVfSuBr4Hrd9wXmxrdGZPS6DK0gTJ3+WFOceDUi9SR2r3hJ8Oq
r2V1M2BDvXV7I1tlNmpChLDxIiy94IH/sWbeagPCYC8xqwVz8HGvFcM4z9RMW3uyNLwCfZ5Zee88
Na5b7nuyedDJadddQLqa3zNsenD1BQW3v4fJUUHh3/QEIwHB1Wp4e2JYFIF1jpxfvNqjF51foaKN
5ZsXd/F9bNqEIkIMlmMlcmde3Kjf4HjFnmx+D2T48iMWI0fTc9RNVZcBH1YtXvB0PCRmZH5P4vhn
KnXlxSqK/L9NfY0/x5mmR5WjaLqqgH8H86Lonx5VdR8pFnDf4Uk2Ege90bOtNTx4UyrgjHYyHI2j
4i0JwvzOlOrm2EJTe+hV5UW0R2NEzRX8xLwEtZf30VosRMRhUBkfD0WvmdXbIsgfnNGOd64SdAu/
7CnZIaY564l2vGnJiEo1p9rLsde5YRW/KjP/Spmi/SLZCqn+TknWVKX/qutK3kpylc7zBjiXb6Xn
SnfUx3Jq94npUrqvDV9aQKEUknUyyRexokdtgOkpsJSZWO+L5T+Y+X4fUP27NrGhrdEDyNRgGlq4
tOKWmaWBlnyPkVW5bHMKlFZWh0d07bbYX6UEdTHm7Hbi2PWybuf1RrOoXdhZnzrEEDM3OUUMrKmo
vU/snkSMeYIrVj2UqV4+NEAZiFuZJylsqwefutVdBmJ0nsuqvLetmiJbeVoMyfJkDRn0P2ospwNE
i78suziHri29JqgIZlFYKqfRmvRvgKc2t9ORB76fzm/uerppePqvkoqWURu8I9SlbmUFmLeCrUBr
ARj8tSwDqhJRLC4lHNxffct8a1wstYICO1MHJyzRPDipvYojHEnFSenA6k9XS3cHvr1+CbKVrrnJ
q4OQejuYfgndhMNeGh6lMT+KXGJaugcrNIqLB1tn2ykUw4t2L/WOrlIVFw14e+pQnEuN40Kva6bg
zOR31dB93NzaKILv7vWs1O7EkFuHOGxsbFxyvCHmaVeROlST+MGh2Oie6YbMi3Jih2OViiky+Bns
WZNNgtXKVuMLutLCptn7JRUYstdSERYCnh2SsD/DjXFnuZ1WT1CK3DvCg82r7ENTSeAifVXd6lz7
eUZxTrUYIJVTl0cu1PAgqGqDSwTLg2gLuHsLXar+3njBo9aOafgLxCPT1SlZ1VfRhkqZ6EGejjI7
AEBgRg+iL+FI9GlT0ul3nzYl3f96nhOVGN93qYqPK1pOmIOUMWVESfVJ6TllYDZZ7uOpKmSgUKWR
28Z57d7xF9k8YhC1Zhrv/bLY8d0seCMWQk04HpqH2Im1jawhBEhC1Xq0S/KxUwHXT1jZfPtJICiw
0UY1lc62glYH/k6w6T3XPngF881CjYe3rPC2gRPX+0qOtKVFJO+OwKf3C819MlkjY+DxlkW18mI1
UT4v7GY8alY+rEZNzdeai8AxkmKwACEJ5NivlK1WKsGeerf4XsZf4gVPUopq+Ezj0FA8o/tfh8hS
WBkOPuYFPU+aAhWuV7bag+VHMGaBHn+zui9MmSGZYJaFHSdsFqgZfd5tLUyNutTvqbGhg1Df+56u
DP1dbSCglgfDPLVd/VbmTv/aokNfWKlOrNErh9da0edQbJzLEHcwfewsmMm1Hrw2GTYKGn8eK3Ho
jCXabK87A+WtqQ6JHrFnD/hOafEqqVF1iFEE74h8Sv731Oiag06OahHlQKnyacZmjnF0HsFyocgL
VBLCtIkN/Lg5rNruKI4o+6BkDpyvnVHYFEe9sUk9y1nqecWTQaa+CzlXc0F8Zd5Rsdt9qb38IeSv
w6No+Z6yocy/A566HbTW+1aPCr6DXqA/yePhOjHAl4MH9bML8/Mlr5Vx1SQpJIrp0HHAcUlwA7fX
Xn6sLvXMwz/P082/vPtMTSNAjGOzpTiyan2KoyugSszBLKQL2jdAry6GZEMxtke5S6JN1ZWTE5ef
XVz85HiMJdaPHG8+r+ZLfBs7GGQ/BoqtCoPhyN2oFffjuzzTzNvwRMaSWFw6lqDLXMdOlzYgM+K+
WKszKP9WTFU5QNU4jrc1Ed+fZK43fZNFX+qq1Wdo2tMTEgV1lbHuWMGbRbpnT2FQoI1fkiHcekzK
xUmAfyOioKaMh5V/TTHnRhJcKC+8E6lpH2fXS4TrqUhGi77fR2CxP/dN59VOZf2XTIb214USZSSa
wZvL1Piny5+yXIRvXN3Me+uiqRJM62aI8pfYANvjj9GyK0Bwo0gacxiu7JaNVG3raXPtSfGsnYnG
Lq5ABI2DPfMSo8frZNyrpDC3eZKaW7FX/t77T4ddZwAkHGt8Zmq+TWu9mWxystZ+pOaaSafdNltF
KqwdVAJgTqaiPwUJNNZpFfQzyQE3ZsYPcVIiBZxkQSaGGfF+Eu7nfC19W3uy4pypfnxUYcX8aLru
3lYrviUF1rfoG9KfATBDiwq6V3jSiOU12TijyzPusygw9zVF1qsxj+R1JEf+3hiMbKGPlM84vv7s
Y6l2H0OX2hGiwyhtCsJIydhd0gTrBRkb75+gj8Ja5w8kI6pLZgYkCKTee9yH3k8iEB5cT2LZWvw+
aVAy96dVArUtkV5eTwKnU+6mZdP1Tq4qdRfZNUmR2EG8bHXAaRS2+8HzWHtfFcNWdp0WhZsxDx0m
u0QZK5e5bNX33krEIAs0DHdGMTjXGGSCZ8q03nzK8d/o5EiGdKKAEm9/VXE7fEGO0y9K4ikr2wit
qbnQwuzk6dErCDn3QHK4XFeV+pLWvXsQTWIjDp0kXhB4D3ef2vVKVWdN0pX36XCOGqqYREqUDEi5
E3u3jWiLvDZfRemOJ5Tdsm6TH1M43RhAuMZOmQTiltni7WKnJmZUSBNE79DIxq50Hr2yr9ZqEmkv
0egsSNKZjzJGxQ+l3z3Gak8SjMrclYKyFf2xqt1LTR8ssrxMVx3x97n41ir2kK6cAU9ZcSh6E5PC
K2VYGnn9y5iWZniek6GVQpMmDqVQ2RcUbJ7d7Ic2WNKuwtFoLya4vrIILLnYX+e8qo2dBdF5tZ0T
nGY6A337vgNeTqbEfxJTMlaZHlgy39/loZ88GmP4sR2O9K5PjeRxGm9gHf6mq7t40Ox9UsvpU9Rg
1Sc+UZDka6b+9rzTWnlljgb/AYlPiVpdIwiN/OxJqiGMT2OHtMnXCfHhWRepzePQ+/kyt7VwIRKF
bpRoSJV13EH4lb2k4SmXlWFK3l+u8/axyLX5qOFzwdzY2iRuI+ElVrO8DOvi1aijkzfFOtsw35jg
hd66iCpTCk2CY4Hd3RqwSbUMPEc/x2kMViqXxh81jgRR9St1ZeMtzc4Eg0H0/d6hYO1Ty8cuVCYp
5VQfxqRFbb0BG30WKQfU1FOOCM2iSCqkFSkjNYCxLHrbcl0X2fDNhp49sFZ3+e+coYurDzF41l2D
CPk+hlP+1iQlGmRoyElGpYWjILeOmSSt+R9GJoiS5Smp24sYgYUQC9Ygfqpz4FxIEAIw4E1xbqbg
mxhhAVrLjXbY5zzT5thJVcdy2nSy2eH2lihzW/Ep7ozMkEbL1KA/WuFT0gcHTY2Lk3j5APpnvU8+
WfzdTn23I+qXPhz9Pg9qb/tfXj6ObP31/W+ZhkbmRyFRpziW+ucwnWZISHHlfriMDi6aCgbKQdJ7
M8fR2znCeHObDBWUomnPa1wWQLoaB/OwcqW7DnH8okldY4OJSjFXiE1sC0hcZM/lS2RFECB5VC0p
bAkXpos7961eNhy96oiBCyjPHHmKPFZbkyfrM2KQ59SOIItMR7IH5jENLxEFkyfFTN0Nz23Ih6ll
vA0oia3ESB5yp5IO0dj2U70p4GtHAk0V9Q9+3VbfEr/5YUAEeyuJrGEb0g4vIWglLCjiUzR43SGD
6UpdkZ0dSsdyV6HSVeuS1Sl0Zwm1Q9E+9qo87uIAT68RJ4uhSNVZiN/HwnTIKuS86344UCw1fner
SAmxdnHrbwMQvXOiJ1TP6h5aIMUpvyp821M1t170QYfJrJvp0izy5sE3832MFustTsDiTHklue78
2dBl/skKi4dO8sN13wfm1k0N47rh9enlX0F4MM/0eIVmWdD+6lTet2RogsJ59VEs39eaXG6pgK2P
pMR4lTbBcE8BJb6/kasfS55OSHgKe4ETCckH2/EBSjSRdbZdUBRKM35VPAqPssl70LWAbjO5WGSy
/QLYsv1m20F2V3RldR+OTbikPk2Z8QToXhyTco9S99vvnjEsS6/o/LtGu7Sp7vwyWumBlfSqJjs/
HywHG5pIndW1ApIl8e0lJYfONgPCtTJtCV/3DONJCqjGGP8GmZIIuDKg59pAMxeZ27ACT+ujmtvE
0dIh+NZE3ckm2fqTlBMxG8uZgXXD4AYS2QYV+sZpDf/AgAQeddb62CGMLWo3bJcna2axKQoAUFKk
ndupKZKkEgghlWeigq0ThW9d/trb+Ql/2fzSZuVFKZ34iIBJfsok5TnzFOughnm1H4zy1IV6usuB
OLKE+xnKTbqTA+8MzndYe1aCYXkZZPpOIvbs3I94g711JlFjTNHKhTiUBvNo5ywPTbXtDo2JH7eH
ad+bLoWTe0fjb1Wn2St1Y6+Rhyg7N3Xkne+wV/jajyj3vSXSx/d20RkRxCRcMw0Rx45ffZEsOI2t
OzyRGUmPRRw+MTupDgMFlzOmT8oG9Gv7LNs8qU05TpYESX7w3u0eErvV9n1vrYxY92EJmCUBPd1/
EJ14vnQPbW9Zm3yMvpFjZESnGMPaCSJQluI4UPFqo4IxhvwGrjQnsvzMNKa51yyH19p0aGomSA9H
adapN+aLwMmHWVdXUkYqTku311204yyTmHHhWzi14nh7jm1VmvlU33e+s0mr4VQMoXG0k3rJ6hPX
L+0HNm/M8ML6W6cb7WmsMfSkRKVclMHbWPI9DFnpDE1Y/er0R8rJu6cq8p1d4Y6gN+FNzvsIV5om
5JEeSI27krsgucv5Op+wCspP6bRn6cop4aG/FU2is4UTueyo756JQ8RNyUFSym/I9rbZVOdaRnK7
7igXhSjJoRV4I5G36GsopeYlaIbunAC7i6ejPMNWMfBayAZyL4HNZpNZ6fteHGk4Evrm11vTbdht
rKPlBakN7v77TAsbgiGIfwE1sTd9UYVru3GdLfHLZBXoirfvgqBa+qUWHUglQsXNteI42qVFpbxM
3VLnnRzezKssyZJtao/1xufrv2qCzN5p2YCrx4DhR1/UsLrQfZzBCoLj0Tv5kscP4NtQHdhjAuok
DFetXpbr0HPqI3JzKHVOXL6pbrqX8cj+CRB73Shp9SUsMWgxLS0BCsfCECGVvGrzJprhFx7fK0RR
1wo296vOkKZXBuUcNnTHr4hh71W5NH/aefKoMIeYVQQVTx0+zR1w/F+6Vh58noVvXssn7PwoO2Fl
0KzKoT7YfJWWkWp3S3wSh5Ns2cQWTF99kY3qm2om4a/U3MuQS2Cd+ObJJPf8ZvmQ2IpWqc4j5I1F
ASJsZwMrx8eDCgpPqk5wlhrcS8kEFKC/YSXGP2WoF4DQmJOYAJUWLYzA7Thqxp5yRmXuO53yqgMz
IQZik6h0FB7Zi0qm4CXwjREQglxsCFNa57TqfipocL4Bf0hYEVfmQ1I14VYLQEzZSTscEmdavhjG
t1DJvYtDyeoKz91maXpMkZRgeGiG1PvuIJMDYJoM5yGhFCWOgZCUadu8EJ4gQcKIYJo420WWPEC9
oAatr1ay5cVrawRUoYzUHvN/GS0HuTaPjk5pStAVHkWsCFQHNYBllncUmQaOezF0vTpZ1H9GeUjJ
ClSvYuJy9HW8D8ZCXZJBru+FuAuKaDY3u6BYC+lXE07iDJSYB9FbNdRmWYZ+keU2RfCI0XIOwtoo
23im6W23bhocRkdbSd+c2PpJ1qU/FU6onzLN/xFMz1wDZ5i8lTD9VYnDUkVprtugHZZ9G6VnT+0c
4pVN9d10oNwCmfiJT9HPQg6sp0LWR5g30Zs94BCSTS70ybQZFKoz1ZA/VICPqgTHBITLWFr5vT95
04uBjmOCoAh15+7WlktgI0uDB8t0FTEsNnrzZF+vfb1YbCpLD1VD240v0Drw4s3yFLExAUBCX8yf
Wy3eOaHzxYo0Zx9orK/96nHUcPRUR3U3Vs5WT0p3Yzk2ld15pM1GbPmQntT9yokrFWh+PBzzaROs
0iFJFyyOg1XOSmGO9lt9MSERamXf/yI/N1KMzUSF1XYpxbgl1U523xH75nEZeyPeCzyodcl46HmO
rORBCudxYSpPZuhZKzfCQYM/eb6vSvyKZiaej3bFhEvG12d0UY8kmmEtQtzc5h0G2tRzD3j5Fk3T
3pGSezSol1+JtttGqew/hlS2SlwNIA3U1woYdlW92BXWwKmlB89tiXVzmxjaKXJ8lqhoIZDzL0Nt
HHe91qboe2Jv1alFh40PjLhSYwlIhOoxIc90V4BOWIs2DB/Mu3YEhIP47wQH2PpJLmoOzr52Pfvs
acySA1X+KkvSgEg5Gze6xEQQABhP92EKTRRSx0QweqXsMX7rZF9FQIBIED6HTQDc38iW2m6bUTNn
UW+X9yZmAoYfkJD0EowY8h5fczxqWa/JEiDeETyi77jnwerOnuntHcP04EyFEgGWqFnCHcseiKdl
D8ylIQYqtTQfTWZNXu2VT6Brwz12e0zy4rp8ivLMPjiRfuHvB7DCMIMhnZ7sxouOVkOwZ0hPbWgn
103BKm5etCSAh2mU6AhRwR/q/Ls4MH1fvs+sLpogBuMp8lx8ApS6Xza+Np6ubbJhLtXYRnsxDREd
rBb0oyHtREveAWSSDXxgaqlBJuFYxa5p4ve9WMuj+6wl70oFQzWhzxhz3eVJxN9VLLeLmDfhvjQw
nYDlCitKcdy92PBn4Kyb2joCFxz3RmnyAkjCB+CmOBtkPBYFNEMZe9jR/GbWxkTNEG21nW3UiIK/
LLRVrB8rPGxikyx8j2OjDNc5Kyh9013tJA+DMdOABT74fOrlYA3xSmJpWajeeLJBhRJCOKJgnbeG
rPOaRrnp5CpM1lDHda+N9n77Y9AyEq0NBS2OTeA2DyJrU7kVc7Fpj9rBCmvGafe2qa0DWd5h0TZB
fU/YlBRFbtl3nRS/uZEffTEkgvxA/epnnvfKrA5d7xEtSnAPodI9mjJ/FEH0lcUVCfgG5qjaGLxa
pkOxAXSHqtZwiA7ciS61t8wNvnNSF6snrToHeuWFM9mMZcJJ1jF0QhDlMg5/ODViV5OOCkyyfCQe
oEdGDOpS0h7EpvAVpgW+2Szg8r+3lXVDpUmvFus+LvXruE6BLN0TioJe4yxy6GwQPBR9A4hzvHPc
Ibsovlmduwrzjz7JLjo2104kSw/TRN1tKuVFQ7G6I0DgXg+NPAGqPXThIlHzEERD20v3eeYDopfj
mFxs9h3WerYNUwr8+a4FrJj1/sGglgxztHhcGo5rb6NSevZDCsA6bCn0pqwuEE3LS4YaKQcleMg9
qbw4Go6uLVZ0PGE5tMkDL5WW0Ixbuwc4u92+zZGfpqH5QxnH8MVLwnIdyOB2C8eL8Cci3aN3VbAS
vZHewz729Rz1Cr2uZMyJuEhAn3T5zPsDGQvNvdWmu9inUsBkobm1pBHBYGtoK0OrqKN1ZfPJIM+5
ShAw4T2emU8JoYQVSnx5TlyfXsi7yzzj9S5FlkGIxS/xsVDie3Gu6rTeMlfy5v56boPojLc9cb5p
MDO8CjsClPGiF9/7YKFTxXo9RKbFCwswwEIMTruY/GaPUY4YLHvYY5SwhpfXc/seTx4S2ksxWGtr
Fcip7V57Y7PCWwFfWbz0+MxygB1s0ZISEj9CNALyJsMaLYGCrwzLaY+tN1gL0In5zo62qE+CC87V
rSJ3F0mx2ktS9s8+Ncr7TE/7VdHqKPe1vjviz7MGxOFsLU0KzGtbrXyFJZgfrk0thUMHnWSzC9AG
bzBWzAjN/Q1whu4orpGWlPqyfg6WdtrPEgwkmeIFFryWMN56Xq+cE6X/nhKc+prnvnqHysM4Jq4R
roLe3tT1mJwaI3pq5Mh7MZ2UUi8dT8KQWruXMoK4S6x9WIhexAOQI4vY2YjeTC8fkyprT15ga8/N
16pIvJXqU2iYd0DMITzglyoVcL1DkpzAkMZh4+RQdbDMsf7Yhf04bHRAF+rsw4APu3qiQFAfCB94
xtkdOu/Z5McjIYuMt3e8Z42/tgc3zjbiSDI6/RgC2RNH4ZhmBzy7voujkh96p1kBXkM90K6xLJqt
3ZOjE1cN65FCTZQp8xAXy+Pgyu8bXVpbUucdb81M+PNN7HpPYtCtHTqDcu8PZIo/dWReKIMIp1rg
NlgMIR7BWse0MdH743Zuy4LRKBXlKYqsRdDVw5s9mu58rBE1D0oq72WVcBfa6bkdskb2h9IHZ+1n
B7EpYlz7xB5YLJuvd8o73Crf27BJ/KM3S0AXtRSUiMG3DjE4nnq7RvI+9MYUS5HC7iqiEsRer1et
KojUFaCssAGfT4BlGFNgt8H7hor8dBNPG7F367iNu3V8GvcvhtwuPyKIj0DUcuPbeeLwNuZ2p38x
5NOlbuf+7af827vdPsFtyKfLVwBS3z/+397pdpnbkE+XuQ35334ff3uZf76TOE38PpR2KBaNH5xF
0+1j3A7/9hZ/O+TW8elX/r9f6vZjfLrUf/qkn4b8p7t9avs//KR/e6l//qS2h2ZIc7Vslg+T/0sw
fQ3F5h+OP3SRiuIsfLnez7oeYyeYXa9yPb6e8OG0/3gH0Sgu9fGsv/9Et7vexsjknUcMZP/8ef5v
7s9ihqV3p4fMzm93vF778+/hY+v/7899veNffic1NRBG0eG49funvX2qT223w88f9G9PER0fPvrt
EqInnm76qU10/Iu2fzHkf78UmvoGmgvQPD0cqkPT+9Z9iSIeCw8O8bCqDr2eVih3OESjBRuzsN25
ZFcZ3suwHCmZcphRTt1iYD94aOIQr4AhqcuNmtW9PhfdHp5jmOju0fxSQSea2tGJt4XDLDBXcxXD
VvhQOkklnJqKGWkGpJcEp7cGAddt10M9u4NQTz4cm5v3XaMfI1zmplaxUa33E29N17OnES4+CdKs
rOKvuLBJaxjixixNkmhJTop4lJxkZ1SZK71I64Nmm+lZIvqyM5z6JPrEqIJvLnjksp8r0wgxTIUd
cucTbNmIIaAemSKlTE25qhgQ5xkaLj1ELDjdRHT8y7tDOD1ZhuoSRP0Pd3YGb9eq7jcv1YjATSX7
I0osdGBTub44xsTOp4zZee++dei/h5i6xJCsZwiE8etp4lyxEeOc31cxMGZcZDrFu1g2I0AsQ7IA
YldsiBJaIaUzdN0210GRbePVXg/LD+egPP1j+IdWqvUxius1GYe/yk9Za+rmAXNyGInTXlzFd20L
y/RTOxOiYM78lL+hTyf0tb9rI29xu4YYITY5y9u7Blul5a1N7Pmx1a4og/z5qV1cJK/sbZmP5kZ0
iiYr7haJPExYoM5AM0me0Jg2Wgk/zSyda7voFO1i77ZBXmduxeHYBim1RNNVbJIpbhm+nytOqzBW
nQdaiVNRkvQLJADALcNRde5MLNZPnEeQBDCixF8tEmrCdma/CJ2sPnWeXJ9KJbc2VmtfRNOtvR7H
C1Ahm7UGQ8UmQY68MHUP89LpTNF2vYe40q1R3Me2vOF6H9Eh5+MrTKAKNidlumLPH/yH93rdT6W7
Jlr7/O7ad90XNbuietevB9QO9dwpcLUmh7uRa02LYcEVSbWRClzkiztXkss/7deYXMkzMdyty7bf
1gooAQAJ8FFD7b12OpIa3GTlqYz6ttHyql8YRPNF04chnyuvRb8X2pRjfxiqSW4nTheF2IUDOtpt
gi9E73JExhRKV7Ftbv1JFAEcX/6SZBLeIwUlDr9H+Kai4MXT4RS3/iT6iRLE5wvRaI1+tqP+1SAA
MsfJ810bVBngAk2PzNEU2+Obcg7Iom5v0T9LyZKVGdftnWjLR4ivLCnic0027DoOqUWHNWxdzY0q
rx6wIE8WQV2Gc98IAWGgFEyRg+Da07lO+ZB3QwlDnjZlamso6vZnFTHa67Ho/nSdXg6PMEq9dWtW
3a6l9nnndBOIRxyHrq9tbRXbFxwR59cOgk/oAXqr+eZrdUDiXm1nsuTl89sVmjR8v9anNgy5tK2r
Hj41m3IgLSUVb5rfL48P75Xr24ZqonFGDEH58IYRL5Z/eCNdXzKdG8gzD9ETft61NXMlMqYJiGpw
HRl+RmVEeoVN/HtvQG5f3d2ORXfbRdczPrWLQ1bQ7RLl/2vVNTZQZJ31Ls55WK7rgbS/bVK3ej/U
vfquQSayE52i/XpuSzXOzBvL8f52GlF1d97mhTLTBdoD7x+gtKjT56quBQEiYAX0uFW9aQOcik2d
WlilhykL06Aq1uEYF+tIi2353BnEDmSgnjMxppwGRqJUYZjQrw1Zt63aH0ST7WNDwGS0k9xZpcjJ
zAGVczf21rjiNaccKWZVj2IPq7y5OmIFc2tXDb4FiWosRZMjI6q9U/rcWOLk3lHix/m3DWE9fhJU
3/NAcqbMwNQd6HgCKb/vJtqq6ZZ9huX7dLfbB/BLuFP4LV/v9qE9jbFrxLeGClZ1PcZBsSRODce9
STCLlrAmUKEZ+U3SfbOh6s1KivpPmM69jw00a/w0trNeS24TF/7B9BRSAE0l++jaK8JJqbfSgNh3
1+7CDIhIonR4b8sorMr6Il6IM64ni+uA+yeoV/iwIKdrlRk6yrm4otn7KzHk8ynTtSmtDbbiDNEL
gHweq5bVm3CqJ/58hfsH/3XmDxOXxlyJiq++GcL1MKr4WJRRtelVH8sm6lwuYmzYt5/Hyu1okKZB
+iCpgD0thVeSqBmo1FaiGCbicCookHEru/aKagPRa9kIHUSvODdryEO+g1xcrjPTyZPjxGarFA/r
ROAL9FO3Q9FbgCC59iZZvg1KHUFTpSxDJB7gfmD9Ayqhgmfau3Xc2vypFwWHssTmD+PRaZzYdLX1
3kHtxo+RDN/YdSRRbyeIW3y6krjFMJkFiw4x+HbvePpQqK+qfYGsSbN0zE8G5HiB2Ydv1EE59SC/
efwCSBYG+j0CfOWtMBREVvnwOGQd9XlSFJMJ94DOpLJF8lN29148ymcl4A92Ol1cNa3Tct0T7/13
V3XxdVJ6SbIsrGGTtdHZGGO7LZXZ6LOwyZLaXaAG3gv0urVXEO2v7XC8ZEU262tFeqZ+Ljuo4D1x
Z2UURYvMnU3cWUSvA5aRH4VLil5xSaryup3oDXT5wyVTrFLFnew6+0FKAWNyFztlXbWasyxF9bqx
fXORELB/lsbgIN7DtxExws91HljGwq8MmIt6K0Ewg5xVLMU8ecRAaKvjU/9prkxRJTPwUZa1rRG+
9763iZ6gKj/0DD2vn7vrVJ2EzwofEtyMYC3g1AZFR682uJtJ3eH/0XZey3EjS7d+IkTAm9t2tE2q
SUnU6AYxGgPvPZ7+fJXNYVMc7f3/J+KcGwQqM6vQoroBVObKtd6GFEWjoxzW0ruhObo+uloAVm32
q+vO8JMnOQQAPOoMLJ6M4LYwkQPo76zR7lC8Xor5qhimkZssE1Z+/08ePN3bPkmMqyqlR2i79Ppt
3Q/eUUIWM5weXH+9ukww4RW+5g5KV71MoJUZtUqnSc4x5+uu2WNdVfF5Ectou8d4ofApn8IDhn8d
NKGzkVg5gJrOd2CbpoOtll81H/4mO4uetXynp/r4XA3d9IwOvLlNJie+FtsM4vYeVNSfUIxPz2Jq
KhuqoEI/eso0gU5HmMnlLVINazZ9iLF9E5+E2xCOb4OClp1eD+3bpQh/gztkuguQxLlbwhkUupzK
gdu7pvV3l4CPUShBvE6VGBmGVR81GxnrfHP3poMAvUy8xBRVuqBC/jZb3E67vC52XkLGdeF91qc2
uvoQ4nY6T9Qo+BI7rX0bDIF9649aAnZw1TmVw2UsfokUt5dDJnqOlLF7iTy7JJSCxIL4NjwjEiRr
yNnlku4aadb2l1eTSPao8SaGwu0KTbv50XO1bIcoQ7aX4RjE2EZrfoSoC9U5OCgOHxzhlMNgm+Y3
H+3VfBvXhYHEdouKtCwy+8/mUk8PkRn1gJMK7xCwszy5etFuwnadbmQoh2zwYYAc03sZNeinnAZn
3pVZHD9WahTYUXSiMfMypYGF4zhATR4usMRug6GHZSAofjdo/062cLys/ERM6FdlurrwbMfToUsK
cEpNC7lYP51aT4+faQQAVxk+y8FK3R4EkRPe5srmdwBV1xXWOPFSrR8ey8i8bezgdYI5AmFAEoYf
OSZa0Yq9t471QeLB3pb3Y+X9fYmnNRB4l9udJKAZm2UbjfFyLcO1rwfAaG6ylaHm59ZTWX8tsvz1
avCAN6QvXe/GQh8T1E1lkbTxFd+imYAcqeGF3WldXh3FlqDCM7OV/2ds31g0yh3FEKpJEiVDOViJ
m4KjqaLdB8dlCAuzfYgdpIfar5bh18cZlcwTXcUUm+B12zoAH3f91K0HqvDxc4gG60lP/A0c5sW/
vDLXHoKNxOaWHz3LfJr7P86XiNjm/+vDFd6uL87LGoCCD9Tlu8fASegPiOHwyiAfDjcuzTtHX+v3
dGZEEAk40x9tn0a3qcJYbyR6cBPURWNr/iSH3mrtYx12e7Ptl0+lS5NHkYaQv6p/YbaMv4Wd096f
Rz5ltE5DqCWTP8ebVz5d8QtvTkrs3dxBzUWVJn4uobu/plaNpOuAXGib1e0tcEG4pQDAPs3xNk9U
wV9ZKj0Nbt25/Ftc5yCl+JQ3frK/zIkQRd8sY/S6jjj0/P/nOpdrz//z5xnGVd+iKtbsm9xBy6Ez
r0bYPW/60OJ9Kx9H635pWIZXr9y6z10rvZ1pAS6VQ0yTeM8xEt7QlLM3+oBeEjVFImVtGWrzqgMR
iCB86rNm2YtR3OcrSvhME9Ke5itkvPwEZV65j9YLOJ9NbVvL9bD2e91GI3FLUsO+TRCIA7rNPb+P
eOTdyziQ+7v4yeUs/r5u+v769b0mnJMbsnzaAz+Q6NEfch9dgR6S1jebrhxu0tKZ05pnewnzjn0+
Lar122g69Y3Ml1kyweDrs+ObAi2Kmi+OaSz8e9dcNGQJZvo5oLoGK9Hcr2/M1x+G4hDbsjoIIK+0
1v7PsbJwnkS/ey6MaK37XEPivZUzG9DK+axUtjrXnGc5+1/E+Z6Prjiko7Gf7z9wY8nQBMarlQmA
2TfOLLG38Ri949HKgRbkqCZkUJwfDS+qX+g13th2AcZ5ti0AzOmzpcwIg2TIvJASlaHT0HoPR5IG
gHmtXkyDJDxZIO8oXt7oz2sgyWh/Sr34OaJZ6YVDxs8W2dggIKmHVJV+VdXeUxe67c27IdpqNyOq
juA0uuDsjSArO6Wu7dwL4yVaHidnsYY7IcEMFc1ll2jJXm8Sc3dmwZxTN7tHK+Y8QWbJwbfy81QZ
yfzZydK9B5RmV/sN6qztsFxVRmKdahqt9kNNnsx2HCRxlC3U4D6vK7c7h4hjYQFUhILytjaXv4YI
wXFSw9ZJb8tbPY31ozH0PlpTLwu9YqdeuZah146GO1/3lhckW26hy22mmX+fI22atUCn29VWrnn5
MHk0AAgBFlODYb8Te94HSpl17a7OS10+jLjlA6Zefv4gl+WqFyPIvJsyRWY4UTtGUZHzE228BupP
39ZFl06MxrKCu5X9ooSD+SZyMVE6UhvMyxIXx8V2WXtVy6z8ThG8mb+SQnuhoVL73FcLyrKDXV/3
RZujOAJnGcDHP34OmBP/U9hGpGWECmjR6ZOxIPISMkA9dq2d2xTvh7YaSrB4JfgyFO+HuZULPL0H
Y70VYu8iAw80h/438K1GeBsZfU3vAg2deVvDAC503+R2raNEdzNiVq013VX933nl2LcxFE93dJLy
X9VoNQQ72lTBo6ysvkVRiZSQeBcVImdyaDuapM6ej2M36a1bd/yjRnabvmgVJ8vJmCTSQCs0fMtL
5FabKBsL2qA5WKsRa9dzQ8J+5TmyHR0Ilf/Oc7tAx6+sSX0mRXHXgYjaoiSDrIOa1Pl5sE+GIeHd
qvQ0+9jUOl3r00IHoCIjVkNYo5bHIA6HeOshJyNeRx/b09rr+ZEGvBd2ndW3oVBC3VUSvgwDcCRj
rJaXsEmcDZTs5Uvo5f6mqqLg6xB36Kg49OwOFh1NlA2CW8NTAteKscFO0/A8NITqoYZ3TrwyvHgl
+H87N8+jZOtNbMl71f1pDcBjrBYxqSQJvKOr2E4on4FiX6gZ3k1RsxfbDORyRb1FudWUYqyQI1Ar
2DR07QPDbPd+q9XX0Kf4+4y23d/MLP3a0WJw0sfGfERxId+IHZl5e1cg93cTKFAv7c+8mhnfwrXp
b/kDdDvgWtlvdLd1my4KwgewgOtTrfUnsUdm0SCjbDskxrhI0vWHwQZO1MOz+ZJ8t+J0/nNao3BT
cVs7jXW/XicQ/l7rdhE9sR0EQ++WKKZ/N3v4TyQSerPl5KbQwry+WcM3SedTucQ7KCxyeqByskat
ksAUI60G+X5ZvPwIGs97LBs0ErTI4Wn2dhaVpErFlrydXbzns3SujkMJOVYSuaeYt9cbvovWgxxo
YrcfnDTUr9zcqpTc0XuHDNE8PdV14d9I7CUitsiduQ6YU/T1niD3K5+NNk/3oQ7sv+poHEu1ut46
o5f/0c/pdrWX+XuEaOB+bREHuUR0qkTyXyOEJypHTLVI4uW7HWk0fJRQbV7BblPwK9L0+DFUO5Au
DrydA5sySr59TCZWNiee2oaIP0TwHnSgcxfAGTogbIRDvEHu86NBomzR6pamELWneTdNrU0NeL7r
2mOfZMUf5kjC12qC+mkBmIgComYe5rXWvpLBOkdYNP1sigXiITelJaqkPmxYWvcEgfnvlJ6NO5h1
+yd4FJeHyJuvrZKPvdWrpTrAfj7tJFYOlp7/DoUd8gJqejMkKz2VcPSzKf3E5nI7roizAYizd/3i
zd/6jjxcZZEdWbt++YKC3k5aoKFHZTs8xPZOupx90zM2vutC8A7lPDLbo/achMuyj3ytcumUgRZX
DrGr67eaow5gzQvuIpyCrbVNWgqGHwX3RioFyiPhqqf9P52W0QLJC+2w9L02y3xK1P0asi+HGg66
ydxyu778aw37Em3GaIHAlcMK7vZuRbAi9xfvWkyWFfG3/RBSptZ8ly+xvVlh4dhd5l7i5CzKuqv0
bakPYZn/qAVGgT4XlCtmuusLZ4fYcPnJqXM2mnaGpKOJxk1nJuw09ZzG+UFfbxy7/THVRXAwR33d
CsN8NhfdSWx9MK7bC/X8f7Tpai4dfrSmXmJkrbztpu0AA/hOCo8Xguhz2fJdHTMeSvcQTtMXqVqe
3Wfu6H+fn8ubtmXRJCxLDtXgHsZq+OInO8gvN44558dpGcd4n2m0ekJd/3GYqS5j9DaKe9jdr2T0
Ftqr+5jczN7ssqKMxC4Rb/FiR1e1e3yLl0tKaPDdbSBgqhVrtRyqOnT33diuCMP9Y5MzxZ95NKsA
GluJcXx4CenXf53X+xNNQRI5ZU10nKfM26O49z7msmIP8doV1ag/3bFxb5vGeTj/PWQI6xVt0fwB
Lv8iqmznMDH5InH8NvU8FM8HGxnf38MIDTQDoaV913NnE3aBurP+BFA/PkZAi8GwQsmvyMq7qCnQ
74EnVKJkkheNsC8o778n9V12fC2VGImB+rxd0u5WZ8uxtaNq2WS1O6OlwThaqfOPC6VEsWnK9j6Q
rus9dyslv4FH3OSEDSqL5N/AXlsQD6V/2VTebrRysT7JYe1Hb+dNiJFdbC3tdZQQ9WhTlEgRFuiV
7yaY8x/lQLYajERLzrucQxgcjSp4jN3Memjn7xLwzjyMxgE622Irtssa5OTAPXWed15DHG5pBEcz
4lVTXWp4ux4ooPywrjaKCz87eOf4g9LriJ4yn0OcTcDPoLYHvnyBeQ2DEpQwilYNUsP2ZJkVfdae
/diVkKw16qACxCQBcki99yYJVRMBKzvniT+vdVn+57WWqv8WJKlx65vxxnOd7kkOqVHZV5ERDoiv
8bK47StIkcw1sG8GPe+fxrEIPo1FrHJUa76dosm+CnWiz2MSV9TiS+M12qMd51PFVuZj9OV6MkNX
64ttsefg08z6Mhpq4yUp4hfRtZ0nXveazIpvZCitO8HqoZoK26P08BRpgJiScScDCYphpqeX0f6c
IOh3bvQhOrzKRlBTrUMz2HbwAUsbHb8cmSFz6UB+vdRlKXUpjyTuUcJQ4otPYUufn1pDp/PqfuIy
RaAqW8g4oygVA7IAp/8pLkZ0V/LlTkxyqGF1uvLWzITMkbCzemJKnO4My12mec1tM9up1xyManSv
ZSuRySNOTuUAh2O46xHY2sg2RWyyLZGzi+0y44NNFrCp+m10vxr2MQ2gQIagBXtHGkazqHfT6jlK
DIpOjHbXV8Kwamn3jmNCkTnGZnHQ6J88tKpAumZ1caDNIDs0qpp68S6R+cdsgKChpJds6VPy9h9g
8jIUb03J8ey9oOEFTk+VNj7P/eA4L6W82co3OQh42AV0EdWV8xUJ9mEbGjD6+6PhfA0H83sI69Kj
OIfe3ECSZ35uCrQ9FjO+EnNc+ObRmujDnc3E/TpXendTokO+E68Tddo+ClLqaOoCode8XuC85Ox9
uADFxHcXSPzOP0BlCuqVNpf+3omzLUPSLjIsHAB9i2Fu82y81ZbSvx/CJdl1ToIsMY0cqwn/6eBo
9mEyKxdSiyr7MmvtSQIAUHqQXUTW42XmSqPRj8ZgExyE9rd8LZxD70R8rRxY61E9hR8m4Ws3KrDL
5SC2cibLmwbl1cUeJO10aABKkudKaL75eaoMNQFTqrn06Vbv5i5PacKXyRmitt4MSp9CDm41kKiS
0zYFgtWrw8UttmWNkJOeSASJ4+MS53UQpdzOZKF3ltm6KKr9c5iGsbsda6BLb6YINNK9NUO0t/vn
lJbDce3exVR9Ml9lffBDtGvgSjaPrXbWuTlL17hKT0jsTXElQWKRM9EUQmrIPPJuczFHhpXDaUeR
9adF3613sf+0aITI21h2ie9tTTqn1J5CNiBO6LtX85x9P29RlF3OPuw/aBT+NroreFoVAb7MPCTp
TLZYDS+xnlqtiZPv5x2QeM/7mbGZdgCc/LvUKhpSOmX73OU08OnaSjNK0XjwCDfe58WlMx3Cmr+z
vva/GNw/yeEZ4f2atu2daQGEzEbPeuZvPm1irdf/1PpH1NjDv9QcpzFf54SGFt4jJdrerVmFaNe0
bJeiYldMRvt7z/15M0Li8th2I3QeesTuKy7W750H9wN8kcs27+By9Kal2lFRSR+BHs83rr9oVyZy
dyffCBp2PvRhWQF0y+rySzJ9msfO/PZhktG3GmyrdnXqW3gP/MX0buwpWApUJ3iBpD+o9Q6ZU1pf
s3Z+yBc//yOzMjopeXt7gl+zpceUiFjTra/tND5I/uxXEW9r/McImtiQ96ILeOcP2Rd4KRAuVjCI
Ya9T3frqLF1LA1j8WQAVVay7tzMcW2eYQ1FbQD1RwzhYM+xVA3y7V7VVjqgZ2uatICHSMjkvKvP7
nSy6gJaURQVDQWOnd150MJAFSxEtAVrMa4ruTUj0NuU92gbsQFCsOg/poe9OwhtrYCJ3AsOKMold
mdpUL+9libd1xJQ68B6nmsGfGfp+F9AjjVeQfET3q2tmj53jd9shjss/BrVP74Pg+4L69S5no3WO
cHp93MSAdAKQdge3S2mgesunQgfQPVZ1buDwtM0i+dOL0YEHezMaGlsXmU3RptmYcD6oB3Lk7qp5
Jb22FMUj2sgGfdbwvQ1NOgOo+rejdTX2EsoRkVE7z8jGgG+xckRpbd+bFjzEx5lUVVF1evf8mt+Z
LK84zBSo7+fagAFsXPTf++wljVI4iMZY3ybBgsQm+KZ7GtgvAeWY7NtcA8+npf7V0g8HR++9O3cJ
HW9HuiQ7lBApgjIykrM70UzvLuHfA/1Qlh1yWu9ucpMmdvmXAbPeW6D/X4YZpo+LHW6cvZ1n8csv
4l1lN5OgAtnYwUVWQe+RZy2/UpWTlLHuR+2GsrFzrZ4J26A25o3tFj1il4310lF5aXuSkCQHHuJ2
qDfCsrn4GZRWGnyHMrRd+79PagwbcF65HElSVdDfqoMGTyXwQvQz+vUfm3Kkse2iCDMBe9JR0oLd
uDb85j5FlvIUq0M5O/uurmB3VyM5APi3k46XTmUJkIl/HKgVywgOR/g4QPYd9TC6u5jSuS3uplH/
TUxycIeguvF1sz/P7JI2vilb5y8keoY7uD+RMRrmbLxzomrYQoTuUGOaavLtyigeiZSzc7iM7aj4
q8x1HbxMNt+zZTL2zTpOG8FaGhPdN7yX45GxxMiZHGBJg7cgu7+Yoe8FwFkPw+uEtqvpn131x8z0
kDLS+sDjnqyZ/OWGNtwvTeTv0sxaPndjTB7VCU6mDpYrnmvYQ11DuxPnOuk6DZVVcyVe33ea6yKM
w614fR41R3fxfqezePnswAX9jBxA1bbtsK1a7bGZ4BaTyMqhO7tZUBSUdcyWn07nTMtevGY3IMtO
vytsmHwicBzpp9Ssb2VZiQAJCWGf1jzJKCkhomTL2dzLauSsBkjsmwUaLbe6T2yEpB1jZBu2xuaX
kGZWCh4JNFHJpF9PfJFvLGh0j3Rlc2tuo/pzAznGRp+a5EfFHy0k4RMhF9Tt9Cidr4eoBHChUqds
p1FHTeIGVjyGhVnF1gY0Q3bkoQRfS23TbKPZ3i7tU2Obh8VPgbGHCEDYFAe9bJJNrHToNFWCC5VI
XU4OKBjn/kFM4nQ7CGz0wJ4QRSVCHO4AkZPMF9tlEcMZwOgWw4PY9U6bkKRBM4t+feO+HZryuo7D
U7hqNtRfQmkVFSZEVgYcqWuY/lHwLIdcRXniLuAULZjs4LYlwCdlhLuZcDk9h0JdidTdQFkqaMNd
ELzEVb88XlIAi2bTFhAm2rUkDsSRdPa8h0S53XGDtT6JIzc7at6V8QJBRn7rVVXJjS8wr+xiCB7q
Hl2DwkkQVAjXdau3XvrST3618dYi/L3xm4dpIiG/mdfvNRs+/qpVTwfJ2PyV2cVXZ8rK74PGfy39
y8sX9gMFopd5dxrGioSA7SDMHs/r9RJ5w22jB9NdQoHs45Wr2X5/ZUddWYvrh3qpyLNU+XeK9u+v
PA7Z17Qu9G1a2uPjmpQHSMxg415t7cquFu13a+J7HgyZ+QwdiL+H4j+4p+d/vKWOblxZU6p/yiA0
23pdU39zuuFFgbaZ/zfURlQ61+x3zdD0l2j0sp3Jj/5TlIfaFf3b6W2Spd1x7lFPd4K1+uzFIYTR
sW38QEjj9WMYfAwtjKIfg0US8MPHWNbgXx8jsf3qp4/R8mJztHhP3g4zv+dmQr6CIkTxGSrY6mT1
3FbUyA50DmD5SiTqH8TE21a3CzpruJKhTI9XsEoy7K35PJ2+bq/bqqk0BtBjDimyt9rJbrRi5zms
jOLEVgtgQu88oyfgPI+RSsIggnQntjaKFOpXcV1BcvwMwqg4ueHrdCTBqCcmDtkEe9Dvh95+PXTq
LAP+7moj6FI1cpNxJbeSWyROlQdyHlR7UAzWYanciWCDbZBdoASy3sMGi6ae/oeYO6QHbyVKdGok
qlyX5b5u9BPvLeE2qWv4MJfJbu9HxaAiB7Mfkc5ESeomgf7x5uJAGoFo/S16mdt91YfXfcXO2SJ/
diPFuzyD+wqGCR8yVHDW4oXzOriRSl9hrsMWCYINPfLh/gwcWKc43iAj7F9VidFaO/p8qgdDGdFU
8K90jyb4RR3kTLwmLG6bXnmbHuzMMPXVTQlJ2OMaW59NYalVo8XVPwuFrfjU6OJTkfpb5M/z5n9W
qa3WopEMWFg4Ocs+6+FQklfA89ugGOekRidEvSxKqVwO52i7t+jypcJ+OQQL6sJLzdvvFLvXqa1Z
gBSS5TvArl2dB9nLkrQ1rX7YhZs2SwKYLJr8bPcXxTDmh8t3Zb/EG6b9F69vE/cwci+zYmyXQ5+Z
dItMQ0K6DdvFG6m4wutXwA6yWyzzIn6IDB5cfT/RaaHKPEEQRrvZKsxbqe541ad1XbqXD1GTl6ra
4m3O7v+k8Z82WC6FCz/x7J1fxhQ4G7XHt7r51Cz8l0pZYzTZs0l5DS1b75TbuvUMy85e43mDZooz
3Gs5+zVRqjFzg9c5M6aJSOnYIPtSAk2Puzvx9kiVL9BWPEVRbMsaYh6RFr2PC9aQJS3yYOCRsmJT
xFWGgtUQP9dL00C/A1CpsZL4uYK4H7IWf7vOsM9uG2tE0zAMvUNju6/ejG21TBXTr+arCHF6NNjt
HTRpEIFtvb5W/5TuTGDuVXZzzz+lO3OW607c3ot3VZVx8VIdJ1jVzS9e+TXJMPbM93N/FSy/Ne5q
2f10VybevC3dQPusRcu/zpbZfLVNb2cf4rQ00jZz185XXZlZd/HsQ7qjvrTgIJ6Wel6enbG37uph
QZVcfTlb6L4tdi/v7PJlDv+Jn1K4QNexmlx9X7seCSJITO7WLjbvFrN3kVJOrY3YLo5fDckloGIt
8y5uq1zdXR8jWv3BYaj1c564u963kPjSjPhRDkWVf6Z/1QPx+I9JzuB1C7Zwyuf7SvQyxVinHbQp
rg8F2s/RSQzYPXd/XMzWEiWXKxRe9XoFzwG7pVjjgq0ZxfleZlyCXa14jqbiRtNg2aR7Kd00xZwe
UFFmC+T55k2/6s2Drkq1WlwEd/oAxEBVennSdk8dssrILDTotqoIcRSdfWPQQ3aeRHvxsOsQN1uM
NXxAjrTfaHlQ/9bXlCMds4jvinCsX9AjO9vbBZUiBInsfZO1zW8176qGUVVPVhnCVlQsII2VfVTT
6YCKLtMbJFefI3f4ishFtUN7L3uedNItcia2SdkWZZOz/zdxWkV6odShLp/n2NgG1grdvrqjOVfr
uPTfbDNe7hYdzLJYs7wwtvPEHaWOLfQr9sMKCXaACI8GQd6h7VLjSoQuVs96cIxKf8qKOfuUdOaf
YpYoP/H1q9K2l28qSg+8K6sAD1Np9jPvmnQzO9wEqMc7z2Kr4ng30+R4shz0SVIHKlgP1PWVRMgE
eyHdqQRgn8WmJowu7K3nPIBvRgkgvmwPa3f8Aly6vQnH1tzHKvXlYXd65729Ylv0XcX/yj6tOeqz
TbiJ53h4yMrJP2TmWO2rMi6+QGNoXaNLGWzjsC++THFL07IXeRstYJiuIUkJpXMkwYYFn89YTA/i
zOp0fcogIYt4dZrQ2doVUWV+NocpOU1eP12PmevrpOHc/rbmYZlvJiMKb2zrynC6bvxTHFoF3dVd
Yc797Tkc2T70ZhChAj3VwMKy1vODnVTDS79zZ3t60bWuR3BqzlEzYRjVg2KY1JCBVUNUSWvEFWhl
kWExo2AWOdMzleng5A/uUcz8dWEoigC511nLkj4qaAVCMNfi9YzlOyr1/SHL2d9dHrdkR/Jlk5Ah
QQvg3WNYnraXh28471VT77sA8cWiwIJzRebl/KyWiSY56AQypHsbdnf2kAYq6qrKVgxz/5Ss4aEf
4uhRTIPuo3cct3+KT0yXSRfbz5P6eW3ujGH6U+L/byclUgCUqwydT57Umx+DNALqUXeT1fxY2uhO
S3nbfC7DvvpcZuHfhnrrarw22fi8TB6hE7TOQ/fnoXgvwWSsuuNlOGV0nBl51OwC7Sa0VWfxbPnr
J0aR9BmPvxxZXlluptxtnoCEmFuniM2TbxrLAVnp9h4iuPF26hDLCTy/eyS/bO00ABNf1gYhjaVq
2h9+E990BnjbTQWcG5IChEIL6wfKO/E31/TMbUa57bzkqCnaR698XXJaASwNk/O6JC3l9xHf3aTv
pm9aZY5QM3K20IO3Qedg+lZ2XFPOJmX7ZVxlrdDEBhCWbue+iA+iDRaSVjm6HhQXDcTJexm2Q4tQ
OIqcohQmmmF1YXrHN7tIi7kkMHgYZynvgke/RDZ4w4kd8vzZINVxPnnv+i8xOoCf23FNrEM0WMMu
Xr3wJgmC5ZuHnPUwVfXXzqjSYw5D9GZG1+ObhCUoPd7AEYzOpu1tanMMrtPMDK9imhV3NCbb+2Sq
+b+u83XYWVWO7oeMl94eoBWx7f2MqBC6oO66t3TvCizTn6GzRDfCWw/oqn+Uszf7xST21THO8ZaC
iYjJUWczdp6q0Y3YxSTO/9H+YX2+4+8+z8/ry+cMBNHxtvZkOoeArraDobmohb8dRohsF3N4HMoM
3vdm8ildlOmP1vLCbA+2nfxPO0AyoiacY6w1Regl9VCFSblL/3upi+VtufP0FEpfdy5QCFdqCHbl
qG9RV28Dw88PYhPthAHm04cp1zfWaMKLzaPUsiPjhtKofsaNTX5ub5zOH44eLPNfksZ6fQCn9WvY
GUamwoK+Go6whrhfsn/C1n7+12o/h8n0Koz4f3P59lsrG2MUmB772kGT3mq8U9Il9gm050T/MF/0
Sr/Pe5gtJLKzrf7adS0frkSTTYmKb9cEqsO4hetWYhbNcTdtB5rOpMZyjlFXgH3ZeXcFfXcOz6dw
vYc24pNEy7JzwH3LOheH9G6+nT1QK3aoFdc5Ophf9ZqSROiF0VGGUP1dtUWfPGso0j0Xi7VbVI9r
llvm0a+7aiPDdTWsa8iY9bM3n2OAMHNZXotXlowR3DjKUC255HDyyZIl9Dr5EPVHJwqhRdECkhXx
1pS8iTp0bQFMHDm4e8mlDFG9oomXRAcZGlk83Zk6mkVjE5efI+pGz3Z+TqVIQNtA+XyZ3nWNvg28
YW/0FiqFURqc5oZWNTNaij/qaYR2wusBGg8j7A//jpj8/q6dedR/iAA5RVpclTx+sYbH/n03Jxb6
8LyzFOYeJA4pFdeyOa6Kdn9MtYMQ6Z9tZz+k+pDsNy0ssE6pGVdOY1OVMGE1pZzW3HsypGRyHgrC
RjA18eScTRdMzdskQetI1JtJRhL6NtGkHeE+jmilTs3qccizO+QHvWegwd6zZ5pfaeNqj5DEekiW
N/6e/Pa8F2fvacFxIWXVK6eYyjJ/qLzchJWW2VnipHta6tuDTPf1zmAn2v44z1aTkNK4At6ffBKT
7o+8VEH8fCWfYB794S5GD3gjXlnDpAZX6uZ4EtNUa3QQTV52LR8Bde3m1jFdHQDIP58IZh9Uv7Qn
sfR6gerT+iNMk/FGEnAdBLlXazPU5wTelFj9Aw/akzjlS0Y1FtH3ND7JFyzOeto+fp7eFXW9i10T
+uYy828SngNgd/2bPmiKz46Zlp8L3pOsOZsfo8biO+6Y9tYx4+5anCCk12sLooStTHibzv2qgMR1
8fa+W6UPlvUsoAmTh9AOSO8K+w5891lDUbmd5uQHNLi/uwP6PhCNBDdFjBqjl+fGdyaKXyYutebv
nBTQTLnT9NS8cRQE39Ca5ZqyuKGgF92JurCzCes2P/iwFkzIIH0bssSC7TSngqEqi72SclF2kLXm
O/vP8dQMj2bQxsMNrcszENYMpILK/H3IAdZeUm+thILGxfEuWdhKJtCbYNUsE+7h41jBpTGFJ1S8
wpNrUGXh9Ti4GpGxPcERQM7fpfVr8oN7iTDD1Pg0D7+vi+Ok2zyIXUUf/lfoTW66dRQ7cKuWlFhZ
Q5Z0mhbNPnWFZjRJ3g6od4cjTW9qZ8d9yUXGL+pvZNia+i6GFfZLws6D15Z/h8mjYnRQ0A6K/pdh
jVpNgMxvYWofc15N7HJRbbC7y0VltWGEUXnMJoATCJNd9WuW3aELlt8VhmZfLaAQHuOpAsZeGf7z
EJK6bkyn+s1M4t+SeKr/alL07jJvjjfWDAS6jau/hqD5bdHi8reiKVOkcTLveTH5MddanD8iUPF6
lcaY31/FtZN0Tx2shf74e2Ppr6wxKE1Pd2C2hCPmnRltyDOtzK9sMklRcPiRgcRG4O9zcm/PiMRU
tw7VGYR5HPtZbFH3rZ/s8WkyeBwEDrLD7QoX1iUe6SsgjZ3OW2prtKfz4WXsV0RLK/uTs8zuraVe
Vl2wGwcjW1LK2Gv3SLF9djYfjGfxeDFaKjLd27dz5/t/Vpl+r8NycjnxXONsCf45+SmmSoPla9I3
3+UdWd6W5UV5GRGb70L9RuxT4D/Glg/2IV9/GyJkBy7pXUkDK7ttInZuu9FBOg+W6WsdoVSBVISx
S6gzIjmXrg9W2OlbCXCCr1nf2Nu4pFm97aJ82616dFgTx37QQNyeD0ZgxvdBZ+/HIiS9JQ4JmZBb
2pb8yA5iG+n/2+lOEiFMN3SP4wRdSO9k86EqO/5+TaWRgOyWW14al2+w53pIVDra7aCGpnlogtl7
qSGvuXN81PtipR1tFKu3HToo/FdPK2HCqv+qF0v7rk78rH49MeDHzToEQRyD6mJp5MbXxu/7XTx0
9uNkoC2QtUlxS8EARodwDfa1iSpCaoTl/2Htu5Yj15Vlv4gR9Oa1vW+17EgvjNEYetCCAPn1J1HU
ErVmzz4nbsR9YRCFAthqNUmgKitzmVcg34nsscEvEGfcB9obQB60dQNJv1Tqxvq/+5AjHdIUbCex
8p4no7O4+M5YF2C7ZZ1oy9mX8XhnauOJZMiy1BzuVB/tMKmvMfFrUZvTz77/bRz4UMByL+23BrIM
CxAfxQ+xFfqbwQfGRoDG8GymQbLmdWs8lxr/XpQy/GUm4MHDqu4H6J6thVSDNPOfQQDfyjMKelIw
a2r68yjlNAiyqtOgpkRAC3ATLeyzY1I72jIfRbpEzCk7RqEESTv1dGE6fJxS15jpCKA4xXiwJBJo
TJVVlhoKwRMDwuvQAktOQQgGDa1om3vNTqtlWbXx21CIq+eg1mvRi+9963e/UDL1O/Yd/9nLLfAw
+9K+Zp6eQfepjQ/4ZqtzNljmurV978FM25ckjLajyh/RQZRDAGxNjLpxaucW0sWZIw8GZaC++Hx2
x348HKjV6VCc74Zg3BIkqJTQKe8bRPQmhJCCD4GS5e+21gUDBYlSkzP5yc+xhDqi+cjvv84Hbq/o
7GfdCfwbKE/RPW01R1h6W38ESzowNypIw2yAAkvHBVWZQkerAw0Koe20nm1jGlwM7a3GtvuQ+EGF
XbKuSXyH0WpqSlG410EUKSp3kwDhAhAnJepAHWCyCxeWw+LtF2+sllfNkPfn2dnxFLF3Vj18cYOQ
e7KWTtGAC/wFBDHBuS0rx1p0iAfsAyt8qUwzvAwt9i0rwO83rgXysckFNVfjIk1CDU+XoVgBTwRR
g/n5JM28AsH1mh5MHdntgdsXlnfFSihn6glzZOAWeguAYNpOzn88/Gj2wrQMkC2iLF2xHbqKHjEy
Geoy6VQn4sO5i4zCSG2g+oDNUENIA++LX9wbZbwiRycxUB5kVZ61N20x2aYZrKHaNZBps+NFURWQ
mzAM+y7JxnrnJF2+Z5YzXEcIQUIjLq1fJeQePS3Sfvmi3rml6b11XiGXNKhw03oncgPMIwEfrham
nAYVunumJ4LNuh1iRO40KASu7S5Ih7UJhb5FoSoEXFWpQIdK1ksErYKzZQsDuBq1tQfXRgz6K5Qe
gJDxww+7JjCXtFUNvDlCPovPwXqZiC300SBvjHTOFZhheS0yUZ9NFwr1rVm4EN8Bj4qeNMOhDPQb
tVxlojPwluQ77qryBDWUJqEOpkXZRq8Av/PChn3MEuR5tzI5IqmJ4YfJmtnYaMrMBCHhfCnklvBp
gKDZ0WxySHdhmraXFqQKa98XyZruqFLdVnrCHnRRmSdqNWHQnVnNwfuHPjoEtS7WLhAX67QMPmyo
XL2FpeZP9yKqatm5Gq0r+dOtCPL4dh3Fol7PE4mwvbMgW3ymeRAcBv3G4KUIMoFSpVL8V0aW/G5F
6t05PcS72xCs9WRvXcdbGo1hHpuIySczjbfd4BuvuTCgZM2aYUtuGVLouYGNfTP25uG/TTuaWrVw
BWi4aNoiFOxgESyw0bi1Q9VguC6csdsQCxk1U8TWvzRj1STKMr2pw/XcGwoEJXT2O8Jr4amHptCh
zfBXUtOOES0vXR+FCKo3dRRHZFwBl6iaegrsYato+qmJlEFyzqoum5rRIPRzVGm/ppmQ8bikEftO
rah1nEvf6c/eOI5PHWu7qwYdMeqLDSu+a/LgQn0SyMW7ZrDAGYArglGjvmGBtQtBsPKUaKMGTNGw
ob6iN417F4SBNI47vHkYumRJfdUYJY9u8bvCL28rUmDdecj6B1GwDLRceX90FbkTYMPWLjXtClo6
4IuaXFBNU1uOc6NWynITGMDE2FCzN2R5YVlwoRYNYligLxAg6I/UpCk9n9+8LH0cFO1J3jfZvaai
tqyK7S0WGD3kbuJqL1G7fyEXJGXiCzQo9vOArmj1LQoBgKBQk9CBF0k7TRIVdb+3AF1egGEiQCq7
chdpHQDNXNm2tjA1J4bIVhusbD6Gd1Vehneolsx3CeSNFjr51CbK7FjFL9RLB3IeDiyI3LvJKWvw
cGnwG5jmzQIwJelOFu3mQfO1mLqMkYLCNsiYs0LBFTAkQaSbRwdfzudaoBAJ0NrU/vL2l8mQr7mH
IHjV6duU5/3ORbXQQxQ7P+N0LH4wPUDmwCufCtCl/c0ha7ynYCiryQEv3n5XDdh0qRlybJbuPfDI
LBIXmvbMiKqzl2vWi9luxrBIXqpa1heZRMBpKzNnIt5mAI5vkIyyXuZBH02s1lNEssaxPE5vRmkG
uEeSuER5H+SRvhx4CMBb3A9Q+UVHo96tdAaZd++CDU9iyWBFlsA0sc7JynIb5gxqeI4dQNY1b9dO
a6ZPbYGlYNJF3c8SsSrNtO3fLdJYlTekr06HoEYOfDZ22hzbQyy/D0bVoNhODQ8hdjMNH329eULK
o1+nOVb7jcJCuAof0TY2Xpcev1DL08GmMHZZuzQGA/gO1ct98dEbRSiXr50SiCk19HN84Eu20QMw
mCagsEYsAIXwvapRyS3QquAGeUDe3gdXFPYCvWfqb1w8Un8IbreVaQXjkQbmamBHxS2jfKzzZDh4
qqyi7nx2cdQZNSM3xH0a9idjhNY2WDjAz1iX4kRu5DFqUbntOMhi9wAf8aXvFDUynoM21QaEeVou
EkMXd0bvVxdgXzSgWZE6dUVV4vdZKXHSf0ZYURbcQAgIDvPc/uG1fnuklxNvkuACGbRtF+NNv2zM
qN+ASa9ZzUs9NcAVeXckkwBN30b3LYCkER5tU1e+hXm1B/GO9stwjBOES8fXFswCSw/1/lfwZmk7
h+v9DuWlQG2qQZ6DusVUr/ejjMvrGNpskQ0sPueqKjVLAI8WkASaWp92p3VYuypEcWAWuBRnkhnA
QqHro3EP7Ko6O1BHjp/Xusxt5PjNEEquXB/ONRjSXvjvShj8JTJlBI5csKIFdWC9tOD/2qSGkBty
AmvrxxjTre0X44cd5TtRs+TGayt+MAsLwPhcB31VkyYPeVs2JzxxXqlzjOPqDIrqM5NufrKGLF9B
GRcCi6oZcLwBF3RKh1BL8QhTPYPM0ONBuFMJ9bhrMvbOOyBx+c0evPqSAz+66PpA/xY3UluVtcn2
1MyQsYA6pnjKDLUFA852EYMZ5luY1hLYCt3fe7GfHlF16i6xHFrwrG2fxyKKz7o2BCDQBQwAQrLd
Siv96FCqpnJrlZse1fEZ8UpookUNkmFAYa1AZRMfqPnpZqjZABYDNxqBCsbmHZUdYNiqyu+Bi5i6
ipineiOAtOL+RQasPKEizl19eiAlgRKAVIilqzzCDpTy5AFNovJ7VH/MQR4aFOfARQSOZDyQ9PsO
ybT1WKMGRJa1cY9SeuM+b4NNgyjllTyKJLWAOAjkAtEp8Ox6qTsu8LQZ9uRsWyjMbocGmCsMpRGN
mhPhyGZtl2IslpWrbWTvvJrQ1NpnoGNadIoZxhnD6khNiNRYTw5vP5qRHJJNglLllaxbd1cxCIbR
Xt3FX71rS5GsaCNPvdSk3frsbHciPCKoky4oq9XZHaiCU9ZvksbXAFIu+KG1Lf+oA7U1ZceyEJRc
EhlWGkB2Sp01g0y2AzBA00zzgD/nRKQIqoSrLMayx8wBdIuLPrsLMrzR5Ojd6pDBBAzBUZr+22zq
UxeSCHYhllGX83TpxUW7SrUu20ztKhoVZ3li7ae2EeLlW5fsQlOUhZvdDZJjf6gGA283zZ+jxBYk
dfKQJ8ciEtkJq52Pw+inAPv82Y7LCszrzZHsNKILAws0qjpRzVgXT4HNxz6EYLCHWkor1MwF2RzV
gX9/uWQARa1nGhA6QxgdaVQg7eKkeBidwXmULWAyQ3LloJx7JIuljXvQR/C7Vpl6S68XacW9I3kw
ZCRWTQsltEZrXKyoUCrZ1uCQoqExpGQPKMYKFtRESaxx+T+u5Fk1v0sAcWmQhQ947qBSeqyLY6cO
ibTQ5kNcADM0Fkc6o+7S5hLkxJYEb+PnmIjcqZ88q7ECn8+fp9SvNX29hpRWsrXzKFuRbvi+UNVh
FX4nK7PRxZkDgH928jxb5bppHaVb/mrDjJ8MwT8OUWrzE9lcH/x6jp0fqXNUHhxsDYijfbpQj0QF
HSidwatWaLc5TTX2XnzUh/q1/awst5FmIBOlqeigdaCoVF7UIlcaOMbdNHDKaP0z1zz9v+ci++cV
57nMf65IM5uMWUfUYuPxiYdRnaHylhC8/mcT2x3zKe3wWJl7sZz42qReJMTj3GzOtqOJszTbcI9X
26EzUyB2yDad+gCo7FPDOJCNDsytUM+sDigzAEnpS9xhBwHertYbnjTA7/1Ue6m6unxnlv/i44fw
Diro6QR40unkX116KL1nSGUcVDdTI/+PKf6/+0ACDFVe4O9eO9xxTrV07QURPRRxHm8a6NRO7BCW
B2WXqtKdS4c/+dn0H5PRtF7+Nij0zWZih/jPQTKtrJfIspOTYCi+5IUm7+jQJV4OrczlbBkRiLtz
E7Ugz2Il+qorNktWGVsjwR7VFcbwZWjOl1pYl+E0ZW+Aq0OXKiihrqBiend1GBvbLAQRLNlsZCgX
TecxUIOyat2DiXQfem3+PGjjltUmQK3KrltZMNtFVH7YPTC27Wvg656dEnvIT/vs/297WaN+jbJX
U+JLZa9AeQlN5mFKltWgrT3xoHmc82d5b9bb3vHlcs6fCaQwEYVN/M2cFON29JpHtjySabLHyzJE
RRnl3EYtzE6xVT3Ol+Z44GzrOh6W8zRN2H+dmjoGI5+mpol0UDnfcddcjgYqBFt3RGAwByTlkleu
u9SatkAdgAwvUw+eUMMedS1PhbKRX2OGUFAEgmRLM0xjaYLPWQTYfVDQpCb9PGB5Os00m+Y56yTb
4n3jHakTOLD71Mn5qUcZ/0oWHlbcaiEzrTzw4qsGG6lZZfLBM70r8wFUXapJyxWHRci1iTA7ks31
QXAAUPiVOic3Na+LVPhmtjHz9zytNvhfp6VBgYZgViraDPsoLINo2h6M1tRJh+5z2rDFVmGosKqS
nebsqw4rO1rP+BFwENSk9Qw1Xb8XKERCamJuUi9q2XC/ZCc/wq6nRwXxNpTj96DDlijy9P4EQnGs
8ajtKSOd0SEJGSRis2ZLQ0OwrOO1oYZQe54hLEHwb/XN/R/2aeYvFxnyIFl4PhMbhDj6vfSiB9Pu
9TcPQqxB6CQ/Cp72y0am/gUSwN0JNB4oJxzK4LtRn8nBgSrxsvTAKV/Lqjoz6IisqMPdWtCYeoey
c71ya5GcgzgqLvEI7AFSW8kP13zsK2P8bqEofQUdW6aWzeEWKWLEHloId+KdO7wVut0uksyK7hhz
7Qt1YAuA2grVoaHEbuqoNPAvhybqKGR98Ix4AG2RgkDJVtyTTXQOUHZDP9zXiAxurEgT1zCPzavR
6LdWLWpTpJKoJTot3mhgzIciMApaIs8zD4iq7KmoZS50oSbUnZ0DyM+nTvInOx0GpJYOTuLu/rSr
acEOrR1Ko9t98f+sn8lGLT6iIGfq/GM4qneRP9bF9PHmehtyAySSHccq387TmsDUn1NfLGutlWfX
RUJHApN/7UO8rlFolty3WQDYbwnFBtkEbGnYRvXitQ3K+ESTv/k+UABCsB9BBvIk5vLf3GarLCs8
6IfeIxmUYpeSt8sqsMLfSJ0Bxp1n7zL5iRq9+snmfFjHeDSeap2VRwPZ1c3o21hUgnxgERV+98My
o6U25sVvcHA/c2ewXwJNIriPyPvF1XR9D1VUbethT3ZLmd8vRacbb4Pd74Vr5L91bzzwIajfANqE
QBfYDz3eLmLRjw+6ydJtaNfZofba7Gr7cbQygl68AUm/Haos/6UP8Teep8NzL+SA3afBToHB7RPu
7HLt9V754nGEA5Wr1Y37xPPjY90kzrKKUg4KbKc9Jr4xPnSt8QCeDucNGs1Qcwrt7gT9sOoeNG3v
ZMcfg6hMX4szA23drWljAKkTf6UFKK4DAWZ00QqWnGsjxmbfsvr3xlm7acJ+AFwDmSzlYLbusEUN
ZbxOzYzdofiF3ZUhCrwQcKgQr3eKOwPaa/6iKvCJx/xKJtRwachMi8CKF1Ird5HWpRuhQB/4V2s3
08+TBcLG4mCp997UEaJaYAzLO2rFblieCzM+z4PyEm/9IU5A4vk5EUPCeIWbKd1oBBHBgvpjYvLx
YqNdFH7zg8jeRsXHWWV8OHbFgjmK8m0ifpuO5EOHL+1KRuOxBdaVG/4BEjYLxwWLR5lblwmzMEIa
A8GBdEMYh4iZ7RkFGs/USSY3Ns6m1X/4t0C4I00WOUet8Z0l0VHYZfOtTGzj3kTQ7PQXe1+zr/bU
7L45efvhXwMAtCT2CvxuvgVhat7LCNVUUySLhX37we+KJMjJc8ENSpgEKlUrwL/QNR24J0L7Dl9M
+dRDkmnXoYR70w2W8W3EgzfiXvyOVxjoU9pMOw3cGa9QqfZBlIGCZDUSOd3ySaqRbYnAUORW00hy
cEIUgdFIC4iKK08hOu79M5KuqXuAKNJIJ/b1by3AR+SAlR5qL6J1ETX2PRDi6Qb/jOAksgR8wxCv
3lmtVSEvEFtQC+c69Kgt0KtaZvYD0kWbofLGCDWJ8RocXcaP1EZlIRCz6bMz6mIVmMK8liLStv3Y
dwe37oYT8uwQH/fK+r7GYx7leT17xTLiMcwA7l3E9yNvwBhWeZVSFbFfW01ny799tpFb//HZokr/
8tkSTYPIrqr9otKtWLbFsrXi7jAVZ6kmAP3dgcq+WlO7Rx1Ju69ElokFIqugkKNwnd949dpKwBgw
GV2kbde+jLUF0tgMu9bO20iImS1jGeJbJ2NbJnhHR85pVCpeUh0Y171NG0Hs3Kvk1pIeO2iAhJyF
y+WZzujA0xIMZaHrruaOug7fk1YPF0XjyY2VRtbe96r43h9USdsAql8gT04o8axeyGOwLRP5TesJ
1T9iCT326CDxKLHmtP6XGP90Sk4jnCgF4KWJsxEyxrYfbHQDgruO56MGJczXtYIVt1bbLYwOyMAe
sKBH1wFE2s7Gb+QW6qA5daoKEbgee40k6bpLp9z6CLV8avjf3CTu/C0DFBEyVh5/aopii1Ju5PVw
521MJx63hWqKvFqm0A15yVitHzLThey4NuqvuiN/DWng3yHRLK9g00bFuvK3jMBdttxD5kpNW3C2
Jf8h9T6mLRE33o0FKttBrQ2G3Y0PzNgS2cVkT1tbalZ6mu6nja/qRcVG8qWJWGayT2sdmega1aU+
AVejxOkXhtE764AF+skhtCteEr27QXnG3ccVoU5zjDrEafLR7E4oMgG9RAGi6hMEOkNzE1UoKi89
KTbUTwfNS76nbmVuJTM5alhwSFjUn8u2LlHKnztgkPFduSBjUrYfPpbL+bJqW2R/lTd1cC+S4L+E
0kJWIXkLrXV+5iIEmBD6UiCVg0SjyIDmR+oep1h5dRswvnULH6FJuSBjo3rozAdSZl/W3nW2V4YJ
6o+pl1srowLQUGJl4OA1fmzpRsMtFJ+7zMY9R6ex/1BZeQqFM8TN6YAcVS4Q0v2n3YFfiIHXnyxf
RlJ7zBIDmuVLmmseAyEhhOLVwSw8a23L3M0voAfrNjq4wC+VEVpnnT8ZCu5FBzLT2RgLa+mmA1sn
WKl42IOE/mmMiiW5ZGQbAtZAvye21/MMTaI/YXcSg6bP52yhQZXsEKgDnUWZ0zEwKbgwYj8XrMna
jY0N+K7ycjwbSuftsCMfMtlO+c9omnJukw81y7Jw7OXc4xpeuTJcCEo2AgkjwZKPQ4poZIN6ebRz
6dcgHIp+Tbacesjdabxy0xfab4pAfglSZkkClZ8Y5Okd0Own7B2/RjP/CG7SYN+JnrREewYK2jqb
GvgBhRUPUIof0nM95AzcS1y7oQjNXNZdbCLGk0cLMEaynzLK1gApMmA/EgjXOGH8i6f1exm53bdm
QN5ec2P9HgseH9yTrY7/Y5nt8dLqwYLToJrfy9YuXq64HxyG7yIVw2k61SyuHYwGayqW1agkUj10
cAWQWQNo8SR2g11iomgPdBivAF7eINbZPPhjFZxQLNgsya5xkC+WTVxfs9Aa7wJHYv2iBsTgCkDG
qHSONuqLH/0ScrpCZ09ROTYLCUa+Ex0GoRUnXR1mGzW54O3Syc1NOQIQLlh7bt2ofAqAgr1v/XCp
m00MXMuqcVn+5MiufELkFfDGit+TY1TmF6Ck/Cu1mrT5KVk9TJNArw60qnmM+1DNWaoNLR5EYk/N
fHTGFbBA9paanV8hPYgA94aaQxK22I01/spSFwVXaLJHdsNaUi8y8dqhLkFvQb2+2yfnrsMKlXp1
aTZXhAxu1Imla7KonEHfFZpmjWBbzhoUZDSHDosDhJKKLDzjtxWe6UwT1TfwZYudaZTOuDDrsEcA
fgATvFFgY1hAmVmd0SGCKsAhTHCYm3/zm4fRCHKhYXPz/32q+ZJ/TPXHJ5iv8YcfdXit4PveeAhj
iCxrUAkpF3Q6H0D84axKq5ILCCXkx7nDS0BJX5fFP0OoPXf7asa5SWd/XiDvkJE0PLAc/u/TxPXn
B6Or0CeZjPNVyeg2tV0uXNu4jTzB3k19iHkINScXOqUhVZW+QHmz3mtWUt51kIZ0kAo6McXYSYdq
cIAC0cJqOZjWh03QWZptNIganQd1BwAbzdtNwzPUSnyOpRFlCrSc9MzzbB911G6POZ5EdNW5YwC9
jnBFdmF+jJU5j3t3nVVJsJyu+DkxolQo3AaHt6Br55xhl1wb6WqaigbH/DX3RHydpsq5Ua3jRKsn
l0ALLhZIiLZgmOAHl+v8MJ15ef9x9hcbuUjf9nLc2BhHB/Z5NttcNc08K3XMthosocvUxh0Perfg
vuo9cFPFYFKnZuhkwT03IaEtMvMaK48a8mq7uHP6JXXWth/cl4i3FLXQz9MgwaEUiCIeRL4AEWW8
ZVffsi6gSal/VqNz0Vy9+mlz7xJ7OGGw+GHanrwkBzdToId7r5FPBEgnGHqksOiIBEz22UQeZC/q
8Yoq84U+YEOQO+kdCPTsW5qk3gUPpDW16KCNYHPOre5nP0QZMn0dEHlVULdL3w3BYuAV0bHJbbWf
r93X7vMsS40PG531ue2+xvGQL/Sy8F6n3mirG8FDxnl2cxwnu4H32j213XgkE8QhslsHIP41xLMM
qnkyWpJb399ikDHdkRcduqbdZVYpztSSSZrdGla+lB4Dk4aamUyyBWeFq5nRfrb1pdUs/VTPtuRC
HTkvUHRRooiHbDRnXENONOrsbDVfNfK4tc0kGKjn+SIrN/eeIYHXMnx84LQc/aPtdjcaRn8ScBE1
ZE6rL7MbNWh40+kjzH9Chh2lAPvXZTaxsLmTgRef5k/GvTBZGKBJRE0qvjDybd0mXGia6335q2oz
BIzUBF0VudAhGMEB0hqtMf1VNKnXBxDdKwq+nC+rd8zfaTVw6/Nf2je9dtB98W3+4hAgBe8/z/fz
p5PMCa5l9EpzTf/DQFYq6jpcp+ZY2QcwbAhVTCP2ngmRBK0s5Pe07R7NvMgeU0g2HjxdB0JX2aFn
Z2lldxmxDgf40283HaiM9n5R2U8cRHfkpLumsexcvTknlqOtNKcsFhwCfA+9NJ5FN7CzUC23CsYN
sCJgTq4D46FxZXPng/Sq8zPjgUy9AWqvqIiSI9lkH1W7Iin15TTAMaMHaWxCzg0wcQKih3V1n+5p
cnDiZgdERYwFNWlAgB+L5hryRqZ+RCgxl32zpclRbVKcUov9ok76uFpiHJHCja7T1TtLAG2WuGua
zPcycdHt6kL+dAjS9HuZecaJWhLLw23omT3oRPAHjZqMbkCqrKiTTCUkMhd2E8oDNbOxsnZegmAd
udBHEKiM08cHMmgeNF6CetR39AFA66EfIi6xlcSeSiQvemL1t9H2+F01ip+hCIJvkHYf1lAEHHaR
RDPm2gqkW8BopkFwqpoCCnyooP4GnkIblLhFd6z6BNA18zaZeyjw8boGXwhiNMuPHTco1HYTTm/G
5mdIfRx7Vi2+APWstIWYuGHda/jYVRS+UP460tk7b3n5WCHJtuMtJH4QpQ0elQOltrEGfLfbNw1B
zvfUAQAyE/bvzMqvXT6YrzztBuiBmuzmWkm/9WtTHsLazRCnyHSwBtryMRugjMsg0PlDDYdGqf07
wXCvQDAYP9FwE1o5fhq5jpIEVUee+BqYLYwMxWd5LJ+hUQEuZ9hnN6Gqz/PAQxoRAbXJzUXtPbmh
OuJjtkG5zbMl6Y+QiA4geTyA5hvlHdqiGH4WXgx0aWC+QHa4BijRKHat7LLnurdPXmXE76jnyZcV
4NEX7pn6uTQGpNasIXn/HClyiFHQyNKNANu2LH2lpSkSRBHLn+mMRW42nYm/2P7mF+mGjudmlX/J
s2muNRzBDLb7ktWbcmzO8KA5o7un9NrU6yFLtna0GmUmnzk6cqZZ8rrdkV2m+YKNSOxeqr6qti7o
B17Mopr4rNzcN9aZ5Td7oJAgzpuXE58V1tKwpx0ItM1Ae1b+PuJkqFIDTMEhAXGzEuZaYeeXsRuA
B7uOs//SFsuUL8KEh8cgg+wIoDJZeSlGBwkXQ6yoA3nC8pJAQ9BapaNcAUMVHme3cHDizRDl3lLa
qOYUAGocedH3j7Ew2RosZXIzNUcQsdlug49kev0jF8YIAtf8RJ10EB4Iw1DUdaMWzSYz42M22xAf
s0WWFm16zjpEvHwzWxBnFuSHTsI3mgu1Wj1vd2lQNEtq0gFBXhBzRu3FrgMANpVHCwKxpa2kRMj2
lzkmDzXg33P87SpWDe3Xqgf3ZDzY1YOWGUfiZgihTrrLUGu1luqmgEZfomLR4lpDtPvBFuNRh/jr
Gg9H7xi3Ubzs/NE+tVlpPeugS59o6zgrD2ChrFYRUHPfyC3Ma/tk6NHWN8seRfXuO90xbQvhihox
i1un692xi3p/pUdZ8s6Lc1lbwVufgXZ17MbkoBc5e1ADqb/JSmjomIALWUnm7rMc87it6f6MEPCJ
4068I1sqlr0dxHeZbxgQcx3BMmqVI0SUsw9fB4osHHKMbGUgedqDoRfcH7a+knRmYasqGPcRLsDZ
1KvOrPi700mouPsoE1IHkGLyaNsC0Lt1OhtJWY4nUYdlBPj9vXEb4Dlzqz2k1hVf2vTPiLth1boI
utL/Mo/79AZlOaXBdecEuvOWg2sXYorizRylvuRZKqClF4ld5/baTkem8ypQEr5EXm58raU8EYd2
wMDemZTiTa9zyEGi/kITafHIUHqP0m2cRU0F2VA8kh+1lH/Y5l46Y7rergVrwAxk40GJEo3iQB85
dPP85NbN9+kTqz/FrUD2RR5FzHdQLEifgqI6laUWPKYgfDrgiaLuQjG8KXuu421hxrF9cD1Qpfzb
PiKRsSiNtt7h8SfPWPDL8+i4AvrQdrnNzCpZ1LqECAH1eHEyLrraibelGKBrpkEHwQ9UUEs1Z5uX
5cMO2Lbm1qtDC2J9ZC9goyZ1zLay9dpNHZr9klBuhHfDHvjm2W64J3zbbNe8dNzqwA4vcqJpnZWt
Aqu5IbfWrhnH0yPSDPPKMkdbJ+oscoePM7L9rRfAUtDnACu5TfHrOfhIHWza0auemob9tBBl/JnU
7QaBOPFmFGG2An5quHDfR2TPKNsNyz13abJRW4R+YZx8YkSgQDG1HUTksM6JDmSig6eiyHSGNAW0
XKsRQrQAr25Sj6NaWRXcEYiLbCAAgP6N5Z4RyCkvgXr8Mm6+mlCW26W2g0dypclsb+sa3hJ1Bg30
vo1siOkY6c8Qd4Vvus73KojTleE4xSXIdP8Yj2W7lpxx1HqjXhxqnj/ttvg9lH336MdJtw3DsthH
hQOlNDUZeYwWFNeT1vmO0H66Cr2RrTzdH3agECSMOh0Cxup16DnmmpoCxXv37oeDbTlbtygAFx+6
h5GFKO3PkmKPnAYKDKHwcIMyyIet9s5amO5Z7K7/plkRWnjVqs5RpeI9FusrQBaF9oDoGr4FkUTV
imr/M6Sudsj1mniFec0NRIrNLUYwZrJRkzqAbu921lLzQIDQ2735hDLw/mCbleKm9hE+bCANMTdd
ECjie7XOqRUBIe27wTJTDOOQan122yZ68JwuP/VDFi6J0dv9x85LKz+VlpJnQgR+DS7fHKKE1QK3
rfEOvg0OzL+Z33ncHcD1gn9E7iT9g+43IBxSj9oh/vDtYzAaWyaP72MD5NU8RCILe8PxzdahzCP5
8AK5mA87ATHAkTnZyX9kabiOtBE1Bl2X7WyRxBskOZDX80c8F5ErB7sNikKyPN8ZWdF9I4+4S+xt
CnG+BRZbxXKinu80XW7/2ibieeTLUCXj+MHOdEENF7st1M/oK+XN1yb1IuIv9vT914n4j94/xs7O
vZqq9jW+HaPxIAYkXSGFXh8lIgAb1hjWAwMkDDLHbPxZhtdKivCXNda/Lcf3n3huYGcZyfAEFHgz
jeFFpa3Z/zB2XstxY9m2/ZWOer7oA7M3zI3T5yGRlmmYTFKGekFQEgXvPb7+DoDqlqk+1beiIoMw
mUoDs/dac4454lRazjd1FNUuUoKc2tM8BmrnAU8/PyTOZLiq+vLDM/3DV10AkzikJeE+Aud1b6Y1
AcVj+92J/WM/MhkYm3fpO6HWKsdpX8GmSY1tIhEXh3FZnDHBZxtkT+X7ytK+LNZGxfzCZSv++uM5
ajgFa8WTz63Jj7m41lAYl9sfi049lFvikYNtYvn+SY5Yr+TwYVG/53lHNF3gjRdb2P1Jb5nIhKWn
vdTx2w7G8KgO2opuQYlChFMiZ4RJWVgUpyWGJp0X5by4bDU6vJ3LVuaK+rtl6797bmwGdC7SDICq
kl0YJjCuJIBWLwf7WLYqQ815fV+ZAAPG5rls7dz41saWfSOPdg3h1k8fAn82MLThCVK3FF8yPMRr
sBriXilI/RsVK37nJ3m1IUlqOmP5Su7MIjZ3U5EbVyMqpNtJM3ju9OyWJrn4hrEffaPTfg3Kfz7d
ClrkG12sA/LnXgEfwaEU46Qn2XQe6oHh/XL6L+t1kZk7q6je0oecUU+veLuPWUYw0o9AorQImp1s
A2C4E4FEPzZohSDwQ7lCsIFEVaDap7iyKmXYH5fFZsy/Ly7WQ+4OP28df11ctkYq9rD/9bn5hEan
zNI1aNuTrK3s4MwDLNSIJLLZZRqcl+XlYd7Fy6fsEMVWeNIYfC48g6jtXz2ZB1ezH8RNneLLAkMw
st7YIRuNtsteYzq94tLzr4xt3/ZaVuujwV5Dwl7zyPVfrwW/4m2vrC7MbWvXxoYKJQLhoVI/hAZs
OM5r7yELanjcXPzPeGToQXldQNGlN84TUnHCEWvj1uR14+ZaNnyMHOOlc6z4VS8bnj73oWRSMlVS
46+mQ9Dq4EuVQDafc9qvYaP0I22STgvPnqa8JIon3gaUXaylpzwKXpZh2jJBsHG5rmyji++WwZoj
OAYxwxebhea1cL3awUvOSsWtYiZ/LeubocXaMa8Xve3+2HVZT0xnwo3BKVcAe6cdppn0g0W8eKbZ
wefUwwZtwWK7REnQX2wM1EgNmuBzRDSAVGFv6Fbo7X59ZqyF0zVLjQ8ZI5szCKbszKg3OzMDifZy
UN7bRhgejSjc+npaPiZJ1F3N2ELQ0pMMOlBzcStPVffLVqWTzcn37U9vW9XR/Fpj/jgyOGLWYgqF
yEsqZMu+ywPguq3sM+V+WQpLx1z/8bf/+p///jL8X/81vyIj9fPsb1mbXvMwa+p//GGqf/yteFt9
+PqPP4RjG7aUAoaFdKCPmKbN9i8vN5rg7K39n6CBN0Yakf4o6rx+bPQ1AQTp1yjzfLxpfknp1hF7
w5mpCjjpb008YsNtW+srrXPa59mXTlm/zWP9PoiPOFZ28TLC6qXs9kjNZHIxpyDd2QtXjrhUsQrG
Mty9pQzGYfPLMj7iS4AQ5scwI4pltKYbkxIQAploefBj7+d1y85lmqxVjvE74olRz84PMkuHszE/
DFFTbXMuehCZ/rk1qdqPwPTTvexURuwyNSv0SHb3tsvy3GXn5QVIU1BXf/3VC/3PX71pCpMjS0p6
0Kb49asHj5crfW2Zj00fjnuawD6qKW3apEIpn6uYpsk8nOgnfNClLarrsoeJ5wmrtopM7N/vVWWe
cpcG9k+v06szZsMYWsKKlTsp6+A5CSt9HRlxf7aIxDyWBZyMkd7U+wnoM1+v+XXeFf40Gu95V9Uj
acRPxtNymmnVeN8GkXEnhM41F0uD9R+OS8f4/csRKlVfvh2BNMSUpvz1y+ntuLSRzmePb4N0s5D4
8nPxng5F/kCibPeAVf/dcjkM60zZLpe8ZXHeC7lW9jAWZBXrgfNCDbjdmDLNoKZxYQqymrAGKZuP
eludrXmMyE3xlkVq/kEqBZFBRc+uYy6OtXUNlLy6IrTf0rCXj/lM0y9h24I7iL3jsg5kWLxrCviP
y9blCVU4bOXM5adqRmptFQp8e0bqUpyKDpOVQe33MiyPgwczw+jjyq09XIRB80h2vXz8bV+hXWtT
P9gkd/w2tF8S5vRWOnfzxiV+bup83Ek9RQ+Gv+pJE+Fr1TvpUzM/UCksKhkBAGMhDc1u1WE9vEud
InvSW63aKtqUb5aty7P7Pnl7dg689/6t3igKXd3oool/gst3jTVflbVmu2wodTX4D0eEcH45IqSq
2hr/SxKzLWzIljGfTj9dqbiy6CMoGf9RcosiPk4dLr0GXnnxGYble82p9ZdlECaUbjj50hsuSuAw
RFMqoiCj+LxEwL6lxC7hsW/xsMuflVMUxaqZ095CRIBk75QR4TJxeVyetGxYFv/XdW8v5quxt6tr
G5XNaNjJ3uon7agKWzsuf4khNspVFo6orWgUqXthR4cfm/+0z9sKUbW7/3Dt+fWyP3+ZAKBMoZq2
owOic8xfv8w4qFQtSVXvZg31SCs2dVYa/oWrHioOou9U23SJkz3nqtwsY91lj6oKcOn1oodwC3iW
NmJh4z3uin1Nn2G+zlbz1fWnB0xG564lvI0dltVkfFB00gLKaf6UuVWsgXfV1fRBc+JwtRRblg1q
qnzfQHcmpEoA1l0RbeZGRQHLxnOSBxOdy19/K471p0PMEJYqLU0HuasK47dvhRGV8LMmMW8qcbln
Yw7MAG0SI2Gz4FYtTFTfjKL1UDyE5pSsf0Iv5wQaLLjkZR38PIyxNij5Ba3sWSM6uMFs1nUVKbC4
09pdpIC5BM9BFLJ/lLNiMPJ3VltYH37sVZuo0yyV6MZ+Lg0VXgQUI1T8/bLYzut6G4dSMBp/Wrfs
V8ylpred5/2WdWNtM9QWynM1471Xlj+JRy7D5IrofgSpyywPy5awJGPLq4jhWrb+tLcj6pqAXOGc
glafD4HxE4dTsY30etpnEqHKvF7NB5NrBEVFqCnM+AH224jxpb3qamd41GcDSYERmdYtM6V5ad7W
jyQoJQ1lOSLCAj8DOt9r3oFw7+LSNiGY+anxjnZqfUyytrktq3JuXeuEHsZ2WVw2aAkWKlV7+etj
RJd/OnUc8jYcjXABRwpm4fP2n65Do6NyuxuN8hYE2lx1zj5EdRV+znpEh95gqlc6PyHyPATA8PWC
zwVEDPr73nNBW2lLbiqUDMsMn359plN1KhOY8eSkSojHFRaL2UcVNSlwtcuiHU6boGinxy6woIr4
2Tacg/WKXMnPYGKRms6LzDCavW3NlJt5Ma2Aj5a2HPbLIkaj7y+5LBKFvAmRmm1sg6N8cQSFnl5v
wslsfrJe4xZnZFRVb8YhClXTIRFY3d6s1zIFJEESmPZmvSZtLr/3DPmT9brwh3rT9mn79k8s/86I
MQfdtx5bz7putQ+m7vj3cYf/dcDE82y0OknhqpqeUChYT5pfHryg0J6hijRbrqnebtktiuCfF/S6
+sZG79Qxg1jWm6J5+fGyhj9RAZ6fvrxs0eY+pfjiVLdiQjdKdONYdsETzHWBPodqXWXVh7GmI4Ct
wHKhX4RfGT5lq3QqvXdxN+lrTxmS+wxt6L7NO/2wvJJs6AD+eKVeTf2bUwyYk8nJ6rzB1QmNoziN
N9meH5b1smrGTS2N1tXM6fu6ZcOy38CzDFU13l7DDneEWNX3tk8FJRNt+gkA/N2SDNlEzVEOk/OM
iNF0I2sM8E8Qn2o1lbYfQgr2mm4YvAM7/WSH9V3tZe8wM8T3KpfDh5GJEZkXBFzLvHuiz+UTZ+fn
T3k61cQEFN1uWTTLpD3UHcLxZZEQZuNa1+o2ao38gQq7ts7VxLrpZZ7cq6W108bBui2rhtBr1p7u
TVtjXqeLsia54213r0+yi15kh6VYS2gQdMPEPCwFo2DpkM3rmsFCG92pGMIZLNmg256VTHsIK0lR
L68PhleV3zo9fjGiycbzWnsu03RxLTWj3omkVtADTeAacHFui7DNb//udZL4MKRFuaNg0W3Kjki8
LCxuxexGQQZJSvJsRMmUnNDGOsk4pVi3PEiCA5Z9zYmrlB2W9OSH8aOd5+tpzMd3UYxBwy5NjV4L
M3ZGtwKDRs6NdIYbyqRYYywa7vqqqejA9V0fn+soL91aU50H+KTBzrCLkMSZfDzFOtV5JInWo6nT
KDDzwP6Mp2qTpL745rfOsWvoyCxPRw7gPAg/CHcImqbtX18Jjd/vlowahGqo3BhMTdO4pvx6IaQM
VTb6oHQExmuUWHuP9tJiGQA3dXWCVtuDCqMisqzryI4Kmu5pasySwBso+aZVaA9RlzEe6Mv0S85R
ibhMfPixBxp+n0a1F+6tGbGycFZaIKvMfzpns0BVWh/40fIXEY4E47p+Xadv4wgD9bHbijG+tEGj
X5cNKh2Q619/Ddrv49L5a5Aq44b5P9NcZtg/3Q+sYUDnbavt5bum3XJmJymnvEryMRAvygCGPsHL
/HHSJ76xFoNR/n4xWJ5RJIj8l7M/KODZ0SmL3L9+y0L7bZxjabZm2/xyNhcP8aeZJ05TjaDBMLq8
Degnz6ogofvhJ2rCyVyUh7YT70rHU3f/XL3c4ysNKdWfV/twG99Wq0YbfiJq48feddRYaxmWGYym
zVLmTC0nfKdLWC55shmDGnAwLY91FmvBTfHL738RhCDWfYvNI/M1sR7nv37slxGR9x+m48v84Ucl
RHJPZxosmFgYpiNUln89nPtxGsJqkvF+9LB6SdcglKWbiNq2GGhSQLJu/dQTqDsbTvo2viJ6q97/
2MNTxER/SB9Wve+R2qhjZQiHgSinAMB0wj0HF2gePEo1Le/6eeuyuDz4NIJHc/BPgVDJqvrX87Ne
xviENe2z2h//+hjQ5+rCrx+Xk9e2oIQI3bLwZP36cbFapCOdLH//5uEyCvetIkNt3znrfkbjEoZK
NT/Ek1/DAWd9N2Z42gBUr2ITiqPfdoD5VIuyta8buxGWc8B8AevuT8s/ti+eMLt6O5r/65caVr3U
tL7kxViFftD8tvg/u9f88pK+1v89P+tfe/36nP/hdsX/f7nLOfxSccP/1vy+1y+vy7/+/d2tX5qX
XxY2GSPQ8aF9rcbba90mzT9rcfOe/78b//a6vApOxtd//PHyNQ0zVOvUCL40f3zfNNfudA3zzk8/
+vwvfN88fxf/+IMPE4T+S/ZvnvT6Ujf/+EOx9b8LTXcsTTimtHXV4ELRvy6bHPXvguk2Q1xHmpwN
Jpc9QJZNQNHQ/rvGyaI7pmOYs8SNd4Fzbtmk/d10JGU2W2iWY9qW/OOfX8D3YuTbL/fvi5Pa/I/8
fJDqjDsNQzAcFrYqOF5/u8WUgzI0JS7Eo+Jpjw0sLVQMnbzLGV7mvfN50IbqDsNDsAaMoG5yPZw4
Ysfg6EzaZVlqtRxHZeI8jEklHtIg/ViSpXVcluSQaBhT6Etqhf9FpOorxkpItIo4BUgLaCoXyRrq
VYhtwdwsBBU/Nud5IKIOJW2NFRBbbW+UWXkbhu65SGLzaJndrYagfL/MbrxogpM8qPWdbpGQAaP3
nu/6WjfKQCSkGW6x0+TMpFQqFFWbeqTKD/sl3EOQQ3bh+pvqvv9AsGm3HsesXYUS6xmU3eDFbAih
HcDkGkFH7sJAqayMo2A1AsLYgCkShyaguORYhniY1DYEhWleO09XHtNIvhiyVh+GTlTHUCq86fLL
Ah+0UtHvyP9B7Zzmq6UJ6qsEFjltGK+sCEuXmMukQh+OjY4FMCEiaTPOnMIU6aRfQljHgBaskiBO
wTMp056fL1k1FHQu9gjMX/Nq6QotCk42waCFkABzm/GgNQwj4F1uCybgr6PWWqe2rx2sJqbb6oQI
dl1swa+K1PtcR5jcV0Hqhl0cb/yw7k5mYz6aauDtdJFGkJ207D7Lk1kfYJ4G5IR5HdqnnrCLLMDH
2srO3ubsfomsdaf4FWO4b9mkKaHroA5YY8+pXT7dQbV982qSdXoMpP9AgS2m5dbdJk+1brJvdqOp
N0if/GGjGAl+Z0reD06i7ToZReegUT4l4xRtGij+R49QaBoh79FAYhQHkOoGanHrSwfKgpVzL+hi
+zjElnT1wdIPne3Xe2oUGxs/tCtGlQKgM+CM7AjLttAMcfO4RzTf3/10gfh+Bv7cDtB+LbtK3YZr
J6gNoULQpdR/P+Fs2OCJV03VsTctZQNaiTA8rzsZDTBnjcwoMimCgzTCRwLutEMW1s8Cpfo6gEu1
0vzU2/z1+9E1fT7Ff7pP8Y7oTmiWoEuBJuBP9yklTIxC4e55dGgXHZI4jbb4G9EAFv2tjVNxUDti
Feuyjl27NT+lmgqOs5DHqtNWgOCqD3lUmq5XapsmSe1rSfvZDeEAf6KOdTIpiaSArp4tfrdVjbf0
yflSOGD5heKMx66NUixXtlgJje5nFtkzs1Qi0+wUtyMdoc7z4Gwm5rqkPrrFDDauMSZ3a99xqpWv
07c3CJNcCQvtfyMhs0JGpCCWQoEcrQOZTjYZw/ca8vkjbtNwo2qIKaLKJ1FMPQC0Sj8r3SSpvivW
zlSCcyWm6Mlvm9OoBdbRwnDr2irxwHGsGQcGeudYIWbFZJjm6oWXuIyamnNaZY/MGT71jj/e7MrY
yEp9H+uRQFXBmFtXxHWqSDjy4OHKiPA1x0FTHBX6k+qSVpm5IhrUg+b3t4GIvT1B9gFEp0QcRDAc
NIUOStd/Sz2j2ZURJsLK5OQONSpchtKtiQO8kHjNaWyp+dH3oxMFNGdjpM9p2vibsM/kBmd/gw9T
e3Fsyko5+Yk7FOUfLATbBMrE8YGckXVB/tlBacBlWkXju0FD5z6tp80IEkvQAXABglT7KkajnBHw
UsPS4y3l+2CkjW3TTQHjizGt7JGhTa2O4CbDe9WW7T4iHFnXuq+W0+duGOWK2+DD1TRfbBAyjS4q
oVMgo/zYVQmllbo+BrG9rjsZHzTJAdI21bNF8XqHjSNZJb5p7kTQMgVsJsWVStyvqTgoeEo4Ryqp
7CcV61jtjR+6gNlRR7O36YRCKWl08mMp4FUMte65I0AAYA7OpqkJEwKCK476ND7xme6JsqJdyBwo
EmGH9sy8JFNpk6MzaJdEhLylPFlZjq0SgwJ9NnJEiBC+Cnea/r4rR+k2nB04OEkXtSrVNStyinQQ
xceATmVuGw4Z3dZDQM0c4bcRr+wkJePJc2yq6uF9pSE0bux3peQYSJwxoonrvUhnDHe+M0uztGCn
9WBOYu8RV6PnJoFVngXgOyQC8U1mKFqafJ0RM7Nzho6YbYN5R9va3W4QYI+L+qluYKPaVrTCrczJ
WyvjefTh0IshO5De3VL0oUkyaOJ+aregVoxDbehflFKn5TrxOWEHPzHWf5/TxoO+mO0qRYSbMsrz
0whjXBtcNHygKwWI6DHOLkVUKdQnVGfjZeF7XcsMtzNJyeVWHK+jaBw2VjDFq3rsjFVRFdu80ZxN
UKdAT2F+7wSElhFwEzJTL97C8w1o53BRmMurfpVUe/AkipuDuddDJHeUntdOWPqbcRzw0tf5O78b
P4uirfYCHExUOaSKlGq4g3t9G8Is3JUi+eQoouNY48pDWfZToNr5pgsUIuRk9R6F7Lu6lcqKsnyK
M1ph7jR/D3klj2qkDOs4z/YR/umd9J6s9mPldCSdaNdGVZzFm0tP129Wg0FwtUPtLyLEpe3V8JQH
MkGxoMhdX4gvRZiIi/ElnfScMQOT07JH46d968OUY5GSC63Fr0RcmRtnPhnJ57wGZrXXsihcGV1P
+SoM3OUaV8SCk0EwyKgt41QMXXOEk7xPBtTdqSbLO9FXn/K+j/ZK6qLgDHcUgT4VKcQdVCqgUGnN
rqJO35G4obgOucSHaD5zdTEy9SJ7rehJGwNQvZXpTRL8um2Bu6+mAZJYD3hiOSNTcikWloyF5bKo
GVBVtVXtuwqI95QXD13lAc9AiFRQkl6VzQgtj6JaxZ+vqW7Xl7Rtt5rVKntPLy4enqCro/rO1bZH
jAF+X6/oHoDyM1qAFuuS94ZyJTUAQZifwrFDGuUZ8Q2x5VEUY31MfIaweRiQE1SMrpWmwapUiDJj
2PzkJcaMJE+3RjKBm8nXZRlCsIgUXHXwQM7eGIlVPQXKug/g68S0lVJ7Uo+4GyTRgta3vuf8C5p4
Wgs7VPFSGK8mV+M94M1yI8iNcNGZWIgN2INRiedGnszuEh9+iNH6X+EOZw8l8rGVl+fPKnmHd5XR
PuSEhh4zLiaXKpE62mwUncCStROzB2rEgzw0qlxpdeNsMr8pUPqaFziRsRpGh1rNVkaa3NWJ7m16
MebHRggB2j95UaZ23AqTVlk7Wf7VIg9gDFUGZIlZn7qIFkE8p2+jWQ2GcR3Uur0mTpXTpBVyNRHA
6xILS36ohntGDcqzbdvCpVj70jZCX5cNJ2HXNPpG0kgGctOcSIBxtjbJAmRtocdWu7Hf1l4Dr8ZG
MxyJQV2VhsVnUzgZabxLZM/oZpUIN3/mDd1JifoHJQ+t9bLUxwoqQasId9xqsnXDLfYx0YO9nDDX
lLILd1lG2FnqD7RfUceqHddyzR8OUat7Dxh0aOBR8bO9DzCCDXfsynTbDCrFWrpnU6Q7kCbtl8TC
S4Fvr91UI9OSDm+dm/ni3Vh9KuCwbPL5AhvOl9rWj4oNPnuyzziVDlpLNF46BSfd9rqtKLRtjyyc
e3qNULdsucVXINqCAA6r/Ron3LdjXdGe6k67Q4fUz5F1DuOW6qtGNgeaXu1SGNoTbyfaZ3H4Ovhq
c+1MeTBi+nztYKY73y/f1YVm7kLRdK4YvGbXlzVy9flnD3s9vEw9gjDqPetZjh72G4S0zqUplUM+
lvfCiL+FqlHsg2DcqRyrQlErQHbBpatjbgaT9sU3k6OM7XJHPuKGQMw7TkJkI80AGIsvd4wiFHyZ
cuPWJcxRu2SVelW57O7FVCfrdFDmdkZiHaSTPltJWR3L0HyYgjK7FRUwdXtooQ+nbcm4s2AW5gy3
UKVTAlq8vRgJdJRYgc9k+9WWRobxrrbIeav6dejkzTUd0KJ2II+2QV5mJJjx0Gbq1zwiCU1XAiZg
lT8eA0C8cZceo9aR3P2Ra+lTd2ipw7jKIEjHC/gk+6EcoGnDy8YBJ/PT2wSyImfqliXwaSUBoC33
5SKc0lU5EVIZMhpcQ2WrVyPNoI0XpMMehyXdVkJ8kZg390kVZNuiJyjHKmJwMQUapHQ0G7ggyavn
odRVuq5nV8CxJjHnsKKaaTVQwnLCtnhejsrU98dr1wcn5Av3TlEWV2Q8AGcGWcAvGT5T07fhzVT5
Nq9Ufds7jLwLMRbbwio/QJ+nDRpG9YrRdXFnh7nmdpkpXnhnvL2m6NfUxOS6NeN0F3X4lYZkDLao
q+/orAIpsOts47dQTzI9PuDtNJmGEsGGaJX7lpEf88yY1lZWoNIO8vlIn/aOkn72iGe6RByjSKMu
lX0Y1RjWTczQvO7Mm6EQfWMrydFXnC9U9tQ7UYWvRP1+ZoorjkNdWnuNdPhVZ9toRsgCHqooWfdx
D+MkMOJP/US62ChtBF0wwoqBU5n15o6WT06+R6utMkNJECq2zsbXD0bXaaeu1T9rI6McH9I6FAZ9
0xaTCr2hh0gZgr9FokZsfCDslaIytpJoz9e5afYr+lAzn8Z+8IhH5s7jpLu67ryThHLW9Zc+024G
hQhFs8tV4mX+Vs3tA7TQHJZkOLheBjxoqizjfhg+6fQEjYe8Me39mLbTLh/0C2EBiOGVPRli1QoG
ewm4mOEH9wrj7gumWPWSdH6wFk5prjOTa7uO6zmEu7QCz/NcAsh6jBv9sbFHHHllgnS4t04okMwN
E3x9rUc+mQ0RuCzLJ/C6hiXPrxLelUWsAXAzgjUZ02IifThvM2Ol13V+kEEKvzt674U5doKukW4E
C2IbwhShyMAFwEnLz15cGyfZ4oSuhXXU4mi8NPsuy+xz0icpnByQUmql1CdNoiwAjX/kjb3ALbQe
JEXSXUu7eZXSJz4jV4LrSHeLYKhrk8fOKqwrLGklp7eRhuI9o9xHeK6Q5CuSFJoLYwBYiLI32PF+
JFJiG4A2v6oUcjSrTO6KkDJTkEWay7HJ/D85E4FTHHvpxMQ9D0dZCnnWYlm/jeYy3bPcICKa08OU
Lk1mDkpF8aBh7L5JVSPcWWPtnNRYweGJ5GR5mMINVBW0O4GmbqpInzYt4GnbytW9mTGpjfT+a6xz
JvWkxlFAyVeDDJQblqL82BN/tsP7lJ9DUAuML5yEsQLFG4dABSYU2kHJx+5Y5QIwnE2pWhnwaYZD
FB6Xv0otXXtdmNw5AilEkcM+Dey8PDFCs/eGpt2HoRrdqE9m97IlJWWJofCjfFzprFtbZPQZXhRf
OVfi66AG1dpomTwW+O8tXy/uy7j3Tp7eaPqq06AECdLojgz142Nmc7Or7AgwnTp5dxXFazAFTW0z
RI++TCb9sJWSpTcKoLSpxlbb6I3iu8CnwhJTici8Z69t0lMTzGdWZqLHbyP7rpVMIzqrHFxR6cpT
H2cfGOm2uzAevRSs4yHnkCRRMPc25RxpQ2xZtfETL3QX4HJM7cE3hvim5PnoJkaMaNaphlXmaEcb
IMp9Pxe9lIF28QDaHHayvwtbP3xCaCnvsob3QkJJ8MRVejqNuf/11AOUeaTXaj0GeGYZymcmvEZ8
qZXV6Dtu49FDPsZuCBzuqOYJM5WKa+MYoUbTyk/5BJckRKhJzazLd0qY6tfW9h4p86tbQzrRHkKK
AtonVw4xSZbLh0Y1uM19WIpjpZ9xUmrn5VhpNO3AbBitiV5cC5qtdD8oQha6GQOqN7y18PSvHjSU
2Tuf7DFcEhOwGdWsvzL7WvkT2X5aNOAI6+2R8bIVrSkGMgyGaROU7yYgnaeKasC5Usybhzka8rW2
ErmibrErixPe9OY1moL8hKlFdy2hNhT3dG68JMjuKoZetKFC65hLD1iRc0Az559nwhdVwvhk6dHg
xjbmk6EdcATa4C8Kn4+k0cNZOTm/VG3XTxkDin01xBhWq+liWqikg8Trz+nUeq7Qy/Ci1DQhkwyA
q0EyzVqtbaAWU58KSGC1C6yc3HSKkbEQ1Z70Soe7LV6QYNJeM0R4x7pPkjX0wYA+nKbsPLBRGaJ5
IEWNR9kV5B6pDdZxeRC53pBn1j/KDg5t16vEvqVDu18GILZS3U1+la5rVHl3hka0Bim9h1yXvluj
qVmXQAx3jFKMlL79NPWvhZPdBqsEkqQYLlfUF9+oc0YPhb/RuUNtncaGGuDva4oeK9EZ9kGR1H7U
aLA4urtwKwxZkpZ0ackZeO8k5buqUM+t1jvvspRIJ1zTUov8S5qh+ZJKuFURV+y5ZegrBXEJ/sra
vk5Ngviusx9ay5nWjjXFJ2dCcm6HBnDK4r4KZH6Eqf/RKDTOb6c/m7iXXG/wxUGK6Q7H2ZOXxttl
IpnXKfPGNv3Y2BR06prJrZLme1s0mevHfPx6pJKam/lLWE+v9NGrrVN/AGK/mkyc6YaBiN1XSyL0
GO6kyTC5OE5Jh80V0x2TNthP+R12emfDj6y4xtAdCpJST7nSPTRZEJ6ln32EagK9zHJe5DzFS0EI
zEPpAZU13zGUGqoalemtPe7yd9kRHgQ1hYi5uih16k0eB23qmy5TXop5tGq2XGjqbcJlfMVQ2j+K
UCZo2iE2M4/Tt3aRMANMlE3LSBnsa0S4IW4RMzfUJ18W/qouMjJWilzdLL8/QzdgGArkeVMUH5Su
yXC+TkyFki7aambFuNl4P6YMwsY0uXRUQU9QWJnd+/ppSmgvjGMoNkVSG+cxs7da24sdsc6CSQWF
zCqW1Ey0usBlooI7roL7YNwATolXfI/GgZHgcK0zTnSlKnZehT4uNcdvPREdZ0iFqxrnCiKhwNp1
gEXXgdrLu3TINsJOIxDbTrQOei6EVQtcOyM2G9JuBQ0is6kRkIyBezJYFaHxZPZMZ4YC6HakBIEL
a7J0fVv3VnqwY5qAKLxKqdTFUYW8ljdHWmGrOt0skuFb8KliMtIJ7zaGpvqHvjM+2rE6XSph3gha
qqjn+e9lICU/rdOuDNiaAOMafy9q72scdWvmw9yz1LRCiFN67hxIuvIyylyk0CeKS346912T8pJN
ZfiblWlgLhJfeWxp7gCzdt6KKa1XfqTtcSuGuNtMHVlE6UTwXVrp7kjy+l36HoedOPh8S4hjGVoJ
M/9qVOHdOOrdtgX8uM4UBf9lSfCdFhR7Z1KZDVik+pD1HDHE0q4jruy1mdoM/3GtJUM9rSyTso0p
qO9Qf29JCwDi2qKP3ijmp7ivjbs657rT69b/I+w8e+M22rb9iwiQHLb5SnL7SloVN30h7Dhm78P6
65+DG+B97yhBjACC7CRaapecmeus1fM4ERXQ2GdOXta+iLJxp48EMN6hoMywqt3UImWvvyMDmd6l
st9qVo6VzLLnLMKKMlbP+hqHgycg2fNWMmYazTfiWy2gzGqihJLGjXFESJGab6ox5Cm2qALADkIZ
xUSMDffp1xk4KwUFvSP3gvvatdr2USiCgB0GbbnilFCMubI2E/ofIvl5lN5jh02DH9KwgHaTdhnq
fg3uiMSA1wmUhdOWl+GGM4upO07wX3H8JUtpAXF1wgY8awbxXhsCu5A2HEdLRGc5cvBj+QLjcpJX
JAwe4V4iZoyJqVC71xstFv0fk9zKSpvm4m5f7NR9oIRGHe6HlsScn9261/YS79mFuC86/DyUbESP
lPvY6DOu22svWUPxBJhA7cPy5iebP2qScDW5fakcdIR17fqqS+LAkJP+WLdyPyQs1UoZz7jMk7AX
vzxNiSMdOe+0wHigGRbTU+uuu0mZi1/0sUszenWLJqs64xZpr4jmCRdq4vOaOe86so1DXTcZ6MEc
PfdkhbD//6hbRf4PKxd8CXH/FifKY74SegpqU7w5uG/I6x2pOas2+Eiahwbe1G8EF9ptxT7oPP/I
e4ZvTkXG2cycOLS6cj7M+TChpkWO5w2eXyqjZx93yp3VLe1frd0rtd6t6ZUnpdELh2UB/jeCYs2b
2v7EEeg4un2zm0aSadeCfO9s6MBnzPTMTxbBIL31jYA5v9zSTTLpjseJANCbysr3rpn2iaebb631
s/eou3FjV7+tWXuVU1rs6dIo96QM1IE1gYKJVX1y7IpMbvzK4WhM4mKY9SedVPKdFHQC9JhQ/Xhe
vxat0++E/ZX4WoctdWqga0t7Z0wUMONsZNkdy0MJGXjW+y0CtNoLKqadWkFHtuZyXaV1ix3e6qLQ
5y9TG/2K8pVxENTt6o3zXmcp/Vo15kucgd3kRKITdcrGwkekHdIm7W9YSDmi2FeeDoN+IG0IIyJu
9knFqXZNvcEvBpMoicTDu0eoqBy3fuDcQ/M7L4ufZclXDa3QwR1bgqjpCyFsU2jnsUBadF8lpeKE
6VRUCMxR23xrhsK7yGidwvu/Zc+EF9UDYMzq6mh1HtaQjwEu74SIHH/yBI6TkiEtG+pDay+3aEhI
v9MS82HcQu6dZbrxHKYHHvUAWkwPLM8ePkXJdyJJVWAakXWKcKlvg1EXQmE1NHEs4NSSs/yAI853
oz77Ytc/lyTO4NpqQPAIJVOStsklHpKWvb+cLzMtu2S8e8+Mb4CwUIBrt2AuKVfrgaaTfTFFeImG
TONpdHU3nLvyuixGDmWzsHCtGQeSTVIzlaW46sYvUxZ/0dp5xglf5sNbpNLu1Zu+EHJ0c4YUapNl
JFxS74+xUKDf6er5SSfU6+y08gKYc9OW9ec0VOolFjsAfBnaVouobjWBGI3s18xCFXat+F6Z+psT
O9LHkZTvw9mKS3+RWkuqyxIT6iqerD7dqyLRD2kWP2X28GqZ4ylj+NiNQ0SxFre542g/o7i3wkQz
cihhRonWZibX+gfFbMt72e8Nwh90oj2xFuyyRDcuzDfkuGpEBtdWvveqsj+405Hmh2caCbEVVhlX
MpY/Dd2I4R6CjUrBi41CuPLm0Cj1d6VxNId8Jy88W3jo0xH6QCtKMPGh8RlI0qJ515rU5JHh6GIR
4dbY0nem9nrPTkzIbPkrRZGquGveT/KknHnQQ1GI8Yi+4+sUe5+mGJTAFhGUWJvEUPt8uX93/4L1
Wz+Ppnas5i5+jKsyOc4q+dkKketo4NvksYmmU19vmqj73w3b3039qA7KYp+Abd0qOx1jN9Vuo/uC
E/jj/QvNOvF+QI/z19/RJmnsOwVD4lpz9qjHXvbI0Z8Mubi85XOVPf7/v79/Z+goDdexo+nU3eup
BpwyNF52tp36igWQCa1u/2QjZ4lt3WU7Q+aB0iotzMZZ3/PzXaS1Q3EUAMJhG4kRjIXwJymtd3OR
PD2YjANdL46jllNv7hEkaq5tt8NyI3d6uqw7zauNnW5G02sONHkdSVVBuvriOERiLbTAH01WhEiB
94HF30re2UBjEey94pE0Ug+XgPM+MXn5TZ1+qvXmVzWln8WUHJn8z+DJClJiYXhGQG0TGn7oRAr8
TqSrMUOtlIJQ3lqd3bqEnp5+VtU3xxm/G5B/Q4wAeiJThbjSrHC/FFTVp/hY9l3sXOUCWMxsx6mN
mgY/qeKXHh41t13aq3AABSvImU8tRO8Sf11T37BoEvGvTc9Jrn+vZiLnkvfB+OHCFzFJWWcML+6u
anVYG2xYO5nlj8KsvMAaHd2vhoIezMwu0ZmYhj+PR8uq5ycLWSWg9LeVhsTF9Up/NejbSjz3mZhe
KN6me7TXcc/YOoyR3+lga1ZUQkcjoo3ocOawChKd2MMzSYRJ4FGswVQ6PGrHuZiTL8JuXHQrnA8y
Do2assDxSFpwKdnZNAzfKqJj9KXqWXbx9RJyBnRs+17Pz9SLbSokfU8j2q+qfxSjTXiVLepwXCva
5aJNar7jOuwQA8Hsuwv5dT/yWRKxUyfbQbp2fGk4RjDJHNhmD2vFebh0i9AcyO6Gz2PIET+J5//E
OY9M09F+lVQlpWv6E+c8TjCei05PgixNUt9q3D/WtCWoo8hpgfCml6LJH+syeoY7bgNTmbqv5xj2
Cci7mHhBIT4YzixvCZDfLLu2td88aCLpklluJcZEs5n9p8x/5oMLa9rHG6AnKh/smDK32jmWsVhC
EVUHp6lUsEx9vdMHdea/fp1GQhI17GJmRkdeX/Udc5f1mpgpLQ1Or++abAQC1S3gtO6LWRNBaGOk
Ye/403b1I8f2vZnrpT+p/MQKDxif7Gmb4hOojGqH0eDF7Ox2T2oUidwQSYL2NulOMAqx24D/EolA
Wt2OOfOnMYvb0IE+WlEViipRO91WCK/SP0nk4INMhxCy0tu7cxYOso9DFdGghub3YNrVUw/AIxyM
OkVSenuV6++Qkt94X9PmScwaN7jDTVUrj+O8gqAftB2sNXtMDYzS9Ni7Y6L6ao3Ph6i9fEcLLdRA
3qP27o/MnBUsmw0J0wDa4+/w12o6Ylkp9tOS3Xpnm0lz2wiaVspwK0YZT2Y95b7oO/TtHJv7cV9l
ltqNaQ1vaPVhRbpbuJYIkwq2wykmZi2jkLCZ2Spit73GXZrv2jXzcxOwCfdQ2TpGmGy2FuRNu8xr
AkPLn2svs0jsLNZg1eTOTaF1loEGl5iYuZ1TgW9JQzxCh1aMsGvrTw7hPpPUf6gip6Kz5WifdwWE
MAH9WvNzyWoRkFIog5UWkqCMPtXSPBYlWEpndHEI4f46GMigqW8lOq6kfnItl+8om76TK7X47j3+
H0FN0XfOfor09xa34x4Ew29n8XnA6ui7b+WAw3Kt9pHpzUfXVQ91CVUbOQBx1lIGlVGH9nbetCZb
nTZ3p7lyiCfHMT+MzXuH5CWYFK1b7dq/LkS++KJCSVmXMV0ufKiO7uytPj8x2H3JsvyHkUyUz7IY
UxS9Q8qfHHRPvi3zpRXRN5OVKFTQUXtvtl504PrNdDxYHpNvmn+t1zbZxY35R1PHnweeOiLpbD/L
Zw7q9fpeyvJPd+ybQ1NjGvdOcdN9K50hDlcxQjWs17oTQKeJCRjRzeFQKns/auPN6MuEMT5KHwhG
xdKfqbCw4M2brL6Cl/5EHfAe1+N0cpT3a1wlKQtsuG2h7Qls/p2Fe1O6fhCnoRfnH0O6UgrpfdCM
b9nAXlY00XnI8zBdvC+N01BOWCG9SqZYkOSVVMASpsXaH+3yYp7gCR9yBv1wcEHmrZz0nmLzd8Sc
jv5bO2d88GeYRN26JHZ6JuY307XkB8OsRUqGSySGPBOUKE7dBn85MiXDnqB2IHrw/EI+SBT7G6JF
ho+XuHQIB6UDMasZnMsmjAF+Tz6TGlCimsvLby7wgw3hfoGOy+VJlIYmToS/S9DHpHaGXsbR2WLM
w8VDRMiuSvb5mmqHlgsPkn6aaZCBcdSLCX0TbkKy0R7/+zL+oTHmbXJ1tP8uYmNPftT9G9bQazHS
wzNqGkiKNQ/q1AkJkn+vHQ6dxfZhNglikroofiNv3G6Pv2sbPV16fDL4MDAQ2B/lzbF0CaLSnbPY
KOkeujBLU29nT7II1u03jp1pQiFTe+F//87m9tl/eGXDZv3kztWxr3w0MRpendVVUdpQUGn7hOzr
rCaNdqveOKo4PSxTybLVz2/V6v2q3bULPeu23E975eCBGKa/yplOyEWO4G/VLODgh0uRdeODbdff
S4dDPFqH38lTxeb6/3DZQvd0zzWFxS3zUZ66YHFSkpPxWQwd+IpGctGmIKghHcJcWOMN0wZMQXdE
oGetog0iE9MXAtwOBei47FElZpNZX+Mczl1TCtE1cWy5ibNWNeoy6M1u6NDvuUI7wBsjIl9/lpM3
HKY+g3CAmvBLBBfXxkzQypFhBhRN5VCfmQeo6QcO3sbbf39S/7w7KY5gIPN01zUhGT+4TevKanXe
aec8gBuTIU9gvC5azGnD115wEsQAVwSGm33pCCjd//dr/3N147VdA4OTA/eJJPjvz2cRmRPq9945
Gzr1xetMGG9pDLvGjUJ3g03/+9X+uVx5touv1rYdSfrCx7XUUcJsUUs659TU/pzoTEfj7d/RfaJj
fs1N9Od/v95HBwzLj0d4icAFg7QYy8KHtzYnqgjko7bPeRS5JN9lwdY7afR0V9fDBnZsFEFKdRj5
eC9N01XIvAS7be0BAm70aNu51knEzctdNFo2MiNlg6lqiihetq19zoK1qth+ivv2zBla/mb5MP+5
gHqOzfLFG4ZZnd/i7x9QlY7RMhWOdU4yfKpgFhVRY93NIA3yPLtyPhqG9lVAhDmSy0VQRfdeOYOx
bXLEyUMh0lSHPhpSPHqLhM5wHjyt+WymTfy2Vp8iu10P//2m/8vtLE0Jtcvbzn7/8T2nESnV18Y2
z0ANAPw2bAdhf9URBeDJiGqD+BmMDkDhcan/xvFk/Muax53sOgIAmjTEj/uhC3jLa5fmed7cA221
Lj5FIhLMN78YFG76UTcuDwbWSt/KFFzXpqntZn320fiNv7nbje3u+rCUYZAh+cHSbcexP8ZZjHpa
0bDnGOfCaVmvNvXQuml+btx/CUFbn5jKeeA4H2quVv/myb57M//+6hKXDv51y4Ww+eeyAtfl6WQA
nhtd/wYmSL/YVk1ke4dSFC8rncOPwi6BQAmy9Hs9i9Eix5AkifPupuYxKsje6wz3uA61/TSKM8h9
kBpdE3YragZCEqi1hrh8mokuWROOGE1knWM5GJd8bEcyaFYSmkbshXbl+CqBcmvQ1D7Gabyjepl4
Dy5+X7Ydu9/iyF1aFzLMrPJlFOo4tLK6QEpsxJ+9mA1hm9I5ktiv+8ZC7ImTmEi/eo7psjPYy4zq
PdPjF3MlTTyTEIXECRzxOnvcKGFKiNE1zkznMM1t48eNdjUEcQbzJI5ahipJK/OXjs4+n0PttR+n
FV5MQnb2TFTZoK++RUz5tXKLVxXnt6FPKFRIKuM3t8u/bNhSxwhlSrY9Boj7YvY/LtMqZXpciKo7
x5PlXdacKoik/JElvfc8Kv3ixcgw8gXNQIYXd+lt5VdZ9UZ+ln3S1w5yGaIqbtEVm0NxkMYEToCW
EbKk6U5Da3+y10rzcSiYv7lw+59PvNRdVlmOx1vY1EeXcFyMyFY4A57vMlEbjcmqLb+GOLZ/lGX3
7mnLuShs9yGnOA/rUwEnXQ03JS3q8Bq2UyQ0lLVD5KF8uEZFGoA+C9SD3RxAdopTHtfgitnnGLZq
N8LyHayow3LUwDX00FqG/CqyCXm9oZXWhZBb6oyQqZ+NubndT1aKuf9a3hArsDDK2dwVpEgiZ5HT
xSrF86zBhRTdH12E6DmcixSmkCXz2ILgddMi9xqxFg2mlDIVtCPBlq2c7gXvMBH4c+l3uMGOtULn
ZZvTt/9eTf/FriN19mhWEUPwEJsftjC97ZN19NjCCu8oAXsee1e1hMijf6JehA5KRdmBsalG89qq
ich1MbUmiCJy2cSHLv/N6m5sJ/a/LSuO4N23DCxErG0Et/x9Q2rTHuKyW9YzH+90cnskFa5LkoTe
PVK7iuz/OVdVHbgNusdZb/ZbZ2pYuRBvaVL31yE1fhcb9M9Vn0vC1SSwZkt2y48HKG810WQDHp7N
JBXITB0fjB7CEL4BUz7wjIm8znX05QG8fzk5hQpKfTQvwiA6+zcf1z/O+9u1oDU2dLEdXu1th/qf
h7jEndNQ+ruc7djAF4g74dSr9pBCA/rTwIcWkc68i+E9Q+VoRugOXJs2NU9xXlT+0pY3eP2I/2cg
1INpl2EyzS7rvL7/5kL/uTs5HCi2oQRzEwPCx9GsEEk6O407nbXOlD7eSf1UxtS4SYKCamjHIwDs
xBLTR09RJI+aPLQ1j7ZMy+SqpS9ixYQyufanJCYiuhvTwe86+g+KZXpI9jNC35emnYlDleajkqoh
ecYpLzCWGI6mZmcOLMN13jfhYuWU8tXyW1SpP4lJpBZvEdFe06kOQYpLTmpSIQi3MwtwcRNWJ21U
7kfPRlno9AeBUt/qXftkt2L2u6V0d8pse7/BLHSxE6BtlGl7a/BoCeiLTUVGaQBggUAe5Mj9Wldp
OGTr8sQzjUl3nc5goxHyRo1mYMuuLrOAFr5/aRT1cCOhYYf7AFJD6KF+Feq64pbEHVI5T+uCBGEk
C8c1PxkLx/ksjz+VZvOt6Blx47TYaZYyTjg4f3U6epBRrF4A9vIQJ7YKKLCTT/dFNAM0vOje+Lq0
wze9XvFGaLsJpdU1NbSX3lQYcWa0FK4VP8TNFwj/DM+BlGenW473STqNul9zhYI9k1R3NuwEQbXG
xqNRpOxxZXTsLXv+zZnjnze/bTDp4zeWNp24H4fdtMIhg5qrP6e5YFrrgvsZupkI2heCUmIIhGn5
zZz7L0+/bfDYW64FSeGKj+dNFeumGuekO3t5rvZabT0UwygvmVYVp2x00nD1xEEpUuY3VVaJmecv
vYI9ON71vx8q88OAY3FMdz2TnRAzGIERH5+pCuuH0Xa2BTWtvbWUpFx5iNiCbQBbZL8H7BvWyUmi
B4KulnDza6wudyK1d/Jzlmv7hErue4hWmlY/OIgAHJta0CB0nLWSs5OEyl+TZwH9FxK8MQRr3e3t
vN/V82z+bqX3PsJLFr+LIxxH8LuYRIDYm5X0fxYzq4CpJOI4Oydzm4aelhjntbQJJuwzcO37n7Es
Guf7d3lVBH2zpKfJjdZzpnBC+/dvvQjJk194ZbFfhPZ5JjGTtk6+0FWLWNOZOXh2dnj/K1urAQ+B
Lvy4VevZnHMIBUUINUK4LU5N0NyMgeJpWE5du0KmZI44p3amEbrazP/vWx1lihYDPOMcF+cs8Zad
7fS/SrmQeFivM/t7PwRd2Ud2UM41zezRiGypEOXRIh4i0xp47cyKzgVy7chr+LVnel/V9u2CWQhC
4lxtX+7f0evNQKlXOl9xJ3NYFTpR5QqzTJe9qsjCLU1FxZFZtDjOjnUwPR2ZzZy8tgObFqsYirn2
rVQlQmONXSAx14ObfErK2D64LXY2uAT04pqT+mZHitHmzPzLfoVeEMtdPAT2jB+IFhTmvcJqb1r6
3VDdORJl+7haCQfwjrhCgU3L1/s6PhLYXgQzWhITcuMlM0bjrUoGssss+haiHKqggGA1Fqu7SDxB
h4JVOlhKz7u6JcEmkx3tG8vY349ny9TcSBaikyvOvX1hqeSoMIrdrxIO/KGCez8NaZcG+paKqHIz
DWXO3cD4AjOPRCh0Ck1dNVEP1wzxE8NFg+TetNagU2BNqhpvUdTqbwTRywNBjUhuZPSK5z8gB5rf
SGsF+1LfaGFCLDxqP+shruLiqaXO2q9zFFjO5Dinu12HbUvztyBTn8oNxBSqwt6+YJfHrXXkHiQQ
qkoQrwqtOiRzx7zQM05LO673ff8H3tkjJT7G22SRMJy3sYYHFEh+qW2qfypjUzvZVztHeUbwRnJQ
iFwPOLcMP1XMT9RuwT1GzhuCMXOXoa451CV+SCqTsVumGvxP/BmM6AmrFTCUYR09krVPZmkdY4Z9
NOqruVNRd15SKiVSn45Y42tV2p+J5vvq9THC0oFe0wVX/Inky702uvZRxEQTUoF4cnQs/jSUkh05
ml8QznJ2rgprR29meuyT3cSLZkM337hMXznY4/9CKHUSnj2ve6lbVOoYyV7uxtRlk+XOrXwz0XdB
woBl2hz9rlSsPtXGSva0llU7Wobhsor0C0rY9jB63EZ3d3GEwvZmjTBMWuoQ2ZF81+PVOcjeKA5T
gr5v0QszqLKkxtbKuI7LgPt1NZ9XlDFvExpxQreLBHESfyza4QEjj8FqqzvoRkAX3GFC1JKI+ZZ2
nPrFmPX7MvWyY99SMmBrNCuP+J6zAvPijOFvZ2lLggs7Ei/oBXj5lQA2s3BD3dZ3mZZj9nK8ws/Y
eQMvh/KsT9biNK8kMxBg1LUD5AmdO2KFYa2o5TyOWG9DxZOvYzlFQFAcrbiWiIbibetdYsS2OhLI
LrkCliQnK2MV6nUeiEoM2r4TeR8qwhBCeu6LB8ek0clzOT9tKdTcCiMXIFDo4Sy4TIcl/7PJkYqi
7WuueppuyhQMJwXCSgoVnplU1BWot9gBQMqgdTOx92qLDlmNmDRv7DllUgL0xrk2qL3KeubEhGVF
9g+VGoxHKbQMT8QLxh1yl7qBNabviUYclQRQsebpwu+fnJ3KDFLdm2+ZXS03FFQJd8Dqj5Pb7m0r
8W5a3BukzMd+yzgbxIgxzyk++A3Anc5jq10zDz9xTDTwoH+tmxlMrpreclNG7JTLEqqG+Lje817z
/A82BhjWXnhnVTL1MEm2sYltEzGvdVCYLMZoRAh1k7PRvwHLG3u9XUSQJ1Vxnov4Us7nJU9drCXq
O6253SEtCaKK6agKO2RJl7r2Xnp9tnlLvydDfJL4ZM65RAS3IH7fp9Da9GAbNLJ0RNSX+aehF8GM
2+qSoiY/jmNzhmXMLprNFtdJO8ID0qBrdC2OlQ1LyouWx/tGQ/9BgtZTrajOJsK7O0R59mxVQH2q
4cGvm8oKNR1P2oDC/JSWlX6Kl5L0841NQaPKu60D9Ml+wJCEvi3gTCyxIM1jWEAGH+LB8ee4nu5s
atagIrK8/tLgwU39QR60tuFp1u1HmYlfeeyEiyB7HV0ALmmbvpsU1VQVw3cjnK0vS8lxuY1Cp7Le
o5aUaNIQzL3ybM7NRf6E6p6PIWv0sCfpAQaYGDZXO8QFRgHcYusjlCRAm77K0MBNTLJ5pu1wxZSH
aKUzsZBGfun0B3PQCdYySGlOyad5mjpyiyNkrWiTTLHzwOwPs+rC2jW9KwK6YVcTsr5HuqUfeF+P
IyVf+7rN55MtWjzn24+GFE4Dgs0x7dWjx8Mxv06sQjuXJdRjDXptTVIxBU1oiCdu1paT2bJUlm5f
3Qh3qw7TqKZg7RwMJ2OOxScavKAleXLHO5ntbNfGS7n0m2UkvdKugCpvnbPvuvzs5I9WOrjfHPI2
erst8GuRQJjN0/iKSi24a39riujDJbG/lzTpksRQJCepqV1L3NRDWVnLrhu7GyPlTzNtj94o15Oh
hxZHKQaj+SdyDtyHZf/sukbv67VhH7eaySKPH00w7ieT8FeKlaKQ3PSr2es0TnQldSoCqW2MPTEY
4sk4cETbDWRCHnvME74LdAkWx9SRWGngLMAMqh8TpmbnVOZ0INSt9XqnZQYl8pOjdQ7XXb0LHQWH
Gh0ao1oagRFbz7EgzIbq5MzqTmY+QCdHMUbrUVkI86b5SGn4wSib6eJU9SGNE+Nqj85l9Yqfrcrk
Y4QsSADwHCiOvrWzyPk1IurbonU4p0YUJuulWmTziL4MSbHVaCeYZ0Je9E6SROnrKSENQEEkCCzZ
Sy295MHGPmEshndtOyf0VmGHXTR9vzvLyX26Z/vvurW/tp7yfFuSICOVCu5kiGqE5g9jHrYtuZYz
0lYqIMGIaoDoHXw+mlZ9OuVZk4ReaTw3oCPZ8Idu71vECJT0yVOKpsRPoiZHoIfh3iJoy3carO/T
ZmHEIYpPuBMQdckPpMXzsVHihqK1CpesaxABDNGZIQ+dPNbowGi97krVWHNITft7GgnxYK/9ZlSi
yV0vvkbzZO3hQyktKTEvuHh9Ur1Sl448ckkAXW5l2jkqWzqoaibQvJleK9Hrl8GKQ0jUhbw4qwIs
7o8Gtl+To/kL2N5buZj6pVjRq0xRfirSwobeHsfd4orkETkJ2Z3Ymwkoca/GoDCeTGN6Bn80dpgy
ijOwYMnAbN8cLf3MMt6dJ8Cjp5XNWCBvPQmP2ppeEem32vIJ6MRJEVCmMIIILKH92n58B/1rnp3n
e8BJnLvz7X4ORTS9L6RIrpz3qbqokXRrreooHqdXS+tWHXUh8fDdwM25WqFlqeGEyKMPY+GNz5qc
Tjq+ZvovtR4lvE3KkO3khypxnzKdphOtLDDNrAjvyCxAqNKnP+i+WE/zNOBYleVLZ+RsaKX2qscW
pUmilyz3GeITe8IMnkY0f7XNC711vqDid9s542PU8FrzmH8ZRf/alvNnx5iiF9Ai9FAN9bMjJmvg
IQJmlqxHzJd7VP3lTC14m7Dmjesl7fX1ySQE0e/KSXtfRPGEE2lwNPdXlGT8tp3+nXlYCztTXdMO
drRdQUFVbpy6vOJ8Y3FvFJupCgdY3+A8GimjuQr8oUen9X6QDmDiHLu0CpZsjZbyTOFZs7NsKTBu
kO70lwi4J5wA8Sh0KuYi32mX6UyOz6eWyqOE5PFn1Nj1KU28GSpgePZE6X6feMAoMO38oegrguYs
/aVx0NywmpzS2MN+PA8ZBvVo2zMYteYyOWfWV6fVOA9WPZLkpm+MUCFZO/dNm56ScrnF7VrvLWuN
vjpJ7Cez4091Nt7i0eKZy3rx6K7syh3S7yVNzFskrCdpz3hAJiqIFrzUMi3kmyfwOCLvexha63LP
V7b7pn8eRxSRY7NawTY/3O/bCU14MHVkuPQDyt/BFfPLPHXGI4mp8jO7j9zZC3p4jD77pSGQYEQf
G3bu0IVyWk6rxpzHhP3ZkpN10Uodg6VuVgc+mS9zV9lwdKy2UaYHjUQdWnVl/LxFyjQd4vglny0C
msT8WipCC6Z8PDoFxm5gQ++18L5RB0cACg29E/Erf+WK8FiTQ7+mbOsbXTCY2J642zAv1hE0YkVw
S29RpFjlnQ9whuaqmk+lrtgnO4uImnGkbw6dWD1wHiha2re9IqdZrphIN6Am5spWs5APYSJAaqpf
ZIXLHayKGfRdSY+9OS8nnR413Fy2oNdLuQ+iFnvEPDmpr4Z7Uq66mnPSnmdIFs/ubvw4xL/ZgoQ5
z5uDkkg1Zl1ph25Z1KGO9NcKDuCyAEjf4a21T/6oRjhcifPVL4cou2KxZmk2nTco+LepWh47DVeX
xQluqfoMx6ONUbRPumPd4fU0Dlqh94Hasoz6zP6cpnhw2r7od9HmarpHJjbtSD18LPFZGd6FhWQ8
4K/29ibgV5gO/XdTDYJIsnGFTUC5Q6PftoZVi/ZJR74c20wGzqKHhWc+QpbN3wobC8qyL4vC4Wg7
74gER94eNxXzVtU/ToomWkNF51IV9cVr8x+xarVDEc84OixYsFrAh90jkhT62R2yrcRXuQxSIKhH
MnH29+I0kXGQjLLux5LIhaM2uixScP0+KvF+mvAuTjoXIQEpikh8Jc5lagOY1fZw5jicXu3y0kRr
/DC3ybTHBCD9DqoECTgxJw4kq53wHlaoqAJwC+xm83Qa3M45pqT0xwguj7Np/nK7xX4ode+6ePgi
egtPCl040zFBlhnqmni3UBzvHCYKhqZxDYjgNI5u93nyWBpMwbY+TNPLPQiKs5HOg0+sPcls95gJ
pObGY7Sk/tgm3YNmD28tqsWA4MVy11B3zcCeDrsxNooHIORoqufrZM9njxni3BABNqCs26H4zUnV
crqLm5lPxuT1L8zn3J6bQbZMH0diqL1cWk/4ci/1UFBNX1jxDfw+HDPZ7iiR0kPlIqtctKS9dm0z
BJRCPhkN9WPDHk253+hx99QjRKdWN3DJtH10B/sSjwmfPPEQe2qD3qeO//BuPbQnOuWopXvKsQpR
EIn6ssVV4eee+twO4m3EhozNaCHsxArcLCImjAyigJX/R6kleNAKs32YeE06jOzPWi3fOav4reUV
B2y1HHMBNQ5FR5tGVGQPLeG69ymzq5a/gNKiccSpco3/Y+88ltxGujZ9KxOzRwe8WcwGBGjAMiyj
KpU2CKlLgvceVz8PstRNtb7fxBezmcUfFYHIBEAQLIKZJ895zR5d3pjZjLlL3rKWzoiznhoT8A75
U6h9VxDjgh7eLIRVxlFuKvXVDr+iovgtmuHM6NYU+rGaw49UWPbPqmb70CwVL+z6aA+z7RjBjslW
rfN1LJi72IlvYQ6+6wOBnEViwDWVxnDDHkYQgGnYaupzppESU5TBfEdKvPwirVp0W8Ulqx1beXZy
0+0i800bjfFeTfJTK1v5OW2Kx6hl4aVrOrovIVbOiy6BwJIyv89Me9cltX1KevXcDWind5NmfMXr
yPClxTiZWandsxa94ZGvzG4+UTpTPSmBYywiuIrRVUmoXiSgjvlIDoA2RBitsQRT0keHVbZ+xAr5
KFiZEL0HYAHTwm+1A7EaW6xfq4lhx+m0zx3PuhtHS3/S1nGGWSWVviMvPsNEsk/66awulEBHpbn7
EILcAGSIP81eGsoaBAeyEnOq5x4Gl9o+XHg2xwGccVlBZ8lIVhbpk2Nu9MoO4CBoX7zWdMkD/4aU
sRT2RM6hCWEmvYU1NrlRuJZI70ARWtf5u2UizrfKqUNGcI43ruA2oHfvdZq0R7REoJ6P6zfpgC4P
jB/nblKHKTAnddrNWjx6Qr4LVQG0k2Zg+5Ha18GkkqwVoEkKxVlgkrx0cQXC7S2aD7rVkoVlWWeX
NUrfE2G3k7OcYgoyR/C8JcRytx8zrMyqMhj77OvQmwli3BiVtabG3EXcdIqr/mHqHe2kdTjYZYss
kqZk8rZ9crvcKIUSeZpRjvtoGt8mvUWGvs/LXZaZ5D4tq/Ude2KhN28UlX4CaBN38lHM+EOPkgRm
cfuW1VajwQvjmYSGiqjdnBfTZ7NTT4kO69mS7yDRysZcn8qZktmC4BCiKzvETecLEE/LtVoqpXLr
z4OqnUIG2c3+8bzK8sNqZ8rd1CIQMrQSjO1p4rfDQtTeFjt5H35rJ1QT7HbgaW4Q2bCNrnJlZ0oD
Hemv3Wqbh3wrJspw81hGTcDpq+ZA/UQ71dCD3BXFjGO4QqxSwuYLxyC/qIOPe7ty003NnTrN5kla
IICTS784QXW/Q7HFJFtUk52C6YIBmtx5nVLbnmp2T3Wudo95m+qnQu9JJUrFpb0zJ0N/MLLoprWr
P2U7t/161JuDDTiBRIU97Mn4Ks8NU9WppOpRtdUlN9BymzANm0ImBAjmJyDNy2OSI2+RLfaG30hu
08ccD4QzlpKKx/BxscwFuYCpifBjZIhe48W8IRIdl3tyyJ7WouGRonb6AGaVIl1j4g5lTh2/xmy5
12C5QRyucxcepPYg2Qy2utrZxxCRmV09wGhkrWxQitie3AZVGKi+A9rIGF11+C9QCO/0XWV0aDTU
U+wXs2rtM2VgXpNU0tVOYr5Ny7sdw86S6pAlpjrnd3JbfA2d8stgkDRZ8ueuUNVP6rjCNgX/iKxH
fVaN8Z01f+xBmiqoWazxPbOVp5tqedMhVLLXYG27pLXRVIj0x9bAsZiB86liMFpiOzAImvbxrH+r
myV5AW/w2VZqH5nf9rtBvjPKPtmlrd0Mgxzf6gzICpgyTA8pH9ikW45GuX6fkiqG2pBTudJG/SUM
31gRPRdkjB6rKNO8JM7u+yGXqWQky35FGNsnvMyOBPQ3uPkSaaXh8tTWMj+ffjHgeDcYaYeTgeQd
OSnhegrH60UlBLrV6htJTeSDUiKMGyxxNlANal4yY+i8JmubN3ujIoRTPd83TSU/TEr5GT5dfVmq
7gfOIegSTWl+yCbJel0XdVOoW6W7aoH7kU2rvldZeh27wUkJoKTuLpovAypI1cHKQ0+zMEOvSbHt
UCBhrDI3oQKjb7KbFvR0EOL7a2InH6xQZODzAJM9geQk0YVxuBur5dOUzq9hJc34/OXdTahMZ21L
jZjLOBJts5grqna5A0e33KkMZZ40z2R1h+VTNkT6ZVy4sKtza00zEe3mPUXooRmfYiibR3OU+XFs
3aUOhyfZwSI8l+/zKj5UVqV8iuLJt1S5eGuprhxyZCr2baX0n6ymOBH4e6MJ2931Q7jKPI8o1CAV
KX1V6uVtQvTkJXaggduO7Y+FZ+R9dlOswMicwjhZPepTrOJtsz9X8YD4MO8NAyRzt5I0ZmYL8nWD
6R8e+fv+/YL5lAv/nT/max+s5QG9kLNxp17s5/zVfCcbrNYu1kGTBsEfJRfKRh6W1HbiYUkDRcd3
GIVRB1iOyBvjF2rfJ9MTOPYareLWAzV70D3fv/Pv3u5glrlfbVfZhe7sz766N4LmlFySy/hif9Z+
IHtD1FubCAuSztnBEaWbPja9PxiUPvwM89pvM+Wqo3zKz8tluqjP3dtmPQHPBE6UhfbTjsR12Hkw
waR+P0wHcvmwV0GCwCCR7+KlWHZGHT/HQ73vEESDLUWhcqjt+ogQ4ngI00GHio/ZYaotEmZfP709
7SF+m6pi5odq+tSttW8ZgQAG0SRIIetax6isbvJsnL5WNWIAw4wfzALk7jJM8suKTUw3jfkrjRRk
UhURYyb5K5nkndECQciMuIFbruuv2miSMUsJN9PyrEH4KLmJp9fWN104Nsv+0k8ejMzgkiFcFT5d
rIcsvG3qyfSMbmkCsWn0ugka5D4/ulackkesYf2katoGFqptQdh0bSC6opV1PBpDUdwolNMCKl83
UnxTkLndN+pcBU5tVtTLaf3WbamOHFdj9FJbK4OqsFDyiKOGrUK9DMtW+1EcWUPT2CVGS4ZYKcog
TLUbiwLhXhwMq7EMmjGqgu0OpkmVftlflxZJODg45aQUgdhEaYjLTMLmuk+0kLXZhn3m7BzWsrK9
Z1cyX4dr2Kw7cetGUrOupKa7i5QaGs5QB2EXVYelz9vuLNfqcKiQd1sN4+fVuy4pP97nt31pg4CT
0ubtjjrpp7Vs4n1rqRCZOmyoPSY0FKGkpgxY+ZQBGvXozGADDo5RZehRYxhCFKrVXP51I/ZFVpuT
0qvO0vZfFxvqseROEydjO5szcjcSEAlNZtQfjQSVrbavgmx7o4ny/gd28N9S9v9/Ee3/hxfAf2YR
8P+hsj8QZaD4f9t4/ouwP0qxVfv1vfpV2P/jNT91/RVZ/QO0qL0hbUwF1u5V11+RnT9kjJPAwhiq
gXEn7/SXrr/yBywY0+SVcKc2O4C/df018w8H0ClIGhhF0J1k59/R9ec2/okThMBh26z1BR7G0P+F
cyMXMbYu0iqdEfgrdlY0YIkBgxpc3F+tj331jKQBixqiLeZx2uKsfzmGnuTqEb7A0tuucr2e6IpN
pahNoNrRRPzuXPpswK0DsaWHeLR67Oh5gLMuZvTo0EsiRWEDiNp2wm3+uWFhx+GPkygoZKiIb8fE
Wfk/T/3lctdzrlcSLSA7FfnX6W3ESNO9HvztXSfS8NAN/74L0frtnI876yRLdhGNY278+75KpXsF
7eL4Ut6faqtFzC0sW3JhE7YJOoSR3ZSFPQoE216xsczuH/2sMn4eWWPg1VjOn8Srxcn5yMCILuj2
6uuJ14tdz/w4fXvbX97gPzr82z6mNnvfZeZtLFP4xUXtdL2SaGmOdWvJjbmPt+GVEhDDrWiKTbrt
vHZVlCcYsgbGe7FzABDgEgNbH1/l9Vv87UsV3VJ8/3akIsZgskbsTfLRu1bfQD/bQ5fqduwSUCVI
HkQ8qeIhrPCsJg1Yk2LcThT7ROvjdeKRpnZCshzwu3hOF7FPHC4UBaJlnB1EL59IPwxJb4Jv2d7z
eh7M6Ys5WNNeHLg+/KL7cdHtBhFUmhXpjqXrEOiJavJj2ppik0wKSqP51zJJCaWjFumIojN7fhNs
SnXuQXXRAhMGDRooDlh/pOOtKiepJ5qAH92K6vwJOw0Eb+1yZsHOxCw2QzcPrsy3j/3DgJkTgCux
P/n7jM01U0WS9dBuU324TT+pmHOufa2tND83yzd1CxTExhQT2dbVttlMEVPa1s3XhZC+tn3grciJ
Ur6Fxq4fZ6BgmRuimwnBJInHAzKGR3mbcMdtro2sHpOGX5pa8jAbMN+7ZW5Q0M45Gm8RQCGa9hZP
TA3EFUzBgJRTyUMjUnywcnV4C9G0jQHwU14ghFQ5IQQhFS+re8lC2Q7aMjpf+An619u3FDwp1AYd
eXN7duvt34HmfRWIrtjo2wHRygqkjbvY3htOUge9hXMUhF89y115+y8UrKz369I9iP9CihpFIFri
3eRBWo4zMI9UaYE7OMkcpGtJUaRE5XqeLIRH9GGegihpaGKWm3l1VlLNy1QrsNfGQiYAOUcKT6gO
f9yXsiZo1KY8oRUGEztxU+I70SUKDGHHGnG7T/HVXb+rcL/WRGF5uG5L6rx4qTu0ST+6+XbPMKsl
PLSpjHcyuKckjE7R9vSFlvFC0SzaIxxwSptqhFgwdIE4Jlrk1n1Vz/Mj33gbSCgtBqLlzDXYLmmL
Q5uYcp6iDe92P22kgS1y1TKpyREDpin65Zo+KXZW741RrwNp1JBuFs0wpRQhWvYmNOe00U0eqVWg
lGUdgLihJGauYcV/i01EoIQcCWGU4USfZSnuAjLAXSBa1669OpTP1viH2DUM0RvqPaYfVwOPhCVZ
XWDnBXpC0YqyXobixbYrjtB6TEwQahkMZNwU/OuHBbEz8GH//vCznMwurm0wdf7+hB8fU8PTzjW3
UH7Dn52wXozQbyZi/utTiq74vPUW5lPu2c82xhFJrmCSoI+gKLZPLj6uJY08hobYih2UBXemNanH
dPsXDTMStYOakpW7Pq/i6QD1TQbGBKSldduE//EL3n7GziAdilhTSAdtP+pto+vFXRPzy1NbiREY
AuEvm2ilaGFtQar4ViobsfpGHi8pnlpEG8St+jZtiy7Wz3Huij4gZlZ165j6jggIhi2UFhvZLshQ
NM24z9G435mj5ng1+UmqMzzz5hxOQWEhgpoWI0BdamOB2BeW+KlVfbrHpjk9i41JWcztK1lBrb3A
GXqFrjMozI6gcdpAtCwYPWhuZO18aq0nZUL0xsJCdVdRkw7qAvaty7zXBc62GecNhShDrY9kHERQ
PmC1JR7wj77e9OGudLaaZ6R41E/4qYmvv92+SLFZQWcjRbzAcFUb9Kej1VLWnWqBVdK2b7WX5AIJ
m5TETIWm3PbvEw+3aF27fQvbvpKnAVR3wgp3VQKxiSLlFXg+al/bkkvehk6xQc24CK77RLdaSwoP
oinOEYevXbEPp5YYRrp5Fj2dGTpzxXkfTbH3l+t8NG0UP8yecY80Cyi6rrlRkSIK5oWRQe0Qq5c7
HBrM0RsGCwiAQsYKeyBUYQ2oZdOWGlFrnrN8CyV7ETIpYOipN7CzE01xnEHlPiwQoJBzFHnKbWrB
GagI2kjiLkVT7BQb8B0EkdtGImpm0tget+trRHd80AYj+biIOCT2iguh0s01M4TCqXeb8CVEP9ku
cr1SHKJxrSYGVosEKJErDlcinhHNWISX22vSrSW6WYFkC6H3X31x4rX7cbgQcbM4U7wIHgMx8vWa
4vxr9+Pwb++WXl+D4GwFKLb+uAPxul/u8uPEj2tYTQuGFqcrNCaZ+at5m/Q6Ku2B6IeqjgcP+v0f
+8SBYTsqWmKz2kxF4mTRur5WdCnNxwHYFdHRI4uJVTRlw8S6SZwMLYy9ovmx93qd61sxI5K0ynMq
Y3+/3/XtRet68i9XvF7rt1v87SXX8/AunE92ckRDhkho+9mKzfp367euthQOuaIJd4btFHWb2655
FtHSEaMG6be8ix4WYkzv/2k+5vra304RB8Q+vJIQyUBYyhX7NBEv/Pa6j3f5D48PI0DJxmz0n3f8
9wcV9y4+RScGKdH8+FTbOeJwq6UMX9ePej3HoOJ+GpujU8P4nBLqHuJF20b88yap5yu3lKnYQ05/
qhFQdUdIJF4lgrxiHG9J1Vv7bovSRJLHEiGf6F83HzvbUiEr2jToE/92krZFdR+XFBcRffHyj52i
Ly/57Cvlih4eZhSxLU27eoL7w1PhBEAbqehsbJKmBeRrt2kEEKfVVsAWlrXTNUl4RDDtzfo6PSlz
51lL01FBkNEFUtoNps1vSd9itEHEkquItMnSryRE2wTRd7nyQywggk07NBCtuEFEQrT0ZLQOLPWP
8Tb7dFt04YioKi1NHOQ0Fb2gPErkHQboKuN/ISI+6lxNAPCWkCvZ5u9o24id5kZSH1UUhipLeVRj
p92jjTnLO4BCgTz3y2EcbCOYt82gVzVlWdSxorpH74S1imgVY4cvDDFDCwEj6LeNYJ10rab4UWV8
0wd5CLDB+3Uj9lHvAVyoaAv/a3yjpLWZ/GpTNMThHHFmiQyf0qSf1xbt/0JMx/Y2E4tNR17yVFWv
CLHzscR/QmRHxT/mmiwVB/I6wslhDEtMyUzoZWKj5vGxW+19KMZGkcyDhMbQikkpg7Roir1ymdwt
eurslykeA9jkIEnyhM8bwfT6/WSRDxQvE0dEywBvoPFl4PzY/7Ip/tkVR8W+pMHQRnJmw0OragxC
ZxkDxNRhTWnxBFeNfdcDojVv/ypnBg2OL8XP71e0rhvogT+/c7FPdHtlS/pc+x+tdXiI12XYZx+r
he2C4oB4YMTrkMe66xHE2Yuk6bBNrMSGZXDtSmKKjMViT+RYG+QCMvd6apxQqgFSi/7M9aQcdf0k
6f14ZKnqrFXYHVGeGwPbwoLbwd2R4EipWfWaCZbZNXjYybLQSdPq4UZshga5MeAJaMbOHZOCQtAh
NkNBHsrVdWAqMjgYMfygVcLkch3DCkWeqYUi1DCUNoRprfEmrZqQQWGJpmyba3eA0gO56u/DoiXO
EWeLbh0i5idSkP+TrP1vbFhtPEr/q2St9z3/On1tESf5LlxdN+vWj9f8TNZaBrlaR9MUVCDkLSFL
2vWnCSuHLBjzBupDyESYKmnUn7lazfnD1thhOZqOXhwD0TVXa/+h6wqsPK6HsNCWxv03PFh163fa
okP4oiDZDKrewfb1d39rFKzjVFmd5jhmuEHaBAurMjZ7G87DZMQhQ5bR+ZEOsEqjJMnkIY2mz0Ra
HpVxmr2iwR4YARRIukoR7dIN+pRi01QpyLgtGYLzBqkJdy9bCNdhwhXhTRUjWYbJeo1enDdB7jt3
RbvLs/hm6CppL0VfbHDRXm/05q4zzQELJ6J0TeplT2ngCqG7cegs824yluKUIDyXIIF0zrAlidHj
M1Yb38Gl+p5hb3/QO4AkNh9xl5EnHcvuM65Vd1XNx4Ki3Q75F7IXKB7pw2Gemx5xEtJwTmy9LKBo
/AwTUVtrJZ9VTea3qmz56AzXQGFl6v7GAQqC8VSl+RlM1wbpgcY7hsDSTZRyy1U/1FbS3LaKgRGC
7bh2QQiHpARDRN9sQmwXzF+/mGGuPNlY1pNQugkR/A4K9EF38vI8VOHsShb6t33cNq5GWgakPXP9
3EC2WCP5bZU7F1gPonSq8UR9q/aJlLOnMLLeEqq++a3WmvVp6uF3tbryfS2taZdaNTxgVcFVzdkx
xnWeWixoHXTJl6Hyk0iCm5a1wAoLbPSWpO99c/ILSNx75kHZRQSXZ+hHNlXVDvNLWNdp/1RHUPxN
he9+DyH3BVPb3ENPCFLYGp1jE612O3pH/CfGTQtkmxKrD7DQgIIM3c7ZeK0Tcr9uArBqfx9nKsLX
KCHKUfaDyQ8uS7COsha5SlXcDkmKo6f5HIYlgnmd2QAuXc6IYq97EMjvSmUYrtEslpeZRCUYVlxi
3sjUcPhKrP62rxpqzar6UEoRHqvWTTgOtwrICzeey6cxgeCVhDKsHWD/8wS9MM/K0V2i7pTZ0YMK
xb1aihtD/tbWxaVusmBm8mGlEma4m/ClZEv0xTHD01KbdxtOCmvxXNMesiX7An0dv8OqesLV1Aea
mb9kI3YU7lr0SF1oceyFmQzb05KOg7yMO1jAuzq8p2JyP2shSu7p5rjIJx8HQPsGBhbdMLg1WeR9
MarM2s1aQ56CDrqg9BpJ9QY9AQhY1ciARpVb8Bt363E+YruHDRvmRgNAup0jTfNpxEIqKqp4p8yY
KZIBQ5+6aUuwissJreBnUwG7jTkG/AW5+JHaj04f42WBtVzlKPehLgV9FEKPaC3zdrGfhrab7k2k
keGMHKy1fjIRaX6UwnzvQIEolTZ+0fA2m6fkh6J6YVGUp3wyjqGN9rENzOIeHaxjujwtC3jAfFZ6
hPTs5yG+tWDs+TmqbdWMGkGPRyyAmrradQW+o2Fm+ZHG8gM2UMn9NwgeEl12GUNNhkbBqf7W5kZ4
MTD0ivsAZtudxaADl5WxTUpWya1ARHih8rqA7t5H8vhYJJaEuCZYOwsJ42FRbbcPOnBACmwELzSr
GiPZqfMns3loCN5RBJ+h6SJ54DbgiPxYK1u/TGr9UFRYrisAjZD2f7QxNDkWhMpytnT7MANkZw39
imapfI/imrMP0YtoBoB1SfxUxc3q53H51PXYraV98SNPQwVODKX/JVb+tJJAKsjDTE8oXMM81CAj
s4aC5+ooF6tRcqAO0924PKhaeu5RH3U1LTZ3dRF6dij/mSZj4mF/9LICW0kiQhC4t2R3h9A8m3pp
ndN5xAnYXHywrxEGAOT687kazrW6FvuJG0CEAZvpQW3PAG7AUUrr+5jNXhwCB1nmlxSDXcaGlNS7
YR+0CEL3MiQP1tzNCNVULLRCm3kDsPAZ8mt0qhGJtIoXZNqGs6rMAymgufarnHVZIcuYllUJthi5
sstCQIgClGOAK1WiJT7lNmBsLBEPgz3NDDqMo6S+MRqpSmTKQ3V0YbT8UC1grqCZpTPZUOmc5J1x
iEb1IpWGcS7HBHYM4slo7DbFGaFdQEApbyeZFv5303rXp0p5xJjpVpsXlHmUAkvptfCmCGPsGEzt
jVVqr86wpgcNdaYz7n71EVmV2yrFKzEtl9SPYVp7Sa+bH3eBDYi0oaulc7P+iK3UCkSn6KFI8aB9
3GUZZ/M5G0BTIKJfrLUajEsDJ/OjiZvdye5fDKdCm8XUnjFtAJqKhcmimCqFI/Vh3pYBOX60caYF
ptVpgWiVqqIF0F/BUKaGzKJ3/FEgVbrHlo+cUvp5zNkbmvkBmi3lMBVfJXlBi77UM39x1tu8BwYV
kUI8KXmEyas1HyZpvW1mgKj/E4CKiPG/CUA1BT2Z/yoCfaqGPv5fu69tlSfl11/j0J8v/SsQtf8w
uJRlAgFQEIck2vwZh9raHxoOB2jCYBpsAycg2vwrEDX+UGWDn6iqaaZOQIrsR7e94f/539oGQrBl
CI4EkCh86vq/E4iic/WblJTuWIZsyGh5YKxAxPu7lM+QqFnZpkl1xPQsOijhaN0kzfBc6Kq9s+bX
dhq7x7Frml07jyOe5Ipxk2LijYE74H1iwnurcOD/2GFxZzUPoSWFGII4uNtJOCRVEUDqOGQiXe6W
toajLTt/pmlusfbPcLaYsYfX9BTYfYLhyGTOlRfdIVsBVDqTfXnjjwKRt7GS1KQ9DPfQmzHSNZYM
fRE5Qpc3gkCdt3a01/HfcTtM4H0ZJCaOoyUEOgTO9vXs7K0yMs7opbomjJoMURNf4Ubdto8rDCXr
8lSFSWDP8+y1MiBdrY2cQ4nlR7YAagqZZZEvMO86fUSQoM6fLCVv3QJ7jGOTrccElwWvwdLpLAMn
1JrJPhXJYhzUeP7kxNSvSyQ8b+AeDrOdQARW8Tlypu5N0ubZJWdyiFJyDVKe6HAvmfDw1UVUZirf
22wpwbmCzRuRwDxgygkxTdk841mjwPHpPudVckPWPX4BNH1MkfN2tWQTZmicE6O6dR5I8jD8aN+I
M3FyB6OM4/jJShTj2Wk6vDeT5lSqrb5RJKhMzeFxCFVUvPQx2oV+Uc3L13Xsbgrtk+EYzlmTkJNJ
w+lRk3FTWnNUNjDntm+tEd1sC4kJs3hEv8RgJO/0e0D+BSrcFGoJ6FGFjiz5bAwSS4YlD+KsT+4A
Ucw+ocSn0Yz7vTbgNLIC47/JawQn4tgnIYgTHaGmO4UTftiQYNpSbx/WSnkt6xUXgtZ6mSur32kE
td4SytbjlKFdPErM4qDCTmZl4pUzUHdaJtTxsW3drUlovITDZvAHb0Nto0ciEW3fYJFlNzh4NEV5
kUMzPGtmk8CZEExhcz0v2Nm4c2884OaYPfIP9SQE8tapm55rCWnZzpF7ICHx6mLzZHprTdEnA1S4
g3au7aPN13XEmMwyrQs8XQSftDfCyPrrstPSmzzEqEcaSTHocjcy4o/ma5wYxykFsFvWcgn5Or+3
gL/62VxHPPcmljXNclvElnTpRiwo5Pocz8WjXap+MvRP6OOuCKfEPpjn+IxL7I3T4SmJcZZxbBBf
foAHeazVAnBBGR0HvWlvoNHjctTr2gnntFPK3OP3Ntj0GTYPUtpDdybKeKAmnB1XJ4PR+Y4jxxpY
idzxABVPINnu4DQtD1UUvqNoW3gqEsF8r7hKd9FQ7pmnQ+LEjUCSaEDAJ3gC6Dh5Uo18uaTgaaGG
Z0X6Yi3Oc5NA4MlCr0gbVnzc0oRE7pJio+N0JA2VTkJRvnMCFk2f5ELfSYbj3Cx5eQ+jjkKmNtzP
QLzvy0N0h9TnuULzBl0pW9olkSz7eqpSEbRByEqYMaLhMO0hEwThDKg8G9PY72a1vZ+QrXFYNDro
vz+36ksJ6RpBltkrZSW5iyJ039Df3gEAsS5hZT4zBFmXaRp+xJ0GWhZ32F1SFRVGJkDhZXAAxVhr
vjNAjWfNjEsk0T7SFhUoXLO5m6PEuqmg2x3yLQe9JCC+B6ixt7o9PBZ1MwVpYsJznpZyN0WD5ksp
4jxL7ST8f9QviqXru7zJHEggw3tnZvuIEu1BinLUdbQOKR29/W4Ny7YCwPyzpxbu49tSXLxlzOzz
1EqfCHHVfaJliLXhGOGV5mYwslQrBU4Jwcl08dc5Homv7R+owby0GjCzGlt3ilNI7FSvizSQOSVt
wHcbhtz3fM+/FujQUjw25fci74dPLThXKktw3R0YS3o6+AipAC8t0HKYdn2UjqeWTLYvhVD/JkOe
odHAJpiYBGK7h12zfA9rqJf4xLIKVuJ133fNa2oo+DHi1eHJnOOU5ecWsDrGHVG1a/T5Uwm30Fvm
HuVtI7yJlU7dTXL552o3wQBK20P24k+4KGinZf0JCaHRtxayF5s4NZJ1xMC5cgAfyCoWb1ncLPEa
U/rI7aNlry4JP8pYfqmXudtVGna+ycqae8u577n14+zEp8bO8A7TpfliK7HkTnCYW1OmIoAESbky
cGitAQElmrCXhWK6W/UCIpT0qifRJ1QOEt+oocygFb2rl+mbMRfzztRsQnmzK6ArNW9qtH6zcU18
QBnOnPXxsVugumTGgy3rySVKYM/jFQT/x0wNpHP4EJ2ePLSYIm7ZiHLfIsbhYTTul5l+q8EVdUd4
hXsli+odaf2dhJQrNVroFo4OW3DNi96T5Vt7NNb7HmwzQh54ntll+m1djcibFENyV93H2cQ5VEjl
u4gqBRFUjbtC15sdQnOrG+FQ4xemqgYWJh5M2SmWBvHSUwNvWHnry9HJEK9ZtfZVQxvnCN5dcZUy
KX0UaL4uMcmC3klPK7qdAMdgh2CJzFPCA5Y36OtVVucg53ExzTT6NOOxW8yNv8bRShVAf4ddFN+u
aay5uWYw+PQ/0FpCkqk7ylXxWbGm+rEYo1eQAX+WWhj5a88zUyybhYXR3bOm3/TsoB87CGWQLG7f
bDNrULmLJo+i1+iFBkIPFgkzjDHW4klR+1MWkqpJGL/BNIUQofkAWmsrD+jrQv+Vks9LdkrnLjza
qgqGA8DoXi/nEMOZqH/NRp181fzQlUr8eSSRVBqN6tbpYDzbofSJYcmt+Ze8Wkr0HusjcgBZBuoc
PSzfIYLZRSAjjlljVl4GWeRJT6bKs/MWCxiZMQ+Zr2KH7mn4eTYX7Gn6/k4hYe85rPAjVf+K5I7t
TdAJzz2mzth9yOc4Bi9PTcj6asT257AOv8ag0U6yXujP5QC3rIpy6yZuV/15tNpXCmL8XpRoRNeo
iR4RAkQXIIbxsi65AuMJUlltzVkwGMijbPU/bURDQF2l+mhGx2gN4++NhAOTYSLwlYX5gLIRTqJ4
eRr3qI8rO7wzEGRp1fioNfGpzib9R4XpVAjJfFKX76jj4M5i1SdEwBq0IKhlNGhBwSpfdhm6FocW
SVt8nFd++QPe9eVjVpBdbGIwMkAZnjHq5M0dbfxzxha5NptHjC/kTZKkO9VL6OfkmPhXYbbVJfUJ
kY5hb4ZrcaPlbXS2m/QrNRSMXRp74EsxvKpVGs+Yk/jZTC9bnDUW617NQzI3cUlpp2g+MffiuRJl
JwsKrTfIxuNQdxd1OoVVa3+xQ10j3l2dp5VlJVimtbxNCFcZq8GO5St27kn4XWXy3+l9JXn1ZtYt
bQ9OhoOvn1URPDirsPjZaT/SbjJQuNAxZynlix0TJXWvSI6179qASqRaJ5/lOLR341IzwaW6l6Gw
sNeg0iJy9YIOGgYiESlhCqWJT1qo8mZjjd/CS6klt6E1zd8jmM+xHq9vS6c9SZbxrXPK6rHUxtOi
D7eMR4wgeBQeUFK7MSc7uVd4LKHfTP3BnD4bk4JGvEFUWu2AclWr0n4Pt8SM1SXmvT3q5zUuJF+W
fmhYmJ0buxy8VE5h9kOJ9ucOGzjFyvT9ImH/lKtTD4ExTC6m7hVRIr3Ygw52aSIhatfyfRVK8UmZ
sneoSJnXTcpyJCX82lQdNV8Jhu6yOm/Z2N6G0KVPZIblo4Hd8IxVdWgD5bRk9cdEenGrKmH+vtVC
tSQrUQbDOnKDcJrqcC47+BtyDQpQVZMXAY9k6bGiJrMRgLbXiBcKHGmsF2BMCs4lQn+qJ2mjw2SO
yxorzddzJ8cvpVxRjB7nd9uAbp2qVc0YCH5qssMXU5Zkl8Bj3IRApo8N4/MplusHCXcfKKgreoPJ
acOX79X0/7J3Jt3NaukV/itZGYdacOgHGQT1lmXJcu8Jy/7sj77v+fV5wDdXLufWqtQ8Ey1ACMmy
gHPed+9nGzeZ0rYbBmAHzIjeys1R3cyyxfmhm1SNJIW9KNgV4TcrNAlkUsGgwpuLAViDQQsNsJFN
2K5IFqOHlS8dvHEpm/X/SADdLkyXUU75GpjckzKM0bqpC2J+zWCj6D1IhMjTyFemWdlVzd4zqVjr
vka2p04OuipPDD8rHujPNSkJUbAOafS810UvwQGFL20DS3Fat74veqLUKgsBgjpSRhMxFdnBbPE7
+beFbhprtPEk1CfnsTDPWdusTP8dP3h0XX/4re0xfwiP2Gb0BYghe+Eq1T6DZbVzJV277turIcUq
F9UGqZm55h8UyfXXaRTiN7HCo2XKqRP64cpLcDJN0v1DO8aPmZ8VTh9pwTnqJjs4ZXqyEWloR+FZ
ScxNrheftuzLd9j2MqdDXLuKUwzLFN4GYKnti9RJyQLzpryOPOs5BVHkZHWnbWzdaTpOyQpNz1VI
ob7u1PpuDKEDEMXxEvbZdihbfyun8XMTmy9aaGxI/Lw2Qd/4uo3rNtGepPLgaz11VJuJaKG0CzH1
llp3PDb18ALgYD11P+QuhoVVSCpZGi5SYK5svjwglmt3TEz2EcmpWnwTk4YyRWoVGLY1XR42HbPi
EnDNloyvbttI0DlhEqA5hepFJhPDXeaAJAAh4W1QNhLhIq3RJhw1ozevXP26TboppKJ4a0Ngd02g
n6WqQzwn55gfCSjeB/5j1FlvRq+eOHdPaRM9uWpuIJlAUt/LN5phNksG9vOBgFIq2yKPSM0uIefn
3DhyBAyuTFqdOT4JLxF7LOQ9wYAW08IWtR8BCtFCn35+tBM6ZkGUD0BC710guzsXsUeWJMNmSNQt
0gvjquxsrJCRdKRltwDKDkJygD1oJkXmeIK/qWoJM6UtRBaubVVLeWgQJUa3QQNoLkwYRCYu5Ma2
ZDqyUgmOcbrkGADvJeAYlAZkt1DZ5ZN+oik8b1/qnruT6g+pYdJb2mazSJpGYhJY3lj9YK0DuD1L
/OM1idZ8kYmkNMx6rHtmVvqVphY6IoiRvES/UTc6x8tzEug1jygMGcy3M0zXNLvp7rQxeYmNGgRO
UC+aDr4syAfVYSxzrxDes02J1FrLaEYc1/d+MRrCxOd5cKp8fSML/aHrXZXoJumcugilm7NiKdEq
qsmnas1kBYjqRh7rceWNebjg9voo46R1JMOHwhd/JFZM/FZLGrIkbySZsbKIYrIsYwwfphahEW6w
r7eYDmXZfTC7ALe8Mnx26UsFG/lOiE9jtB+TPvCICrMc6FC44BsVZexgiU0MX3zoBkegqgU3lSHf
r5au3yt7yCnvSqFsU58h0yjMTS2sU+gpr42yrNJG3yFweampAV5lVu3ow2jCamtC+j7OiCVt6Yfq
BDB/s6lI0CsjvbAa9BUIi4mgTFymJz5RPNqHG4ii9qugUmZVi6JJGoJQCsezvL1Brp9jV0OL0qte
ZzrtQ3/wtKVHg6ihm3Gsp6C6QA6xYbrWBgBEeC0Y6i9qEmBXcgy+q62Q9WkrqOqOBhDZGXTlo+sR
0sUgmtYllRF+l8belTzTCcIJOqMqxbFjr1AnYTUHvzUauYM6aVwiJNZxukCngXdjAln2/CMlfkGd
psPu2giyTiNIvFFGhpcUUOu2mQEX/Ky3JYKrHIgaLM1d3WefWKMxwvneNjAx+ktxf8wfUIlsCA9Y
JH75aEtaCfEqPlU2UBhapsInClTWwbAkY7TRE/PBr7mgZZRCRnHDeb0Oh5xU6+Qzr/k5CBU2Gvg8
zJmQsqUWqiexxT0AlxFJCFLT9E0uvUVRGHcF2cP0IGqQoRAmhEZOha41b0MK5k7lLmer1Y3gXuIk
TOMQGeBKHQ+mqXNfyBizqKOTMf8ItA8r9D+oG9p+eNd7SbOKVJV/UPkM2eClM6YSMRgc/nNKkcPp
aDa6q9/6Hn8wXvK3zFcObU+STtqD8XW7ZQQZ1KwJWJDTD6ssdn1GfGhcIxIjeVwOfeK7GSnTqjFw
OtfyDodlfs2kag/w75RnoNnz6uiV4X3Q5ndYeck/q7FrMr5hcHTmHKm9/Jbkk09DQNOtFOPJa/ub
DDuLRomiDPMzBaYrMmTegZ4ZaLq1dQ5MUrYaQha5zHskc7vyqlKKBM0epVVVU09lDa3b7rnitprP
qPVptMtfY6d9hmP1QDt5NXo9yXHdY+UaWzvtfwVuVCyVcjiA93gHa3I3kpjUhsFHKytnk1Rb8sN3
sDRe2liBi5lRP9KjFGFx/Ib2Xgai0n8oOAJcUXP68H9gonKjIQ53mCbsYACQu+YpDzDkaRVHsMHx
J9OUKvP6JSPFkASLDegqiGZiF2fRtmo1AGkqJAM08om59M2Mqqu+xZEkqfxDCeeLciUEH6VCFrCJ
p1EQoJsBwel1/EhMKJ/Rrc4msxC5JdqutqRiCaFhiSr8nTLwCQZp8jH1xqWyRDTQcWOVo8wZu4GT
ShsOWV2810LbIxfdZZ1OWaVPH3udtnINsseJGJfVMnXPLP4cwFJJYPr0eJrdWMl20Da9Yn1A2nvR
Wph3IQBIJ0utlZGnR5rWe0k9AaJFr/aY8rdnsGFJf1551oIAn6Vb0Esd0bF6kSsc0MMaFi2nVqnj
ipZ0mSpQVwZSLKfXEEoUZVWh6mBs7evSXeozC3JD7TFSH6LIurJhrUKmGZ2RGnSdSgrF0P53roE8
ziP7oZQAqSXW+OJbSctbqeNOBb4VRlRb7M7/TeP3ptbNgdPT3sFDWUF6Anfip/KhyD4H6mAG2YKB
6qubtLGkrdGci5HMdnDZgLWChZ4QUqmBFXnUm3Nl98BwrNbd1bBuXIyHzMrjdTy6kF2D4JigGeRk
k/lOkHIEEpdeRVcMEv26TYkcAidWWyJE6d/xbbymRe6Ugb83fcD8zMLph+JIsgZsAhRP9zGtCZ8I
laLdtDJaxML1lmECelAqKUtpMAtriUQkIYdAXmzueFbFHLP0EaUEQ0Opys2Ga4nTSgDaWAZERtMR
xQNt5tpOw6Dq9EnDwDOpHCkN34CvdbteLqJFYgcLiZ++o/eYES3cGpNO3bjuo43aW84oJMIpyaFZ
JSbAKYsx0CSBa/UHD8tJ0d0YuvKWxr8Kt1UfLJ8OQVk1jnDlkJ6oMkWBkUIR0llfxx5BkFJcrpWm
BQQbCMYYCnVJVVv5KSMtQgTUdSWC80jANOVymCReQfGTvFJm6p608l3fd0o935Zt2dzoxxF2Y67C
ehszi7scgC3dV9ZCGrIlueL3g5BtR5LOY04IWWVSkpBN21/5IRKQFCmkUEA0xRla/DzqN9wXta3o
G2mp1aB9bd0EtOOmjwNVuNLz7nMbLTpe+qeoxm+gd9qx5aJlK8Vk+7FPcqHdKz6WGWH5wcEofQEb
Ch5h3ernvArL3eATu9xE7Xvpe/e14TIZqjyuOx511UyUK7mq7qwY4l5T2+bSXMZoVphM7uoh9RYW
FSAnzLlD5BTq1+XI2YnzGKiBhsgJrYB9AkO21hVGa4NX8Etx5evSHluCLMQW6DNjFMv6nUJBXKRc
q4yRgNO2MLYAgIZVQHLZIMEI9wxHKfkZ1qm3ajDYrORkUltiNbTlRwa4JakhwH8m/hsjkPhXk0kC
o9kDiMdiB3xXw3CWqEdA0a+Vnhj8rtXspvVLuGnFQ+KSpaTq4OHw8zHJ6/KllLhveQOpuFOE7+Dl
QW82xBsRc9ioZb5dtI9U+xukR59hNeAtTT66ul1WZLk6o2S8aEZ6HD1vhchjU7TA7sJ2fE6rKHAM
O73rTT6UfGsh6HF6qvql3jEefhVmd0f6u74kgoeMWJ2CghdxDqQjHGRwHnHhJHlvLLWGoCEiimE0
DjIt9WCNyDbeItreEkbFiU9cpFYPijO4CJzuXEo6Qc+FG1Oh6SCxuiIX9FZyzbtKdY8MCyj9j/aK
MmbkyKG6NDnH7QrmkjpCaLAjCgr0Ic5DCX7QNqmlV3L85rNzpHm/k+FDH0pstoTsAfuELRPkZxGs
FDtk8I10ZQhvcqJ8yq7mFxu/6Ax3jb6/DnxvQf13kUuQAXTDDLgqt6domhsgSmc4c6iTJ6Onc+hD
uWduVHyOccs0JWGWQrlL3URycyv67onu4ioBAVfiPZTs5vfIV9Lq2qfVx+VSzjlK520TfnuB+qa6
1UpEyUcChNWzb7PBABAk0CvZ3bWY8k1Lt14lrXFLqkA9QnOzvWhlGt6B8JrXykTFl1WPjPK0ddBY
NxjVDpIRLr2SWasjK/F929TPue5eTccq9eiQZtqeEeumVp8LG3JZN7Wc+iuFeyvxCBs3SPdecizM
9NkWcENk42wjqavdjTG2z0KY1/wn7Y5A5CHd6KG7rHSTcQpXH3U1pMpGcImcWJcgS/VVzEWqJJ+R
GsIIDmxkqpMPgHC4VCJXvLOG8T6o0ueeQkethkvQYteJke/VLnuItXu+tSVn6W4CSDX0Q8rePupd
c5z+X41EQTcJj7zljRwtyBO/xT7z2uVUtcawbWH4MdfuO4fw2tGR3K3bdVt1QGwn4pJbS8KdEcgv
OrWyoExf3Bpx8wSClq+74g4gzuQFOVKNvsUYT0ZYrko1W9POfiFNusJWVtxW9m2qGDcFKp3SGkC+
xZuUYTE6JzCLjVgjnsVnkB6KslFRhkr35JfUfHO3YUilSjJtmjV+GW7iOHzspf6DruIiTqp6kdfe
SW2is0wEC7XwltD2cq/F9A0qwof8yIXL02pHKM/kefkfWUzD1S9yizLZI7Vnnyth2TqmQFBnyOJo
3LjaK4WtfTygTiUKfkW071a2EXTibiQrk4H+suPyqDUnz+hXNb8RSRkOgaZsgtDfNaF/L0IG3ri+
R0wMpNxsXVciqIOMSoOuSw6lJO/pKgHwslzPifXmDpr0upaY09opEczo1bgoXossWCVBejf98Gsp
fMtiqh7c07L2phuyRYtIvFTNZyRs+1KygT7rKzJgH2i0P3dRtgz1HtI58E6jkJ+UztIR7vxOVYuM
A4DRA6e8oxge/5y2IyxQScH6utdFq+0EJPKkUiJSyO8F1Yec8UuWiJs+CG7SMH+jff1S9dZWCWt6
4yLZmN2vVEuXKW1PTQLUwMBF4opq1dL7qFQfTaI9oJx7qCaTP8WIj7Q27ocI2I0kiPEtHuljvpLA
jOTsVdbdW22sfkeF/5Cm0TrSo1t6zrsuGRcRvDQLfYWdhke53UhZcW/4zZIm1RpK8LuQ6QMb6h3I
8lWgN78ow2xHBL1N9FZK8rmMq5eEs15K82uQDM8i7166Gta6p2EDBLMTJclppAWrZvS+PVGuC4Aq
9EwXVmJfocpaco/ZWYb3IFTlhBd+qVrWB5/VKeD1+lVJmMMDylis24lTKMkp7O/pL326g3UDnv6G
vLrXmJwzDxVZ7HvXwdjfWAaaEyk9jKq2L9X8M2gjDG/tXpeaZ5WTysDnQnJssgzomUbybVwFL2ki
rmISQeheC4qQVM3V6kmXyJ0IgqVMsTE3UWkG+Y1v2sQc0EyR6+6ojvmxE+VVPao3hMlQfuZ+SYpk
5UbX+FHvKS7dgRB24SN550yJHW8YV3XGT5urp67IBBxxeibi1OTMn86p3klOvfCwBpJbVO8N/MvM
z9BmkhRoHkntK7iAI36x0wEEJz8WVyQn1zspbrn2c8SkAfUrrjMSpZKKnCI3pWiF8dpNSGQf3Hyd
lchPvaPWxlu7Tu9JJFu1KrzMTAdHnhWrWs6PaM9WjXmnht1OH4Ch5lT4PfGsD6m6IbLlXjGHO9OY
qjFdQyWtJOVJO4SDONlS8a72/tYr842fjNcuXdRqHG+SqHpNmuCcJfc2QVyOappPg/WKC2bX6/2v
TMrppChEWlXR2V1YY//QKcVb16zbsrruqurZ14YXs1FWSWQ/+hanHErMWKvqX/DHDhpVcNoim1zO
6GIKhlMwD3Z9LZaB5G0j00xojdHZQBcDC33f2dTiSMHqo+wQ+iPhAIyRuGKsDJV/U5cnjtkbpoPm
RqwaJV0XDLMWqXanSIO3bE3lge7WwU6FgzrgijnOloiKR63ltIfRzdHHvUz5IYfwjSCXnx+FJ107
Meb9HHjeVSwY7cO6V45Gkdxncbnx1Nt+DJ4wo90Zur62GUbQHaBcTnx87jOvy9eS5FOg1u2VoWi/
p/eNBuMWU8TeL/yDr1AXRkFIn5k3TDTlzkx0cCa+fd17zdn20yumHVvXDx5EQrRAmz2awDXGg67g
bHaBGVCabjexbu0ln/7ztFOfFE/NBPb2g09R+bVD+Ml9JvLbxicHe6F2yzhL7ywkJVozLqPEfheV
i5Re1c/yOHInt5fjlOHtZiGV4R5DqTE+qmOzCfVqnUvVpgqshYE5QJdKitwMdmAmCwrMVSQd4EYh
2h+4HfTdtjTbo+0alAm1ndtVx0EyD4On7jy/Bo2m7rTntqGIPdy3Y7Dsg2FrWQ0U2RdvKmV22WfY
We9UW3dGSg8UFovhme+F/UCLZuu58aerWQcXo+9iMIqdJVdvgK/ObhKuUM7vrJQKTqMueAMBzTgm
wIRLZJ5EG0p4i2YwX1O6aYChxmMcAzCIOr5KEDmrkbvWwkwROZu0VReIi5EuIBugA5XiKKQC0Cfi
Zbpkkq7wbCRFuqD7Yyyk6mhYtbqwQxmHVra1BZdHVBMHffC3NeOJKzjgs6bx//1H/0T+yd1kyo79
x7Som8/u3w6fffDr73hRf7zsD+kn5b6/yeh4dNVW8Q3RgvpT+6lMwChdNTWQUKTFCuMCjFLN6UUI
MnnVlzD0ov1U/oZ+UzEwR9l0Ebn8/ivaT6aPP4BRNumniEx1TaeGYevaz2BJaLVjx/TlukLp5hUG
/SacdeOGojTJMAaoBHuCfPjCLuSFYVeq4yN5kpjkceZX4KJ9/ZdGIXSl6tdZB/Gk8nFbzg+qRpfQ
JS16JSXDazKZ+1Xq21d2Ctibd2ExtexWWc2LMCXLr+fn1ch0C2RziMW+vLoTr4Up/6lImu6LJTeD
5pSqAggzL+a2me6C5AODU3o1M+nmB3NCIlxWG0Quq0GRfGoVEyFh4gfMpLlMmcyK82I9IrZOE5Pw
m8nh2Eze0NnFeFmdl5hqLhDbI/+cyBdE62TwciBfXB70RvM3zeSRmuAciOj+eAim1U7SpTVQ+Ot5
e070y2Lw4GN9eRQxa+FUNGbQR5tl51iBNEo5hnu11uIp/1o0G8QAUX/W85JGqTpBRr5QgZScrubV
MCAPSgmk36VkNd3eC9LaGSv6n4Muhf3etLJlTF+fqpuLYLH9qMH5Sw3Xb2NMKUXYyaH2m2NJ0O96
YJBmIa2DlwLMuKT1s4n79p7AAzTDpbxVrASviILz1S9vOoUo3cEsVnIeeid0l5NZYYS7sQeaUe6J
T8s2raK8uRGzRFUKVmWHtlalVeZI0Zissg7MCAWuMK6y3cwHnP83oVE8xGMNivuQCu1x/v954xis
o0qzSmJkMriJijHBG4irouitDUBhZeOzztIKwnvQwIPAlTwv2X8uXbapeadNXJe/2+eyenndvE22
EZcwtm5X5YDH9LLfPznMz6fnw3rCp0o7L349TzLPiOX78p76/OEu65f3+9e3lTk0kggRxNc7zgdI
SlQH89LlYd7WxhPpULfXmclIjC9x/uq+fQWX9R9Pz6t9GmIYanB+z6t+p+SbsiLo7y/4bjNl7QsH
94PHVs50uPk18zNfO12obFowQn1k9OELuirz9suTl9XLtsvbf6HeLvtc3vmyz2VbWlMbnwaS35Bw
f7Xf5XiS19jrMrKvL5suH+Oy7fK3XbZFlTjiyRn4hU8QENqSD0QmeIzmJ5ZkxkNeZaXMUJRLJBxZ
3CI/F8XEyGB0egwbTGvCKCqE9YqnLIyJwjIf43K0H6vzsSKgqJwU05vZnGzQqKY3H6jwb2tqf/M+
f/W6edvXi+d95g/ydYTL+uXVP7bBZhW7qJSzXTe58HP3ldS8BGlvbWCWZerZy1/rQWzAhJqf+rao
D+ChQIRwGf35VN5sE3zn9eRix53IxWJImVHh/MO2Nl3zv9Q48y3h207fQGbydOO47DqvNpM9HsEl
KST452fG1gWpVM2+e0Uqm79Ch+kzk+mCEptffFm9HKabLP3zqj8pbphm6Itx+nbIsmyv5qX5Qc/s
dlFYY7r49kRd6UuCijJnRlxxha6vLg9/ta2OuEcC450xTf18H5y+HTGdtvO2aEYmzM94Sr/NtVYh
JyyCloA1GOId4XZr5Jo3P3f+et28lRAQftY1VIZwwjOgDUflPD2g/OfTzxiHiXkxE7Tmh2DiYMxL
M2BLmWkQOVgI7Cm7me81PwgTjYqThqSiTGiwfvqq1AkykU9yCU8GPNFPCAr6KAMzVS5Os+jqAu+b
l+ZtPkQLOe0JUwqQ1PdT1Go7PaQ6f28KC6Oa8Bgz1G9eCiFmtBM6Y5h0FbO4gir+sDEa4wojJzEj
bkuhw9PG8wxgm1Fs8/98/v8O0z/5G6mtmX87FDGTq3g/zqwP5N5gaicAiFv/SVibvxgmLFtNSU3y
3WCJ2BNVZF7y9fKPpcHAbwzMN3AwgA7jQrW5PIiZF8YIMIMBAtFH+BlspglhYg3ATARUE33mm8yE
L10FelJO+BNdn0go9gRFIeMzxeiBlLmXaGAReINeOGmkVTCJ2fsJrSJgrFi91JGuBtVFm0dvM85v
Xp+BfF8b5/X5mW/gv1yQTqlmvYtg+k8Q4M+d5oPMG2NoImsh6sPXIUdGhktQgRVdBvXOmsAzpInB
YJEnUM8M45ofeqRi7gStUZKtMUFsxPT8/KBOI695qZq5N/P6/KLLPl9Arx+7X/YpJ9COGGX3C+43
E/7GGQE0L/IrY0Y/4wnn9Z/PDzThHYJhwuWPfeYd/w/b5l2+3mV+iRt0H2S1QaP+E384L13+1HaC
GWkT1mj+o+Zv6/Ln/lid/9BI2ujjbT3dkC4PynQTuqx60x0ExwSzYlDQatkb/GCnW0s2380uO85L
vRlzX7u85vL012GDWE23PzYiDOVwP9523ucfbjMYwy9IIl0bOMtI/WW8Pj/UXsmhfi7O6zSz/9jp
59PkMfKv/MfPfzvoz12/rX8tfjs2nhbOOgReX4f+X8/Pu45Blu0q5ePbe/z14l+/0+VDR4NyT9Qf
kL3py/h2jMsu3w4x7/Rzfd747eVfz387FJpfrVKSK3SO4ttD/OdqkoUrrYAvN+9x2X55ganJ7qQn
er1scrVaXAk9TsiPmxbnZ5rYUr6WwAmASgo2YEIJ9p0e+glXN04PUTixHefFeeP8dFxPdMvLnvOS
T1DwEsvR5A//82mjmSbL8/PfDjcj8USXw6ydF+fnv95pXg/L8X6kIb2GLmAreHz5SPPL56Vvx7x8
pMvT/LvPkpLWayVBANtiVJrPlcsZMa/SC8ZB/XVeGC2ZoavLXnKSm0s3gAzJ7RSwXlsyHfbnEVA3
jXUuD1ZK4dFOsWebfaFxK7MV0FAZnKP5gXg8KLfzIsosHRnH9JT9WU6ovd6e8JXxdM6gPmM2PA3n
LqtJT6TolW5Z6QYjUXVVWf4rgx0qCIMqoY1oEHtoHy438pgQFQq02OCUO49Mh6usaZ9N1JJE8w30
dBTt1afmi/Cbn23EYTJ7b9dqspqhRfP0/fIwz/DHAKec5lFOkBoyZOVGLEskyNt69m2r3MwxOhB9
HZbMDptNpxkP8YTipNtTwYOVZQZh/HaUMolXlkFIvKQvwzI6XuaucylinsUmPcmfhQEQ0+5a5er/
C3b/F7+2Ik9g9X9cr/uv+O39Lfk7n/bXS/6o1Vna3wDxUKKzLaEJftnffNqgf0xFAGi3hKHwiBn7
4tMG+g4vyJJVzTBMG8zP//i05b8JoalQ2nF+61TblX+lVqdAPyLIaiA9aUIbQXPXqfpNHwOTmZBp
cvH8r7dzkHrVf/678h+hkgutUjVpWycI94RF5qA62nsJG8829zjz85ScbYYHXpUkTh+bwWIk5Wj5
7Ts7fb3fv6VNcsqoBE0H/quPAR3JBPajArMXPz4GjcVyaMdWQjOExWCIhbWv3ebdrOQPO62XXhGi
kqlyadVEFoHKskTclSAy7598DP4ZP78NW1FUVROgyA3Sgf/+27A0JazsVnW3cqnlSzfW4qmsJ3aS
u1Bbkxljhs7SPZFj+hwPJVC/jI61QuuOspa0qdSWZm6QFqt/8rE0jbLtjw9G2RZfPomK+PlNefr+
vv2b+qjSC+AR7tZsUWAkcpNttLA4KplvXScmc7a+1/pl5vvSVTkK8kaGHkVFKKg5FlWDABr3xEo3
8Ia6jXfV5plNhEdcXpvmJupd67piDA3wOTmhMCL58c+HGA790tcR3uYDIPC0Q5vb2H5/HMkEwvQ7
PLlFku97F6OKGpBl4g1c64xM/pQKy7jSbnXvXOCFQK5JtrlRp/jzOwkkdPrbdi1SlkmpRb8W0uuu
tmZBmJ+CEteQVX/RllF9kJPqo+0xgdAiI7MYRYEcjndWRgSnNPxyPZxuFZmIfU1WH9VL9A8g3rCi
De0egxNdrywgo6c2EozYUkFYyoc9RCct7Pw911kbRzsdILWIh30qunvXa8FLNYTeVPZexg0RCuKY
Ykrxa+QzyBPNLSCt7joLonBXEk5ntBSdCa4if8iEfBLvLF/ZxiEfK0p+D4Wc7MjloEHl25/19A9J
/f7QBU+JbgzMaJtkOXp4J/ERYnwqCB+tmFtZKhWg2tpwDXc3KJg/0wS6EaoksE3FbzMdT5ntnYih
X4QaWq++LW7DO5CM750Jd6tqYaOEmY0CpanJWB+cMSdktG/tZeXp6DjVHCdR2V57ibapJMTGRjMS
86lpDJfFaXTLrZkSSE53704hfmIjCOmaUg9gqmBby/1hqSfdgyWQpBIg1qyk3osJdC3eDWyFrnlS
RvPVM0dpnesUWiXffSLlIF7mjNsxe8q3NWZuM4o/FWqoTp2oaKaS0VxUKnIVuWv9ZWq+KPldwJhj
6jcHx1B+93AZLSKCNUmSlf0Edbbcyxs16j77DN9EPoUgVMR9Ul6nbg/pdW1amBTctD80g1KtLVzN
Jy1JxyUJFvwqBn/TlwhhqAj8Gjykj0Oo1Its6H7HhtAWkTK4TtxIBBAZBhqfpkg28FAgCeC1w2Cc
64fULa910qSWQVGRm6ugq7djlfECIdT+VKTAyNNAYjGpvc6Lctg1V5eHpPb1ZUHiAQIvnpD04h0V
07hKqP/xbfpHtBw6kjIKAPOmdqb8z+vzQ92kD4ot4m+7zNuj6fXzKy6vnbddVuelUu/HTSjp27kF
kYoW8HbXa0+e6xuredulQaGJ0VxpQ/wk/BQb4zzC6QItq/aXHZWJlZ4BjPrqbsz7AJPyx8W8yE8G
PjFfKdweRpSL+YVfG78e570CG+PE2KHTnFd/DKpGo8EB8EV+/PZJBsZIW3fA6lkhSNEKJfz6hJfP
Zs0k56/3mbcO84efD2/OH2xeLOaPyyUkXYQuBRxSuBw9tD8bldJ9JfHzlDzlvYtAMgm8qBtPr4dF
6RX72vesdRu6p8qVN13HnIFMhmXZl90VAYP3JMgBLTi27hA+Goa4TpE7pl3a3prF+Kipze8aIGQe
Z8nC1iU0EzlkvXhokq06VqPDeSHvJC7sjuJ51k1clujhQUtIBhmhAWoIWFbnEA1BaKhHkGP2dijq
W+FZ9qZNm9cYvLzZYKIxqhL5lB2nKNVzYwNB8IbwAPc6TV8V2Tr0eBKXdUgVj+t357h2/lm3JhNN
gxxYNegWrih7kpkmE4Os3NmpHBCAlN9IvetfjX68Q4ow3gs12+BF/lWZOPoDTazKFINSomd0Y7zi
Nh0RrfZu1S9zX2sgyBL4mtihjtoWMVAwwJ8YkHiaAvttjVhN7mRcGT6RCxkVHyfCBl8Gg7Ui7kBw
+R2Pkq58Fpy/L0VzRDyUIb1Q8e1/RKZnXBsBhO3SSMMlwJRm1dTTTcvOFhRUx9VEdmHkT24V0AC5
Xif2QOYU6askR/QPg6FwOwNgsm4lsmS5wVW9r5/M0dti+XWXgsYngsOPsks+tXF8b+XyAUlBepZa
s9gKycZgzq3OI+nwmMYIrlSP2BK5CbO99pvxnk306YC5DuFu6w/xoojat6pHPmpCMVioZgDaweA+
KpdiT1IeF2OZPh9nGBJGbBhUEdpR4U6aKE5iQAsvWlhYbrOs4pMlZ6kjFBT0ee7/DjJquIWy10tg
ehYwCnqBq7w44lV+DmyhAtJA5GYWDSx8PIpdoD4ZzRvQLLFXLD1xgrjot1Im3SmNWm5aLdmoSkCN
QDHeRVJ8ohsVJEsUxWoYocpCK6mXWb5XjP4QWxrhLdl4Q1nMd0a9cnRBIa+jCoivBP+KzC9AFMi4
TcTvob4ddHEdxQO6vGwrU2RE9BIeDeEPa9ljvKkZHrTVbK0IsS+atl95g29O4fLSKWM0s2v7z5Ga
O25Gb1yH7rj26u41yORxqXkERHr+bRwkvzjFd61u3OJYg9qX69djmSwjM31w6zRkNFfeG+Ak27Ol
6Surr8+J24SYKMRb2UL98lPwETngncDyn5HVojC0UF+mY7+y82M4YrkqiFdXAUwkvbuI7AL9jyRi
stq9k+ybnHvjuTXU85C0z52rwkGCDbRHB7KWWs8knP3EyG8X6V61GHFVSgGlHsPrz6WiJTD+Gm65
o/rbtmiUemLfZ2rL3TIBhJnnGyuRX/sp8de3819aGtVOZ9JQApeCTC/gLhYFd50tmBy2LbGjm9Q8
GGp+7EOgetx+fKfpyf32SBztsTjUVyKxTpZZnKoJ1tFL8BmG6IXUhAMKg8cy4tJko5dppasCyChX
7eGE9Y0verBu3bJCZdbeZxbG6jzwNS6TMWHjkn02XYuri++rC99rVr2pcxMuB6rAmdjmZvsUyq2+
IALGCVXS5FsqIQQ9r+uUxL9CDa4NI7kyPcyhbfDf7J3XdttYtkW/CD0QDtIrcxaVLNkvGLZsIeeM
r78TR9VFlW913+73+2AaBECQYgDO2XutuXbBMJ6sZvDJrVBPBO0RRtu19DYf9AkNlaP3PiTH4lth
xNjYhPYlasjo7IXxZE9HJ6ShHHrBWVWTpzGy0Car3zHHxIr3rATWIRbVZfZeB1H+6LspHoRoPAnX
+Zn16Ute0J1Vwx0wuJbir5Xawcrw3QT+YCJUPMlDeklKy1iTEs5sat4i131s1hKLsRQAvjgvnkou
MjvszK9yLw9d9rpoB1J7uPxfFAYxWyClqAV1rH++pxF4F6fZhcSFkWh1gYEoHS96Ya4bXUnXWEOB
UFkuitYJg1WI/WiFPQb+XumCESw9KB2zbNVR3+1dl5fjyfBLew1A+aES3j4taiLcG91GCcVIDy/8
sLFR2kF2Rks7cUnz1GLAi/wU2jZ/4fxKhIq7xCJ1nLOqzdsHeXLtIj3rq6lbFS30TjV8hxuQAb3M
uRmAaoqu+94HFQ5gOjp88GOxip3BO7f2aJw7Pu+J//Mcm6PepGe30H/p2HVQhwzflMLA5+QtmCJ5
p6gZAGKp+ZWKrLXNMnHOzHhV6lML6CsO16pRvCuKdRfbxnCYGh/FpGFw0WuMC7QIApGT5PxDjXCs
6VO+R0O91zFqU5KqzqLX5ghR9d5MdHVPEnx6KsYUTgzJoppv14tg/hDJ9Yhg4aAsVHXwqWOtjWun
hAJaABQfK/CVKUYwZbCOrSjdfYMd5hLXBEUOqJQzL77UhLXstLH8Eeb+wRBec3SjPj64w/Tgtf14
EYMjDhpdKj+N3wOL1+jitKk7ngYV/xJWQg41Nz5rqPMZNJovZcZ53yTJGFnMKse56Jh8KkkFcZEZ
R3fRK3XfxSrg/GI8BE52l8SaR3pxVS2FmSHVmOZUbldZl9o4rtI6L48uCu8MRMUFw0l/cfX+F4R1
sYHdyNhg+pJgPF6Yuwi1z8pqGLkIG+6F6nkNpN3wh+ujpQs9B4oisagpxPq9p0+oaYar6f6wkM7N
4Gt5gyejp/NsA3mUi3WrTRop06w1fLz0oIdlpE0xi1DkUhRYFBZv9+VKITUrcjGQ25nI/7H/366s
hbuKjSlfZC1ILdn6uzUBf+sJ/nZX7vxbLs+tlfgvD+WIkXNVglVb7iwPwPnbVBoH/z/12Vv8j7z7
79c5MjHo7/YpOfHjTIyhIQMYux3K1iMKybf7aUmqirz7cazb04dSnyU3ieCYeqjJ8RQ2qh197P9p
uy/m8rLcNZYCr9vx5fHatv2GUUBfM1RqVHJxeM64NDlRy8WEbidQKUQ4hAnrXnQXEJ3KwNMgWNZM
t03ua3eo+F100yNSUaZ4+8jHLZDFmB0y2/FWZZs0aySd1yDy78OB3JRq4lvdYuEOrDRfVQLcMOa3
CiNOWm9Kx0vOTor6iVgnRN/z3c7XknOooBdH9zpscFOIk1YbXwB9ii1Z9iPifg8+HnDbYmVZ7S7M
Km1PM5qQUrh9k1o92hDlAhHtsK0lpygIkxOqpWCpGlzDNDCtUN26vVOpd5Ht4sKdkO2fRl7ewlf1
YDO6O7uZcsh7h2cm4tOpy5TpJJecSmeQkLtcaecNKKOmE+p/NHFetEdl98du/qRNJ8MaUbdqsA9Q
TpcFr2QyvxJVkJ2hMeKGGpkT1LEKasgAGttM2lqF41MZFhDSxPNPzXyjUbuoI/qUUVlqi4DC9Cq5
CEU5g7pID35WGkfdvyZc2HiPOCDTeS4vUz6cOJsOJ9NPn0rdtDkvsweWvP4UK30POcrX1zXBcHhA
ipRpekKFAeuGrVfFeXKchLEbjXtXZG8kRekbryVS2K3LnROII9HF5lHpmp1X0kyYEgustRul2JfC
74i+800Tha+Va4Vb38nVk5qA5pFL8sboR/Xkmio5SUnGfMkMN9R+FIOPoJtiHUDk/KBidLMNlZm5
x+eaR6B91tE0sOdXjr0aNfvNnREdtlkRzOg3mB64187fFOYX1CkFPunbusCmtDLLkLv+ocgY9ZKq
LE7yiyWXnK7HxmKCe241fWTg2JzavrV2ZjoZJ7dv8FRFEe5moRcrH+m4CVRj3iS3W31hnJxmVwUJ
gz5ssNRseyKl8okUZ2aUY94c4RjMhD3FZqjleDiqUuUklxIfrlNogLxy0+Icpie7Cetd2Jo4iQ1T
wQOelC9Tqx8qq5/WetnjCZvxJZaexCfDbr6Cl3QFfni51lfGamUZuCsUmsgn+8895e7yxnaOkdU+
UY/G2ziiETG61F2JkStxOL/vJGs1S2d+D3HyTid5o7UhwCBNK7i2FkwECeSagv6PGyX0AYzL+x+L
ihLharKY4bbK9EVuaOeH5FGLbuDTjnJRHk1ul3dtdWZcxmA6fttwe1a58+2u2wDJI50S8fhfX5jc
DyF+ehjbFyNy8I1XQRh/eumFbzEFgAD66fXdXsrt5ZXylScdlTOPXsBSbun5wrkiUre3/eTSby/v
t7tyl99exu0v7ZrwLWnLc4UYZOsLUpAGAO2KWcSPcWufnB5jzhwoshI4mK7EN5sz0uQ1T4RyiXCv
LH0qP2tG6eGSrph5doOYpO96ung0yAx1eFMr3AxTTEr3UJn4d80EnEWi6yeKj1ffnKwdo3oIbRON
rZfaVrcJNYu1XsVvOuNcOl+uy0mKma7IHYwc/DqFTz22UGEpMLekn5dt6TJCw5lqZ933wzSHZqrb
tCn4BsM4Fa3zlWg39Wy1yWvAvGZLdYPpqDGATHRsfc+LwG5QMxwk18rZKNrVn0b/jH/7W6qOzksX
fC8a6OIVFgq8kSnGYqjR3X2GwWPRNCGcdiZPy8kBqhJn8ddAmZu9/dSfREkhqW+Nt1bUb+SfiP1c
6Vh3EWauZogujei+1p5zTU08itDK/CCuj5H2wjzNxLaWrCc+yzXnc2C35OIuFKcHfQPTECC0++iZ
qr7MISiinnZoAJB96Y3+kXE/bFmr2MAIYerkih9m4TbLUu33GT/BB2yxJhV0fIW0zOOtq+bmqsDn
MMwJv6BhgXBR79EEpvKpteKlXqs/+rL+1qimthEjE4tJGJuweJ0i039M63jruLq14Uty7gkwX+Qi
unalHm7sarhTOg9iOQUdfsrikOwmYg2YgkGYb6zqXnWbdRWHxbrtlGznQaU4mhOhSeGdAudhG6ne
IXcFLnMHb0aez5HYaVtcmm+RZzmnHnTYU+OGh4by5T7vIgEeCz4mxS9zEyhQFLQit+4gTJFMlAqM
fvW06brCfNAi0tVBSSy63Dr3Sq+dPdXbRkVqHJIsG1aJFzjHMux/6Zk/knfqG7MLlhjOhrw8ameE
3iE6JDRCV3DUt8CMTF/ZMyAhdQnpesyUeK2magMMHTQB6DxMVOOk3EPTuwA0b/GGkCbYtVYGnr3A
jDhG7yJw4jtV5KRL8I2i0mZQ5Ou39PPajat0/SZIFBPDdf+DWR/UBmsim9XU92Xq7GMEyh9tuf93
afwfLg3NFXQG/03Ttwqn/K9w7o+H/GnQwIVBBIswHTQikqX9Tzi3ptEQ1oQFaFvT54CWT3Du2aAB
LNvBumFrf236zgYNkLguQeCa6Wr/lT9Ds4zf+pyqy8QPrwd0cJUXJOYA88/tRFJe6nqIrf4EGq9d
hzTBDvJmGOIJMzRyRJ0C1DKbdZLSquGV5K96MpdULs034ZS8YP70N73UZo6zYFRGTMklsqqYNwdE
UTJWk80EuSRvZKKVXPdRf5crlTJut64e7NUhYl6dj09B3vnT0p29Fmqm+dWrqk8nPUDZJb0Zt5tP
hg1yMSicUql8kW0LWe+X5f2PdCjroxdQMgD1aeyuxKxSlDd62SD3lSFqeAn+uagn7lsY60Tm1Bm6
DLm56zivf+wZSaljEkNQizpqJZacW8l3zBmTcochHxDNn4aXj809QQR1dhjUjVQQS0VxM4uPb3c/
BMaZEkSHGSM1a10yKXuRi34/i2HkorxRZq2M8yGbmRU0U06gVT7LkG83H+4FX0pvMLllB3PC20F7
315JgbTUXttSvoN8FV0aJGhkPXK13OG2V48QyOyRzky0GDdjWT6Ms77JmNM55ZL25xIWuArR0l83
k2nr4c9B67hRBu3Jc9DkxB9Cp3lHeV/v5CT1tul29E/HzIz5rR0bwg2SEYTAb89efGyeDypfkjzG
xzPJxdvrlA9Miy1VnjmKM55nQmi65JIy67wMKfmSi3KlvCmRhiH98Na3VXIpnQ8gl8xZX5YhNPtt
/e0B5qxRg0kBNA3hUubwztdSF/ixLFffbuxZ3vSxXa782/ufDiUXw7KPsF4bT7eHyKWP4/x+iE/P
+78WI/cnUMR8//szfDpSYo2gQTqdWCP5x/ybZ/rPnvn2oj/93Z+Ofdsul+TNp82fFuWm0IJwJxBj
2rMqU1oHbl9vufQv1338Ln7fLEWiv628uRZGKTH97Rk+rBWKFKaKWaOqc0q7Pea292+HlRus6R4/
uLmXOc0yK1kuyTDn293f1uXCo3skI4D/16Lc9RZ9fTvuLR9aHvdTPHQqDyf3NPuGI//7Z5c73p7G
FMGT0vbJRq7SYQd3r3IRPnqnrqN60rZqb29l8rk1J0cDRmXIL50LcqW8cRKdFtPHJrmXXAtP0yQA
dCqZdZdRD6JHibqj3DSp4Cwe5aJKfSK/+3QYfVZAD4UWr9LYp6r4cSyAQ4voSJimt4lDRshjop1d
hWzNwhp+hJX4SrAhLRatWmRBCrSlan/EiYjImxqGdZf8HNHkk8MUrFOlTpdjkUEHn6MakrxYJ0MG
zAE0ZXowbP/NmAjozrjuLICop0uvojL/6VV+/BmjoPk0zpJCaXJgOPmHqUTe/ZfrpKPk0y7zlUE+
9uMRf3P3I0xb+lVuj/sPDmM4ZrsVeAXko1x5sZXP9LEo18rDOLLvLp/gX76SVA0PAS3p7edXg6Vl
U+jjQyGvZNIh4wIeOcgl6aq5rft9n9vm2z63dUVpUVC63f+7w+pSwCoffTvEf/c08rC3Z7kdRq5z
o/hrGmOEkfpcKcqVOt6bPFfe5Qp+1SIVQ/98cZP7dsEcTPlpUW76EBDLx/x2RHk3lVdIufljT/kg
qQCWSx/bb/c/jhkIZTUqJqFwWsMsKFcuJtORo6Z+CwaFkCXo1HmvdowuRoRLbT9sa7WH48mIlLpk
vcqdWF1NntECo8NrEgXFDxhOE54QAGNcn8moC4Dw4311t1WanmrXzXddo23dQu2WoN++GcJHkRZi
jvlmKc5ei4t0T34ZM2FPh0ttPwCNoBeJYwcDffkWgYpYdUipwbmB6fCpOZTetobEQ8wD2M8kLJ9U
WxHbICf7JFTeJE1t1FoXJLR58Xsy5CIdq4D5Al4a1VhIPcLsUczHAaUFNAWJShZTQricBcWiLoO3
2AOOOPbWzqiVZml6/XqmekGLqtfdkPSbzBa7Ii6vnhK+xxmoDmYcZJ1Z5Dk4Kj7i3rUw9cffx8SZ
uXtxdgQxAlndsg/0pF5SIx4uaVic1LGe01Ygo1j2YwdlcG+SKxFUxrLMSxfJmDKsQU8hG+jDB0ub
lJVFcMPie5flNLTaPOCTBFcj8jA6hf1ETSf8ThHaWGv9V7V+bP3iWgoC5stdnqrpurDn85wZbKfK
oP4ydkCnQuLmTGJ6Fq0XmQubbAv7njrcrrRaktr1CncNPtll6+TfctgKC6fxFU6LnrEYA+NeN34m
nWsQMBx0z4lNCScOxoe0sU5ZWH41TW9YtdR82vHeT/1DpBfHqIDyl2pA1edccbNAhGb2BSr1pka2
FYzTgjTBEBwaW2NQWEzVD33DSbVUjYygxhp8LVEDTqq35MoRG4SKcqHXunMajZSsmRL9t5uH+8DW
v3YB3ewKUETIfLwUZEsWRYMxWd0K37TXxpJ6I2N/QqA3LWGL9Elh5fXOV1iF0V3XFtN9++o8qkPb
be1wBNBaK78U9EplVmwScIA54bTbyoNC6sNoqCfjaiQo0bKNbxb2YnALFwAHLFqta5ddQQaMyOBm
0oojeI8CDFHM9b6M6JKHhPSsQDhBkyy7FchBdPekC/RmWhJX1nz14/a9oBa/It+tXaTxXac26Xoc
a/PO1I6A2Tts8ZfCaKyj43v4DBICHIqfiuV7G2jDmyQtkJLmartsWu3g1sV7VoorkB9tg9BkO62D
yq/XYgqLrRtfywjVpVnpydKq4ZJhWUmXRlq4q9SDa1PnXKKthJmNsJCwOH7Hj2fSHgraIxjngKoL
3MCLqP/aTMO9RZFoXYcwKUG/HuQjxoJ8RcDQ4Lzqa+b5BY3OZBdq07Gx7U3K76MGsk/jK17UUXQP
9Rj0Vp04R0sLejhN6QJWWXp1dXGAakc6TBR5S/4eH6m+9jaYVbL2MGwvTX8srkNm7cfBHXdV4qqr
wjGWw5C09wW/KlDRKaE6DVGLJhjMKxI+YH2GKwh0cJ6nvuMaXqloIFqv2diGr21LUzzp7VCeSnI2
yTlxdtNEQmhI2YoYq3FJ4iUTMobQZezXZ9U5pEFgbgcjueKXUvmQxLjOc/OZ8iJc3WncdcCh9ljo
Fl1ba3Mxr14XTrOBAvZdwEYDAgYcFw3HtMwJudsgt0wbGIKm4m1b0x9gFWPI54v6jDMC+lBjCPg5
XQSM/pvBYMQi4IXzaQGOEaPbwqo4AHEoAIYp3Nei3GjOMebbuDeradGaMwCAU4JZFZRV2+QlV0kh
6im/g/WqVoaoz2XvioXVYaUGi+KjmybBUNWG16bpgI9H/a7gw13oXfALmfmvLA/OYTftrGh49DLE
KF5hbp3GPSZKaW8KjW5FoxhIVvIGTozCl8LLK2LVk2DbGMZjR6QayU/uPgsdOh3KMBIygEQGpfK2
Q71JFlQSb5qUSMMiF+AE7GLTeHq7mbNmfRqKZTlc4NK+olLTliKezY0u+Kx8+roaM/2htIsv/Poi
qtr0qXqXOCWAZguidjZ5L5iPxqR++vB3Ih1jSVVD5h+zbjmk/nPIz3TbGt+1HJlF38Dn1Uqa9xSe
HgfPjVd2FzjLsUGuFBEuoynWKfa1J62dXa1ud1LNb27iZduCWAq3EbPYNUGuWqWPhjcnoGAyWSpZ
XFJDTLaW25iPhIB2naMfUcqVxCRiCUXdWtMgjMIRQqS9LEeCEerUPeqg0pA6E5XuW/cd0ONVWPCb
7D0apVmJGn4wr07bXMohrlalzXevj1sHg0C8j5sXXOUxadpoADjdNU38jQkC4ghkzm7jYvX3UKOb
VoGiK0ZS1pAQt2Ykva/mWHt9rK+xE67HSET3sW+uONsRjTuO4hjmARltQ7JqfVtd9nP9W4TR2SCr
YGqg4nTtsGxtsR0778tkAVQTg/tl1NWJfm05S0+TZTN636vWPHaEdq/6mG5VFlu/0iqBlzOM4ZJf
CvVnZgILIices4FQmNgLoWDZR92C4SNKgjybwcUIFJQkxGoA8pFhfiV6g/jdCj6WTSAABlbV2Y02
1OQhy79SUUv3U8eIqLXCjWJaz0MHL09Ln5GNIYB2sh3KYpvWA6TLwJ1OpYPvJzZrsk6AU7fGpM9p
7ZfYyXvqz2a8KLUQiqRD9tXU+2sDfFr1oDY6/LEm39gR+t+c34Ydez2NNkrCTfedKPK172EQCDEv
GDaMfWZ0Jl9o9VAiVKT8rh/6GIpR2Ip4SxPkCyyi5DBFZKq24gf5D5tAm3ywzMBKca0sBFQ5HOck
OlQKPrsQOrU1nrz5nS607pJnNpOlgjMfiRha0fTrzKkcIo/Dn4UWQj0SDBRqxIWICQS9+byoFqjD
lKXeFds2ykie0dYt5+OD5buboNb6c0ay6cIzdWKdUNC0gWqRDlvoy1HNH+FIPcPYrlZNA2zYKKuF
3xnLpNGLO9PSv6B6OebedrBacvpggYDdJI8axFlaxsT3aid24mMz7gdTS5ZTCs1N734UVPkxKjub
jFjXJV6dQ9V55Qn86IMYQHOMUbPpYXHHwxcL0c6oD+9JT4pHaSv6IvO1fT1rXw0R24tIwOlOUeAu
h3dj5ASiluRF6LZ4dsimXhpqcPE6EsTQF2mLEofHgpBBlz4GIYYEfHj7kiG0WuWnopgyzBGi3uXd
MrGdHGiKsW9JNQXUfrJ5xuVEyNQyxESxEqWh7gmz2ky5MHac49ap5npnBLHIG7u3FiePiOEChg5v
XJDALEWezcinPZaBZR280joSdZolY7gHQ7TyCU0mLuXYuFPGeL5cJhG8MT1Wli6CuC3Th6UuvvVQ
p+9qbT51JllMZ55I8bZ7y1Q601YAAprktcl3npixFUzrtnldbEe65kxc0odBZA6JWcXZN9QHvU/h
2qvZo9m2P/0alp5aqODwgtckQgbhDIF+UgQkmFBvd0E6rCcw/EAlo+CIs+oSE6IxTCAGhfYKStld
cDIkDSkuTlwHGW6RCx445AC0ueuC/uR7K0gUw44itvCgl5pZIzwoyTLy1W9dM35TzG7jG8AmNSN/
SF0n3CYNmbuZ6e/aZBpXKgIGznkTjO4wIiuy0+8iq7rSZ282gaHs29iOzkXUXczwZ+WQid3r1ouR
2cskPBSoOtdDTK17in6Nk5HDAoaPQK+clD1z4jtKp1uxBRWTRCwYohH05XgQSUhlX5W9xo+PVBIF
CvYw3Gt6nyNg1y9KwTHyZgbv4YheRIplLFCprxstodLQR3O8NMkWTetv7Wpa9/54Jg1d3WR+8hK0
E4TMaooXLfMfJB/Fc4N2WSc1i58XowOtNVdJT7ljaCD2x8H3dgyfsDeT2u7173qDUMElaFgbu3cY
i5TjaQjXI/E1g/HFDMoWpWUxDywHY91rUDijvG7P1irSdHfnC++o1P6paAjddMnA3jrKOXX7H+5Y
gzAE1RSaBsK4oT4jagVsP/kg11tjR43+u5mj0+mbiZwxdW8F3rS13fZX4RQjDb11oIZvnR5Xi1JY
FG3cEFkrnbggaX5WqeduSuS4zmguQlqXAH+4KBS2+2Yp6QoVAUJg92za9VZUFlfMpKHt5987Vfwl
171drznPou7cRcckeWHY41PllXyq7bPmDxzMQyVrq/GlU+sTZ2mITHhInSpaJ3r+JRf69yDvT+jf
FmPeJcvRIa47DqcLCUYA2REP7Tr8hdvK5SNTtPtqFj6rEfnXxFUm19I7CsUFhSBX9RArqiGJzx/r
NNtHNpT36f72KF/3Alr6Ax3t+UhyQzcZ35uJKI8ScLIRTI91+Vgnor/2Wr9t7ArScjYDVqe4I1E1
ingh/rNSdL6ywGR/iMrWXncdALwhPJoERoWUCC6dNvizad+/H+cQOSjmGcktMP6Q0883lCOnZTRO
jERz+491xFOXtJ2DmWz7z3Xt5ECvpam/LR1lkYO5vkvnm5YvY4FMmR8FBNmmqYAI6viY5htKs8XO
GRFlybskbhvXqLLDu55urVx1W19b4iVk+HuQqwDq69ekGKZV2tf5+ravoXs6XA6Q+XKXTxsM8ikY
vtzWIOtBQD9ixJRPLDd4QQ9vujFWTE6LlVwlN4axmh2RaD7KVWZahIRLKoRQB9E9tcIcUeW10bTw
vi+Hd1AS3r7XjLM6RslpGOA8yhtn4neVN5a5ua0De5ttvdpIljGeSWVRUHY5GUp7AMVqXsP5Ru7c
hqQm5OTej0FTL7PMwRjmJVC+J7NwEHHN96sc7DWxxQSqyftBYeqMjIZrVDt3RDBAiZ4IUgvLVlxd
l3QaMzz68x2D6c3HDVOrryB1CRAF768wCplqTHEGF4c/9xvizt2hA4S1NK8jX9ECyRxe0yJtL0VO
Zq38RuFqQxEFItIFG3yXM/q6F4rj3+sotgvPH45yN3ljERKw8Jys2Mm7cl8Nv/nKLKF6y0fJdfqo
J2QtxOekHcjnVH0XfZvhXtGNTgfDaL/5XuVe5XrdTrs7i4ggL3JU/o55N68d94WtB2e5B7PAqwq0
nrIN3798DJud4rvWFX+rfS2yoFxrgTOtmGPZV7lBa6J6rxazX2zeT27wY1VcUHWT5Bo3IFpd0mzr
FOdfh/kS04h5uu0blCUOlri2t4le4mIcMRVO5EbdF5nprAYxxmsDkLi/tOGcbWAEtkvCl8P7dr4R
DbEh1JSAew+D+v+sx1//iXXcxr7971QElHGyX29Iq9rmc8z3x8P+UBLY2j9sVAKoAXTDMnSE7X+i
Hm3jHzYKSvzpNoMY27WgMP5hHxdkeYNeNGwLJ7NtG0L8aR8X6j9cx6UfYpgfCoT/yj7uzPb1vxiT
HdswXMzj2JJtU1X131CPpj5aroXJluqIuqM1T2q8X55EyOgywKewNJvmtVHe48p4cNQuYp49NesM
r8mSNC7mk/OIhjgMjDJO9sIk/E5tnCenc2I0poV37Mr3oU1OnUNGm61YF0Re2ETDfaJiJrKjzl2O
M+rc9UF42503LJJcbLMR4GFmUVXLpufQxcIzatOFfNT7wmVIXRg2bqv42Xb1+0RDQab6PZfKCgTv
VSXvq29WeoEDlrEzIgFe5FyD7vuNR8pSpGWoERFVq8Oz50zRUg/FvTs+dIn7VBEUoEzZUzUF70Fl
EXcR/Wh7964mYaqvvNPQ0FtWq0usTR3kWabpOI3VZdFVr1NQPFG6eGCG8bUGzjuqw7pWG1R3no1H
MLi2dvzeVbx4yyzmdG4iKBuDsgdvs23p9xbl9wp1qJ7xPpGRVwOmrl5FvsZ9szFSfevB2Sfc9NK4
5EdoYuuY4tK50WvSeVtf63XMBDVj/OynUUbrqnLAzvO2oR2LFgYPiTyMOp3rERKRGgs74VxijWcG
/8PCgvmBr2QHjhRMU1ou1ZLXkODYZTCS7FRQ4r6OATmwcJ6pzl4M1jfPbt68isdR2yFQMFKWjE6O
YZaay8DTMUTLb8ockmJN3zQ6AxEp7Js4QEgXD4TnlZC2KYXdT3Yy8XFiHeLAuKGRtM6ftlcrP0Xx
4o+8D0ViMBcZnJeI6gLVQIJc6e/d1355MMuhW6bMlpC4EriTmXuzL8kDgR4tKBKFdX9pMxf3NpOu
liiaFYlvfPCT/xwT97LwbIKj3Tx7rwEmrBOCy/PQv4Q2Xx3+bRunJjfPnotyuf1SNU53dBP/zYNL
smgq9ymyiSENfeY6QK1wR9lB2xPkQLhrkEbTRpDSuQB5fVU67U2v3rQ4VB702ltpiQt2vC1Uhmir
0rU8mgsHManxprJtTEnDoXcqmi0ENa960953nr0PumwpfyzkyQ1LmCJMljTCgNV3PFfqShuN+7Tj
N1Op5GMP/gvKnksc8vmCOE5V874LKeLrmn9fNhlQzNFLUILWi6jM+DOLjR9ROwPzPexJ+hhmA0yR
4YuiQIbIncn4g9q3zRJx04UhESNA0hrbxCVoE+9R+lDoNBuykYRO9d2Cqb+Y9PmHV8b7JMDdlZrm
ZRjj98GNMd4ikgI6nb+Y/S5gDk2Fl1+C+qJBfOI7Oiw6TclWAj50z1fE7nKgASmflZ9VSIB7/1XL
a2fV5Ki01bJ2l1VdvfaRhZdyn/oMubuEnxgYWnvpqEjn05Nn8HUI8YzBIlt0ZPr52nSY4h9x6W9i
h1jnkveaosk75MN3UWkrZicUwZ9o1pBxrF2dgFmlY/OjqboCPxlWsjhP90RHA49ISb01yLBIArZb
TvTDmCOhOTcSH1d6r1kVjLuWj9AW9pNeGcrSEe2aLUwN6EAxPhriVWJxPjUyD85uQFPA7JO1a9ev
dszzWjZ2Dc6126AeTw5nz9iyo2VfXMm454OtHW1Tpn3FRCP9oXAigxhdYgPjxDK7CpdUtQmVMteF
X5JYppLjoAakaCTaA0bsZBkxZtuldcS8v2Ak1APwWLr6/Jtti5IutX0ZIk6WoN+/67n7Tmh6DGk6
WdVBOZADxaAoLrxtLpSjg7t62/jGdR5oVYGhr42SP8gNvtT08NexnVPn6Q36U1E2+3TqFUyLgHqi
2FA+zLgYxGeDN2Jhps7Z945qiLTWDY1H9DrroUFT60yCxgIxCmoUvxt56i0xmOSbLjAvvcIn2AmT
Ua9vtaRTZzbxd86z2pq7nFBtSgGL8qzOmb05Bt6FmhII4to5p7cUhJmNjdEP1Gzbe41Aot+tOw04
d0e9btkL9woOeiOMOyXlo1C87KQX3luMOsbX0BoERfSzzZJHo+fTis3XviFxdLLjaUNFzAX+UPwo
mBksstp86rj4Li0j4KeXOAAbdOJRBV+X+Vzi1/r9SLzlynebBzsJHgHN/hza4bmyEnLzmoaTheVf
7fin/JYP7q6JcZRHJGU0FtAh7HVpPc5hA/kdpoAN3XlOt5mo8PtA95cXLDPgI5kUXmiu1N6yqzEv
e8QWL2l+/TA6nKRj852wm/cAlzAxmiSf8TXQtOSnqvBbTA2qtD7xEqnQzXWIlciraeY62CkWiRoc
y8gtj2RUb83B3Jac7Uev3Ss+tWkqspepx5U4Aw4jeo2q1+nLMvDWBHUypmVeCIrwl2o1X5yJtJUg
Ge8nI2XSl5Vfw5aKTOFzMVI0fKDGQPiBTdLzYupw0qsiIRuWpvOUOYwvovS72scvFHAP2pQtwoHr
JEPiQlV/oVmJSOIavtEeQJAnEn9p+d+FEMTiFSez/xo0ebKqKnzOnkayTzXgcuotTjZubO1d+BmM
u5tso9XZjtmMuqr6moQrn5OUrzXrtuDk09vKU80kfIE53cDOrd8jKSSqcaCEN58grYG01q7mSozs
nbSx7lgCLSz9aFp4HX9E32qck4Pe347CXiTaxYBai+cOd7udGDhzuRzy4zHICKkoonFv5k8Mirbt
wtm24itP09i8IgGND0PeiiWeFxzn4l5V4lWoqcGGkM5pERhns8nn8RvDBjwCj/h66mXgno1ao+Ga
JyotSDU71draJ7/zMg9dwkI/Izkl2VD/H/bObLltJe2y79L3qACQGDv67wsSnElJlmRZ1g1CnoDE
PE9P3yvhqrLLXXEquq//iCodUaJImoKAzP3tvbZxNy/663rk+ILYpEcNj6cRRyw0Z+dSjbnpucRR
UO7Q3bkggTfg6cch/CST/JhZNp2Vd9hkUw4kIuf25HbBFIcPJoBSAAZY82OdnI1RxbuSjH0ji+/e
aNRnesqoR9fD945UKjIF7V6MqzfuBrH8hZoc2JUayywn3dvgwd2ySzZOBQ0G5tcjb3lxNKnvuCCz
//1DreI1zTiQa58bFHRQhzBWzsJomU9VxpEV+Oe4xhybRl3Qtvm6OB7PTUNMbiyzT5k+BbHWqkd7
tGP3PXJtNm1VZVKP2yzGOcIFdf55W2+BIlB55mxMtu/nuMzukwQxvxf6E7UDLVEf0f50OAJS7khP
72RvoNHQInBeSaOVTAi2qpvrBwYL/TmEBdDCZba+rLRWV3PbMzjtcuvMuFt7acaXNPfuLWe2gQRT
XeJ7jb9pEoO+ANFefLMhJdHtweGYx8WVMNGsOyOPsW5Jh/qzFH2JwhTGZkna+4fcRDS2OoLThXot
Be8jmLbso90wW67Xb2D/BfwhoSoZddSdFzrdSdBgTh7U7zOK+EsKl5MkBOj1TXqJiztiRPquMCNk
fcIXV9fprlUf99smC9HzcyTEsMvQ1AiC0OLnnL0MUqpvUWruWNPR0bpNUxQkKL47UxE+MXxnAeYP
X8sSPE7s6sN1+UBV8F1VqxbXDOYqz/LRid8qL3LOgk5TIkjZKcMAt6sbDhiv1adzN4SasV0/Takh
4rmyH+stctTIqT1ip7EkT6BnINIasO3Xz4iu2IUbXVxGkJeklP1+Mt3PJKEQeDlYkfWdV1d32n1p
GuJMubw4A0lSs8h/3jYnonVOEX/Lu9k8Y7J1c2a96lMrtbYzAyFESJ5HayrzTKO0QwNo7F8QuKhl
FExt5eQxTcvNa10O2qWBcwN+nnZBdcscJdspPyKsMJH3DwYv0y7rh1Z9++fNsXoRMgz3DtHjHRsV
SeKiG5kYdMYORiGhedcZLrk+sDd0WQSkhRyv9Nu5G2HaagAe3a0Rv1/Ju/Wz0MLVgAGOUm+Vxlvv
0tfhuWjxqjuJtVu/IlRczylI9rlNxSyw1W+GsG80gg/fK15sNenN51S1GXkEbe7GEMPK4PfDZaxH
5zZr2jVRzpXFGp9k12p3TIUvdESBdBBjdqnd3njW2sIPzNKJDutNmujvRB5XcDNYm1Wjbj5nMjGu
7aIC3kPG1BN/Na2fXhR0UoxvFaK6O7nph9Q2VTXQ9Dnv3fyl6n3KwkhUoq+C69eZk4iedzt2neff
9IWHf4NZU7vx32lv7NYtR3hwmzhYPF9VUfzu+898zVyssumhvbXFwQx3aq8KvNkLROE99w2rGkYu
gRwAwViSq9f/z/NbhqdTIKa7Qv9DLfBny5z9DlB2604f7aW+a1wWk2wEKbL/xmLfbFtsHk58Do3l
8NfPrQhy/9c/3XUMx7TApQDW+9d/Oot/jTll0R8zVVCsNoxt7z9P2WxsImveLpZ+1OM22q7P+t8J
mv+QoDFB1f1lz8lNtq36X1XJ38Wvv//cP+CJ3t8MmkSMlVBIIEZJXKrB+L/+B5GGvzkWgD7DRJH6
nZqIHOZSWKSbvun/CzURicw16EunSs5x7f+nBI0JuPGPw8m3bR9UIH9K6F+Wbv/xl4S+VdtpheUh
G0p23WP31lvOnQ9EcWsVE931hhmQ2Fqorkq9o9qlROxikcNi/diYpthYFe2i7O9RxuA++At1Q115
crTqPVNQs8jov0+MpDZltMAazVPYJdH4YygB0rUzbVkurgo3YqvQFom+EQzVSanNbkM2TRvuRPKq
z+U+Nck1LxN/yHrjZrQ0grLqxA+MWcuevt+LNebZxX4gxcrIsmrf8prypanHPzAnvQgWLAn91yiG
xtd51pNTIJg0DEvBncRwBZZsD+1qOeZDd5j6SsUIGzqMSfaBuC79+0SVeC9aUewTUoW+FqIqaHb6
MNltv7WWoT3IiRXokunz2cijr1pj+Gcr78Rz1wl5RKf+HItE3vnkWe7cMJJBZ+gSs0Y4XxN3Ubzv
gSm+zKk7phdmV7QVyKlE08D3seL33Ug/Ao2ijVG6vLi6jXe2iI+esqDIOesQOGAC+Aw8SDHfZoS3
I3vSAx618SFj/oXZErg4ZdZPnv5lGsrTEBfD9waJZmnDz6NF1Cb3uWhoRtgf5qQ2GMYGtZTLfiwx
U3E9BS6EAaEIPSswjfnZwIGHm7nhgUqoTdrsYlgdQvyDw8Ujtfqw7v0qEc+HEg7taVHV4ouWXSmP
ha7GAwuPhmhZNu8Cy956bzxCd3YJsnOS4Iqyixda9VmrgNfpPGCS1/B0dAxFYygpiPbZwVKFAyWs
SQlrmc3BE2psKIzznDk0DnuRynMxJVWhZiB1MGtV5Hr90KoY86+b63fX+61f+3c312+EKq3MlOq6
3tJUkjlXmeZmjTf/8Rzr41Xrd9ZPCcz7+5rA9K/nXV+GtQarl/5TrZLWv17Fr5diq2x22JHS/vW1
X/f79bTr19abOJKMnaeS4OtP/PrGejNKVOB8/fS31/fzngTObZU8j6IU2/GvO/726XrH9WkWwuwa
gup2MvEgxWv6XX1oDbMLssXrto5CFYwRc1ZLpeQHFrpnm9juXkTTc5FfnTVg/88P2mzh/lDJfEer
y22UWU3ApTa9TpjQ9iI8uPX4ef2Z9au9B5VAeCbzusg622P7qdGzclebpvLoJXD5Z9a/Wn2TU1ns
Yl9xEBU4gE4ATXEhtKuIc2+3hHoDo4cNUeYiOvrjcmoSc9x1qEUFIhe2vqOzggwUIUNTH3xbmlf2
lZEpKrCK2SfGG3AE1LfMziQE3g7X0NXmS6HZvNUOJZ+DYitEkWNd1886hW5o5/mRAmC/xeMdKgDD
Yib2NSq0gb423sNfX0NU3Ykepsqk7oEh+Gvjx16QpeIILMG5VGpBGaulqRGn5d5S7zurN0HfZuU1
V7h5hZ/swwQncdViWl0UUmK91/pBdzLj503hQcisxvTVdKhKZS77PoZQI0UO9pBMJLQKtz+SB7Uv
rcn/Z70+5jH2JyMS+xDYRaqoF2jvOXYjo7rBsXwpKrSZpqZQoK2ZbsyszHd6j88cWs3EZsedrnMS
ewcwXM/EEKdrqT7AfEX0Nhr86eoeZvMwIilccs7059GO7+IHOcLy0MLO2OhDaZ8mWZ7iuYivifow
TIk44+fY6pihdpnQAq8VeI1dHhAVGLSrpMBQFG8OEgRoEoI68Kab1m72o+I2aExarrqik7RJnp6W
iv2qYpKsX2cNVm90y4Nkou6WqIN+/exLbZ2F70E+yU6j5sV7GYHHEdiZrwX+jA513rwvLH04MTZx
tjpNtYZkVzQozEro80qiRUtwSGwKu3saEA0oewJjOy3Gac7Ho8VUnDZdFORdUY0c/FpkHyphv6wH
FsrqpBpsc4QXMDC1IsVQHUqAyAKkst60tLbdzxaL8kGfKa/yoRmNbqksIS0WZ3pfJdiZDPxMozg0
pSLSlIpNg4sXRK3i1fSKXDMphk2vaDYuWJtS8W2kIt0IkDd4DI3jWoIy2WDlqbyn+mstQUHwIxAS
JuM2QnHYg8LVd3UnIiJR6j5ji5Nk/eznF3/dXn8w0UtV56ju+cfd15smv5490+D79anZsaKXAdRC
1vuXH/jtoX9+WrB7b0lb7Mtfr2R9vvXplzzn5TVjWG0jB4/Oby/it/s3BeMRM2IoHekGEFdNxYrX
D56mQEj/vJmalLP88bX1u/1AF5plUcfjHUzNMLdNCEWhiNw70dcA3rNpV4aqX975UhfRF+aTdaDn
wGqh1BpTM9z6JOmCdJAZmuWrbek7yBfs6SeHPyArzbeYsExAytYBuDdDzjB1A9X4nQ4msJMOPjQl
mtW+zbIZ5dz4pPnNCWghwyPAg4vhbcyYemca4uH+kaYt5sfOGJkdjZDxIi2+16qd0adWQDxTBhV+
rg1cFBwAzrhzohzPsYfnuEMwOOWZKoUNuyPNQ60bloGBDT9pRxZpXn1ibhHo1uBAROThSxQYxH+o
X5H5OhZJGZAkxhjv7vIm12+uicOt7tpng5FdEX6KMc/iZHW6o1NS2Dpa9YT05t0lJRyhNKaPLtfe
8F8MeNtsVFwKYOs4NSm/psy2pJEl8AbZX/ucSy0nwo2uO1GAsRltGHZp4/Ub2mz8U8nHre8ucmuX
4SntYrVEseUOdM8pliJiloq6bVIXCDQP3nfpiVNs44a0dMahRo18iAMlQ2bBY1T7kC4Y0X3KDFZg
YcbGORXuB43fQyPb5Bi6xOvI8pGpsVuAdHHMmzBm7xWkqXS2D30UMykV36RdxtDMnhxjQj63KpQA
odPj3b6C4AtpFrOGnYT1kM6+fw6zvDlVTZoBGtX8LTV6zxXDqu200JbaLc5btAzRJdabdj9yeLIW
cx5mu8+vNNS9FS9unznBklWHUSsJoej9a+uAtvQnF3YzNd/mBAqva+ShYgomfBCL3liMgYmtdBNN
aAc6ErbXVm+mnsSBf3O98aFyK7ggvZ/htTPhS6UqEVBhzrSZenSfliX8Hvdwpcq2pkdebHXZo0cv
4sg7Jm5NEU0b/cJAmnp3DsdOEnEYR59NQ8Z2vIQ0mtkE5EsAp3G7j31Mzl35w2XSRYdrr1/mmLsX
7yUDqKDVy2NjD9t4zrurnzhXHTXuVmBA9xveQUG1e4eqy2RmCAbRQIaRw8kymdvUhnibsHl/IG4A
LCdtbnLkWPIceOe+AdKu4wD1Kv2+0YanvD+7A95syPYsnxebLuDQ5zdF3CEY/Y8+0Ygd8zV7S6hj
49Gkd5B48umIJRhgY5mNk1wLsHrD3I6mK+WpgtiVf4ht/ut7e8OMPjL6f7GShj+pMDoOjS6OPSpn
3DvyTNpti1IH57yoA7Csjdllu9Io792Z12gPxxZLKOwoeNo5iJojpYdHI931ImSVnVkILfoRF+b8
4tvdR0fI98nRMrj6aRTkjikA39zVaDgbreO0YktmnnitInBjuNTnmciRrvkfJ0UlS+mWGirQW1FT
p4cK8iNJG8y54L/N8WADT9uGOXvANoqsS5LeO0ZKrCQmViBBluLh0raTNeC+lgl/ltFrSIjtNFIM
O5Ic23ljdxdL17v2E+marri3yaXtuqyLA2PszKMz+dr7FDfZvpAdAxgKd/OZ1421WmztOqfs3B+Z
rmMotaP0xc5cbUf7k2RYGOPz9nl/+nnezSLRDn7WSFV1UQXSQ8ME33JTS5wsGrE7ZDTLu3gty651
zhJtrIyibDvpwGD6SrstlI+FnPZTbSAAVmpBN0aPIW0MF7o7dlXmcjxqmH2xzusBLQyA/iKPoTr/
RYnbTu9eRACGEKF/pHRjqyWmZCHFiN3A9r0pzIqGuMano/eHGbrhUbrkiuYogiOT1vzb++TeGDrq
VQreWjhDRZvl+9mt6Eznt5HYI1M6WX2LbHCVXzxBshj/QxoUciLDKCc8KxBqioVzlYebVy3twuPC
dHdrhZD2EzHcGka2JnnEQLMc1cSui5vR5yCBneGEFxu0UDo+xgtiMbGcrbQYkOfqjLc2nHZ18moA
udllYXbGf3NamKuz/rbiHbPRnBM7Zd0Q53c2eLP9oFnfov5MFhs1nDd9Ez1AjQsvAIW8DS7tHyBX
6QoEdnQUSb8dAaVypsIS6n+G1npqsphtuma9mVqToJXv2CDHnJrrzwoDDXev+4Fpj6gKbzST+8GE
R812NDbHW6zFA6cc+dy4HTsLutvFwExZ6vnX0OAKiAGdcEvRb2o7T47As7cl8RQ3sT9EvnaC28VQ
dMQ2M/RBuTZZM5NhpGmBHCr0O46Cq/Dye116j8WY3iL9MRr7mx5AYQREFxP4aLpLkXE60a3PkZm9
jDa/BsdINj7W3SSLXuxlgDHqjANU7ccKpFdtwwgv7Kokhtpuo5SiOUgrBF/oMpgL5w3LPzk+rIyJ
0fYbP/6KMbEMeotAhF/LS+hSvqwzegyGEvyzYHjnPLTtsO0VLrlJPJdyLKPaP1ReKaCKOk+Fp39I
KcnhUk6GLS3ab1kBjlpm1qGb7K/OEutQwb97+XDs28h/nGpbYqWgHJOBqqiNI1TS1yZhYeGRgjIh
+xFDei96Di8trYdNHkcskYmJdRVzJmvP2z5sZhM+MlbL72NtfXY6dBNOItM2qXCKLgl3D8NLVqJr
kSfhl6i5R9/Twg0XRtWNwGm3ssv3LqfooXR6Cacq/uxK+10UEorXhLBliuI5ZnyWRB+rfPkWLxVT
P2umh9zxXheHQVoZa4RylvuyhEMcUy+pMH2QyBnFFqoJAKPjse02XTw9EoPdGlHx1QH03yQHr654
VO0468VbVzPDtJkh0JFXnmXS3A1eIk8kR7D4poxLa2te7oaQbL+elm8FGg25j8d5LHD+V8lRdlUw
07Z+wLhro8RFH70kB3SqllwmRpANHIfoYCTsTjO1911sv95L3zu7dXRAEMdwb9+EP0A2q7Vy75Mm
IG5OUjeSe+ZanD/0hiAF2NqmXT6VBbYoGjt4j/QWV3Pl39O+gU3IFpfBpftdpM7WGhlU1o2/HLDc
0O7QhA9+Nt1TYmCL1QatFcRvUgvMAiaKPI8/9X1kYY6xnoDEvMxkhA9ezBY+6W9GVopLJM62ABD2
lqbAw3wHcgvJLGJC3sUkRniZTDun8r5+ZfyaHXLb/a515XeCRKy/HNPfVLE0tjGWsV2cQ+rOwju4
XeP9nCN1aD7VdETsHmTsyZOFDazyvKMX0TQRegywWfB21+YD7Ac9kAxRgswrl4d+se66mlCoW3sz
ZPFFRVLij0ehl28VAaAlEydtTB4ksU1YW3ibcswche/ahxKpA/g1qTeukyHr6/BI4AYIsBBBWg3b
Nm+cJ9lbP0zmUTjWI5sT24z5qJDYWBJl0uegTY0vMYumPpxSos+NvU9q18Pu64/7jbSm5dYzqa/5
6z9D+Ud34J8+J9Nh7N1PaUjQMTXzIeiXlvW0uBoZdAnPts/l0ky7Ih/lCb/nTcdFXxCbAQ7uMe32
szhwnfyzZs9PHYAErrQ1rkS/+YwY7pycFpfO3krNr9DftMA2F5LOwnwZ5xr29ewHRgNX3NbvM8My
8D0WXHV7uMI9F0UtunVRdTdAEN66WsPC2i4tirLrq+nZxz6hpjta/GCeiMCN5UzfSUpKZKgfBkJP
um/lgZeYXK6mjqjHFTzQQNnigo94UsUVBu++qdlb8hY4CXOfzQtmu1DDfoVU+qnFgWh0NGakNjuc
0Hbu3BYlcKygvOe6iwrcbon8PZAcuNh5dzPwQ6KP9zfeJwta870ZW+aeDuZP80Tj6FS2L5U/PqaV
9VKLnhUvscig0NLHzCCLGVczMzUqqlXI8y0DTbWVbjYEaVIfSgcjYyYO8zQ+yiT0jpUWE7Wt3cvS
J05AEihPzq13mFNzr5N/PfWuCQ/PYB/jNPapNobkru+Lu6yF8qHOFlU1s5sToTi2qPzxfgTo7VNZ
tA3HPN7hT7ybCh1vmpraWiUEfsZw3ypHcy9sgjZWiPhfNayS4Tlv84roBg/nxtVFA3VwzMPKAYXg
vwxo15+cuKvOk/DUhJ6qvgLDZvbU1+mMJB95uPHSR2lWJCgbl7wXF4egir7nVT9e6wh/YdFve+Lz
ge7mAO4ropZhk0kiOAXh86nI92Uhj9SnsRuEhIiaiITVHT10cjKCmbNNWRNbuYUjihTDrodRH7Yr
o16QFyOiNcTmwNLlPnKtW5p4w54j2T6F0/hsJsND4+HzDWct2TKIxFIXtYGDvT9I21MJm91felZH
3WnE6LHE88UrsfcPVphzaTWv4F6ZXbdEXee2MdhBYyOqLSTSyFvcA9vKk9VFP0J9IAheEH5vpKTC
gUJD0mAsPhb/DD8f+q/DOXjgWkiyKJ22td9hwyU9nLStCU1XGQ4T07jkQ3Ni1sCYQlVNRS7D546y
iDl5hrZWcAnvHidXRjui65gGegctjlnvhtc6uF4RtAT8iaOeCWUXe4L/LIILj9QlB5RBJsU16faL
fHveudIihT9WXAKrpN7ONs4qn8hnz9WyzvC7goP77uom0Jgx+iyTowdrjYudlezj3n7rspLzRzaw
xQiXDVz29zkiq43RgXWwOx77Zr7z0Zu3UZvgASgTrliZjx3OZWsjSN0t43GYHKJKhRYYvZvhS9bN
vc2pv9LzzxHJpUtYeC8kH2CzuQVqja8RR+jZPOsFkCusfoeoJWRgLCfWbwyPdKKBS/0mkKyN9qXJ
YHNZfVveFsqi+BW9pnPMbrbRvjSIFIY+CXRvCiTYkeCaxXlWu49aRswV9f3cFVOFDDiD30mt7/4S
vcxtlwd5PKWMk0y5McX4XlZtvo/15IVxcpR00Y1ippLsD70BC2vzXdG8FPhOuJ4g5Lhatu+IrduZ
CpBOBRHfPPGCmurUwzDmzyIKqSUgsYzhsfjUCjTgZTJ3S7p8Yyu42CaGE4ZG1Zx9iPmNoXEnXOcf
xMgSutPRICZm/73vfLDq5Ec6WfdDPjw32ujuXIeRh9FVS8BfJaGlaNiJ9zac8oNWE+hzaGQLFuHA
rJ7lc8bO7GRY/mO/mOfCnQ7SM2+NHiYH5n8VK3n2qvIF0SjfM5x8QRVlXm91j536I0WPhAaSadsi
s85jF8nL6G7SLzje1KFmyY0xzozpBHk3meHj7PG89rF1mLTl6Amz33SaO+9xV+Y7n5HqQXdHkq7W
y+hENCXZLbuyePmxjKLd4a3kD9+jwosurgGXzfgE03jTR9M3e1HG05k+Mq9+DSdskkUJzSIWPvpV
6P/A+jDtq9p+W0RmHLlsFqxv2hlb6XDPYdHt8pnebE8U1UbmUQwbg6ujN5N6YzC78esvGf6exque
xaDLvaRVZtNXBlJ0+kHXrecxmzi8MF6h2bufajAH+8QqZmBNO1eP2AMvXwyrNHZT3VxiTFms2Ngq
Ro1FVEgHf2w5yXWO+41rTOx0xvK+4hDh75qgfEYsC/U4e22EqHZxZZA1NvC8GyaqLRqLtq0L3z8C
KSVakIfnyJ1PonFZWutBElnfwDE/N1l/n2mmjQl2ei+8qtgYs1fvHIFPu2tvyJOBFrXZUcufhvZL
Usfjhcavt5ywNu1QaWBIDLBCb8k4Tt9YYyZPrsO00cbPQiPxqR8or+DtZlNOajzGQ2vbbNqwhaE6
ggnqAK6rqSiQhQU/pEXG02VFXrctykvxYPoMnqH8zEHcjLw0ztgVmYw7DHvG0U7452e6+JZGMCiM
JvvWAUY4EuoMA9d2GDL2IYMrlpfkHTXYCFo/kL/vZaB1mD0dmgKapcz36RLddFDlp5LkrGaM3gFf
FW1008ZQlVgASORJi4u9Jy15TDPJoVHPH2cgL1vm9dl+brxTJ+vkbA1J4OcWM6jSqw9xzysGMEIA
tDDk1dJubULeVW/yeytprzOMrQ0tpOXBRTo+iwH1pRWfynC0dxNc4tPoNHeS5audMR7v8Q532vig
ScM98heDatClH8gYcM0c8fz1IxmNNtf2GN1GRf7oDqXhP3SZ/tmxsbcaMSbjgbI94XzMJPjjrFXb
owRTbaH38JOGQ64X7+ysbot+MhfNux9rH797FSILam9dhRY2oBQcZo/KWZG1N82JCb75CZ07tjPs
SyCxWMfuhuIbWGHoxePJbLlutsLH/96bXE6sr9Khai4uYZ89jP2sI5JrrGdpz9tVmuvutMIKt7U9
0+CDyqBpj544jq3FPtSg3s5O8wARCN1cf/BQSw+F5hccUACIqTy7Sct5dt3mYHtdf2jmrAmqgT63
WpIH6jEZ+xMWL+TOobdLEhTGh8KbL/RIzZtqcoeTzKab6dVFUFlIjzbAb52WEXaQLNEnuROy+ACc
/Z3ZlLlxaeiYp30Oy599qESFHonLSf1LE/vRI+fmH24cIqIQLN8liTnsMzZKOxj9klLAB5mXV8VP
TruouBa0ILahlp+MJW2OphgemPy3THEgxSSJwaoBf9x+zhCqhzrlb7Hwb/o0fIqxJu6WLuUNhnmx
I+3qoKTHL6xEKFPioDZ1fRvXmTwtLZLqrJF1afdhaw2v7uwcNH0YH2QLWsZyOm0PvGDeTgMu4LBx
+0Pp4X8ftQgZYYj6A1dx5M92escV+8ZA4tiR3OD4aPE7rAZk82oL0t/RXH5cYao/UasK52aveLVf
t9fPVgzqr6+tP/KzG22lpK6318/+uI9kir1dbKnzpwDL9WdZXL4k2V7zzKffHubns/7bh/So0gZ+
0pqqPZCZ6Po8XA0ZQv968p8/6SbFpSvHhFWa6hsMwyNmerLxf7y+n49TkDTXsXvtf3vYpukv7Jnk
4c9HXm//vOP6L2k9+z0ew2G3PnSM9MQLU0y9nz+o3sj1fusbt34tzot46xYh5B/13V/vKFhsCOTC
uOBf/RgOFNHYPlqlTKq3zGw0YEVOGWCuaRDv6LghZ8LOZeCKOZkUm1p0fHWmYQSkcI4ea+YPd45w
9MCbTP+UiOQA88EIog4lbF76jxlnuKQDXmtEX9nyRxRXgUbnEjvuEmfmNA8scfQZ35sdmYM+Caa5
ZTVfFB/9vj7OAj+LnTxmwxeIZToGkxxAWZ/e6boamWAUpQPOLcAyXXGdk8BLvqoRRjNraq1Q3Sqx
vKdtQYantq+jaR18vCSY1+kZ2GuFhiVy4ny/ULAkkmgM2qFLtggUmzEPH3TBCTVxcQgIW3LU09Hk
LRXtjzELQJ/SQ06RBairpbRVIuDc1HEOs41qACp+CGMlmyKLb5MkvuI4JJCq3LyMXf5laXh7S0Zc
onKpQJgKFMP2Y0eD2yZKGde4HLRYeKcTF7YjFV4HhDRaLZz5XaDlzaNGraupkU+YrlhztgLNdjN4
mOxt2RyqtIXeFou93c6fseWwc+j2odfiSNaSvUVoYSdH1fJhVS955nwrRzEFQz1/G928Y4NoceIW
wJOSiGug0YPdGpbXODKfy4zlLcxJRECiRUH5qddRQacl3jgYZk2dQJYm7SN0nXBXGBBBvIYBeiIX
Uk2+d6j1isdLL2EojaDB3b+1RJFte2rlAvC1Eekzwzh1pFA2i9a/1qPqhbXS5zFkXeHAvmDY83kh
IIKQ5jKOar7MQdRnX2YuajtqUDx6tzBjE4+jvccMpGU/qdRYPTXR3nSZyudLccdpbOdPmBfsTtO2
SQ722an9s76EH6o2tJmRLSXecOdlBGsxeYVDAWRGG8q857uMmYiNb/y+vO8W/6VdqrOddu/5JB+W
mamlFfefYac5tIkREw0V3Gv1PDkVwZe/toeayrD3uz+UcZFpC2F5lmCphK+P7//WsBuHNFzKHnFq
nhm65IPmn7FMm4ql8kBAJTlIK3y28YLvtLyAwt/FIb2iqMJ5XxpY4k9tQ8yyzwwCsFF/MXLN/2BN
FB7Ebn6fciCUbvvEqSD6Dy/c+NPTq164o3M4ANcUDrr/v77whRYaZ0ajPTEITk+aQ0KiQM7bTC6T
sz7pkAYTDK+gye5tKmnOs/DL//Qa/s2bh/7hAHDECklI+I/XIGuZOFOcyxNmjfmewjBo9BQLsvKD
jLS42pHYrrcP2R1oNUuGXj8790tcVJ//+pf4J9ecYTyJZ9fyLcPUPcNxlGvzt19iWs6z1dD+eOqr
cN7HHmCpvmM8T5g1GNvkdVii8lBmzrPhRfXNS43pKBFbhso6VaRGbwOtHlcW9AQDvPEGn0KVDVCH
EcON28GchJnlCYoCcOqHln32urG9VVpLCaLLPLzRmEkXWVhCZDTeHW8YjhON8qlfutf1g1Sfddny
+tf/7H9z7LqmLwiBuwbweNdVv57f/tk9mem4G2KSsYaZ0yJclbvET2fq/ICk2eY2thZKbmqQWZRs
H22zOuVwke+SbGHZPtFIGg3HXB+to2Hnwym0YnAyEcycpgqHQ0ad3rE3x6c+LMV+feX/bY/+D/Zo
2pNp8P6rgoH0vWjf29+t0T9/5h/OaB/7s23xq/bxM8O6xQX9D2e09Tdc7r6D0d21bc/2Cf//wyDt
/I0xrUFW32feTd06P/WPWnnxN90wuDepALgFHg3s//t/fZ3+Z/S9/HuwoP3j9u997qZh/tHobhg8
HDk0IAOGbVu2w6v4/ZisQehYldlbJzvzPOCP9KxFeXuJpf2SWa489Sby2ehYkI/3LiaqVdxG5XaV
3N0r4TtyZiy4+edWSeKO2v6XSiY30Mt9dHOixPIkUBl2ppDOmbKtwItuvT5Pu0TJ7okS4IfeJQeO
JM+lGgJrixyKWE/WdMMsfblR6ZdMey3H4pgZBJ0wZqc7ieJfofwztSJv2F5ZFjFEzlFwOyaOKAhi
gITp/kgH4Ty1dOOyCApMsCb39IMdMzVuKNTgoVIjiGTSbdJPpDANa6Iw1NF37hw/WIVvkltFVc3f
Tg0zDdBezsVTY45eDTwGJh+5GoEkahhC26YetB9iNSTR1LgE/RZ3Rpn6nFjPs2ojl2XCRdPWtnL0
iWiayXRvl/c0SahWrD7Z+TpuItOietbKw2kb9eX3gglOqEY5dVO++jPJs3wsisu4XOZlIYlfsjjU
AQRs7oyhHU9lD7IrNFFL2ltLmQllBuLgJvPLmJtPOXSpoGDG5Kth06TGTnPOAMpRo6hl/BEymeqY
UGUJMaRaT+GnDgBg5FA5W/AKx7SX/4e989iOW8m69BOhFhAwAUzTe3ojTrAkSoL3Hk//fwHdLqlu
dVd1z3uClRRTZDITCJw459t7W2elw7cr3buTnkUCaoOlYicoxCzjzVejsVYNyXymZaDgu1qNz3zm
aJkaqFlqtFYwY7OZtbnM3EA5Tn1B7lqpwL4xhQUh0YYRnRrW6Xnl4DYcTjj6es+lndPQrut6Hym/
Lyqjw8zcr2D+VzAHlAA3MEzkRAJ733w2zKumJVeW0oViwWtuAi8BfJstSlL4pZlpY6UdPDV8bOI9
ee0bCLfPmNlkx4yS1Dc2wCTEqeFlbI8fiv9dp46xHjJac5lO0F0XHCc1+myZgerkJe3Suk+2rWd8
16roBeta4pnpILnFSaYZf5chv1pj/MVyJ/whmFWxly++SjV+DQYGsb4ayQIsyUPGlDZT41rs3pFJ
x0zCGOQKNdKVarg7MuWlqPwxq7GvUANgk0nwgJUh2uYsTctNPLcUsqqFPzA97tUYOfHvtTgYCRKb
3mO8GETm7CfmzoMaQLdqFI1ZzsHUfqCX0h8bZtXQdtY+YXodM8X2l3F2Ckg048fRDO5TGvbm9rWI
cRbIedWrzkX3qqfDmkrwvlazchqpanSuqSF6lcTnXo3VTTVg93FeVgN35UHOJ0nikTA/rNiOt70/
WOvCc3ZGWa+l0oLXaoSP4pEwzsdCjfYdNeTHK/E1pFzIHeiBkQs6FOlrCRdAvNQ6hBMIIjJ0S+Kd
dYScoAv6YwFTYMAWxFxx2DaA6YkbG3r8qmyMF3IFJIyQCaZCFAR9As3Vjn0qMSzyKCqG9VR18WG0
qo6sOGMlZobQIeSDUAjEBAtRKSiC6vQZYrBXbhrXQIETWY7GJAOEI28hoUmZDz+Jv6Z3AnGB7BPR
ICkbCsVwYTIaBWdYUBr+l2phNjDkOFlQHKbCOSIFdhit/RNpBMxiOvrn4NEtfVJG/Ep7ssRJCglw
gB1ihvZ0yw6TSweApFAoia6gEg+6BP3BSSjcZIQnSujdnrgHcJorKAXRMXgKnMoABDmOAB1clMOx
DNjLkoV8jV2cG7LFZoMTFNuFayBa+s0KhiFSEBJMATJsOdjJ9kAzeIGNqwyOZiCxfKPj2YtF3jcr
utZ2/Z3uFBM5rB5nheIUCsqpFZ7DpzZ6yFYyuB1ygWkiJvSdIf1qnFZi7eAyjzYanU13Xp9CLhXo
GiTl9ahFl3ae1uB6Pr1IqJH0e6H4oWAooOTce0HSphKy6KhUhcvohmZyCYCkKRKpA0kSik1qFKWE
N99at0G3tOukKCaTtJU1Qph1UBrOSeK/sGIvl6KY4MwAg8rAoULFRc2KkHIVKzUqaqoFn6Ieh9RQ
RBWdxojOdBjs2ip79e1c52YGcBc2NNH8AdPi3oEqU5xWAbDF9D/dCea1X0cjFQecSrnFKsLLA/Xq
Qb4wkHZVBOFtVDTYCBZGoJl+HLt3rc1hEsgZ3xQgZFgfwJIpqsxWfFmU3NWKN2MxYFFWDFqkYDQ8
tNeNw4qHnqkek308KZ68Ju0vhcJ2i+CVGYjcVljcbGI7gx6FX1sxkC53BL47q6S7pYqOGxQnNyhi
TgTJ1zIaXmBUCftzDw3pzJvOxBRMJNse6C5X9J1QHF6riDynxwmuYxA4Vnd5P6dM1E+BCRRpqSBs
oL5A0X0+nU9Kf/OQlBFszUBArcHk1QmxEXLx5DZJVPX2umXi9lb2F9wneKldwCfL7JZpFIxhyLLL
ECDd97bPb8VmlTtQj23HK561BUAprGKpqMVy1iQuNhmzTGY8yfSU5OKOTjAXMAvJKlEyKnwSNr3W
1leU2YAl/vQwZVCmFcO+ehyOc2QwLKfJMpIMvKoxW/YVaVmAXBqKvfSBMCNFYzZgmS14Zqk4zSGq
vpJmzJzznPsSkLO0fnqmcjyaaCeHzUtY1acS9FNXvaVR0aCd4kI7AFGhSFGD+CK40UwRpD4oKcMI
5whpuXYVZRqBm7L9/+G1b5miUGsbFxZ8FQ5hC30zpvRcsV7eMmO6t++6iRMvMaoPR7GtGt4FhqJd
peJe47qcV22G/0SXRARhg3f6Xc3aYjE7hJtNAWh7RdJOILXk+sHWopFuP6bCytAguPcF1ds5zSZo
3NEKzsQJfDCuwwZAMbvcGp+RitElV3ftLvArID/dO8W8gVJRv1LxvyYg8KyI4BA0mFkQJsXBM85r
4U7PfogqabgZApsAFfvAxQDjxaYpuZPmijymixatUEHGB6nPR9fyHoSAUbFTKsHImt6myATKbRhI
5Ipr1hXhDCgwUuhgYhm04hjXuAX5neGvCaNLNgtM7oFLz4qbjhVBbdGhdhVTXcwzNROt0CNVID4m
7nE0+dSTSeMUVVR2D57t9XDapSK2W8Vug9qKTUBLrPM8D4uOkswGM/yaKuY7Af5GjHTjvjRusTuh
N4TAnjOSExQRzpvAxnvunntcD9Z+M+jXVJJ7RwuuV7y5BXhuKwI9Z8rrugznlporAVOfFK/uKnId
mWSjxSXc+8qwaXZnrnPBnCtWMxg6nXplEHlJZcFAdwVchyO8ouR1xcv7SkIV3nmKozcVt5NW+iNo
9aH168cFJrcVfQ9PtKn4EOqmPXaG+dbQnjgacVnuILXSrW46lBIDs7a+kpuh8/pD2tp7pFYCnhj6
P1M6gEkpAhykAcmMXxZKgV5pBoRSD0glI0BO0CldATD1t2jutqL3GQbGRFKOylw9Tsfz1AU4lbHl
AJHpfxpNILEkwlhSmizK00B4plWFqmyzKDcpNfFq/tLTR7wNPwez/Drhu1MV5jUTDlBkiuNJ2Jnv
Fd7RXdKCdMXtqUwjvPNHPBmqyMXVntwAsWpquPRmKBmcGPj89B1kzhDOj4jvyTfM6nhnyuJkN+Nz
0pfdhiGP6uNZwAijCyaF7ghLKBK2HJk8NgXLu63FT7Ps7U3cYq7htZTgmYi/Rrp+h6Ms5SYEUSK9
dZR6cjU65EznR/ndlcHW1jsDj9qc66TeJO7A4BIDkyL7PoMxwU2XckVX7szOVX+ehiOBCvhN5vUu
KppPaqUPKr18JAqjKPBA8hx3Yye63NZTxxB6xGxKBAZeCIGPoU2B6zlG2yvhVNve6cmLwTk6w35V
Z9uygca4BJN+jI3OudLScJju+p+zMyDb4p7TyRyREJ4MaxQ/ZJ6DRfgYTZm4j/VyB69Fjg9aglWW
tneWheHS3LsscRgOJYV2TrgAj7Up7oAzCM2I2zcMoEgb6OOPrBlwmNFKLMuREWWV069sG5usphug
s1feQzfFVy30uuMo0eAELvkb3RCtzXo+1KX5MwX06SuWUse4uiGmsL3Xo9IpsB5L9Lug2emRbPeW
31xyByo1AAPb4jF8BFq8+JF/1BImIm5lvgZSJTl0Q7F3FGDCPXRmFwaJfHbEHW0fboU6gWc5k62g
1kGJcPgNbO3TLPZ6SymbN71FfnSGLSkn8s7yfRpfzR5/sm/xADJLLwCor1BcvklNwmYHL28Zhjuh
BycLhByflinEjKOwVjhQ9gC4nGLCUA15CjEgsATRWZWtqpxGrJW5cFQmHhquvIWNhAUKvT3DunFN
VPOXyBJvhu63T5jfPup5wba/xCWGBAaIUkkflHgSjNADtuz5xN6kerRKBfgx92bh951NUE6gHuVX
IyE4BnGbt3Maqqx4zjGd66x1WiTPnuwvXuShDu6sZ81Dt1fW0w6GAsD5OY7NFSAY/Df2CdikYz/d
RXCpGWCc51av0wR8Mk1tuQ0i+5vW2C8Iv/nYQcRgmTdhXHPfo4wyjY0dgusNQ0xXH6PTXZU49PGd
U5Kgy+yayUQSZu3MxBjWffEFjwp/XUR6vxPDxxCFxblgKYhy193HoXhysTBNmUg848bUww9tI8eh
ranf6w1B1v3ccs9LNqPdJls4LKj6+DMPwrfYZahD3/w6a5O74n45Gj9JvPoIOiTtrb6z6rnaYw8F
esNQRGSmWPtGh7DTmfAC4homKZx7SGKsOsEEYiYlghaEfwzI6VBRAFN6EfQnEarEN6kPuF/9FIPn
bYoBrbnedWsfKfbaHtQ0HtBodLAPnFFLbeZW7nJnNLaoKkieKG7SGfwHX0OhLsf6lAgTU2dDW2md
e8X7ZMvuTSN2S6jwHPcx9WsfLBobKuVX51Y629OpGw5T52yKtL20lo2xUUePqoE4kK7+LIZKHl1z
fsvkrtASHykDi0vhG1d6+eLQUvE4sRFv+gFz6DogoQYW5earuiTw2TeZaX41bCKFWhcSvh6BdHrv
pcZCkIigV6dy0XI74nMoAv4BvAKu9jK4VA4dhsCkFI9bWwRXRFcYf7FERco1vu+4NrP4aQyx2c1D
2jJr2PSnVKU5ttl0bStaQ205IdjCLOwxn6N35tHNoxFmTLXz4ets7+mCl0c8Pd8dc1wjZGyfojl8
nvEM4RNlAYusEvfxgJTBjs/618Pl6zj7zsS7OGpRGx8qbd6WNamUy8Fw3L3DNbdfvlrC4iojb/eu
hS8TAbhTJvWjH+beCd8BjUx3/a6PdOaMWXdsMss4+iri08a1c+Zs4uGAmq+l97YPjYiVLOkOy2aS
dr63S4PRXIdO0z8ov7upGn7mJjYMoUFKTCDC+0aK166pgw3ESo5OgdKhR0PWsiJ/Dtq9E9rdtyEt
j1XqEf3b2PmZ+Ho0pR3oVZaiU8DCBglFxxBTq1Lez6D+REmLM8NMw8KGywPJ2/JO51sjY2BsiORO
Xa6EN9Bx1550GVoo4IZ705dXbXCoIaekw+mxPGLoSRMIKCXz9YPZtNOjrxXQKERC6Wn7qNnVJ0sR
KnLTuVpudkqG9MMZhlsRaMOm0OA2kgBQ54wFw8tgusl+ZpKC5b2/wjAactTNUGsTU6XrH0ytcEbo
ep0zxG1Wkyse8aERm1aWX7g9kNXVnqo4blZ4Tc64gdoXvwS3crTE2tel4W1k6t6S1vnileK9xJu/
KsEjKBA/sSesoIMJ5Mh0KAaj28cVQvumZ5BopiwraH6zFVAnJ61+33lMvKceS8xCGvRn/ZXIDYae
VXOTE7oqO82fZm1LSfbQ21qyL1rlcyz79wzPCWkirB2yjPgmTNrx1glWlbmrGcEnkkihlVshQA7S
5Ew74WaZ4jJNGmhfbxGl6pktRhbkluuSZFXxz4OZw8+Z6inLv+Fqhw+bOeYwkURrDmPWb4WrfZZZ
Kk7OHNw1nEr75Sv03C9N5n6LeromFawaghUUKcvF4URlcbJ0l0EJ8VKLz1SBduvUnvSxLk/w4nRl
BsRfY/W+RAsOS6IhNWRJ0ijxAY3lsFKpl6WN87CPZvZ+syS1Z3mpLcHTKZui0N1HgbkP+uSjsOaH
Oqbkd20CEpfDr+TC318bfFBEHobH5SUuhykfed9+Xc8CWXRlHgt2Rq0Ze5gsbGoxIhL2EhIdoULl
jmCqK96C8byOVDOH3WZ1BMBeLkZT0tESfX2w1N++/EhMuv7XT1e/20wguJAOZSRK8EtSLc/2y19s
S0wPOVl0PoTl7Qm9eifF9Gib3TevJ6MmpH0yNHy6dlfv/bCKEFh043AaZ4tyiv0YsideEZuxYDhZ
HsxwlLR7reh5keqVLqvI8mVRm/PaVSLcWq1qy0uvYfcq7lbcYrrm5BED1jm9dWDe0h5ypneuZPmF
I6NsFN0DwJmFWYqSZI+LqnnRZGuel+/g/B6ZVKg0RYuo3KLfU4OxJmSeVx7CeKYtZWenKRu1vek0
mN9HsX7WI986GzX8Xj8yVfTqZDjp+Ori5CidTTZPDNN/a7/noEY/DE7BwgFSu9i02ZqpTBgR4aEJ
09c0F6fyoCqMZf1NQoFZW97cWiLh+AhLWv6VRzWahNXJjzksj5bDcsbpkfZz1kfg0BwdNZ0VGsyw
D4dfl8pyvaiDUMmu1OkSABvBeQc9jqw8EMXJ4z+DizRIo5W5WxGZpGk1OWLAzqTQi7YkJx3LqQrZ
Ydg/sqATJ9TMN5dOwU6fuv60HExZF0C0XPISUv+ELMHlnDdHuY49nOcKvwnod7PaqLDqhlKdzZVK
3vNhBuMI70h2kkbLrme5GJdDqc7n5VEYafWhxYpPq1WOs+1FmJtVuMYuB1S7xemzczruskZXmKeg
HM1T57zoedwel897Uccvj2a6Oa7QPrXeZivoRN+qwZsubPXwPMBHneDkuN4H+vyCXkZCtGV3k+Yq
mQeHCjvmThPAD034qtts6Ui1/+t7Rq3t7dhxj3Is7EvqQ6zMmg6lz4YpoyNxcVw6XSkgzPIEJHUN
7vtQGOp7RjZcEBP/HKyWNaPS9lY9THs96duVGILeWgVZrfhcD4VJmWe3nkgYPKubA96CO6OvCxYo
3w6vlU0Pwh4JPhwS9VcV5Ybu1RO9BTq4NUWSUC9ar5lxkVqi3IF1hF8j21JADzwkrZmUDvS3sdld
Wmmde/wu8WK4IlCmfUHY19WffhadEV4c0dBDouG2gvVPjlEN2x44+i5u2T0Pw2ThcdoI48qSKa59
3ckNIpUI2WV6CZNqPnQoutaiB+dmi0XykvalCiS7KWwStSJDep2j9e3I4ECvbz/oHsZixph9lBPd
HltP37sKAyG75GQAPf2M6uw+U/leU9PH+66ixtYvkVuSa+dEF4OR+bnDfX8lptLeOEYTsz0JwYjN
qY7WujCz8++DHIWzQqJhkIVyEb10ABG8Bxq3erHqpyo9Z8a0Lrq5pQYJUPxF3OrcttjYkxAnvHAF
pRCPrFhscTRwDrqeZmdzdtNfB0KmgrVH3hoCgx/jJKNNaANJeUWzKqYAaz8LM5/lUaW+XB79/kaI
R9Jp9EmiTZiYrpdv6KFF9VfaiPn/+QOWn7I82TKi14b++q7SNefUI9g+iSJG8Lo8BBBHYWeFm1Sz
sbckok494fehHgpkEOrfwFRoTdpZQpihSYk2ylOOMy0AmLqT0Cc/BT6Bd6MuyIrBL7P2iWyhIpwa
Ts6hIiyur9tvNFdUGqKRrLNh7w1+eC4nrhj8nrbcCvhcmpMdmNpJ58ap3EJWw8SymWkgl1U6OMoy
azgbEzrceBhBdykmDX9Ahs661mp4wNisAtBpxqcdIhRxmreoTTEQpMHmtO9mUXF5EemDj+pzlLDH
TVzvbUhcf03WCMi0eaDd2t1yP/yelpYPhJPi5jeUjN7Q9zeZs/QwT2aSfhBqFU8DfQw6ab1DsqSm
3LN1tBAmb1laN5+eVMh7C19lPsfeuzXRGI9sxAOtNb1wy4aI9VpljUynq6ifpMvgy3WQbNUt++wM
/0fM8Ksweg51fNJpZoBjAa2ORfaWNtjamLgb5mbHTZYVzw6J5Gpg8Vqbdlse37sNNnwpqZRVEj73
2QdRhy7r2p05abi26tldITTyEDP/xW/VxV5s0ZYQeJOXRyMHfPIqioUZ/+QYJXEt8/IGPYyKF28D
3+9Prkjbs2rLqqofkP6n1MD3hTw4VXxvTpa9EZJb6Zy237gzDDtXAMyPJ+b492OBxC4O36uJGZuX
PrcMTjmxuGIcLEcw4Jd+uPIjIvDmgjOAlXKP77lD3Agxe8pqZeaH9XQX8xHT/6KN9hAzdIwJb8Qd
v7HOkkURQaAt7Hw1l9MtSwj4SZ8b3ElxLiBdhgWQK1jZJ3IBiwrrEn3Wr5Xvf2mx8IijaltU2XF0
R96f6GvJJEBmOKXk1S0tmOZo9xrCcp85ieOlD5W/aeHGVq0PTmd4EHc4to/e917mtwrvoVXYR18B
N7Zjh1Gw2XNHe/BdN0HZaG4xoCdf0jDPOI+sNfJ2M/jFAdfQjp6B2+8NWn5FrK0sDzcQS1xoBJIy
6OpXuNd9N1B+mvqWKcSF9rlFiFz6UxP9IWr4VO36cyznq5unm2QIMC4KXmvHeDIcPJrs77V5SzJc
euj/PY0DzTUGyMcKMP08ac64UaDWaiaA8czVbpyXR8uhMwNxnuCVeKUxlpjkP06Ski2x5nAHhPAm
bDD7GDctOv1hyGQ9XGVqCWDmUHGNd/rebcj0rJAaU70ticR6zmXv1B7KhuXrppHIbAqq7kG0HpkB
ndIsM0nG2oQ9HCsv5lrml5DaY5Uqi1S2cxtT7TPpVfBh4tFSn2p1ECGANWLCmKuzqbcRxjIdgrDI
FNWpC4r6ZHjsYyOH4LJBkcPLQUr50GRzTbaSMukhZac4Ta5ZziDtOM/o6N8WjljtOCA/MaST0z4s
fYUTYLixhKtL9c3xjrRKcvjU7sVQh3Gp0FCstuuMVjN5ajHoCSGTccy1AiM/IWSGvJU513Bi4C6r
OTofPAM6RAL2us/nDJf0xEOpZ2Pf7M2o5IYRwUuk/GgDdcjY8pz0D1PV2+2sPbk5f0muqVve8iQV
lHUIMYIl4rZGMierE5s1hALLwxFt+HGst0ZC3FbjBm9iwB+XQW1NtYhenD/qV/XIMMhCcsq+SJrw
2gHFnugyWvGqQjWbqeKuUeCX8Pvr3LCP+hC0e68dmPb+/vWIUusTgz0m3awtulefkHS7a6fynZWn
YSS0/NvyaDloAiUAlz71EXEJlCryMMpw66fzF9NqWnau+avdG9GZe4FBC44mE4mGDOlQgCCh7N71
JqIl3KthIeWv0+nk0qpDIM0Z53u41sYxuBupA5YwpBhicA/grJ+WA37PWxex8KFd/sJmLsgNpeSh
ExALMlw12lhGjKipNF9SjWVxO6bkJmNegbii1lmnu54EZVVrs/diuxE5wbZpWFF5yD+myq55aL2n
/w/r/d/k+NgIyv4TrLf+mpK3UufR1z9xvV//6y9cj+nUPxiyEZHjORbJOxbOpH/heoaw/mHpNukX
nmNYbAlgVv+I8TFcgc+ozr3OhPD9jeuJfwAruxatSBeHRtf7f4rxEfw9f8LPSOYgQ2nTOXjympaw
VMrPHwBpS+ZgWXXdeMsH09sahc7SNWK5hxRnH5Rh/1JYIzpoK0IqGREnpQFZwIsQ9hz53VPvF9lz
pqefARKbnlWb0iK/4dWyYcsX2yK/y3RPO0FYf0SaW+5hD/ojY9wDNp0vg+uOd3k8jXde6zq/+NJ/
4RL/5BBtRRn+QXWrP8zSPYo3aemWKxxFKf7xh6H4KxMv7PobloPZfvDgRlrrE1t5m3E0OqBCSgxt
wEFIO6Sf3nWNe6mH0biVofWjxY7i7I39XeGUqJSMlH5ih+e5K3rnWiflVh/q7l5GobXG6CA5EEzW
c2/FQ853/e8EDEcHpAiPhfKOlllRrw3R9Fs/LvszecTt3tHzn2RHD+facQXOCi1KrGo4BkxQz2aH
62bSYpQ6SjK9gNKDLe1v/4zGktB4zUWL2JsvdONo00srPONtmmvBkewj7cmZS/OQA/uugwBc5I+T
+y/W88/31OFc/bf31IGRx2DXlvS0/uakTLZT6Dre1N4C4gJ2fRdiYdEzlQtaGTz3AYqScp5O2kyM
I0HL0T4v44+2GL67VoDjq1eJcwOTnfqMrfqe2Ma2QG+Qg0qsqnhfj7X9xN0/eTSCmhxoR7x4jFFW
tW+/k8jc0y5zSAsv+/wcjPo2sFySGgb63nmkD88MrVHDOFQkFK4UfMA7+xSFJrkDWXGzRiPcY9xS
b7joyHwp3PQOSoOJMhqVTUVOIoYng/FsSt5Lbya8xcleJ2KIe5kNTMzL8Jrg9ITLzEmWUbKOprkF
D7Mf0aLNhzhss1fR3iq7qy4m07rlbvn7QETDeJqmOPplMf1/PMeNf794pWXqpFVJh2vYFH8jbSUT
fhC9tLnl9jdCRIuzi6cwbx08U03IARgN8vGesdx17FESJnW4dfwcv8/w3FbgYSK3b11rsd9FXWqG
+DG1G4p3/fW/nDd/O23kgqdL0sJYYzio0+qPS9HWx8AqmyC/6UJrTnFiX3PMAbZ2CGXTTY73X34d
wPK/nqbq93m60KXlUjVL92+XPu3saa7qsLhtGs3Aac/4UbVYOmmobrdGbVi3qU2oe8zZe6q4oFbE
6m4cpChnT28JWLL0R/lIWm/w2pp6RuGh4pYkUtyOkjHSXjFVpD9Ie21fKMFw403yWswZRZ/A4r9B
P3j9L+/f34hqXXIv0IUtLNNyHHU3+dc3UEozCoM8i262ZX6wr8Stl4i11egaNctVUOG0mEAXS7wN
GugyLI+wA67nTuxip3qMIhFsej3c4iaYr8yJ1bApjfvlkFjeDwY28miip93jzYldMDlX53HOW7RZ
9U4w27z0Bn8dPCtq8A6w2a+GEw6d2ZqNoXECkjEIHaisXYPT9E2XRDDgCibfsCclqTbED8pnYhWj
SUJ97JJs1q4Db25YAspmF5SDiydIMjIxSVHJe8jsDTFS9JYmoUHdz7YhJFmrGSb53FDhkSLj4pIS
vSqnZIb0TJuzX+ToBa02v/3n9x1r8L+fSEjuuD3SgwCpR13yr++77nSUzrYPrueuW38UEOj28ODa
9fuAb9U57CnahtrFqC+cvieGG/8wM2OD39PwtUqkwdTGcu5CDS/EZND6fSuk/whCS66Uem6PK6ip
Td87FHiISI80j+KPuHCRqkMo3yXhNN1XKehcbaesRGCpXy3DJ+qxfLQqlxTeugFRUZJbUU33cUkj
ELeCboOPinYMcuNpEArGFhUd6tnt8WbQ84Nm69Uut0YLrwxnq2n5cMDHstpiMZbeADtXOCF96ZMR
n3GzrF8t+VCLZnxzG7u96sb2P7/B+LL/26ltMp4xpQNmhKuBLSl0/lwb6H5EWIe35rXFfHtdGalx
ZndnnPWGhsgqiAxUKI57WL6xHEbX97W1pp5Ta9pU7X7/H8NnfDOX9Kv++WP+eIotY7y0lx/++6f1
DTFwvZzKza+fu3zbhxkn3Fr9il/PnB0UbnmElzdnCrY/6sdrQ50dadzs/viPyzd+/crlBSId8LFp
sF5//RuAE6/g9y+fvIQPgzQ5HTsqGtT/u7/p97P/+rmGSnIiA3R5Df98iX+8WPWNX69pec6vX9qV
2R1yAqPuafq0LrHo6mnLEwjZIIF8ebh8ZzlMy9u/PLS4ZJPqFnKP39N+m7e04y+a6Z8jg8hmTPhU
gHOvopx72lVbQBd/1wIcrQfqWLxrMIxI22Q3tS+Tpmzsmfp2eCLF1vwTswdAB1wvCKXC/B7cJEzG
byXBc5u46yHN6QOtx5EGrF6++J28xY1IUNKTwzHX+ZuIKFcR/F9xtdpGGFPuYevP3PAJuFZR13Gu
bYnthZ5QMdjlEohdUSYg7rsJAUs+jQ+DCs8OiIWKlBxycDradOhT5xbXxkTSPXcJ3xY+IXKuPj4N
OctopyK6EZYjWCe0W4V3MxQ38dw5QZSuGxXvzY7s5kTfK1K/+4T478hcYubaXeLU9wYJ4VBh05Yc
JUn3hKi0zGmnjey0fcZlsMlVyLgwi8fQ7LghofXn8v2w0g83w+nSnqB4Itgj21SR5Sq8PCbFHK8B
guFcxJ2Z465LFXWeJGSeq/DzRsWgI517R2JKMLp5wjD1FgB/nLVWJwymmLbog7pDzSS9yWvU5RVy
UwCY98TXV2GDv4+Rjt9jIp+EVeO054jHOKivmOG4wPvZ4xxgAFmS6F6hwN8zw9Fy/xmtgr/BRwb3
i4Hgz/5Twp7VKhy+VTHxCOTMO9P6SNpyDe5rgjWX4DAmfp+wQKPm5HvGAsa5gD0WBrDGFKGXOeCZ
cq5DYuq5Y5+TjuD6bomwJ8veVqH2PcGYczx+RlX6mMlcw2OAVbKgP1tiOxIYmn6cZIWp4sgJlruM
5vz2gpJTWdXijIcXHpZB2J8F7cGIbW7vYXXBIWHvTL1/7Jics6rnvNNA4YwVYgE8gUvn3MVUN4hp
RSIxEYU+mtF+rIDDsnSkPSeabitnMr5dE6+YuhfHWmoC2Y1GAIkYf8ohOaXjq2XH352i29Gj6Gna
xY85naaLa8sTmhRGB0Pl7qqhQ+bUfyPj60LrPV1r0WPLfX7VJ8Ylr5InkhFczDiR7eZACsMkVlZ6
IJro3Kb260iT5W4oSXIOO0jkpr+vK6fetOz0Zr14Cs0SC6LCwSKnLm+aLbot8qJ+FTU0rWXg7XoG
uifPN7Z9nGPAUu51hhKbpihrQuWtgribFDYDPw2EIyyt8Zx+n60eZUHZDqiD1nOp07XMpU3V3d+6
rE1W1qBfAtonZa2le31ybvg51DtCQQCIQkGysRucBgjlPJbfei24Y8FKmZYkr1MHN4DoaTrkwsQm
e8q3sIEntC5Y18mUi9QJHsBkRy4tNGD+18zR2o1JsbHDyXjHbp0p/QQV5ATTrX+WcXpHHh/NbNLP
8P/z1/NMb61xUdfbI85fjSXWGXDMKrab5wo6e2fMxkWTtChHyaU8EjQ9U18S9F28UGzt4th7wTsn
3oGj4Z+PfUMrqi+cQ4zIwbUOJn1UmnIA2NXAnHeu7C+ay/s32qh+yhIXMqvALzGDv1+NycV1inqL
8Mcgj9B6Ik8nWHHbzg+K8loLrYKg99wfQ0MSAK8Qy9BIntkOfbNT5BrqnY5sZ95arvaqRWiyJyd4
66W1ZysGUjer/JJ5b0fxdYRXX/eB1Fkg000MZrLRkdee7Zx1MmVXNMdW/JAy3u0FwecNcqJY6W2B
4vkAzHrvOIjaSxW24beet5txVB9xVkKgnnwkPTZBvJGN42Ae2b6FIDwjfBGDAkux7QkJBl17mwiI
rzRxHP0G0rp0mu0wj8YmdB7aWbhbc2LT2GbeuZ5KTDbx5pl0jEVG3Gn2Fo14WVVkU5Ee54pzVuJM
19pPEXB8wHqIlocBAe5izDTr7AkcmAq0xV6MfdHBT/18b9gfEMEX0TGQT3Lz2RbuRfp8wnMbHt0e
ycPkE6zRRPOTqGTBH8d4QRTGuOvNr1xgSGe76CVh4VxPdYPxiMCdhqp6TmjYlgOODmMS7DP0AqNH
6NJU41tXx3xZy/K1SvRHFZb8JWcmTQMZ7tKLlc7cea+r8RaydGKYue8gFHZSwrRjrrjuMpsI3DBl
gAZiT4KTth/pIBOSME73BT2HrR55x8E0qKBN88nQ0pAGTsEKILRwQ6LdM/ajmuLoqk2mkQLjtd65
9Ut7T2PiXsbjU4x+uCiwy+v9H12e/DC6BqvcfjzY85ytDWN81xnykqbAuC6yALSikrlSPHbXCpBq
Yw0dhHAHV2bnb04NtTRzkq96G4IXI4AmtKtjmF0aeBAWGPqf1ifo22GafONd2Bqmbbo1nHtMX2/g
0/hTqmcsh+XLZM6DO/KzxrMPl7td/pv6/xjm2p8umkd0lbP22DIPOJRQxXv8J+PnqNV/Lj+jGaYr
0AiZItxPd1YGBjvAlTK/T/P1rH5G7j70kL/fsFqONoVthLf/Ye9MlhxHsiz7K/UDSME8bDmPRpun
DcTMPRIzFIAqxq+vA1hkRXRKV5f0vjZwkkaCIJ2Aqr5377mDEvKSg3fekJOsfXQFTYL5oLypwMbA
GP5gaoPAHZEX+7ZAN5XGpY4tKf+i39X8Ngvj7CZSvWs22k9kBeJC2aW/ano8bAK9LT41MgSXp/LV
w9wAkfiUxt3I6q1H9TZNzUMDdn/1s7eOlqLMf5me1qP+RJWtl746+SQC0eRvrRfEIO/O/L6I6K8k
A8fvY6vL7aBH8QXrvnONoODMKJ7xc4pyuIBu/Xvw6PKMbd0+MeU5k/KZbUfyJg9dZxgPehvaq+Vp
uv1m2ZX9PUqEahZQgtsYDcbJkare9XqTvHqm/7o808Hbmhax+dZG/rBNvME+F5qM7jCCaMg9jaDT
PkuMFKLGyeVHCdxu10qfggaBhDmi4vWUqwFYMw306HwWojkRtpbyGxcMdpPJj2+tJ4KTi5Jm19Gq
YwXvPy9fkJHX9wxX9Vvu0DvjPACrldXNneP16UboZvMlBF7Iea+Vm2AjFMJ5rDKAGcBLu0PZJvUj
gdL8z85PAToIttkPvzQnAapnaDaELDc7a1qubWtfOK9hED8tT43a6BFhL2WDWvdh/TniXPC7u2us
gkq+29pfKgeRMn/fuk+/ASR092iEk0QUEVcHkNv6Yyi67ueN+65YV61PlETEPhxJW7k1xuoi9Rpg
6jiMCEAL8au33zT4Hl9dGOubGo75ReRC3ZlUB3+eUBLzZ9n5d5qAsdI0Mso7jcTOkWOE02iVv7D+
5E1vfBcu1jPb7sV1tHvr2gkjBmnDWxT4yvjB6S5S2NxX0zV0PXkFZlxs6nT0vn30ucuhNC3VVeUF
Vx/A/RV3ktwUgv6oJy0iPLrD8iymfM5a8V53YtCsy/IEPUj9r1F7XI7HDSWWgjHR77LcBjIvHWvT
I0756pAY/hxQjAxFiCC8Gysjvei1F2xK5fifHv9ZyzOoQ5A4CmjwxsXTOcejmW6VGNWnHOTPp3aC
vliz6DRuOctp8gs9MG9c8T5wBP58bESByZovKL6PfKc4F/OlaV7cf7iJ4Kl8MZPivweOmrzPIss/
YQ00t6Odxx8lcOPls4TwPFamcA9JqiWsDerp1CVlsOXHhJGW7NllPyDTjFXtudkDOaNItxhzd66r
gbKI8FLM/0fxQCkBGfnwIE2NyExwvztAH+Yb04PT8gwiSFvgkCJ4mGpIFyZW9l2K8aE1PfEq5nyK
YRq+Ej8LUMaMyRkfivmIERu9LHQ6Th6deoAb3vyY2b4eU9Lw5hfoZn6hLum85KYVHsgbhIoDzPvT
kOflhaaTYmWirnFiPM+3FvF6O9cvX5Y/VsIHjzRWJDFCDrtDGFb87DXNpse+19vntJHu0alze4v3
e/xyeyY3ZO4qGnc73K3iGOR6/QJT/m45fN1VPXKcwrqWUTjcjDwhnHk+zK4DFe142VMrLeuUCD/d
Lo+XMdHzxGV8VKNgdoLS69APjvk6efZhOUQ8T5gNo9GA3Z5Y905Ez3p5pYs3b1Z2+A9gT8xzN3Kt
/vkDHGYzb+N3f1Cw4LVm2uuBm73rib1Zdonib9z42PbOtCXDBzXiTQK03Kw0Xwb3VWmoVS1r476S
iXWZVK+BIOazD1V8pMwzvYoSjF9jDNgg8LF+VDpTe4hV97Q5gNPamLmHqjHhW9vFU4sk6ueoEE4h
hxA9AHTHvhK22/181TKe7rLIK1+6ya2OKshY4w5t9oUoZznaFpvZtpaJcyRrHd6AGVIjNsXjz7cj
23LdRJXkWh56d06MiWB5u8ZoX3oKo0+e0eenAdfzz38gGZwmA/2nT274ziKynOaIcF/8BuD+/CE1
Y85NnX9ibdSHt+VnR9fc/jTTvW7Gv4aOoTsyMjQgttlgajXeVQgnXVQ5KlyAC8cmdT9pnCK2sZz6
KuKIqUlp4eu2hXetMtfZ+R6G27rrGFXbxwAB3jH1EAr3YA7QTRn7Xp+pd0ELRSno/FuqpsdRNfZV
YLrX/SrYl6xgGWK+3THTMP3a09bqoRjDR7AB9rnjhvbLpwdZdyONBLty74sX4QfHBLXRqghr6zSA
+GpK1oBIRb2rR/DqOrLh9GEw2RqT2T1puf1JGeOQp77z2prQ/kwTkkzrKnMXe5yjxBEjT0USR0Zu
Vp/D2qt+NhFaDJDJQTb/p5UnhGJoE5abw6xDbVHWNkMd7/0kLE5/Pf7vz1uevGysWYz/c7clZycq
p/PysmUHy+NARXmP5eZfD3IZD9bCI9K1xYXB2gn95ynrkELY6Is6jTjCyZfjlX3BhMLNu4UX/1p6
GO4Jz4MhrimCaH31msTvCPHh0HgF4douAghcCRUgXzZZqzPXrTrm/CUKWgMPIj1voICNDhbbh//o
8xXtcvfLU/p4JFBSnURDkMRki2rbtXnLIDCkW7+7eTZujuUJ3SwWyxChn4p5s9wi8o7i1AFS21MG
hMCRsTwp/Q+haXygeBY/L5sRxfPkEBxBN8bc4ZxGQVyMW+KL3xMZiTPJ1KiI5uwejDPEWN8Kz7p4
USP3y9fDWSYhMWCiE4TUIsRnwZDW3cvy4aiOVic8HIVezSVHMZ2U/Q3HUJzJVAx3pZe8GESBoN9S
z0TDDGuZ8QJUEnxXhq5PIMONS2IIbbc8tvy1lEzRXXLY4nYkkGKgSO9hRSphJzNRiJCurJcDixGa
gV5nFSfyOdNpSjX4ky6ZLs0zDERyXaR2HxdQ9ITZ3dmYl4qWpaUXWFtjluX8lVAtIgZeoCKktEGp
OIUZHFOqV8gZ5t/Hz96dBmnxcr9Abb5OB6dFVaeORgjln5bhYTLachtxqaLFAp9tomu9cR1KDmmS
o1ydPG3tdim4SdU8tHbZ7pfcvbTNh70pPQLyRiRfSeaBBW9yGiJVoO2mpn8FMrrzRO0fRETQD4tF
WznJCazwLPFBQtJ0MIeHjmAsxx+MFQbB/lTN4gsjNcetEVsuyv3wVy/l79QLi7XfklFN+OCd3ZXV
vhHuLZ9Q2JtD/7ooxhdluJx5isutxvA5jwAFlzsVYz5WmTsdysZ6nZLAvYY54t/Wu9dEHZ8nM2d+
mFb+seWlV9mDysxlYO+aWmOdjuV6m3oJGiVs2fvQaw6ydeHshaaLXDYb947RBVurM9o7LSFXCn3K
q3La6axSKz+X0q4epxHkJVws9+oQCLVLLch/Yxs7a5qQ3i4UoQXY2gD5PahVMA7MLYaQpTFDwzog
PmmPmqC8+a2zI9MYkARkO72qCVYYnyO7D+8zEaRbKydyEB3u9Kih61rxPtWpaanZZnGanIyRDkfq
1NMq7w2iK2Y3RmwHV0Tu3g54CZeTxQHS1iLfSys7p7PGatmg6LwPpG6wnDUv/nwBi1Mud39tMs0g
GEEgl9M97VeUJS+kBQMYtIiU1kT76sYa9saBZgMFEQ9T9knXOOW97tMBGLYbB/M+nuVfnnRYgvvp
ISaV0djWzPw5rzv0VDPnvTONZg/z7lLM+rK/NqRHo+vGaLHSCvEdxkWwKgXk1dj1/xbPNnQ5VtSq
i38U9YusnpITeh/vNRDdcJScoCel0ltS5s4uNwd1Wh5agtWXWx3COboKzus0mxzyYUDzGhmWxMXB
xhwtbat7w3uU0ROnWnNfGInOmUgISN6GaL1ywO64xubfuYcJlauhFozdafYeqAhYLbC5EVA/CUp4
UFe6GTI5mnX7+Kran81yV0fDkqNQ4C865XNX9OLYz59k2RSW5mzCEhr6gBPnNM2bilD1bQFBaWXo
sUU4jrgTnf68+CTikENYNj6+np9b4X/dYmekP9T08rNUIV6b5VfLLXsI/353+YNeeSAQ3Orwlw3A
ml0BGTafyDbhqxsIyZZNUXMdC2ch2V+P+RlQnTSG1brk0IUWHtYY9fEq9j2EwJb70kYkW4FHGFdL
cF02i9RiAn7WTlETNGTjKZswpnlGVZ2NwM8r7CVRsaHrRmnU59puInarUH1VJgQl8Wp3E4UaW38I
FeYHYgHEuTeQrKqR60U092A1hZQ1b+ZGKSPisnGZrcODSAiinb+Sdpb+GYs5e/5VLB8naziHQpbr
unYoLZ/k+ST70luSX50u2tSjAUZ+vk4tl62WsxOVOA5fXw/vKa8RgQjAexvF/XBybCDMCF1CugE9
EOZZ8JamRXTMMEWxROKiXXicamapF3/eB6W8ArmeH80+LTc6VbW1XVjoGoPq1DZwuK2QsXh2tKjW
xEibe1G5i8P2eXEZLkaU5XKw3Pq3xyKXHyJAPzqu/C5ahVW6Qm1wTaci3eYxxM5MZOWFXmGAXx+3
gBbDqZn0aNh7ha7o7rIYM4X9nJWw5PUh9W+Da+5alrlf9GAgaAQkIQQZCQJFiIa8r7VLTU/62g4g
daYm4nErOrjelF2wsfATquUuwbz5GRTmNaHF+lw4zXD2OwuF7VPsBMMjmfbBXYnGQFhahxWLhqAV
01uyaYnDqTHkfkyi8dbXFTAaBTEn9F3AXcig6q00e9o0eYcHEhkBpgWxLzI3vi/6rEAgbhZqExcR
JeV0Xq54zh2Kl/7BpMK7xVmvI3Ts+weQciyjsFQj8Rx3JunN9wVZSiPu4fsQTjMBALRumgSNKcWX
dwA0CHnr+WqdDuaco5xdDHRisETIQXXnTFqw/kR1xZgPuyIKnvMu/Q3Jvrou96jFMwUUXFRyfGdr
GTj221ASVaB5xmdra+4W7CHqC7NI3iBRbJfHvaqjiwAM4+haWfPaFM1eiNR5DHrx0eBggMFjUVOq
lXswgZFDVHKeKxwMbzZ9/mOFNxLjWCnfhEF62BCVNIXmv/oZHHsnxwFa4e2SRQS+LTdi7agLxmYP
I/0blvET0/ngu7YN/j+saQvxI9vrOiHMjbVLih7C1x1JbPK2bCxZJYgnBoBCNTgJJovGl9IaxAOF
84ynumVhwMRDOvl4TxwF9d/gtVaa/2pB7D3MWVU0UoCxiti8j+ZbYzJh8iSY99DYJacO/m3iWu3x
Ic4bYtUcbNjjNMLfGDvFVy2xUOfpuOpSHZlbNYUnb+IKlLdg1/XYMUmry/8omlZftWVVvQZdRm8j
kRTb7EnbAMOLtr5vdzvmDWqlM1Z+d9FTkHWHqLL018FPTnIgLDZ1o/rZM4f8SEJ4s0bBRT1Zv5NS
czgIfAgQtQc0cnJC9jeoKzYzHNoohFfw4BgKieB+aGp8goMhwj+IjihmOavHDFK2x76pq9eGBgd6
6/xmTymiL/yeblDimDXN5yS21LObcGnA65uMKiVApZW3kk/hemNxUJYqL8uZnri+dU7wd4+0ukZe
w/8aQ135mJd5e7XMBmAO9wwP0Z6m13RuPLz5ZJ1jGpji20EbcvvNG/L9zK//7gPqbGGXRnddPnzU
QzVeaItS+3Ys7+j5jvkAnNF8gDRwcVLq6IVuw9Zi1bc2a35kQZqre7RP6xZpBbaIpifIzh0fLGeq
yAen2xZaZKwLxCLlSEPbDJl7hl1pvZsUK1fxoBOYYcTfPmwVDaIEfe32A92VuxmkdMj2jsRzEFC2
wGv+Gc2lBEqV1YUGUbv2CjhoVebotD7G8Zefu1t/iqePIOhQROVxsYl8q91UupA7zR7VkyoAL+KY
Sn4NpLD7lef+oaX1kO20DmQP0zP/JCoFd4kCFwLIaFf4MXnDrb5gLVgXDW9GEFkvtaMnNBAZCMxY
N1+csP7z7vJXOpw0SR2mioIAlSd34OI8jPa7bclpX4NY2eErsd/rZnjvGgPFndn/Uzo6uV0xEW5d
kN9GxABnPw2Y4NpUgB2QUzeqlsXabSJ6pclI3YTyru7+Cgra90g84mc7pBFAl2Q8RLBVHydDn9sw
gtgSa+qfy73jkHynq+5b0Ex+K8ux2yDeKW55NCviAxDJRZPQxwEl9t4nzQ5tYvpiJ8MH0UApaIjM
/zKl/1D7Zv1H7wpaMyH2lEkcKP4AoJOZt3Iqh8uyyCmROllI1mgkT6Pnus8hkcnblBnBXvOIL4k8
DaTb0PW3JDc+8iQi9GaS6moTF2Fg/Hkl2scrUvulc93+qeCcLy1b3RLw9XhDfOPIjwhXhuOLbaPP
WH/ZqtNou8656tSTqPNno7bUNrWmz9wUpF/7JusabC+PUpMwppGdH6Kp6t54zXvW2BAxa06Mhlbx
usaxsB4V9a0xIM4mgsD3RoojhCJynaTlvlt0+IvyONQgDkma2OcR2ZC1Td5KrMcHi1LSgTIT4bBu
bx/KrtTn8VVsNZU529ikLmOFubzRFWbB2IE2s7MQqHJpek/NCOJaitI9EexNT8/BP6UyKIpUj6a9
lTvXNNPjjziCszLl2ndsEPjcpQNr12gkVpMr8i85/LaxseA3t0C0aLZYl01n3Mm0fR00kyBRUZDh
2MrPpjGapzyq8O/M9U3Xb5wv/wOjZLSXQJWee8PMz4EqDPgLWokgX+bMfEvrZZq8r7QyyO8TauWC
byVB3YyOOPzIXkrTdC8nCnO+qNWxcyzYRU3A6kz5+Z62CIOYHo0XpDLUFRLh7el+iavdBhAzibhI
EWlv6RdXj1VjNTvchOb6z/9BZeZkQ5nP4NKHjR9kUGeTdIcaGbdpH+dHX8zfim491VliHfUsr84k
XtpHw5Abq3MGsiUH7c5QuEfne44LEJQxBQZoqZCATGVMyCqWSi8hEWQSvxvHIPqU//1tJCH05dL7
6pHETquMqRjs/Li+U4pGRl1PL3JAeGEQ8PERdC9lnI4Xt/dHBJWgmC3dLs7jKGcpkX7GTvOvTUN0
h9b+QSfjvk9DhIWaxdQimYazJsZLHhvpC1FD3llDPreKy5TsvKwNbpyVI+JvA5skmq0/BgescwoY
+UCbKn2CStY00j+BUfdOka49SSviVyglFVLXnO5EmV1LB28FKVmAFUMV77I2n3ZmXIM9mBfTksDH
cwj5uu9l8JQbGgKYJLlvcc1BQgITyiXKE/5d3rOsWmDT6J80PGNMsGrA/f1LgQ36SvHCv5PKK1hX
dM5rE8f7Ihin1RAa1ZGmcbWZasBRSclrlQNpnd29ZHr/lrCoejUHyLZhj3UqrKuPufP4lcTg4DE7
uttRkhDsFDQQ+DT51a4wuCvqCyetH9XeqcpfVHhvKk/MB6iH/i6jPLapJBiO1oeg5/S4fJUrT6Vd
y1dXp5YeFfEaX7FBpFwJ/i6phweylb/1qnDnJXz/gMS+ONtM7eGXzSgPIfeqo8CbWeFLhLOXQTuP
f4XzjFIbDi4CWNDZYDr9B8uqvVXTdd23z8CCJzPeUi/KkQcZcG67uX8fahvdJA5BI3ITh1jCUAd9
xZkESDCuf7u4zNKLI60n26PL4ibadDM1KME9IuxDFAzhLqf3QQtffhU9TaC2Kf5JjYaumuEVwFiY
LZlu8lj7YPaJbBIHx+/6dWlxwZ5cJz/bMx8SO5t31PRcHKRvzLFkLXKxSetJ4zIH62DHJLB5In8D
yEiJhXo9ATKM+a4KvnUGCz2OiqfKS2+NJ/WN3bnBLTEtta+8uDuPIokwC0fu3gCFdTNbellu91GI
OqJ5W+TngXQmGSjGsCR6dyKv54BDVN/aRhiVvCaptc11HCdgMzpSfaCXQAHM6D8ZLIX42ByU9RKp
SaFviB6qNDO2HHq+pYBlPOIt0x85gRsAfIrOqG2z8LObyyIVx7/WbLVEZoCZO8AeQRziYNO7PeMH
sqjWbM5WrZpzlTDKi2Y8Rgjw98w4QpJrTchrZQ7pib+cG39ozqyV73CqHcdQ9S9Dk1/rrLWOzE3K
TWmblPnS2DozzWJ0kx+xwiE6tE591jPtmsdmdudnuWKEs+MrlS94WwD7LxnJwXah5NmAfmXohXYf
RpMBLIFTGXe9+9Zk9CjL9lVF5GAlxZ3yrfxOqycyE5yYADEeKjIDOW1hrs0qH+8qM3uOANc8d4Cw
kJcGb13SuA9J/dYNe6ys1WOaCArAbm3uu0HIbWVnW19QJ/GA+cbkjkbEf3VWU+4jjalO4exN2hWf
lkvHNxXOJ36z+jGdfcOyKNzvGYBnEXf8lI2eCeYOG02UfKZtB6zDccuZZzC8qTn1oxzA9xV2ftQ0
Wz5lDj9Y2h8HH7STizU2ovRXWDVql/KJb4OiVKPiM0oYsmO+ie1huWt9DhEoyHQgbwU4yXBKkuwy
dsxzBNHAa+YyzZdCVtzpEIWdzDOBdAwTxg++iRSw5hvGk2mVoqegweQNb8xZEFIC42ttgnGgbj+w
hig3fQn40xVuc3AoYMy1g+i6bJIBnIdTGt0miNS6sZX3vGwySruk0K76pBjeeoy4uzqNCGPAMx9F
wPn0XtNPYdzmVxkyHNslChgD/jQgv1g/ZcQEbooCgjOVqntlhe+ao2H2kx1TKy4Facvy1W/9/K78
NEcud2kL7tV2oWbL2TFMDUxDttXl+7EgfESj7fOsJho1ASuBrtZWjFLGXVhpEG80m7V6UgAIywQM
MO8+jZBuKxY0QaaNp6QlOM2vmupMTBgLlUhHQ97b1lEh2iPGxriOkmUmlOGauYlG/A2rU36TrNuG
Pn9oXVtd0y64RC4Jk2YrEJkVNJw1RC2ehzZbVXVxIi22CyQnWtYRNQl/hYx4elQUMYNHXxI9nEef
0vKC11Z41SlnOoJGVISv0+CUu1cW+SXulry8ITDZdqReXuK9oYvoFsV19uLEBJUYen+tzbkbWEgD
1qvtHeEQvhtNbNzQsZwx3NVHq3VL6GvGqcSUSUOmjrbJOFQUK9LkexhPKt33vhk+1/3YP5sTmdJN
9ps+lrpqTiQfWAEX9PcApQ6hRnmhEAKzT1pfvZ7Gqy57C21WSwtCVx6gEY94MDE2Ky4e+UGpoGGC
wcaVGcUxazjjDCouTgZggjkQqmhoQatCOLSHe915jpW6RaVdfAWmbyH+QpDSRE+E3OTrrs3ER1lF
NHA85w+LNrtbBhUTUYdZvBPs69JPT4UjjCtlKv1a0Gq5IsfDe9loF1USakhZ6sPrENaSEZWcRRS+
KWrCBzp4lPtYvlNzvk8abEy1VTyHymwfLFD0TlHSpWceWuiN/tVCfF/lJJCdW0NH3EbX9EgGByWj
urBedd/CKDpqlP8zmtemi1wAKET+1BcGpXpf/k6m/MWrkOlAtp5YvspqR1MbbHBPJ9kMiV/s/KfC
q67xnPIZTc5pAGsNoXc8JA5XuhVFD2ZvemTtTKo6t6GD4yeVfHOlsG/LQ0BjfeL9sDITiE3NkFEz
T/Rwy7CarVXVU9VEZnkZTeeXTUlrLVrtrain4RQCu5/Te4d7wyH9McACSOemRURENzl1fHT/g56/
suIjB7gBsZm02YF+jLdSCC8PdN8tKh+Re0nN+uYhgVA+1LQeu9ajop6Bo1F78UjrmSTkPKxpAC81
C95vm5wROFePrsPJVGpiY2oEHZtBTlNkpDhZUlQ9+DNpEG+judFy8WJOOSffBI0bZ8rWtuGP577x
4iZJfYgiDPS9IdAyQOKhK4YYsUnCrQjJuING+OcGhGBwghNTFFynqq8CaP552Wgw32ADVR0llyAn
J0+njCDqJ8T+xoPXiuygk9S4qqLcLcBiJjUCCBiD0+DbD2NK76BRD+m8mamJmo0CyQNwr+YUbsM4
x72efRjlnJw6Gt2WsBjjpJitUOq2UlScwNyV20Yrq0jLA71oY5v7tbNuhsq8JbCS1rj91KHTKBuS
lNTv5ThA3qSSioGn9E8lWKqdkdRPrev5GP1H/xxEcUrqzFTDvxaEYWdSXBKtnJ5k+mzP190IXPq+
K/rmGWkIC3kJxkJT8nfhIjOxx3jaVP1AGBCoU1ZYsjigUj8F1ayCKQnNLKLrCJoDMejY3vqEEzPU
X6yuVdcwQ3qV1aZ21IzocZw0724Qrfs8Ks73BKPYz7q6i8dpTUeaGjUaONV8BnU3fZB7zC84tNLd
cheByMUVExpxSgQrXZQxuCrDvlXWWCMvnew1+e/vllTWfd//7nujvZ9khJVBoAZqKcFeWUvuMmzb
2KlGQI55UG981CWOHYdvqT10u6zXif1L2ntONDr5pt5twha9qNuE3t6Yf6qxII4dT8Sp72q4TN3c
wJ4BUsOyGe6o+tQnRWtVYIj3IDyH7cnNTP0ORqPaQMN4LUAZrhEaWx8u2JxistwH4KM+IqmjEJb7
244idMVtOjz2Xn1hdhAcILchtxVZ+kI7MLhLZjm5bzUnp2Fu7UP6eywJ9KoaanqZFZ8KylENVn4v
JGARw1C7L0einyeTTMI6YsmTyDtY7/aK3wWxphRUTh7kBcs2g0d00+nayGL7sNxF7NVtPKy595Nv
XIaqRLPWNdY68zlXLE2/omYWWyql7hommn4Vegd5uDe5oqcMiYYVyaeh/QD8mDyanpRPYOf2WmR+
lK6uvxBlhUtOK/+8tTymdUBWpsLae0pDPonp6snKgytllO5jGilxVWOHsMloZloIyMBIcMkw0CBh
Rm1pIUbjJ4XRJ6tvhqekhmrc5RkGABfBctsXzc2R5NSStGMRaNE5L7aPWHOcWTJ8JBpjSSq+WuW/
QE1/SDjV97EzUV/U1X07YT+hzcKyXYXutHbiwf+eXbJm6qHQjoES5zqaJx3e65FqXPhsS7TTJlx/
L86HO0vHbBYncnYOiPyIyRachW6Ep2yXW3Z/SfOu3PiqDb+Uk6KNr9z3LnWgXSqX5DIqv0abo3wx
EWDVua49UkKG4z2V2QfCxbeI5uS5nNhFz2r86CrkCSLQogeun8jtQRciQE1IA69oFeT1ED8tG20U
8A2nwDuZfVFvJi+YNvCJk8uyIZ9U7uvY+loquDE6S0OLIDm27R8ml8hjHd0rrl6HTBvaQ0r9lX56
529DlzazpWlbQacNebWBCzIhfhu4SLFHiYXbKixo6naqo5+VaSzwbArbylN7PdWoP9mas3fpfR0c
yr7rrKGNV8cBSyA6kwf/Gw9a8KAocK1l7kONIMlryyUNCJtDQRn2ijOXh2u7N39ytf43Hul/iEcK
DAtT+X8fj7RhJtkkv9R/iH/+x1rkbfH9f7IXfl7/J3vBc/8B9Rx+FD5gy/QN86+oJM/7h2EAT/B0
C8ueYevuf7EXLP8fAdFKcxySQYuDYutf7AX/H74eWHAZfNfxTJM//Vs00v8zKmlmK/wNUWAHOvQH
mFwO2AXLteZP/nfv42iUtODHQT9oAJ0wdRXRP52JFXG0wyqyAuyGM5mFie9vQuMP1EdUP5/QP0Ic
+m1SYMRpvE1YbEVFeuj7+75irnBT9bsBnFol93/7mu9/jurv3n+Ugf+Xo6V6YlgWXw8u+dks+zcX
t3Bwdfh+xNEO+smIYYvKorrXPZNet/1O6feCT2zLPGnleKQXY6LGPFNNd6PfQY2F38W5BQ6MxQuz
3h7FRB5e0WTuess9jjZa8p6iOovolrpicPOsPySA5gy+YBwSwXxXlxLjXriOyup+3t3oFutwfoxn
ZFCi7Fr8mp/T0WpRVbqZ3044jGhByLVLY9ekGkbtqrIu/nz55qH5KfMu68rYz0cAcG8376p3kJv5
7Vavftns/V8HVSNRn49pPsDlgOt+J3Rn61Kym5+TsLuoHqkEuVDqea7QViHYPTPB7cLtmtuyB+iv
bN4620k6somv3+bnxIXLxIorIC/lzzZhtFHFS+anMrEIMRqPVPN80OPZcDTbYl2jBK+blkQgou1x
OuhF+OnKOt/O+0jgytQxhWpCB2teW9OujsZ9zVH1RUCzi7pGem47ebCtjnU1TLikf6h5tlBksMxv
2+ONMBkgib5bWzaD2dlmacwrcL9dQ95jOS7enF7y7l8fdX4/yaTMC0hc0eF4d4f5T7YVL/9iFtG/
KazTB4MUOH8A9mMjYA2BRcxfz/zZ5zdfHie3CxD4br49f4XUCnfz3yTzStTpafZMQWuWYr/aBHSZ
TSyJr7E9vi99T/cdBSKnBi1Gl9uduE/NZ4J9NzA41xBwkwClnUNGJ3fnJ0tjoPXkH0YdzwGjc41l
yiY9uk2LdduW5/nxEBVG14UkIX2yht/P+5VZt0to72bsbt6Fye1AeaCCkvV8VK5pYEz6ealvkkmU
2iuUftuEZkzI7flv9bxbCkZ8MvaW2WS0JIZ6Qpi6K3j5fATzy/p85wYfBuKdzCUYtx53XQC3N+3E
V5EaaImhKrmkDNQBP/+LGUVrHW7BF3WcddNmj4MWPgcRa2pmaZ+ZLLY5UcfBSGu/yF/7ykU1Nkto
fGcPzfMsQRrUDY60iLphmq292Fy0DZsSxzHo5X2vgGWZvo9C4t2UOJe0JGT8TDGvj3r/q7SjTUEF
HuECJwwQhvvcsBiGI35nLcJZ9QACdj27ulox8Q1aNy5i0Q8e43/H0P9hDDUNxyAH8r8fRK+JlKJt
kr9Di/580V8hg3rgBLZH1cD927AZOP8ArWGSsjAHCP4LVqQTO2gYrv4nqsj4G6zI/Yeu25A4eAL1
CEbi/68B01wIM38bMmEleSajtQO63fIsR/+3Qaih11m3dcR6TKHitSldz7jxbGbRUg6mpZnlzp5O
KuwX7i0bN4bCruvpQR8z+uvGb2dW7i4bX4yS6fV8X2985riKpg+KKXIwqeKr3D2kvvhUehivg6hs
LrNqJLaKP6h/4BIpsUTUJId3QU/kHfEuDWczL08v4RBhfKY35bbGLSzqBNls9J/sncly48iWbf+l
5riG1gEMakKQYCeJ6kIhaQKLFn3r6L/+LUfmzcyyV/ae1bwmCJIKSRCJ5vg5e6/dEieY7KpuaggG
w48KFiOnA7m+jIuRH5uVO/8wkbiRC/+M5IxgOg/2jEF4NBbkHUQxZ9/5TJBQEOa3PD+Iyb20nb9+
1edL1YJ+h7SKnp5vrqLvshEkHNTR3cp81EqHkJ6YT2xLC+mT0y0wPVqyVEzgShXtDfIeK+moGQEj
W8x6Yt86JWdG7dFualEfeNzqmKCAx9SB38ioDws/J58PwRSNpNscJ9+MNFfUVQY+c6P/ssxXX+LZ
zZbKPEhtyQ9SJNwKHUyGq6ckxTatwSIrTwyVvzQ646Qe7CA+uAXC5rWxGqKi4uy3yNxnFvXmuSf+
iUwkwvAs97FI4kcP+mdv0JnQBUDfHM8rw6mrYQ7j0Vvhz1GXxwXhB2gd6eMQSnUlDqbZi2WKICAK
CcQujg5Z6z66KI7ow8KLZCB06zSBBNZoMioJ9thdeT/yKH/FJoLc1ZhGevn0/urnzBjWb9IM53b6
NftMGmC7Q7kUKmCgK/aS+cuhqIsXZ/L3DSorBNDS3rc9+GdWwzpT0Xo+rC7qSY8ldFj2HTZrbZrP
iQb4b35avCo5FQ3LfjgEr6gWoNn12hkz9X3ZNdqZt+aKQc+4xo71a1ypFoeoN/aTwcdLr/sRWjkt
SgVZNI6zzl/XFcV4cvHWhP7gjtzYx+wU2W5FEgbd4zWulvNUL+kh74yndTVckiHM5JWePt1Mgr/M
Fms+60HasqDab7rJm0lAxdnRxw9mMsvewggUFID4KkOQZsESbZLj3iOaehfTRzuOrAUv0KF/psUT
LF6fPdCX2zrRnko05wsAA/bedC56hgmrtnQ02nMPYsMIesvqnvFRY14zGf/1nGdeN/GOO87y3AjQ
+p79swD9/ZnIs2yd62DDBF08QntRpdGwgZfqvcZrRTMMrh+AB5AoabRStzxzg0rD2pYn38Ke2WrD
cjYFVZe1HMlMLkMHTe8ROqFPy56aiuKm11Hn+kkNwXAxQyMZrmMaLQAkMK/REKFdSfcZM+QRwsTY
HYc1frRmEZqOCIWNA7YckTT0FSUZhmP92FO+N0iogpbkDyZpNI9Fjk6ZrO2GKmQcwBHQHCRNNcnv
TSO9mTMpv3aQptb0UC5feqnRFGjA8WjeySy1+AXgik+qHkQC3aMJ7Z3lNLR7Q3Pv6tJ+nEsO5LL0
x2tjMrH1tX261s1RSD7jO2wVpIPzeOcBrjvH6Zd0gi07gI4KCXF9ioxh39OSgPc+HZC09jQhSDos
Bqz7UZlzbDiPIGnW2yjluzYSK4JYA3ExjfAVX/q5i7yw5mdgg/yOaQehryjCtfAOJkixQ1wJVKW+
/i02oFK3QVSiTLYjlDCyL38jcLwMfvMzypfowWRIu5tG+ABOTvJ4N7siaJY12ZvgtncRMhWq461a
pPtdMQCzgXf2jdcFhTvd91qKb5nIKhsKyrqKG9EP4JxE0xzyQX63S4JF4Wn8SlsbXHTWnc2KZkZq
Njf64GnA/KvdJ6beHGn+1DubVVrFpW2/pOKcZIMWLsvyDY61RRNkPUWjKynP65FqM7m3YutKdpXF
nWi+q5mXBm01QZbLy4vZUS4zhH/szEOHsS5z9frY9EiB5ULwegOlgBD4fn3DOAsOScLj8Vbv54R4
pCbuRBrRcJdM7WPrxsBO6+JnO6Y/MkYV12hMEJZq1Rgmy1e3zzGiLl62x9DAA3pNhKB869KO86VT
xAODqLtG00fc4bmzg985nRAa/F7mugbvad+jc1hCekH7IsP4DlpUO9Aia8/cWp50+6XFO/vTnd5E
Wrz3bp6/4MRGLutw17QnCtNCn371fjk+Vdn4HDlEOnl0dHaV5V/lamoBCkt8UMzh83vCui56Pe8x
W/MZl8hJI+NiiJjZAnOUIorJq6ClABOJdwlxyY/S+RqXDE71pDrVUnJVKR8W37SO+roYAXb7N0s+
DVZXHAReKFRcQ3OYY2QW/neDMabhL24Qe0SCLqn1otdl/mAmCRfmNj/1De4718DLNMeS0681DnHd
fmrLgheswGThQ6UO9bGBaxDVFvzw+YtI1neCVchuSsn2mRxWetnwWaOuOtR6/9GTfBWsgiSYHkVu
0BdZKI06dIml4OQXIOWNNSbhkXbAQmck8I303XJZujlC+4l7Mj8wWJeHDt3W3vaITnDAtz0wFMp2
Uxyl95NP3OE0nr2SVnVtTCVcKD5WtwXyUQm5XzKXOX5jIsmUKPyVxNIF7LHLG4d4e4qNgsS7XUyn
4ci99ua0yYVBJosIvU4uuEDJebdIc4tZ/DfKQ5Q68gRhpwqQyAhcNfrboI/vVgrUa5EwCKwNZJEw
mc6tHwl6OtE5D5psWHubObhAo6B/yvUcQMgZHM6z8MbHicMI79VV79C02qnUfsBypI2pvfp6dout
Mb5fZf9AsE+BnuHip+mCUIpYHrms73nDyWubmNbjGDVsU0l8Dzr+lKVjxuipGZejT5jIaQf0jCMH
y2ABqHvxrWYcLNXS1JUVivrZYQ7AWLMvplDXKhmO9F67WX5GK8q1Dhj7Bf3Tr7SnzojW6pRp8NQc
Nw5bq2YNKD397MTlenBKUETMTevAtQ3j0dCx9gNx+TIbZROubo7D1tSjB9r366H3vTjAvZzjtCDp
FNx/HyTvmmG9s5cLkumVazV90jfpdMvB9Y82GNrjoGLbSFALGhdYUV46wHH9GRixToPFqdezTohf
4HC3BoJecgXzrDuSodOdl6fcBZtYA0yfU5EywnuqG5j0DK19XfghiZVhuRqkhfhCHKv+MEjDOUko
zyeWJA+Zn5pXfUYSNjn2z87z65OQ/R7Og3c/OK8cn2h8Jp1kWyIf93ZdXrSx9KC5D8aZmzejCKvf
t2bcHzwfYEXWniyodVffoqVUDgy4Os38Bb1ZHkpDfNq93e7nTu5nTID0h+d9DMCHRFl7CRto7txz
SJ3QYudgYc5ANrVCAaIzH6tLZwFcRtPljZDjz9nkWEFDdQVklO3L3PmsPBgbi4tUoNfxz6uR+3F7
2o4VUXYoRrnJ69xBfP8xGyhOF8dBOQLydMiwxmZF/aIj0g5LN13vJl1dv4ngCRq7GY8uelSugvVz
a4HIMTHe5uPYvpXoPmfRAEVs6X1TjmRXXa/us56C3cFhS/dn37ZPmj7h0qncJHTylUhSlilStNlV
VO6jwRojiLQuPVh85CWYRRUORJAKVu+xLcX9GqU3q1y/NihFuAlr9tWYyBTet56sT95kTgdXOFrg
ZvlRRoNqskTZ3Wrm3+cMgWeRoBYkP7jcF755tY1e3FGI3PxklIgi4BAABg2soQgJ92jvRWquN9ne
xUQB0jEHykLLdSdcaBQMSL6uxUxVjY5p8VOKAsBD9WxFB8x0PdqR6opYT9xN+Trjx+qOtssPd9AK
eObzbA4fEpSJmbgfCzwS9ClYhYaa5gUhgAFELdKi8Q+Sk2whyCVbGnYie3rfaWv+wBCEChVeiROv
HGZSHtb4M2mW5QLWPYtYwbBweO88G02myW3VRPzIpVGFRNhPhVFeOyUGoV46W71qrDQoT20HJ9El
kS46qHj8gejKuze4sSN8y3bZYkcvWjb+JHGjJUuGyVyqPY9x178ljiiPafKTfpkeDgy679Y1IyvH
vJrLZQVqvcuHD98pxxtLGX31UXS0U1CPKIaoXatd1zHKa9f3kU/t25KBpZvz6nd80LPxns8cl4hO
RJPfrremxxuJD6MFDWqaYQHwD59OiHyIQ8k5k8YGe7xDkdqJ9NR4A8LjFYC2Hns/TIHZadJM2lWC
K2M7yi8YvzOm/UxyOUkTVD17kzADJjvPbjLcVbHG0KsFX9G63hnY23K0PYmoHvyPD/mXZpUDUgod
Y6ZVP02YqGI0OLUbMgOIhCKMqeRMZg2sesQP8zLfxXF669CyvvaCyffg8Pc3htZdUEPDvjKjc6FZ
zqFTziLqcGwqnN1ksTcpil8DQYwbgDaQtwZd9JAm3CJTBLu6Pt5FOTI9WXJbhX9zmycY4E35SArF
cDfaoxmmZk89K1USYKUKK4mWkRawwz35EJM0BxhteTJJHA4qlAql29mhYHE/26YIO2fpD5UL7JiE
xTC1nfk4lPF0QPz7tbfSHBrVNJ21wpx2vvFDemh9Hbf8nWE3YqAKJmMcbyaLbapMNbXKTHkeo/HV
zw3oZyS9AMrjHj9b7j6mLrirMAAR69kW5ClElJZ1fN808lcjsNHUSX9wCvclHXizlaPzkHuGvl8a
OgB+1bT3bZYE84Sbxo3Tg891IJxtYYWGPpI3SWpMr5Pt0fp10JP6PBeuffBt0iNl+hVeHBwfDfe2
ppsvSU/MhxxddLnuxIDPpdbRKLFcjb44+8bHNv6SqYH4NybtFNlBF1/1yE4p5ljCMBWgd0ycyMjF
pPEH5ziY+bMNd8q0wTxOKU1LehA9UdzIew2Cq1EB4s5cBn2n5zqL89poAw2tWdCoLCCn+kKQ/a/V
5MeV1sLymHCiYi6+U/l+M0FU0HHo77Bs2/gwOdv0EjKw3TWgXAhE5nJ0Eijxd7hjULgPnA4ufwKE
iZoMM/0ritgxaWKK+6UJnLa7ad5rOiFYzyKPrjSKgEqYxAvohLpwncIJsz1fh9q6bI+2TQOhaaiG
iyfkuFu0p7ars72vJQZpF2xapyXQRW22p1y8DSJnGLBWyhb7hze2mGwVIJU8CCGyI2p5h6rNf1R5
5eftt0m1C9umsbC0Ypv/eyf0Hiu4U5iAgNwIConabI/+u6eSIFmCv+XZVfuml45+QeJdg306b0+2
l2eTFON87H7pnVEhgNVZeivZybbH2yNrTHFEm1o4zJFV/vFV/MgBh318Jusbz6zKidreH0L8yHwx
yXyxh8y7iH4YqUVAWl6G5LHvQbG5PVDYRdP7kzINIi2XF5Ja5GV75CsP7/aoU0FZ6n/0FADmwexI
w8ZtwNhN+VvpmfQkDzAdGvV62mvDGNP7zqbhYqnvm2fJApSPyY580mnwRpLnMV7WKflzM/e5X/De
/PvFkTsKR4lBQjwHwmbH3Lyq26PNzvr3axXV+qki2kX8ZVXdXKqFNnYIsdPXWah2m2s8xyq1iu4f
0REqm6IZxpQpOE7/vzdk/5FxpzbYH6e9p8do3muRng0YBT4pN6SFcXu+FEOBjZkanQO6gfvWaS2f
UFUBPa2GP56SGmtAYmtxw6gO4WYHJrCGEGXxsYWv6UZcMbBK72arni6j2myvI3uNGcmlo7argTEE
dV+pClilfW1m4M0m7Gt5T6py+WFk95sfOEeWL0+b3VlzCX6dpomhe4zX+e/NZnbOxTLDR6yettf5
/dmFBOtMXyc92FzOm+sZ+UhCF2+ydiifGrBv7gXuH6RMsIdBKUlJ+HtTqeQEArwwmW4vPlraIC9G
i5wvVY7pVu3FgOaEGlo977RlCKoCGS9Y0Nfa4ajKbFht2ozOHSpo7xKSakGfAqmgC+LRZtJh+zd/
gs2Z+jnXdMP+HGdy3bN8oi+yih/kifs7N7POE7rmaJRnr3ORE0fLjISqr6Bd5SvO9RaRpxN9gB59
gqhAuuvoMKEyXlrL/7qU1XSIylBLs+RYo5NO0fCylG4x3fW2DmpK/My0F9s328NcJn4gHO9tceI7
K4NwClKq3vnJ5Ifl8rNMcbp5nMclQWG7zCweCkRyISGM+mmqRpgRLBpOmR2Rle1dNBNTbW0VbzC9
qh2qWhANZdgP/sD6Ass7tMaXuiFVOi7735R0w3lwqEq1/C3NmVSLjOsleUvF4uxth0NQqHY5kwGM
UtEY+p473LKaH+tpXk2XsiYXTKuYc015mHUK9Y6ZQe8FQibrZ29NMLp91hPCz9lz7cPWOS6wLeML
wm1jRXO0HycsbcIX37TiTZbkxTid0HZ+wYLL9EDHilwL68k9Sz9zLl7WGajKO3HvVt05z8Y3vxpJ
JatB8NYsz2z+Mqwu7fAohySQGk63ElDnQLEM3PNrbVWvCHUJ2uzVKrMiloe0tZ2Nx28FLlp/jH7Z
7yzXDYtLWXVfU9LQL/Tu6W0AP3QN42OALoAQ03RxPM3mOZ7esHN3r3SymC5Ox9wnDMYvwMu1UfE0
xwTPySoLHZf7W+sbBLgbw/voeJR7LQ2oXnxjYFOgJho+KnfWd4abfO9XN2VSr/lQL/kwtJigd3gU
33nDv5oFoJRC8QDNhky+mghK8+dYji8pZAlthOkXR49r5C77eaDv6RvOscfOW9CWwPwyp0cimaj0
CWWxGW9QyeDFpv1+gzsd6bPYO2OkH4m9yo8+bpGgizv4sXOMFVQ45EjCVlSKwsocIVhp68lAVgr5
g5UdLn6UksXdYmft3pL+F1YIM+RRlpg9NUIqP+kVfE4zMTmxM5OMRIeRUQi3ElxUjwtqZbocUj9Z
aH/NJfkydhWx6W5Ho4r+aiCrBAPGY/e8mvzhxJbfU4J/kJbbh6JZ4PsMI43Qdi+UZNay8uzgmMgK
untOLY4uB9DdUg7YdJ0Pu0xLAHLPdQkWYLbmN90o7TAe+89IG9B8wsJgbc9hJrOEzkVG4QOvJUmq
j5gPhnW4s0flZ4dZr9O2YcUoPZyuFWbJakGrbLRqCFVGr+vCnkZY/ELDzci8I9SPk2unRhkFUtiD
7S0om0tY71ZBCoOSK7jkXzzbj02JMtPCnalaW7i6oKnqrfct9mr9DvZcxfLcuTUmsn0ni8ito9W3
CC2+ttnnAk70AicSXAEpNnGKmjUpjCcj0t9BJX7S2K52UczIfsLE5BnxlWsrguH+SBF3SLoeBvnM
0i4R+OOSZt4N3HshVKdAZM3ulTAs7L3dT03j3yiBqDDOmrPj7rWXuiVCr9B+ODYgT3fUf3eTDBQk
9K1OpzVMTAid1EavYpoSpmojnYIoh8Jr44AtI0y0CEnp93EZpp6O0ONNcieSsrnN2q6olkuTiC8T
/pdH/SSx2NcceVHTOkgnJWNsTXwDPPmlApCau32PJNsqw9hrT61jE1ifOyMcFZzLKxd2E8PooYqh
lsbcTtOJK/iQjHj18A1bzgMXLIg/uC4YOgz8blqTLC4Bfb45Izo60bVv5pqBKFFSDUTm9GfT9W0a
PWi7kUlnbXXOnSke6sWiRWuGjYWAuyBsGFnIW96kXdB7tnk0EnJxtbgkUSS9H/PYYNFFuGrRHNxk
+R5rOG2zCGdkMYpXCs+vIDg02lggEXzu/zWun7HvSc1CgpumJBfr/tchQoPs9CSY8V/ekqihm+xe
CExgMdIgAXEX9wXa6WFd9KMNeGSXMY9hweeQBBPX3+pi/NoyOQAamu8md/wGqcxkXWs8S/IH6I5g
sG0j3DJ1PJFIM9xkWfyiGWiPIkDGC5hig0xF9HFlTYZWpl7bvrBtUsWuwKBcXbK4eKOvCdljpUrZ
Ni3pkBRAl9IrE9piSxWfUmE/TIvcESP1jHNkOsZIoYk6KMZuOOJc6S/bJtJhmGyPsB1EeoC9LQpl
ZOxhc3moL9LGZLQyaLi4Ijs+egwmPGM9D6mOF4KeJGM6O9oz/iQmgZFfbAN1cm05n4Ac3ZND7Z7J
kL0lgJqPcF89suoQmF6awj7nur5Q4RMmMvsT4BQat7h9qF+5SUoqFIpYAXLFzGR93l5vYUAe0Vqz
qMeGTPv+sA6MJ9P8eYp6EepW6V+Qx1FYj8GsqEcNxAKqIBLZfUZZeNkphBAVxdxUHRjeGhJOUydW
bPkrmHI1Bnx+MWwXVp5BvKTAqCY8brs2rp3AF8xmyPvMDnZM2SnUZnu0baasYEm1Payw+F/qcEz0
HNeGMrjlFmr0zPjVKOTX4nFuFzYFHCbA4UC37GesAE09jquLU8sO5yZPWeo1OxjPp26Z6H+oj8yN
0j8/LXdcp6OddXctXFOVA6MFa5fl6LLdhYY9GHifxR95x/wqMo/onQPwXnk7snh60kuIupYtylMW
OYdyoQz8e2NVlIqIfWnlbg+3rywCtL/JeiHPk/KKrnllUJI+IC3/yNUxuegziZJ52t2TweCG/3gN
pyU8/ZU4joWVn1hxqc3myECVo9tQ37o9UtjC81C9TZmwLlw5rUs5xpwJ+U5TegZcCs0fG0MtEdaV
+FSUdOS7WCW9GbWKQFVfX7ZH2wZPMwEXE7mvcpIpxD7tmKmc3TTrrJ1FP++iyWMVkcWr3AzIqsjn
NZuW9DYOuvFiq/xeUyX5Is1nXaQ2rsr5BTPyUKplHYi2X/VCl5Tb+tllND8oBblKC65UbnCtynAX
9RHLFqW6U5oOBnaEx/2ZG0dOp6GSiM0tk/ivje/pxckguviPiDze1/KwEmxsjxw4W4bctgGK1P7x
1FKZyJbLMer0GBhAtjzgSv23WmRoD0UOHGiPFwEC9oTs5dQLOyB4lEWDWi36jsV6JqaPu30QsQJQ
keSNmoMAFLH3GF/T+egnhviU5A2qcabVlXNtLRDsjIBoUKpc6FWR+WLiBwvO91PiqvjouKnJZsSB
MiiMX9lEz5EPkWT7PcShA2GbtjhqqZKpIwubrbcyznFJrS6Jr7Ycu2dnRxwsRFtPahnTaKRdj3n9
jviqvlib1CV1qFtB2AaZpxKzucFfWvXV7alddf3RIli7VwnbiP8hzVg6XMgtgNtSa0H/z1huViAq
qbtPGDx5I01hQryFuTxnayZDU61CXRVRThYTaX7bc2Ky6Hl2gEatsR6ubtGmWJu73SbBmbeI8u1h
rY7PTlrdienBftv1pH1fRNGdtz2tC5rDgWX2967kIwReQtKgth3PxZ7hrB+SfkVywGKdE3HafuRC
cgw5hH9pf3SVUa5+N6OqFqYgG1PO7Ojfz8fRkkFF3Lo25J9JbB2FymGXWyS7qY4ujhCC2hMi2yOV
3b4dcZ2Nq89lCgEPlHfAdlXi+fY+ZJp8X23D22fzvNPVF5O7CjHOxS0GgS9HBvWUW3+cm9t+EhkM
23MhrAAtCLVl6X2PlvpLodojkojfo1CtFPUsWtKfKP1GMgYgpEWMDwOcJjIw3JH2gNrV7aTZnm6b
VX1hGhJsnT49923P50VrQ8syFVz3IbYL1CV8upnrJLxvSxI0VpinLALHaTiPZZlfEN+TOorUkQ76
O3cwbZeJsjg2efekFWHRNi/W4FknPx8ejMpg+RATosiaZj/Ta9nh1LsfU/2RCoJmJFcus+hhPY7k
cOAdWXaWoH3dGgnnoEbuMO+q2Yw/Gvqa2A3KZ68x37NefIjCe2gbA4CtlttHABQ27zYp2tm6Hpss
43au9xfMaVfpNh/OADEAFAn8GFuCpEKVsySKflZ+xr5JrvJooowETl4lERNXOouj5eXHNrW/DMsV
z959DTygNh2QLebwkE3FZw3lgeHGPZaPaufm9Q/a8fJ5pFeJa5mZdbI8F5F+6qnHvLiFNrdUZxcB
856Av2jfFYJYneHRyyJr5z4ZbjQr7zBmP5He5oLKOG3I5vIW+2CZLIwpUilU+uncdJCGlUwNn+SI
xDgiYgHDCGsIE8axRP7AtADdausIwBbVeQEt9b3WHx0yw38kUbcwmlAjnpoaFR7T3pv0t9jWbj6N
i0Nm5PlZTP1vw6eub5PxaW4lVMha85EAc6Wg6YwNI8sYvnX6cRLecbuK+J2ZrYR5cEHBBWye2+WM
DIHr2tIbN6NYtdBPKv8yl65+3gSM/6v1/P9oPQ1he/9Pw8T1V9UPP/Lln1rPP7/p31pP418kUGKO
8Dky/yn29Px/YXJAuulYjrCxKJDd9Kfk0/L/ZSgPgK6zykLErJOMhaS0T/7zPyzxL1t5J3xoHwYj
Jud/5JGwEK7+F48EwWeGwIzgYzsQBm2f/+o6wDaRdEh9SACZMburejHnbN8PYtbOdRPdQzu6OO7a
XZhLvJZKLbcq3Zw+P6XI6DKlp6uUss5XGjuyydAuKN3d3MNPERMdC9sqbYRBpc5swGOskr3kWu8c
phnwrI6Yj5O33k1K3zch9OsYCynd3z/kt/+ducLW/++/k3cKPatuChN9y5Zp9w93xSydhTxwT5yj
jiZ/7fQKxleeAMf9GWKbejTLe5+ke1/xCGPFKIxrz+Y8l6AD1+JUGfpbBaFzdRAmNR1zgDXP0is0
GZbXJFb71oB+CuNq73JnGOqXStO/2wmSsG1TlOgyhE+0Iv7r0Bbxfjanc6rhd3ObluFPVh1KMZZ1
uKz5dEXRd8ZlOZzgkkFnc2d0E5E5XX2ZU6+m9rfcarDt5gsoPb1DRsjMQKgNbWhygxd4FJV+2Tag
uHWUu7V7XrWnv1/23S7DnxfTXu2tveT6fNrK0G2TpD3TbsPHIPjX/XtUrW0rip5mRkFhRBcBM60o
oZ5E1gcGSdf8NdZJHiw2nY5alXLx0r7DSPQPUNP7SzLwnlW+S2oRnkFKpzg+VgIXJLBA0vZgoVys
AX9s7BTrD8OG8dvXT0U+52oU4IUsW55FMcKxrMvowgiN+OWcgqJST9de9/+x2V7TAFFKe3FPDVAN
wAbycVb/S3L4SeKuT+acEOlSLIwRCktBhBfiXwz+M/KZJT7nnRtEg2/D3BzBfqlHC7rNi/yaa+0Y
9opiKhyGB3FV4F9rT+D4qNYXNbaIFNGTkTWrQYKQdl6KyBfqlY8Do/1m5jiBse7zjqh+92IZT3rP
S6tuhiX1xp0vXLS8ydgctk0jCJGy4pqsSRD216GWc5g3w9v20raJiYG6jqW6ATjW06on2JeKYdAY
RLBpvN9GXY4IG8AxxvZnk5MSW093eLQZOeuzi0IRc3rSrCpHxKEfS0S72a3X1PKHw9ha146UJIju
NX0/89MTH/ogAaInmKkXVQRrOn8G9D/mVxZBDBqlegPT5twjPCoR3DHSqwKnWjNgv9c/inp3Jbdq
ZPXtSP/NF1kZRlXGwIs1Xl+u4iwzOBoVpNwQduhrzBqJnidk6Rnuj4EWKAU1MpTK1RLvEwJ1TkSq
Tjg84hOwOlKeiXUu6TTwq1Oh+ft87pej1hd3+C27YNBaNLwsYs9VBAtxMMI1wlmBKT8/btnjlhrY
kN2BS6w1q6Ce66et+m38otolpLBD2vjK97vnrTxcBXKLzmGVkACgO/ULTdrEsaFMcoqWY2KgbWqX
i9mG3pDZoY2WHYX0FVE1E6amf+vS/puAn3XBfDljzz1H3hxUiIivAyAprKbtCzLa8YoEsqHYDGke
0wZfvX3T6DRd1ZxOuPbeLr2DE0+sHYvmg6QlsAJAet3WkcdIEaITzUJXz1vEUewTgGZwxTPa6q3q
RRkSJLCex/jH1stvVUO/8J+5cCznHG4eLfCaDAeVAM4Nsz3Z1MIRXazjOpdP0h0gvuo5RikbcUNZ
vXZ07FXmjBv0NTKPHFFb0M+zE4BI1kKrKW6atJaL0umd/fjLtrxGXXEVff7bj/MJ8vhlyCO8OOb4
KyOFblpJefLMDKbClIRa4b8nLi5xbBOhTvOJ4Vh9TqZmxzKR3gOAw92iiLceaCL6NeJbD8p4NzQW
ZFtSjwKYka8KAeu11pfKRA4OXP7YD+1DPTADKr3oF501O64+I/h8hyZmAsphvhTVpaA1dxRe+Vnp
usC+G6+X2Gfc0FXM5Fldcwh34l0TK3tJUyFz1YpxQe1DmEe0HxIW3dTmWB+J5pTmW5RqYKQhEbrW
mzQ6JNmFJkMf8j5mguJZme1M03VAUy/IdaE3qsEbcxQYvppenf2OMjHJ9b3P/BN+1eA8qILeLlkE
ZJUO4IXlGh/OhIj3lDY0RAZnOCDoEHgkVhNdnYmOpOvP9sDhVVnPxWzPe9zbtNmtD8r9DI+WTJtf
Ykke6EQb+1hmYt/N7dk3KudeOHSM0I4Fsh+afe6N7a7hO6yldx+wUiUHKy36fZSvSKw74Os1YkrL
NIgEm5EvRLnZEkjmf5+zOky1PHpaYzSyekzh7jvjrXHjKxqNc2vmPkmrSC03PjXYrZM0K5pQ4dQT
TpaBMaHRHN2KqICIDTTINCjcHT/OdsTMoq+lfEnG7rtLEGaAPhjH1Kw1h1LLepiM43qm23wC9AZv
mnmhh/ZyVyWDcQIycT93kx/kLalZDj1xi+m+1Uh8BZrP9WhFlN0TWI8+Mw1gEEyBP0DDWEt2Y4GP
kYKxWitNexJSfT2jh1yaF7NZAxzqe038iKKYfxtyDiRjdpjg+LJ7UHnumC4nt20OQz6D6nVMScQW
1y3XK4KprT5AgNxH0/PMyawA32j2vehxEmb7Ihr4Y+5w6IvCDxBadSidtVBdykKrr2+zKcovrHXJ
efxKZijVnmC8l6KdP4xd97jSP9rXOQtvQu6qHOUnTs/JxezNXPFJ17viqA2s9QaQ3b3zlhbEysW2
4iymHJaGnQMOI3wwaHxiBmLsmCkiqLrn42fybB1SaBhhi0vH1n28DovMwfrq5teivjnJc9T3022K
vQ9spt1eriVQVtoH9RQSQvxe+E0f2CR/oIq07KMJFClwPfc9M/34EA0M7PF4Go+ENJmPZUKzoI7e
8Rd4x6aZwOGwlrJG+3ehQEBIfe9yTw+BAIsdNc0A0VwkQWFgspBuJc5Zw4pN/maGbl+HCnZTTxfG
c4xzPFiHqiJUbk1t+us0UPBxjijWROaf5tpAUJxH7TEuZB6UGiXwEAFfj+P+zvVRFzavtlmaJ9GU
d8bc3nsmb0yatT4Ag7M3ofKk7xyQHjB9Lvq9DbDvDTji2ZsHG12Ftu+E5Dh1AF2JBm8KXUhoST8l
xqpSrtU7iPRd1OQAk+z6nqEBuhsNUfCaevXFy63l4LsJmQ07qK/YbuJTbdqXyoSm0OVgswcQf40b
5UfKP8ZE9HtQtqqmT1feu8w6++G97srvSEeTwKN2zyRGL/2ltsYnDAJMJovy0dYgEhQliF8zQ9Pk
24QpGV/kVufF2akoaE0wGeRUWL5DbwXxnyfHyrHCto0CEdtPoDhvKy2MU1npRpDnRFzks3+LI8Tm
RICOAyCp/8PemezGzWzZ+lUuas4DMhhkkBeoSXbMVKZSvWR7Qshq2Pc9n74++uCibP2CjFvjGhzh
wPrtzGSSETv2XutbKRHw0A4R59E7exvLLUoC+wZiC1FNubjUGCU6dlJDW6hJFQ5pkPrdj3GxQITJ
twlVu6biZ7uFGRVKpFykDLa85U1i4xrBgnENKJcu/EAMH2HKWMRLHdi/dsg7cpeLiCRArQ6jFT2l
ZCPq4qmdXqd8YW3nNvFOLj27XISruKsehBgfx1F9y0v/DtgDSYugTgnYQuROmvXeHR+RYXt4DQgq
nHykimTgxgy5k4I7uz4QvOLCzs+hlBgZE9ixYV4Lt3+QgLgo9Gnwtu3OWkKWBmPUgdO25x7FVMC3
vENim++SudkElbtlIIKGCok36KXHqirPypRbPxBIro2AwMKeUVYOi3fMRX40sMOELp3k7nloxAP7
Dd3KRX5qde9MXg7AhbhfowGE1zzXB2rOd+Y8A+6V/GgOuKQ02710CwaRyQ3QluG2oRwrzNre5NF8
a0APiesMc7AeAM22XvAMlV2bQeilDOoR+XcUpoFV3obI5LVUf8hIs1/RlYdUTeKkXsZPFd69wibl
0A6c+YDHgf4HmN6wJUS702exYgg40U7EATIf2ffLGz85GxYaZqiFdmn+RI50W9smNmbMul5pRZf+
5ExIfu1r0cphOwy4zOG1CpYUUiRm5CZVcBhjkBUzqag7uBwcnKpk9KqSUT6wPWTsBsmlahhW4KgO
ImFONaVA5nzHZHqu4zKMAgBBPTIhESx6QETiZN/GD0SZAiZGq1gb10NCPV7zma3aVB5ht2e3Rvtn
F9ZRK8XrXJHvESynKqvvLhiioxmNQk81DMQDjtwjJgVzjo1tGTbfFGyxMebex0ZVZRQxdciHHhmM
6wVrYYsufuum7g9JIOklA9d5ZjSYFUBD0vQKuNijwOWx6i0N22WArYLzDdkB2lun7SeTyW8JpwYp
fL/Ky9ZYEx6ILc3VbkOmdzj2JsfTXEgupPGV67oG9F4tl5S10HaideNjWoZWvVF545Kim6GJyO0r
WOUoUwDVQs+tz04HxxDNQ7T4+5/Rno9b0xBXOUFbKOnJVsbSltrmJcbSF58JkopJwLGhwQA+AIOY
JC+xoYj1jqzvlsQ2r4cgAVxku4FB7zun3tXrdWRhJehS4EzQbasS7XwqAQlzNiNsRvZwtldzQOWI
FnfjRO05zTEhaSgStfG9m6LvjPoGTPDGI5ktCAwZEobDS9mSmKRNGN5k5LmDhT4jD9bbFoThEa8V
RYmBGR2OywsRjyc3c18KH/RZxxGRFDnEbyh4BrQaLvkHXCYXEph5VF18MIr3IW2me02j5tDJ7I2a
gxm0VNyZXXt1WrxYPmNEFFzXIB9Jk8AhacAXXoWWWe2M2fbscUnvYX2fOhGRIMogsu7wymMbQ84V
RwdTRFCv9B63qkvYL02rcU0cBbFWGVmFSLywL84EDLdh6/Ujqk7bpRltBw+5GTnr2C0QlCe3ZV6+
mTZoGc4iMsNtpe+kmn70Y0MrOFY89MOPtHPuIkQZvYYFKO55DymIb5N8ubVmkylnrphzs4WNDIlc
X/uWNvO+kRwcUkXzva7u+Icpm2IWsMYhCIzsH8CbZDCMNZ5VhyKvLZJw17ajfSza73is8gPgeeip
Gnxg2wXdylqlByc7UTgwfXxJjQjOHWc5VO4YU8iU3ZSkisLft4EMgEUEIEyIAqs7bG522XRClxsM
+VqnwrbckjaxjemrGDuk0XN5rwcIhexMbAHnWujDaeSn/nxe/pcdUlKpVt2YIM3Iy2TXWt/pIHK7
EufcTrBKOgqSqZsPEJy/FaSJrlytOEIPc8hFXOFaZSQ/Qi+jjGAi22Drgy6L7S9TPP7LhUxK8eSc
+nLmYih6+ybab0swstCx7HDoBn1E6xEzoPghZ0aX4L3IVynKC3fAIVmm7jt2yDsY+2WYvhG3dqxG
C7k9cd+bUFrXmBcLAp1bBynOzMgw0w/U9o9xoTzH8h8Ia5y2o+vc5xSRa7P2Ce4o/BsNt4WJSmRt
cSxa84RfVfjrgFPo6/nW7V1gDAazFrhV9NbttR47AVVog30ExNlawntbtXtd9MiHaDyyOb5EiAM2
hTDVSiqGOU0iOMuzTwTjOO59m+vmDzoPW0HsYgOKZMA1SN+t4kRejsQKV0SXzR2gPxmbaj3AfvL8
BoSrmeF5s8ufruADa2F0i5w8Xgc9Gmm3jI/kZJje5Ie0TwQbUvxYBvIxZYTpjW51KgftBVYxe2z7
AwvJJirVvmj7y9qS62S6ZA3pO+3Ogra3Ij/kfgoQz0tEg228Iv6T/2zYiw6P0ojCWBt2fuKYP5A1
Ik+Zk2l4p7QIteoWZjJZIST0rf0KBhaKm1WVOISYaSjm3WONRmcyuYBU+bifchSY8wKUrunI8FzF
Nt9dHZCP0bKIzksKcMRJAD9aBCl7winsv1NX9efcnW4rZs/7FJf2Rea6mwpzQFc3+8Yt4PJTzafk
5uxdY34wq/HOb6Ir9DA6UcLhWyklyo4G9clk3Vpp9Qi19yZu1qbVPRaWvGrQb3ZZthqpKcD/H6VK
7lqTp6Wn6g8zcZvVm8SHS5ZnBAD6gTq6ZGHUeHzzmI0h9b/7nG40oIMROEoL/XwUtm9GTebooIPH
MLNDV3R7V2uv9OVZM4u3qs6fQHSSlD1y4urbl7nQSJ0yoIdwKr9uu6bc9m57j1ztwTfuNBvMiSy0
96adLp0ASmakdXLN3TNiCMjYeevxJZnLvZpVwBAbsU2tPY8IpldqIbVAh/1JwbYeIsRAXRN8A+F4
YFZKFtjI+Kvto+uGnK3Yfhd9cgZoR6/MCJ5D0732OXFGRXll5/Jd07K7YvnM2tA+2IjYs46F3NEj
BIYGujq+qbVCaMo1QXOQO5fCRWMfDrtetq+GHFGYqeJc6pekDIiDGZeHhDJ1ndeOv6tz19gpnXAc
zsE7pnPDbqxpnNHf5wSSjkhMppkp8RTRQoyd+WKikqxAKVjGtBUR6K8wwTgfaO5dxFnBrHR26fhR
8wkSgHGM1GBGC1UhbLOzqTuM9eysSliZAa4CAKHluleZDeOo2FgtkBMnmtCnYsxLKZmdJOApzWp+
37XNLp2N78UE6xkTaOUlZX6B8j/cRwJ6wag3R2hu6JpsvtBkHl4ynNS4kxdSsJXTkeRsbmfk2KOE
oHpdPJfnQVaPyc5AxMXB2xA78iQfHYuKRut1G9JCekY5jK5Vm3+m5aghzEHBFfUMQQ2OEjunLwnW
q+TOnZOnJq6djdbcIhQ1N3YWpneAnFiI7G3aIMJauk97rLs/ijZ7cOsC0fJUwAikhaLdpHZ4iZCQ
K53X0SZs+/HkhPVrGwaoxyNpeMWEzKGCkI18mQYB3ZvnESbGwY9TeZYzN0LlTNfZLOejOwQbjcBC
LCoJzgWSj8TEHsIKmrXOVRgSK5IwalopU1deQRovWUDBsPZnY9rX+zQb23M0t/TSDHMVdoviotX3
+iAvRZeUnpG+m2GRbVwc9ut0olGJOSLhc4OZahiVduUYU0/TbnZnYsiH4l4QZbyZJYZVA+nMKuvj
60lzfU4g4/0QohUqDBJF6Y4jr7b7LWscWO2cv1cO+J5yLEez3ZebESzdJnOsO1dkIJYDYAVxfMH0
dsKxwxw6mjrpITD9GWXja0lb5kLl1oUq0+s0N3CTzH25K33dwiJoo+SO1c/aQneoHP8RhONZBd3P
kd7PsSpmjHa22ezGAdlyU7M5Ij1luYdU4dRNfFlRI9mYAi7oxD/HuOVXvRi7NQfH+dQ42Vs8WekW
7wXgdocTgfQda62V6U2jGfLSJgtH0r7eJbGRenyUfTum5e2APYOhtHmI+mo4k4v26OdahBuYmNi4
qk51jnTaCUrCgkcr2yhM5UAb9atwmA5QQ2lWgnnQjZXZYjYh1BOdNsF6KzPGszlN5lVUqdzLRYwo
hxSWfYdFeYWUdgtar1vHsZxup+IKoADR9nrZ3US5vtVrcWCbqDaWfgjBKRzy+r0OtOHEl/c6VHHp
xcXMMIOcP1yyJ6X30VE530xmIl6TUOIrkN+XXWM9DMIsrtzynKMOkBycdy6sP51xAqFJCK8KRk1O
2JQkeNY8oVdontoL4hdZvy37RGu22ZkONOZGr15VN90GU3xbTuFlO9vfdHaPRHbfEmSuXjXwjSrO
oG47tp4dvVUtvkJEdw+LiPDCd957iOx4I+XKKiMUihzpRz0ZLgI05NspQuiqzd2tLIJrWkeDx1KI
NaB17vJe83fW7Nz7LiEFoiiGm2aI3qIEVDhnpI07scUPSfE4RHAbCh5Jw22e88R0kCHp5SYi/3Yb
6e63yC7ujTZvr/wRnUWKrL4zp+Bb4HPi0BN5Mw/YqzjV9QzBFlNgFD2VTAl2wfQUzMQeBjRR51J9
7wzzFjnzBjE0qOx08rdDZ5mXVBAgt2Gb5Wjuory6iU0dbmaULftEvxcO/pJ+OKmWPmaK0mldOsBD
UbJcgBEItzVC7bUywstxmPaWhaLWKTGFR8WcbFPlOxsjI6Q+sXZlS+JinQ7nQcw8k9XZutBQxK1i
v6q5BTlzCqVO5WXCWOK2ARrmKlrg9nKaDJNxMwcIAcmkwZwcNm9S432Gcbkr+tjf2Lq8rA26ob0z
vxA+gF7IIcTEL465W32TA/kdA/lwXWbvCg0PbmU24V529rU1wKChvps3wohtBnmGto4TqnLSClaI
0LE2AKZGmJHp/rtfGNkWedTe6OREvy45+3P2wuEq9LBJ7ZTtPo+lWPjqhaCV2G3iIEKvWb/hhog3
2iIm1oWLs4C0ubPlX9eZKU96ld9CbMF5O5k8nnF/5bjdD/ja676ZUMJozlOV9c9FOMDQZ9q9cWOm
naJIdhgUTn1W1cw9Spo7EFDolxdQiKpqWzW+54S2vjFBgvVmOx2AexSQ0qj+BjneK+tHQtxwBKR+
x/ituzBQbBOgBywtr3bKnQDc65a9DzLG0mZD7tAYDId2hlWXlsVdp0WPZTfsXZyAKxqL6aZHnh9n
tGdiQKlrMaMvIbJQ7hKfcT3RQcnmO7DC4insJX+76aA/kXsZ4b88E6NKqncrNzhHiBdFuMK2W20x
/p4yY2g2c1Q0h7CqjI2IhtshCewD2Pc0mXGjI2QdzOzoc5Ps8IV3LFSaAMIM1X5yH0glb/ZjVCMv
wjMOGabwhNCZ3OjRC2XDvGkdIm+FMm+Sym82Ee1m3ERUICVmzVWssttEI1DJB+CAiL2rGetbKcTn
5DWQORrgVrtt01ZxXVRwrYijJb52SV6P4XOkN3Mm7asZ5TGhierWytgN3Gg+Sw6ELNrdupdKIUUT
LwSLJZtxRDruCxE8Je1V3b371OY3MHvdMyiZbb5oIWdED1Oi5+tOdNxuN4Ua7/DCVXsU5xZsCbO5
6nTS4acp3UaJdtV0mB+o+E8aCH5isdrwsiqTvQ2zUJdD9VjDjDEC1MhDblzlKakfQp0IrKO97b4l
4TPY2UOm8zSVsjK3AIm2qpB7zJnhujMG6U0iB/PuaBT/cQYgOSQZSJKI3BaxQzx9kx4d3dh1T/Fc
vuc1TI++BUNbmxioi/zVtLMLK9t2U11cxqECjmF2npqNivARlpeyTo9zhoBbA/A7W4pDkU/pPaDC
GuFzCJaLDAXNWpthJvSQ1RnZoNMfhlvyalBGjD4+jxGPfoNOIjKDn2qCmdf2htiU8XyZaA1teMKZ
obX3J8sOQrKoslPXJd3K4eDAeGOsN1OgHdKy649GMnsdaVCnbvxWk0NDCB1+J4g129EO9ROxc8E6
y+jrlUUHIVc6LTwZLeRICm1CTdoPWsbyYsjmG3tIJtxO80+qDQ1d/TM6Q1yvwzIVwriOhxkPbpoP
uAill8iYzW8yshtzqW/sFj1HA0ygHGJ1tmmX+xMbXkzQ19Xoz4oeQ+tVkuBie89s7SUmvneLiSXG
Rg9ZM+L4YcBAx1AoLlQjSf5kEszLN7syT2+jZl6iXPqrTqNJIRVfJ57xn4wrL5WVxm8obw+c8djM
gu0U8ikocJrbaQpPetkAD7LUz7hBBNA56NSIKThbsmPvmxHcBejG48RE3C5wzHOmYtbWXtk2+WKz
wSOdVJd1xGsK1opGdzY0CQAlwHi4FiGtExVpRKdUTrTv/XLP1J2hsaCrnY9E+7o8uWTIfnfj/Moq
smLTkE8Rt/EpHY3kTukXM865068fmhYTPaB8Tha9wNnCvQCHDdeX0TCVTNKNdOkQ/LIe1gWH+SgT
EZMjpziCBFuLFFKCKu0fBD4xuw1nkm11CBgxc0VUA0wimko/tqP1LWjzo5uG/YZE0ityirKnjDTk
umX4nttEyQWthY5kmXQazKtEb4sHdMzmdFUzIsQ4QME1uU7Cyox4kKZJfuxswJBRdW92k9o2pCRv
6NRlHWFBDU0vxxIemkJzPfTAnyLC5VCfKBxsyXidoKA0x3ZaW8V4ZTsgv5KGjGXXHLbkPRwo4t7G
HIhzQR9zwOizNV2mB3aJSRXebrEtjdnfhhMFSk2HSBrDEV3K7Ll55gWij8+B5twmekbXekaczh5I
465F6TjZLeqesR92UBcaTN+AW5Jp29ni4BInd/71Q1cLdtPakrAVHWQpoWyYoe6V+E45idYSXVhc
P4VUVPbU557u08WpQrLvcsc/d3pjXo9pJ04h+ucEvxfRTyHnU1JrVo6aD7Nluicz4yiQ5/V10GPO
Gu2LwqZ2GlsmIBORLHkOLQw9wRQskcv4JSt0qiIkQY5JO+J8PX12LJIus7RMmO0E08aHXLQhH/WJ
+HJvShMdaKo4Eei7InWsOmiPsUS7UWpZv6PvPOyJG49XwvR5yOYeH50xMnkr/etgpPIOcAwxhu7n
WzMlbMGYzVPQJerOzeYXZ+V2Qj6WJmVtqcH0KgcoLV12ilvnooND5JiJ60V2BlYtUtcgdNa1cKot
ZgIs91Wq7a2xfDeT6BVJrbOrdMieAIHk1oomRQdF8ggskLGZu6kQ1s90wY8NC4gsR36mQyZraqQo
eaAOTmJ/z6OI7lLrXnbZHNzFDB7jPFtTFrMypg+V0QxnxF8CioSwgismIZzocufA2Z9dhoWfMey2
Bmi3ZiOhWQhXrVgAa81CWhN86c0CX0t7BmpRzV/piLwSENpaSG0dAzLadwu+rVlAbjlEN3YxgDz2
xGmzOQaz2PkL/A2yUbipFyBc2daSom6Tmo7wCCBLd9hoeKdwbEU2kUUHWC6nPCClLNrVIOcW9Byc
IrnXFxydNuXfbefeNBgN6fDqipTocz+nu0FfnSQ4y8yzHxj+OW3TA3Lb6ZYjv39oY6YxCHTXoIzE
muS2GuIyyWZxc6DbEmwMfAg0KqwLEq9pxTOO4IwMau8XdG/B78XpTQGNb1iwfOEC6HMXVJ85AO2D
r14YQPwyBwOybYD1i/VpY6Ttdxt4/V63qB+6SLuqrKHFcsi6S7IuvVsH3IQsw/veHtTaKecbOTbw
aLDdHggJAWRhNZRus3tENe7vl5b3WMaRF7Xy1Z0426duvu+HwvByWV8gVpsu4tx4TIw43XGAny7c
5cev/yf1jjQZmJKoHPUer6nPwNQYm80vFuivH7/UGEgT+hni2MgQOkRjVJtxRhdqkcRz4mDgExUU
rCHnKdRheQtBg240cyF+9ev3v340YxXsWs154K0z8v3lk3AxdxAO0FyHi4ni1x8FtKMraKD7eFG1
EW7yEKaqgDE3M6RizaARn7Q7qs7tXLiwicLmYl5+oClEABJbOucwkxPfYp2hw40RePnxmLZ8aGdR
n+VafK9qUk3i3p7//Ueuawz/y81FBB2109+01AY1wW/C3c1z+/x//v03z8/Z23/+xy4t6ugVbe+/
//Dw+p//AdZ2+Tv/T0qt/0sHGs/syjL+lFKrf0GgtwFCAauAIK/+m55rGiByTWQJttBt3ZL2f0up
hfyXJRb/naPbOLxhHP1/0XPlByk1CGhLmtKw2IuYHi+M4N8B7sEw6rND0bin/AC0ldXRlRYX8ZGq
9aodyXJjHIEMNdMSskCQN3QCqGpRJZu4vJblHB5F150J5WQ3KDExKcAHJ4v4Fqo2xj9d3sBj7S8b
C7EjTvfKc8Pe2fx2vT8RSnMtfleDW7qQDiB/U5DHygX+qJKuKjBD/UzvhNi9et100S6hkwgoAb1Z
LkSPN1ysOle9KmZSf3ltY5Ga/8Ye/veLu3AvdSUREdof2cMcmA0js1qvrkI6q4VXLfKiGh9zKuBV
dv4yJwHanpCV7cPc/fdj+TL+3+Ct+OSzf/r6fG3MphT3mDTJJfj9+5uNkaaVlK2XOc01ALwEoCAP
/2KgyxTUtholWjRAOAd35lh5tPr62hsf7p9fnx/ksi65vfElOx8+/9i3mM8tLr6Fb24d1/1tUDNd
MScUuboMnZVptgG2lugFMhU6sIkDeyY9B/hfZiIOKcmp/votff6OTKmWh8twsRr8cUXaMfR9s2xb
TyskXu54DLc56Qenr1/F+JB8wAe3cCFAt3YksVIYdv98mYZI5Kav/M4bZ4QSE7mp23q0Gar5wzqx
2+CCSap/nsFbOqI39h1RSdeqJiOHRDdxKk25IA1s+xhH0vG+fm/LNf/znrQEKRU6YljBLSmXK/Sb
bcCiHjRDgyC/htajH0Ae0MIXaVLUT/59JCE32X5c/uVO+Odlt4QQrrCkg8eDVevPF/UxSQANLDov
1i2LGthFUMfRYfv1R/vsqgtMJpiXdZdB/vL73z6a7iDSwofERwswZswOH6MuKEVTE8zT1y/12VX8
/aU+fMG21IMKUX/nOdMy9U77TdDFr6RilhxsMIpNkPSjcLr8+lVN9cmX5yiONiY5WtzAHxZkDrY2
/XceaKF0ulFam+/djGNdpFCmlLRXe/eKaNyOQclw3yrJMaLq9ywNJDBpgDv71DK3Q6x5GtLKfUIH
lPctIFOy7jodAiRCjE6VxeC171z00FpEf9ycPc0XTEDGnvFa8N4YNkm4yXXNVBXxNUN0YxJ41VZp
0N4YnfZDVla0/8snXy7oh9vW1KXSDSAzMOY/3rYO80CBcb31UtEy3hqjG7PNmeYEfCoNu9lCeK7o
akAjde+blLkhh8dr2DOK5pWFUCm/Q+5frXQNZlcHvrt04DaZU4ygLCLGoOdmET0a0aaeKzrJxZlD
GkdERlSVvqHQNk+0r+PLEbRfxlQW4qu+9zGYNpyfli4WU/OvP7Jh/HPvgqnJ3rUsVhyQxYdHNXZT
O5mttAXOo+hFdfORGcXbWGDvaIaHmdAtwFyOxpDfGvcQt82VZr1PxAfrLSoHwtpOQfFKsK120vXv
gkb9pi6N7yEdhW1kwiB1LWNnd1axNrH2MzhX927n7139Z6w54QNTsx7GwqLLrmAOozn02h4XjvTx
9uptdszcpl11Gr+TcXYz9s4NKu+HtjsZCd2SfKo4A6pL0erGIbcwyB/jmdmfGSrsmkOFl7S/Ccrh
wemPKCLrdUGFvynkna5bD46V3tWxZe1dW4OEm6P+7dFIFqjVE8YVtURyOKvS5GjIOKqT0SNEVcdg
ntSOu9kJHsyYOGXVX9ULFweu+cqZhpcJIAljq3zaGkGVce2gnCQXwrlWm8nOtH1fdvdSt1rso+Q8
DtExaSQ2gvKhitRMgEsKMbLHu6lXgJjmFpGeVQtOhdqtUYAHLdyXsLZeClVfW/IekQBdosr6IQyb
IDv5jbEuGiwGnLBIGf4qtCotPF66Pd0Duj/6MVYdeUVW4p03FlRL3V6lwJe/vqv+uXA5lkUFylIM
tkSpDyvISA+s4wjWep1sd2U2ek6faGsjGu/9kWEvmHlYp3iX/gevarHrWjoGQTaCP1dmt+buYKDM
tqs/NpjQuyJ972r7PM7aQy2Tp8S1v339ip/UPoxb2AkM13Bdm0SJP1+yCdw+19KO2kv2cLUQEZPZ
eldrLfDjZwu0w9bVj3rLGLu05uuvX/yfD65jOdjyQNy6S1zUhwc36Kw+XrpdHol130ocgPFEyiCq
JI05k7gAPae0V21Q2V8u85Kb8WGV5IWl7VDnmqbJpf7zQzMH0rIWBI0nO6SWPGFbM8v6dRpMI/KI
6Bmqgr1GIsLIkAFLw+IJfyJ9tvtH8p6Nv72bf+76vBuSrB1hKUNREv35bhKsKoZduo03jlRBOEMx
QpTJ1g2aaEV2Hk/m0BjnhjHrwjS5IlgJqSYpjojd7wtb5J6V6puvvxnx2VdDPWyQB2qZhiE/3BZV
VRAqCV4ds5CgSUECJEolY9dH/SO09Pe+WWTAFc0aPKYB+176lJnF7aR8/dSkxvdkNIIVqj2Mbo5G
2FSHJl3Z8JL4XtGfBfdGLC7bSFcoAI3eQ5AF8SW7rObwPZQ4tbH3+X+5zL/Kmj+3RsyuyAc5EZrQ
sj7WtHiwNQ3SUeMpObtevmkD3PPEcm/zvmNTNhJCBeII6rq5TNHSMdnPDRg1rOI8+BmnNTRLz2Km
dLF7iP5JsxnKkl63i2yMsMONGtJ0p5P/TafENw+ddO51UahtAKp8M8qJJcw9uaNq93RxEY/KQ2Cy
rY5pug+4RkUUZn+pviQ+4n/c55yMSRZD2M1ytvz+t0qPhEU3WwgvXp80KOJDYBggE0IkqnNlnPqW
5EYrlPintBRseU5SU/geR9qGXMQQzb3U9pTnmGZ8eGIcAAemkMQhkkeKvCMuvmUjyrt4Ocy2KM/b
FK7Z8FCHqXOB8IIEomGpf2xzk5W1uRJ47FaWKE0wRcmFE5A9UPrNDHJ3ep6bjLZhIskQ8Btmr3pz
NxT269f39K+q7x83wG9X48NzNkAYlwHBNF7QASub0qlmxklzCiXRsCkTJ9uyLpTrAROjbZDW4IpG
rJWyHvq4vfr6vVif7S8U4GzSrEKG+rj0OVMvUcZ1jedmqvcGCGJHiTOn8xl6VsZ0wpGosM50PnMX
skT11LjKkH1eKbc8uDJdjHw1BDEEUVbpthxVCUR3EaUxfJhX2VLjIFqHmJv8tFAUwn0onrGt9nju
JCizynY2XIx7/tn7GmciTFk/XYc9FCLDSZbuZPSeEti79pW4alMLCURmf8tK5OAObdKVOfujl0Cv
mEwUIoIlyjEdeNo6NLzRZeAf6U+m9J/JaX2wu5i9vXS3qq2ekHKtzQVtGeHDlHXw6tCBvPjLtf3n
TY+JGCU1NTA2+V/G999ueks4KvFjllNHJs+B3xYbxoshsbTU9F+/0ieLJJAaS6LnVvyrHzOTGnA2
eV0YjVcG+XtcVmsin/csndfOAPoqJNaaJjzC4Vzef/3Cn5S89MKE4wpXSluh4/3zwa78oMOyg71T
5Na2A5zOwG6EY9U2L0hiaRo7/kaJriVdO7FXFgNJ0Eqc5H3q+nWy6JuV8yqtLvLmcmTOE9aQJqMd
KOrwL8vuJzc6wg1hK5OwWbpwy+9/+zbaIKqEH+sAjlC0kXl0LJr4udfTa3Bz6yyK3htV/K2Z9ato
+fCk0/ETrgPzHKXQxx3V7bVmjEiH94y+O+tA01j7N0oB57bVKXCg/QsbHaJGGBNdhlvhOwfR5P1m
cMlUMQuiXMwakwpqvB0KZhPT13QfMTVrtb+VQP88r/FFWmydiu9F6h/Lr6hDRRT2rEmDU7Qb0Itg
NxMIpYD8I+Jp4/evb5xP71iOSA4pk5ZOp+/Pb8N2YxCy3dh4JhiuVlxKyasKDEwsztA2uX/XzHpx
Jv7thv3niZwgaLqk3K4L84K4sj9ug7gxgsKQZeNlc/uEVgcgC6dDP1RQI8f6iuMKKgbOnwnOfAxh
iNxiq9mEPTPjwQ8yjGeNjZql3+kOUIDZLv+yVX7SiuINKg6POg+zY31cNYaps+awSXiiNPnMqoKp
Q7YxbvvmknPjWxhRHffS2WG1ZC453ZUE8flyhvFXk9PJKvZuTlzCr78u+dn3RYXMN8Xp1pEfb+Q2
6H3BkKv2pg4btJ5N4UHLrQOWCAgxE8Vr0y6MXlITwV6S60TheCgFTUSgztn1lCH8s6I7cxzfujgE
024EN2i+mnPAbFsz0fY74XlmpTlVLmZI27dyL6LQPOfsCzDyLluHmKvIDV38oGwTeU8JF+mTTQSL
2z811WVeckJgNt95aEDbZzTD3+YOgIVmxupRVAHeJYwjvRGiTwnHy9RYfLT1XJ4WGlpFDfD1Bfvk
ejlEZJCipytqaePD/R1qaIit3K68HsSgOUfxlpAnhIY57rqis+6jsLuxtfodvtDm61c2Pqm1XHYd
5erK0B3nYxM7ig3a/bWqsNqkah/rndxHmu97wmc+5RS2cRjq+qInof0i9elvmmYFeYGcyK/fxydX
gLOUJXV7mUb8Y2fAgDO3pSPRSEdIEXDr4w3Q9W00LMEoofE8OrlxJjH6FEvR/OV2/ewwyYvTzeUQ
o+jlf3jKBTiZuOh48VZNaEiC0BNO8TMug+CUBZXYRhqS6mCeD3FPBldYhX95ij9ZZVxGoa60DduQ
lvvh66dSyls3BE6QdkRRlO4B+l3sNEiE40xsav2vn5ij0CdnSWpK3QX1oxyTdfzPlc1JEAkGi+IJ
vL77sxBYZoeyta9HmjZEOdV3ad6nG+w67r1mMUYuOv/VVGF4VONiGB599zrWnhlChtsum4LVEIF6
TQaTiblooR5Uknz0TgN+HUabVJnag4OZp5xqSB06PmotGdVjQ4sJXXt5J8L0qZn6aa2aOn5uR3dn
Yoy+aVK0saZZWOyAOsfefIwe8rYctpgTgn0mRvMpkfJnb6MXGsSY86R3zmVgLP+QNPznRMEs7NeG
0PVbujnavcTY46vBeoS7HR9of2FLj7DfFIXU8Aj1NbI3H+n7YN4w2Kge2nezcEgSGHv7yTEfu9mI
33r6+jXmQ4xo94oTxE0xWNrlUOMXAMXCmdsJffc2RsgIC3k6YqO6nsmaemzy/+LqvJbbZroo+0So
Qg63DGAmRUlWukHZsowMNBqN+PSzwG9q/qq5YVG0LNMU2Thh77UNMsMwI35EbVbtLI/gH2D19q0K
ijcqme4gMYddR1M/OaIzjkoFXzRB+UUYY3b2Z6KSuEJWb+OUveoy7jblQGhHYKjpM6FuKyc1/rZr
lNwdJflGzeRu5HoBmmIC7ZOl3rcJMOVbz407ZttPBcAyrICHXiavSy/dqP6KafEYkzk5r/yyhqop
0sUtD8uR+GA6MFXAW0nzBRVmlLgEUnjiXgFJBSUHVX1XvCst63bG8tXjIS+ZSbOKbExUupdeubKn
V1XXpHIyJnk8ZPjCOSpUEkWVkkO/3NS63f937/EYoRzw/iR249EP0XE5Z0aP7vlx7383A2BxlGnM
5HxHlOGUelz2EP4AHQBuG9sgbQbYPtsYZecpGXUNuLm2RDN58mt0QVC7MyLHFMgOfM1F7liWxRY/
B6mMfTzftFrON0IqUf41t8cjbP6mW1pkkBXnfF9L96yqyHn6300DtCClVrl6ZZtsnBbzbcX4fd9O
1UiNK+xfEE3R0nsl2bndTMoNFFhMlrZ/DPrmbeI3ECaeRyam4UQv9gJxnirjXUtqyHUJvYxGmawL
gQxUGNrzWDf3vvDUpYYm82RIZsdBClSZ+M6NEzvRa5zkDaE0OGcfX5aU+Bdo0ZuuHQ+y10ptNXr5
8ESZIIcJxRjuTxDm+cbTs5PZJtEdTL+zwiFUHHqB+90gfCDMdDe728ig7wyYyAqd0nkzTy7jd7dP
QGGk/SmCyEBeoxe8YT+EBVgLb6sqM3pD+od/3FYltZW/a3F6vk02yS9Z3M+XSovmN5MIPM02gnup
S/lWfhXLg3abFIexQ0FjCW+HqL/5FQMvenGh4kvPaH41kwR8kccEphHVuXXrjhUdLfENpoV1e9yj
dB3oNciAbNPQGBQ1UjZZ8gzfEK97k39ZBWgnz1fuEVeMy/ubBG4V1VeQijF8XyV3jpFsSv4vv5YZ
Jcpln3ATJ+7DrLKMF71Ewa31T+REtVtCuYpd0EfBrz6p3I0++t7OyvmHoVMBOzEGcSE2cj6hrwdD
cDIkKmO259Fd9f0ixrY/+m44GejIbi6+hGvd8j6pTX/caLJUl5asHtsVyd8Es9LKxJ7DDEJvwjpG
4Nq3RFNllSpfgFPc8b64n2VGSk/bi/EAU6T9cMY3xJPlm5UCFBQag2P86SQ3Nv5nlxwbc3K/2P+O
GKxmtQeMkH84KCfJQnK/XGtRRgoFx3bkWLX8uv3l2tqEEtyc9h3MASGxVVVT+sVBUnyhI+bb85fM
rOWTb+TuW5KFVpyWb2M3dHfLTy/J9Ibe13j1ZVDf/HL8FXcy+uWkJDVlSvt+fFXYaXqpWuzoEE7N
zQBhY+cwe71zkYEo6UYvwXIzKRtyRjLbp4IVKLpbU+6tCtrxzHAJ1Zcx/Qoi10Z4LSz2bfX0q7Cd
xTWg/xlhva2bOmtfujExLoGdPsu2b1/UcoNJDQAtICAiL3MFEsph7FwFw3Go0H42y5dZp7KXtCIO
ddC/yGntdw34mP3gBh+jVeX0ay6fRRMpKmL8vRHn6Z/2h1/0sCfLiWzNwbefItejHyfht2idK2s5
OGRj7u/8RrGmGCSiwLh3z47mwxRTKfj7NJ5u4Man2+Nen1DI1Dk5ebOWhdNosc8b2/xpLEVyc4u3
oInjsOydgNFYTEgbkW2kfzKx8RryD0gJMo+usfhSmmDeB1PpnSzma7lIrt7k1afYyMXJhpG3bdss
2A1Qv7vcqUJWtO3dTIkpskbbOzXEJ5xK1+Zd6s3J7XGxq+0lxCgbaPQjfb4+bhz2BkYe6DsExvHZ
DpqtHxvmwY6i33OqTi6kBOTAP7XWf7sRgXgFczb+A6eAYIyuSGRIRx1skKRvU1vFJ0OP442zeKig
qh3Nad5L2oiVY6dbrQ92liX+kmeH8wHEZldMYTynP9qEIR3cvKMN9pZcXp4FdR8G8G3t+fvZnFm+
kn7WJu27arC9mvJv1p9truM0MOtR2Z996j7rGvwixl93yvlNNSJJ8XI0xFPvxJuGGlIr7bPfqXdz
Uk/zsGyVxa3w8LJBmsNUb6MkAU3j5e++Ge3t2fk2zWRnt+luBOnaY5XNtX9Vn14n0/87K6ixFYAs
LSZAovP8YS0LEi11JaAbsWEyYxJGvW5G6Dw1MHqD7GjU81s3uU+N28+o9zBVyvlgTcWdFB27o2Uq
xAA3wq5W2WiEVjXv2hQPYW/ucD5snIKVozf90HHeBQSrzYSic10KmwkkiGteNkpWh/+WqKiVAXf3
Cu+OK36hscZLmTnPGaLvddfaxEz0EVWBw7w2KvVNm/rfvlHAwk/LhJguda+C6NmdSFXVRuKK24zK
RNPLZciI65lpXFP7tyLrfNJSBgUbqjwoYhlLyyVfpNJuyM1/p7MbEm9obHQ58R+yjK9K6FdGJcCJ
/V2lmxtvpvcM2vlvMqCHr3tSpXveX1yT+jXhEtgtpPRDKLgXM9ezDYoQJMDCetKlZq1adOlrLBfr
wvwwO/864cXZ9g5vVXLsAOHlWbttkuY6eFoV6qMhQ1ZVPXhW8lLi2rw6Gn1EJZEItr0ZnMCDH03b
+4HeKja1b/3TKkvHc1RbWEODa97Pd70NFveDY8LRcLe2qdXrvFLxPofphEkMDW6cYMvqMfzCX2Rp
4c4XL1nQG0lCLJcV4zfDAW2kvwAcqZWD25BJIPaIVR1X+PO78sfPsn9WW+N/nqsGa6ShgXYidqjk
d2z37ZvbW1+NIRAYSCDNz/Yt1VhGxwHBncMwYmkNJO4FjRdY6AgYHAxbmToFZPzmrdjoQ1dc+igO
Z9P9jYoD5m/j5KF0nXjVgGiyCsNdZKrYDSb1yKHZZPr4ga8Gdfcw3KTorU3K5hPYyQBWkOuS6L0D
Snm5Qx8LclCfD0SvfFdcADNynO9qkrc+w1VP0pu3qRoxnojYGU+Pe22qb2QcAC9uufQg+d5BbRMn
QX7RKfVoc5kzOoYQYAxsDSkI0ZMVUIlG9+QWGkK1qXVmxn5WbQDmypPfxRKVQRuTvuswgn882GVW
cyKy92yNg79jd9OcDA0A54AQeaMHeXMy6W8wmQ7C3HV6d4HnKE6NPYmT53qcnsbo8Cn1V/UoGYzX
5KY8nntSkghredk3qwGQngtO0aV3h5yOO7vHYsBxFZO6QCLayWnIPGnKRfYhx3nbp/61zvO9GUtt
20blnz4W1ZawjwarK1nr5FOLU56xXAgWWbRGKMkJMt60r8EEJizbyxEOaOnHzHK4Zq60RYnqSxep
sNtqRPd2+0kgGxkGwhAIp8V8vdywFwy91gz2UnO2Y1umB6kcG4laCemhgAe2bqRfnVJHe5daNITt
8tXjIVrwc1oh159leUrrpsKck1Qnf5y/fIdiCWOCjS7HhT7mQo7A1Uo4cLa8yk3b1htDzNWJp1cd
ZgKKPFVaCMO58KOvX/yJxSlf7hlDgvUxUfu86j78Pqox/gDke9zUs6dCXFdvVYE5WZeOt3o8nhUB
R+XjLhj2LWM6b9/AgDxNmBOJl+dekMx7DVDKHA122NoGmvwl9FM2No442bwnwNnC/77UkqAAUd6R
t2U5GCcSujzg/gUBTqRAcjMtMM2xhj4Wl/897CvbX1VuJjfDLAAoKdtq6TXIaiwXxbFs8j8GjemW
ZYYPqrQvOMf7K9L98Zh4Lb7gnY+jnh2aTgqGz3XN8Hj7oC/WCHD1iCwrU5AddHBbc7DJiSvIBvd1
/1IwsboUI3btLNBF2ED74UOeI9jAzxzGyQ9MyOjEkE/CzpeIrCuMuY0egnuhubZ8EgED8qty38fr
I/ZaQ6+Km+F76DRE26Qewy8J/k4m0Fs/IT6OMNphUNVaBph3YGmQ4+GXTL3pR7g7wzZrT3yIq6P7
eDTAGILl/pEIsjzaLd/lNEa2tSJGFdq0oEv1ZP943Eoq8hsff1t3wZMjOFm+/XHz+PGPewvbBVwM
eMPHl//9O//dPv4qTAYyqDpYnf89+PguIk94uo+7/30tMadj38AW+f+eG2Rcnvzjj/97Js5UvDvm
DKR/eer/+8YkSlyYSfZ7bfak4z3+NNeI24WogSROKNho4/9NRyuWe//78nHv8dj/931IOYj66qpf
j8cfN0Ms8Z787++CiHRCHAG3x0NzSiqWLOs/j/g71yf8sAwgeT6+/N/NIyqvnhfH4uMuZzphecHo
bPzCOtYGtXjStMSBDA3I87ohzEXDRYsmciNmpw1zlZW7sTSijRg9H+cqu8CR6NQ14rh/Y2ao9Rgb
zjot3W8uRGKlczjviKQ/4LiZoVp21pOaDPALUTVeXCKsSCEpwrJkOCNbcmhskEfAY/K1mQ8/eAH0
3QxtaeUS+J05xP2x7U31Pz6tyy1h1EGf/VJ6n1RsGDw4yAFUzdB3Svz1+uJCdfPip8XmKB3zjmAF
2edIflKURO/E0KJGduHc6rP3FXhPjqGH9dj8ica4gBzTkD9kGnT/kfpFdjr/tBzw1LnprqzTQyJB
IOmB81LBVVjh6NnTWj3NkxWmQT8B0YjIYmV4YhnqXMhiIdTo0zpA7We5UY/NHD/9wBI4xV0g+0ou
4ArSc4rmT/oy9M09JbFtJSyL+il+surxCQfNP2WTZ1ICoOL6+dP3Bim2isbDJ4u5b0HEzlginIwt
wojCgsaOYREzFiZikgpJ0ZRq/daoa/9cWuJz7LCFVs9R3gw7Gfv+hmFk8OT19Z++Itwq95u/Iu5e
NdVgzyLLeJ1W4wneGKmwoVZKj9/sIkvssNNIAofKBptmXQWnWKJNSKmNjGrQ9p3541aRsU/6Xwny
refYoJwh6visoU85GQAH+ho1kqWfg0CJbR4QfJp2cLuw0FUbciAMLs/XTPyt7ZiEYVrg0HCgiQFK
K0DHGe6q13tvF8SSjICF7jbF9dpoQaO1MmesZeRXTZPxvo3mHzSOYFHsJXFF+qcSPhI6sn6AmYY7
rhTvWiHak0eEIruOjmrHbupLkYq909tYHPN0z+jpTeMpnBxGHysR9awBwetuAVLYYe1l0b41xW+6
237DDof8Nc/sbylxpB0lX6WxlhcdfAI4VHLTs95EkN6wUSw9GsKa3p0RWLkFkUbG7pS+0tBMkPww
BpJjA4+kv6NjCqhMqA2QGpxc6f7qTRyuRBBMQIq3mFLwsmsHKDTFOh0r+1C6lThXKT7wqhTUwRDG
yJwFRMYkEVVU8ullJO0BOks3ViblWTEfauGJrsD/yrVwYtTpg/8xGgKH05+87uStIWYiktl6dsxr
FzNhIEsi3ed6TWAz6o/eAfXVJgngq6kvQxckM3mBTgDXxf4aCszo5B0k5LpR73cscGkr1rORvuNF
xHNbdc4mq2mckpoiVS4wbFhxoaYVLdOPVGy8Go7HPFUTsJHuyTELuU34IQFzrkPXtcBA24F3DYTG
qarpIH3zWpishXPdprR3gaNGNQdzoeNi5n2oYQnVeHXo65joF/O/ilWyVqefWi3+dcNoHztj1vAa
xe6udJFrlTOsGSco+Rjx9+HOmVvNSL4JeQ7HCmAEJXe9SdLAu2DMh2ZkEY7WVMg5HclOmrnfGZ0T
rGUE21w6bdjtcoSUUpM6mKk0x+k9/E2xOd05ARHC9F23ks3YHdM8a8JpIJFLzqV70OjmDBTfp5Le
PXab+mT0FGCWbr7ZWhmFJb6WA3mmoGqwju6nPjo1XQYBhWSdFzVafyPnUotrm7HH0XBZLpPgDGKr
EVyS2lqXM6YxgxztzeNThNGJ1PbRuHmxpIkL+pIdpbdzrQlZJoXypVluhnUGzQtQivKOygvsndbI
cxuI/PLfjcnZqKzgX9QkFFgsIUglG1j9Yfrlh3lNcq4rZCoOQBSPdaDHCpDhYEOg5pB3pxbh/ImG
ctzgZcSrEJPniYIuZbjOSbVUk+bOkTEUYyYrZorfV2iVv1LkOFeeRzxwpYUybQ4q6uRqrH7bRmaQ
kiJS1uSJuXlr+wpeESIsRlvREsCdhHENQ7k2Oa0xPjMYwiyGk+33VM3JwYt6fla51qJgiVQ3iHab
EwgXqdiKDuCQ3wbpWvdUAUwKDFOVpKGbxu33UPbfpg5uLKfYqXRSbuRITn3lTj+Qx0jqAwWWTy6z
UH81Sk2cUTnveirYJ8MEPUAvA+iNd6TZWahr5PyRmjFpg2n1PqvskkQsNWK8mjt2ORpvN4weZVfv
Y6ZeIcorOb22EadskYCtZ938ybARnAyIzk2BWVkbZ5NtTiBPVb4jH2RXKZMzquOTGfAzLY7HW8PL
NyU3ytQhFB2JxLihsnWZG17YZr8YeWM+Ir+ysm7BDEAsc7yCkTpBcJ6A8BHXZLwgstgO5dJjLabB
oCDGXuvGp6Q9qSkgsAWwUE4FGBeavEtLfKd5wJvO7vPLmLcfeYMJcWL4EtZdHzpMzbbUyTF0K4Rx
chI4WnPjkth0IXWcrgdyek4ey3TIxzbI6diew0H2xz4Zze3EpH4NgSG9tQEXF6t/NuYY/dwCkCAW
mLkSIPrt9ImloyQmpvI2WQ6pyKuIPq0ZeYW1jYCNmMnziEYc4nn+dzBisbYM18agvbDHC+sPTkm4
HwMsJotZ196QOKfJnYXM3MoDc5np4HQyPxFIte6ViA5aCQx15Y9/NJI2To3KgvMYBHEIhZczcTZZ
to0Q8zx0f1dGAWAGioaMiCh7amx62Ggybwa5GbA/ujp7upN+PpNH4Jj72Mn6hNMWd7/jjuYe55Z8
sqLnXlrliyhiCBWx+YRGoXpBG5+HfkVYotF9SsjDr06WdZcxST/5uDWvysdei86EhOcI2lhWfqRd
35x0sAxrffkSZVy5Ua6ZH0mPGg9JwYyhAXowjIPxT0thQAhFzMW46RvH+ygnQOaIAJmSePSqE550
n3gT7A2KnoBRkhNl2d404Zx4xjDfLF7mlZPZsA8rSsiJH7QLyDEisezLGfsDaLH+LtwkvrIzvapR
lK9p0e0ZQRnI0Yp/ylH92upkHNql/g+yRoaI/9wMfxhItJc8w6alCqSVSwJOVsJoW8KItlk6HnSj
BdghoYrHRE+fMpZZAwqYXYmoh90WZefUED4cgHJ4o3okSjJK95ZwOdopUyDsIkI2v1O/2zpTD5ey
iI2tnUY0uAD+QBtdXbOsr47BuDAq1Xhw2vkwZCBGU8xK+TSHGlmXTz3Bo/YEJYul7b5Xw7NjO+o6
ZVLnCmL0ITZqEwAxV9fI8cgTspKdpevBuWioYYfqQ5oJODmGl6gqg30pzD+e0rG7Z9ZltBgjWKO1
dQf81friby3YN61A49DE+/a5JPEVax0DUc8DEJrNMMmqYVfotXsAWFuFcaE6JP6gTLzY5oIbTQXz
hNHeW3Xo9eBJ2aNkt55T10gN547RH3hwVHqrUhBoYFZMRDRWYAhNpq2b2tZaH0gwmmURHZDyHOak
IErRL5BVcVIMklQHRlUbp9bFQebOtCJz/i1pDOdk4VgAF4GUORnLAI6xLNZ4nMWLUZTb1mWkXKNu
2QliR1YsqlLY6yXnFuPxldm008Zj8Wbo7YETaUT64YKvl33y7ONFXyi8rRP8GHbUH3qQkU5rOSs1
pRR9QyY2Jl32Wtgp1YLPZVQvbW1r2t3FyLUpBHIPEZL+8zTTziJ3jVgSOOmXyYj1YPvBVzxE/UUC
XE2yBCAAZhEIp9RJZHdQXHhMVATdHR2t3OuIta2xqc4DOFLXZEeagUgE0iGBb6c7RJgozl3YbrnE
/dl6cO6rJWw1f8qyxrvKhvApQx9/6SQyZFJ7N0a2Mp68Z1MThZo1fk/UiucK5vQyXDuTfTVvSXGp
d/xior2036PaibZaGmlf7vA38ir33ci+xVRG28AZp7Pt9z4BuCQnIGHmop4nl6TCAWPY1a+yGttL
pHLjuR9eRW5igECWcEkyP7+WipOEUT6sk7K/l0nHeKhI3UtfXB24FvfYRzXtEy5JZduqe0QF828q
pHfV0okJtoN41SWSIvU13r+C8QJh3CTQl5AUnOWmtWMVSg84CmVjcA30O2uvcznp+xiQzx7UwKtI
oIWwopieJRxrbdboNbqM9ZNjfzTtTErncsPYbp/l5o8gPnrb6oWHCNUjZq2dMAPF0+scZeOF60H/
bPf6EWzJ18CYmKl1z4YmQZXmaUF7mTuQJdWoyQ1qIF5Wq7rXVg7GxusGRsMdO/a5sGD6on32xeAf
qBgEU7lIPkHN6hyyWkwAbBVkds/Vq7BLyuxsJe1W5f58qhgUb1NTtyCUMfPUtZ51DsGCTuMkO2OK
BkBHvG9ZUjbZ6J/xjo5HEjVHAs2Gn7QZwE6Ps71tRDWS4Mk6J03JMUoabLVlTMBTYsah4TNWNE55
EYuXykl5ldYWpqXzBEJssqoklI4A5ZUSxzZHRJorLYrPqV895YmV7hMWDExACQK1xAfLd04Ru0rD
McvKjYtd/GbVk1qzHwFDXUTdFko6GSQTyyDD+YMWVTs4ifB3I3Eu6A3k6XGjLXkLYuSFEXVa3sup
3roIb157PvHHrG87XAR6f5xS/7OK4h8N8+ZTYVlIJStxQEwFVoncRkrGSkASLMvNNFjdppZQ8YLG
jQ+lioEFlE0Mn6hr9o4A7h25TO6maWT2miw7/pTdsxOqLGp3Cm7ntkn9j7mdCZypkb1bgzyNXipY
ilQfGGMVb4kg3Saa8WeyiZoG2TQcFT3xjnTZZpO55d0EOHUt+3S8RXDMpglYzVRaTlhxCu1ARukQ
/SGKkwT3DhhjgfgV5GRoCPgiP6MUygZvBdW3uDnx78D813i99R7UA7o+t/gkNI4j0h6zT+bqggxl
SEW2e6Cxdjm9MfwRBANEybIkRNXhtTQyeakpKRzSczpXuVAFo4AAEAI59F2u+nSPx/61ShKxiQIT
EI03UHso3w3TXHWHLCcjTEHLuXYnvfR+/I7g5qSJnI3pTK+2W9qHTgFe0lvECiYi5LKq+I0qRd/h
oxPoELwhtVEOIFU3Zl07/3VtVLg1y3G6R6jmZjs1u1pTa/YTCN8xg6i4FiGkS+IqGw/JOl1RrgBt
KUR4zLXgejCvgHEsOzj+qfG7ibatYVLpa6z9lAh2hYB5HQVQbOypRmiQdGuBznQHi3nfV0AVoakv
zOTN4MdsP8WOCAX736Af8I+QQKCvnCi1njTDINmp0fa1DmCchKEVYKl16UbdRZba51iO37HJLKTs
4g5Q2AS5hDzKQ61Nt7n3govQcnk2auVvUFOVLDRZojYk2IBFTMGCQUsR0KRzcKehNX5ktUmZ4h1h
GHLe22R9uU3Dpd6DRxtkYm9RTqULzGeoxr2ycMi7kYnkkpEMtQT6OjGsFbHSYQnDa5VnyQdZ0Exq
mfHTpKLnEROt3OhfCzlPR6HnuxwI9il2QsOAVTSTHQGgneEXyXZqrwWpCVG7snaRJEuy5xp1JEXt
L/NwfedbkMoxSoPOZ8lW5PVv1mTubootxloa1hqqoG1sQvtJXf1UOjlpX1YXPTcMl6aRfW2He+EE
8QqaWqWemzyBMpDHyCE6zX5R1W/PtIsjMtiecCi4VU0inD3sGrTbDNZ6lVr7CXvvWgPIuHUYheO5
zRijN1SOpfeeaIHPeFFUO9hx46YRJE+QUO6FnIaQUuIRX4OkN9Eb69ZXBhhKYrzYqg7UsojEpekz
68GUuE6S1jrbqHIO5VA+BZ6qz1WVMflppbx6HjUnyeJnDmFy6KM8uBUpcxAQOKDVG2eJ2X2lgiKr
qQJi6CXA20k02th4+Vl+xttYyWA3A7TESEsyUe1tNJCA186bXw02ZctEyjsaZlFubMI66Kl54QYx
0f67WsTI03ht8lkdOeGO9uTmmG6G391gGiBram3dWoz3kq0dBcnWhIyEnND4kxAJypaj+tvStO9G
oP5rrf4BuZ2ckdj5oedkfwdnGXWZcbHPsNw7/lBvSC4MQtuP/phmdYuyx9yWQfZksidrE8y/He9q
YvTcg1ElznoM2L+UddGuYyW0U0sS8srEWgiSsbI5Z8sf9rw0WYSRh9Gccd3uGRb5WsZgQYwXS30x
w1hnFCLv3nCYlPSOObTeteFk/Hb8hq1oQsIBBv5jMFu/pZfpIXk0+XEULojG2oBS3HeHhnQNGnSO
EurIexX9M0hTvuu2M6GG8OW2Is5058Z8MklkXzFzDGioEagG2EZia7mwlsEBMuCnKgi/jdV0J79j
HctGnAucBevMrdkQzvTDfosMa3CAQ9fUA2nBMGjK7e/IYERj54rf8uDsaw/etuuMZPCQEXt0fO1P
gZFYx9MaMnLketBP/mm0+O/ZhJvgH2nUpoxsuYlZOd6CCSqmh6SLCW28sZvI2nksW/IE8FzpE6k4
GfXB19xilzH2C3v7UwdACcZdwchPh/Tg2deaIYulceIQURQbDkwJc8Hvm7D0h0K+W140HDH21TsB
mW9ds34abZeFvtUIVCSCc99WwelxUwzOX8Fsjdlf2oQML1LSC6unyBf2OZEwsP1e/y6kfXciPbkm
U+OHRgJArh8yrq+9sWUkBGUrov/BccYvuI0Kek13z7wlfSdY4DoPMPkKhmCZWNZjKgYcWQ4UTEVG
+m55aHKSYmM9lodqdO5W5Y07El1NQhob1ntrLhlJDOAcncc3PGPZSf89KiTF+WDluzG3SewJtJE6
wPqVedW+7NrfJujyV8FIaMe6DIVHbzXXspOvFFXTYSSUL5+r4o18F8YriryRQKoVRvBt5OW0acRw
cCINRFsThbwmYeSJ9QyQK2UmR6lzFe0A/YVa42Awb3NagRkXhhFnxwagwRnJXLgI2bfVGPv3Nqn7
tTYKPZym4MtDuLbWXWBk9oj3AOtWtyaQnmjj2jqNU+ysAnoxlTF+y8EiMGgYjFBa9DRzrV+C2eA6
6IldGbOLmXLCTBiNeRc3yHdtHdDq4C/ndxw9k1UAtTmDXba1gYCtWmEyoUmq6FLq414f7eBYUEsf
+gKXuStId/DM4pqQYbYf45DnQV+uZZCFPWKweyLEFhhpkuGfMGPgxyV7SlZQY3uYhU2rrF0yIpXW
jm4T1mTM4gAodwh9LF4bsnxB7dG3NaP7UfBZeSoN0IFmmxwqFFS3UmjXcpL9oXPz9hqQuLS8/sVl
4HOZWKMBnrJGbDJGgBDQwiX5NVHAutrCSc95RHrX1CtzJ6uC06rSs/Xj4Pd7ukkPcvOqVqZ54Npx
TSdKRb0RT3Wc3SyToe9sQ0XXsv60UBt5CxHHERPLtxd5d2Eq36xlI92XyGU5kUgTiDs1SjQgPupz
NkN9avypMlE9pV677evG/oTBWayxAvGU8Hdsq6a03vR+r/ofJZT92li6evIz9Vq16Kfoh811bsXF
m1MkP7Xr9j81uFPXIfZsluhhHY1WOJ2nc6/Blm7NMSd1yoYTN4pPLoMEqYFiIDGkTo6dBesrAEp4
TXI0JVFcgzfru01sNMVBY5UepeZrmwbPSTnzJtLpzqfaIlioxyGIktO6Ksn1I8qUc+vh460TQASQ
kvNbs9xMelnglpXjkz0OJvMB3f41oxqHEvuGTy5YelywGkPxNAlr3Lfw7kog7/BIvcal6UdQZE/j
0xAY8VXqesm64bmK6HwZ3XgnhznnxsfMwPg+ydamXiVbLSaXg9aa5B9Am5gA8LbNgrpfoqXNKGrR
wdUwFBRNnTlo+Hjj/MtwjBvuZG2HbTMJTYnIjeP+ixxyh4q8Voe0Bq+uUplvZ9icOKiSdm/jdXrJ
y/mf4P2d+n31agedtW/oo1cwoM8Q1PTbMHL8ZF6OZnUe8D+meX0p5SJssf2O1eocnUop2LLM6RlD
Y341jXMsWW7XCixungV3VcT1bXBrecx73nU4htqT70b6pber9mq2xUFv6hfL0Rg/48w5+FJS0CgQ
wx4VlxHE1q9xCp4Z9qtjT+CLjUVgNdVx9IJG+M0e/AEGdZOfGjcq7mbLB74mfHPjWfA8J6Z5lyCr
Gf6ZGHTHxCzP7GjpsUS/LwNjCrtMmfd6fJiCnU3TFe55dOMWtqN+MTgzNm1Xm9tiuYqQ30iCZgyF
cELbNLDAIvG1Zi7YqedYq/V7kBxbd4fZqvjOGU+tXeD+T23/VBNrdy4wF9B45sYHwkQM3IZEYM6a
4Z1+sR8uEcjWTytTNdsfLooG4x+qQ4/tUhyDkI2739WYIV10hX0sjfaLjkA/mZJrQpBaWx07uLeQ
pBV6cn4rHE6kpSZPw2i91rBxwWYmTEiWG58FFciN7p5x/X7CBnE3IJC6MEKO8OhREWUGoaxTQAhm
g9+odYYVLevAu5abWNFva/Mw7Ilo3fV9bhyawMmeI4RxLlBFj3NxXVr9fHIZYOwnNyYiqiqPg4Yt
UARW/CZTxq5x2UZwp0kZd1Xzfyg7rx25kTRt38pizjlLG2QAO3OQvrK8y5J0QqSkKnrPoLv6/4ns
xk5L3Wj9C3QnslJZRRfmM6+hAO1m5Zc8JBBBrCN5LEpl7zu6oyd628D0HqnsCTe7twsAd0V/rAO/
PhVKZ8+oC7TDwYA2dOtG5mtIQ/MDY0G2QN97QKnSx8DS5K9iaHVHV+gxGwmGgj6ctxgTYMGiirtq
GRLiJ1L0KqvNW5Na/yrK1HMPQJn7WiZvcUN5pwngi41zu3MtdOm9CAtYgtChGOpbjGnbTQEqkz6U
ZBFOL8ra4hxEotrHYni2jei+jQHcqqyc9niokrSFHKZ180dvDoJr+vQVnWC8WrwmDw9ljvDP4M7D
4wi7ZIR38Em0FD6zLHm0YBvSKLEFrvJ4SyoMqGe1E50tvmPMkeHonFXUpi4vKaL5d0jsm7eoMW2w
V6Af9Cl3m/YaFyD216w0P/UtEs1DEQfYoAHvw9vJ3+fGUNxifQh22/NQoWdwU+zNToCp0j3lQ1Kq
BU3OuouslRxl/XWmRTQnlnkTp0gf1IH0jrazKBI5Ab6zo1XvFM63AKjQa0cJh2jAa9a+HyAmXI8T
Cr6iujb68H2iHPSUhOmCHDBABXmpV5VgTMs6dujdUL4SbVfcBPOH7xuICTsOyE5EZaw1Cndq3/Sa
dYCI9quH9/I6sQfn2IWD89pY5u8/ipr9DrW4edfmgzqgohzjMDwVVzMa9oilRF9m5SSveBvIWlan
wQ6jp9HB2qZN00c5xsY9wgf7Og5fqOrMN50jY+B50n/MyjA+WZdehJrq44ABhIT3+RLny00vPZ9y
Sja/ZBWVNkhm120OCIM0x7kefShRkWybT0tICwtyQX2Emzns25aagwTNhrCAkrsM4xzXA4Rdanj5
4rXTvivGAH5JXt55MzzI0qGTOwM13w4IC+7o7oKo9Lrqzq6KD0oNwb6xMc+Q9uhcEZEzJQg2VlNB
gz+cDZYZIt212U/LTklyWWLr+VYQ8K/rahyI7wwLvxy3v8eOgNmMmuZppvfQq0A9cWIfc9vKzQI8
BP/PeDyUwNBWbZ+FN8C++y1dTRqsYSvuMxDFgVbCVuH1EBHwFp364HFSIIw69LIT5ezKItNbseU8
kOm6D6SVCsqPd10Y3rTtpyrbum+zV2QvTWS0L8RvGBHgN7X3auKjsSTHHpd+ufMmCmX97L8px1Sv
QGxJcf1ifqS1Y91hy7pB6ja9hcLh0YGcv7Sit24vL8Zg0eyBA0n9gs9okx3aRg77IFmueVb5EbSe
9RR6xwTB7se6C53rsJhY0yzSGuE7L4v13EvDfrOQ51d3wSSjU2zY0T2KIm+TkPUm9xABdeZ4vFdt
N94XwXIDAzaURyRvcHpYqBvsypkQdYH4Spu4NHdd03YXRYNrM1vYlZ2uX+MIYT8oNz+nEuzllNbO
GzipGJDdcz+QkaTCipBxHtrbuCvvfXcw7kkYAAHFAzWeJW2vrcg4djVPHtGUN7FY6uAOPhKK/vCZ
zMLC9ofwnJJddJgmq9jJCc5Mmy/lVoIDpXCSuRhL2yBrtzaGEJsK7hxss/YUUxVf0+w+55iPvS7q
QfQx7gXa623p1PtQ909zjUPd5FbjLUoVx6FyPMTjotdIImOtih6/i9lYNuwTwX603eE3wuV//6Cd
2P37f/j5W0V7Koni/qcf//1SFfz3P/p3/vc7P/7Gv29RJqw6IE9/+639e6XlQLufv/TDX+bov5+d
VhH94YftRYv0Ub2389N7p/L+chZoQOpv/v/+4+8SpL9QNNVKBhBB//uPR/hB0fT23HXnb7Hq3vu+
+6Ou6e+/+buuqZD/RJ8uoFatRZ+EjRTf+N71//qH4Tv/9EwhEDQF7erafOMf/0UTtY//9Q/X/mcQ
BKztAoU723Ed/qmrMO7hn6x/oqOImhJUVKrjsID/L8KmP9FpXUSJfFP6WnMVeAqe6T9SW6UzCyOr
jfpgtuMdfJNNiJq3H9M7NQI2KRCs4y8YxH91RDikrgNxGTvon1n4eYlWxgKA6TACqIaDj6zqqy1u
Rpf68RhSvP3DM3n4TRHiv0pVPFRJ2Xf/+ofmA//2qZaY5aK4QA4ktWSejfToT0qIEW2Npa2z+mDl
iAlX8Ep8iFNLdhbNcvo/HwoNFOQFPA5ocrQf7+Xg57T5Ib4f8D7+yPLsQ4sGEnbic/X174+kT/qn
i+JIXoCmBGPgT0+tR24IA/YJjX1jlFsJAIDSnCAFm36tnMqY/9OxhCXdwGf7Dayf+fZRTa8Ubhg1
ad2xZCk7BU27qQNxPSHJjL43mlVVcEWgrt2XMSUZ/Dsnasigyl9oPv7Ee9ePEqFfcLY8TRp0PwtM
+EMRGL0c64PElcjMwluhcDaKppNlzKepnp46OCFhEv1iBF2u8Oe7LRwhhE/WJf+klGpQ2XN8mLoH
y8iuUrO/sn22lWp8avrpqcVjZVVGsHCXUxo00A2N5Ny67Y4KPPOH+GFFge8lFdnL34+Bvz4t4O0O
ileuQATzx+Em2krZOQaTh94FXhnl3kH4HK13Rvxrgp5A91a1DR+kCP+YoifOzB/nDIPrWg3PAY15
Wsm7UUSINv/vKvgXM+4vH5OHWg5au6bJ8vLjeS0UrGi7F0DVVdMeaqjFm1YNtM7QJxxdZoTfr327
/1zbVfOLteVnhYbfhsgfjv2TGlYQAEsyVF4fJs+5H80Uy6QIyY5oAqHV4ths0k4z0wl+ofiawI9v
aQH8/dX/xXrDkv2fq//pqYxZQTWv5AyW2IYE7U8nMaXnCwI0ZUn4+4OhpPvnuy0DLptxCYTPtn19
Pn8Q36nCwoP+XBf0rWr4uP61qDKaW3RBZnOwdm5T7PGRGfLkVfVw3y6tlDwYn7zWOfQSvS5g0NcB
v6MRrDJk7Dh4W0yj3FHyO9UgtmQ23EUmwaujnqp0N3nVG/TID5ngtG11kLuG6bTkO1lWN3VE17FA
T5Ki0Ep/Xwk00QZnbY/VvpqdZ5R1CZOxuugCWimIkwgGaJbxJa8nMXPUXbm0zcr36HiN3roKUafX
E2oaxid0Z64GRPtiKz7kFkDD2Bmg8MkS4lZCP9AFAtLMGFtPD0njQvXDkAGkUyU5x5ISNxWxh96n
sWfG6NLgAoPgb4xzThMdaCuDliNIb8yD233PVHqG3HpN8c1ZD3KXUNfH62jY2jL9KLz8o7LTDz2e
bMkQtkquISlBLXffAr0U6zuD8RjVUBsziRFD9sn+Btg4xKEg/hBxAofWvwVoBiKd67ImcRin4QWU
zhYj703L/bwsHr2YruO2b1ZGi6/ENBdni2O6JDx0WObTKPELQyj6yUoCHjaW3gYXFyxqY6eokeqG
W+gzDsYe9bAKAWyUrnks1VRu56I6qpAFTN/+0Es/sHbZ2pXx4vUI8RjkQW3R7WRLd9aPbpE1ilfu
XNAFiU1gz/U3GfdUp7lUY2Tp8RbzhGrgXSrfp6B2VrSRTvHIPmEvWGZL1sVaHpuY2lulUAF0OZMw
WB4nhx4Um7AMhicJdbYovOs4A4Plabm9x0xT60RNU9zjFpCX4TH+vRmma/rwZ32Ichmf4lEPtERh
DGCeqN9+wTMYtYL87CwoQ+g7RfBzR6vozs/Mk4EkjOEaH1mVna20OA/45QCtOuFfDWwQA9UqenTQ
UV3NrfWUYibp4mO3Qd24x5tbPWr3oJV0umI9S8anCx+MktfNUOL3REHx2hV5swkJLxbOaF3G/a6p
E5pzTYqRIJpH7I73IhreEbChu6y5Ea2Q877J7qr3wtpaDx7Of2vtLsS8urmcPTIDGZin4Unvu2mD
x1NytsFHL01zHuEcI7N0I3sfjIAFM8wFHZrH5kkP5VFvzo4p7gyF/t0SFofU4tkk7LF7t4kQsR1O
TosxW0dYf5Wl86uVlO2NO3FuKsehS9G7YsESYQtpyUSwkf4D2a6T3l+GY+NFH9gjZphXMA5aI//k
2NGjj1wBinIc+rKUBEn+MYrpJHPmSnVguV1F3XhyaBqtLA1taEi30W6DV1xhkCRkfEZggCea0c/U
LYt5fu4WYsLLsjXorT5GZHecGEK48q6nKRd4CM0nSz+odRWZ30JcQRP/0UTiaqV89QTZOv7wcXxZ
5SZd5L6Ntj4FFr/NzkbjHpqk/+Ilx2FmDsAxW8EwPwdGjVyEOe2FYsvCMxmX0gC1hbExKDnqL0i1
jxrcO5Q/nAK9ZvZa+3cSnDqMaf4KR4EKmG8gv951uomJ+N8ET7NekCJE9x5hnd3STtcmZlibTIa3
JuT9lVwMtUdM2UNwemp9e4Px9rQb6YutDBklO4oZt4GnNRom+4QdOrNL0PHUK6boFdZBWidwahGZ
bC2ATHVvYd3WU8DDtXQT3i6oWdzgpYjOaxAMW0DwAXjZY40u2tqMxyMImyu/10C6Wm+TFdZceGgD
lDaNl0tvJBUGDF8DV68eQtxsYGYQ4y2D4d9zDA8HvDIagHmdvlINL+DMUimTOTcut8xtajCv8ph7
Jcb5hNZKsLkMyEvwIlT6obcD2ggfXiQOhsmtYYnre1rjc29+b0LzOY3L9WBaj2MIA1ilO9z6KLiJ
oIcapR/R3L8pqalQ0fEy+FVBN1tT+QyQt5r/Uqbl2bJAK1h5BQZgzoCngsnQtKN4GqptNat3BXV8
61XiucEb+WoM0ys8Bcod7pGaylKL1aRwCHKi9rVRdIvQb90FTUHpysD0t7G+CiwxN+EC8cWSWQ/X
y25gczc2fF7GvBMZe7RAEh6gGtaebWwDH0XHpF4woZlEvGqd6OiPTB/PYB66ITyiCBEDlS7g59HT
0gT9FDMDhid4yMYK+tVSyquk1ALgfYOHqh/TAWYStqJCuQtmRzAQtgfzexP0d7Zi3ZrZM/Gifge8
iAwkNGe6VQoIEiboKAzWOwiVfMRi3sDHXQXJgFQrMs+XZ1flzCEKWx+le+padU+to9r0kI82jrTP
WTwHmwzwF4asDSwkwA9gQ8cVOl5nfvHO1vT80ge270bG6hITufb0TabINgYylZsZSJ/MnH5d5wsN
Cg8miReTX9DG3bggEKn+EsuGii6QeqdHO62p7MFSgAfm0jHqxamcmAI4eD9jQ/9o67XcE3eLST3e
65ii0eh8ghABcEAvQZ4qsLXELDKmy6t82jvsbXXnnSDSvecT09YJzFd/9M3NUmIW6Cw14k7wydY5
nGROBk0YoKg3DenBDomHI4lmv3HciL5dNO56pVAitD1kaMuXXtQJZZ1e+0EX7Zbe+kX+pTos0U3n
2xYznMBAMZehXk/eDewatCWfgboOzyWgUJd+9S0o1m9zQS8CBYOvaRRgSAQiIEJgJIISBuK/N8aX
tHJvhsGpDyTfySYdk09BN4DMkel4YwTedZbk4d7Bu8RuUNugP3obNZO5kSKp1z3sBVxcY0xy4+pb
IlEuX5o02+MJZSbWSdKVFsj8r+0pf03YSjdmsvOnpbmaG+gf0szpny4NklMLBcWpTKi9AldoWsME
NdjM8EfmbZWJqzZ2bs3Ofi5HQV/5yyUndxn2Y5lte4XPfBdaOzrYqMU68KWweoYv+OBNbbmBL3ef
iR66uREcaoBsEsuxbZxTNUvm4GQlc3XVg/ZqMrhQKCE+mBatC8+HsQ3f/NotmmsNy98pgZ+36Odh
S28SKkfTf8cKAA4U/fYJNm3iJBLUTHHtSbdhUmRPMmcUFadgRGGk1iFDO7GjZibaPHUIRyuuxLYI
AVVZhHme/62f2D5M3Z5HiFo38e9bx7oJfbdcJ0YLKy6FcUG8NUzuJzAm6KqDN1mhG0OghajpunHA
1SnB/J+lexgAUSCmEoME4YCyQY9kqT3omhlbwGCDnxhBb4KkYVzOAKVaHDlxp9v7cwLpM6HX24JF
VD3m66PQjLbU9A7x1O5Gf25uYqs7VnME7K+ddmruqOHK9j7TBCePquGmxPfT6jNM7bTsmzkMn+kW
47MOz3OVD9goO0G+KYMEnopdHnwkDTa+H7cHHFUB4WYgnSEsyghZ91EBj0E1b92yw2z6OJw3ojbd
lQE2EkaO3FpG+HXoIOlIbura1UcXqLT3HjKDnog/HCBCzMF8f9npUPUgyXSTdS86IPoTmstLu2Sg
Z+sDy5lE7KB8shvX3kOEPyZB5ByUdDYxu8J+MqJNNNnxLY0+eHjRax42CGIN3de8wRN4jgqEi+zs
S5X3cuvknxpRGtBlhl2GEOCu6XGfc8GoBb14CUCF7MjexC5Mhlsxd4gdpdV6LoYG+eO4QsFl2pg2
scGigkMwaRBhSZhuKRilFoNg0SFlYNnDflDy2iN9QIfXOpU2cqXBTJhuECZ7CSiguYb3xob5W3Wp
R3YMbYuE+CetGD7Mdagu7tvg2ccZZBchNM8p86mEw5y7royG/d0mzkJ+FKoMjohjxiKYxACXdNgK
+heMw8yZdW95D6AyJJtJ4cHs2mJ8mKTAqcyXe6xKOVOHBzRi2kOMt77ck8UJXqqyemBNequC6O4S
6vYpaWZg99OqS9ITakzZKov6J9wdK/sd7jETyWzOst7rSLkKbaQDzJVr1xF2B+awT0wMDRPjs8fa
wSIIuzmMyu3ieAf9v7S56KxNPxZYMQTxabmN8vCeLge+fCUf1SNEP8iwwFKyc1sSaIBR3FjapRJ3
RtroN3GwdUlMdxjFr1N3imnaK/4+0QXG1CwbobEN44KJS0fSsJptbvAYU51sKV1rUfouxAGWASrx
X9Gr+woQ5+QB3l9HTna2Xe7/uHRknORpBvqsx4YnholhusrJSND35eZWOUzf6W7xveciEHeSymHt
4gWf9tsBC+Yq1FPMW04e+zRMYhoIaU0TSDXPSBgU23HSWKayOeAnmAP97hAm6qprZyhvDB/nhghV
pW2YlJ9n986zyS+B/VlZSK5HuhIh4QCSjjtrgMwCMa1Dqr589OmI19i6aQYN+gZdiHAsG6pOSwV6
ezbAURe7yMS1fhuhkYLp0MrlGpc4QPEhhqIFz1qftgpwn6jo0AwW2QLawAfbMdHocqoNQp85rtiz
uUJh+DnJ5SGDsYcc+/DkFHLEyNw6RM745IzzddISHCufG09kT4K20+rChgRwkKrhCe8oG8Z2BEau
oiOnyEzBKS+2fbo8A5XAgUCn5xArfQ56XS01WHjW+bGJvYQr5rOCnocWVzJvg1BaK98BiHTJkp18
OUy+cYf6O6mJqUXRmIfWkDO49EnYqGdIndqWgq4wwRT3iUBcJ6v42F4r79VPEXzBxhCxAftGNMyJ
zpsfG6O88f35Oof0hI7obraWozHzm1nJN/Sf1vUP5NK+jtWrCye5VugmpYwRQMUPkpKeY4tDpYIv
9eDRiramG7BmbBl+coaH0qDlR0gWvl3Kb5eTt/SeU8O43tgFhYqUTcpK7I9elJux4jeNrKDOi9QL
lWed71arpWPAZ4m4CwtqKdZ0HRTWI9B+QQkGCCdEtLXh3dMO33DnX/WCocr6U07TC/TCxp8ghSdO
yyDl9kBCZUHLuxsCDYJgcj0FAtdpni/V5CZipWu9L0YgKJ7ZpJeZO1/rfdmGeNYv5TuNeOooJPVD
Rch+MR3wK3njQmzqaZ2tkZ6DNYG7OSGG3PZkwoxgfiNy0MeO9lBr1pdZC2zHIq/Nv4Ne18gJxjxI
52usIPVE2wXTsVTdl2wiAdELbf1WJsP3thme9FKin2q8qIOovPOUx+fU+paW2TrqRIaRQskyY9zP
jn1rSrC8WNqSw1OCGDpmTzRNT57/kqn4W2PtlpKqSgsMk139CiasQR+TezKEj9MyfdKXKQxdU2ZR
RHAUpg3FTN/g2evCpepssklsq8v01WZ2NIJCxei62XYq2LkuvQGnRyUr7CeuIoQpYFjLqTG6j6nO
nxqJbgv8XazmWFMJ1FdRjKdkA55YNzBSC0YsEKZjalL0GkoMfkDvutiob3TBx4vij9nVSs4jZx13
xhWtnj0EspOvh/blJaGLZyXY81YKslIC1RRcq8iRF5gYgp32lqBhAbFtevDBWmwvhYX4JfdQmw8h
0kN2YOBFCdldD0oA/jtW9/iR2nlOWB9/KA1Fdjzq7MjSnIq8/a3i4cjijI81TtpAY6mdCE/n1oxK
eyr2nQH2qKM4h9EO5bN0n0gMaZHUuR0RA5s7VnXJzUltLpNLnNrxK8XDbdOOANYBxyuLwK+wIFQO
1u1lPvShyyNsyeyxQ9qCw92IQnz3FqgAWTNzZHwro2kTecGbg9VU0C8M8cv06/wXJ8Th+JJqhzDT
Jyc/WtQYBzgt6xnbiLXNgNbpPfv90EQfImLhBk+F8QJpkcDBuR3VUz4Cba1tB7a7jg8sF+HFAYKC
jqg9qrCXTCvSpbJ8YmUoAT32fQEgT++PNFxWlxppYbDrJhTdSu9mNEiPUqjnKxERvZUSoGsdUZyK
eSBezpBsFpuFlMpdgcAm6gEH0lPUvi0tsQhGAYkqclDZoys0J8+daOQeDVnNI4IPbmwsEmTTqR5j
QTQJHd9YhYDcUv52w/I6pK+wQjpQSSwxuZd/L9vBurvkniXsxiQF35Z33CIUQV/bfr6BNMIuFSpj
nfdYHNNwPftWQcRwFznunTsVH5cqjWFw0W2ebJpaEPsj8bz3EhMNdra2ktLkZbMjVMy2DZpwMKNY
0j3YSilIA6xpv/sx4g6wiDXDAMVEeHHvQUbKC0GEnRLszaWSXddUo1uNyM8kLKqcGHlVyocK7/Wd
XkpmrQZRS3pIsVW+uZP4UJNLAREKcUUVIXEw6KgfEImLf7NWWqpP3dLf1wapd1jh5z3nHgsq25sT
zcaKJO/6kjOXDqP6srdlgjC698V70xkj8H6CI12authzgH7xiRjvqTKsaFYXK9GpDcpeeMQSkNge
fDpXFed2wC1+1iBlZLYue5Vhk6PWy/0lmrtcKKHXvKk9l7WZJI/KLMbEPHSn548iAjZEdgLyvHnq
gvqrpMG4z5tbazY/hx7hdk0TIIzyL5CtkGCJnZCSg/VbTeBCGRqbq6qMQMsy6qcM2giALgN++oYR
sscL47MREqvUqOQu8hH3dhBNcdhfOzl5KDRnRIluO/ZSltLWPiSA61Iu7ehCGA7A/oft/D10/DfD
Lesd6fneixSLm5zVupHFp7rpjxHauHnLZaFmgOA4kjglWJvmW50bYhd794DRrgyz/rxEgb+efXLd
sO80jbG+KtFSxgI6HTYIFF2PdmLfTuagnoHJvoLYWRkFLmVacLI2JNJZ01MtY+zaKN8hpWPUK4Um
2FpVRnvqlt0yeccq7AIgI05zYzl5eh9WLkIT6NFOttqZQ3M3wFxYGflQ7zJ7QMAeaaYtWjHeumly
lH0swoZUTfeIupo3NpZW8RAvOzOgM1eH4XCI0vGlVbCXi6Rbj4TbpEfnEhWnTRi8oju284oOcnxt
fOkrqWukUXpYwK9tIRa9YZuDGJzyshsrHOHVe+VDCdPKWuNO8CQaDHcvakiAvHqA/7x4i9egDg7F
15784+UltHinPlflYB0ZC+L3F6/yj306E/6b0qDQUTr+bpjrRyRIxPHyInIljh4zZ4yi6uoiyuTl
JdwcESHFaCCa43AxMNTxgadeLGJWGrBHPRVCVjtoPPYGPCVisnn+rTMN+6gK83OJKuUOjjW8hRjC
cjVaxfHykmThZ9nOcmvDczsit/XHl8tn6KAH2xgpMVSgV3NezVfcTffYF6N7vLz76UcnVs4+wsH4
ItXmugrorKyppGqduP+81GOE0bqsYc02ISWcZkq6q1SLEYZomhog9Bwjq5j9UEOLlc8q4AB9j5zn
YoyD3SjVbnKmaWviylL0sw2NiBcVZ86x7fS8ouC//c8/pCEHyjMqGpbhWMfLC+V++7d3KssAei76
X7BDokBh2u5uhBjyACmI5l5tPnWZZT5VTRrtspLSYByKq7gs/ZvMTl4d0TY3bt8D6zOS4mDkZnTk
KT1V6PAgu1c/mwLZm76d7oSFor+T5emVBINIIbJM1iJAGTQoW+fRswz7EV26eivSONlKWWq0MHpY
LhEBiw7mfzR/g54BpX+k0N48jBzj8tM0wsugwg8uXIKaUorTica5flqcon6aXQjnAV4Ch8tnPmlY
D8DwwTXuJ3R1HpfmjqLYvPOX5LNrVvl9splIDYVDCWigur+4mctGxC3ulCEof+u3Xhl/t6bI3gq/
c0gBLOd4eTfop/CHz0zR7YbI/RSMi9aID9VmtP3PBjyV3SSRQHRLP4Jlt5pkMh0H/XJ5Nw3oyMAm
g8bBDu535nSMRP6R0mjfZrQNj5ePLi+mlrS7vKtbmEh+XudbFr38yqbPYC8zEyr+wgk+ZgOj3K76
mh3fvZsfJRwNuk28BPP8je0INS9/QT7Y3ldj++wZ2Jm31XwIXGdr61ns69mJhoi5V2560xRdxPAL
t4FR4uQ9DTfebPGJHdnE/54JYPHO18IbnkM53GkhqiQsNZu40fFpu517KzpCIkW3LWkNSnc1GmcJ
loouYOgkVccBS1BzjdJ9f8z1QlOFsOIzhYqt2yAuE2XQ+rGwR/6JnBJXWfsuxmKNVqJ9CHEA9LNg
hxbTNd8VBHSDRKSDPyXwad2lRXAPBj6GTm0t62SZMBJbDHQlRPmtaTj2vHdRpDwObquOlT6ZCAIB
8H791gzcARWnKN1SipjwfE3co7+Y7vHy7vICzvT3HxOvtneFDNg51dXs1zOSEM1wjIXLQcb493eX
z7zodYzC5YrqMdrEkDHBPyZLyRBIINqGQb9FaclddeDgZ4vbmvhs0fPwUMfJpxxNubUztZu4bmeI
uv2rnfk8+WkVz7MJacTJKTyM0U2YBEdbOdNa9GF9U0uovRFUa5eUp8zTbINu1NcwcPepf92l5iGu
pi+yqU+L179lExEjOPADJpKklcQhxxmvklUEC8vDngOh0RYmnBHfm3DDtp1hUPdwv5h2S51g6L43
BOV9i+9IHtn19sPBHhp9CubsGHhX8WyLreUDI7OyTSB8hGAzBAWk331KveJrJ4KvJCYrD5VG6vzR
16kJz7MLucHvnkos0bRZFP2QaRcZ8ZW+ANNGM2NdB0yJKXb2S0asl84EtyrAEQXkxUsf4yFmlusa
Z4uEBblFhC4OGyh3jn+Xx6x2rfiS5M5n9L/TC7cZQTZI+AoFtZhSo+UVb1EdVfQ0ghdbRl8dv//q
lEj2No9JJiDARURwnkf6vRTtpxEv8cU5Lo1NM86m3yvgDntLSTKLJ8ANonefWIVukeZprwxLkwKa
em8r9WA3NW46k8ICDrGJojWQKx/CjvowG9yC1gO9OGD1jwhkoRcywlteBBVwWlEfqY1PwaXK4xpq
U0Ke0BTtWCcCefoy+LCIACQSUeeXfl0oe3udVocibB8tE4KWT/p0qeilMvrQpaDpklCZVFiColz3
dnhE07dYp954aqUJ1NmsVylwC7MPSSDhh5Ho2AZ5i5s2FEj89gE5vK0jsnMizWdHK6dhb0Q/tUAi
Do5EMFAXwCeXEhJQAkVZCF7u2W4CY3VwG/kL3zFXQ/h+gIJJk6wAWJOkK+hYFze+P6BtumWJXIWo
BOR773Dxma3BzG8t9IEmeiR+XXwl0gtJY3K2M4gCl3KXpKGmbAhYceptO6JuChSJtUJWiB6fvpUR
ZUYXzSfEDSKbdJaQR5eFu7spheSqPJJL0MofhIUgRuYP4TAIVEpMaPqHpPLq1Ui1p0qFBfj5M250
58lLjbUBJXFV5bjAzthrVOkGzc0bAYzl70FIlgZ0/emmgCG1fJymwT/+hHv0IzuaA0oih7awTgo4
UZuRsupTgoF+a/nXy3gADY77sAo2f39s+y+OjYm2zUFhDwCK/cl7rHMHr6DUnx9q3fEuQipGHMiK
4cwBfbC9u8qenwRokXmyTtgpX8lxPOosjLboUygjZAkQcSKOoKXc37a5vJrg4v4Clib+BAqTpmX6
nsRsXDoOTcMfQVolmmLgvzOGDawaGrUkiEHXjSuWYZLJWZfXSvwKa6EkmjfgqoCMNWP2ocEcScJT
xGcZr+YcbWgyYrAGZ8ejyBLkoD/ReDynbXHOKRUyJnauTVCGLOSXqksIbh8uEMTI1Hm7Lgf2jXvX
fEpnFCGmiKTwgtMgTfigESyQdInxfiaRt7O8RuOCWuoyIfrLWQZObANUpxU3tfktwueHcYZVXHjD
01zE70k53n+WIn/SCRt1nrNox6e87Ya1O73ZusiYiObKK4lv4zNypxA3nPk5n+LD348I62cTUPR4
TIh8Nh5kvm+KPwFWa7QujYDSxyERGbKpprsFo0r2q/EmrV7J3E6joor6ihoNyp/lXGzSXNh31uDu
IKNVbAdUlAM/ITLWCpRg0sdDNxgoSrBzz5jK7pYi94tjHFE/aSVKMiEN4NqqbpZOFrvBXD6KxUBj
EFTKTjQzruL6mUARXTtRvC7ic9QZAOEs6tUJj043FMuEIlk6svbjMLIywaisnIKoy6Yg6qT2ofY1
d75YVS3lNsEWuk37hzGmMZVZsDdg4H/yFzJietrnwkZpI4FZVM+sPG3of8l7n6hQ/zvCX9T5qfrX
ynjP0xGZBbQILETo8L74VshLub4obCIFJBrGZB+b5VnZlBsLBzEINFRcLS5fain/1PF1ayRBRaw0
Xwn0qFdR8XEpzWV2e2NQ5ALDwFUjMvF0qbXXRnXn+tlVXBvvlc3wKUv0aqrQ+4xe4jrBbY3GSEaC
ZYIr66IOIEuFWl837o3CFqjhNPWOdkm6MlJc0M62k87HEdgUhofeyeMf6RAco2r86o6x1mLYha66
dWpYWBokIBL2Cc07d1rjS1Qwz/WpNldRFb8bMKxUVg33s8iDlaVMwABqOjlon8xTU9Pj6ttjjm3H
L4brX+woyAsJy4QJ4ElMgn9cGiIFxsQ1uuzg6EvWuwGSvCMxnPxu9AgFpSStOBaByEHLptLNO90w
qzSSztUYBkwufoHf/dnuignkSDYJj3lkU5G0fzqlfhajqBMrOeRe9Lku0gfC5ytd+s5HjGLb+SrU
iDPITicNvSqC/ByazZsTeL+4N3+xuDsSvLUNRcIFEvkz9FwhYRcKxKkOfTzVIG+YVWplpl29BtmC
waO0v7WkasPifYPwVm0iIOedrm8IjR8DT7Hu0ClAVyF4Mf8fe+e13LqSZdsvygp480oCtKIR5fWC
kNvwLuHx9XdA59zq7rpxo7rfO6qCR6KkLQoEEivXmnNMLIKaEU0+nbBgDXni3yhx3f9HJu8aCmsO
Cvklftb4Vx0uBbbBGHyIdmOaBJ5gio6ywlP6Jlk7oFtYZ9nWz5ll+yZv27FQjpEGgcFWDOlr/CAN
6juQtoPfxaTUop+w19rSjYrzjKXXiD36rODpGoR5Zec+rxpGkr4y5Gwei1Ksqt5t9kM6PuVTQsD0
jCpWy2VIi8PwXGG6zy57IU25afJBYMT0f3viIUwVao15p4Ejp9Pn+v1AYy17qcw23WXEMgHPjKMN
l8W6RVn5ZOXaxsrdsxVN8wl7IIwa5hZCB2RqVNYhkVw28COKtaaqM+Bl8PRVk3lEgtFcdZXXKUOs
K/Td0nP8lYoW9NQcVzwS6fVH4R4BjuvaWyzIRPg8uBHaqFDPJy/Xxd5VzGvRhX/gynVbS9/9IoPK
xqGhXY4AYSwZra25Juawqm7ZVCyoaVarJeprJ+P4B9pT+Vf18b/WqH9jjVoy4FjH/mkKWMxX/8Ua
hc1LhjHrzs+vX2tx4vz9M3+bohzlH1SEuEpsRVNxciz+pr9dUY75D0tByq4sth3L/s+uqOVW/7cL
Slf+wcVmWK5JcU+EufY/MUFpyPP/pYaleLT4H34sUoU10+I3/WcZvavhngtKJ9uBEvopE7poy1Iz
13+wgxxGoVGFu+lTnNd3Ctkg0xIS4ixxIdmsnpiWYZnKej90oGYy8gaTtMSMOJoSsvdNqnUe2H4g
XQ1RBbEkzaDeO504OwPT1LDEHFiRYSInpUI7Zv/MpJsolnCPid7Hm4xe7bpMDKjZhKFQ76LjWAJS
mEUzSyEzRV/CU7IlRmVYAlXmhmgVnYyVXHsdSFxpl+iVZplgMKy8MkTAQp2a+ND15iRIDt/IJbyF
n0SPmCRoa8k1J+ZQrKJU+wa2EnrJrBOms4uUmNScVDsXpfGuSmJirCUwBtzkZkqUD0Rj1yCDzdss
2TIuTuElbCZNYIVW5M/0EIHY49prWy18BysIxmZTBVoI+yqJogcs4vd1UKLBXiT1kowbl6wbbQm9
YT8FuRRk04p+1MyrJBtnCckxKywNhObM6bFcQnQM0nRyVPUokpfSZYnaQWhtoDrqBg+29r0A6muQ
y5OQzxOb+jbNQ+iWM2l56mZYgnyiJdJHJ9uH/2sk/aQWkDDEbXWuzh7H6qqQCeQs4UDQ6A8WYr01
mbe9L5cIoUFhfliDCe0ksG3bos+UA85m+RlX4N+/QcSdJZlEWh94rTiUCgBfEovohn+5JBhlRfFS
hA7ng0V4ufmV2hCgRFtdJv4sLGxXmyykgEykig4ool78s0tcEtGXEvSJBQKwu5+XSCVaVbehNd4E
a7EhS5pfd1rbfVM/rkC8vYClvSNCjfQTspqsRodFR3pTDrjPEMQ5kfqyCia5FQDtW/KeHDsyOBXS
m0YSFNrYrQE0o69JHtKRopZkRrWFQcdkhFY7aVp4HFykE0vEVLuETTmkTrEhCLHSNw/mkhekTF+6
+TN1xIuMkYKsCqWgivke+jZHHRUEgkK1PTWoX/YTwVKrYMhOlYPxBMOuyhAG3lFjWi4N2umWREm+
ibkVnjol2Rvp1D1koELatN6xsOT3ZFG39PCObTw+jihpdyJB2dgwSINfE+xNN3idW3jHzkRQ0Mik
pEZx6iTCODraeEJESW6CIPQ8aUJvtmEW6yE5AdAWBcpnDYlyF9AbFoealONt03EDVRbF0BQ0j43T
RfsoQvPIZPFdXU+LaClta2ed1ACoIuS5Taq8FyJ090ADn5JRR/9mWxupIxAa5vkuEfHdUuexnbXm
rdrPb1EP6Dzq5R1qvGnTBDTlxDCtW3Ixy9QhQGsZ8bpjtwsCoqgCVqlNZzf3vRMrO/VbTKSltmlo
eqo2WjTfaox7EVjQKbXY4yx/dDVenSIZNurU92u+YReC7doJizlphkBsUFUUn12DADwawrWR1lRi
qj4/wmniNIo+Y4EzvRoRc0xOerEUZEMEtRwko617W+1rvkboSgL2cGhNgYcuqDeW/ZoKVz2bFWkq
4CShkph30gy/mjYlXa/UniE1o3AZOLC/0806JLuHq8JdaAaa58Bv3+RoGzC1kDjS13SgQqf0Rq16
yzrb3BjC6I4ZGEDkZut5/DLmPH40x9SbVSLR6YfkOCwghDCJrekGE5rV5PZfE3ALUB4wQbLrRHoU
9rGns7bJZ7CqUvq1apGj2bunpO1tfloj6iwBYzgoxhqYKNSk1HpuDd32chaavgaB2GjpZmwjeStD
dR/Sh/eVKmOkPFiZx73w2NQA9gEK4xOR6q4JiycovwgRXWIQrbE8llOzN6L4nRsoGVNzcIuHfKWp
9nivwA+LZhQv9BElZtqG2J156RWgMHluCyh7ynhKyM27qA43FMcNvnIkbL4i6Z4WMoLi8ikScOt9
A3SK6tBc4wV90prkmQYi7qgiPoIYAModo+F2lSHzc6W60CFea1ZfEHyMvJPZys6M+8mL+kLzG9Nx
N9SwhA+FJKcE9NhFTbsvjt6Eo2nXiZydaFKMDRme3QokT46cfnyL7K48q3b43E+M6dyYaTVDBUIJ
nWhtqk7stZq4mTPTHRkqgLVrTEDoFhEmDq+G1sxncK+3vjSLw9jyUtUoUFe6PUSe6iwBbk08P5VC
uaLaH4/EBJJCMOKRq5Bjl8kcQf/px9eoUk/c0Bp4Fnp8mKprUc6ZD+ZNRWAXNEcL9gIiyhFGWNBs
YQI1l6hkfoJ6GcKJuy3Iv8wSk31zF+/ZIPmd3so3k9iPhdagePrE+1dMw10XNtEFSPxZC6vZb02Q
TI1ZfnKvsV5m23iaNGxhTNaB0hV+obkPfYEwVnPkSzpnX70OCIGoA9vjXNrNzryxCKJCJB7BCDO3
UrG/m5LpKe7R1yRC56FWyXkghegA+q2d+y0SKVygBo3msDHWKG3nY9X5+iD6W9EvIL/MvThR1aPu
H5OtqwJbc7gZZ3mXngEynSDzuQeWao1KBLzuAnkCgiweFS5o6AbtW2LbKR5EpdgC8W2RO086B5ah
DoF9UDsw2fnhjIjITnVA+hUxA2ZVuF5OMX+AzU6URrufEpP5uRy2Vim2AWfVXrK9Wfcii89Wlu3q
Xu7reWHKcjvRHBtjchxQnbz9okBRR78pbtadteVhQmjqAE5RiYdY/BS9ljJA5aKtYG6vLYM9hCaF
ulaQcUJ1q0ASlzlHxtXG9Vzl2TZTk/dUIHOYrXK5L5H+Ojqdteg5Ul9PIwlKwvLxnLNaKoqy5W+I
XkL53EV/mvZ9cpHpKi7qamnXj6GtubekJfcKcRx+n3xblhQSWqSGvkxRjBIu2+4qK0wvRr6dsCfv
aZdQyI06+ihKEUWBwNQT2pxPozjAKT+pRjWvpd3KY1raH1GIMk+NlveYdh6DrYdYZscgRHxjaDCo
tZBT01Yq1beq7IdyyIXDWUOSSx0kVZKDMScqN81Ze5FagWNIN7E3CNFt2pZLxSBvWzIAaCtzD9D3
gP60/6MZSPTtXd8U0auRj+rWymOD7elMjVXiEUJvQDCW2SPZnAFWxwZ1NhvhatNplfTSovlKHD3c
6ZWJgQGO8pBPu3iwybwzh1M2nB3Vmo7QyZ375ZQBKmTej/1tqCGR1nMqPWERAWKR/+PDOT+4nGzo
WWLr8KsTnvrshs6hJaMk5ZwNw9NoU+prY7AdkAStO5UQ7CktgQQ79qaaiuKKYthjFHTPALa55pos
L62D6U1lOgy2+tHRu8eUJIkVSQcwL2n3r43IHqEN6DDI3QRV2CIeh0apQ1i22q1lkefRdJbNKVB9
InNKj6O1CBhivo2hg+IbUepXaEQvrvWeR63tBZWW7ey8LpDZja/gcu+mXHszlxyLdsAUhbyaNibh
F46CJYTELuH13YwAIygMv6q4FWCVOajOeCnzAhzxZL9DrlqrVZ5u5zm5hG3moZPTViYikLWLBpDS
ReSJXwCEQ4b6YeEQFFGA6WYKTqIqfkAC7Or6uVbdT1ti4Ci6bQdELx2cz2AofyKk3mb85jrdZYqZ
QvVsNxj3mIT9ffSxuRcQ/MZQ38eme6I2vQjF2AeBte6DFkfRsJOR4oU2Pcw2FSedIqLTSU6CkyKn
ZjNFw7aNnTUyxq2Y5aYVeAMslNFjw4wxQU2HymxFmLunzvPO0M2b3gTo4m370+xmzwnbu7GpHvhG
ZFh9tKm06t7JrUfutO2KPkFP4Y3Vq3kJGn0juwg7EQQeplBbrXVsjjgpekWnniqvMuvn5Zs0/ISO
6e7GqTy0yXCrjeDOyc3YKwz1oVTlsaHzxOhymZ3W3Gl195hNRKFPzoEz+09nun4YxmTiwAZdUEM4
dzG6dZuKll89GxtHVg9tGb4M8j5EJc8Z+9iGVxMQqlCXUM/wWOvGj2VcGx0p4/ILa73ZqSgAx2UC
x9fNHhlzYmTPtUEAN7+XDfUKwf5psLnHi4lYFeNBTqJCn11sBhFpPvnHNt6ACjmJTsPYCfx8QEZE
vMVygcCTzBd4tIcb6GjH8b4sIaNGYbGeqnjHeNJj67EHrNquagWY02y4WxMc9azFp9xo2i9SomMH
4W+Rus89yR9tob6NTfM6yIbsjs2o1h+N7J8YaTfpzQ5U7QykZDOZ45fAlzc774ZtvwRRhAQsfyy6
+AbX9r0xxrOgusatB5e02iJE3FVN+alPyrXXNKhYFCzkpThWxETXnh6K0XkkiUbfilB7JdUR44aO
T7bb5/0Dehg8VdWFgt53Snivgz7Rsqd/V2SPZp/tokslubnOAS30XJ/o+RGrKYo9O7JsHQrIm0lJ
F5+RJVdD0m5AwwstvzYBZwoyBPwvi7DENml0j+4lP2D4ZZiDC56d3tEIVXcNltXEXiFufbVckNq1
7jS8wQqjhNTvypQM6NmvsDFBib1BueJgtCP+genRmfM7u4kPVtptklbbmJ15Hop2IWZdFIKPpWbn
GJLErsVcUOONUtmGWTEDI2He0Rp46U0brwLGyMEkEMHQD3kTv3Wpcp8UK3taMLoILBLTuFmie21S
gjdwCjG0/1F042iIAksNc+Z5PPOX3hncpUdG7oqav9MwPIvJOZtG/ZOOj1LNrzWw1QahcTg/tUqz
lTDJqO8YiDoEnoG619Wra4VPwm72sZ14bu4eyo4zrVdRUxNemgccAe6pWZ5f5ejgFjC8sEiddWBM
bzhCfpfMgkSwJmveGoEqzYkYOHvWYoo2uy9iaXzFQixFuOA0lJ8K+u+J8bfsm0cS46I0u7igwxU7
YHTEdivP9w6ak7JIlw0jELXmD7nz91YXvCu4/53x3W7r55AFbk4tv8QdJDPru41Q08+a89TnxhOp
Jd9uKz7DFjuADagyULzSde8S7JTWAGk83yo01+nyujtSYt5we3y0DsVbZJxzkJG4Il4Jqi8awr10
RW5lb6DcDk+4pY5VP0ALgA5A2iaX/ZQ3RBcw31enPxrKCaTZyksx0p9KzaUCRgNoq69t6yBNZDot
XNTZ4lBU5uug1x5rGv7e/tylKAqzt04kHwXvSeCmD10Z+URa3k1GSVSvW2w7Ma6Ewh7d7B5YMMJV
KFRPVKPvVsVBWOPVSiGq59G20eud0k7bhI2FjupTc4OHJIn2iaFuQ206ISaEez36ZofhqCDMj5c4
r+yELZEmlmVxZ/e1H6XYakfRHNGM2GcajRc8Rui6VcnkLR6Iko6f4xrBQJV1LckC0bckFqHuCeIl
6Yttu0FK8wgSg2qpzvqd6pAyw9wQrEt4zQmxYGyFCluM33mWPFe0qLchlixo6wQxENEwFRCB61Q8
Sm6bqyCvTpPUDrWib0rVfsYqSs5CBcY/VjZyikj/ss6te18l9X1q6g0TnuINbvfGTiSbtvk6GwaZ
HA6WfuU2uDSd9HoTW/LFHcv7WifQ1kwKdqbGtELjWq0glTMFAzEZih0dOcyD+Gw7uhNKQotwrIZ2
C4X7XS2teybLc6Geizi75G2+t4SyVdvhUiyQMxOYgUpiVsrWaKw9M30y8JkUVnWc7P6u0xMPjdY6
aYpXd5ofk1x9MCqSjOrpVM1MIwcSQRBvwUDME7ZEpQkxsoPBT6FXB/O2ZBtoWLuWxcRiKqJBeqSd
Q+jTWtdsBGHtK0qbERVSOBo3Ux+u0i5eo/wi4uKYGNxx2f0pqNWYue4WPVinv6rogUr0rw3niK5Y
m9oMDkkkX5U+eaxWEcHEIWtEP9onWo9nMji57MvmmfmnL+Pm3bHCEwUwldaQrrFqF711jz2g9Zd/
q1Cmu4guRTHhZ2tjca9ZGKrLbxl2fqL/nvjERO0onHhXoFkOpvGjsKMNg+5Po9mHotG9dC59zZ1e
mMre9/x1HTcKtTiOWu87Sv0Tos1eTZqK8mV+kXUB83/2sxk5h95fLcvmuImKyJwRjUwUru1xvFve
r7or33qrf3a19j1vsjMBO1tiOrddSVhRddMqrFpglFGzTvJUTN+ZEf6JE7gEGFWYTTN5kuTtuXgB
gpStsDEnsRdgR1lqRHyo+CELvntiF4XOjIpeDy6hsLHnBveq1h6IuraJOa9nKqzyoZUPc7A20flg
YAOsY0M91sZmlxpFtlPjTUMnm+EtqRdmN8ybAme7J1HC80TI5H9DQ2WJI+lOuAUU3y0G02OD/pAY
7405XNi5UjBlJRXbdJ+hbnOLB1DdLFf9/Cp77EjQHLbQYTGDFhdFWG8wSDHYtCCG9Pw7babD2P2E
DK9YwJ+z3jI8PRMap2y2HXSSy0aVvmndoZ8WCYTJgL5C55D5JtnVk4fqegZagI4gMbXty2vZ9Cf4
CfMhM9mgpyNEzrh3DoaJ4DqPlRNdZ6q6cvKH2trZM93tkriaMqE+0h3nT9YWv1TwXePOvd+JQLmb
WT8tlcrILFBr6JF7bQ30CUxCke7NcG1qtvCbFLvFyjUJHe2mImRVmyDVoHfy+ta12Tm3DKmb5mEs
NYxVThj5ZhPuOos0pyYKH9kRfM4Ryu26SeS+62mZwxFY2xJgpe7AZtcilDJk/gGmcq+BWmvbwdCv
1mBc4IEQl6WL59rNTN7G8HEWcJ2D4jkwbYjQbdqQPtMJD96AsUuqdNxmpCyvMk2lbi7cVQx1SbXd
yLdU6SBhbQC6ZsRkwpfUShxuxJbuJfctaVivpgAx0LDVI3ELXI0MhW/UN1MoHQEhSetpXS/h4GL0
CxVG94BNmKoQJJlXzDZ7x93WNSaoLp42tNnb8yqobBdDU72XC8+0zL4YMnxAtjNQ90Oef5LMM5Fa
OLvC5i3ED6ho4hfBzw55q8emdefaKBStZYYDX5HvJTaQpkG6tiMgvYioPqIKMfyUd3sTwxP1W2UA
ESZgN8nrvZ6BMwkFUlZcaHfJ1Nm8GxgK3cYBfJME7+ZAeRrGMMlFI0kIZ47ejZxKegrdurR6bDY9
Sg1zDJHhWHjPy/Qh67KfpJ93VebC5LF4eRJRWJVZ10iOf3JQHivzBQI6O4Byxi//JBLjuYxIb4pN
8dAsZ7KUjEVaB6IA5qBylZWO5qONRgFk0dwoyJ+TBGaknGyS9IIVKlhiCiOPnSpBXUtcAOFU+iOs
h2cm6KFxlTOR61VxqQoH+QmnrNlD0mmC4Y1gie/Z2FpOjtErqnG0BBPVPxGo2Q8CWSIUUGWrLkfQ
RAiJve65Gki0F+a07zSD9Pf6k1vcSSF4fq0q7HANOTRAY4i1UYlM0b9UDObGFWjgJ3Z+r3NE7dFY
5rQIEzJOmhv7axJMWijC9tI6rLCAuBFYX1X/XmKnOD4RLkmh+zFFAsGjDnGFue0pkdgaIbA03oKc
Czh3tf3I0AFf/nYY7UeY3G9BA3MKae1cpXvDMvfESWB2tOjHCXXPLRsyfx2fB6fDKIM5ViNZPRjG
b7ZVjK46TNspCTYlYp1hgaIoafGmuv3emQdvUNTbkMTfzPPX4VQ/hIn+qcnplBAG7JHL/KWM5i5F
xaZjTO1s26c79KQM3H1c+SXKF703ELFy521a/NkGVzItabFqadhtOBujNqQvi+OXzGMqluSAnnuT
BDrsHE182qFyaJLqZkqkrWiWsY6dGXK9WHQLV7M1/kSRvI/p+g3OjRmKBwxoowgZc7uQD+GYPWp5
d1GJV1aS6L7ssqO5KIWHVtnTYe7ZJWJso19dAD4F7IGPg3k9oxAL1epcfCPH2CEUBlc9eoviSrpw
dUpLO9V99hFS36+NwLwf0mE79mRPKBi9kHyPFlnUVvpmBu2ropiXVsjOj/LsAV5ZaiXfU/ETJjQ0
CupGo6WdbptHO1dPwrUwb4gVROQQYkx3lqrr8odMO7IOPoBt4lGfbOAt8BIqJUFV2jsPTRytiVTA
TstWy1Vm6piMk24el5PzFKLIXMN6PyKnAdJbVT+kwhyQG27krJ1BJ97Hrf3m9u5TYGXb2cxwj5UL
kmGgGJGNP4r86iCVQqjbPoc1I8UELMdTmI+XxO6dNRSunTXjeOzG8gfd914diysZKn4Mj2EXGcRW
tirWSpd0BUEYBd3eBvOnYhNntDwQwIri8Z+fiuXTf3nuXz79lx/7/Ym//oG42aaTzugpXzJ3rIc4
KVXSujmEyINs3H95cSD6t8A7i73X0udbkeCZNDKnOGjLw+9H//Hw33gOKytS64C2iD3E6b7tw/Iw
RbPlIQvAoFIU1cEBUfzXw++n4BLbvT0/SaXr2yMJmuWBLET+AWe0Q8+Mco10QwAzwPx19iXLyzVG
wML+74dVbge4lJdn51a9BIaDkseJWZTdfMwPvw+k6/3fjxDTlVaAoixz2y0iyz18Jl7v78v868PF
gnT4/XyhKtCwI2GukoCda2w/I5m2B6A8fz/8Pvf76e8XbCfsed//+eVm+cjOcI5xvxjWpeGUUGiW
J6vi2Rj7lolmXB2YoFWH1tC4sSkDCoM0qg+MU+vD70f/8fD7XC5qtDXdp1P1VxzD31mmVHvYkijb
nfTOCWnH2Xr8OTO+ORNJA2SqBVMdD8D5jV3qTmxFab5l4ON7p6FXpQ0/aesM7FJ5IGp+nzUltmp1
mjywnf40s0zqJokBwF0khkk12IdOcenjajpIAyuCVFhcp/6cQlfxcXJimOD6Gc3KI05sRyoPNsnR
fFH6KTv0bAJIwCnPNrKntdb06LtKsGGhRahF+kex64M+OsbB7YYJuvR8c5IhPWhwlY5RGR6Uqf6U
SVTv+iJI2VuvkmYozk1ddecW8TgrqnVkylCieLX90uz3NlYUEitVfo1G5IhIeTPLnPz1kMklNSle
g9ARzblEwWTlINiNTFP2YlDu9QE1d2/Kk1qiGpmJ5sQAWe6pw1dPJDJkJyUEqF+0+rnXdP08tSFX
vz4iVbYus179sfM09vmR7pxDr8gL44SmyVpCPq9xOzp7W9UD/FXQGypyucT4rkJhXzuV9tNobX4q
Sur3meFLB5fA5r+JMwZ0CyaOKi5VsgMlK7XbfAwjlgywDMVFNHNxmcEPdORJ9XImk4LuYtIrEHos
3pWFO7HWlZb4yTQvzpFt52dAYUyXxpM5h4uzJGOkQrutAFiFEVsCvWs1+4Sk1j7RI92HcXHTwtqm
lVVPd9bOdZQ/QGbXMyO2lVW78Bm0Gf+PrFoPVeaKUjWf8VSzlaAPQOR3xXYzyqczGZm4mt3pLl5e
CbMnwXSO8kZVcAgEttNtf8Mqym4EbFFBX9JCNzunvfbK/U7Z0aZ7pADxleVNZKKE0oSBSs5Mju+K
Cs6stLZ0//e5v778+xUg88SEdiUH5jjHu6LC/0V02IvuOt+dNd+VeU3tmpQPhhxpoclzQHxTIoKn
cVw3YvyAvfijdMnjlIenNJ9QVNTHYVQfYxiMq9ZQn0s9BQfkVu+2RjixClCUEcdtmPvumGcAsYRy
Z7ZUiqo13JUMYHbCXgyfhwrzX1NQ5yVQjiIU3cAXiNqE3RQrPVBNu38xSm3Xp23jZTBpiBcjQDHC
v2wF1KkECNzqMBshXUXGunB6Jihq/whQyBejcz/EiOaJAbjWQHBoaB3Y3q70kfREpzWfh2A4OVP6
NgiDMpWNJ362q5ojnVGRz8JrqilLRtcPTCKdh6QBXq5Xl9w+tYxRe93rXZA1Mo0fqjjwso62VW8D
H9MLCJw0v7+GmiLMzpX3riLjyM5dPFV6j4D56Dg4GYNZ/2Oyt1vVKtQTMxxvQczKP40lnT7kxBa1
g2pdA4D6a9eMN0Irx+OQzs56zPvXztJvxnybI06bSIbXTmjZXeKi2cjIINfguVY9EQxxjLceEkje
jiyEZEvNNfFDvXgJKiavGkg8nyntTprzRxBwOaVYDRzV8IfkZppnVvxH6Cp0h+3iaSKjSkz6XV1D
IetM695Ro33VJl+Geh16zEcEEzOYdtr3AsVHWlrTZrLZ+nXjT1GV7h7osriKMbK9qmOkpmjaUYWX
b4XwZ8Mg9Uz2eWhAksuM34xkRg5DNhFOod0pCRVlo+07BmFjoXarBuX2UBbVWh2hAulscvRY5aQs
yQeolJnsmuFUhkebKs6LG2xQWZ4SZTISUqTn9Q/Rwp822PpVx6xSIW9oKxP3gaijcReZeF9kYarH
OvzoI1V76UwaLmZzyG073MfdqHskVb2o4lxTn1UlChRD1t9ZrbJM94eyiv6oKuu+reCqldnVpTjr
sTB1U7igJ7HS2AFJ3CUbaBFB4JDcgaNmPiylZKNj7YCbQZsiJm5UEoIhRzoR8dR8JE5Lp54QDRio
bMtcJuTht9NYxZFEcaRqbH5WoaWXl5F2wkqbnJ2NwnTHbre4yaZ6QjH12RvJT9J96wYuwV6bAs+a
wx3rrnHNOVjEMq+0QkOux46fecD4RCT95GXuZNM7a9vNB0iWblPTXm4tg5Q9oBzrth0vajR2Pryp
xAN9WHl4bs078yMS+rwx2VHydl8qkifw0qs/dTRfrDjXyKCVjp+MzbpgQr+Skav486Bwbbf0Ci2N
spmmRzRVEGHQHxISExhepFfwHyKj4/U0o5eDrYD5UN9nbD19oZEKSBCT5kt78l3RfGl9sQ1FNj+K
OSH5mbSzUCVXo4THFirqQ2RSM2vkCOMKI5TGJoU1ag3qt6z4GUWKrj2Z2A6zstHStU6JiUSnDO5w
SJLAUqF8czM6Y400mJ2h/cIo59uafO8mxd1albynLetiolEvMUMpaUa3LA1iiMWW5gOruTGz3tEZ
cs6hDZeraStln0QwNxGG5TuX/GDfMbE1l1kJfmRciJfdn8U3lg9Fz7+N/9HS7rpgSp6z7hJBAg7h
8tZoDyjUpNcPSuDLADdrElzpspBsH9Z0n4nIYrUxtj218SoI1U8psMHl6rJbqK2fkg4wvkSyuUew
csAXv5UWTWbfiYH6B2IpSWkoVKqdURjOKm6XPMWM9kTAlhrPjLKpi33KX7aWLfFKk6MGRxH+FI2N
vM5BuM1gTDvijsP8T3QMKBThnCJHcU7TAtoYDHutzIHhl3mc7hTTnhgV62Kn2GiwQ6dOVm2hoEMv
6NVUvIl2QxQyLdck7LFH9tkWR55zUAYZ+DW+dgKNxAHyrbVqDKRcPRCkYpNbCTnJLa8+FXGC9CAk
ywhKtDDj41/PLE/PctkFRI86QKh1oXTdmtjh7IgfnFtVWDVw52T98tenaE620lAHyMyDAVLNYri4
FH9TyMQijY6/HxEvgNDATPzJjIID5CgknL8fzpKGMyAoUnUKEGoz3unf538f4DCXm6ToXvms3SlD
hEZDyY5NiDQiWj6KHbYuba7vJ/qpXILFXqnm4lg1OAzg9rmwiGe29q1lwWG2rcrXuonMBJO5MCjE
d8xQBctWXRxZ3I8RDg6fN+iu4q8/yuUBtNwAQEK8/D6Vgp5Zoywp1nULamE/NHm8r4XpW43m7pyw
2aBmbo6/D/0QKOuxMjFtu91Osxrh2ZI8k2ChBQyZYa4y2iAezmZaVThPiYIBLmBP6AEFMqyCbyC/
efDIJaqOeOrLI9qSGkR6VXBe559qKAW3rnSHB+HcEf7nV1jyV9g/DBhSaXNE7ghCUCIVgBTReaaC
Ei8Ox/ioh2XMa0y+2LZyPqAiPQ5sT0jQZnCRYAPK1JGGCTbdIym9BEyqVXVslQ5FRwU1SNdLSonF
3t5XSu3RXXDpPHb1URsHZwsa4K6FRUrYCUnShUmsmtqEy+oSMgj5fdJOCo9TiiZ47Bbs3G3pOwV5
0fYUHVMHGInx+wtxM9l42stRL4/9chDCkYFB18SnOgR4JWMFUhyvPaH9dPz9qCWxxesSiqhmkhds
yvG9XDAbqvzSQmXeu8x8My2W27K3922pjBulHkjNNADfVNQzYu4ubc4LiAmV0hjBe7Uj76qigeGs
9NZy236H28RiVZspihTKOYzNHxzoDZmY2YmxduU5+P7QCYXCRCkFWpH+JG7iIMTZPABwCpnD43uK
N8a9cQsGar3JrbdxZL3rffOc5AihBYyLvEJy2c+4nmCVoVhPkr88MP9rh/g3dghQdYsz4f9vhzj/
9B/f/8UN8feP/O2GUFXjH4qOwBPzAZ6G/8PeeSy5jYTZ+l3uHh3wZnE39La8UdUGUXLw3uPp58uk
WqzW7TsTM+uRIhAJEESBJJDIPP8xqB9+qyGQTXwOhUF9TOAHZmauqiI1usohrL+AubA34EmpE1mM
VOrv3JpfiQ2XSB+Scn6tf85MIfvlj5QWZBAO+gu8nwy0YLpj/RErwEN77PO6NM4h89K4r601DCbq
N6A7sA+6FF401slxpmK789F1M0KDJIS3W0HVmvX6GalavugZgG/IL97mLVUKaOIltqcMdLBQaOsq
WFC7gLOjAbyF/Sb0h2bddZh4DlQzZ7Up9r0yk6AHI6UYge4R9669mB7Q08iepda41dxDnQTNuZ/s
hV5Yzmquy4lw7ijGAnM+NEbo7uq4fTS6sYJSbMLWCjRqaTBRgRmCpTr0zjrW+73aKuqB6WSx0bqR
YmFQP1lG91IzvWY6N2yMfLzxXL8BKBnqldEP41JVYkAns7oNHWbdk1Wna+LuvjF5wvrbJysTao9G
SLoJ+NRld4rLtEXDQMDTO/fY2bDOgBfvFWyk2iSrV7muvgLsbmJtPnpWuiv8oHwriuYuUqfzXIbh
augrKuX5cIB5zvC1DoAO1ZmsPkDQqMPowG6YHgKWD7P24AUoruQ77ACBvGuTm627OXmPVuet7DDN
lk4j6oMjrLeaivHST+6sOSq3bZEhCdigKd1qGQZqxJbyZZfCa+1QI71akh5FxTPKNzMq9I1nfrcV
yhkNT7E0NGwmU55/ExVLWzvOU2MRwoEoJYfBWBEcX+XTuDK94afTDEA6GX6VPpGqcURFK6cT60YH
dngUrojGZNqap6TH+ubGwkcQLBd8GjopefXI0cJBx2PF7LxlobYOGO8mb4gwwC350HcZrm4OUwOj
VUMhX+lWvaLdlfVAyXiC8+3W3hm/ORUdLLSGNPAsyi4H/y6Acn9Oma6txHdD7JfyhHt6mWoGxlQk
N+M4zn3gTri/Q/4oVwSqpXclKVw+A+CT8+jqSbALGgaXdvfTqnv/XGnF15z4iC0Tpn6jkz7GIxqr
db9UXwOzYb7hIrrIE/844xW4LwmnxADYXPTMhW8MyPSDeORhzI7702C8JqW7iQI0/7UFbVDDXMzx
DHRCmHblaGdXmkm10YyCZw9aOx7BBpdty/TBz9Qb6MrNNmz0bI3bUn9m/gLnEHOUMNLJOVOScQUg
ke5UI93bg4U5UlMza8/7HZk83PNDCtjSB1jIJfkrtibNyS1IU2qMJ4O0gLeqyx9T+OqqqvSroieM
BmsaHIhhmPRDcKw1BTlHSJVpiHwXygGJeNCN6oXFkONDMaKzNjQDaITXQGiiD3GxpdIUZZ+QI3VT
R92w9WfF2bhR9qo7EF0zHYp/WUB1cJzYQpkdGjdu5p5CU892orvKKwTLNcS6WXlTU+3cqm73o+rK
4uSo/ml2C1x8YwqcoeaHxwbPkeWkY9NLRkBxjhRX3YZ+8aZbpX8MqmjEu7IJgLyS6oCvCq54E2Vl
6qLpLUyYZkfd3t9HpZmejZRJTpeD2wdo31dWq2CfDrkJSnwhJnShTsJW7qyVfuwpZCCBqnvPR7QD
kd7x/Ze2NeOnLiuWRUUseK9HaAky20UupGzRQ893fM52wgfL1TF1iERUH8ZypxBLuMsijeNzjral
cUxuN35yhTCJhTa07a1njD+aKLcekyACDMBaNiin/tjl48qy2hLqiv1OscrcukF2pO8vcMP1azwj
PeYRedYc5MIQrS5sBoG+05TrspUbNnC173Z/v06cdc33xbp8/bp62VNudCj4ANCIPT815UujBdzR
jBpB4xxC7iK3/3HEDiLswUj0Z/dDd0G+O20sDh7qB0CA0v67qRQ05bpsyZ3k4vqexOGKAPpnR7eJ
ePv1pet7rtvku+ULDpjhwu8sEv2wPEKmLw7x72egyPOSO1z+nDzKp+blbfKvXJqGFx+53dPt9eQ/
Hfp6Yv/6WS97/vE55XvG2i8ww2FaeT3udT+4l49UaPPNn3/q8gGvH/36Ftn6c3e58dOnk3/605le
335556fDy6/ACRpc3K9nWIL7rKwGdkiNSww1ffFby4VpV41KCeef37x86fodlZ65L1Or3tIFvgVW
r1/ecNlrNG0CZ3tgEdAJO2lzquJYYpFbnmtEi2AfB3ECrGYs7zNFKw7ORNkpRr8zEytO0slCbr2+
1NZ6urV95fDHdrlqiTfLI1xfvRyFiSjH+nREnzJ6XBrNYayYIMGYwZAVw7jexcZTNpUKNeJlfYqE
Dz0Eh9WnjRQ3+n1SvF52kS/I9/nhpIFHDLd+gp/6Ea8ySkSZV2hIU2a6/jBZpa53rBIEI1OTVgfZ
qk2XElNnUGcGxljp2SEBIow8Hw9ScRfLW7SUXUGpYw2p4zSnFUfMgHhcJfxmjIEFSdZbNk3/w2l+
0JOjRsynd3y1Kb0ReUfpTSwmUYSTC7sTVb9/Wb3uJ9/Gr4FTQ08d23E6gjhL/IcaZ2+WGIir49c8
9OpNXTdI6r0ZuNs0hjefMmbh85iP7AY9gc71RBACRG5RaJSrFVUD027z3TRspTmhK2zNpCOh58QN
nvNAGV0QDAe5gDHDGK3ApWiRZX2wMwv0wlNHIdZJe0pOtORq2c7atncxkST44ygXQ5F41P95mhe9
phQLnsD5sUlhGDB0c8ll+LuC6szGQh980A/8DQ7j70UXKT9LDVcntC34Zni+EW3t0b6DQxEdJ2Gr
Bp2xAkLAozb1lV0qDJmxlNozX3UAZRRLBA4UCbgOg83WANaphFOdIzzrlEChSD3EKpihXiH21zNG
0Bo2G331ppX2uWZEwuOM7y0eHzLNnLD5wFZ4TbHSop6D78IQ2v5eNdbWNGsHTwkxFzSPjikisjSX
oZ9FTy4LtrI12NaqBhoAQGY7DLpQJMkU65x5yyELOkG2xNFKtjyivLbMCc59afQH+RtwZVftDhQB
+6xUm5by+3fEjzC0rrav0gdZOKYyXh4cxNUCpTR2KkkFW3kOU9MWh8SxqB8MoinXSXRlaMAwr1Oq
XzVtC0vGbKd5NRXlyAhwSoiogv8uFstWMIUuylMMXQYl1zaOZXq/iswkW0cz/l5Tv4tDbwmb7/MF
KC/FP7ZNLcFC4RhQcBG9oecUEEGDTcMoEOvq3iwPuvhIn9ZtAtLgrkF8ySPRudiiYH75OLI6Lhby
I3vlEGNLNfjwfrmwruX5bJ64NS+/g3jF9dEhOupexa3sID+wbF0XchvFCR1ymvFFEgNCqAAXdoDS
6gDyRCrlB7lxrMsezk5TreRdJy8h2bou5HcgV3maMFzFfuha6w7I1DnIhSx9y9aUqm+YguIwA/kf
Ax8wR9ei57o0DXPEMs+1TJGjXB30WuGClle1WPyxWlDXzozA317L89ea/KSEDHdEDT7Q3QoOdHVw
B2MkPGsg3ECd6nVu+O1BLsKwKdejz+/VVOhqTRMsnVDnMkpMiNdcT/L7w/X4V0tuu662aX5o9Frb
+5Zpb6kWbfok5zKaDX01DQ555R2M/bGMS1Jf9CpdBJbWbMkO2csPZHJLW4XWwDbqGzx1mASivNbT
FQIQnTsLk0hdgRdkgnQLMjVBJSu9d+xDNEFOmye9W2GznR5HIz4FUfw0DG20DhrcI7Ua+oo82S5x
A3x9RYfu6jZwM5fH5VYgAabP+xI75KZdDUIS3jkEBOBgvJNXB6R2tLFh+nTlS8jW9WJwKpTRJpqN
PF/WAogk6ak+kukML82A0pJD8RELAHmEpq0ILmnqA6IrnmreEB1SxMqB5x1shta7SA03fdi9dCVZ
okC/wapKKSlUFMKFotY6RV06budwiI+tibzJacp7uN418c+Own2O7s+yTJK4qg6eqQo5UXHpQXqn
yNfNrEu7BIjCzR7vJixb8sHDoojuuyXaDGhfVQDqxbrmF9DGEh61ZJD4h5zAC6qtbrVEPNWgqGOA
PcqxMawADMiVFwPmbq73N2lm9mun8e7cGNtzt66fBhsGo0OxVh7dLNhMdQQTcvF3hhkyX6Weshyx
qIM9W0bOhda2jHTsAtsEtAnEw9BrDHVJRbdQNlGrnUpsi8hqFNvkq3OMtUHdtE9hR1+D8ujZx/MB
hUlQHBvz62wq00FvAu2YAVFHHA7fs+GA0PzZUuBpYrkE0TnFHJFk7mYtTyx342ZLEfJUeOTjgAus
1dlhFP4zbDgo3p9fwHqxFBjatR8MGLoj3kHXJGzh6SnlIlcUCn6N+sNsuBddmAxzoz66fhXtkGMW
LXagYiFb3ZS0B5Id8PU0O3vv9LeOO8ZrLCgIZIE3s85rPBMvO3D37hP7w+lrBI8xvMhexaUa7dkO
eSglIfHZKFRQXwGlXlS26HTFos8gJfWALBSw6Wam+bWY6pdAaWcm2zNiKEfj67GTlza0haoYCrbh
RLD92hwr7NJZui1PB/ntZOSSiIBDnahzBYlVNuBFzGQzO8iWK4lJ142eeEVpJgLg1XArt+uil5Wt
60LuZl/fK9flUZMoD7elxg8o/tCn/WRT1W2Y87b98/JeuS2LB+LHhEc8nhVq1q2LlBTEAcx+ZaIs
Rs4cPxJTj13QrCUPU+0TYDY8xDVcIIPKKMRTAaEp08YQrNMAAp41eV+DIUNBMenrWQTFdWNvL8oZ
X7R5JgprtMvXoMu3mautgSxMoh4wjKxzfGQrjC4JOqL6QBrAN39s5sVQeu8FFlCLgph4cs8qZ2k2
3bAASK3BxZPxMGDl+jDr4Tct3o54Lb03OPhhIjD4t7B+a2jqKILzJJo+nDo64f1qP+tgXzsgpm6j
9VaPIvgoXx+MdID2PMBM8mv/sdK6Z5sghw8TFfCS+BHnpqLQdZM3yJcE5PIR6sSW6ZDCA0GhLhvE
kS0M3LV8sYGHOHbJR+Ml6Odnu9zHAZyBOpxv5FH51rjUI8s8e1Ex3FrgwlQG+HOtq7yFsZk9DiWK
FMv0kaVPJX42HeP6Aq55hDDwrcJ0e5PnVrerIKe/DGjM5IeYWvRDmAcap7KptDtmP9wQjNfvXJvS
QjPliHjV2r/H/lg7dmM4ga7xUWYwhdmzky+ZUs9bZ2y1LVoNIVMCcBRn1U0hfqmxrR8HJ3XvrcQV
RGvx7ZBIT90zMu76YNJOuYEeUR5ycoi9gqzwMhGVhG6x8DZJ0w5vWVhe3hkWGPi2yB4PjeWgSOrH
d3lENYXtmgX+eKtPmXGe7XbAhpA/pYXFjZuqFUKzEL/wsc42mkICsjVcfmCz4nKK6oak2UHtnqJk
fpAHHEqEMr1FhB7lc/umKBANyFO03PxZV8OGaWGSrrEASQ6aFY+XH1CFFBrqwzv2qi3O7MiddVwi
n2dYJfKoEE0IKxCXWOfb/q287ORRUcx/A43WH0wVfWXoJogSxOmTFIWHqlO8RIW91DKqTVMF/zwk
AeU+DgBYvcnIv+WdeTDR+7+OLmoLJsq4OMb1eB+MCLTkHl2Q7y1bib8okQnHeaohCNIh3TeKhaZO
zYh+G82tb0XTly7KvXVoVDNDNdBR9EQ7D6u3y3GyCakmRglvjLb0dRwYLvEVfnM3tS7QpjiOBeki
xk/gLbVAwhTHyhg/5OFdjX/UUu4RZBi34fHz1nhOuU7KbDgyMdBugYmzpTzbGkZDU0ztezDp/Ny+
zoPezapb1Q+x7RZ/BRtqpu2W+z5X8P9HeN6nvACHTsO5v+zR9TCJ5rn5cBvLwO7RbE/ZFKk3lt9Q
UBDf2kgf4MXuB+T4cZWPinFq7LC8ceDpXw7h9cIvJz3JHdSyayh519G5bR3vzCPCv+zl4HSGu+bX
vrMznumU0xMSP7gESXsb+ib9BuNEnHJXaLDHzME4Gyiuzil/a5XUg/YVXPNyPpXqLjtFCW98pfZP
UUR0IDrf9GumHOURtLnEJJZH203Z1yq0BVTT/pzqH735KndopnFCZYrhZ6tN5cmEsUsUYavekBbE
6LcHplbK+jslHaBI+NoPThCWPNvmBml73j/MLukRvWZX35vUW6R2Z35URkbGRsQxKq7PI2pgd93H
kfKitAFSUHE0L3zErsd6IbyNeEuce4+Oppg3XEwe17rrf7j8WHLXxEDhmGEz82AVZr/Dv1n46hbW
A/IxwinE0fIC/gng7IfpDPGqTKr6Bj+x4ZhYDR7jfVm9qml1J3fl7nnqVDjUQCvJpuWWOFQ4YdwO
BeElOFA0Xw1Uv6Y4qsGkdmG3tnIPLZVElrpWtrNtxI9OACSdQ8z9nnFVql6vvGMGlK+CVao0ARzH
0TxiLgPtK+P2MmfzRn49tu6+9DjMv6BsrjZjMGoHnTDd2xGx6VI3SzEyepV7zh3Kw67XiE/CTAkH
1RY2ZV8fx67qHgeHirXcbQrSdUEaxTvmYZAsutY6D2oQooyGzdP5Tvhl7pKz/Cxe6aF964xnJ1R6
8oRcUhYwnrjFyWBYQnJKv2n9WX5BFfjBIpjn+r5vhmQfhf20FXZAj1GPA5jcxbeDjUu56t1X6atd
3RvOjq4UJ99E12RFTftFy7Sj3BWk7iMKc56TsMqOjp9mW00Zi72NCci9jQUX4KthfusE29Krlbek
I+JjaIvmBBEsvLHiJFoxiGy/4uQAO8fi/oMD0XuOcmtkqn4oKzPc+JBlX+thOstjha36U4mD+In6
AnZLYzfuuplHtxMgseGsrW99JFT4vvbFs1BbzXZIKX/Og9usgSh9OYY4KbnaBR4WbCoXE57i5O2K
t4n3y92IYZUF3/+tjf8XtXHN1nTK1P//2vjxI28+mn84BV7e8qs27pl/4RPkOJbKbBzOl+Zda+Oq
/pdqmbpquyb8SdPCkzMv6jb8v//HVKmH848SNmamvPKpVG7/JXyiNVfF3BS3EDy8/zulcul8+Nn+
Gkdnz6AYb2i2hfu1bf9h7lz5rZvGAVRxNDBM91IV+6VOPTntMB7w5KG7h6idT+VWI66vPzKxrGBQ
jajsHAFIdI4bausZlnljR+lebkvEPrLVC3jiulqAufVtbe3ki7n/jmVuuR8EJKPJaZ5oGaJVd52B
9RpGJGL2JzbLhXxNbkslpHN9mVsz2ZZGcqwpa4K5u9WwiUxUlhVWT0r01mdoPXgO9PDV9rj3gPuq
GGOR5yHMrEOmKfBoUH7oPXhWjDZ8tqsS1a5KDlymPuXBiCsKE4IhVMIjlBmSTphJ9G1XbbEGC80T
kfM7t4P6N2eWepCLxoeJO7npK2MdKN7GSCqcyve9h8Iov0fHzzcKw92tBoYEXsWUk79XHv5YHUvj
fW4Clan5eOukMKHhfoEmzhCQRFKE1viHkjrZFu/S8SAXqQWbLKekuDAZK6S+g3Des7xlrAO+y4Uy
ay0IvFiHCFVCCw0h2QXNyu8jHqi/T0OeyyzOT7bkgvNoN4063HuiQlUJ1Pm6kNvaAvH9gP9PHgMV
VcR8WmLCG1uIg4sUncnSxpNtbSqGiaLTlT240xxshYWKIatWxP1ubDGmb7MyWAubu81MSIhMC0FA
ER1mdRMJ0AdX5OqAO8Mk0iVwjqsXBAhoq24mAmKchaAIr3HiYBs4w0N3iDJjMzigsiMS4d47eBWS
PgPR0jrv8LwxSN1Y4cZAYCAUDPxOGKdGDhoATz2YJcyFovKwshJO2oNGfG1ZaV+9wj3h+pMf6O9/
LXSCeHaqCy9BbIoYcG/cLqQWk4IcBgJJlAtfTHhlq5jQZ2jpg8+j1pkmBZKDto7m0E3hgtvu3rD3
KTk4buhD1Xe4Mr24W3s+KWMxVACSp4FbmCqiSSxMaFsq9RbSQep1q3s/vSozljGRD0ss+7VDedm7
zIIJoELsaTY/xuaNwEuI0caup2zKt9vdmzztNxou5Wvcdb4pjQE6gs5shT8AXt9xOxwqJouHDnR1
VcIJQ9YKdkeYAka44uuwJTZcCURdfg1WopUbFXvbPz57LibrAcOCLWFx1A0GzcXeADwRWBPISSzk
vWllA8CCbPpwwdQut3adQ5289/ZmpHyv+yrEy+RkNwjS4VJ4y6HxyL8MMdNpKjBNf1JJXkW2vUyV
oSFkDmq+3YUknnflE6b1E5cYgKFT98+kZEFY77xwE+bVNknAYopxM+p4bjCFg67ooKlGENeolb3H
s7mk5gN2YksgXg+w6nMZvIiLHE/S0SQ/QvD5/Mmv134nrBIR/a+q3kKepGarWgCwGLsyOM3pKVqp
icJ9ao24Ajt0YlxkcIxee+lGGYOvwcQFWvQe2vvWjnY9mE7SRzZoBRJEpW+sbQv8pwlYGK9wqmsC
FpYtuc0dtB4FY/xN3v1uBc4IOZbeYIb6uu5tLWD006PCs1SS2po+B5jQ6rWqgdm5NZzbyykl6Yh7
WUuWHX2Q3ASdo2WMqgHBEi7aCYqyWCQuVQuRhRlnVGmwtNlBY1xRuOHnlNfCpWmCbRSd3e88Afpo
SfHu5ZGxTgQAnXh30xTA99eZfgKgDeYKpnGJ5cQvsi9yHWWjAxEcEizZI8O987QSYx75zRJJCQh8
HCJkk9SFn239fs6UNWmBE/0L+lo1rSfs4v7uenMCFainxpd+2Q1FdF0GnxkAJd+pWqlsCUi/JwBq
MYTINsyyPEdA0zCQO/S3fpRQrXEomOAah5l1FKzq0cGdIq5Pim7jBAfj6aCoZO3IFh4i09JR2l3W
eThjCNhX89T6EIpCqVz19e47RkRoRMOSlEfxp2B20u05xo8pMbQ12Y0ktYVqciSLV1QbCYSrDmNM
yhgcFZpywUjz7xbOiGvfptusg8ICkkI9EU4RJVnTYCaYmsWeAJEMWk+aHSety47dAFW4UFAwMFMF
JcrhZeWTLOt28d7PmJqTmox00A8xAFWXRFF5B1Wlhw24ijZmkj2AG62q1ijWleve50O9q5nubTMB
bhoxfDmKWwtPF88CuW2yS8pDoB1U7ejnG9eZyD+19k5OOpRV9Xj0tdzxW98rb/N0cPaRnZ77UR13
sErnQ0eCwTCRydj7JgwVrNQRhlvB2k20vas7S5hZAWQ6Be+fUu+PXgXldVyLSDVtLP2NHWCziKKI
XyqriUaSLbkIGQhtDWc8mACawF0QW7qHcRI9MVPViJppx+AfDVRLHKaHRqniFpCL3C0xCEXs2AkY
PRKjmlSMb+QiFy0Xv3pSJjApkij45QXPpltYtln6ox4HxEblcNI1ou7QRS8TXcd2odYe4mKgeOL0
H3oImNhRRy/T/jUKio+pYfBmDGg2B6XDg31St6Op4WLsPGalB8w1GCq2/KSSk8bmj8NLaoUaMcod
wrHhFeu9Bicb/1QrVLnKEGayJ25phf4lhIhfW9Vr1ttPiU8xNkR1t3XD6auFn3OD+RZuY6QiTsAM
yAG2OkBZB3C5TUVWNTPql0yLTu2Aftk2jE05GfiQAE9Ns7XHYXc9Ul9etVo0v9RegIDK7DfGHPt0
0NWLjRPbMkpfnBapW8YYzyBMEo8Y3Afi0KAK6NxgUHtSI5hSURC+OwVJ0HMsgtBJsurnBKeHHAMl
B2WgPaIHYsS4SwEINqnTtqtiTFdFU4jnwEdZQJ4iNBtws9CF8nWtYZPf6ndVaD9n+XTgLzthVt76
EfxFqxVPH49Hywzsi/pEXbomwepM67u1k/TgLgNazdHMniLdQ0gSYTICOqa9NDyT3F79aZsZqv9U
+daqBkUy8Oi6jm3EYfaEXRejv9H+rvVCD+e1T8g0SEUBH9oGeB+3RBBCGWSQ4Y1EjWZzhJ9Huw16
yJWuhvqg3PukrSzSAN59pGbvY2N8IVtZu+/DLFyWmFGMLuikngbHaXyvrCI86la99ybcsz2nIfzJ
cW71xqDmjtPPSfUARArrYLZxKKhs0A6zCDPYOzvr4ockQoalGynuiJmzN9wpXY6EiqyFgMm2cDYa
4/NoU2whsQ8XMoskIJSjzzquGMDdc7pscjwsMI7aU97e5Ca+lUVuG5t0RPgzOxEk8fytF8WeCBId
p7DOnRonFMdKyRtQUzSG/bvbtXi0hurLYHkz9+jDYJUZtAb3LcEGg0mMeQOxwlg0Z4iCHaSKJEYW
VgxnWK6YH/crp8QpRjXAQLXZe0vdARk+Z9o/dQEW2+Cbdlss6eksJEs1/iRT+Gy6xhKdqLqbMZjH
la+4aw1sjOBHwG8ERViOI5oEEAnyQ5v3IS5xdK7xDsWSdY6dZwrc2PPN8Qn3c4akTUnwmxIvjcHA
s1rv76cgjFfOhLNZTRjTaHnfYd3QEZpDvDQLJ9naPTIfRRW+2sNu9O3bPi6wZ+yoG1B4w2Qx8dHR
VtG2hC8srOHRvsNCnDAwV30HA9wANumAAhPh5oCZXJFZ3xWlpLTCB1cbd0OM5xoy9Wsw5l/hU3Pa
+EYsq1nxFh0/DMKS8GvhIL5w+u5NU4H9tNb+6Kt+PTBd3rha96X2NOZQjgX1Oo83GFo7K81Lwaez
vVYw0JZ117KymTNNYrrWjzFYL48NpljwGuHu/pOjIHe6bsvlO2Xupdz4x8v/w21ZVJ89CMPjRFQ3
nkuXMp4hnrja6FfMln+X9aLfLbltQA3762WbMeNG95xz7ef1IZkZ+8lWa6NdD2Qp08bcnjmD3CwX
sBo+73rdJlu23TB6ux7pj5flqlzEBap92Zoek55h93VPVbECOK4IEcVZXXeUq5c/IJty0Se+GC4S
CsXs+PcHKBg5b/20RRfee+sZeDMWz7hIjuB98pwSkVaVytm23CgX132u2wpZOLyu/7EPIijIIEr7
huSZqCBx/Ovium8iJwzXdblPKE7pui3vyLeHpCqmFv96Zp1nYMrhogn8dLjUVSmJDPE9QfQ4YBWD
c0cu/bDJNQbawOSfF7YYdclt1TQRLOa38yqSY62+FDDK9fXL+r+/Zv4+itw/qcNs2Y4Fc1libhmT
C54tSWC9il2lnAqnWGIN2O8zK56RbcCVr/DVE0wgS/BnZOu6iASJ5rqqVv0qpTPdXTfJFn7vydJG
e7hM/vkG+f5/28YdA2XnevjrPnic3pdlQZKvCGMNM8Jzwzr/odgZJjGl4m7/F8KU8ST/FYRpYp7w
n0GY++8fYfEPBPPyjt/qHu0v1TT4r0FWtwXg+HfWCarlvyBuoL/RSVxyEBH9jV96Ar/0gBUJJvmF
ev5KPjE18EvLs4EvLQKjHNX47+CXjqbrRJt8iu9D8qkaIn3KA8I0tf8nnA4HjqqzHN++0SYgoyQv
oOlFwa+JYkmeJQq3EBM4uSijtmdoH1LsAWhKGUXjtiyachE3IEBNTEBAJ9xN5IJ8TzgskiUltpHV
A987T0PUFHq0k3NqueARAKv19zz7sk3JMYX3Ef0lATe6xEEl7idbugRRCRkrl77jV0uJrJUxbGzq
5sBtfgVaisSHgn/xCnGgZnhdYxMtlJ7gpzu7ILLExITfa6sbZsT42ocEoLkuktnGwV5vYXrwyW2P
fql1s3PYILMYGaVrHpYfRtuhhczpM/D+3jdT8tXLbSYr/0xrVaj1bCq9uSOJtTvUbd4dTKqgcLMq
goYDo98oDucUxO5zN3lEuYIXMFFl8jjjNAkcATUfkHicCeiFcUSzkfxVOdU2tHGVIEndyfNUBJQo
W4yXHEK6NoRQzge50GbmeeoQ3Y494EFE5KuEDRLAHWG+VAWgYsKiMC3tfqPZe7f9iKPkGGIsrbYw
aPVyWJb+wNM1EMwJZ9ybgfmYZVG1wnj6E8TEXMhcIn92calkOnZdBILDeV2dxENklfMAGBnLbGSn
JheqgIJki2hh+Jeil9QFlyw18cMTuIY8c7lwxKrcpswowMYMBnfcp90F/GrjuN8EyVaH5/rIwFVb
YFHr4DoWxMvq3jjBhAMnq5516xFK4fi9VimyI51cFoiJ1E0LJVHZaBB+FunG34ZLZZmVgFIfbbur
lMeKaWPXPdDyuq1nLLMXUJ5ZXzVMVNTbVsivmo1vHxvnmGhnUIT8S/JTW8Epfy3O0DFJAjUwAk/2
wEQFHgrNfGuMmGt+L6yNm+xqHKPrpFsh8mDwCl0pZDK+rI48OKCFIHRFA7ub+v38VX2GDQGtGiVZ
9AC3w+kXQBEU5jLnaKt7rBZBD5iUK/VqTk6OecK5BwsakyTGH/Ed1k2YY+vVouIBx6SqXeSP+aMR
b+wXu8PVUXxtuKtZmFyYWNWtgG1T+LEZnxUXdW+HnV3KjA7b0nEB+lQHN6X3tfwOCMbXd9s/Rff2
C2NaRHHtqX1EZ8Y3AQONkJ5ua1ZEuK0T/TwJq95FdCzuS0w5H9hevpGRsv5I9mgGj8pNNmJqtijf
sLvE/zHFlaTHzWlFokZsLomOYVzIzQr7ajH22ym6w4qd4PbpR2cvhvobfGoHOgKeMsm+qJbzNwrr
SYsTJrKTRatTd1lk3lL9gCHj4egKjeNmDJGfL0coazqM0UX3YIzH/E5/Nl4zDLos+pAFxeQ4WDX3
BnbMwbJ8BPLd92B8+doQGbUbm3vzoXR32Jjjo8YjHJgS8n76aJ+AJ9rX/KvznL946/Q2JplwWDvd
0avfvGjh7PDcBXvxOiCWLb4qnYPZ1bLpvzn6khAqd4tIbVqqd1O1ytoVcQnuk3FSvtiMqDEk7Bfm
h/ljfIIBQ+zOody3WMwt+wgzhxV04fR70WzgDsf+Nv6WYaZmAKWusrNu0FPszBeiWTCdCRbdfVI8
9qfqZbzT3+E3119wfIPFyMVG/neJy84C74QUR+klzhzItrigrHSjo8kAcXeObYnqcBm818d1tFex
QX7CE5bcU2c5Qugi8wf/nnV7b4ar+ad3wImdie7GbdbOMjnYP71v+AQcmx/md+NgfUTfvXv6nalZ
248BjvYL0nqy+Rm6ACIqfVipxbG8a3CSbZfaK7YxsCcP+PnAHyEnyLzNd/6eXMd8TSzyYMPHWzQf
+kdWQFXbwbScs00ZrcPvVbMZUACsvvdnjED7M8bF9qt5IukLF73+DItprWcrxJEJMakL/0vkL+J1
eh7KJU7pBA2t6qfq3M5YMdBn4B28c3/m82Z6Ued1jt1J+6Ux3ug7/IncVoFAmFjqOQ8WNRzwa2or
e/1jmpfAWtxSPHI53Fhwsuua+d8CW/LvbbCF9YMR6q54gDzCd9584Mm70b4WP2BG4aLo7iZ7gyK8
p4uql/GX6dk6BQGOcIthG6zN/YAPyQLSmPUcvc3VctgUW3rL4b2PN/O+vINkpREM7W/5LUPqWP6N
qu7LJx+WKhLeXXqnfCPfgN93UNb89Nx7+dOIMpU7ETIPhnqn7oU8cvx8VWERRPDgxuVzUJyHN0ap
ZDxS8IEbm/Ogo9/RDulTzEWJ/a+yDj7AXEIiSup1WKDc3KrxLvHX9j239312jr+G8dL7Fjy0/sG6
dUw6EOMHessN8/cQY+7xS9E/x9U5wR/yEU/IUdlwGL9ckoAxKSdHeYe4xrBgAwGh/qY9tl/8s4dv
zHQHgt0Hq+BlUEFSXyxmy2W9K2rA9k2RbVvtZSoBJ+4bCofqT1iikO/JcKXziFBSmgRbrf+DrvPa
bZzLlvATEWAOt4zK0bJk3QhOTTHnpKc/H30uBhhgMIMfbretlsjNvdeqqlUFrpjFC5GUFAZ0j+ON
oEfkYXxs4/w6P/q73PzOCQQ8vaRByQYApj0LoZn+jHOgouzAa6ihZYugp7j+ow19zlsGgB3oQYwT
gsWdcdPH/dlfVTLOiB8jhOpfuuR/2Nn6j9Hjg7H/iwG12er5HWJIYr9hpXoM01uibsls4+22zms7
LJ3HrV4R3xVx9K3FykfIXOSLMfzu9Q3eLUm2zPH36XzMzZmkhCOUC096Hop6LUQewVz9EPD2GMVt
JjeakYZtwsQ3GRI2tvmtO7tJ2BccS+isYrYxV22ORjLaUrlOPqyVsopP+npaqDtl/9o/LuZq1rHZ
0lq4Ga1XscUkGHYSiHfjLeD0VDd4QbtPyc+V3ZwkCWoiPaBrdrl8lhHFaYwbOY9T6g1vhY+NsA+B
ly6ZGJ+VvNF71O6SETp+i4fXtMZ00n/HuYM7qP1Iz+9ZYCIvxtkNkkBVEgscs6b8wkY/FO1XtNZP
FqnFzZqR84qkDqYsclBMikjM7B0MnuI4qICBsWqtgiF+exV+p22lftGrrplu9YfDzxNcH6ZHcoHC
DnMUIqHs8sRGdJlfCo+YPSm1JtWtbS2JHQSnvAgHtQokAGuOXh2LQozF7fg3So5yDIViA3Dls2wH
L7i1zHgwiVXI8vUAM3PcmKoKn+q1lbwbw0KesT4b9Dj6Vq/l1vqAys6PfJd0t8f6uR5Rv1BpOOa1
Kl3e0knGEsOeNmNgfqlXONxNepoaF7Oiymn/ERJc74gqI58sQIjWBzALgeLl9/YoBP3x5YUHQVp1
y2Y/rJWPanHUYTd+6/u4wyDO3Je8xst7rtVFToyP++yYUNhmbnITcf59q4H/iCtZc41wDWAuG+/S
6NwXToNnOOWqRa+wxGq2T96VA7hwHTqdzNS0O2AHFYhf1gfD8821H7z6QkgiVj5+SlbieVpTK/Eu
Amp2bQo6PRAh/Ve4auhOfFTX6XG6Dtf6wvXnH4u6dXkUdLvecXBgpuUgEH0b3sB5WbGl+yr9lhCg
dJevjHfp8vp9jp4SLbJ8+7rUK9qAoXTJ00YHGX53h/JT9TE3+PNdYg25InkbD9tgLuDULcOz8Gb8
sHDqQLqI7RWPYe1dUiDLqLZBB1xdvJqvc0tRwjv5lOhn3okJwzSUgaa6P+FZoxWBRtTq2mBUn9GC
xGdwcYMaEml9zw5vP/J7fGwZAX74Teeli06E1vLE5BTpXteDb9pNRrYOZgy+8plixaDY0qfXVPvi
h3PaYiI385V3pADPoPjBGjNod127JHNNflzoqqp9exG/iGm1bkyki36S+zg64wrYNFtSLR4vPxuo
bg/9qT7V8laKnP6kFIGVLJOPiAFpch7X1WGSnc7yq3PyzYevFG/Y8w+QAQXRbkWr6iATO0viGHlK
/L6xk0VXiFadaTd74iH40QKzMGmRn9R2mRpIIXFYd1nw8X1iKm+X7B9X3lGHMf4rYvRj3xdBn7sk
cdA2Wf80yvM5NMkpVUwUgjo6G+XXmC0gCjGcGG4p7pSK2y2nl081Ie2HJdc8g17cDC+cj7BqpOZ8
kp1mA2CpLm0ZsSqzV5IyMI5Zdku8UU1gQP5jPHNrNQeCmGZ9fyhwuf3TwgWyYxbw76u/7/39J1T5
W0tUqTBMLK7TlkyKknwppX3Ebo1juz3+4aDqjJg+Z4T076thnoP9+yr7G4aI579J1QZP5LRfj5YY
kSs0/8qoKUwy/s/fhojF1keHCWvRGMWk7CTCrarD3pNzKkWtITPrP+O0fyO6OHHtEgtn2Ewiy6JH
saIiZ2hmDNTKK479vy+VEhZ9SrPBkQ86223rtoDfv8VvJOMX5YhbWjTSvhMnQuFcB4zoZiFTkC7S
ka5hpglFBjOic5cy/BKDta4XirrsDfg+O//SJdvc0PHErY0tH50E9h8fGieFQ8pAQV5k7OJrSDO5
7UUbRakQ46Md8KKqvuu2WAg48lk/K1vGYYt4LZg+9lFA77LhZb/5dToIXkstahHSTq3vlVdc/h6b
pxNuuw/5gwbptebT72LMfmzBaRe6bR2np9v56ke3re50neHgYSr1BLbE/NckEsFmIrW/VuQifWBD
epDu+rn9EiY3/G3buSRXP4rAGHw5cbn3YJ6YL+A+KP/2P/GBJrVMT9qX6WpH3LlxBk+eJw2ts82E
q58vKTyk1Ck37YasiBdP4T8BR/9bsph+n750j6n7PowjHldcOtOedvEPRTGd3qA7iLB/i3sFWdc4
McFHRiCtuXgktdDv8GvYP0j4Llm2/F6fmbTAHw/ZcsHuusGwmvPv2ATcEQw5qi2+4RNV7NPndpet
PZH3Z+cL7diuwu2A4/kOUggOPZ/5Gc40W/wZsAaHtmDeZd/Gi3HNvwbPRbChVXgTsUS0SRhxnCq3
uT388uGQpYYY3iZ2tUideLIHP9zwGJSxk3/BptFT9VcIUxER81XwvkdnZB+LNo83wwGQXurLl2gn
2wfpHF7jRytlUXcYTdpd0H7J3IIfXrVSnBeOMgtC2hrH+iIlQDi3Ty/j9xd84yScKmQZW7W0Ab4S
4UT/rKzBUaS1xMZyJlsLLw/J0fBwHLwYLRmRH7ZxEol2fWFjyT+CbuxaP+jwqalsfgI7xpSD/MII
neSqq3CteuERu1zSL4egOuGSX0Y+y8hUUVLxGR0lIAeNzdbaiktYHzSxl3ivFa5xrVa4YuLOvy/u
zzM+Xwrjaj+GoxwfTI7FTnhhIpeQWe6L5fVfiOwV7vJ1Gmgt9ciTf2bDHjoqNDWsYOw8GWimpD7L
S1DtK3ejCiwfzhZA6IP5pORCjly2pXvp5iJwEd3V0rdoBBL24MIXlKV0ojg/lplHmiq3vSwQvpAD
4WAAjhn7nAW1UCXwLrtt/BGZm3rqgJ84ODMHwEyQjsxZP85z6synsaUdyMx/o+oowhZ+VaB3/6b4
oz3Vg3I5g2VMO84miOStM2/4hxiAEeDm/y7+I2qy39BH4gHEdMbm0X9i5IvZacQ50fAmAr1ysJGn
GSJwrPvUvrKFkRGiYr9QAcW+ITOLdp5joK6++D4uy30EzIQnELT200aGj5lHrjDDz4iprVzzD+WJ
8JopN5zJ3FfljV8SvrtrXONmvIXhhvu8iu7mLygCk5NnFkaS2DyGAEDc8O4IKiDcaL61LxYJ4m+c
+wWnuisvV/tqpmOGTW3spwASt+6XLe75URIxkbhFSq227g/NjvwLg1S4aykv4ppNkvcFOLHUj4PO
qI0fH4Y7ahCgDD10wLEmDasZkEm08J74S1x8c5/goLlow5YAqBfHd+gQ8GT+a8C/Uh/CMrvjEohP
ehYIwD5htBq2Fs204TZfD9MnC0fdKp3NVJfbBfHeaO24s1/X7G6dJm2XJd7QuZLkpOkxTd4e7EzX
sHDw8uzrIBy2zTjDLLMvX7wbH5y9gEPh5oFe6SxqDnqqE9Puc+MA6ABOUIGhbl7X/lCs+sXjPLkt
txPf/iOwljO2Hne3/kmOPCShcjYg37vtS8FW0s+mIHsy9uazQxN6fSHE9GiApC3g06dLdsQPtdqW
wzuoFyfRQzs8LUoFjyOn/jI8YweChhfelWe3FW0icvb6YToUls3IosWutMFhgN1ZXxF7RMK9Pb/c
kfgW7mM1LKfLvFOQEHrmzvPICVfUqeZxjtNghzV5GL84NRpik2K2G0iqjp13XVyS7XAw7qqLFxJj
rOLvqC46HrlkLXx1mpsovvhcTM8V/kUmSGjkj4ZdUEYQ+0EVg3USmoF+WQi/f9ebG6N64rFnEzA/
XBHVfBtkdqEhYrAfQblvSl+TnAhzYJKuDKJYVs9igV1NLaNx9HW1catpJU4BEJb5y1FrzkMIgZDe
9HjNCcUuysLCSZbBpwSFz9twYkqa2wxDbus6840ekDjYXSy4suw/NFcePP5BVXUlA9MGe56blW02
++cO92x6f4woOx5rO/9EMYS263FrWIy36T5sedLYsAm3QOmpkNIibdP4ImprglDSZb3EOXPCspHl
VCzpULlWApEhMoSg91rw1ArOIw5U4dTPG71Cf8t753qr52ZY8FzoxYZJ0XKt3LXRM3JCUb3ytaw6
qM6gGn0z23esxp/Ioz3Gwcon1DPJGA580ye81BYTNuiNV3eOSMDzsjzPn5mdpfLAOlmOSKnsJ39Y
aF9EFwN+csMfPXMQi9A4JGTStiwFukqO7WQujAQMxwoHU3j8FnDLnBcKud2W36ZHktfJZLe7Ycux
UVdeRJ/8cHS8XXZsvzZStHecFVAsmfI6tXyeu+FXas6W6Tc93eVOvHAoAgoyY9n/FMcmXBZB7Efa
gZuiXNVLeAwv6o9G+b/r130LtEmIArl9driwyOcF+3Wl7/gQrpvR6YsloZM8oyoHbGkTB1UhlLLF
C/NsYwwUx28Pv9ReFZocyCGnBfU5qaFT76WviQGy0H59jVwKyrlj+6bhjPFOEsLg4hP+ODZsJDMc
ndAtFkuktP5wai76KvtMTqKn3yvC1Z5kSNj1H6DfDUvpSsLoP6teMLUu+U8HWifHkOO7LBZNgI/v
J9uvyrK8cEiSxCieubCPbn528S2hrkB7QRdXwgxssbHCaHaFLcrK3JY3iUG6f7pBt+2/zEvbDnas
ENAZgNgk3EPnscJnM+db6gysikCWHZhOtqPnvxsGjBvVHhP3delWnTtcBi98z3gCKPAGDj5y0Bdk
zmRrJmj1f092YAa0eBkCezxwYHBMvJDl1biR/7HrivDHuBLtwzWrrD3nP1iOPey8dkdWgk2c6LE1
vMcv/hDs4HrplOBA8eoF+TH8Ys28ig/VKVywWr95k0R2N+0GsLQkG7GxMcRaqpRuAVb8Mm373Xyv
dqo3rqMAxRG20i9bkVmegDrdP45lK3VIDLlQemnrhKZklW6kvfZCnIrrLT/EcJ5vndijamUhM3AA
QUaWtzaXGQ9pHeLwxXx65Ldk9BYbWrv+y/ri4SSLrL+yWOQfuXW5fqiRhnfm6fc8vc1lvE6xywPl
cvl+7unba1OfmwubYgx+An7zFlEmePJS/Xh9WdcXpgmXJHSyO+eSpu7JDX5O3xw0lP+PjXJ/VO5T
X5vfVCfC08nJNo6XzxMxwdGbdiwBdM4JwXSYsbLcNvKbwZq89ovuN6XvWaX7ZEtc902r7WKZMra4
ydeqgSsE3AnJ8jaqkBZbNIr9ZelZ2/CA6vm5GD0i3nMqcM2L32Vf8Xh2NpGnLCw/P1jrcTGehpsU
mJuaLYlmiQCBuXIgTpUqPrafPnejth8yhZRHdfEkPOqLYMf+zB7ZzPuGjcAICzTc3jD3Qxo+Y84m
Pvt0Y+x8VJOlV1fkrdpq7kQbLcCOGTrgTYwQe7qzIo3JddMlgRoVk9w5uKpPPmayZGFn5rJIffPc
dXa+NrFOywnHtBPCqFBIWK68x5hj0RmrSbmUbKwJWBRow6qjRJYXqeRRIJbe8I374Kq9D29942uD
K99GR3e56VTMHfGWNId7uj4K0xM+B9Id+9xlcaHjW0MILGksjAvyVGub7phyZiAFnI/JCFqN5kME
aWXTDxcFTW7rCp+PxXAb/4l8PLz4ttVNaP3uu30nHMkaFumxap0ux2XZ1t7NtfgFcKX1nnoVVrUU
PE/j+4AOrfWBLoqfmAqJdwWaj8tiKS5aZaW/fDKs5AgCAHCTG+6VOnAITmwEAuITgaTPkTet6GDI
bYx37emIG3Cf6Ty9NopnBOa5ujHnHkFBUYxjyp0BxgCTnNTk3vOJouVwi4azhmJvQucMXujKG5D0
70UjgHm1J25b9bAd8kvhL7oHLizuBETONrJgjkP4aR3jn/IO6YExYxYGGhSbtIgOymsrpW7DsnBC
dGrmpemCsvExAX/SBqeE1izQPmMuLSQubruLIXHEnDgwjN0dEMXv0pac8Ia4VFSdF8g0hiI1Jpbk
IdnjSUIw96DSsHkK6OFfp2lPxJ0+g1LFwfxG6MwP0xekk22kXrJl1yYwAzYj/Jl8rMJ9uMVDtcNv
nRl6T/bLVcbDQ6nMQRJuNQ9J92f3rn21mxh7r8wNP5E2EvrN9pv8K5hB/dd+mLP+mvR32odm1ayf
WzjW8J/yRuz5G5MhTk/DP93VfyPavIip+5kbfTrdc6GZPk8aBlunh3AgFburZo7z9VjV4uH1Qs9s
P7vVeHvMGYCYK/Ew2WzWcRcIj5WZrIjs0lRyQmxIOiWy096RXj7EZjSfWRfpC/+N3MRdKIC0VMKA
rPeByAAzeDU33KKrF6SbA01U22MX5GEgz3UEnCiBBh0CYbs6qRTlRD/B0d1wRoI1zUL8VN1GIO+C
5FnX/KQ4fuyQxtYEiS2HFQUBfCGNn9vzAHznHxnYmuCyW+bWUdMCNMPaoj5Llj+ZFDB2/E3e8nxk
ucki+2xBz2s7Fd0ENjjdQ3AMFqA07OeCxoVUbp7FXexj3Cxuw7vMPkZ178mkDeCnMPfKyTFKXFwy
eAcv086OJEiCf5JEm/kcZ163fe5jbdsQxuLVHIgGGc5OGLBl7/i4VMbxjWo5Kzd4HzKOsaBGsz6N
CwM8+XvyE+oeSz3bMF/gmR8gAYaN9ji5AzNlx3ET7qBP2zcS1XGjsqygf6OHh1C0PmpiuwBM4muV
7Hikh4JP4Am/w7f5wSEna6isHZHBC4qNO/Jljm9OOOat2Vz7M/lzv9lxdq5YGt+Fblde8vQnmczr
DWMDeqDdFJc1kXPC8iQlPlz/OJGT57UYw04+i3beq7n5lL1vblX7sMnwZSQUYNL1zQHKdNLPdClM
D6MKyjTsMRmbeMdwfi+wHckwUy9qm2og18+L0Vor2Im6HU8a61qwnxcyG8+JaYuSh8m3mS+ed8xy
qkN5KZg0ERaQCzAODLC3hW8xZRUfpuHdYv6hoHZmo6DY4K343VcCzhPowDsutCBrHVuj7bTFa8AW
FkBHrAUqu9LtL+CyU4RC107OxoEhCm0vrzge1Xcit/3mSixqKSyKxukvMnkNMbgthjxPBDGEnXv4
x7zO4fvrjC9rp9wj0295g9AQUFkLE5w884zWiVG3Mws1m8bqy/Dpv8hJRJDyvOs73WtWCVcqdupb
hNggvlTze40+x9R5OA/+rywm/PynA4Q5hNHQ+brhAllSbqiQvuoG8pTEcefhQWPdOmjKi3QQltm+
ektPHOoMTZEc5MaB8gNhxAhFRErqEsKBTORFchbVfbwa9jq+Grjm/j6u4nWi96XwXlYfeRCvZPfl
geoon4Dd7R38v1wVRGFLjryu77n38IRle4nOfBy0i5IHy6Esn0sy2oDc+NzPbbgft3kgkyUJqDQz
dESYsWio7dK3+o1Hc3xjkbHhyZWvnZWbyca9HztbWlqMdMqbvvgQgTDedcCYNhhGD1d3BqLE2DFa
F7q7/M2VdZ14JpgQXBlHNNeecofhrmnxpL9q4VxQ7Hsa28vgGolfJKvYXBrlViLRx1h2JVbsXqcG
rxEug7geL2NkJGH12yhT4R9GOTA7xjY8K7mmJaWMse6FnbTlYKlnkyGHq2f88XGx5iL5TQz4aFv5
qH+jc/Y15k7+CyF85OVZMfNNWDUI7AnNolG6Nuv6txZZIhzptrGJL6VqmydTnD+dwiAjzBLQVmVD
AWKjT8608Mbd4TM29B+UYVd53bnGVt8jE3LEtXmCOxxJ7/4hjAAPBvhux4AoJNwmXuvr/nP6TiSe
QTv+B8+xbHf1aDNMMcbBMLyH3U5SPLy1yfTOj+FtHkwD2TW2RkD0w1mktlUhOoNX52JkTLmRwdnh
lyLZ01d0pal4ZEGNlQSMDuSJ1600nlMkPV/mugyd57G84PNF0s2S3UH0lTioi41V4C6/IIFH8ngM
KnwlqIHVQ/grnSb45m8zdVoHWcQl/RVAbwtgCVe+8u/1Pp8dzGrbXMWFcoFSFNziLHzoJ/w044W0
lBkjcORvzJ6iH9Ie3wHutIsQLgleCuAWL4wgsWU0Z4aziM+7hmc2BV1cIUTTVK/s5iZlZ26HBTxD
qTsWMe2SQw7yQQqG7+TQQr4Jh060WfHlRflQIXmic6q65cX8Il1NA/xZd2+QJ69qvp51gMfM9MZr
tMf6KH6p6wQXXBuzX7IcqPDQo4zvr3sdYNsH1doANICLniGZNVt7eKjf5JvsZufnnWUXnkXAZsfc
Q/mUk5ttPj9pqxMQhsUYJNRgv8Zgt5cKUMghdWDPe4zOKhveOb68zmgDyF/v2MELO++WBCMSnVZ9
WfyOtfmXckGtTRqETsjGiXYBbvScYZgQv0Hcopvy0t/prPvPY7OeK+SRgxchgI2E5AJguW532V7f
CS63NL6XPFjryK9P5dFaaofErQ5joH4pEIaDjSxkLS+0g2l57S268ug+VziKHdPdwGzZgtwDMfLQ
vQDLU3YeXWmZB1HvyL6ApMNYoMMDZgGYPylsHozSZXZ3be/9TufTQt/+zJAthpcbWMqXi68l+dpc
Z9r1p51f1EV60kNvo/2ryPAAvmaMBKxuyX3+AYt5hp6AGZhmI+9A6MbyRXgD6gCJaKxeR0Ve6ntK
zKR6YzJunbF9cvRUG9ZluUovBe7mn/oX3+skW/lli2ChSB8xchoq+2u9ZTCNii2iIsLV8oChWAxT
MzGajJ6OmEWbT8hEm0JnW2HIyGTivETEt/qI7lNAYEdHTVp2/En1XipvPUXSy5PkQKF312zxu9rw
SohlGV2Z42vfhzPGnbwOVulU+uZaXT+ervbZvWVvhKEAvOR20dkCyDaj9Od2K6ySt26Jikr/Y/np
Gk/yBncl/LVo0tn6eIucmDSIz4V5hcImlTbfSh/gur8jVdUmfM83s0QsdM3x/piW1r76fC55tF7g
qTc0IfA2JbkzdroROO6Rz3mltX+giEUP917fyLYnHISICvbt8VbB7oJOrcJ3FB3CRj+CCrQA8HdO
urckWZlHhGXHbgV48IENi8v8Z5b65Sc7NpnQ5NsoLB9lzwnCSaOvUA2pFTI0gHCHQlOqtmHlTEeq
bJT/k4MbXUF5XB+nt+asHYZ1HaR4lKiOQWX7XgdsMPtO9YW19ZaGS30nIiDhZAb+eH0LxNa4iGLW
MandiNd8NI/ALFS9DJkoZjAFlstOcKsNd3yH667f43eLcGBEvSD+tnUhaRlDnNwL3W51Sx/b/Oka
1LUgxnzXwivAhuqd/mFgY91wH0E0yI0Mg5SmyasO9S6m5qCtqRxy1Aq8GCGIftpPOtWoD+KddX+c
a0ptYifrZZu5T3HBUBb15GNY5+UuFhf6t/6dyDabzpOLuDEMctgX0OjRjZ6qu5H8NU6eDnElYkjm
hJmTHAZChBbFOV7kO4UHs3OMT+HASZcp+yz8qNCwKCwulX5qWJBq3g4LKz9F6XFQFo+nX0G1Upj+
VvB/V2oIgoEpMwpgLLcCW7mE3yNm+g9gDofHh506Nb2sWAylV0nOmARdfWVql2OSo6kCTpNQyy5Y
ZaQ7jAa8K+AVXBPJdAiitsW6DZz0zmtNlFV8n62lx/xhZXxkklcGw1eUL7G6R5C91nQHh0EaaiWH
Spg35JcwVzRMVWcc1qSwhHZ4nhbt7xgQesQT1M/cgvbWXBMkquHiWWxIItBAP1TiixdFuiV8CRkV
O58ArY+Iz6Bpc6TvafUkhsWJXnMJS3cDbhk6TeU9OasqhDIxoPnwPrZ7Y2lCm/YLUhmzccM5DS3t
h2w4IfY9p/DlKjhGIILQV3LnU5HwhrP0Jj2QjJa2wOBz3C8J7JI4VCAjqK3l+fJXspfsy2GJmVM/
HtviFCV7OdtmJQ5ICNkJ+HRfuCoNy6E/MCBpwnbBQRYQEyvM+5X0a9JXqolY7H0ygWtyBuVmGSK1
EEWCyu0FDKFkp+yWPTPy2Su5HS8sqMaNJQQPRHWTIxMMxOym7iK7S2/qyTogT+patLFOC2FdLATB
pjDKS18qPkMVu7SNNqLheGdjjnBIu+hf/eGP2O9mtv8/PP/fHyWFXV3PJCwA57/9+7mnGc7oSI0e
jm8RyjhPP9WPISCnbvn3vemhq77RGof+kVlL0xS9rAMYi7EZtUsBUI7RvnYVhRhR/H1llCjqh0nS
llW9MQWVXvHvW39/Kb9yBJst0Pbf96RXzl9b82/8/dmqySutKitoZ0vrLJYbTxyjH2mYtfZ/36vn
v/hzvf77z3+ZYP997+/n/v9XTLUjDUiI+tYlFQ7u8e9lU1Nhx5u//PtRrDJpTGI5WfVaWu/DfjmW
dOPqhFCleywU3qykR2ZQD03hP8I2mNAAyXHbOuOgT66ee9El6aYtzql4SOGlGprctSJTtL2eR/s0
fX5aSnZSVOFTFvvWV1NVdSzojSiZlpEQezXPa/fYj/moBM+CROwyvT0EErmNOB39FD1dEvZYn7ZN
6GdxQZMHgmDlUI0psthJiUXXECRaGtOgTe7QiaZKvBMijP/6Ylj2EfUpEyccfTrnpt5FEFcNVk2Z
DrMdDZ+FWMhr9YFTLYH1k6l63JVlnHONNLH3Gwlvua4FGh0OWStLhKHAPjAx8WOKcPEmQ86zJQwZ
9GY93ZkKaXBxoeDoSEvHtjNQhJDCKI2gLCP0nRpqC7xIQm/qkDU2AwdhQojCNIjjEr+WWx/LRCtw
xDBd8oAewD8ABzSNBOoo7nwuSI6LbJgj+WaeK7MqclYiRF4vNUZM1/fbUCdgVUTOjNsn/bvk4w8i
OOVzwPfrZfzEmfaJqyg+6hHhAAXJrZqBMmE00b7UwDcxagrVgNrrFUlyJcFjwxPEkgQ+0nXoWPfZ
E7EdgsAp/zHHPPYYcI7G6DQPKjeoxeqeNiCeQozkXoOrVfOvz5lq0fM9qvv89CiIHMcJ8EgS6tPR
FG3aGM8iD/LsBRLXpBm+iV/jtNByYfUS2AOnAntZLrnXjEjcpSh9YXXW3bADK5dl9k+MUT4QaUnT
NKaD/Uq0lQUX0DP0EElgDjVBg7uYwJeunfeaNP+MKqYtpF1cVogUChPRwqulI0+MO4GxbSA/9C/r
+dpOcgooZUooj0XNnyLktQxjuqEKtik/9ZHU2wpVS/FYEAlI0cujtjQUzEZ7XIXa6YWaGxMKIYNT
VPTivWIletIggUOSly3LiCMTNrPYTP/Vw7Nel+ZEIiaYiBlNbNA5z8cD8wd0GiokT0rtatzZAst/
ahb+xIRGBnnK2ZZIQFQyS7YFQ5MroSdHZFphxs5TElMNqHHzIRDWFZUgaFULQVSruuDJnc5mIKef
WpUBddXxzYjI7WgfaJ2N8iwmtAS9kIMr97CqIrghiTj07Yp17tQQ2K9MMEJnK4vLTCNpHSX/cHiw
kHAaAoyQQ9OtyhB1bor6O/83CEm3kRJ2blVWXKurqMijDCN4C6q7o6SJH+FInEqROBWi20LGhkEU
c9TzqRhg3qxxoOKwVpCZp691LgDBQwU+fSyz/gUKHg5PdYEBxBpzoXjTRRQqWUPVl5fJcQg/o2Zc
SSq6LxGRAVssDvgaiS8qNESUDD8ZuXNOEoW3ZwGlXBipRAxUEmCE0TlRnbwCuVNzvzHJwx1RqoZ9
Dvhfv9SIBji51q/Xu5occHh0hxYOcUwmxM8dK/hZm3YqAGLh1s1cv+BmySQeDTVr94VMC5OM36Ih
fowj97rQrMkTpsRDlv3VFPT2q8eT3Fl5UvamCuQoqO+5LnFW/0mAJgiXWJyzeHI0uFp9GjNB/UiA
G2UFrtIACw4JsEpVAWf50JHJ+rSNZjbi66M7GbaxxxDdWmmeBqrIF6x1D0E6howlPFCJRFN1xI/Y
Nrs4XRcKNHFcUTm0EqYSfVXUfi5Me7mdPFknvjwxH7Q9tXJOO4IXZQ3MkFl7g5IheuERWzN+Yzz3
+ITKO1FmRlzuLkXNc9K9Cq8dRdp4fHdotJrnLitpQDVI+5dGxp+YALbTzRlDWfK67G+y8DgRzwRP
UQnJCi0iAYXrp0Z9EVuQ5NbmwRZZmDdcwGoShmIIfCYUpHhqF8y3eoKeXqxxHlfQu3uL79JSNCiH
B/0r1bPfqdWtQBuHnkheMPjMe+qG7CYPpCWynD1dxt+kfVcgNbckPGAI2gKFG4C05FAPXmF3jMrm
6VlP610tMN+uU3AKHjOUcs2IUMR8uSGrHKWfQ2qOPqtChjzGAsr0yTAqYPIaAmyj4V3sTtPQvDfF
aX6LKzyUWFRPXQiU6WFLsaKxTtL3yFJmHyNt9nWEo6nzaYDGQeMhWSAjJsYJbopBqW91FNM5xEev
Cx0SaNEhK1xwXtgB+H2v7QkrRdyMb7hHWsCyk54lMY8pyaPZtMiheQazCQxVfrkiCfdQpwNOLhmZ
spjTgDEak+ZnScOACC8y0uF0sStlpBKGLHkjJm5ommHqhkJcjbinlthmjCWgXRFK/C5rwGVMlDEv
mMC+MB2GhGi1K/4wT0SJm1crvDy1Qj1REHeAcom8zbKPGdhkklKbDSlJ38RUgNE+rGbpSLVHhzUM
ybUPurCEVGQYNFoYhCcDkoXQBDVUpjrxjfqo4PjjPbH4o1imsY9x82Tqit6v54S1DYinp2FNTCCm
cJgCWmyUI9XU95hqN2UQElCKX7a2m0YwY5J1JlKs8w5+PzJUR2br9581gzKJUDSYm2vxIoJol8bU
jx4I5GusOiUTdFlgfXstgFoRTxFNonCx0sZ0SW+A5Bw04A8sk+U8fheqcCGNbMhh12CCl9OMiLns
diFDL3kTM7fEYZLVxrVJMCcm1GFSMIlViXAVOgDMSUyY2GqLH644LbtpXXVTG25TZ35jk3kmBfa1
y7q+WQ/hkuBsxJd6NKw1OURpbtHU9xkoVG2ZGyvPPrXHA6thERa/+D/2zqs3bm3dsn/l4jxfNriY
2cB5UZGVVYqWJb0QkmUz58xf34NL+2y5fU/3Rb83DBNkJVVgWOv75hwzuZ0ixz7qS/9tZg9kZ2VY
w+iuGgn2wgXaznQaCciD6MXYCx3XgveG/lNuGc+E1O9cBRFbAqpz20EnvdLVLEONJj701Hwqm1oA
zlX9aSRGPUD0OTB/8cyhy7xKGLsiRboQtfeLvWKCak/EiBo08j6cOqRUGOL50UPrVW/HmtlX52fx
RBFLKS6VObHrLRjGaB5UubZ1FaHc9Lx/+FNhA6umAXALQXhyor01Uo3xCEAhybJT9yFhKaCy3GVX
24M/ECHDoIXOtqFmu2lqoSbFC+y18bbOynhX6BF8dapXIkLFXyY1NqQ1OCxZp0AK+XwRY4F24DId
u5dwFPPBXik/TVJ6KSC7rVrRpM8AgxQGwNQ82Vhw53PTwsioil/m2P2AWcDDwltk0POJ8R1fWPUt
yBfnUJ/dqTMeFs3CdyuuqhxL2sLgZLc8RUlsbHGAL1C5jlVMM8cI2GvFYp7HyKSZQiI6PLgKf1Bz
iE2q9FOr1cxzbqswx3A7YyVtzY3tdDPaWhgzy2KjuxqvJ1hX3Ujvp4UiB8MYNeTYP+m6nhyyLL9F
iDBpsPBrBPW14KeOu0n3VYVACty+V4Nd24fZrk/GZIT3VZJ6oRZt2gapIgh0eFN192qTB3LOXfc0
u0xXYLbsAGwX5rVWETCPVRieM3yhYo6ZR9vfI2E+QE3LNxAtO76mBDVhDnqcCcHjHDrvsTmYe33W
3W1bdPeCMI9zbnAqK4iLN1PlZ9rxhULyvHIh+UVm9dLUSIyVvH3OtZi+hlpe4qAGcc6Ee+TI9XKL
pNOu41uITZJwFfC2tf6g5ipIoOEmrKjtkfYYOurWITHQ7Rg51cVyHs3owx7zAJfje5BS2QnS2SQU
jyttV80X3RaXPCK+XulQKWwNUSE5riiq9cx6Ofm79Z3q0lHp4rLdVauyN6n7g2vXyibU0X9h2AQ+
SxEjZOzZ4hCpzfnJmHLMik4Mgylphe+a9alWc79snZdS4zo8ZhDRoLZ45AqiFGopvsEwvG2wFjyq
NM3GuH3JpwRklT6imxxTe2cizE9P1qAxhQa/ZelcP7qILEq7yFmb0c6poU4uc4w+zSQKL46RajSE
EW6GH+pCYqfSFXzSu67GAz1iKYPLFfqWiTl0HGJkinOYbIOAqd6ipw9BZMXkGdCr5dcoN72Z+kMG
jVjkdIyYRVPPd1KPSL/hQBz3rbBr6l3tNlXno4JuYsppDzk0KXRmqUiY88XnogVnYDxwJLv3bXVu
sm0092vFDa0gBw8apwqEdjQe9FIjjq+hrTxH3R01hW9KJvBt5MpeD/gB4eVRA5n617QvoGsYjs9o
Xtm0nXoOZrq1qgmzUqXcOCOWNq07i9nQUZh3o0pDLJmfkrDfu2v2mx2JbJuHCl8YB7tGmPr43YRe
vYkCgazWXf2y7RPm7umkVeitboyicE9muezhxvcoYs1op1vT3TAIZt4Ng5lATyiF1s5Ft6i9hkp4
vQTrYFmwczIuRZDTXrOf554TuvR33Xen6RuqUclJKMNtEmrXfHCSflombCAX8bAP9cVWk9dUTwk8
gsQERZmTX1mgErTTe21CPT7oHdKSme9XXX/3AD2pTmq4FrjZd9UKKDMq3SnpVp9iPtCBnAldz2tl
l3UmvT6VvstEJnzPT2l0NDbMtMmup7XO11bKpYne+8k8NqCrT67Tsnc4Bm2dJsTlg6SV5CsirHSa
1gtu21G3D1FyX2bIGKD8/4hUNBUNxYG6Y9Lj0lcH7eipNt7+YuTbhYLZb8Mewc7KgdspJZMLItDx
cs9Ts+cqgAG60dHpoke0amu8jkp7W7nmuJYy8HiT3LKJtaD3rUlHsLpoxaFv0Nf1BiFXiTA2UIRI
rQoqZ9ejcWkQPsIetzBVNb9mTr2mG83nvId/m8yNhYgR9dHomoFnBMEIDy3aDwMwd1VLT4WD7m9a
qpPbd61XNQHawSD2zSS4SxvE18qinfS1vWOu3G0jb5+sjNxHVfWs8fsShuoRIMjTYJDrUg2tDTcK
JRC/Z7Q3lAVVzETLvQCXrxc9RqkO7fQ8s1/nylY38TXMT3pmYUVVl2mTVCirWi4HIXs9SS/qdiqi
wGMW/B1pRqU22o+lfoi0WPjrWd/mB8VgumnjixbHeIP1+K5E2FFpKAyrud63KTHVQgke1AaHyEJf
mA+Wiex7BjtsWA56i7eC0M4Tw0IIttWC2GLcwWn/xYnyI1rqemMXzO6KfoSDp+de0BrKVdORuJZo
2cYsnNK3YpcJreM+ElLOQWixo9o0C0fm8DcaJxvMWfYP6LNoQhC+963KbMcaX3BQdfyITXMmvl3Z
RCiqa5i9W6VO6HMoXXQ3W+9OeI/FoaImRWBx7/r2qL2qHc2Uce0ezc/2yMwls9pXTWVaV23bwHgO
SrylWLCOaofOg+CKt06lKJTADEjKxIu1kWFVQpOyretnDjkKTIHAL6IaL43ej1dCR3iqWoWGzF19
163xYWnoaXTWJW1KpACtg5xPICAb04/IjovbBam+tmbDwZsFQcYUTjCGq8bwrGCccEZKIFMmzsES
Ow9mQ0NkpHk1U/wK9Vhc7FJ4JamzXjsg1UyrqXhYdPXdqUT0ztzmwww4pIX1WLgmVU29/eD69pKT
YsfoLGSUdVPWfQOu72iCq98ScfpiqAa6rEM/ckGNDcy8bU9ZjVMDmUH91Vzg2+80uKB5vTNDBjE2
rIZGH7dcumhNGKQZjhmB72J4D7Sk2mgoxcuA0QnE1gDX9bCPjIy4QQjPjBjEWxa434olwb+SyZMV
zadgusRT9uIIEtgWK2/P9WQ49LsU4VmxSiyCW78No7FbpxmbsjEXnxRW4pLdASkH45ZyaYrtIIJr
TnTJCXq9cRVWBcUNRzxWbs3cMJ8UpJ6Y4sz+mYtXfJdO3bwBqPbg2KHrB0uA6r9uvzlF4VlzbXgT
WVGnsNQfjI7zXyGMxsvCamcrqrJDo6pV2J8CJ8u5zlHjmTj3FZPaQB0ZrG3eGCQmF9beRnmgZ3a/
IxLBB0iM1ikoOAvlKn4ERkkgFvHJM9UbIs4oTmccFKOPN0pYbdIicfc6Y4tjWBo/4lxxb+KkuiUd
u/dHTZ9guDHbWxwcL3nBQN6wfCsxt0GtboeZ5EzDLbqL/j4iPMk58W+YEdZoe1Mvt1u6DsF3vSh8
Z9ER6YPdHKPkralK+9ahHM2sYb6yBvvJRXxH3G6M58WYYewpvwqj342WYzFzU27svvkIKbz5ZYNW
Yqz0ZeeixFgqivV1wLB7rdqXRF5sQ1tPr8aI/OIxmC/ONOlXgU2P1AxmBnI1gwMbCvNVoKBBmDXO
GIL6Vbg0hOdGk7Kx+/4lDJWnpLRNL7OYJUdV8azNS77XzPQUrEke84j9UO9XkWXXefmMj18ZOZEC
fA33envbKA4ohjCnzhFG5rZ97ZX+1BCUsdOWEVOH1cAraPuWi5VC8ILAy6MWSwtpsKC3v1COmLjC
bRJAe/uEMBe/JiEU3o36w+rNe73NzRdXQWPlJNVrYk1vaqdctMY6c629Hflln6rAPE5kLG+iokWx
0nIM5hmha8UzQEN7HzRwZBTUDMU5HTHyJ0jf85GTf4ctiwvJdMV8hOuzVf8gbZkBKbGJVP9X8Pq/
X43m5o7sXwxVKwJwcs0yuZEPD2uCrGlUr5OIYZw9Jv4kScoHrYuvzVxyAOX256p8+r+9/+vpy9Dw
vr62YdwzVyEhYvzFn4zwSIC3jteFXJMLZSV9Nyvs+mtTrsnb5L1fD/7jtj825eMCaDPV8EM0gT+n
WIUlsTBIq3/xED9XvziGi8TLKzm0D80tH5if/JUCyt4FefBrW1lWUKHclrGE+GjiZztfzH26KBtX
UVttY1DKPGZpBwLdUbqDEYAMrWZnH0w6tByH7mk+1CaE4sg8LhEpba7DkEZudvXy1x3p+hDbIquZ
nWr/9QT5MLmpUBTaWWN0kjcRBWWQk+ngZOvVlORoHW6PfJy8Ry7KvOGPM+m8T2Id47ZVYOhK1rch
7+400zyU2g9ozyaCYXfA3WqhFYihiJ0YOEDZWmlFdk0zP8i4FtcV3V8j6R66hAbN0MzNxiot4tXW
hTZ1CCKislnQNy4oRKDOwJH9mBS0FoVjUv1MRHxKuYAbDR2zqG1pFyoKWXmRtpe0QQkaLOQO/jel
MJewwd5uICCHoGbFGjkgHz2EhVj8oCp+ZiNV+a/nfZIJ594ieh1b3G8kwiokuY8R8XDi48S7r7/3
+Vfky34+Rt41dXRSxFjgCv37TaV/vzP5aHmHfPDn8/6Pd3+9QuUk7c7t28PXY3/7myV48jhtTplg
AAwzi9OfkwNSMN0E0qj7MBoIFzWBz86eu3NK6RmcFPSMwSlohikxpcu31BA11PCArkAZHex0Lg5W
tPK0+5GuUkofvwv3QzT4SZcdlBDdSl2C8gKx4gWu8kbCEFjdCIpoTSO+yRjqN4xcmHGazLIhFSiW
RU2MnqUWMPN0C32CAAODaHDbXUDvQ7EoBbQEJm1T95EBWHlJR05pbq0inVVVP+zSwKvCocasRLN+
KBqEnw5zEWMCatDC8Cjyn0MYK35ToYFiLOD16XzbU6LzsMujLrLKx86igVBHkEEESoqBKhk5tzb9
7g6/YpwZ4aGexINmFzcMb9vNlKkIEeJkn3EJ3g+WICyB6OONYF6mBjFyKgc/V9nfZqLkYhYH/WUS
NJZ6OphCp03Xr2rwLHSPQznNXpBi2iIky6YAUC0cWkBxbLTKcD9mhJJOpTS3Jb3FILmJCGqC++ki
oRHdhxmmjr8kte1prjiV0dgjPw0QoxNLEToYQFTb/Z4iq+zog3hhGOMg6lH0FC3Fe+Wt74H7NkX7
rtrbNMs6Go0mHf00vW1rJtuJCcbdiPDrBqhBNZprJ8N8tU39TUt7zLMtxTRjFnvTQjseQXTflDdD
itzQzurvuAzyK9eBc9J0YXhVO9RJRQo5OhHtApCD84NilNOhtpk7hPRg0y5uTvaoXOgTNEP3WKuM
iwUz066AYTK38YZm8GVMxXkkRgz9WE+kl1NeK51eb0czuFE0472o17otb0dhF6Y4oilXStKDDCww
xpCX+MvO4lMWAIsuwlq5jgpqaFzOYArFCt9Jpl1CKCO6OjSbpqUcUCOBmatQI+RNPKud/tNKlX0R
Yq7gqdeUAzhgouU2V6yHwWqmW2qPWshgLTVRgFmm7e5teDQ1xZCjYqgzrqk0PQiHWVDhKoQfPaTG
YN51mfbLJEzVi7NvIQMUHPUFul3jZWhVcCnd8j3aKyEYY3XRkr2Rrrpeq/tBM3Cd+I2kZdXM9boS
E5/eZ36VcFbTc7HQXGHMqhMsGiOBbQub6NPJ1fwytX+EQxM9lZS3AijuXjTG23oE3BZQ190GeXBU
0/hAMRMktBEcar4hxdUVSp2l+U2U5JrkLho4h5OoQeIjFDZzP+iRs++q4LqN4uZIRi3nkZIsyAmD
OSasqR1e6qx5VSveQV4hgs2Du6oUt200MfXj+x4UfzAZCur9/CFSS7luYnwCWksJj2A31DTosNIY
GXhiBs9RjKiaTGWYOlHOoBMPcBcF1+ViUevl+IAeofxguoaiQj0ULgbfsD8ZKOxGjD1tA1KJ0/lW
H6HxVUoeoqnN6/fcomzQEkbgET8mrg30bYLSHuKXtN3aizE+5F2DyjBBKMN3i4C5i5QLY3oAfgLR
7VycOjsOb+2ea3JIW8gw4nA76eLVSVwVNUyB/lJLv81G3O/alGm4iGzzMkTBj44SWi9MkBga8q6p
533VfXIbdxX4wEXHPRv0HN3TMCCLma/cgcqUGSKaGsZgay6T5lcEBz325DmW2vhYt62KtjT6qek9
+a0UC7adieZ3EppgDM+L0iVG49KvTsTRdTcNnumszTt4J4nmK8MNb1HztDboUIxS+jCmtt4VMCpp
46OEnWZC3MKxA52HmhQhx25RFNMfE0wV0IBysuuurNbMD5oOWMhUohvIoiMarZWEQPduGyROd+hC
9aZe0IXRrPrWLxmmpuFubNtloznUPuZKYC9UQxJfnP5HAimVQlvxMSUgCccmIq19UJ8UtW751hs8
SCakzLqbT6rpYGzr7e2Q9JTwS50Cj26vGNACs0U9PUydhh7ciKkWK96iVcupQ1yTmWF+vYrM2HPt
cojPabXkfpPnZ+qkN4oqBeix4ZeJVTPtsJtd36H/J/IgPc4NP7S7tBcjjIHTVENAGWF6sVM0INk0
3aTU7YmJobGSO9i4poSoGL10D+qUvowIXu1pAqlMM121kut+UdBHz1gtLA0Lk9rom5CYyu08zOe+
SbJjvZ3H/C6rBOfUwn0jAYZifofF12qeUkeN0cxUDxZNrYKozW1tcWXOFfvDWg9VS6OFk+bnZuQA
ombHaG+Z3gO1vozqTHaAxadPcLwLFUu2k2NBrqNH4bamQKrr1gd0OXmNEIH8HJn1OlrA7WgzY4Na
b5N3kF6Vb2vbeCzbLiTK0nwmHiDcJmucQ78SbMZ1IcYUM0VYfCPYKQJD3LjH2ZieIyjfVPrJvBGM
9pCXsGhAZPtmjpxARgandUEOu7t42lo9DFptN61zANVmXlAzj3TaUuzUFfIpFzLK9mvz8y2uT2jJ
Yz4WvrxhkNniJF/m1FDEo5JmQH7sUfUcvOXoIr/nU3eqirnYMXwkKWNcA4EdGZpBI728Kq1Ch6Ou
ACBp3F0BEzFvXvQQ7b9w0XnKIb1cEEm2QCZlITcjxaGCzoTNMzpySdLgNTT6afl8U3rbjovfze1d
tO7hqcH1oEtSchA5Wphc0tSU8U+lBr9Erv1x20AWT9tbGIwaDdq2DEuCJ0+NKNR71JepeQn7ngmd
jAL6WrTrGLWPzXCj0nHeGJ9R9SuZVaYChQTZp2uivWRTDyvbOpGB93I7XtmrS001xs30/Wcyjwzp
kWTWvLkfOkccLBtikbMulgwhr9LV2WZUx5VUBSz22Fe4zprSvCaklBOEpWnHuSevW641qqIdq9Eq
KWZQig1XRmyt6+tYzGTKwZZ8D3LNYqrrWQYSrig+V2YtyJ13xBEd+xBZwcGsoZloKaLfsIowwWfC
mA+Rfk9bpDwWgmj2KHGAsrUvy8g4j7levqFtQNi7U5KbGSpYduxWP1aa0I+tnjQEYNXYqyzUBzYh
c1crOhnWpWsX0AIg3mQBNIUKQWlFt25uDW2jD8xl6GPeAtePdyK32Z1cprx+Fyu/viLYCOElnGcM
ENMvOoWhf2Fy7SJ2vCajINI0TnEiiAL7ksIFDapXRfDYlMQonFlQXz2U3SJ2E/3R47Iu5PcvN3VK
illOMYevOwSgt/4GjNz+WrgTDBUHrcBmcRUUuBkTIi3SEZWOu7JH8VIz4HVXkPDXDig35wRPOZES
gde3zoOujy9VhaduWFatZLIk7TZSp3eiWcDetvZhnKrTf5JQ3kZGp0wXDRjh4h4o7gDfDLnyUrMG
PpnuytRPfRt3mPq6fERMIBLKhD7yaniOvvtYvyuP5YnWlIpIFaX2OhaEuZwwIN7gaLLP0bflBbzY
x3RDxyL4Fj3maD129gzhdJP/AqK4HpTTjrInHcQKXxKtgPlKN3yaIMQgJYAj6YY/FytwDATJlpP6
8gBPuhkBvW57dQfVMRr26v1y0/0o2ZyRDV4ZiCFAHNEDfNE4fIWHMKd75k9Z9OKQfzVX6j1mNJqE
OW5whDfWOX4n8xvxcuXypAU5A35j5YR3qkt8Rs7NtMMRohnbyPyBGAa8bQVo9FG83AGw8uNbAi6t
K2zGCC0eFSqlCsHNu2QFTTnn+Ud4S3z6NgVc4OOPhUiQ0Xr9qLicEaD1YH2YF+1BedWPwQP1eMZ6
LXYsHfbuVRCdGTNwWtFeku/zTfAx4Q3/PsLAJvLkLOKDgYG/34yctC0mkluj9hS6WMjJz8Bnl4pJ
91X5zH6AA36hO0HX6Jydknccl9WmCHxhbMMGRwGOWPQWGHsBPPTKVR3TwtogjwMUNd4yEuO8gSTe
vTujtthN72F9Zd7/dLttNyOVP8/4vMmWyXGL1HvXflCyT7L9j+l/QhC7/WSd/0fR57dlXHTtP/+h
OfDcGRfOYVkcPv75D4QnqqkynDBtB2mqME2L+3+83cdIZ/75D/GfFQlDSaYLjJrqsVKQrPjpL+VU
7tP3/hjeQznN0C1s1eA2tr0531FWtM/O9fKDPYRxLRq9bGW7zJYniJxg2HRQspWTmoS7yDkExS3M
zrGCoerpyk5xNXrsjBt2GpK/Z4gmKAOfll/Q/bb5Nn+BwnGNB3RfPQ13yX3+WJETv8H65zU/kyPE
2ufszcDgshsu2ZFrPzpMlR0WY/1e3810JHb2HScztAZ7ZDPYqZFP49vXMTbNO40cbI+jYwPmDWXp
YuCO6p7sazDME9XsszX4hOT9bIYP6zE/g+ONfmFMwNBg/8IBZS4b68QszQOY9pK8I4ZUP6hbI38d
H2gsPNb86FhtYBVzD0c1vAYFWT9SsgOG2eBs3rHLdrQf7xGbkXqUbJxLub1glMCrS2044/s7Iol6
sWMG2fvsHa3+VrnTn6Bgbl0//Lm8Wxi79V38mK2cRu3Z0f343B/UfbQzLvhCyW6vNtinfKz33R0Y
QATP+fcSsgiuF5RNPnJnzJEcpzZugPfE38SHwgTXesURNt+sCIBHXd38BEwW2z6jA6/bxN4emCWw
TzrYEQbCU78aL074FMCp++KeZqWIGOmcKZFDF1/pDey2yPgus8cow1PqPUSGAx8x3Oq3gmjhQ72f
3piC81a5gO/MY/0yn9wX5pU7Rm5bxuZ7BceQt4IWLi/mK0pCFKL+Mdk5/m9BBf9uz1/DSf/Ljm9p
qjAs23Jdzfjfd3xA9i2KLm28aM5wwbMUees5ht3rm+0+a6vClOgJr3jFNoOyCaPRNxxJ7Ur8XrXK
/82bIQjhv7wZYRgonlWD7IM/j0Iz6SarcYfxEmvUCvnfqYeo8Ge+IhBtOGy4fnj47EhJYl4V3lTd
TUgDF5vlN/wj8Y18O/8/sve/ybvQLVezf/vlvLfu7T9+yqSMy1v+85//+D6TQVWEvyde/PWcfyVe
qAbBvLpwDFPltWydvWr82Xb//IcihOAum6wJ3XUM3f4t8sL8H6pAWeTyTzXIvCCn4l+RFyqRF65N
GdDRyfR1xP9T5IXzb/cy3TWFxr7m6ryF38/1YtHatHHr8aLXzxG4CyhxNddTWivGrZpf/fbN/JsD
TF+vHH8eYML4+mt/XFnqUFeraeSvBdfzL1pc1hPwhdVtcIenH0SF+R2IV3it78pHBDzGc+XHP8Md
V94t2VqYtJxNdB6fxHny7INKh5FwDvrcfge9/PR/f6uCed6fb1Y4FN1pq+mGa/Lj/RFlPItWZGZm
iGu7VRmr1Et7LNaFO+oT/j3Fbo9DGNmbikkW8+tHu12mg5LPAxeBNdyjW8Mi5VoSUrtBFQj1UmOA
VBt4IzU8KCe5GMSCtMhQX9fe/VEJx+moC2AEeYLXWN5WBCOoDAvubp2QPprGFA6Duibh3FnVTWvB
XS4+k4eLZRXCCwOf1zqcplmMHUPOGuS2nNjIzUodbos12VjmSlgmFbZSVDFBk8wEvhaQUpvjbCcW
40gK1T19crnAqyTQfDFp+vumRsRYkxabsyNfEoXnieQRGf7bywiRvq+IeJ+4VsqpjIkWYV9woZRz
KEOmnX7OrOQNMv1iMYZ4E62TqdEBxq4Pw7Y0KkKjB6M6KgmxlXLNXdfkZtucy05oB7OFPJvrEeJ7
xOY1jncW9boQk1KRPhAzuyc28xgwGzzatHGxQ/29XRoZaQRT8L3O6j3tbm03CObGeUO8JBLxazXu
UDGvN3WLAjvE0XTLD5z4xaF0c6R+/8sZ4CkRztUe5U1y8bUp6uTZZJh1pdQ4N+XHlUFKlAKmZfOV
++E04dluMSx8fUq5Fgw69iq5qjpQ5PIlefj6hBqdk78+NgU0/JZIZj8qurh+sMazOlPFTvr1YeWa
MLJsz+Hgy/RfmeQr1+K6HHaDsRwcXDBbbBNUp3TSbuIgPLSVfjVoaNcsBaLOtMZzR8WaEupqXQj9
qHz63NTX5iYDrjUS1TRxf8k1uXdopqrtR2qP8nZ5E7+4s+lc9vlQCtFkDaAOMnI9RNQp6L8GmA2h
Yh87FwmkYXYIjKI6xu7SEyY5jjarYTFDdyPvHrhfPNEQJvRzNAhUKItlT+ANuSrrbvsVKT4s/V1u
EhTz2/76W35Ou6Yut0Fz/Udt4qtAIaeGcjNoafTFJT3QYS2oBA6nChlCKjflYlrv+Nr84yGZgauc
TjzE+DW/VZ3ZQ5EV4HY2i8beWW65k5mu8t5lTXf9Y7MIILu4LiFpRjKYXpvhG9P1QBO+fIolFtuv
sv756+XlWkeFBNkvc6v1zzYROpRxAhcvHXvjGkQmXX9yTd42y8yxAiHlhsJs8OnyWwQmabN2M//z
7t8e2ak/lUHJD8l6zkrXub9cm4ykap7l6iyblnJVLmrHfIu4ZMBJXVuTX3fIZ9dfN369mnyM4uQC
5JJDnMcaCZuuC/l9UzWh16Bo931Uj4ea6yzt65HzVGiuKUcir939yFxglB9NhtzKzysXmk76txuq
p897DWvhfPcZdft5f4ROMm707+U8kSmT6GgubahqHBifj5WPktvlGu72tSnX5G2fL/fbcwqlz3fz
mJ1Eo9k7XVW2v0Xx/vEyXy+t0VKi5tx0H/YKqtZRpkpENk0runaZ/Sa3JBtbXffXDJcFdQUKROPK
z5ZrX4s/b8snLiqWqcc72qOnT862fEyxRL/QJ5KZsb7Un68nn/Z1Tyn53F/bfz7837xE2BuR6vI1
zNqwaVDZlZzNfLQBDTgbJH1Tle2VQn02ArBgyVo1kwtcHFTT1lpDpmgT2m0G1CZqfZx1JTWEJcaG
r1KT9EaDgqVcOKZ6rydUPpAFVcevBc6d3zflHUVc/2zjqvLn9e+oFZMsvBEUdtaqYTF2uep3o8Z8
NETx1a87v1xo6wX6a/O329arXkMLlfPVGvKOUUH1CwN5b4Hu1evnmpAkc9knoxRoGAcnAyucNt0r
X8dwUIR6TnBh7mLLnq4KClhqPhwVdXgwbowUXoH8S8NaD7XlEVQbVPamlOKLMwGYjk2+ngbP9GzW
NmacuIMGhwcyWK+PQ96ODNnW1UhwYpKLht43/FEc4M6M732cgz1yE/ndmLpSlHs0ucuh1S7Z+o3I
bwlXMuoWu71J3CXZhW1r+vlo/kK9Vp965KcUD9/qNgqxVwHPTGHpuIXX03w+GuG3KOHgbdcR1rQO
T1y7z9XNUAX3JPTWW3nbujvompHtG5my1ioU3UbtPAouIW1tt2DW0jtLuE8dY13iwNMjxpOyEaj7
2xwOVRgdajPUqNgTKCgXi9HfuISi7AdqMYQuO5eKjmykLY91HgzbZEYRMFb38eqMJNa+8UxiLUi4
tO8SA32s1k3CU1dBkVysJ9ujVNx83aYiPUPvgXA7Smg8yMXnHiBXYwu7lpNiFIsjUF6arVzsCMqF
2i6N10TQ+AP0obYGq6Vb2sPgjOFNN5lYf8eU8TJ6aIrs9o21gC+qVBNqh8jFr3ZCfa+tQzW5EPIq
7YIRkZsFlVwUiA6oGgDdk7gtMorYKc6ko1yrE9K6RRQ1XrTGgeZ8gr/CQ3/bdlVOdtT6lzV31CUD
T97ncOoYzAYFyt83yUd8vgauIIZkrQUVrF194vSu8Z+vC4KssZHL1d5AKROsLnNbGs5V6VeXD61S
RhvyQXJtWi9fcu3rDvm4z6csmN2z1fUub7NXJ7yDJd5aDfLOulClYV5us7NjTF/99IzZUPesd9vS
bl8152H138ub5J3R6s6Xa+Wq/UMxwql2dfEz7/ebMYDf35u3pOoSkbFyAAzM/9lKARglEODzNiAB
4UoL0NbgAHkTfSPFU1eqQLc+6+uOr83xBmc0sk+R+XgsByAGiscOIOAG7gQFDgA7ybbTT8L1Tccf
vxc/HZFfj15AoV3bkbvxmF2YdtwrlDIp0nlDfo8lci0gJz4rWnCqLcJA8dndt+O5iS/rLCnxkvA4
D0+99jZAzIvSHbQMPEdR+mQkNyLZ5e0GzAPCOzvZdRrHzM4GzD5gyws4vs9FcqlJTprO2OAC18uD
UwesibKseRfi/HC9MD4Qy5OCVG7WsJ8rLJtHqk0bA6NGtel+wL6t/fxXTeZQh6x9Q9gRlGmkN+ND
Zx9MDAjqfIPEMk+/a3Q+4F160TdKWvW7UGiCbwbtEQJlBKIbGBQd9CudvAAFGheU3p2tbq0cXJcf
otwhHc24QcqSfGuS21Z9z67VbXV1No/VG67AC8EEHKLA9ReCfpCIvM7n1kt+zUSMtGsBq/SUW5Mz
EWDGV3cHHPqgfYg7DL4HgmC86qn2HG/a4/KKbvT9sIczdRXf2j7CIuuWSSdl9YNDVJnYV+8xE8vu
IkLo/34KYjNGL35oSQg464NX9VvBCBtlmHIVeO/UFm9g0G2XR2zZBnFSyiX8OX9ET9Wv8lyfJ2b+
m8bPnykEEtpmf+sKj4r5I4BF72e3X06H/jU48K6wIO/iDW+YMemxvD3q097eVdBXIGaHxIRzyfJA
Uuu7As5z/UyGQRzdUzvX1vzxrVXvKWIKXMr5Lp9AddrU5un+GRDEPozyLoIv+RICyld9Czr47FGL
d5sNWqCJaW2yQW6cUByY6OZgENosoFNwDasNCWtn+44C7h2Krk3xYE1HhyouqWti9BQUvkRehzuq
85whcbzb3/rtQnrF3r3TvOIaWcMr6q32Qzsjs8pbL3X3IS7LyZsfyNCxIEhP+871x+BA97O07gE2
FW96dVKX7Qswm0Qj3IiMu8u4VX9g8qwW34+4kq7/0YjN7/YHknVw4iDE6YfY6ilgKIzq+wa7RvpU
z5uT+UivRDmJLUkS382PiOtgizmBPekc3IfQJl6GAhU5CBkXPCs548nGOBnGfnidH93qrBl79czY
6y57FT+Jz6EyQSIQ7frj8KayV9ZnwDaMfrAwehVwpEPGGEViZmbnCnwC4mzte7H7X+yd127rbNqe
j4gT9gIE2RCbqiVblmVrh3CR2Zso1qPPRa2ZrH8mCILsB/g+LVmWJZa3POUu984J4eC9oWnynB/M
93o17GjPVD1WHVumv9CtTPS4wActoI61P0hSXxE6UiUXJSaEEAe0ipFnUX2OkI/P6PoNtrRT1soz
WMEBk9F8SaU4voq7/lP4zg4AEGyStFf5PfxJX2l/gPOiOUeBfPauOdfnciM+pwg9Us1uNxoyaU+U
xGmivGcr9eltfNGO0J8OybXAWgyCDz0TR/yNAa6vcTlzaxT2R/92uvvds4xC2OwEubi9UdLtPsmO
01WDILLqCu9iaRseYLNF67SvCHWxFs46/Pw17FxoIA7dh5QlmwTiubvkK2hYdI4o5CO6Lm5DhzX1
rEprCtnHMnA49dIFMYRyGtlvv5BnV79l8Wx9pI71hqOeg13JJffhVdM9Mvd4f0Aiw8HIh8sCudbu
6fHaAX0kplviUaRbhjRbz4zDLVRWUCcuJQnoFrD1Aas8JWg4DJ7mD8/fwZLG1DpYooXDRAV1Zh7u
S1RiWXlunmrNgrN0qkREsBzIMC5uZZsBnwUcpmwE1EccKzgHNIlFJ2FaH6z3Gjw5YgEg/xScPBFU
muWmYF8tgXybjEOcuhctvnroKPjJR78rbydyrwQeIJ9oedoZdY+SsZfbytZ0wB5uAy9f62/oqZg+
eILlkNp7KLnGpq48hH/YU2zYUAY0Ma8I4DS413Gfbq1P9ZCewh29pC+AL9rT8LDR+V/7ovlw2Xls
kQrLRt5hwUPxaC2qQFsi3Hkkk8DmPmc4QTlbxM65UQs1axHDwXZj2USc3yS2Xqqz8Y8yWwAps1dQ
N//J49nDgP3xrNdm/6A/Tx+uQgn+QulsNBTPmUv2yG7+z3+tzEjqerYxMsAxOWWrozaExZFp/KJL
ArbngSh5YEseDw+oiTA7Jj2ePV5rmuoilKJOHQmFaquHZhFOkxelqbxqqFyZPSqo06SyUj6eDiD4
YdBiiQGUuoHAExFw9nVQ2qHZDeuoMpC0y4soYd2lBpE8fg4MfmUoaKGl6bikK0H8LxY5pVCzbdaP
Z/doTgr+/nyj6OjHkQgnEw21KkMQ7S9i5YFN+Q8Ui0Srw89v7SGgyxxLDH595AaTnlBOAhpTwYSW
AK+G+1AXZ7pYRgyiA5lJohsyeQ9ox/wwoz/qUZC8vxiDx7MHnOLva3IfcZU6cf+ofT4QHo9nt8pk
yf37oqqjAWDEOKfIcxaoI+ctqpO6fJSD73P97/FMn6vBcSqLyxzBQ0mXjpmoBJ5pUZqqBkyPxopt
ImirenMTMUFWFdbj9m2oR0St4t4TtMHy/xaQRLDK9pjq82SMUQaIa7Dz+UQlRrkDM5ct6DsRLtR6
28XQhFvlz494GqNCRKhkdaj5ho0IAGnoidkmOD83s/boAQzg93iwpEHxFaDU4TTf8ZuqnfOxwlUu
GxBhfkBq1BSfCCMwKwfG8D+thR/+wo+Hv691HUAAOdg+gDbSg+ugtuXojGr9KjbNk0HWo2Cpvezm
QtyjRDcbfyNs1rHqzUU49eFd/ad4/LeYLMvdRdMMFlYBbLVQDsq6GO8bct+IlbVG4jK1mCPtPfLK
Rjl3MwDm8SCC3kMloXWbmy65j7Lq4wY/Hv7+iChBvMYoshFEYvLH7QVSTlF5NCQSo9pCyHVE4GEc
TYo89Vx0/vMw15C16saLYQjw0IoISWbAjTBJVOgeFdZETm7rPz+bIr5U/78Z92ip/V+acZJqijSw
/tv/+O9/0Az/WzMOLn9clHHzX7tx//yjf3bjTOMfqqUrCl7yoi7T7fpnK86S/qGJuqbzsqlbkirS
mvqX/bw8/4rXVUk3OAKVfuA/e3GK/g9LNwyTP9Hl+RP/n3px2ty7+7cGGTA52aA9JoqWCuYc/NS/
t+NiPVaTTGoiXHhOTWlZqzGYHYgaCOrvo3pDxyJXZQiAIDrBaqrol+kNSGnR9NQ0/tGH6neq78Is
AFSjbILwV4hfZx9bh7Hp8jVsOwt8J3omArBEKONbUyZNyOMWW6twU0mJ9iZCupO+Q6U3jkOtbSdh
QD1dM6aXvpnQE8pBWwALDg5aO8KMxhExr7M78XySUDAaoXRO985TGpSMsve+rGrQT4CNOnk7ZCkl
LJJ9qU/O1ogJd2qGGGpmFZgyTa3dUIQYgTIUxYQYtnOladsmyd7MMZw2orIyikKmsEMmI2OUBh//
vdfXQkusOBbF7SDnxMWaYiEYOa3yACwIFMzIThSgFOHcFcja2UqgUQ73wgxwPsA9LUBcRRu7wg8J
9VIruZ1FmnSLctCosymR6CsVtL+WKucqopo4GYlropL09Hi46/IKqj+phAinGscOK5N7b6RAtUwB
kqMlnihunoBxwRYRLd1YeKHPmDxpfF9zqyZfk/pNdaPrGY+AMaUpcC1dKxHBwpwbqmKFiH0LcRdL
hrGYpGWqjtdbP65ES+ndrAGXY2alr5fDXp15mxlm03Deh8Mt60iOetoxXQkjqROA0SZIS6fE4kB0
rfUE2DoOwWyr9ACq5jXvZ7e2AeeNAtZfDBbXi3SUPpW+xMbb2rOsyrdCwaUEnmVeAmhWNX2ZlDmK
NPfJ5A4CVdOS/BxH4d7Mos4pwwpHVeNdxKQk7Rv1Wejp74J+m9HzgXLQZZAUhWFeAi3qvUIRcMnI
KryijditSxKNHMG5tWL1+FroVYY2q9Ds0pJaB8IBToHy3n2IMfFq7xiGDHr254FT08YoO3ZxBsoZ
dGpzKyHRVPtQLj4gROIsH2CeJuPgLphUAPqgWua1GS/NGJaiElHjKOQWCFUHKoeeL5aCWGA0SPYN
aYpCqyi9GPoNBbbpvjexJJMUOd6lqGI0oSKhawbJ5y6AUjfG8Ane3EpIU1walNL8SsE6QS3b5pXe
YCML+B71hBBQjaPU8gpFseSqm9GuCKQvlcKYC7UC5DeSevv6hsBsTXYIyn50JhHZ9ztkA7vV48AR
B5RbdGtd5PEzlM7EHVpA3N1d+jbzEF8EKKBiqsEfGCiJWxbqF0ILrMZC6HlCtT3cDI1dqqVk90HW
oWiHRXHcTak73YHXq8nNS0dd25oEOYh4Rthfok1OmRS6JmIGVrfu8VGfJvlbu6WvZUuRxBLx9p1u
IkjyyjwnHZCpugyoZarmykwi/FLqCfyRVGCcAhRurMqD2ONwUyh4VJcxHqYpmUA5w1ZHw/BRfIHA
5xIjobCTU+yJkbPIue+psI90iKhsz6euLGAqsBlj08gp6jHGxbig67KC35rUf8lK+SaDKl/kgHAB
yrJBq4jB6sIwp7118wTY9UnB76DOiH7x4NEwdelTxHegfOV2ZH7dog9D1QfvqucYBvfyTwEtf84I
1cP9XuyzoerttKnfR3PCAt2kcJ9NaelBG6/IHyNKVE0BlpEMRivg1YhF9luH/RGUfQ1F2clriiU1
WFIzIAMmPNqkNQjCVom+soF6SKSmX7esXoXEkQv53v9CBYodMS2/7xmOhGgtzKX6AQw62CQFRY9F
VyNrMsWF31oGHOwcu6mSSlkSSXDAg2MeZr9dp/BX6giwWMKPbSpvh2KafKGvD5n1GpmUVSJtOluq
gH5PFlDjk5c1421s2ie9ak5xVl+KIT40WYAwlC6EIKIxkKkmfLwDs73kSI2sKyTlTU0ewQKjqdGB
KHZNGcV5EvR4KAxbjSbRKTo66HBdgDm2t+qnuEZ9eMiibFjLo/ik3zUm8qBsktzcycawinKEeVSk
S5JIk3GW7tADrZC8NESYK7qpnOUgu2RZEJM5jD9VLK6qfvyYo2+v7pT3MK1wc63j8yBKT1HUar70
Xol9itt2KDuNikZyHiOKVccG/SG9Ocd4oAZt0AP7pCJZi8iEKM10nIruF/mbGm0oWwmAr0giIaqM
BgMNqSkqZ/6JuazuSbm3mpCqXTaBco6MBRJxcqYn29KAQMZct7whwtkFYZe9aD2Zd1SYdRnBHmEs
3K66/aAnMthFktzcO9+1uM8pKiokdMg/4zjedRKxrhQgOMXachJuzVHu2VmD5H5VtdvGvCVwzwwa
hhZ5k7YOakD4VcHKnaDBuYmEadkXN7TLZTPAXUrcIBrB75gfVZrj4jJykPFv3GifaguiN4rVUy3f
ZZpSjZtbHSlmDqvMek9E9WUMa3XXRnjmdSMdHiE+svSYDZ/e6DUeAuwbCCJtCms6jUaJMjcyzs2o
763e/NSE7k0XEY5U1KvJDuTJGSaIAPUhYiFhMqLhrAhOlY43R5ClVUYDY9HAQCKMKFdtcjZioJ0Y
poduURsposryBw2Z6onDw1pFGR3LYOOAsbs1FMROYYcDm5nX8L4dTyoTw0Gp6x7mP0zVaSVEPXux
is8Ft3jMZUKZ2vCtW481PFL5REsbyKbAcLvi2ivZyqpBmrZxh8aKLr43gfYC0QwHq0r9rofnoFao
8+iUjNocdF5MFBU2WrRpDZD3k25sq3aiXX4D27AfJxWcXyjimaKwdCXStc3ZSis0FDE0VKTIrWK4
nGpr2FGdf8lWtr9ryg5lki/5rl3C5m3okLaJJb/AlhOZLUxkzdcgXdKdO3UoYrrtbL2oG6BvcRcW
77QMcbBM851xoxXf3z4ncANNPRysTH2R6nAnm+WPXOvUEsa1fIdhQA7aatVZGkGb6gwxsYa9XAtL
RqNXiVPkI8/W+dCeChSpza+i/aU00PplI8Py7m8AM7LyewjWY/qNNIEfpYhmSaHx3hSQ7ELtB+VD
/MIC4xpjT9V3wu4+dXTTEgrAmWZ9kJkGcBm5YnC7yMG0Za8JIZTS4jBmd8MWAuMSF9WmUCD+ESDs
wkqDLpVaps1VorpnyfuI5lFD6MeAteXua8KzE4bds3ELv8LuftITYW3OcaVYk3H+qAoaZxLDOsYk
vI6AuWKjwDkhbEG5akpk1ZYaYVWygpcC3i5C5MX5u1ClGB61yIWgUGouy250JBwYA6oJQz9t4Jke
YcNSXQzF012aiUY5S8uQi6/teFvVpr5Ke/rH9+E8URSZg9NgaSKVuzAMGXYg4PhJ1/CevFs+VBxM
kqy+QAPf4q6SCeBSoRPfmiLsXSzygkg6ZzcBTaUOCzFLRdC88++qfLHS+y4JhS8jMl80CRn+QqJ+
S8XgFk7wqmdXaUo3i6Y0l1N6BFXUI1mlvUq3orL75A4gttnJTSL594zbD1t0Wah4LqcsdGqMWU+M
vIeO3iEWRAkIDpGKbdKEPkMmXgTFvMmI5MmtoIMbqmec0uOpZraWM4uEQcXn1+ajBPT4zePnuKYA
YLZoGD5e+/sLmWuPsd78aX8fHn/y90dDjrxAGuPlf7z+X77+8ebHgf3He9I02ShyW/hw7u6S+3gf
OywSZo+nrPtgzf5+Va1JS1PpI4L1YK2V7bE0AGo9Pvjx8IDs/P3x8UyfcTd/X2tvSrSm8oru4QgW
3fzMH9/xeNcDovP3rX9eU9cicSppMriChg71up0fprxF8jKeHRcCEZT148XHex4P2g3MAmDj3G70
1zKaMFz997//+2OXAsRr77D+64w4Aje3f32RVOqpX3OFHooYD7GLqIYaJM1EnsdrFBFTu88QPkqH
OPAaCGB/7Nv/4D/+QkNaITwUtFPy1q/7aCvsGvWJ3WrSduQTSXJCiWyulC4Cl516jRr88NE/K0dK
23sAk7g4bYhc4Lyecp/KcXWezkSkuEGX34g7IPhnE0nTawCChxLV0dwicJpA/yELsnHnuCZ76wlj
runc7obKeM5ezYMyTItv2k64et/GLZ2m3IbmKi46jFl6r70yf8lVMJuifJ5fqG3FG5QsBWMZf/Ys
PLkr5r6OJ/warB9P79+FZqe4G4yofzpld8HqDVZCxNbiKF/NjmpsYze+cmYpAfDhZRBPbFSZ36rX
dEM3QcLEOYcRD2vHEY410qVsabvMR2lQelVVEBn+gLyd6uq0ebGOP2R784CLWFwvUv/eeqIEk5dk
Ntrn6/IlvHvly2wOhRMGndJtgRgZctArWX7H2nOA9G2OWCzveJTAh9CyvCJmPOkQhPiYbliR9+jr
2M99mDaNsKRZS8qKsCktyxugCnA1GCzTnsFHvCSsazEaZ1e31dcAwe/X4SURT8LnAbWEe0BDRMN6
e5Md8wsLdHagy7Es7exYHOvnyBYWyPlQe6aBsERwiCB3Aa3o0/LeDWtPYwkt/mCkfxasUa5rHUtf
30U7BhaPkTjiXx3i7wgUIxOXfCLlv7y547u6r9xvEtNwa+3uvTO+F2jCXigBb3EW1J7POBDuAfNt
YTIM0DHAe6iKQ3q4yAL7gInYbWk6B1QEeXmhglnmHBNHsNVD8GOuOngLaPDgrWausNb09UO801f6
T/HFvz1j7XZGhvcrPqEdGvwIrXc/q6gS0/o+hC7sqwXhFxdAWWIVnF8idGrXElVv5yoeijN68gd2
xZI+70pw6c2QjDrxJfj4tk7mwTwg5zArnriDugrCtYWwJ/0n7UARyUAX0UOsKVv4cJoAq9CwPeFr
f7kLtiemjuJcyqd9+PKuofADC8/eGOAd9kaJi2ftaEsdx2P4I8ECeoSJkYw92KB+fellpKd3gtry
dFVeXmJwSPaVlvTti064UTrJPsbSxsbtuD29Jg4ew9JmWsx2Vky85yHyM9TDHNAkbGVUc2gA0cgF
RFALV1zf96N731ZIdS1omp16VDE2GI3X/rSJB65UucucYYO8B1aXd4pJF6QC/vUqBQ0vXKN+3yHq
XryAlBJhECuJg1XJIlxPOE6f+NxkX/v1FeE9xrJ9X6LrUPTOYFdvzZYMRUZd2afOQq3Hnr4ZbN+7
ZDt4N6fzZG0RP7W72x7hF4UlZNybuwH74fgtXqIGYUfeVcUnHmMpPD5jmlrun5FyTW3fsjNy1IUx
Orfzd+rflpCEXqn5sH/j7E0rKbdzLK6opjvpTnhCfE9YwK2jajdPZ24mo2yDsnOIvz2dnetK4tf9
CSohBLRiXxU7cLoGNQ4ApBtxrX3DHwNVtpqeUdoMli3en/pyqFfxU3QAlEIjvtwNi/BCkQSi0BkW
zwK62iV20zWCHjGNNMyGCZi4cqVfmYsuf/Z6mq5f4HBSV9xNqyjaeKXuoVSVP13K6iA/t7+0M7gq
N8FrcYZZYsqrQ0K3uGqlZdefzVP8AhcSTVGayreL/JNC45LeiHQpZdWdC8iQnNqRKgwRMbTU/WHa
0tay1M/uR4MQft/VKEwOjrW4oBaNhepvLO4TZfEFwU+HSIgFrFZ76SlwhjMGwiZ4CWEWOyxWqMdS
ibqDscAFFs/vysmvpX8TbGIrlMKuhbaasFmkf0173KUtvWOwlD5XxQ3XqJeMp+i9fe79zthzdaYN
7pE2CIzbl+kYE61WWy4w3fGQIeHzGekIKqrdR7mTuEXY972nnVPgZoZy3iJfMwsRB8NfZtoyR2JX
LF6UJb2tk+TQ2FLN7R0Rg5eEeg3uzIhvod2MIJaPmPnAre+vCPMt8KJeFEfli82SLbC2hw2tZBYH
1JXLC6rwiOeHLteg9sPnmI3eG75GIlVENAAcsP2hNT3fe0o15We+nhbDEvCY+KPgGcBA2UVet1Tn
sVfBJmvfcr8L5tseE+Il8guFy+z10rALfobP2RGLt/0LhyheMchc9PNJ71h6hmAVR0vm2yqByrZq
sJt1sAZdgll7/B/2q+kLhtUmdL3mNIgIWy/QQXbTJ0RY7OC5OGBmewqxc1OXaHBwJehY9yX9MnfQ
/exbxFzXvE7qXiPYpW3OESCEAwODABwHSjRYEfxN7UTw5YbbkF/ZGVhGzuilz3YViPiFdrVnnLO9
Bet6IboI8iwZVsmP+avjuEvf+8Ye5TGEGuZK7bNB0cue7+qwyJ+lLyT7Va6K9CVfEQ9gOc+sbwN3
NRnWBjiCfpEc0U6etH28XqlsRB5KNQsNG8ZssdZr38mBK9go0+vGUxIi0g3w8nlaxVeNDjHmL/Bt
n+jLosT8Fr1a0HkZA0/pK4n31/0snpio18jBHDxcK5v6kji1zeLJmoGkFhKrX8amx2oyXHjhpv3U
19WKafAefgYXYYNk7yb0cLHjCtqdxxa7LpsD9tZU5bOD/BluYDcOVEBs5LYfC5PD4uQMhoe8Y/Z2
QLgfdbwFarcw1564Oc0JGwsuIV58803EYJvzTZzXeZjWfkfVCNN44ANx4rI6zsJsizus4k+0iibW
upBr0/jgCJj55qHaIBtikzTQ3UXwPXibygv0ZwKemQSdL8f8oHbZBiN2R8D3PHP0YItxqqx4Ur40
2qNh+lV/RAQOA0jgU+Iq5NbqyUpTNwkcyxesWuyrb+q2sNw4og+eFWswy1rgWg4NGRgijibccgUa
76K93PaRl1iHamm4fuBRzXICD30Qm1H+ojgxBHG3fx6w6t6H9VeGXuZ3LbzestAefhSySVmxdgLa
C/RoMW6MG2jTB6mtkBjIXWT9YNqAm/nmrMxPVJJhZkOKXt6Nz8xkcLSrCqEo1AGnV7XKXHEFXIbt
ijLVYBwpcWp0YyFGIALvC8W3/Hob7TtQHdJEtE7MWYwn2AG36y4qAAsmULhm2ZGWeJTvE3iwS+WL
tY39hEBaMjBGmKEhZA2LJH9GA/VmeYQr9QnNXQDKs277OWLi7Vl5IjAL6/aK6+8J5WdkiSsWDocQ
lIC66lg8XhrV0V5qRDJZtzV8rokg3e9p0wW0Y/AqWDSpI2l+19gppWT5BG+ByDp1aYVnzr14lvGl
sm/HqVpWnnpVr0K1BClw7X3FJIz4qPbMc+MMyWglNgvcWenb47fB8UwLqiuL/EXCqQLNFgDNPQ4t
8EL89EYFejFQgg4dfWStsEvMyljFmPEYZQFMA4lEvCMjS08vgkoQzNliJTNb5WE9qHtKKlOGsI8n
vATJUzjYNCsuxnug4tTwNHQel6/7Qbfzz/Vg7UORoU1dlWP22ROqcsXVzvYCiccGHffqSOhC+VGE
naCi/cWFsyHpp4LL9G/TN7xDE4/5PCLXzrnUi1e1X2rhVoNabOu7cS26XQv2bFumh2GDPmM037E7
ZKgMZbyroG6T2M0L5xKLtiC5ImGR7AaoxS9SRGrt6R2RhfbpdhhP+Mb0sieWL13t1hidAYHDdPPU
xEsBhBRHoBOkrRR9pzTHUXgLhg8ztkvsR4kZwM9d7uKCiPB8p8JMCB4hzWjLiAegE2Z5huUhzkyA
MfphuydAnTZQyRnz2p5Co7Fu2QVEQoyZv2HXu2C+egyl8pQdhfSVps56rHGyWGlf2LJH/SHzgIRi
dtyQhCGQVDnSsquWt/xZj9YDeKLgNUvQNCeFswtnoOmGoTarmVyjckaB42sWABIzxLq8TDm00p5w
hv3xDtIfGNbVvPb4UlGSvTnJCAnKr1UvBZiRla8RTgWR4FUaAp+2WLkql2ZPkzbE38NgbbPBXCnI
qaf4ei6NfFOHeFU6Q/tLnoB8uXmkFoLiM6VGUIL06HCm7DWK306ROGIFdMsLLDhZW8xNBvA6hoOx
NQhOOV1ae3wYCsunHZMCRf6uopdkVRhLydNhjifbERdrgjD2ERhAdjk+h7WXRVvK0YVF3rpNQbqg
E4qQ+EueIulOQiKgtS92NjEi/yUZqqjE2tyA6YtoMF6gkpFC0GQwHHJsavA0jegl0y7ZRKyD6qdp
HG5IRolrtmxJtiv1q7+o1La+KqQgyWWu7EqyZl9lvL1K/BqW4gFzeppfW5xxWL1CbtWayvd4ZbER
0UwD9KZ4bNO0jrE5UOPlSLwsnDTvnnuRtdSxsDrfJDePfgKUFK5sSeAZy1U8vHLQrDkILikwe6iF
sBURMLHWTdnzgEvkK9sD+9PivmfemGuFFra3l/j1Kqqph3vEHfcjDr6s6DU4t/Az/bxvL9WqXFyq
H2U5nL+Rb9AROLXvP5XKCr6QSErjz5iFadxxE84GMQ1D9I2yQLO4Hchll/Euf04wwqPGTmWW9O5T
OCahM4BTxZhbcbr9oLvJN2GXYStsY8b2FTCc4IDfq0/m6vbVnVlLC6d+jhl7EoN4uPlNR2pEN4ku
MlEqj8U+36VrTmhxP2rLuXjg33rQmIRotvWVCB7LDZleui72RbXsX4af9mYT0sRytwjFJSLYGsUI
RjVA6uYyMCorjM88OH0LcqgBCTZGZjNfUKoS/IR0hbqKzW1KP/eAnWi/mzeS4cjc4pvI3P36xDJW
Prc+Ew4h7z0a7CZr1rY4MnmZkZlHr5x6AWs6dBUsxAmf+iUQbprgK2mLWxKjbLwipfWDrBlEfMM1
Agdh1nROZO36VzxJz0x3viUnaTjckUP8QSYgv8bP+bOxKX3DJbzTd4/jCbt98i2609bCZovEkSC/
qpbZPmj3RfIxGetG9jgpkMV8HGL0yVNJCYGweG6YtieFgMo6J+/k5IYnYUe+lK8UmISv1A3ybwM4
4bPsEumwQBYeNgDch2I4MLTuezJV6Ux4qdv3DxyNkJ9UvL244o4b/m1PrSRdmFSeYq+oXaCoIxcH
rWJg1t8UjuIGeKhLsZqOfhaQuCCkbEKGpSO8iC/6R1N5zBoAoggEpjuCJs16vRrYM7ryaeg9kvZO
wbfGwWXBlxyEYcoVaYaYukq6v+n7OP/FbeLMl997z2JEsx3XMywkubuz8Evoiq+CVyIWwVatbe+H
0Fi0L/1TFnmYt9+iBdGsqhxwJRM/dGof+gGfoebKAFoFPucAYSm2WbJazOBWnZN+3rY3eVG94hIg
fAeonit2DnChcyGZHjqaOCBfqbzUTrjVC+9cfyPHv+1fo01wvp16NkySToyMUCc2F9GzjfHK8Wac
kS8C4fw5AJFcwMxb5J4DFA0HCoyCbTDcbPY1UmGfwW93LK0tYo1ShV3kIo2PfbqodYeZWOqvseUY
WIp226p77z/Zz/iaGahLLHT/OFe/+Z3mB/UmcjZV+K0amqp2esmOr6WthNvmmWikvehs16Uty5vZ
ITWHhrUEcUGZ8U4cS3WguY7NIrKZs8hITtDPrsrGt16IzTe5S4ZJX9RpqWHKH+iLeNxIMX0KnwAM
trI3yhs0SpJpC1RE9kgm2J6LI7FAfpFH/9WgG8ZIxZd9TugIwuZ1ehFTfcaTz6mvCYayXubgR5/6
vCrKG4ExNLPXkZXYiRO1ZjfZNmnD4M6NUxW4vXrAy6M6U/OtcDFg4SEONZtN/mbe98Pthbu+E2kA
t5u041T31o1IIPsq2QhqanAJcHKUSnNjK47vVOgKHWGzbVCg8vfFf1RkLCA48z9PSrDBvxEyx8ky
nodmo89xqB4fcMsAWr98RXXXjH6y3OmEDd/RUvH3g99iz6j/pjZiqf6wbMCnG+4tcFjQtuT4c30E
+W44B7HOwoq2arlsXoxgg+imQnaF9vYHdTpCeCxLz0S8ZEsULMECBjYCV7R7FvUpuFM+t+/n+5l/
5orbEiT2S128YB67AQWtf7TCksTriXF/J1iBMW6TvZ07lp+pcgnDWDX2ZBpm8Sn2ePnA+Sg4AUg5
O1ZUvobyNVkbkzliVSf8xbZ6mXgJ1k6IyGKO7t6/SC7RGwHC0+4BVs8FXXmj4YdKtrkYzsIT21Dp
sKjqIE5o/BBEVa4cLnOqNr6cPuG+eOu8YTlfkAtH1PQspDTCkGGds2h2RNBhOJogwfpYAfMdy+2R
XL06YqPp6NBavrha3ZlYi2UN6R7cqubRx6JHXBp8tKfom9SFuJhaLgskqneVZyzlZENisbnihRV8
xOqREDOh6EdPCP7L9MXqNrznkt/xHh1Llw36Ws0ONklypKjB1Hoias9WTbjD9qHtlxK79BnU+/Al
0cTGE5DSTCB5qb8itV8M8F8GX1Sd7iwCIicLg20BSv8VYc04dYV432D//sRFjmsbkn6ookzmtrv+
pLrjuq4XxNUek0z5uh/Bkm0peNRUawhAzQ+ie7wNeUr1n1SIkEKiZkWMoHMP3kJyRVAdLsGIpCyl
ZN+Cmlpg3fubWR4RVarblNyRfuxdbDRqn7AEZAQuSB1VpWuvnVGoBWkVrpPVu3CkJsqS4afRmpIS
h8UNUv2uv4aUc35nC8EaSn3pgdclrOoTvJ04BgYE12tNkhR8jP1OORf71GVv++Cyick5IM4i/zap
0KRIxjuC+DUszI/4koYrlobZ++Q0fPFJLCvY+VCXYofv230GeupVJ6m1zRIHoa3ypcobmQXuEh2R
qBnmEZi+BQlJghvsknRvaD4fljU4Oj7JXBlyiyM8pmMOzQWc1ra2+zfsmy+8vwq32Cfcv6DHWcdh
w0SmWA0S7MncMcCpNJlsPmVFRdHlgrB25YRYqUuiPqcjYDd614LbYtFS8sX0TbsBZfZptdEMJX9N
X3kvhR1oBSo+zhr2aD53o9NoLrkDJSHSapQCjENExFe7/F2PqR/UK+TYyCR6LtPN56OsYhVSHNXO
dGdggFgfpfB7Bx2DNR4VpnhNrX3QL1Ad9HBZqSsi50bZ5NpZYOnnmIXAKW4+xIrs5g/iOA+eeM48
WLJJrQG/AJFgVBb0fl3ug4o7wX7qSNvcSMA+xWFrz44EJmjgKw9BKI6eY+WTeaJIjGfq6dzdmgJp
PV8bzveunPhCVjKuR8WSMrzy2/wGu8EpZJdqIs9JucqTONiq9Jpoma1iTZHORI0y+qmGHy5q23/w
53zPnK6gzL7AF4c4S9lwWTkjzgtFZaXjjjjosnNIEv16WmD8egJeM/dzjO7AXsgV53qpaA1bXoIE
JfpZ5FeQERwDS5iWYg95ccVdpER5YXTymbgHse+hLViK75x1RrGxTt8o+/MDh09lHcmaABtaL5Op
W7NSsvORUsMW0Ohmag4pSjmPEu4Z50o2iO42kSM3lX2eq4qgt0BBA4knZjwdb6AtGD4iB4Zavuwy
thDVtQKHo+cYuUWsCgylQGOFexaaI/p7fn2xcpsz+o488AlduRSFX5Wy/c4MlxI1tM6jTkKpsjXd
edCari69M1b4kZKrrM2f/eeb+QYksDkElbQapBvYe/rjDulJpWA76bJWc6Cc6wgiCGPq1B+qFZef
r2fjL47jtOay8vd0xucbCikLARLGcjx7VHI6DHrF5aiYRPyGt3A7en+IaA3Pp83Zyjh1zZK5DpeO
S8AxIlrO+U/4KYU2Z84fcbwMgvkmwWhunQJkG1zWBQIQJI3R3L4Rx2YbrEk28ElkMeI0GQ5m64y7
/sIXd0e6BAIZk8f3cjr8NzVHPlCnzKM9cXuoC6dkzap6NLQ9s0JTV0z5XNnctVVLV0ATF+hYc7Lg
37iJfNg8MZCJYTJoTlvTrHs1Nir5j+lxY5kgfAdv5LZzhpzm7MjhdLpfP4cyxt5Uh9wpf0belDeJ
0/9k7zyWHFeyLfsrbT1HGZRDTKlAHTIjImMCC5EJDTg04F//FnirKm+XvRYf0JPIJEOQhHBxzt5r
IwNl9bshBc/hQ/v7Qq5VuJvo6vob49nJTxRPtIxiwhPXPC8eonrWkHJuZ/c+7dZ4pkgN4fOMXEqs
B/euOnMa+Fngrsu1iDCF8jO5AWxOkb5ScWe5w7WKrPPH+Es0JLKsOMq8C36O02B4R06DoqQAG9G9
xCgmrR/8QqyfR/9Mv47rg1M5gUorgtoIeCV67nHOghu8Brc6TUD/NC53n8u2j3fF21ZnGhvcFhmm
2f7ERdbd9480SKNmvdyLEJSfMRpR9ZAdWYEsW1DpYEubsGz6u6jcWPEHZF/eHfexiLesHKd+BylO
9/F44dspD4/K3zCc+P3D0P1MkYlhe62A9toXJG06TjhCPc0L8Yg4cSDQVvqB1rhvbVGMZcY2Ejtd
vHKOeZu4Wbj33PaJh3zcRcEl12g4WJeHxt4dVo22wV6Wt7S5lgMLnheJjrll84TCUcnD7fCvii0V
HEJmuSa9+oc9Hf46wgi2tW6PppLjQ0I0e+EMpylJMC/TAa0bn2zWgJ8v9yLHRxBNUAB3oOu0bu7t
F2p4HA3w71W2N8wNVyGaAhfKtLblgJXtPi52nDoO1BL4CYtPYY2sKGouIxCPG7FdNlLlVvK+MXNy
K5ZHjinxXNzKf92QLVFgqx01uW8+H+eVyzKkb2cv9UmwIP5n/RDymdg4cTEmRw4s2zzeEp9/EQS5
iIvWMXgiivmrqFr2pugjEwJ5ih9KnXj55SIYKGWuSQnxCIqFbhgGNlVOdmUrOhdmucWf5DaU1Fb9
MOPDrtcBoyfuNer9aIEeE+eNm9E/xV+oVIvH5XrF+scm1TuQw5yW70sSIFNexjZjZbNrq8bnzIfA
fdYnkgi1Vx2N5+228zDdD8uRJnCBkYwqH1ToJmBpYbVI4TaSa6wkGzKA3V3As+GAOwDb19Jfi5eY
vQNjOfIuOoyopza428L5NFgPSPrrZ+psKDl8jzw5YsxLKkQPbh4G3AbL/WOva0iU5kYiv7uHAlL1
Z57gVNe4tggCGzY+jXM0LNfwhSOqmxeUXSmVe3PDHVAxhsDcafeOwP+wb7zP5bq2HjiXFFp1GqK0
PWtIjBTq8f1p+Y47q293CC6p5DIClZRJkXMV/nLcMB0dGYdN02f0Z4uP0xJ9P+B8f00sUzHshR0U
3SaLtgzPlX3kMuRTkBLHBlpjoc4N2oA/WTvvbHfr9ODH1y5CAL6LdG6ebZcGWCm401BkeumhWly4
KFYYxuxfcLR84hkfi2rbckxZ3vhvxNbKdoMGcbmSSMPS10RMCRYpF8KlWw6POlnRlc5eVJ+G+DRj
Gh/ehu556XpRSsBQn7BGWOfNkbHKpOSE/QtpskVhb21/UEbwadMEElc4B4i6Flu29kJJqkyC+cod
KKj1schySYwE5v6DyYjgIa52mnijd+JbDO3LmiM+tA/aJ4+9mDxUgoueHT6CJOJjzUxe6sz2Ry17
zOmZzcun4CcruV4eOhjlGV2DkvgYxNYu2ChiD9bLfa+h/fxJRYSXhxrCncdfpuPEvJ0zna4rk6uR
pv+8DCDLnJ1TSTswkiBQVsmmLHdcNr144LZEnB62LzUDfbuTw9HkT0HCTogC+eKCpwcSWg/cul3C
YLfhgiItcOIDIXbgriCDSdUbhzDfDtIZ8j7c1wwRqj9ZYh+Ne23e6ZTOo42EEkojhtCE4UTSKoUc
DrdWPoSsuBhYboMRN6u8z39yzXBL8c4YiRThhryD23DOYMTIwSmKwPzmB04aI0+BaMUhr4H2ElLg
TfuBIIQBivlOEwd+nBws9s2sl0nzQLNWQJO7Yxjrk0vjoTNmbU5C35plAy/GqzL3USzjIceQxRl3
iz6xR72ngyN8yvZLk4HTym8VEcYcNOMX32Cyw5KTTqS22S/EZNDPXNZ7/CmWIFnAEJIrWBIeAuE0
ozo8cPVHI9FOB+4Z6mm59fGIJoCWDCsxPr37xSB/T22UzTr71WX6RnlC+RNlEeF8i8yga1H9HVBa
UExmcm6oMJHEqhqwEIa3g5dTICclGoKIaQYPsYBTohprMZ7AiYO5PNaakm7RIJyUP88AW9dwBPsG
iE8TpayQnPGqvByiadm5RwEMLbLSgdB2lJwzoLpAOjYZ3xggSVuxjv4SQa+niKhKuzhgWHtPO2wU
RTebx4y0X7j32UEfYxrdGqaWxGnKrdZkZCSDLjpGfRiRsWqa3EmjBTRHZxAH+qNvcEuOQP+zO5k4
2s5QnJF2tH+Mzpivo7B1MVZMS9aTbUEZf4aswkZqofl4C8jHVeK7KaKPMWSSkRazc6yKoHe3Keua
KPIAhSOaXo0dWLDMNZ4mz6oIbOE3b78eOs68CzMPNg1PNZlVsMjRn27fK0iv309UbsrFFlSaE6Z3
sDDHsU44ZP1wTha3ZfbvL2akEGLeHneLV7M3JZkXNTdus5g4oyz+1xerDYSomErGuWa5oT/++YHU
Sb+8GUv4jWF0+9IMMyiAP49v/xtAJgDlLw43plFyA8bf/pvfuItaJVMiJtRJW8B7WtaAsrABXpSu
yz2SoPffdKH9z3frLUylpl44b7f/3j7CX7+4/DbKTr7z50mZhYehYQ/WEUG5blyUkLdXvn25kaey
29u5/ff2pJD1q6/TSZws3EpRoZMbZDPTkcT8zy838tV/PHf77u05s4/3VuokgeWShewSYVgOEVZy
VcvtksTkxhF4kqx+AczVQpuIXcj+2AuidtzogxBr00Fl7p/71HO2IneroCXfbaQyoxCLCW8pb6dU
BsrpN4klDTu/8BPjds6KoD5Wod9tx1rQGFFo2lJKaKkLLUMOZXRXaghlLCAwhlyMdHFLzVN6gGrc
FmcT1I2Z7B3iLvslhGK8lx0T8qCLdV/mEk3zzJYovzbT4ib07IwgSRLf/cn7LNqnRlAQFI1RPuu0
QghwJqOwGHdkEaWBMCWNEIokduM8zKZxT7hOFVg2wtd6DFfdxPJkRnMYiAaUPcB5hy0B9bkKDExM
xmZiM6VVQ//YoquUVK28LA8vsugPxD7riQE+I2/qTTj1dA099lrEQe/bfKQOJe2tj7lvW0wc6WiG
uUzIX9OXCPbccxaR4Dxn9ffUa0zQ5GaviVXfRpJmeqpldOuZhPAeumu6CvHGSNkVEvROH1u2OxIy
OKiDtxkH6qO+bu3kiCKkMNhhEK/7UundAT194ow0aFP2z5XrAlhRaJAqqsweBUJnJMAqTPv3oeKg
NfVoU3l9sXz2DuXEalMnaQezIkwhHG3TO/5ASPvugOLfWsVW/FbPUN3jPo4IOqzsIK/AqFMBEkYm
9pOlMXnlLB7jkgZMT7HKCelHKWo7eqJGNG1phKWpLy9FbT6RmL5xsEIcPEqISL1w0Looj3wg+WRu
NYPmBno8/qx63rGmZYgCNe/cQ8266sxdbh8fywmsmZ0g9pRx9tPtWI3q4tNPfXGOeia4QmA0lUn0
ajjsDNEx9wfNnE99PEybGpTnybcGjBJ6g5xNVJvcWJb3RhVuo7HML9jBxmocQKYP1qU05YMaexRS
NHqxoKiT4Yq32rSQEgxaIPsEnt3oEWIS5GYUPYzlXQuO+DVZSohiC5rWOxUT6b5J1cEpEuRDyeok
tObiumLcZ+SYO5EAjjDWaFW4ede15j70RsK8l8xkWkdeslxE7HMSd6Ca437DbRsJ2cbbltr2d03+
sxaR09OB/ERFV5ZrL3ERMxQt6cKJfopd8FfEsGxSNROD6Y6Y99L+Z5ZodIFUl+1Sg/l3tr/dyB33
Y4OxD9vHFa6iebSICYyqnNX/HH4Iy8HOkY2XdogIhn0uanc32IZ/bmR9xk/TnfCtkHtl/LbmFgON
pHDGFECvAUFSJ05CQJvS0sHkdt12hVFD8HrsHMyzbduYxxJxBDa/gze4qNjMmU2STPM1kRPtEYcU
mIdQfBPUCZ+ocoLQyJkJmvbH2JTvo5NjaeuholkQsrjScer6+lZouXl24/nTy2SyMZN468VY3kYs
KrXRBhPrb9vfA5PbjwnpPLqD1ab00Xo0aiTMgnnE78A5qBCz98iueBEtIgNxaxywtXAPWs96S5gE
GpuReyzkwMTihvMmA2S5xjR8MHRNHUarnB/sON6nUpy4RIrPPDQvXol4vaumHySUB26Pzc0Z6ayN
LWXDuPkJgGFve512UgkyDTLMMIBNCkK71/6Y9Xw6WLp1rjk1lBxRf0cwLube+iVG9jc4ruDu+6yK
DGO+TvR3R9KWCM4R6k7Y1mvjGy2VD5UcGvJyKS1SiCIvmz0hJixHEqGjNcN0qAwH3WBMF3nhvRjW
prKw6ei18zTjfz3OkT0GSUha5gyp4ahYyDh5de4TaT30dfocGj54C9lmBzMF51Xp1y6UZz9S1smk
n+VkifnczQNNHaRYbQONf3Tfp9n/Jick2Rdj8nuO4ceaVvyj2kQLlqPy3rVEDWdfVpewnvMAIHuC
e0D/INOI3XxIP8uD96ZLSaqSEb+UzsA+j07GnBsXQ1MMm94w7rTMjbdGIV+4Stey1iQhYUC12oEY
Hs0X+TZpNbqAkXiytWabK+HAHZa/0ik8p61pIact8rWSLDurMSGkjN1untF2qW3aQF5mOKc+HJ47
0HWHCIcOjYelRIJ3OGrS5JJk9c52i9+ta+APML5CTOqYQEfgiVaSkWRhvnZFNG5jW0zBOEiSet0B
7uHMVGubzk6MbI9cQHiFnr8Yg4VGo50fNDeiKWYNalt4pNJXVYnx0e/O5kQuV83Q0tuDuRt1sz+b
srgnDOrnVHV3TdFSI8gma6/04UxcaBR0SQwXyBmfSJJr71J3zcGrAs0sklXRRS6UGlFS6pyRuGgW
zmgzPJjTkLO10Jpjt/AVW4eiQt2Z+TP2n7txns5wpK9a6vhbVxW4IFjQ15KUGIFZcmWQhRCnWvld
ptU2T8WW9bv9Eep4n7nYH0vboFTueoeEFfq+iJB1OHF/JoT30cCGHJWNT8vEKxFwb7SqTfdyaH/4
S1biQFQfjG42WyryvhLFarPyeqQyDnWqxowOjk5JMytdcejG7ezvsonNoTEgNelilKZVR23Oq7ln
dKMPbLdCZZ4OF1yPU1b+xri/6jkWH1K91c3graOETOty4PM7OF6U8pPLHN95okDb0P8kcgox68xu
wDzNKj11dTOdG5J50Q1/R8JhYR413UusPY4CPXrmtzXhZcN3QtLik09nSa+SHpyA512iaPiKWjcM
tIMl5B4eOSE53UQZQFWHumBJnxnFKW4K+0Fk7ZfRDUFjstyoPYrgjafekhAhRo1LWM4zt/G727Zb
O1LdVhgD7WYjZApS2dWYLrOVxOde0kL1Ums3GsDzRpdNDttwoszY8C6pj8RSEQASuz+bZMF59j+Z
cB4dkjlX1UKUkMHIfboldEicpZ+fJkN1uM2XGpNePYGCrg4pOrg5n/iQJgZfQYHe8m3ag62F/9kh
arE+i8RUd6Qc1hfABJT1yQb2qRB48dBujUneWQYpNplP6xW8ziaLyWAYUxUyNmWfXhWm5ybsUQel
WeA4gpLrJCA8jHq1H10Q8Bv2SOIEhZz8vdl4JZbvTvWjczFykGSWZJ70UG+mGNJNkyFnminuzaV/
nzmcSkARqJpMawXrgD6nPsqNYzxQMety0IpJVxdgAspLCYWKCnhHrc6RYptH7TEdhvqlRba4k/TX
oTs8Ok5D+cKWnLKcBd2g06WvjZLScGOXmPfI/U17tsOkpUEZEgfS88yD7ftEaZLH1pOWsSy+qZy5
7fDM1lQGLTZs5MA8LLy82+aZeJ+J1djEdnMaMRlTtDTeG7u+K5YAu16pbr3cPE42k0kXcXCFAz/Q
SVmSasWudKZ5R4KYwI/NMkJjZAKduRkr6iBhar9XrH23VqH/KhoC3iZ9JOOODL1TQrirz00qzYhh
zOICD2nX5mNvHMKh8NZWRfqzwzBZjjgtLA+vbNg+W3ruXeqBym5lwqtNFhsCgs/SEMZpCtVV1wdj
bwKH2LOftka1rAqQrmeRvptshZwRQRgb6qORNdlDn/hpEPc010k/b/ZVBcdIObN11sOMNKzBoWqW
hGtfTAdnxH7kubBOPWgIwE2HmPkqoyZFopltKIvlSeBZ+Yz1e45ePOIk1yqDo5dWxlv0lrtY8FMW
9RvHVdm5JcASE1zJnGfq4XV2s8UvQPskFPkPWNcQYG3DuAdcW1GppuZnR4XaTq2HU96CBWG70Q4Z
YBrIUJX7uKtO+Bh/1bObHH1VJVROyAl35EFpBK4WXT7uVGUcwwbltu+2ZFZTRisjPqzuwZ61OLmt
YnzWFRtDQQbP6OnIyGa0GVqqi11Vtm+aRh6VZQ4+a5a0OTQzcnR2EZScElT/nYK4j/+l7a6aOUQX
T0/vTHvUntnuWsydX6pp67XdngYnoWLj0WvstUf4aUQNsVFwe7qaesj0nXd00Uv3ymZoU2bW15jF
DrrmRF+ldlHSdiAruejehnB6oewg2D55jHKi3VduU2OgAK8Y9tZIQyI/ZGzuj65sGFvq+NjS6dca
PQyyGq5kDk/Lw9IcaKooV90oll2oPgA9thBORvQMe5bOsHM5LxbuE2MsDm7RWff2OBwGyiNDFCaX
eNaQtvt1feX6ZDhNLUVGKHhA1mkstx3t28RZcPKM5G1KmFb1mLuRq4UbmiUs9qGp3DVGtWuRvbYG
w+jsRM5KRrbHDzQ/K2u0yOBr3vVRkNGTJNyiUtLJUW9GooNXplWoBtrynk8Wp5nT6g/nWdGgrt/j
hARca4poUqI1byXy/7im+xHHQDWrIrtOifWkueMQ6P7s0vdQK+9zjJBfzzGI7ERzChYPTb5t4FSq
+UWpGQuZTwG4r4pr2bY/VFzutTyKnnLx2g7D15T6iGhjtpKSMgcZgaSDmNRuTRBn7VTgDkFBQhY3
egXvOHjZJW7OlqG/NwokQ2H5JxfawMoXDsTUdHhs/WJ4yPTxlzViI/EErpAh8cWqdbPsSST5mzO+
yKoS38p+KpPsAUIpGZElSSNZOi1NZzpBrU+5NbMvExMSAZPd76H2obT69PLg1gzM9Aqqa01E72Cg
aITf8qEpOguGM26HGe+ZhoZva2SvDFjDrk9DlJIl47sckq+kyr+lG9VUdev7xgj7c4mWcmBWdZX3
7be6sXUWNEjSqZeP3jOmq95rMDU5SHArqqC2QnQAW4KpzXujGfZuVrCnGbsdMDmCPI3pPAyRdTAj
iwV/fFEFUU/+4NK6kGo/QddYT/OM7aAHHJE4h8Jcai6LMXEEpevPnaQg3tebeFQspkx5h8eX1kXN
vRvX9lvp+7+sQqt2ad9+lg5n3ExCGczKubNyg4p06u5ajVWRy95OelhpbA03YF/WWPQRjE82JBAf
3xZnndvHjjft5KL1yASlgiEGysjtudKyObwOvvxOaFN2XfFbhNBlewcPaoOAmZEm9PUPrUBOZEQA
X2c4xCKhGafZJMW1zWdp4IIiJXxu6+rQ2BXDq81WLhzi175t36ZBqbtc3PvELqyIhs4DmB8l2kWg
SnAd2UVSS/f5G1rePnRZE+/ise3/Csz5/6lL/3fQm0fi0f8B9FZ+Jx/lx39w3pbf+Rfnzf6H69uW
cE3fpwLueHDj/ol687x/6ARq2bZueEL89a1/od6Mf7jCd4lVcoVhO7ZHVtO/UG/uP1y+4QOP8z3f
JBzvf/4LQ/fP5KP2Px7/j7+F7LGCXMLE/paFBOqNTCj+nC8sk/WpuSQzff1J2etNIqVVPGkg3raA
5YPcsRahYlLchXOcrQDSrXMWENc2ZQ3opNSM7ZkGxGzQDrVTc2NNdsDeZkQGkEQrrWNd3o95UFD9
YoP70bUFXKTM/HRceFN2aTw0jmkfhyz5qN04pgIUo55kMjlVFcXFvOjRkxYomUYHXQH355ZgBHZO
DMeHbnrreuApOj462VvDaR6jY+KZzSYrahL+XAY4q6jOfl5yG8wDDHQ/wzeCii/39IsAnkdfFeFi
Xaefs9nBpiN6ed1O4QoiBsWLrn/UiApsfLsFtsniKCyQ2PUkdHeW5a1Dk5zKOAZDJNz3Spvi3Vyg
tpdNfqIeteJH8OBFI1EUyBj7wcCJ126bpsIEYZffwhE/0xyybIE7I1Py90AN3NjRZslPfUW1iPve
35gx5bO0cAPm3XTtaLRNwwiCsT3Rth0Mijj4DHIKbKRl4kmuZHHQh4+4938RfILjzT0XOZLP0rjT
o9wMakYHsrXrF1GXGykzUlW6GH7B1F0h1p8b2PbrJInvi4b8TLOyPyM77u5i2wE9lkHHriL9SXsq
YoPVWAuRyiLoqengzHukGlAC8a9+OOkPdf877e5804xeR+ggm4L44Y3lml+97bpHws9BISNeZd+j
rjY8hUK5j3NCd28ubOeuzh8yGE3uYKSIb6A0twoXWgtH5VB02qNmAWCtq+zbqemek4+DhkPQ+U+1
kVAut3isBsw+sWEo1BNsUFNwSBvDtR5aDwkplCOmSZl/hZWfk6QrAxg4+soYR0BLrtbuE0/7kYBH
8cvGAviNT6EfCpghJMCwluNNk7a1bV+qqXIOJh4V6g2ARKuxPYQuJSXTkWfigrZ+G1LTt2pg7Whu
TDGPp1kfoyulNX/bh3OPgdJ5GrNKvjI9zvjLvDzqQdJWNtsnaBhDZCsEVXm3UTFKHxbiFFtnBLP9
uO+05CWT1VOrZEkVHmuq2bY7LXdxMulQ8Bx/NtdGVtY7ZkBd2EifLa0Hu2pjaYjV1SHYcLSn5x5N
nB8ye6rInA+pxlq/1/TNbGpByyQPVq++cynxrqcST3Vf0PomSg5Yd7YDFSNASOQjkVVFfE709iNR
DnPUjH1rTCHa9O9myrZ/RtfhJRhLsk4+al4kznn94I6pd81SNFppmsOOHvR0M7i/sihJD2MxbELF
5sKwXSyTXfSpIeYnaCMOfFV8wa+7xpY2B+XU7E3ON3JIUKdEV+NRYk+m0wIo0ZtmEsyBQQvWMlKH
3apNvX0kSl30zv1c6lh97Qr+ftU5uzFZjx2dWiCVb+lcn9Leww2HLqj31FeZezYEDOdCwi9iyUmi
xIy6h170vzI98tea2aEISWY4TtqEAZUddkf7JAfa+VhfLA6X3cEkGMoerpIFwJ16lNleIwPIWDRf
u3oguzGjR1AAEIBrS14FsDtXLrsHEXlbyvIEe6QXzQIxZjkScMtAoLeOE1gaFYK1gqDdfjyT9Dcf
pnLaI2rHEhU51LpL6BSlO68Hj8V/DzEQaOTFzhnaE9/SVh0b2sGwHnXp/iTzPqT1VpxG7TUnAA5Q
Rfaq2VSPWJ4M63mc0aBnMBN9Alc6C85lhnfTn2g06V3JGOHgOdP9t3icxLY0cLopc/AClqgfUW1e
hyRmgZlVcDOli2aFMPg4A3UxJr+MqhoffL8EoKa852LQwp2tdd5ThfQ+oqUVEJd8H6r+cUowjYFZ
rrZG040E3pGgyvIMiXrK2oyCiu/9jowEPZHZ/5DdUvpJfnnd1AWksa/kKOptqk0iSO3+TRXIn5Xz
RnX9Uun5I0Wox06vv22PkNFkKLqdO3rnMGfKS+a+O87TnaG3O88gvCOSE2t8TQ7IJgn7i+GLK50O
Au0QqV9HAnfuesP9UcaGungG2bOKjLPAqn+Wuk1F3dDOVkZSbVapj6lOZaCM+Jelqumcur/ZKYHe
8A+lRniv51iHWUKvT43+AdA1jkN1Z4WperRDxlAzC7f91JschXTeNwo4Zt0mYABGQXjNLFbCxY+p
5zi7VQP0sKW8Etk9oHv3KQLZaWq6fud04cqaBOWivKd42Gtkd+uqPree+gjtMj1mMntxXH28+lJA
+6MCKuQkH4uJpXLm4X4jo2dHp4uGSyQuTV0+jGaM7LxlrdtTpV6VjZYDWZK/pF/q5yaDVW0lZshO
CZ934xDih1PAK8z0Qi8cxohn9oHoqTvkMHFS+HI7R1jz2gj96mTp46ey6IGltfZiOc22t/3PgbLv
tqs9EbipSTeusHENVOW9JpyjETHfJr76zob+M517G3E7vuW6K+cTg9IxjSzm8SI+lZ54mlN/Io5B
R1ZKR2vdK9IZ5g5cdMYShzU75BILUJ2Brmaig78xSyJ25OKA7fJ7WTAXanO7tFJ1POLGcyx99Coz
w1knp/TSLAw7R3MOU1OgRknjeS2zJTE1BSo0Gb/NqZGBJ52L2+n7iLLqZqbRCtZTrrKCCZpcZWXM
+8yKKD5Kh9WXpbtBCmh6FcUZRvfOo99c0sSb39oG0mZHOkiaRNlF0EstWD+d2PDfR9QzMREPZPGC
Xju4g/kR1nSqHLd3L9Ggxyu71YxAuOjgdLv7NiIxnWtaERuRF6ir+CTpc1X7cm1UzfdEI3RXGdUP
x67fO2nRnGuZRiKb3MGO/kjV5U9J1+AZtB89gxah1IpXduo2CmQYeHOO+Wcobapk9KYzOWlbU1Of
SQur0EjLK6H06HoFvhUjsV9MAhTppmBiz3eD37zIez3UgsorkDCBPttA4rB3XgcMJx3ybR/BKtAr
9RWPNH5MVnr4YnvkfJhKpVswwsuSxOesDuSMR6hQxk+t71oWcQ0DWxahbsoxVczUef1kXnOj1OsQ
CbcycDVWmsQjA6g9n3CvVhirmCL6wyCSce0QQTD1OvAejTVIpdIXz6ohfxSXWPOfkozoGCshy8Ix
5q1djzBq2lOReurYzQlWE4XEZmJT6VOCYKCfwLGhgxl3Xu7tBsPAaKml5q6hxY3jgVWgCyalQ7Rz
6MJLXBXymhHaeYNXzazyV6JAxZbawJlPYSzqYNJ04q3KJ9NF6TKVC1feaiBtuTMKF9/UgY1Kubh6
ca8WmlHR0GqQY/Xhc2LHz0lIEWEeGjIYogzBjmc3ZKdXGFi9MOmPzvJFVKhgyEhBwXF7fPvCGts4
ZM2jdUtCumXv1RmDKb+bIjXl82pVQmtN2BPytZE8ldu3y6TTd6LX7+qeYE1mEWjny//+u4f/3XPT
YLr0dtDI3X43b/IGIbAj1//bv3L7ubA28Nk7U5+jECf1/c9Pi6yAmfjncccafhN7OfKzP9/523//
vKnIsdSq9hrapv/+BBpwTnDtFVlZHoupv/7u/+unNCLoLUJi8+EWeJ9rB7DIv4/SX5/g9qcyide3
sDT/rxe+PVc1JYosNyNTYkGx+bSzSPy09jfomttYGOpu36iWK+D2P3Kqig16q/lv30CqodZkVgMU
toEYG123FM4Vl1R8i8hsTNIpbl/CtIQ9loHZXmK8lqHub19uz/nWFNPJykxyHlIVdH2+N/+dQ5fl
WJq6mKZQ65r5kkRax7u8yH+YywmNC67Q7n/NLfOLqTj+x3O27WE2Gvpgdlm3nMxalAFI66M956wA
hQRHMZCp4SSkZJhiicHQG3a/cYk5PMa5PSQJJuAqGtCb8tf/fJmX9LSKevbfnqvI5cmRn1GOL8qj
tmQVRGrQsPBm52QJHv3z/DBM/m6uTBzFpKv1rmTHTXVrffslP3YeY6PEgyhsWLZRVFN/v33HcuGy
mUOzv71huRzr2//+46E5z8QJ2Seu6PNN9re8g7ztwBct8q0/wq0/4q4YMjqB66jrnSWutlnkajcN
2u3hX89x3eEZWAXZ4X7eqeM9KIr7tOFCQwZq717JcAlyOh9t/NhsyfI9lyv38jodyQQ/zLt6027w
64Badfdjv07F7l4dX8ddQHNm5dCr3hJjMKdnP9xiqgufgiE7FufcWwfhU7MVDwANd2eQwmuYCmu6
SYE6kgy2arY/lxc7MziDHrnPms0rqSnnBSz1WrqbV4/ErLv5iyf6DS8IZ+BJUOaovg3oJtkTN3ZQ
nF/Dpy6nfAAxq4ePRFAWSc8r8cB7wwrIiwf8bSAXv6mW4wM2jopAHAQ844Z+VNVspP9UKOjSHAtK
lny68S2pL3Z5x2FBe9iq+0p8cXhm6AFKHXzxRkLJRNf/rvRH3JWI/s1j3ULW3aLHIlaz7eHrb/35
rlb3Dv0DwEnqQJeQRc6V1w4veRdtc1bq4/2445QY+GJpeKfnnEhAWsC/YcdRs3BhA8ZrHY/1CL0z
yM69RyV8BWqtmekOrPBiMykgYONjkcPTWuveX3nRlv/w0Ld3JCUCHJtiKgSrrtjadzHi2fFEG7Ko
4OOgVFk7/sVjw/xFJ89EMDGyHd4b70O45Vkh15IYt2jTZE9jB70AmjfpJPnOLa8s/pcXm64Gna18
Vb0pe5cijOvXvDpUX83ZJAcnwji1Iu9Fv1PMaxfa2H6CEZLlRr8u562DdIR6Nf0678m7qw+ed5eH
98xYW/6xX6utGTDemUtgk6BTl29UF2Qv8wwQzbrDnCTXYBnpbjyWF9NYD5f4qPFJIVyt8HdDfkIB
6H3qgJxQudMwCuJP/T4HezNuhl8Eu5XvHJ1ifgkfGRVJQcSC/tFviXN5JjmGqJXPffus77Zk3bVn
WBDNpVuK479khSnjQP4QoJ/8sywu6YjaIXtBKdcgZ8jqi/7YrwC0bfSV/zsECrgRnC+1vspLjIn7
Wv7I5Vk7/CbuGHXfz+EwAcgw9y50oINgxJAhAKGJK3qIEX6F3bawLES1K5Efrd/Tb4t3TpRT+sEl
0Attp7sH+jWbdNs/QWmEVb1uXoz04HUByUwSnys96RdHPviLmFU+G0UQ1Q9t+ZNf75oVdEKOh30H
cBuUOmfdYI8N7A8x3X+xdx5LriNZtv2Vtp6jDA6NKUlQq9BiAgsJrTW+/i1n1ctbnYNu63mbpTHJ
GxFUAFycs/fa5O1MF85HDlm3fJn36teGH3av1EreRbyFHs3mPYVZ7nEipfM2/3Ux9iB/vhcl4L0L
rw3d3KEo+MvhL/Gkct2US0qIRnni5ArCVWjLl6Q7OjsP+XwKn/lwPCUXRMiBtZv7FiQFtBJYnzr2
GaiZICVpShP5jr3XZKuCtPhgKKhjHibtV8Ez3nYfnMlNvdPEylWOYXDipExB5NOVMtb8I2Bc3szB
afbp7VuSRBXnqSrJPfvq9G9EUDhzAHnvinqn4kmjsFWvecooPir1JwxWgycwnQdgLJl27Fnc9+Bp
c7ERw7QV3YfuX3tirbjks+oumYA8jO9V/qaqaOOKq1aenIdZ7CtE/gpHZEgL8DMvIkeNHu969uJQ
N3mKsPh+QQpePCNzCGoWYiuuPWqB5qLmmkzWBLLZwN2XoC+/HLGYIDDvuvnqvjsXjrAGTrJjtP2I
ls6lXZyj8N7cTF9cwSCgGZ64TBgWhnpLD9XeZu5lMLwP/Q7rBCYSRJFgK+eM0ZN7HA570+97T47d
jLFvnEq8xkbsuy/G1ZFNkeyKMOrmvyYPPN7KMX+mzjTR71sip+eTBu5HCXbyQfmpKdS9c6k0KGS/
CDr0cG7WWyNhTX6mSf9gXXCm3YamqNvoFAwyT99zEvJOxv30CnrlzHdA3Y0qxmY2XjuxsgLPv0zr
QVsEj4yc0ZEDB6STb8vunngLBr9s2sveQ0/0SrDZtE4nXpzRh6F05FrrEHwwLfpb8lk3cuYwghW0
wCVw78zLnxksafHIE5UqX0yzl89gb5zoaJHfwEzKWa88Ge0m/1XeCyZ3Zd0TRcT6HOSnJXA8etkO
HiJ/n8Xvb8aDcvpBR6J+8dV1K97FJFZcSVyO8unjFyopDLtmtEOAzBXMTxmqby+vZxvFXhZHu1x+
2O9kIiyUJ/sOd8Mrls93+47pj+Nob/iCwo/hizsbtEa1nEVwACDYoDfIPMzErnKg5Uxo4MVZiL3y
1BOftuDc0PNrqXFGIqECeLGe72aOKKcW7xXW0TI7srHndKgBtI17fAQblpLJTn7kpfr1wZnHdGEv
USzvqyPzl3PhKLl3XPUzM3Gznpeg0+8yno/5YPNiv7MNO5Y8cTgA5VsxKOgb9aKclCex5yDx30v8
PC6/+BKsB+lFJSWEiYRvnLt8fj4WJz9TaL+X16l5KL2QzJUFeZITorSVWTynz9oDh7E4Mj37D/YJ
CgmyS8aojRszZPFd2SdmP3JBa+nRD2C6hvlB4/gttcBTpi2vOG+YyvDPYhndDC7nDCcLe1L+kqGS
OuuaUbR5feOPWaNknNJudmCoDHZkxEdHDjyDT/rMMCj2XHn0S458MsaAVyZ384SodaG/82mQOzCH
8s1Cr/NIZuGl7Pe3ujlGTKjv3FDxnLC5rIJHTvtsNwUeoluFE7r0OC6YqcmH+MjNQ8M8uWs9A5uo
PFnp+fAG7A3fcFavdPhN8q9I8Gr25FFwmqW/vC0mf16Crfi87ept6V+bLy5r395wVKDZM2VPKLDw
mjGunnCHRTtWUcqRv5wgfzoP8iw1vFRsNE70o66CdkMffR5ZLBhrwFq/1OIdVnvBvQ0Dkj7u+ED9
IKTw2j1JGSBjavVeK8B+zOHKV1Aco2s8QQbbdOjFYeBiUssJUdjJmj5nfYstVONIEha7zGw6vt1J
uUfaCiuVr9gEXeU2R4ofPbWSsGn4vbpbG711SMNoO2MCzHatvaapBRi7bK41RhzrkTD7RUr2ekwm
4OnDeWCTvkD+zNAwykFOA21DlP05sJ+uU/WawyqGUP4uyZMq1QBCBrGiKQA14DK37c7256P88kV+
W6Kto+HhhaRSvVqzbCo9plWnPyAtF0cruzBE2ZQlhq9xDxzbjWQRoCRrPX5jOh14miHC1xlLl+qR
xBHPXxfuqSyezRPZLaBVUhoiYuP76zw/u6Nn9PI0cIpTCYWCV3oKGgHKHVzFepqurMzVAerDKeR0
ZUVM+CcxwF7B4M/KleNzH5wIEdKR5GU/Dnv9Z6ZW+ylmR8kJHHg61ymYu0vFmkaeYMeKcYS1/hfn
rBQ7LXhsZ9vRXQ1XVJ/NWz8twTS35kKom9RcE3PS7dQddmgG824bG2if1syBqNxD59zy8G50zkJd
JsOid1eW7m02Gwa5tr5Xngh+5UwrXhmvOANGPGLUtMd1554ylkPBKipPRrQC+rsp0DQyCjCsIIOk
AEZKjoUtXK5WRhJiHRwoqqeoj0N/4A2z4+Dc2oQ4K9jvML1KoLNWLpxHZM/UHVmkM2M03Vacodmz
NkhZp7AQHpiglvppnHD6rbJj8zU2v4CHLeWO7h4SPPTi5l57FO/ViovS3vhQ7Ei/qQ8oAhyWxgzI
OC8xnfhU2VN1vFZUpLHzbO1Pl8inxgjfKg2g10cAHpqtTOQ+pDHY2Odkwx8SbAmPJruf6wNfhbPL
3iEBjvbeMFfEfYTdImyXQH5TdO6X6E7xWFt6JifXloVt7XECtnXK5umosiDRT81by+UO8dwh0mrR
3ltbWhYpHkVM+4vyjGP/i0uuiD0u4hixu8pzSzIF1yNtBhZyLk7FHZWvEUwN9aaJejyoCapDX+0v
05R9cHMP+5FCENOCgxsamzY5FfEqUAjYXBIcfaL4SLOzuVOj5ZzBNF9UezotdE/CtUoBkaVLpixJ
blB79EseSu7as2iJDZRrrR1QoG6AtjjWNGrPjn5V3ypFnkIjlzK5Ud2344aLa6XAUlhnENv5h/AK
Wijvngc63SZW91cscfjyRv2kVODi9xM77+diWJjnKV9jmzUY+UE+j6+jibW6XTYrlZBA9wcd5GJ6
68ylKDcxhjR+QveIoIt8rUL17u7a8IKYhIY6HwX3U5mTw9oQ32oXnqWuEUk93hMbvA7Pt4WJxq4N
XBgUeQQ79665yX6Cp+nKhEdushMdDBWK/WOBpCcJtkSpk0izz1Aad/kx1lmGbGCdfQcU6e87oM+H
nGkQzB10cBdi86O/ZdON174L9WJVWOlejW3oY+1As+fOvG8oDBurGG90y5UEGqyp3m3Gn+qdaCeO
NTsn4hMn1rAyUNm89+9QY+nfqNGyZ//dUBgyiH8Ap/KA1C5fmPduFyzKT7T6fb4rq81AMxJA5YJk
aYYx8e4f3fu2EsuCPBVOy34bY0rX3znMRr+LNo529FvGl3HP+MOpAECepapCvsm2so9me65ptNeH
qb+LzGswPM7pq0E2djhtwvBN5w1Q0V1AgcmMCpsWooOjAG1zSb9mfdXd5W/De5WylZfkY0bJA/7T
VXQke9JfuPvmyKwMgLlvF/Un/w8v6UV7aq80YjA2g6ugGG31F0i1yB58YwWTa2S8iD3llGlwur2K
ShvCA5I6ASURRiH5SBUl2gZNsgcQ6AhZYDPtpZIPzbv/Pq/Ho3kMGd1AlQeCkRClIcuDD2dzCrbz
I4gcLFNumBPL9zD2Ozw+gfWOegGHOQSaPfpH1srs95Zz+IEN6apSIFyVO2NZvLtrsWbMZDL3qufA
WTkn64kii6dRGlZPhskOYw9pGDwVwBR8eXTaKdzRR3XXaFxL9lfbcC1Yo0AzURZ1ijNAgr0PAQt6
96IcDlO2o41h3QUH2NBPWretYFJt8EOZFOYujKbGW3IaD7A39C2wH32LDf3eRbEVHkOGM1w+5Fab
F7Gi4s2okPBr47HI6XV+wPclKyFf1q/5Dk5JDAOq2qgyfmEjtXP7cmMcux1awur64J8BWxzti0JJ
YWFfCo/k52kxPqA3VkiRP9raMfsd2d4B3F6Nj5GHORBTwvxqvQXv3RPSPDXcwzzGI75l9DlxsMCk
AdODwV1J2l/5Iu5h8Rewz86FdigcrwbfRoYLSEJ4aYCpENZHa1pbg7KtEQIHLLY2xQnGihwTsZ0z
5p9LCL4722te4xdGUYh3RC1u8Be0+i4i9rg+FGCIbQkv76r3Mnq0ohVXsbivjOtUyhyF2dg54pdV
l1NvWSOoNZ4tDOps/sm/oxqqLt7YOjH9sUJQermJyQpEHzV0BlrC8v8FMEOFRdEqPjoelhgvAHmz
g3KTMGYewpFMWHziqzjYZcDkHSxx8HaW3XF4tZEgsKZ1XrIjqHvTwaJNOvYLGoUCnl2KEJxEgFI5
0MxiV0VLh1abgzCIIMpFd2c4q+mkYeqlMYPk1CIK2BvbXd5ttVE66AfB1Ro/sdxkhz69JrjgJ4+l
funZLikUd5T61V0u9+woSbyIFwHUqKypZiinaf3BWaBBnGQW2NC2meJ3IEnpEj/UOdwO37T+2DXB
67PpmyyCp7Rn72lDWSPrAYnFInrubPAkW+NUwHSTo3fwBMiP8Wo9via/0UtHGt+ioPy+El8m1ZOV
uyWJwwerMIEMPibTO7AucBs6ignGcSDNfByoqHcB7O8FYxzqAlYcR1GBqocUs9CaI+UAjTJK6BHL
u6PNhD6I8gEKIFYIjPIoOmB4xq/lA2ilZgN929w6Oxb5D3MFqAtahvSlrP3yo7iDo4gp3koOEjE2
r9xzeAE/JvJt+uIwVw2oVTFKLvzvOBdessuc7tjopr7ka8whye2jNxSJVIp0uXsJn3ux6fCkQzK+
x2QEuWNyq7fymZLqVxvfsdJSNplx7dpVYJzdYi8aSsLQIYp5y9CR7N1+4YOK63fDWbw48O0WBC6w
vYfixxfaP7Qv1lvIKEpLHMw6blogSuM2iK9Jh3oNsD079x++AXaBv9lZK35MOG6tcdTvR9YTTzaA
8f6UfGjse8m74BRBxQsZPFv6tUeToKC9/FJ+lp/Fl3sy9zU7e+oaF+QCqAX06iHlgu7AWi5Gj6XK
T4xhBCBydAUieODsiLZIv52NeRnLu4D6wr7dq+LXP7YEbpQvpSdXZRf/MSdVvQXSLTGAYkRG7/9U
DYQgSw4GTEkpOE7tyYnaxU+7IARm3gYgcDPb02xP8Qj8YIsuDwtbxk3/2cLOhzoIZ2Yb0nQ7jNt2
O6JFWMrvkeQMuPssb0/uGaAbcNfinNivIIycNbw6FKYLxBsP9+45eKdfFZIhoL6pD9TYnj9oAFly
tH0OX1hCoR8GJ7ckVaMi7ANbLTg+KHAM+z3gWVym1MUvOiN5snApfpILoLGPh0plvozfGoXfd/2+
ePJ3YMXsl2g/PnIm/lTxtUeFW8XPRrC37x8Nhc/2VS3JJ1nYEucOIUE5J3tMg8zInAr+FSg3QMlN
D7tREjKRLC4uSbiFKK2pr8D8lmS04h4FX63dtYO/TYZd6z7ahXJsleB6i1IPbsk/t7vDLRK9nlhD
qgCig6Ego74F1j/Ivs/UKTYCr57Wx0AH6PZvbhUdSnQ8m0S2sMJpzmmFSlWXVlOSjOcBoPdfP8nk
vT8PjQD/a6w+tiSYQzWgO3f7+9vN7VdbA1sFo74ZorasGAf+698nWi12wbCPVPADrYydut0E8uHt
3/xSZlqFjvnhohnyLLbD0k/851f/9pe3H5gyAurPrxQ16N00aR5M00H8RxA5jdothsSKND9ugltu
1u2uScNeeLe7zi2WysZ8DPUNZOpfv97/9Tb//JsbyIz1P49vv5OlNZjvKVj/7d//PPznvTALYUjI
Z/3zk8QIdRQyTE1/fuDoLS9ye1wMrMtEWbqr25/828vfPjaKUAByMiIsISvM0bims9LtPZRRFL9k
DVdGi/UlFvKamNW4r7amaYdrOvvqRtNJas3oeUUxtatZfxS30LLhoQHk1ckws0Q3dgounhWa7kUN
xbVtmdotEtCiQMG72xI3RTKa3W6mHB1lq1JGU8DydFDu9XpY6rQsXAVaeCiD1iaFrE20vDkOMdBO
Uexs+kwIKsa9se4xDKk1soLEt92tbiKTDZOXVAa7WQ0+QJLeBhLfypvWJ+mBtxjjk+4K6WWIH3BN
HjKf5ZlKcBz5cbEAo+kCAWdtCYA7zl6DgHUKVY6BzZvpuDulAbZTwNYMhxSofU0OHHl1GEPWhgCM
p5NkN3+Qc723O0AHZqzsjax+KiPlQyX/LjdBjQefQ09gsJ6zb2bAIS1vvsXmJfjDlIIoPYtMPbtD
927NFHVI2xtl7N5I/h5SM8wndQmMJkEdyQ6A7iuzCFS8IECsVxoUdHC6K6cwPQ8k/E3tiGWv1L5R
kpzUwCadEwmrRirgmHwJsQ+G9CuXkYG4mVgEyBjBrPsNc+eTNnJ+6FSCBgsZORjK7EFlO5MrRxGK
7XSrIdNt8xebtELRCpga0x4xyS7L6LPM/pH04Hv89tcJC3ZE6iGEFAIJ6QjVUK9JRcxIJKoHi7UY
w71fo2o0tKfO3fTOoyVDFQscY51J4pHlHAJqnmQv8jV9Noj+BJmMQos/DVZb6eiOi1kAYDaWQ0nV
I+M700l1LOMObD0xj+NssNpjjgfEKGMgJ/IgWxkMqdRERIYzASktqa2TjI90ZZBkOd5VMlhylgmT
JE0CfXnNypo6qNtRTSWN0iaVUgT44cJOOQzkVY5GkeP8tzejjLI0Ac07ZFvOBgtLbGMTno34u8iW
hmarqyAbnkqH2XVqTUnPacZdnxBzhB4IJiAIfKUmzE9Ny3PUqG9zCUmu0hxl1evsJzPteexEsWuy
+R2vIkOKJtDKNCT92iDX0Qa+sden+wRVj3xPOwLv7pL4yZnkCdE++ySBtiSC+nSlZxkROqvj0zj2
h57s0NoCMuv0WUDu2mmygwc7zPeZ0CEdu5Q/9EG7H59rGUeaymDSmF5mqbUw1SLjSZfhpZWpfVRf
qu7+VklGtmnB1zVWPZPsdNBM4a+Hiid3p4nJixDN1oSpoFTkpYbmXmDGn1V/jcLXPyN+PbgErIpb
0iqbh5ToVdTkNUJM1LdTFZzm3vywcuQLY8E6mo7YnLkVDB4oRvZUfMeQESZf7y7YyBwCJ86Iny+i
Slh/1DiDjcD/9fUhPg7dqykY5kje3ZupZXlCp7sdTgKcUu3Cs85+axyGrTswizvOXS3jaGFzqqTT
GqTUonYm3yqQeWI+iNaYLFsLy2vUsbvItAGAM4peOtY0O1IHbG35nIoMSqc5n0tFeQ5lWG5F2zyy
XLCeChUZ8nQJbadXCbqx6+L3aRAvfYj8S6vbYKMq7Jij0MScQEJvm4AZ8GVARAN43RFAnIHC6KT6
ZiHxvhE5v8VPX5fffkufx6QBme11GQlcGRGpJDbsD9KCOwuGgiYDhG0ZJVzEdFxkuLBLynAh44ZN
GTysMPZAcMEJiVzyGpJObJbNU5UPZ77z81xr24oF7djFdE0V9SVwKHol7qOPvyqTucdleY0MoFlK
zsRQ27O68LPo1xgf9GKEqa5bmCOK8KoZeoI0OKUir4JwdCWzAIXpUjF7FF0WkcFGghWvT7+UwgFT
P7e/hkV5q5L5zeQ4J9K11erhp1PP8Q5p8HiwSX2eGL9TGQNdJrj7GZMmu31ouui3xfF5FQDC6jlA
rW642L3lLIjsoVhnDlHTUUqudNxUr4mMoW7Io9avOpUQ8kcXQfZjysjqb8ugXVCFb2n7aUFlWhoq
EIBiUmHg4f1EqL/XsjvFr8kuqZoz6mqpKqWgLgrIdJpfE81A2IDfZs9K2H2aeJRh3slWl6zVGSSg
ZWlKzAVB3IATniIZza3Qm0T2qRGJCxuFvidZ3auB/KoUGtZow1yRMd85vIJBBn+XLUUQB23vSCa4
LsPBkeKCO/YHyF/utIgM0g9klHg+ag2aavNFrVVW7DJwvJTR41adPKqz9lVgni2abg8oYpRR5aXJ
6kmGl9sCH1csA811ks2nlt1nKMPOCxl73ssA9NyQUeikD+p7pSMo2KfdpNJmCHxyxUsy1IHP+KeA
kiPh7dnK1qcvN6U6pTaUjDIy2JWegn7inLOu8Fdh37m8W/okuYxuRyVGob0kfK4hTqk3oKhZDSUA
R9urPqZNEY3jKvIxydaCpA10gl7TlV8isbY3n9T/Wcr+B0uZZpiW+O8sZZf6Jyjyf3eU/etP/uUo
E8L6h2Fhu9Itx+Icl4aufznKhGb8AxeRiTpbWJaKSf0//+P/O8qsf2gWP3N1XdNsk8XbX44yQ/zD
dV18OLpjGSTIq+7/xlHGuP83RxmTD+nujIKmqumwsjT1vzrKkqabk6Fzo2vuvztq1ewx0NApTGcS
iZA4TCmL+aJ7DvXK388uVW6jTp6cMfoOMA+jKsdm5EoJ3Z8bR4rp/Fg/jpbJHDHq18hkm3S7qfUE
rkSBsfoGGTMlt21sS4hMo3LCYaPtbzeFjR1izjCstQUClB4nrSUEUtZQp6TKpLaxRpY5WRDiCk36
wSubDLcUJjNfN77iVPGvFd4pWNbuc+6wcZjBZ1q+fbXcVY24/tpVVXSHVXvntwYUCcc5ag3b3I7m
d97rn5EV0mSblQMAGWZSZcjXlWB7xPOwpaRtSeVM3uukqtHSxmdCp2WLGrNqn5cbMzXPSa8mByWE
hto3zbc/+l9qSC16TJ0JLDmZQ1FmDaiXRnDKPZg64A9rXN00teWN28Pt09OPIQvqQ+UHcPaMmuU1
n0ahGSQlkLq8AXNU/PPh7R7BzY9jAi/Jl8cgD6B4tzZBUlUQHJK5wazUMRHkWKJyuRm+fQbXsqwt
GeIkYTnBvLx9OJVXYzVJSlg/MJHA8Hkc9PgYhyoUjAmA81Q4FLHqxCb0OmRXpGqXiDFdIKJLRE1P
U2FCUgOiZrMmxN3Sq32zEL3VrAZKY11QsNltrV3gO80mN3M2vKIt4G93FuLswa4P/qyTvY41noPs
rLUsYPC3e7HTEYT++er/diT+HJ0iSgyWTt0va58N4zEtXbcm9N6hUHVzxN1uxtGgJ1aYPyrkFPRV
Q7MPLKDlXWXWe0teDLd7f25GJWz2WlrAuZ0AtvLy+9vN7QP97WGka9W+nn0DiCjDeKiU1PaSLiW1
+nZ3HrXrkDLbREJ7M1yAj7PU3d7u/XmIWY0fwNLZOhB9bge+kFLS270/N7eT4fZwngglE2bTE0/A
ZXm7GG3MJwklBWStt3+8nR2g9171LNIhW3ES3766Pzd//k0PbXWXxPtBVknA6hV73PdoXHVZ1hDy
5vaTdB78lVMOZLlKumPy183YoF6/XedZVCM9bhIomey8I9ZnKMVrHbIKpe0exfGfx+RXWVN7ZzTN
MHtOhOw2NDpW1XVKAoHa7dueSnmksEDHaD3DsRXznsXivL89vN1oLkYSIyiVRYaTkyw/IfxN2efJ
NihbyGg48FEBSuTnOCXt3qlr7lY5TOl8bA/14L84xeh1haauYLoQ7q7rj5MzZ+uh1Sjo3t4UHZso
opcmL7bbPwj5ld9u9L/u3R6CsUaCUoNhtTkIk/wDzW+0TRZHJyYIFnI5+vs2KA5Wxk5eURXUKHox
87m5UbHPAfAcYJ4b42uU1S6QzjDcG/MT32xCYoiBn93XuelDt9tPXPBr7ASvZdMGh9o2wF7Axry9
RTxIlLwyoK+jpeFskcPY7Qd9FGfVq6261W4aUKufBYjFaWpnrmi1WSXzXeNWMjnYKL2ub87xPH62
NWQ3XaJmQTNFQQ2UhZmO9Br/O3JFugPxSGYuTUXWgw+4eiN2+d2zamCWceiv40j9yEoBbXvI7ggN
cOt0H2UAyjN0p3nFb1TobYO5IMlgwNffTOmpdOx844zj2zgQ7jomb4FRuDsd1tGqyYBGjCVBCJo8
FcbxotcQUUSnvvkTKsNCZLIZ1p0jVOJrTLzJXss73Cl91GwCPh2dTgCJNdCLVa71lCTzY1oijeMi
io4Gu2NSYTIzyE5dQUNTg8cW0cMfEyPaTa12EtX44IQN60FT5k1ntgvgp9OILGN+M51xW5nDYY4H
qJkOVep6DJuDm0zPY02a4xQrKDLD/JtSk05QTvelqIGxn0thezrmEoyqzbys+jvfgYysuf1TNFfJ
pownMgCddhdMQ7+ORsA6ZUqOtgXWStdj/WA3JrKExGEdS2xiOqMnzTI4mhBlGpNNZqwZ+OdwXioy
zK7IK4C+I5TspktQvTYIUk34D1DfLgWENqj6UJl0yldjDYnGGcHO4aoBgK6jGUhjB4kTtNllbej6
WtdZLztZ8jOJWd0E7vTYpdMlrS3K44auebOurHE10JQpWn2tStQHkLSVK+gjarFfrquSJ52a9NpK
2QQHnpwPVv/ncQI8rAff4ZRaZydFu1r5ZUduOzEkJSCnxI7FWhSwfuIyWA+zss/1mSBTqw2ueJoO
euuo6xmMkaLUlKWthNbV4BDTlSHN681kfBjimsxWo2MhD1rbdjpxckqToF9BOUqwTvpMrZLmmOB9
RTq4Jy0ctKXj6C9Et4fdoXDVcjHn2q4I+5WqRt9JEHaLIWPTG9rKqesxAE8V1k/m8207cgH1efjW
ZBgz1RneU19WYqfkAx2T1PW0xFJOvJlv2yAasdcEmHjqbcb8LXL9amfE25b2KUn5TvFfvrdu8+YA
nvRH9zRALTJsrttEq+p9GAfnQQ8dvBv2lsWlWIYJV2cYhjZ8ZrpCmTCfZhuM5oQpVjMDZWfl5VMy
xTvEx/uuHokJNBQi/FR6A3FMOyscKEIZ4TOGiq9UI5GtUQPBrsyk+IF8LCvijT1ZXJPsGikxqqln
hqhxuqm7uoBWvB7ACiuD4SvIJdE29ePtnMKQbnehJV6GRgWtrhhvo8VEY7vawhqf2ohc51ExfpPa
Nu/y+rGeQrhd2AztoE12dWJN2PNzcI0FaSBG7BOqopP1g+/HK51trWjjlR34A2/0GkVI3RplqE4x
pX9s5BSirB9s0a9zGZCMWamI23zHM1SKRAF72Cg0zp1gbdlbmotklPZWnak0//2BTl8aHVS9+i0L
pogat94aro6CykBBrkelYM40UGG1/Tma/iXGrEtiYHWKgDd67EGt5ZiIY9uNZ+CUlEry5E6zk/ta
Jcmv6dtHIhb0Bj1CG9WHEAFGbZN9FpjEkQ1JTwyBkPT+BDVa7RD0wNBP0oEDdacqKYf2Y/MyJDNa
2ktUJBjmLIKYJmMSW6tJNzqwkpNj6h+m+Q6G2T/UfoWOI0Rco3LVtxV6bsjS18FmKaMa5KYJVt55
89l3KE3tWfmYITuFXf4aBhEr8RlJVgp4TdjuC6A6NLURWurZIPclHDpq6upBGRNJK3Vt+onVdz4T
Y8IXkdLyupQ0qd1Sqa+zQ2KhQlknNk8p1SNrLpmOFPxiSkIbbyjYJOtp4O77EdekTs9UY8Y+TILU
k8jvzsyl4BO7a+1UHTrzSMEUCssmnzBmSIRYpkbF1o5itjnoi5KxAGgXskCDh4nyVK5Hbo9v924E
6NvDgYJZQw1/ewNN325Ym5b/ZFLfHjIl5uuhyZ9Ho2T5jWXK4wYB/RDnAJlYRN1uBrk2+tvDohsx
8uLE0Vjv6cwmq2qeHnS9pkkXl/mixsF8wAyKV7NC4nKzGpU9oSluT4+6sboarVPwNObpk16o01px
G8QfMrWzEmW97tLwKxA6zg55Myvdv27icWQF7LAM2uYcpazK0MQaJvieJsLzFWotY6jfIlvhRtBO
20RhdLy5jvKp/0gCZfJ0LdtFQw8YzoCYXYtoGdhav81USPEFxXQLpM6ePQaIcdUkF03H962obr2n
oPE9gWD3nNzAWSwivMy9uu/EUP/bTStX5VqQ2XJbd/qblyor0bC5FgLl4IZRl+vp1jAnUrjlY5fy
3zrJbGCHTskqkR3N4nZXl4a3WK7Kbw+FtHjhcJcr+yFpI3WpybuMXTSsVBaG3bBJx2I+T4168CND
PJh68eynCV3aRBVcZWqATbc6zUZmPFKTXca6c1UywLoR9EmE1tE3GqxkUw2FfZga7LlOqeaUyeLx
7MgbP2x/5tQiac+0p71Cqwc/PfujGWrIsEp7gZbNV9+jnOWTsL6iYCI9durxYES2uTTlKRJGRbWZ
hsy6iH7aAjQLvTy0PmAim8eq9/dIYiXpomRrmukaElbqpJY1NPgoNDzvxGPSAbg/MjWUDwrSpUyp
XwRI7kfLUexFWxIsx25cWRhmbj71vpWwBY4Wwuh/p9QvTq1oEUinZeAlcr+o6prhGSZ6KpcexSUE
InkZLJP1p1p0mzo2D5x58FRChkwrEjlXZYGMM7JM0LdKOKIame7GtDmVVnHmQLjbIjXjqyF+9KZO
zga643zWiZAurZWexyhnmeKJxrCyddbYsMxc0kCqMpou8RwOa2H5yz6hFdUU43hHg05dAKg/9UPG
/p8TZmEOkhRdaWQh2qMH/C47wC5GxF47JP0Z9dmdoubcFSNpDFHPfD5G8amhFbhWh/rHnCgauIG/
sZdtNbenttFRn07GtYkcDPLScwflYPayhrdu6sHScBmCA2QUIDmRKjTqjJKXdkjvqI+TTdvITOEn
WkXzXWkzfBAtIXkGuprSh6hiKyIVsCVzlYvpOrj2KzyQa9iNYofiegEh27yLR8A9TjJ+1G7wruST
fm2nqkemjfLTzpWTqer+xu2Mb8Bg6aYwIFfgfevudJmeMNG+yVi1bFg+nHuRp4fc7FnPOVJ1RBiv
bRG1rcPfFgkjVczFtex0AalxGVh2dGlhz5rY+s+xphzUDiK/MWZf4HksYKakPYdOHJ810CoIMtPx
LqkQ4SCyp5qSeeyap6M9UupkReH1edsg0xRiV6evkxOzPSk4rimG91XYofPrBl9bhU3crFo+ERGD
DemoMZTKMHRcxDi8m4gVfM4wg8kP65+a+HzSmlzuhA2rRtFhCxP4Baws0VVJi3+xVBIfd4h6X1Gl
2fK0uVcFiBicNOfMRLSUFwlNYJKiRDImFw1BfRj5/tHxR92DlbOHOHOXqONwhJlOcrK8xxaFuDAo
hiv0ozlRCLDecpap7HvImRgmOr7FfFLCIF1N6X0fA8IXvhofepcakFKQ+8BkJPbFhIQJ3OrJhZcP
Ho4E6hi9FHh7T63IwtAoKhtZZT0kgJ7vBYr7lyoxN25bfKVOqm4SucdRArIGQZq3AzGcon8KR1+9
V/O3ruX6gpi6rvpMPfcW0HFGV8ro9adQUXMYVg0VDloWJp8MeHSTuUhyOtZkg0gvTRpkFwfo+Tlt
Pge4Rsux1YG8tXbwWM7BXkkrZ1fVPEUaF9+DOKa9Yy2DPCTtHgjDOoUJAUUdEEg/iUVYV8Cm2vaD
3AD96HYx/LSuRqsqTI5q6pf/j73z2o0c2bLoF/GCJuhe0xt5r3ohVKoueu+C/PpZDHXfrCnUncG8
DyAkmKn0SQYjztl77S21Dix/pfajr9xpB8IIpVjhvKRNOeAETB77zm9ujMguka0YT2qgbXGthTZ1
DS20ESklOct7Qk0lCv5TVzTwmPPpJHSaP3MfzZvOM+4Enafr3ibfsWzzu8jSbzgbvbeB0ZzI5rh3
Pd+4joHJRh2iNRjqoBi6HGTvgrNoXDoWwGPJtHT9Zwaa7GhMJjT88bOyEVVOIWCLznHlLqAtvj/O
Pkm+sI884M3myfSifpd57dJC9dA+MUayx7ylgsVuM3TXcWsat3HqG0Q5DoT4CBf+AWiAneYQ8O1H
I30Is7mV89g/LNVUeaD74352DtlerbPlmIKq5CCzoKey7MMl0VTfxajrHA7DISwj4ySN70wxIMEX
E0l1to21KSqOswP2vaA1QUx5vZZaLPdFXR78zP0rYdr+LJjd97RN15Gmwam1T1GV14epmD4SFzoR
jBQOnoFcOgHVlNOKGTyn17lvo2l0shtoNPY90+sB41pK5sHYBQD6ALp4pv+znRNkSw5+9saDSAbj
2MWNAdIpQCCNZ6V4qhGhT/MEHTkayaSRprfrcjCxMo5hiIF4xSrAbN5ZpgOIYSAHN+aNmorpHQKq
wibStC/bly7znE3UlAYmfOu5ZpwWXU9KT9kT9lOFSHv7EOmkXuINjMMreyQ2NJ4oxjBZ7zrq1naA
PMGZ7WuSBgyKPtomjfH3hn32KenbbvJpeHA78yVzzO5saYIucd+dogwBXI6x13Wz6ujZCWFmei+h
J36IcY7OYwbloprIL9NT4G8DyXRG6ItrnyTrSZgec86o2egGbHzXPxd62UA3u6mG0mXiGww7iKfT
Y2i5+7RNxgOlKLEyfRcNdUtMURRn0U1mM/d2xZzufJav9HBXDQ3tdV/RPtYTQEkwPj/spnqIU0wk
9sIwjR38vZ4MnuYJA2dswCJNRRJd+65LwcHXAa9jP9JdLTrOTH/Q3fmsWs1HVlI/B9r2Vy62d87+
CUFfpfnT78hNpKdyHGn165MWow9GWhp5JSDRjkJHD2JyW4lYnoGjolxpQsw3XvHc6Lq87a3g1hEf
XZL0r6JPOLPN6Hg6r/0kLQO1NaPkjdZFVKIK2z4XLdkauhju60af6MwWHiOMCPY2Mh4cAA1FztZ4
IPqG6WXuX4XwHqfMZ45Yo00cNS7coKzPOXyWdhDI8jnP6NcsjjgfyqzcRiYW5bLPtKvQ1gHNwJI8
5MZ4AIlCpWvZYa0GWYuQBHpV8lr4rbZPi+pNh0hxhfQpOru8e6m5cG8cdOYDZbNDNgcfeVhVzxMH
Yjx4DLK2Lx+0eiQ6WAsfk6A4jK3NPlbQ/zCSJai+9co91qtV7HfElOajIDWUpU+uI8TsONFsI6i8
tCwErW5EPYfRLwZA3ejeOc1rm6CzzOt4eZWWyi0+2JkTKZrijWdNcHDIEWs623iyYuy+jlyUpzRr
WD7U/SlOHkqn8LcFL4oTqjXhvzFDTevyxiMFLGvsc5PC80PxlR27NLs3tHjcgZHSNq5Pg30MiZum
P8oJgCX22pu0/hijkYnCKLumMLEfha8dhtpsz9ZYdDvRDkjHIpnQCnKRlDjlp2kzKTIGzNKBZgc3
zhLClNVGeGBWtAPryjcyt/E2nr0lIXuojnbpsV4rG1QaJeAXdyQlLYLis1dftIEy11ryCzR4ho4V
6GcXtpfB8mzgTDQrPXjtHTonvwpiwtAM3UTRUzHcjjalrm8apN514ZVPeoYNzw4tDeCRD7LV7K5L
dC9DNhuMsnggAimoKOb9bO6YK1MgbdM3gcxkb+ezdRXk5DPUU/69y1NE4UTHHPxBz6hHFnROrOIq
dphcBJRXN0I2ybkcS4QZFUo2ScfymLqVfrR1mk5lcss5OTx7XZAROEBWjJaWNx3aJotPtq9kzMLQ
Dh8CapvXBQkZMfCEIh6vEMARyxCQZim8zjllrs8irdQe7CRxSZrmwmuGhKdrkrVuCexv0A13YoTa
4YVMIeucWCi47e61GTvFNR/b62PtViTOu233/jFYrnVu8k78SnNmUY+2XTIWjJbzmrtacVP3enmT
WOZDFcrmnMDvWU+sWfEtgXU3p/GhWC6k326zon9A60NNVCbNbS1eKtfvz8Iua9QDjXmlEdWynmvg
cympQqBucdeXfgp2ITPuzEiTj4jH2Nch5G9iCWfbEIa5yvjh1uQHLYEbOM5iHR6DTcNymJt4H3vM
XX3GLkA1AciufL6VLcdvWcrvYqjjg8mPelOEEC7zKb72w94jpsYweNb+E2CbuE/YDX1OyY9DAAAs
02+0sDRuWPMeZ91lUecQvTzMTM6zI9i89tY3vGzXVC5x021/S4GwPo8hvOwOPcnZKZg22hRus8nv
r71mU2sWJwOWpqusAm+e2g3pRwzCeaZ11z6a6ISK051H5AMJJg1RzclV3xT1NfzpTWxjRMwq62m0
zXPVEDGjJWF8DL0AM12NscKt/fQ2nYZbKJHDiUyefZuiSBF+CWlgIWjHSzSkKCMMZumqNWAo0sD0
VxOD51rmtHg6M4m3RllYeHxhDhe5z3E9OD/jpPlLT5x67yPuiybIle2Q34C0grudYHuvg7rf2s18
01jQ/2efGIqI4jQO0kzbTxLwnIAAAxCBnXXMyX+EVleBMQfzVbvGJjLD/iW3m6teA/RmAVHGjwuQ
Eooo6spsjM521j3oXl+twRTyXiXT9Mrrn6rA964o4D4BEZzWWQDuMI7BSjq9e3S1VdnWOIAm2zqy
5mbn6Fm9TTYqRZvarjHjbOpNLG8Q0+47SXlqtJd0FU0T0MyxoBQ9FSWiYf6yQlmeyVHZhrpdHuIE
vLzOSabt29fCKd914F7YE8aPvmdm60mIEcvn6L3a3luz+zpGBTtwHGaH0SB/3Rv6LVQvjbbb7Ry8
OFKEu0GrZ4ZAUuEjn86tS+PpVHbiqUrPhtDlm7A574yNAI9s9189PtXtU82/S9/vclsY9E9RTbYh
1VyKvflSS6oWPmnfllA3KcKUEcQ1D386zSfycv0+YyTA8kM6B3WhQkcr7i4aBHU9ackuSPLFeO3r
WKBGiqxwwDbGSIqdEEKekg4yeiwQ5Xl6eB/2Pq7FhZuj+vbd0sZnDkUyfBNh6ouRJuj5R255PWVZ
7eA3t0mDVCGkdXwal0qZni0uipDQ0NYh9S40i3wDNtvAyA/xUF1EWXITdAu9h1LNqZ3wpQnJzp3T
xToHacNK2TbvOVggvzj1iz2PJmuWOKoQqBG6lGQQxGj65xvd9yhjOEZV4XObVm6UTsfMwriAxLZc
J0tunbskv/kzZ15zxiRIHfTZSCAEhkmOT8/i9Ac6jkZ7FApCgQkZUZ9EXfjLQ0FG0fBePp260Cwz
2aVT+fxbHzqwmCWlrEZsGYwn9cnVVlkV8per6h9uhVGrsegksTxkFtwQIKi2vH9vqavR8oWVpvk0
E1Ia1ZAPcsRSOIkgw012FKDT58IvCpb4lmZvBgGuTF3YnL2OMw5Qz6XdOXus94DjsUm4F4215UJd
nU0mo0lSgtDJQZd76XRuw1lnHsCXsby3ealpUs9fZBipEimkjM5U1Wka061YCP8WWb2xF+3bSn8z
Jgsr2VI01XQuUlUvZQ7SnnzXfun9JAIIU+HJXJIG1Va6bEUF/ue2S27VTTQS5TFyX7rl45RLfp66
6Koh2owDwbXDUhFWSpnQ8U55CdYz1yofX0n9ffAomhUOBpRsCW28XAAguepNo9kPUYpqxB7In1EV
YZqDxta3kvSAyowyIpXMWIo74aXG7v8FYgXVqel/E4gZrOz/J4HYdVl0vzHHza/H/KMQ08W/kF7B
m9UNw2SN4V4UYojHdNswXKZEND0NtF7/Voj5/9LhiutwpLx/cOR/M8eF+JflCIDklslS3HGE8X9R
iJmWwRv4lTmu247uGBZ/6MNMTyx481+Z49VcpmYAXvzWwWJDwQMWU4o4HJ0Y8gtNP85F6YKDss55
T3ZiNsTfvNbrTpZEu15CviQIBtl9Meygp4LsL356tJ2zqrPfTa97YHEFjnggvnQaKK8YGgSazi8o
PrgvrV3e56N963MuXtE0oSSaTt33ec7IiEvmrREvM7HGeo9S+VmYxd4ReXebpZN+HxExXLCqTbXU
Y2jtQfE588HIWGENHQ32sQILnd7V8/yi2fmrxfJyX/7EO7QdJ+JavYmqWk+eDUufeV9nWGhD4kBC
HoZF1iFoJyZEBdQv+b7TDylIP+LbW3sMHod5ANcDJxzb3HQKhw8JfvY+p1rKBJzz89wk+FHd81LA
pVEWMHnsJ5ASzIFYlbHU7r1zMWQLUQ5I5bAxyKvY6yzbSunjVfP7bS7adM09CL4lG4K0COekR5xy
Ih/VsDAEtg4+uUDpcIUbsSK6aedoqOHDKvcQUhBlb5cYQFEJRyw+M2nf1pzIzCq1N51YPG+W/whb
a+GM6XdIbSiuInGGLxyVZK89LkWvrWbY6LdF9mY0rdzWZvZh9PBHLE42O5S2WP0XuVPgeTsrad/9
BFSnM1vltuj1kwkv86oCEQgUGfaGG1LIa0qyHhtYvXwDGa72cSvdb0Y2PDizAOSUkHtaiBDA1IAF
f5qRMZQeyLURrkLsZT+TVNMgBcCCFngTOl8cmD+Ca0ubF5dgvlXu5j4Rw+ZHWOI1ZIjcyiQiGAiJ
x0ZHz3XIbAyHkSNvNAsFBBawjSSDCkKObhM+6RkLunzHkXJNA+K7ESb93kndb8XcFesyClENTB1L
L05lZE2PVvWRYwPbwNeHN9EmN7WBv9apZmcnrSvI/ieNUE2s9LjevYx474xqhx5Vxyjv33S621tC
RUMaVBbSCKYr1AYgLjjhuXMObfmZal1+SgrSq5yohJFo2dOVvlRj48i890tCpKNmKB6i6CWISLMS
NZKUjok674eYrCSnctIaTCKRp8v4QbZr3YHyWYtP+KNFRF1Ab27dpYMZGnRUobsSgJFkTIltlwi5
lKJT1Ij0OHnlq28Bna1s0pZjO1hjL0g3mnA/8ib40TGArfUZxHczmbsYdVU70aUVk/0XQo5rSy94
7mRE4FdjQpE0Dgk2Q64ztGSsL+mxFH/g9vlVdaAJheIQkFxBMdWwTpGRvNUIao5uZc13zVitZF+Q
Y4rsaStyvNmIj1ZBRLFzJpRxA6uSXw0vkXSxG9QNfXqPDhq4ynLJePWsHSMw7Bv7B984GNrONM7p
eNfRhmlIg1gNHXFfWqiTpyWOkn22CQ9WgFKRuppJuW8k3M/cISCXB7uPEa46bY7tEixYH+dg44Zy
PCZm9FaRp453owFISjjPULLLUTzTNyLrEaQVGHdLASiYjLmpa8OdTgLZviI7XesDCiE0cldl9sbC
jz2skNaexeRtrSMsZGrftNDFATplQqwNfeh2ptA+PCt/oNb1YRfxbZFb9q3mQj0cA3SgdTjdJ/10
HT3HmOEzY8KJTzVVMsH2w47uZFvudCf29ialsm7qg0MjJooXAJh7pCAZfTw6UafO6bA19wNN24Kq
J1DomZZtXNKozYjTZRbXZHs6F+fLTeoeLSJ81JFfj/n63/LAX66bEfXLaWatk3gauIu5ZIK9bBmj
dTdrzg8rDfZJZAEgWjq4SiaJ2REV4XJVXaSNQ2EyFD+7gSTSde22cj+1PuniOjC8tIRyIW2OBW8M
b+kIHB2TGuYQwOOtI3E1M1ADiHFR9ZiudhNF3UongJCiZYWbX0krlRBQbaqLtmrS9czXAFUBUZ26
UDLbi5hS3WZ0Ev1tREYijUD33uA0Orphu4mWkTCZmweLvNYqp0obmvMTFaiVlZYeIDQSE9o4O0yi
v9VJBEUWyEVlh+ZJhNGxR7iyLxojPdX2mf0qPUW2c+eE4WsX5PetDPFro7Jmjn2NdQ7JnKvjOm+q
MD9A/d52S7M9to1613Tho3TKQl+r29ql7Z41hFuO3XOeyfBEMcID+H8I8/jgmEW4kxIPFgqDLrHq
czbaP8tpsrea5yTovNvbL5X3MrNVK0PdvSnIhz0KSyvKg8n2yTU//cEJDvicdiEygQ35E3Ty/700
UcuVPm95w2rT6Ba3Z1hC27Am96ARC1V3OGlcUMzbkT7/qoJ7vnFCjabyZbFnpWl6EveuLR+Fng/M
r08RbZcVcu8MEKx+FabOcOTg/KYbOl6ZzkHPUOc7PTMOeYFmKx/pcuYipACB7HLrqT3AojCPExhf
jZLDqmXl5eK32ygqNJuWCELsyB29faWWzVvMnXNVJlBC+JaamPijPK7/Ut/N5YL8Unbt5fv65SLJ
m51r6w+XFdLcTS1N4YYyM2ks01rUISuhBmEgYnZZ7XPKL5d1hlpsWEFsb13DfCtSLCvL7jAvSmc4
4dW21s2f5mRSUCMEXi+C/ehNcfQ9QkhCqIo3rZWi9KIjvVzN06HID+o/0pXNvFX/oisJMmQe6Iqt
XCBjf99D/Q85KdCuNlr0NeJweaahGPKNYxI/rp5NiWvV1tfTfL3EctCprV9eRl3v8/7ZG5HE/nY/
9TRfb+fyUpf7qNvKwEZeQTAGUl1sq//9Nf7jVfWP357z661+vZz6/9cNSnv7y8f4ZVPdK/D6mRmI
TOVV1mjl19d5eepf7v7HT/Ln///xrn960zi1oKZQEBGoLNc18rOzpKVzLidDhrtahwLWzM1B/QON
beV83SdHBEbczXJ39S87f+Yg4ZCP7Ee3zepdOLM2RtUKVODPm23FFI9EQXNdGCzkMciO2Ok7K1u5
C79cQ8CoA3DhWdR1dWFExXBoAgNc/2AAtcu8blO1sl+J+lyMy4cQc7WqWiTdOqfRrRgGNL8ZQhEl
JpoKCU5QcCICe1ZRNUUItsiBFDnaW0Z8dVXGOnvu5bq6UVMa9eXevz2kHLOOgBCmRYvmW100i2dD
bZkkw21EwjxAwarVk5QQW+hALc83BFGAeXFxauTqVrX5y62jZ70VNhMSxXyefN9Cqly//834Rqna
Expz7IaKrjnh5dpWpuZzPEQfoemwDlqU4OpCgbhJeqFpHfjJlnL094IKg7+IxvWZjqbA09n6/SFa
pGsGmoxuwH7nVVQGgb8Ey3djdT/yUYPctzwrC1Pe/rJFuE9HjeboxOOPefTv6pwurfocQeo8BvWY
IvReBgR1m/oaGHvBKLeby/szlzPmMKHYv3yLVe4yP08XTwNxwvYmsMkMUTBzZkpvgwHfrprpX3zd
hdhgxlUre6ukYW/1JkNLPS1jra5JtFKeS6AWfJEm2TMloBmPISdPMolyB9eD2ddwNGIjhMbmLqBZ
hRdPwVBZqbVTb0G9r8CJ5bHD/G7RftKFdf91x+Xe6vdUV4u+/0yQWK4wIOCYLpN0JjiPV+mXcuSw
bGltxEdT11PltcC9gGNooj7UjsjBcge5uN0V43VPYhnt/H/Ua2Pc1yf2hZ9VlOdfv6/6JVr11P/9
h8Fm/1dGYVFMtIXsiIq7qF3gOmRUIo0bApL6OJdWfGXql1G7dahj87dZXgSl+Npl1f/UxQWyfvkl
v3boZf9VH/23q+p+ly/mPz5VV1A0GzvCWtjN1L6m3oy6mpcZZ/jLdbX1dSOp5BMWJDCY6sVDrXcO
+gw0ZjlK1cuy1uRIVptSHWpfm+r4Vu+Gmd8/B2CqXujylsNFbyiZJ1KjfhKLDUaJByIt0BbzN4cJ
ZZNyXocTKvQGT5gfDemhbKNIB5bE3b82g+VAideB3TOnUHh7taeqrcvF5bZpzsVuMswl5mT92xik
PliHQHAirJrPSP/8n+/m691Xs7y1k2vU9gR0sN2W07xz5NIFrclTOjriu6feiEBn6ZkAG5dv3F8G
LrV1+e4vt7kl0J4itLXV5c7q1S9XL49VW5ef8fKPy/P99ti4eO5TjTC5ZcxUA2fvRk1xUNfVkcc3
nnZndf3rzeOYoJCijTohLv/80pd9y58/Qk0rjmp3jU3dnTiU+A2ivmcqo/aUP2+qp/gaqmQ5tQev
ygjZQDmWLBdqLFFX1Za67XJV3eYsXsf/0/3UncfgczSa4qheX72/Qe2galPdGHjLbvy1M6tbfbPo
5+3lAb/cS23+fv2XZ/16rv/80F/+rxmglTrnCW8HTd3lO1SnEbWlnvFPt13uov5LPAJvXW1eLtTv
cbmqttTj/uOzVsqbeXmIuuNvL/Wn23571t9eKVwGfKlvmz7qWaNzzHZUEqyhnvcXzbbamj2rQlG+
nE9++8/lNiKtOMTV9bpbAjy+7qmGW/Xkl7v+8h+1GcAcWhnYCb/2aMgXi5tv2bnVEfTL9a/N329V
19X91XH29yOBVMs4W/fpbFDSY3IM5wI8pamLu2xOHRZP3c4uKn/f1RTf/PE5lWiO9bbXnxlOAH7K
yr2nLlyu3LmvnwlLOooaNe1sONN7IYqDU1vas0kw1N1g0l03g+ExTap4VzbS3+pJGh3jmIqDYz/Q
iicmywoo6qEbvponDEVYOZJjLvKrGeQH8Q+Vvo6mNkQ5ksOTdKnWDdLZaWqM+/0Dfw0nM4TZfllU
zbnceOTskNr37xOtOruqC/9ytv3llKs2/3T3325Tp25129cr/OlxX68wpv6V0+51JEKKRKUuPHXs
Xq77y7xPUjr/G1elritm1deNf/z/bw937I64OxI84Xsug5p6eI57KrlV9xxSYAJonulCctBO6hD8
8ybdYfSmWflpxI1DoFQsqeGNyFQ76OixgIM1Rp9uQYe84ocuX8ZEuIe4eEvzTJBA2Rwo2NGW161s
zTrqhPBGvLRVfGc0zpUnAa4Vw0fsJdU3T7O2GLDtd7sHLir1T8SA9noZnrd0zpcWtVeuyZkk/Sou
IIoVwCJ6g9R4LSQVu6bnva7tHLNx0lHXpM6477T+3HxzwsjeYRnI8XB7HS9xF2Z6CJmCNOxsKkk7
mLsOD1MJhClrD37Q6mvDpr3NeRafKJ/EMedNXLr2RtPoivf9exhJbR1maLBsHMqSOhtVvoEqGIXw
Ve0tFfgA3JTvOhwYUtLSC6abIQqpUjgWWl89x2SS4koJKFpMFVt2vwAHxxkLIgRZ0QbZFqrED83w
b8WSOzwPRORV2s9cA3GTa2a8rSLeeWajGRR0hinM1VXp3g0RMPNpCA8uoiwqBNu2DF57p7738mTj
JXEN2ZdvFS7O2vyOj7q76XF3rv2aCKfE3rlN4GyzvPgxeQiftKFalZGUOxbJ/XZKi7u61P1b1n2f
rh9peF5d7+CW5Xo2qV8bYyaORNADYASg3hZY90AUtbODSyyAkxZ6hCb4BM2xbKNy3kYQUQvnkDUC
2ORAoIbUm91YQkfRaSLQ+c53RhVVm9HFrO4hhQspWxgYzOGB6fBWrMexrL2zPdVi4xbFpqnbZ38G
1uu6oY8GyX9MJIDuVG/j+8Tu36Io2ZPSpj2VZKPDxTaetLLA12f6gjwWPzn3RnBdQGPa9SFQ6Aqp
yBTF+rlo7BmMlgGkcBR7z68/phxMXkVELnAP4aHiytsrZN7j3tEQTqPimVqSALKuXdGSoFBO0mA+
GR+sPllVigzGKqxdGTSQg0pJ0ZnkICxkeCyM4bszAur2RXkaMs25qq1xkV2h7GH0j6xl1KPetJEQ
fECCdVNWEAgbYvYx+mM3or9CpKILbatV8buQodylFFhr4O75regQqmYOvQrfaN6hof9AZosUynCe
RECbpy1+uJURfZ8s/Ts02eKxgd90Kuyy2zilsWGXM266iVo5/Rb4D4TKzLH3CN7lyh1ZqQQCJOEY
Aj8v2sOIFFeWdNh6swz3U/9X6MbFXTqmPwiYO8StV21RVdCc65ybqUFB7oyPZq9/n8llu2akIO/X
gunMaeg9lQTKmPDptk1dv2WJLYC4NO5aa2IWh8nRntjZ0Ld/zJ0Dhd/KmKtmybYJxFtJzB9UltRp
vzkjrYRkegtHlzyRzrxyRvOb5vX+ttRiQIco5tuHqfosaju6T/Sc9AmEDbuwRW9po3gdrKa5cr0G
y5szvps4HnY9NeIJ7Qy7tPtpBJGDVCZPbx07o5RoNVu3BOJO/N/TFIp8Y7QmQNpAYm0j99VvGTFM
nX02WfxCSy8xQxe9hmz3I6fUlstxXwXTfJVFxb1bp2fKsRgb3WPqsNY0slc/5myIoKVo2P3wrz56
qEWolB5Kk7onYtY9vKF7E+HlqolvOP05iFhxKbjHkN9xO9WPpd6Y2C1XyIFfx4KEZOFF+m7MgnWL
q3WlGdl5TAYJExZwfTi9QE989Udoq9k0baXJ4M8E8y63SSOVDKSWNpcrURHZ5wlCR42ao7bH/8ub
tl8Gu9RPdfA6z7SPMqzMefsimO8scmMcqrOJMlBLKYIE92YQbwEXJjuPnD+UmNW5yZYiOWDGMwLs
aySBB9FU8kZILcDg2XKGmDgv5SFRYDQAJghtuNyG5qcohXOohwixD1TxoAKvZ6FDjw1BnXYujl0D
5S4f++JYC1aERFz3NDQ5ysMSe2OGVHDf8aNO9TheB1WH44Mm866iaRP7VXOIewA9SZ9TX4kHjkC8
6Two7JfUP0YXV9CUlQJNrP9edfRMoUrCc9bDn1rYfZIyNq87634YLfdolQNgpcbcSZHC3kRqV9hk
2Fiz+WzrVb0qpjQ99xqijumjbivtJjPR+VQIXkdN69cCwe2RptyqtAfMo4nYZ6DOKRTAvcoHfE4D
ES5d0549IvxWPfX+V8bHM7rXcB3q7KgFarveYrDCUkyqBGZTqsswh8t4r/ONbVLLT/CGRt8SA3kl
wmvoiiNA8AY2LrX8a1Mb7uYuOfsNw1sfON9ZMe9bbCMbP76mKW5iSHOmFW09GqFBeG06JoLo2ruB
thmvrWaOluRtulWOvLdjOyKChgRUkAcHqyj888mo6AVLDsezrj1nBt9uSJmeUGREPFb8qrejt80+
goCuvjbjwpYJE2scvYd4ehl0B2Wedl9naUxenHMvwYvRmEuj0NpRPMIjZE5X/sghXnv+tp2W7o3s
v9Hd5gANeKJS5NohgFNv5wYe6Ki7DwMQB2Zp7nEVHPuMb6hgcGl8mZwNfDcrLdg21dUoW/8BN8B4
bAiEJhZ3azr4Z12yGVG8lpvAHw+JPiEE3dlZAVwstO8mJx4Yxq10wxkKspbfrceM+Thu9G1hApCu
ulxug9hg6Jvjx97E/DTlDrPpGm/xVIC7MrQWaKAGdayt6+fAuHPn7AYRN/KKb5ZP5tlkDZS2MEgA
TMPZ5sil8GPb9KISWGox+PNaakvTsj/bg0lORkrY0ts0pi5o4JGjPtMaUvba9xkged1Y85OctLu4
JXmwKKD7s5OgTEdcWZigw0fPfp9Qasi8IrU4IwddgvuzZJ4d4mF88droYLgF4ZgJgnPHTXHSWYR0
1xqd/ag/+pi4bT9kwhxjTpcarrYC/eoyToYby6jmh8TaURnOIg3sbqjfuFqAe3KsdyAV7C3QSxzY
08diZsbSH/2oCtI5LDfY0q/lm4iNXXQs3XDmB0KbmuubynpEJUHkQbwwHTpOqBmE/zBtmGBW84mz
Ep3gvuYQREgb5O3bgPpiE9rVu2cPRx+NOVAvb+P70c98St9RmgBppC6B+at7MCfL30X2YB9kiFg1
T5/sPEi3CGL0FdnW3a7NJNMkw36M3FdEwAXtaHwjDZTArVHFV7l97Wrf3DCqEYxSDsZlqI3zeDUu
vapJc3YtWaOrsGMqxmhaFmn0EA/t2S1nNKcBbo006rbxxKCMsRFrGVAJgocH2BjInPM7E1TEcRx7
8p+9nw3wjzUpnNbaH2rOUNP1gAwgbQhRc7wO5re9HqMZ+ULaV8dYu4NhV68nh3OxZxLE5fZIlBNs
8aEkgr317SsWF6wZ8oHq8knyUx0yjxh17a0YTSbqJcHBJh7jIvew/NviMWZ0cL0jI/pzPnsbhzLV
WW/uUqkT2ZiPn3MvfgZFgN8ECRAiYAJhxHWXRclmrkgS0AZ/Vyd4bhZUa2n703EMghu9HUiMqhHg
Mu2OlwZXjJW3SGpcMpHmkMaDnD23lhGIwc9qx7teSlDWacKsKtvP7dRt+CLZ70kBzLVU32uyH1YW
WF2Z5OI+nzeIXmiERgdfi96LqblBrdvckGSMlCRqINOHBpLsYudEVXXTsYAGI1HcpLHciW5Zmoz1
Opm8b3lu0iC0IAJWjgfwPvaeoyU2ihmADKqHxJ32pSH2YiB+o7dkRTG2TTaZM15lBTR32pKbxDFf
ptr44c64CCsbS2zsBhmCdAv5bJ7sWTa81SVWmx7NQaY78JnT0YVkz+kTATKOmGYve5QEePMl7/9k
zv3ziGjhVCR3vQ7k3PcA9HlF/lHk7pULkHht+3VKmjIqix53+NmUJfmP4THr2QtHs5tv/Cx/lL33
aXv2+FZ6/mtNNuiqtbIfcUJ+YNAbqG3c6iAt9q9M3DSpbb5kjfvaouyhQWpsu5DcirnAY1dAmtW6
dtzpEl1SUIcHo0heqk7kj20H+iDP8rWcETslsfZcJFO8a3WiFkoImrpHFR3byqsTNfVWl9kuAgCs
OXbCnlO2BGhN8zaQPZEdzAeaCSiVhzANQ9JpMhY0sQVAY8T2ZWXVvpqGYVWA59SGcj2acPlD158O
Dq5d7Kx49R0ItrFgomNKSd6ArXsbt4FfP4T3JuebneaO9GEyTrkkdrDMWOmUNxGrwGKcTRA1MDk4
nRE9AWLRIzoR2H4fuel2pBqacfY/NSDaxpRcgRBbNvxVis+Zh9MUU2iMjfM1Z7mUhLTysa+Q8YKR
fB0gYZuHGhGM3uUHKyaboaEtJgl7XzlJO2zyEPUY8+DbLsHDk7H4YCQDJn3CkG7vIkyXLBOnYNPM
42JLn52VI1glDx6k8JhRM8/BxrXJfe6QdBL58shBXW6TYFHUdu4tlJZg50lLA0Ghr92qGe4TYP74
5AQJgYLOSYM6TfdhD7A654BjD9wZMaN/WOCgi3wr2gVT9qInFsM8J60xIv3Ed6FHtx6i4aZ8kGP7
4sUPkehekq4s1lj0yv9i70yW3Ea2bPsr12qOfI7WgbJXNSDBnhHBaBXSBKYmhL4HHM3XvwUoK3Vv
DsrqzWuQMJLKkBgECPdzzt5rb1PymYvEOXE2mhBkfZBsNZghW4mR0k9bfAaLIdHspLkxyZzHOOi9
RVUb7Zh7P+pG6BxQlBWEVpBZpSepjwsVjeCs65B7l3SUgM2M3hgGRiV80dHPjM9yC1zYO1Rx+hEP
zjfm94flLZ4Sp/9i0+WCc5m9NuNAN2zqjjYwVC9HgewGReODccWWt1fSu8ZAzW2T3Lq6sy8/61pL
z0EQLgHB7pNBCUJufFIBgCXaIAjNjT1zSisbJy2rcBi2EWZ1fA72qBLsmjMavKZnGehfZ6N/z/XQ
uC/59B66ubkXY7xMBPDm6TYh09DKCnx15nPiLjNYR2JGJqMx16aHvi6J9dNN4cf1CFLOBFgMtC+7
uHq3+V9t8f9EW6xbnosW9//85//9Pv57+FH6X7uv//hYf/L+a/7xH/9Gz//rP6Mn//yBP4XFnvhD
t6XUEeya0v5LVOw5f/B1dHTHkLonF8zkb1Gx+YeN1NeVlukCinQXWOV/iYoFomLpAYh0XMa1y0/9
19u6ldkEA7P92/N/FH1OqjC2/P/4Nygvf8dOgraEPIlkw/IEWeam+a+i4invOlXI2GVflX4aCY3s
msjetQUOU0y2WxEkb2zP46urkZQRE8EecUXDQTa+aolJBVxPKHaq8i5MZnWt3C8RENmT6SdtGgPG
YhWqsp8kK8fHafJ+ICWFVKZf8Pts+0lpR5nGxosp5t1YuealEs0VF5K474fXoBHpKS/ShiI/ezGE
MB8nSYBrC3C3GopzHNK0dgqNhk8RAG4d3GercsEmct/w0/xghI17DRtsIg1TS5v+3h4yFtvrgDtb
2Jg7rZT5ttJlDJRLtiQcOp8iLxEPVO8ogc1sVyXhfG+jtkycgAq5Yo5cF86HdDJsJ5H6iO2O8KLG
5rbQjSfLhVjMpmovsxb5bYAc0ypN7WJZ07Efus9DbGr3MdWZGgyk2ENwCAp9fIVAsK1M647KN6cX
6FzKFjZbOUPaCApx0vvu5JpZDak3nX1M1ckhmNyz3imxDxWxe40tT269jMC0gNCg6gFOXxFbybb2
MAkqMuTMyY4vWNBmAo0NY1NW04y/0zxaGay00B+xMDFrP3oRpGZUw8TQVTH8s+kbm3DjOvWe2Mkh
DSgYintL9fphdCAJNMUXq2lfJyPuMQxZB+ICSHwJ7B8omOE4ZU57DvB3sRhPktYOcTCUL86pTG8d
cJNz75jAGuanPteJrmBRciYGD7bLniiWFxOumqGYdYyUlZKtO4op66dpgl+nY3wptOaajJp3BTm+
BzDQFeFh9sY76hq5nbMI03yt/MYQZ0ulSCRCG8JHme8LOx6PcflBACzJaiG84pRMs4NI+s9gIchh
nNmXqG7w9SKwTwbi06EWBTlPQH2woBSMmTPInXZrIpGmf6vkj6K0yWSzADKLMPihI644mmlrbdMQ
Rxb+c3KD9JgdpCYf7YK8CrVETdmhre9dR30pRAQEwOru0tWUFNgseEN3yrWSZgL9gdlwdhNS65L+
cTk9VGEbPjoJky+PcNEGFR8X2KFedOaV+25r5nyZYKMozQhOuVE9No0y79C8qmui/7SaMbuLULDu
7AKETqMF5O0h462k1VwwUREHAGzbTxpxya2qP1VeU/j4p2hckyFrpRT6kcwdsphQm7XNwVP553Dq
BkRJQMDorERnYrloJtn3wgiujVYRIxXXsCiHiSiw3D1kqBhxdGsPQ44OJS+wqC/h5ZEgB0f4vbKe
i8wq7nKdfo6LJe9YeOjlyR3Y2FNB99UlN1IH5OOB0iDMvLVZqOF2STQyjqLj0jMjiYeMtTtJ37vM
YllWMLFtQre+xBlrd4sB0CMpohm4cenTREefXZlBppvdwm7Gpqj8pPiiz3Z8HBJQHVFOSpZhZDtR
to90fH5agUBxmV/CmGQobwSWY4sP1wnBwmj21gioQ4OpXgqR77xvF5+8PFUlZWqB/wuoEnsCWvWE
282oiabRL/s2OnQxUDUCLINW2wGe4wTO7m4U0WvOTXuDD5Cov6ykb7zsLJuWZJ2npmTzMwd96tvO
mN5rT2HdkQ9exCejyh6sFgJhbzvfVRThq9YTlEEOFmQbHAZImd44MSCl95UZERvNW9M6audlKfii
ITzQDq79JVVqcDT3mFgPjkfHNUlJs1Ul0us+AAIxadHeq2fg9fl7NbN/ZqGqEepgVRA0V6x6vrYG
yaZZOc+Euf6wQwc2Q4riyAjDfW5NhFA5TIUgnmCP4LesO1ktc6VP+QfO4gzLfTOfGjK8U/B9YJTo
D8Xm4Pdx8R33xVUEMr1PewIjYBxpvkCKRRztKY54y6UaSK9rYFEWuUGGl2FX+177mKmO9/EY1ZuS
GYdvDh+pXLrHWJHpNJjhG2vuHp/nbW48MsQ7vfGTabomCROLrMi/WY72qongog8thAc8F06IFLPT
1Kd6pGkpvG0Dswp9LhV94RmXKGvDZy9XT7Uq7P1MNbUzLXpIdC4Is4qUBNAgn6dAtHu3JOhLQup4
WDTqb5PpBueeHTp4DDn6w0QrGJfydAAOkd8LyfTANCrUkC1DslCyPSyt+Yalsdt5fX3Vg5bLxwa9
M1Oj3lI9L7nYYSxSpV+7sqf+ojg6u1YMi7ABqz5Sj/qGl4GDrzUdDlJtHLDkHdHoHSHbnIiRWV2Q
iIFbRWhW1Dc0z5PurAgPchRxA6ZT1b5yGMVVZX+Jg4E1AcAvUvnslUYG/XZVvwpBnLDLLngnSW5g
fjmqBVfMFW7giOxmPrdmpva0VZndW7QaBkLY94PT3MV9dc2d0LowAID9R2SXA5UJFyQ2eVR9Byc0
7+fKozxmBtlG2EcLID47Iz6qQGJK1Dp9N3qA5FjZ6/NI7QAMrmFFL7U9sxB/JEqeFXnutk4ZPSLq
IAbTKnxoePVFUpqRUkRHIQbV7zbSO+j9YiqlbeoVhHvUSdWd7IgFOMZEP8LRW6h/BGYb7l1fWcax
wcJDvElkmkQnxuFLIJmnscLXByeogKpEY3lsenz0EZF+tqNf7YX4FyWJfWdVyuLUg9/URjpPGdWf
sk99Wto7Z2jU8i7zhzZmG+BhGdLIiwozxhBYf06ic2HzaU64cfo5u/btdCDaIqT1PwmS9GoCrRc5
2CpBcDP87c+UHVsZVgaYV6nPTCfpsIbhhKCvwnMMDQ3KzYKT6xv3h9FNpIYYpxXFt766PrJaIo2k
0ePrHItd1qrnleTj9hPD4FIOXGUaeYE0n7d2lKRkWeL8dCrzS5IyqU2Ql23MykQ8WGVHQUPHhk55
Xg9z1usgT72vKcrvXWir79ocMG1Y5UYCRQcDTYGnZVEX5vbcHwN6h86oV74FwWkr48U936fFJTHc
6tC1i961thYVawoUc5Ni1aT3QvjDgs/Tu+5bxx6cniMprOubHEmy4evodMzPY+s89jYJBQpcqdm+
NrlD8k4riIRtXtFApft/wtgRhpyUE0FIiyUirMCbz4q0PDQk52kRCa6PVrTd+uj3IWd4YVaxd/wN
32v/wvBNhqmdyANuVBCT3AuGuvSe4F4kIMqD9KS4nxS9S7+8SJMttXa4KxcPG/RIZ69b1W19uwNo
+0NEiOkqiFpFUuvBHDpA7b+fM7vH2x44n1aJxSqRUVWYFcdg+dqPi769WXU/XqNOSUPPapU5Wque
YX3YLpr8VGTjLz2c0D+hC65JUETVRsoSOrn1YWa3Kby42vXX07qqyn5JyX4d1xd0q7zNDm2Bwhg/
r0hBrs+SIK1/OZgLdnAVoeIvQLDOYGyeSRMzFuW+qeBJ2sthfdpM6Yeo2nr3+6UUBwlkhJ591qLy
Xz8Le/1Y1s+qNeyrbcTB3ngpGrDXkc38PJiRCLgzbvk+NjBaLgeQjRzcn3VfwFgbyon1zKqY2FCj
LITf88h0z2Wzc6TTikv7r4O3uLRFBjUv9eZXnMfauYqY9mfDcs3FfD9revi/qZGukg2DhPYjg1or
tvOANipqkTosvvNg8ZivB/f3oxXwSOYGJCat+9xFkvyz5SD1gtul69RMkhX3PrBS3NVxtSc1v6kT
9/eMXsLDaM201EgHemJ8OO3XP1QLtsusxwhmwmgwLp/xXtJ/w7BT5mzIl7vHKpBuln9ofaSjccD7
sjxXXfgWYwHarydlPRfriVIp4menkM/tSihfwZ+14+1lrDtg29D8/e36bYeBmmpxcvz+A4lKmm3z
6ZeCeL2Qx1UHZk11e2zYEPwiXq4UzN+fF9IqvFR50kcnyolfH8H6W66/rxUb8/n3b85tu9i7TXSC
JOVXqoGHJ8wfyFWXxl1BrHSn4zFaWE5u7sMdYO9tEtEoZutzG6KnMrCGd11CTnj5qhV9jFIctpIx
Y0si7uFDcFZc8tRH4HTvTZpyg3WB1BQFk7kUZLTfTEQ6/z6MHiHWEghOC0vRw9q2c+ZlFAM4TJbj
1ojtJxURc9N7d7VW3xthcMOn1W81QGu11Z/DBLyGZjgnq7Weyq58rkGplBoxj9ZsbGTK5l3P0z2M
tLtR3SVF8V2X+hsoX2zxGjT9YYg/5eItgZewydzqPVTFOzJeBxAnXwE9T+6hbWfH0hofBVHGZZ3s
h5FI05A8N+bvANSU+alvqTyh1XNrb9t9L+mVIx1O92HWH4dgYusj1UtSGdUlbGA8moN7DLPotdYn
6S8bVWEBZYfMJU+6YH0NRQd4A245Ij64z+PNy90XxPW0P9P44n7T6BMADMyPE2a0J7t32X256txa
1l3WfB+NR3d+qjIiJYOIYV+dp9fIHr9RkDDT1rR7jf4mXtw82YQW1bpLKk6a58DVAhnSc9A4Y80z
Q8aHIrtNbvqDJKQZeFjEDTQLv7Y9mxVtgvYIoPEKYwBds1RHSKJPEKW8pdRDw7PVXafk4+puqczZ
J4zmvLHybBcMCw297tn1qTsxvgWSzDg69XcTmwzm7HwldBqd5FxF7Jl9Ca3KzVjrTHQjImFf5abx
ae5KSPRLmuLX1lYvreN+UXwIc4RYpx8EF6JjPzdZenZzYIwZA3mionZVM39PDWpqlXjFJhnaRyuQ
m8RhENZkHtOeLH7rR9MflfE6BQEjeK8t4Ld/NI3JtNqsT73BaBEI6y2vFPSTPXT9S8fEm0iCn23c
FRuv8yIsJMCzRyg7SbbDkQ7uGkiJXsdyl9j0VSvkI3nFCIlA+IRQHhp432YjfUo8IJNj6txlGPZQ
EBRXUpuYa0/nLp+wVPT7VKXhRllY13v9PiJUb27kc6p7nz2nD7bkRG6hTtknJvFAa2oCOyuS2gUx
eCkDCPakB+YL72WZP/EukUN6E445ogQLYlEDK2MabjLfmQiMo1OyJAFTuct4xgWMuHK4jZnFxjHd
iaOuaF2bypH7mHRa01LTFhKq3Jq5d4vH9h0PwlnaKOGDtn1vwoiWe5tidGBwlLtuD5YzBAs7pox9
4jo+FLP2uSlSghr1kqXg1FP0yLKV+8BlNh3V6qsA8N4IDTqPQdZdN3M7cHq93cisu/Wt626h5EUp
0NsoZK+MdR1mkf7SuoXawjXPkMHm2NcbFwUBVG4+tZp9MtF2uRoufdtOPkldxwnuwKa1OnQsg6gP
rtK3fVL8zCC2bZVTvbsWWoRKIQPS9Y+OAG28LOq+You1IbWt3WSZhzq2QiYbKjjnVoSeLH6a0mi6
wIknIk2hjBjpEeWRdxQpFCspAXgNtXYVRniNBHztcBDJrYJ7uqWLDm9fPnkRI5hSGcDESNyyshF0
wuT8ZGcR7sxewQPLbtIIYS7mb0DAH6mL56tuxdfSQ92jOSSa9FDDvJqGRGN+HW0yJbDpfy5ibMPz
bF16HCrbpMYNTxQBV/kPiyHabiatYeeGg59CpButBVrv3tnMB8Yg54s841+2UFd4CX83PGINnF2B
NXi6tQXd2Dw11UF0cEfZwL6xapDoHNAInIprGw6UatBN8QE8EWb5Dd9zcWegLN3OUnMYdNoPzHJA
S2lAHuPc3jSdOqqU2WCOxZMug0nOnPszwW2zowyxgbHHvZ9IpMm5rWOlqN5bOtZXbmvwtjibTFV/
0vaY9g3DT5IIqqMIgueae9C58OqfUTYgr1loaXnzEdFFQbT2002m0teKqyuybocM7zHGjeGnyoHy
Td5E1/QPVp39YIm5gpZU+5z5mhN3771yP1jS1dYkcmDr2RYkaHFKkh+p7Uy7Ye4H1GSsjQl7MiRP
W6N18Tt1+6QFb5SxpPFFgrGppSMNrySCYQHS0VNaeM4DnyHoTVd97Nsadxl2tfHGFKQIdJYbsx/V
vsm+sf0KfzoG/Z77QfzEUDS/d4pBbZwcjnHfM7blX9IzecsorLedW1UY8AfTV7jU+ztUZ1vdsr40
oyzYZzLxLnMbF8xH4/KVz3Vv7wGag5rY2VuXt1Z2OIIM+ueI2ftzXUafS1EX27lDlWITfTaQFMco
/DGwA0bmeTzvzDEUzNJHd2OZD1Y/xxtVk3CckjBfCh2fieE8tUklkYOkybG2j6ZZD1fNQQTh2Xca
VRjE0pwBkvVSpDNh5kmKhLjkhhb26hbgN+qb6jjETOuMfLyfQmXdmVzV8QzkMBmmq2UC00NY1+8j
BDVZ449tdom5S8CyQqWkZ6Q1zmX4CYNr3rXWhYY3IeR4Am39CfXHIsk0M7m35fA9NdOXsr9ri8Xz
zyTBz/rI26reoGbyemBkMx24xfYPQJDUtfg2qcOI/QGqGegpJbxq8UF4PmLpxzg2blE+kZRgfUrp
b4OF5JpaDxKtVp0WRBIV1YvFjY2MO4zPGyigdLxoDlXECe3oBceHpAl2U5yy+IcIA4PqEgyWOMjA
UHC+nOVmOB41M7tjmUPX1Hv3oDecDaPn50R9i7tLYNT2rmNLRD440t/ANF+bjthHKE3bTqZfvYDU
cWYRDQB89XnWx2/sm3Z6mH0R6HkGUo8fA6QUpmLf0sSPZsb7aeXwA+PTiU7lVYO4Qag1bIfAIjpg
grleoFgJ7dMsKK/iLvsAyPtU1mRUd2AHbDP5VhkWYk9GvFUHaHu0KDV7rjrX1YD/AQnsygCabA+4
n3PCbThFPyxDePIYuDidkUVkNdN2GNRMX+0ns66TLZG+Ozs3MbHDCnTKYW/A7tvP89JKGvK3RkeB
2cuW4XRnnhwTPXhm95dpLBwM4NaD1KN6l7sJ5vjcc/w2LquHjgwikRLtSjXQbaTK2KE0aX2NHG+T
irzyaai0+9j+WigFQ0R8ryvQYx7nMa8iY987OuRB4X0dqoLE1JBd25au04wsdGDCuzTM+4VvXd8P
M00Lrylf8kw2y8C4RzUMYQqFL5yCamFKrc8FNm5aTQCn3rIWC2yz9hHyBSK1Pv99iKuI24XNnV4r
5HnElnuIwCYQ7iIif0VWrQireK3ZXK63KEZJsPxDxVg8MhNBO/wXxWp9fT2oAYoCM+dku0KrktFG
Mr/azkVyl8z5Z5dWxm4lcK1sLtS76lx0BQGJhQuANIkV60qZMqcmmmI490wdzsNy4A1cZ+JnD+vr
wvmcGNZ0ihcyl9mPAxlji2p7Ik0O4UNzRgzRM3BjMrI+lUAoiBmuSKFfWhtr7lYk6rw6kqSN5idO
Toy72k1cQHWRS0Pkb6CIlRaRdSL2ZwPphbYU9tZSyY94QvUuY6cWZy+ADpv9Cj5bD/VCP5tJGYdW
jEpwKZx/AeD+QsH9fq0U0EQWvk8jdZrySwUeBkCCPQdzw6/nv18sgNGVNsQBkQyc2rnbEWgCA4U0
GhLCqojVPWBY1NhJvymbjkiGpZ1VFy6xmXWS0GpLSFxeiHpaws85mmzP1ZrptzyylsP62vJ/1BCY
jqYnLb8FSYZc9uaakny5ricQ1oRkeRaGzq/oNKSYCc04545hnKvlkUrq8CSZfKrW1c9BOlg56HxP
w0eQPqyvJUuc3/pIHy3S4HqHBmfRfwCaAnNr1+wmNODSVqCIvqq/rU/Wl62u6IgcazdkrIvzemj+
evS3p2x40SlU0J7X96chqudSRnM9g+sjiejXYX156rrgNJaPfTvbOYEHEelJ0Pp0TOncD5Y3u77j
lE0CRGkTDdzyHq1p1s/OclifrgenRhpTN09pxUqcZ5wmtPHrv/9Pb2L5kIB3yXwzLe9j/ZOJCyHG
0U8QTmrvAvfFqpsHT02IYqMqpObalLX4lIcUK7MEyR1HjQOkh8IL0j4zDjM4ukCOm8q6JxyYaOiS
lram6GYT1HTVDRuChJt8BeLwjT3QNjOnYTMZuePj3fmw7eK17LhKUqhyUanXEJ1Ez6Snx7SFvIfm
aXlhm08toTE8ROiZ73QaFXtzsi4dFU03FvYhVfx1jRb5P4U/Um8eSLjDUNKEF5q+Da+cmlh/LXX1
AeidLjiyIICEGp+CXGScdGMbJc9hh8NJKvGsaXqyqR2shP8rGvmfiEYgyen/bWLpPfeE6B/br5Ar
4+Jf5CN//uif8hFp/2HZBlg6F3i68Usn8mdyqQthztAdSwjdWmQipvuXhMR0/rBdVzfpK5PrwY+h
LvlTQmKaf/C/6q5nmJ4tdHDp/z8SElM3jH/l0oHEs9ClMtl1DBc7v/ybhAS0b51j5E+OpMlYB8gm
r7Y7BQcBhLqojP4xMWX0GCbDucj1jPKFWCqzEuYTwhV6ofkMsjSvtulQOE+VVnu7mdkhnCrKBNKS
o80wW/ZNBRs3rNTN6emkhEXyXGrYLrJ4yK9tX1WfzObO4waZspZ+CXqcSIU30NRiF0TeJnPfMGkZ
Fsa6fKy9mbGfHeTPMkXKFTrhlkw688k1tGnfGbpxscsYbb7qAF+RVeobUW3vq5GuDnbj8XvnaXeR
S+pKmjswvQonO84UbwelT8O7gFAdtPH4OXbxbyAToznChCrJnfITeZ2MQSKpTmZG2Goe9q8j6Q9w
o6bqru/m7rXNXZaSCsZ25bKKEgsWvRZIRxn9HLKc/JN2LO+n+XEK2PYpt/7qSQ8sdpoeSLzL9qC/
3GvizNGhAcM+EMZadvq9iT7fq6JxJ53Ir+dcXb38TwwnQR0BH9ab6BrQwUBpEw/OkcP+jUhsoEuO
9aGhwCCBwjoJbuRkD9YSnfKI7FKhVq+iI0v5U59SvEvjeYDRFGO02RdCb/eaRYKBVl4hAHtv4pI8
Un0Wt7Af32lVDTjNMkWrLUED3vTl0TukQ6j2LVlN5GUWR4Lj9Zs1qqeiUQCW+2Sk0sqig8evYDhX
zc1s8rZrNqlaQXtL0LLrSGNumfTgeWmSN0iDvhXPxU2jJctEWi+PlfWD7xEIVXTCEI4c8RB7QYaq
xnxpobJiF2p3S7H+4BrkE9JoqU4efQk0NsijK6Mb9zYnZ0+T52AJcj8cTzSnbEQoH+IxQzc9ZVDd
6v4I0wpSMNkTTIu1n2UrvlWaQIsZ1uaj0EARBuZJJ3PxavdexUpYddCJCQDthBOeTaOPSbVEHK7M
mKZLkOD8ddximyjPvJngDihc85YaIvvSmCK9VstBzhQZqYqPEVzii0gJ14P4KLzWpMIFgiC9pxlm
xp0bj8YdkrDcbzMrxbyTPKcxsGWurLOLtMgfEqKhrCC5oVcidc3FrmGiQQHpwlPyIWjuNOibqoKg
KxEHpDq1Ay1heqkJ9k4/16Q8a6iTNGvpJZex9CPGFH5XTm+gTJga8pEzj2P8mQTLOcXOkATJfDBy
vDnm5Kg9unWk9myqXoax6C9jE32DT5ydmpopjs0IbgkS9vFOgXnEZUMmK1XT/DRQZtV1JW9S5MBa
9eXXn1A4FGbZHEcIyj71fHfolou1CrqYAYzDdktfOr4qdS/xkH4SkdXcvNJ4dsL0HFOl3Rmh+wbZ
oISmFfkEP2JddsLyPSdFVDZtsS24A9/x3fmEaDTmzkUam57Nj2TKTieI4FzccXIpgiramxqypqgo
M4IZA+fQd2nloy7AoiUILxKQx33iq/iiWdwmGnbR/pCNxr0Zx2skHiUokiurrmlXlMlZ1Nt2fNWg
KndWTH/BSHQydBoX/0OCGsGkVnHjxbgxv1FLANGhxyj1UmzbYVRnMXvvrgepci7YFiV2/lkP6IM4
VrCvXa38HBNROQm5R6tQ3YV5V4DoH8enKtYX7nMVXeWE2rh2IwjQri7R4dkOLOi8f+hkYzxaqXgw
atLs3UE+znMKebCcEfWEjrqvvWCTw/X+NpD1Dt39FFbJWziExMvmlbsr/FIlyWlqEUOhRI9PSiLO
a3Pp7bImhtIdkVobGxoq8Ur7ZiflQLqC8UAS1d6KzP7OEY63TaBY7liHyqvTmI/F1H9CewDgjXjh
yHiouPp3kYjFPZ4IohNcuVgk1IK8JBIohKhOhoOFfrllhlXLr2EceG9mMAX3VqOfkc6hGKiC4QjT
pwNwDtTYwQy8n4Tt7VGc73Om37eZdIwviT1Q02K+nwRQVprEr6XctUaAKVMnN87Q6XCJrv+Z0NXY
azRjcXWV0dUGf04e2xwf89SaLrWbvmex/hzGo3ZxA7TvaZYStfi9UsFDj87gNdG091z2l4reFpFJ
Dg0Yg4rdiHqD8pOPNs8lK+1cN/dGlJ/DSfFkmL7MovgyLX0zlefRvm9q7xTa2HEZ+5P8EXfx0eOK
97vAax497UQe6g9iaLy3OqR/NIvwFoPGBlzgRs/JlJKpMEGxFCnwyob/ioQwxggFFbtlX688dbFa
IzrGdfFOJG69BQ8HXi+NIDC6BLGMs5YcwOr3e6dJjIMTGUfqg/KlB8q4Ldp8PDh66T24pjoKXUrK
G9ltMfKIq0fFvym1zj24szPsJP2hE1L7AUmFpeM9KsL7QfOsu7R0vhi6gG7pGK+DXo5EYei3eQl8
aizHfrK4hsJh2GO1Vecu0Onr2YZ9YKWufCPTPH+oFwLb9DXvU/1t0i9CFd7blA1PbIzIXSQ8toZr
uLPS9jVUHijxTvTtda61XZW6XyMLB0epDe9Ve9Z00/Md3OLb1qtS1J/65ddCIkn4jFyXVTGRgLFI
QTk2LWti33cGe4BO9/H/VLvIavObl2HcmI2vRi3sx3QQ+ikTtXk1aHMxkGWljiDOMTgr3GPTUVs0
elS+0DKYdyQeubse0R6Fy9QcM7MtL41hErCQh4AY0+ksgsw98nXfFMHw3cmesmAOLvUYJIdOhz3a
1KkO0jL0UWd6F7MuD2ogDLm1B2jo5kPYW+Kp6+5JVwgvlh6f8W+UpyrtcCOX2kWNwbwH8oqyr63a
x9YLLh43oGsZmFRkaU4iLqK0K0msZ6cW9OJgTDGTyD4QB7Ar0Ipo2w+PNSj3HZrI8SkU/XPXavZL
g+Y9gz8IqwwzPcOHA0Et3TVPvmRgTk+Ypn40QPoRaBGnyxyMhB0XDg8WJLpiDfMlO6X5MZGHt1Fu
Fhw4z3gmw/zLYDmEn4t5Ww1weZ3UEPdxxrVfVjBwomkUe8400K/ws4tVjlsjyr6d2WkhmTkJ4yPX
81Xp9g/K6dk8JsMVmaAO/iCAQ9zYwHLd2iVEyoiujl1+9M0Y7Msl4jXqcPFbFiLUwW1upqZ9GkpI
u1b93EmtfE4O6zYiFaWznfWnJC/0vajr1B/SvnhXJDCN3Nq0+QZL4btM2HZYBi46q5J3xGjHPk0t
Uipn5jPS+1zYT1pkDQ/W0kK0ov6Qz0fh1lBp9aTFeEFbp+vkBbXQvqb4uQoY/lZWXIBX/TRtM7p2
CMs2RYiOypIxprW4A6NZ5ND80eH0cTDtCmAC7NaS7paz1RrRG+4g+N7Ys+bXnE8R++FIKxiuI3op
jLhCgyutTAxbmXTecoPxt5bO4piXKCgNmdqbUYnuktrZFvZ6TAu+ZN7kTq9Wi0jLNIIXbGbxEVZB
fLCT4SFaBnSLtLCoGOzNHd/5jneEAu2F7p0RuM27rCv+Bub3Sf1QWWQ5hMOjxzjtlAI37ROm5ymx
nJ4+ibNtnMtlh10nDjDKgdy1Bl8ZXhI1PqGhfYssOpS9TWyUylk7cUqmOgJJWNl3ZYypPRzHWxni
ikHQcWpHyzxpAFk8x1W+qbEJb4YS32mbin2UFT+KgiU30Mz4SvoXHYmpKjdRJ637ziUywhmd+UDV
RUsTcDJlhkYsrLsEFCwrSpuqT3mTWKd1M8T73VTl6KJ1BiKNum6pAqClhdU2GGbvKpexZp8RNIMS
61mOAdpBPU72dZQ9Ep6S3PHn58whYtoBQINuymD8bc/NTh8Uni46FYyc2JQNchivCaNDPhJStKou
8S40Xb8kZQchTiuya90n9UkVmPAlCABCu4pdQU208yRhmmhQpp1neOaxH5OEBka6o9XFPzVmDKFN
hutOOQGwYbXc2VOwY6JfDk8mMY73DU2a9Q8JY4p4W0RA59VELjXkPc/On0JP47vL7ThyUASUpD4C
PWcWUbPZRjlbzGwxagCvs3fSzMUKEbOn1hpCtBH5Hcecq7LWLEDfpoGsw70rvGZA+2cjDSXDCclj
sSv7LxCyueyoAzaOLXaJNf6ULukNLRZgP+vS75Yh+EKalWIOQIY1IB4NtjbD3JCsSnz3JNZ4HpRi
lvvFwJSD8lUnI2RkELcdZqFKT3DN1lFwNDWDSyACTJSFyXuSugyeW3SX622AU7drs7fEqWfwuobt
M+dtTh02wTkKlzb/MBydBhW5YYT3ZHcULzrAFRRI/4+x81iSHEm767twTZjBAYdacBMKITIyUova
wEo6tHaop/8Psue3ac6QHG5iqnqyuiuUi/vdey784CE4Kg6MO2tirY/mKb7IaXouTHcIq97E0x3Z
q92XnW7iwmLmtXcsdPKydExaE5r/GOe4WAdWq7T3jI8QObxeWEUzXbCBE+sFNtuGnmEMYZ7O75Qo
Clo7aA7Mu2jcBevHsrWYjIz2QFlsdq3n+j2JA5qNKM8BvWAnl7qcP7FNo3/Kmd6OKnIPfjelyAZk
9pok+9CBLzdD4GLI1wtBLt+9OpZRnh3QJbzjMPNzN1VnOeEbtWgxFY3zS/gtZHLCrdtqrUUqk9wg
MAz9OW06ezcPEFJUt7K2/buExsJt1BfP87y6Xgbxp+L8sh8wDu9jNfyc8ZSQLgk2TiP9u57LJ/1E
kidXUEml3QQ388hXLSmQAMfZUIe28QhBZzjGsgyba4UL/TBbtKLHrX/suro8SsGcMqE845hhfdlk
wr1mIqmuhrTp3OC0IpPIPAipFeMu52diT9vIbKq9NSornKO+PbphQIH66v4j8MO6fYhk89115p/d
AuLNTo5LR2d5PWTJtgIAcG0i41RPGVapKbV32rOnJ2FNLu/hPF7muuNa3rMI1xi+SmuJrlM0fOPm
yg/k9Nwufv8OzNc91ZbTP7TVA1VVIbt4f4vYj0IqPH2i3bwuiFahtnf2kgd3yzhQ3eryXXQI2hBG
JFBrqompXrf89lMwFlND5yhQAmaVs3+XW4Z4cZVr847Qn5p4dbPNuJuye4Bgj9qT7Vh0EhB53mA1
i0PXJ+LvF92pLe+nypJ3NI/mp6SMOtI2JZFl4RH17GbakAXe8Q11k0lYRCnmX9wCnNSZ185OKe7N
vj4Ya3FkEUdvMWkabdKppdJA74TNaYfIlrMNljvI5+GKg77nRtCHOoDEzzjR3PvJUpNn8NutS5PE
Vqxb4ITd7A4ezqvb9tMdQdFpmLPjMrcPBLbmC1L3dkmj7gWmQ9HZ/dZbh7jcO8K0L/2HfjKZVBqr
nvOWwWrdmK7vnjRqNmeigkU1hidCSqJ5p1y+FtGwZbukXQH64b7qcM8lrTUAFUrPBXjsk7H4j6Lo
xEOFHYhwE/yK6qEWoIG6HtfGAvTTYDs4MU/YtprJ7lIaR+olx20BT+KQ1YhUnjQCvsbJaRZXzXX4
mmTjR94b3VvjLwgG5Y/eMJJnmScfUTqQsIjib187VpqvNsPS24u1Ra1ajNcBIQa2WfscZ6wvdmtT
XbiAX9f9ELLI0dFLc7GqH23V52+xbTNq83ajTV9DhTuOVp6CeOxg3UZTjnDOIhViJQIUOpoxrsQK
omAgxFqduOEiYpIi50PNXn1vrc92Mmx8HqVMTkE69qGNc/GUzKE3cd5ToyAEHPUOFCmOczBz0ZqE
+uMu+PDJlx1N2+ieJo6A1vxUkMb4JOmMRYZxZ2mTT/NBPmepRPsv0z+pbM0rVAjGqXFDCZ5lnVJR
QvucLESMzozv3T0OVRpcp3nTuYCaoyYs4tE4kdLLLgmeo63KArJumL2vZVUZx8bXzxXtZfhUMvM0
FO2RUseSspogQkRkvCxhLV3BhlvMY6h5UvOEX2aS8ocmgtXIU+2M3YfoIJQKVM0NK/lNFlN8zMkU
c132diQZgqtZ/fLp9JqmZt62Xe9jgww+Y4NXy0efYYaFFABlq33oCvFkLhluC81thpPN+NB88+VS
HUa7bXYtRFmJXeyuKAyHEgWivZ35Hg+9/U0ZH1EEWCyxnXNAkTTIeE9dUj8/82TGm9vJE0JuG8rU
B3JACzf9EYYBOsxAjCnMRyPFXFQn5INGgWc5H1FzbT97LjUlZtSosGrW5MEjPrPVKtbaY/fkJC1i
po8fNKUiFyOPReOELFkszPKtyx4nZlNIKe5Py47H82B45U1KWo/0+JKQA7rJ8aTQ0O8C9mVLjNHR
6SBNdC75OFKbwJ9cZjNDQT8YXq4oRDhHxaIYeluluWYCapBbH7NpayhlHBODs3VJXQmVr5G/rYcx
2lhrV4FTDwKGAorFsJDULkaSd0YCJZbwaL8flFEcmpbATo21I/T4qi8VWrlXxA8Qyp8qm9s4VIJ7
DVPhDSDtcmJ/vh+l/3NwqgBsoAieayIOakKb8OUDIaF5K4QRrJJzeoB8fzK0qbaGHzXPMbURBoe7
66iy9y7n2stymVAu3ASP6CPbaqpI0C9TQZcDfmOlaOasZvsIwmRnMCAg6D+rjbE2WyRNERJf/LRQ
zSH+uHudE01zwRT4NIs0zs+BaoFV4SA9ZZp/3Cygwm2VP3zFyTmegpPnguGq6ub+q+wN6S6nkLt6
dpfeCzl9TSfcgfccddRJmRnsCEhlm3ioursoN4xtXlkorg1uWNJ1AX4fcXaYgKMFt+TMhrQ9Gpg4
cZZyPmKvSNdhLem6H0MNwHisgbkMs3iYCqzMvlF+9w1rEy+ZChPsy+w4M8dhlmTri205eTNANsqp
c/YjF8Rwo7wxTJV375lNd8ZoN8F+2GDm6fmZJ4POdTsLprNYH8xfU4I0WNDwba1ed+pGnk0klEMf
Rd8MsDJ7WbFMatCsHO6XrduiuBr8kFGmJvP9+DiTxsPHAUqpG8wbJxAqedeWLK+TlH1qyDNdZ1RH
Rzd7t2f78jodw98yLTAgmNYWV9/IVvYnkPTg7KB+2DLZT6u7QK9mgwkLr8/LhnaLx95r4weuFXDj
HCO0C3lvqsA5mKl7j60mC8elwUtqceHNaR0xcIPtv/6eGMYWni/oNDunJRKC0tEIqldPV9dUKrGd
GndHm/V05EjN4lpZtK4m8OJgLcXbn18+9y/7eTrjXgISc2rWufzXg+K4nlVUUs8N4uA4Zt2edMmA
p+TgDNl71eJOq6qEtUjdFav9A8Ofpusr/wOBd9lrpRmXS99Dp6EJJe6zhopKLxyhek70NXcMjioj
u0vb4HOJPr7yNxakKnzQ0cZZPQHe+qCof9uoeLZ28Jdq4NgMb5HA/oE//cpgIPn2m2C1UhgBFgYS
rlkY6eEus2ikmydr3Ffx+KOPg5b6iuzZ4xxELBVz5zyvcwlZnaTpU/ddENNTAzdCIXinS8hTM+Wv
blI6+G/MjatdoOd4crFNtWfgqXczzIiQoy6OMz68MxwfepYmKxvpa+WEYZTBD4WHj1Ba2Nfey5Lm
v6FMHcxqUAxvGGSwS7p8Vk6kCLuzsFV8sGLz7Sv8YBHco3Fy/uYAUNzUAW1MQx52UIc6un9OJL+B
BlpibcIxzlilNWE2enOamTeiKV9Ne5E7bZp4TFxcGv70wCeXLbByrnpFb7syLQ6AHS/VqKk2TOsl
RJ/gw6PU2yAH67VaSMDHON8cFoGT13j6oOoqOiz1/BrkNu0w64xk6ar2gqeX/9b9nUgIrBu+zj59
MH0gVFpCnh15DeG80FJqHUzDw/1Qzm/WOLl7M+lXS6gjGWOoMDMIPIB6lh+za8XcHmkAjOTOzlC5
UazIatWMT7jLuGsTKX3yXVGrvXCmYo8xy4Z+QqYMr824PswUnxy4aj799blcnUMzOuMGduUr1Ytk
A7yXIvjl9G9tEj8ZM/5hgLHfvYAMXNsGGgOMe8PZ7WwXnf2ZzHknAwimrmGwCgemi7XdPyELG5uu
63FsZlHPXEfax7r0rLPBH44pIUFw5D12y95bN2PoYNVKRrGIFEk0xANsj537k2NK4Nr7oKPGIzHk
HdjKJxTH7RdCnTre775VfzNXn1JZXoaMA7D7PHUPi5q+MY5mKaAq94Dc8GGU9Xv304/vC+ESw4zu
zA6P16DXS7X12prdMxCFMx1KG3w+T7SCEuilvZstYRuhBQES3ZlCt7jCgtesjfeRAeZntQR5sdiP
a2Of85cBqR6P40IabLpXTWOfmG7o81c0bP6q0Ow0EyHNiXdBIWuaMC5RtBkyb90+gfByN/Zrs5MA
FubM1aOfTWJL3oNgpQNibMeF1dwQpogXInpjRp1xlainzGpQI0qht0WX3a+0QjxIw5w8K+Qnji+0
SQZsOyDBll1sD4yO1/pNJA0TlzhUQZiY+05Pv9KVgl4e6xgSXtsiGRigcqJYYWm1i1O7yGPcOkGo
uBAJtyfBPuO3pqsSX+R/h5/MVJ51U0+oaBbUBsMmhpkfXPz+R+K2eK+bhmuSDTkxNrq99ZX8KayR
Sz7SF/oAHtCUS2UQXBPX++BADHggam7+iuLWtQ/vaHLEUbXKDJPVc5dH8yeTCa4YqZ9guqHFWqzx
NmYoCpyqCQ6L9upzUFMKs8zm3RDJzcR5Eg1Pm0DSoL6vvZVFw7F68ujQdqfpHZvtcLD9+a1e/9hX
Bs5veHc645ETAvUaeXSDeUMJLtvd18PafnWWa6Vr6vgPjUnphhXz/KKK/qs1zgQ26blxHJbYyOZA
XMXUI0hFXnwgP0VJNAO64Qz4pl//tk3E6x4rrLk2uU1cC0SmIw59lVb3JjyHKFDnmk6hul8yWs34
omfV/N0f671KmKP1JOv+2qXXsOHXr8b8+5BQXOd15K2myvhggAmzoyzepke7zLcuL2xdd81h5uBb
c5xBnvVJNJQdgMJ2W0uqaQrvif1q3Ld98xRUKSGfXC1/pS4pSkxQzjy6hwVd5OnwbnnFd63cCeAj
HkQj5/hbWGTIRGD/CNbTiUPNJcuzXTJU82WwMziewikQ/pk0fnlqcdVKS9ghqcY3x2HPYDnHY0Vs
EkJR1hIYwb5W1I0kK4PBEQ+d2uVBxNaV0+cUwxQ758L600jnJEEabtbi5699GwEL/3v33TaNF5ro
b/H6SfHt6KIUCEohnzp8OKHXeREEv2xBLWOK4A0AdLp8CoFdAsBmOFm7UDubt3lIFR/v9j7rp4uN
InSRJgAiu5VPdgskNKXvj8PudMc72WMEGF/UMN442T5yW/N3PoCnPQ5WYwsm+Y9Dt/yGu/IuMKWz
xaT77vNNanQNvm6Yr6Osj/07DjDrhKXb21JuzztHXGovzd/QyDg9VQlosLKOwmRAzAOj9txyBaRR
o2tvKKJtlHBl6fxjZFGxF+T1dB71FOar5dpbhTnbq9Qhe2lSQ2/LOH5knYiQFZExHCbbGDFFLVgZ
hepOuh2xFmdyQwDdX3MfwGUKCuQM2E6t3UShk3X5UYnEoyBtllvLMA66cMyT6XeHUnXIBYX/mdAG
cTLFaqaebwMjkUsLYgacCyVwyXjr6XAkNnHIW/09SssfJm/xxvVn8i5Cdzv8GxRDDs230oUQSz+2
DW/JrG2DpNKPUmBhqeYet4BvjKfJyVbHiOi2JTdrUhu01QxPlTWeuPEIdslNGpjDQeJG3bM/Ut+d
0b0Vzd6w4+T8FoxyPgr9yxTGsROAM+waL0xDvDQQzkOa8uLhz25DUXikupr0xWNge+xmfcyGSJxH
53dURQaTNnVyuEtuWzfvt0H1p62i/CMokVe6AvhenH0LwiaAUJFygjyOspSHxXZ+BzWphLTriO3M
G9T76JJQi0xDI+GvIalPdkd3OU+AEjoXgQyAADV5kNcYgGbbPsDtCN1wwvTtvvEh2JIfmTdxV2M7
XY0BtHw662Q+CorbSsY4Wv2TOWDdMbDszlnCAQ92+Ko6m+q7vXqsGaf8dAMiQya/GVNvsyRqhtzh
s+BG8AQzs4X1rka+4MUJi/vIhEhEvJyjQml6JmamTliwaNvOZHev0+FBed2hzqwNLslfyPfOg6/h
7kTNlcR/vxtUbYTg7sIEMygo7fwmuGA7hYv5W6mQBSo9+lXtbLlKfxT6VOfmr6gFd6bsKQ2TgLAQ
w686jJwyjBCGWK04pZhw+BZqSoBCBN6w95b5Mk2kmCTgYaNtO8zuuLaIIb7blqx2sG5Lqjqpyewd
rz9atvd7uIIkgpG8aal/28xSim3lpgzLlx3ATgZohyiV36z2xfbs9kT6oyMTk8p1foXzB/cHLGO3
2AhErsrG5pKVj5gr/IOX5SD9gMEmhX/MpMF2lO0RH7lBkVrfMpXhGq8ZOvaw1ixzZNxVystkrre1
NeVNEsHLcXia1Yc3ubvC1cGGVdBrBgYkSRpz67Dwl9ssGoZk2NRlxY9gbOlfWf9iDiWGmwaqhVVG
EgR006xNlb989ODGvBgO/ncVZy953YjLXDlbuzG43w0ZPHWDQzLbnIdlBjtYC2873qZpq3elataE
HZu0CaaoJomCVRUYgp5PMscH1HYE9w1qSIux3BJoeYSyne7sZPjhtc7z0rfDFpl/V9fpKbq5vg1C
2WZshO64pUL6ZLbxwZcTfeedtXdnMzv2uiTRlluHNBqZHjpkCaTdHaaM106J8cloVQDBNw2pUYWO
DqyoieowlQYVWaI8OZMJHN2ysp3yLIJ6nfjJ6NfeujWZ7C4lUrlY04OZkmybnrjhtGcnobQpspID
fLpvTQJpkGBEj+g1fbhwrwL41F4tf+Sj3QC78cyDTvieF9XwifmnWGd00SbNofmkwgjzttj7/JFD
7k9PbTlpTnoTNqT13zK6pjw0VY3Uhsupr6A0g+JMbaN+dIvyIc374Mz8xt0Btv9TmbCD7NK9ghAr
N1whIDVn3c62YjbeDKynpeJbRpY2inp51Njziny4U6Uv1mAhRGM+rXVTjzvTqBg0M7fYKYJHLULK
ph6LvTLUZ2sReyuX17oIFz5REijOZoSLdCDjBq7FYy8itYXW640mBR3BHb4xgu11O+0LMsJD6X6U
OTEKv9MYXaZnVYC3Nx34V1OXMN0t1k9D5zGFzyFCRDjtxn7Zm2b6ol3x7jM+KiQpmQibqC8qaIPp
Kyje5YBFg2s6nw9MZHb3aBNjvjCmuo4YDzdNDow3AN7kuxFEryraacBBhGQIL9KnkxVOfFxV/L5z
McZoRdUS5//FaHeLYGJUzCNpTEn6Bl/WA2StW+RN3UEIPja+bCPMfY1xaIrkXLRjfN/W82d6D6Tz
p53zdZ3r8rUGs7Axh+BbIgPrENNsVsT5jA1OrDJkcckXrhYlnKnN6gYjj8Pl7azsdF83l37lRVrs
ywGjMM7zyVvkuPB2bEttc4XOaTr9eSzXbyIdquvaR0nUV3VhY+qhv9Tuq0/w92SuJ3dvPV1/Pfz1
W4+LkztLd+ckYDKMuaE6Fmf4+BWEt1ft6evhqyjxn7/9//hnBRUom56L5xLksCN9hNtoLSsaUtPb
mhP3zJlY6cFv/WeTK2FWRTNuo57Kuv8Oa3z9Kl4TG1+/+ufDv/yzr99+xTv+rz8i5cRlIXE0eBSR
sdI0gJ27Nr5Bd/P3SizkqytidvMcEcHtkGfiJd2XcfsqR/lLadXekjQZQSZl3kZSblD6MeqIa5YH
iR156/JT8CyCTW8ndLgCvhU1ccwBQXBm7Kp71MJxSO/45IUssSDFZ84kOoin22g0RDsKuSudGTKk
1TOpROZwGNVupE4uiv8fujUga9Fv9XJEbIu+fRMkka8y/8OaOW0rk2UOmouzJ/sQOjIAaSq+qxQq
5Rx1akcph4OTn1XSJurHnRDxXZyryPr0WTrIZO1orP1Gq8fDrCKPBBsaFUNsQ48/rNoVl4gyXtEz
BHUJCOTzSK13fGuD1EYzpDVjoNl3Y7lwnNYTpRsZb7r4Y3ZB8TyKz17Mv90xiXfEdl8hUsFVsefQ
7vr6XGUZKNYJX83SWkRY/DCrtTxEIzf7cap+LXN65ezCNmh2b/ih0aUXloLZz+85LtDvifGSCoeM
FhL9VESUzxhPuIhsgkLO69i6Ibf0hJ+AJGBZyc8OgWIDbnY6TAEQCxLKL6UBl7Qfx3kHv6ffcl8m
QUlUSo/PU8HBwXSAV40FUeOqlogtSl38WNthsizOmawkrSnad86y8l9yQ2jOvNzopgK4BXLRtPOm
2T9MbXufa22cm8DT20i7I4PhX43DF5eeVAXbzzbO1ZQiZD0qFNjG69tLNd0sZtVENva63edsNDvK
imMa6YJyH0/F4zLr5zggz2rmpJUJbSw0A0ze2S2aigBb0RCGpw85ZdySJcipYwA/i1WQvx1aOhDY
MGhBtQeBdQKlml9m6uR6ODpHueJ1hopmi3rooy3AROh/Fa+FUIV1kd7yzkWRpoZA7BV49iNNKee6
zvB8T+L49fxFe4NWiYQymfdMy+ETzy437+Ldy7IHZ7If0hHfW/wmI1xAvlmb2BIQlhGln3TKeQcc
x/evfxFwatvlOdEWdsti1zj0aAYDoZsjvg34EQtabOAJgi0zcKzesMICTtixiQcyzLMT2o45M7Sy
mKpXFEED0svv0zI9V4Xmvzug6dPPojx3a4C+BnPFB4fzMB5Xbv9ZcOCQ99nG3AWl1+FOHelYrTm+
5cSF0+TqO+K9nxywW0H0vavFnZ26YZ97n0uZf0ztgKcRhhMNHJ80J0VMsaEpDXa8oaY4PmvCp0CZ
MTXZEstzDvlKRx+i0ebBs1PE/WT+zOp6ZuKPHjWkRraPUmJHvhmbz5XT/DYLL2zjLH3SGBk2ZgNA
A0DamMnkqYzXSvglf/N8L7gaOed1rg/UPZiQ6IEp3gqivqYRxQeDQutr2rvBaSoTE7otqsso72Cp
GUedtEwc2wBJiGwxnTA3oQXXme+ulWd35UKwkuKZxnuakHIUE8caU8ehm+PHfL1FjRDtUKbwLfhM
Hpg7pjsGai9QAcma6xSK2Tp1qOrgR0r6ADeXLvcC9MTZWj9+vYNUH3S87IouITJs+hJbIGFUhrpl
ciKFdeAlsDK7+xiI3IFz4ntaA4kKRkg7pCma8+L17GLFTFsxIHPWP+EW21ThA9YkUJHC9znhle1C
LSdXGkex/LPLxsP4OQTJdLbXYOPXQ1DDix4tdAOqTq6lGIZQMInwbUxBeXMq8yU9Rz2lpcqsHwfh
nL5Skl8PGroMmolh4huM3uiIdTfkDuqN58DHtIeJRhFYvn6A1bnRy4UjU5WtO0jW76SlXsqCgyLJ
CfqAV+3J1Say0/qw0Euxc3omi1/lycJK3paany06KOqpa+mLVa6XnvaXlWQgzdc/gwOAi9W6prnU
mAS+T4NBIt8AQG4SPhrgzGxmnkN79fE3fdY1E7wao1kZTe/tOsGu/CzbmfTEYJeKT4Nfm8QIcb97
WkJCSow3/IrFEiUPmIzJDZNy53aRycPYuR27JhRlOOT0JPilpmtMx5fF+DOj13OTkBe3S9xb0DPS
LhfR/qaEhhodBzKmHMkRW/bHqBkUmyZmLGf0k1smmzv08zzEkQGAU+prwd+efvvqiZ74H1NnPysZ
L58GWMXAG6ffhZ1cg4fRWeLPtmCmvRhOwgSnxp3sp92Oqd2bBUEiXZzxMKQo+DORgSVmiBpYdfJh
6eCTIHv7a+7evbii4sd8UD0tJkk3OjtZ2n8iDzNqWiljk7Z+uo8GMA9ViWHLJouyE7GK0byj39ki
8VFT6xTP2ADhvZXX2cMi2oolePZWC3hQtf43MZ76unvoTefJbeAtOK3KTpA3Dn7RvKJRMbjK17RA
sXYPz9+d9EFOSQx2SiCjJw7QZ1/zzWBl85r0u5UT/3Mi3JR9b+sDp2wapBSmkqyqnis8cjW8QfzF
HRxyt3kasY3KwB5+0kM+spUE7QtlT+eUk+3GKZ8IJPZ3kVj2zSyo1UxEhFcAY9fc1IoEjCAUxfvo
xl59Uj4arDX/pvvnrlRpWBFD/WM18clvsXxzeYe9OPJCBdp2bpDJxImlUIcSh8UzmS/uuWSafjvq
KBajPi6ccEGjLPqiYofEjBYPpGyZn7aMFT3XvbN0Fc7V2FyH2F4etKvjMLMIpE/IbVffNR977NLY
l7vyqhr4Q22KmDq0ps+arsVnZy3Jge4Bj7goY4qvh4I74Tl7H+O+vkJNq69Fm7h7v0Zd/eu3CPkh
4dx5a3NWmeUyPvh9/BHPZLzodLNZUK0n8NzODqgTfqomqfegNtaYSGDABACPbzge6x2kF2fq220W
uf2p97oPz1uyO+Wsr3mNcgOxSN41mfHqaCvYowOU+z7+IyBsskXOb4yDiAQv8CcHiVvaYRysIYfy
9uBy7OoMk2u+nLvYie4H/AB2Pp6TeM4e/OfRzbAQOWW59SuNQSKgCKktxb6j/3xDeIMjsSXRkmpC
MxWL8dEoSn/vR/RN/w2O/Q8K9d+p047574FBhzyjRWwQ+LW0iC3WP78/JciDMKr/p46jPKn7JD26
cDrgXXTWdejNc2L1wSMv10GjTZ0zaYOIRbfZu3KmOcdk8r+UhFI4SmFmz+ckx9GSvn0Fm6sit85J
lhhH7CtFsfXdItuMtf2PKJRNNHtbtVTQqro7uhMx+5kjPI6B3H3p86Aj+6HFxc7w4VcC0pcSMKnR
k+Ij3SKfeWmP1y5o0pOl7VsdLer6zwe/oGyL1PKLEg1zLck5acABZxIUXpivdTX0AfGkvSD6Dy+j
hB1e/8X4Pv36X/+Ds72Qvi3W//F8m5dyRXv/7WUEty+YMUDY6UfvVz0o8albECmZnfrkiOlyUN6Q
fCwf9dzh+fFyCExisp9wOzrYQfLqpGVuPzF/7W6eXA54FgiwyIL4C2L3M19cwjjaezHnzjhlAal0
JLmHKUtdSu1z0Fuu+zOnbO+MOTh+tIghYrmIv+VtjqeI1oc3kUzlTlZyxWHFHjUaXXTvUZLmT3Nz
wRL60Fvk9GRH9QxzZ85nnXjzJfPz//fHzSZ2+6+vU2D7HAEtl5is56351b+9TqWtoyrGF3DUVkRt
WzHs3agL67Hi6abWzFGSuDaOo/4ymFhZ4+GQ8hkIR1snJ+Th+6gMzLuYCYU35+3xK8CWgh4+wnEO
9jRiqO0vCD7q5u8BgM+vxZTcTyZVl1GGl9GIik8jTYdnY5RUxfyHzwD/3f/jk3N5gi52YSHX///v
T24mxVoOC7Z3il9O2EuRT6m0s5NvdCYQgVRVw1eJN4LplTzYTQcBx0iMH34j2LsqDsF02xzpPqfs
0GfYyvyUKg2i6K9t4IBpaAukbj5WlAiC0Ea66m7K9vK//Spz4nvPsvv7GawTxLis/zmwRLrmXL67
fdQefOjgjCRI5Yr7perKnVKm9xnVBbWiTOPKyXwz+/QzsYbkldONDnMSMEfpaespxwi+wYuEERMO
LhZ14x3Vx30mKkExd5oA1+HOQSlIILYNcxPwKS5ckR3fHHGx4ofWp6erUcJ/ZtODwMGEYGzy+K4O
3PieyywLAg1C2zadokvXlO8DLOTfA8MuKPHfKj2DrHWxglrOUz/gY8g8h75Tp5fPNVp+WBdTefa5
UO8MQZC0aLDzeXpwP5qpuol2cX6ztB5RP6OLu5Y8uUkE6Vb76iWFC7bXwqF6z8QaxhSQzjYE/IyQ
YRof2Lfbw2IQURkP3VJ3n8TeMI53J7675HfHoL+zUlIuKyHMHtv6o/SgoQSYFPBiyXMKSOHY2+0c
Oj1WzCG1PJxVvb3POWbQGS4+/8M37N9XorXgwPHswDJNT/zrN4wBT2LYZHKPAYLp0cS6bCNtXr3h
PR+sB0pvoGmqFrxhSc9cLigBgdKrjljoufFDy93Dv1vOiWn9KBx0XsnsLvRM5uTmDAGomOfdEhDv
sDqSAnp11S+9v/F6SsSKGQ2ya/29DaNy20fxJ8Y2TBuoo7SyLVez5ydzf3SOBbPK//C0133qf1+A
cVOQenNtCSTMFP+ysBhOQ9mZ5cXHxatutJxbN5oS1NYFDnyv4NoUpVUcS1W+VBagRzmY+oUbzc0Y
NRfMttMPnSRjOXgW0x9HXY0od1ex0sYmQ2a5HnB/q2LAObgaIZfpuyD9t7FBPgwqTV/5EtW7gJlY
1nb3Lvx1q3KOyNHZIZ/ApgFjc3a5VTiHxgk75l+7hXHWf3gJhPvvbz0dFNIJXPIeqI8CzsDf1x/Q
ETWJ4CY+0sI13OZcgT0GsSYK68P1+v5xocfz3KjkpyfxbsikfochtWs9ejFdz0SQK4L6M89u9KU/
53OGixns+UvhKdDKIJt9NpGL07QDdYufETaFh2EcfjSTaR6thj6h1JDmm516cFNcvmldSl5lrm5A
N7DvM8aOq/ytZPB2W5L2ndq/ZJvAhTx3RqufA4/6FtBPGkVo1xRTDQCpeshrc7y1jJDvJjV/881u
wGZaHOCu4w533LduTp1bb0l5Y738gPZl7lyLxqChT/on/EP2HayBe6vRDs0DBfGQ0bhqUkXbRUln
n1CneOsY1ez62bp+eUtYs09dzpV/MKF3UaUKY9IRTz6VyRcN3MS2e/+OBkw8w1wG62DBcYxfMmTW
eoG2Q+akL5PQ1w5pisUP9RJcejrwzstoJix5/qMjdEazUk9xc6/kfjQwpBJTVNCpoaGtTGKnMzAt
YX+ZsJYd0D9+eTO9D6SpgUP6gMdGnUcPeSFuKA55mAKH3tc+TuKuVO0+4fq+N0UBDNj3MN8JIzsk
Fk21ZqKPWE6x7yXcy6MFsdsRIDKXeEwveLo72NyI5k7sR3vRCCuUtFi2+RuHK85/OYqeEcdh2v1w
RI3ytcxYuZbh0/TsLlxiTCgkIxE3NQHHuoSkMKTcG+gy/NPk1gO+zavAsnUbC8RRScIUHieBD65d
D21O66jrOfae4jxExVlkjNZLvIAebos5MV/ImVePeTwl29HlT8aRy1l98d9wim1sj3sfDlP37r8o
O7PluJEty/5Lv6MKgDvggFl3P8Q8MDiJg6QXGCVKmOfBAXx9L4RUfZW8ZZndZmlhYjIYRAQB+PFz
9l477ycGPFVgPP/9ncWy/X+/tShbSUJgpCVdX34okSMLSt80KGPPNHVcLybCu0wFwRpFt72aZvk+
sIl+LKokIEOuJaxEyeKkI+srYS4h9AQad0YCV6L0/fG+Nezo2PssayASnxzfiw8NyILdoLR1EMJ9
7QimGqspvzil094B90a6Vw+EBBJ4cesHBsQ9r2SDdz9GaXS/jPseKEgXXp1NMHSB6jdgOO+ZxJN4
Q9et8m7g50LaKfDuMlYhkV7cEvHD4OgepqrpXByZMzYvLdg5fvnG2JxOtVde+iiqUPdzPsaOpW5t
GKNr4cbtLtJNsposrNv51L3m2lb3Oo23ArfZ4tPb5dEph8n1XU3tMfZR31rGvW1/o30xHIh6QVGV
7GaKiFtFhctKosnAhUOxnd1ko7khbzWcHZSSBHuYeTAfhBved0WC5IYtGKO56Qj3wtlcffCOOguX
tl4WVPMhp2NDQqH2X7DRXtKphk4hH4oZzRWFtwAO7WMH7FR9wD4P6y/0xVZiwyZ8ohB3aUFpjjDp
Bh3m2oLzvMhcTyBWNTKPUsHbDE2IkN4ialuUEIir0bs4TwnOGzpfkISHAC1mAtDw4HtpfRujB5nB
VmxliBkPlWQSkkbhpwgD/ISMlSawz7bCq3g9Y//zV+LR/a9V71e00PeyYnAZRt2HL//3U5nz3/9c
fub/PucaRvSvry7x96Zsy5/d3z5r/6NcgpXaj0/6yyvz238f3ZLH9JcvtldAz0P/o5kef7RIwf8r
Eml55v/rN38nPD1NFQlPb+85UffY6pr4e/eXqCff9sQfF/e/ZUPB24zb+O2vhB8MQ8tP/Sb8eN5/
sHbavg/A5xrpxLd+E358+R/mslH2bJ/6AsAOy29RAg76X/8DjI9pe7aJHxR3Az5IIqp+E35sXpBb
hkmslO2bpvCt/x/Cj2V+APxYliXYqksKPKRKyvm40YynRvdlbDXHwhkQOkStv/ea6ameSdCZ0Oe5
tmswQUv9/USEKOJUtAuoitYoTfDUzJcoBY+AoBJ8MGBjy8GJWV/GrncemiB/tqB5+IW2NqX0jK1P
ZPeGos0jVQp1azHC07Ywo8huX/clvVG7IdIT/V6LR2kd0zwiAA7USPPq3bVRndJvadms5Isa7zOj
YPpmiRjWkH3peRr+enR6uk2Bwo6l6ZDRpfOqHBVJDS/GQzvoFXg2iDzBJp2/1aTgHpgaPzU1A6WG
UB8GcEDuBgneR7JghYMD7A37mlUY/Y+OagibVXXIIuD8qhdEBAMVQmLHlKjI3qqcF2BiDDhvynfT
kq81YWI74zbErnqqKIXvmqk9mAuoY4T4vCWg9ZC443vrfYmshnJPGbRKE4RlXmkTQ71gxyAP4jFA
R70JSVr26antCDFHR8YavAoNjzmiG2BNZ7lNPPmVGksc/jijf1/7fzZ0roXuH4UwJ4iUri0dzhLO
OUEo2V+KQOx3zVAOVXWshP9kduigrg+ZByHFccE9hlPvE83U36FyYy9AksUcq98f5t8fy4eF83oo
vqAql5jalGV+WDgxAZpjCFz3qPHrruKq+AJAThLKbfT3oZ2DTCl+xDL7p0/gQ4za8msVLC7lWZ7j
WxC8/voJzAgW5jZysyPU3Btz6TlyYtMoIvGggeqOFwkJJq4BjfmpaupkZbQayZLuTrwN91iX88vf
fw72h67H9Yikr0xKdu4fprkU7n80BhKTNY7WVHaUER9EUhhy3V6LB/rrY1mKlUG3aOXKzN26SXrW
jDcgPKdEgjCYGwUZHaH2fwxj5a9dd7b2RLrvry/lkpc7whzDcZZ8+vuDFh92E9eDdqTlUvV40lXe
h79eyBVAOZFw0HiPoBJNhy7xpm2HnYomLjZ7mDrxRuj6i2uZmKJDrkO8ru5K+mZJL+C9dqdiL3w0
6r1RIpsJSA+qn7Ep05tB7gPtNLBTf53VybeurJa48DY9DUHdbkZj+kbawW3tLB+EHb+PxtjtAqdc
ClT70fbqDlWd//QP73g5MT5cOri+eKdKmD613od3PKbw6vPUJIWuIzfPILaqqeN8H+rniIn9jfC9
rV/QQoNZmpwsOaPEpNnARNSN0enAla/Ql6HaQWrtMtYyG2cX03YC87SEnfpPQ+2SJBDckttE36vi
JuBXOP6LLHjzEX2iHKrTk5NaJvFo/VtdjvOhIZoXaHCxrQO1AL22cgj+6Xphcfrwth3TRIoiTeXz
qD5cL5nVqinvIY50jf/Ejl3zkc93TZB9I6Ks39c/C0DRhW0Z27GdSIMtnWa7ALrCeYdUCvW4e6Yd
Sea85cjbf/iT/HfHZlmObQPP86S8ttz+uHKwpyE4bdzkWE8HbMfqNGclSblL/nTrPpHlRrSS4Wyv
y4E9mNj7K4mw2qVeJmZ3rYet0S2XeW9/bVX0TWIlXTJzHzgtAYEPNc63jo6jNTc/HTw4OKafZp+g
m+Lsec493Sq0drY2t2XS5BuPVGhacnJjhPG6sqocaE2MtChwL3//tq1/v4U5pnItC8Ok6yu0Zn+9
YaQQ+uLQRYc3u2TDoby+ly2oPNOlBFczBPRaMADr9roTZz/gC+zI8cqqI7gjkj4HAUn/0Ln9uK5I
FKSm9Cl9KGUcy1xyMP+8h8nYQFMb+fExwgu9ItvkzgQTvG/ygmmskseo89JDOJhn2/fgGqjmNlba
wP5m/dORLJfhH5fp9Ugcy+Z08BQq7Y9tjiTvXKMxuEy7OIAl/t5Go3HMafujhdN6TaoQNq8oRJ8X
QbU2F5Ekqu6ctuekSUYQnXrOPDvYRv3s7hzboXtu/8Mxin9rBfNpOcL1ll7McjdZyrg/ztvezdrG
LUduJa1z63eWD6o5xcNTvhjgA74iTyTzOz8rUvkwg3xTw0wcpgZl48T5LQXlO6hXzHkVUHU/+TRa
7tpkKDUkXn5vGwv/IUaFVuJV3cJrGohSMp77PqoBadgt4YtUex6hJ1hz/vHT/7AsLJ++5Xus6ciO
bKbWH5rcA/vzuHa6+GjKiaC+DtFSPUzn2PPCTYeVcyWYdhc2sJyOPIh1ie5gG4gpPzltiW1GgTcu
yBoFSPX314zzodpYDoxdOh848wVqce/DCTpANCvngAxRDaVPdROmyaRMWOunJ8fEXTsmqQaEMT96
gbCWDxDhAY872exGu88pQkHmNGrx2uHwPdIPQj4pFJieyTrMWbubCwtRsc7uzCGvcdO44WaI0XB6
BiNpVLZPYkTz2M+J8VbmDHvF0K5x+r6PqSTPb8Y7ROTEjabTo0snf+hBye+mMtarrgTLVi+jcL/U
zU3kde/BAFg97fvbwk6tu2Lg79ilh9qpujdyjS4jeEWof2UX0eclZL73Q38PjodWVsmoK4iDnBCk
xHj4+8/42jz+cOk5nMw+MEufZdz98MenXIVKAyKEMXIEVIYoqazGEjzPvPGsd9x7kQ8PgQ+G3wuG
YlfXXrab87oiOByvJbHK+7Yhaxzdv3NUUmycKE+IXzEXjEd1bMriRylkzeQrfA0YBR64nvFF+iD/
GbjIlfahFniI6ddBGvi72qzuqqGRXyrgQsGmZed0AyU62zUw9ZIwconQtBeHTxAcJ6BEp7nFfB0x
U8wQWlA7LfeH8UyOE3h5/VO3Chq7xikdSujPrumbK03Sjs21/Ba1091M3M+6Qea1w8SBXNln3JeK
ehUbjJTDoIkOAjGy5YHYr1wDOU7mf3VCA+UuiaEccbeq0dHOBjAHOY8nr3L89d//gawP6yUXAYxZ
T6D0d6hV3Y9/INMvurLN+JSgFZPMWbR3Kdm1h2pEnI6Fe8+wbFtqg2wvWAcr6MZPbsawUHnlQ+RY
TCXgUqYGJCHmr+2qQLu3/Ycj/FBkXY+QdZx6w/Z4/LgpiA2bk8ho41+1cK2HT3kQEopmsrZ7Hp84
l9mKlI0dPZcZVwr1T1iXX6eYMllNol2VQKElGIeVmtmA/cPRsb3/sLZ4plLYVj1CCTzf+3CCT17r
tHJMOMvQRu7jmCzJsNdfkXOlu8CuwnU16ulsSMAfCIXE2klIpqeX82vRi+pw8/cHBPhkuW/99Zrz
hDAVSFa2Uhzah6o0ayrDHogbOowCUZ0j2vQxHxect3cshsL4zLd2XRQXN6QwR/u8+gHNpHoT5Rcr
QQpeCtF877GRG0aUY5tEni3LH5Qz/TlQmj4Lceu7KBb3ZJ6MW41jaodbj+uaRL31YM2C9MGXkKkt
DlIcj4S73DcqZkvFVX3kT3lJxva9rEqGjAjRD21H/KVdcp1DVj0pPsldFIJpm/1B7CFaf2uSKKKD
jhA4LeH6+AlVMBONE3OD+54Kgyx7jhPi7dRCOkAqaCOxkE11kmL0D3URnvuMl0r8st05kpCbxAwf
fXfGDRux+OcEmazsAEk47VisMeU87qOh/cmfG2tyMoidPXnvAjbYFmIfbyon9MEjrrCIZmCGwlzb
ueecyzC2NiqSyZPtfeHDji6i0I+BCZRTaUK5wg4imssGmkXOs27cCuVJkIWaqKds17cwL3zi6uO9
G9obz66aMwvqV0Pp+UHgPAfJFm6dGWtnriMHIRedC1BS8d4qsy/KMsZzTMrGSi/JMGybCpD68kte
SIdaD3KSrxAoGu4FY9J4BlNMmgurL/FwYJVKMt4I1g2iPU4a9/Ns71Npo1kcpmOX2z+nObUf+yx5
w4ej6QNNxt5r5bQiR5o1xPX2rhZy85mbICZe+CFW4hzRpAS32eylq47h9joZNX9Jb9jZ9DAPhGtX
myYC4VcpX2/HbqxxPhnRfWUzgxCSZEJbWnt2N/a+s7mq56I3jrNMiKkhJZt4IfWCwAMZQ1XcwkM1
iHMWJGabOMlNx/2C2piOaliU17iRjau975HMqh0h0Qh1QIBR9EJezJOxeWLbTDpdn6JzJ6UYYHvp
7QJSGddo+ztINPpdq6Hfh4ZrrT0Hb5kspnDTkmtB8+IiHSTbsWrPYkzJ2pv0s5yZUVBUhRt37jdD
DdCwZde8HWzFNK9yz9InJjhGa7cBuLLHL38xkyy6pLi2VmgwdsD9UaFZHYAqx2VfzIwat718sMWw
RASP1Kk9xJi57I1NMqKUzYI8RCpc38/98itcdaOy0nww8QBFA9vGDi/TtehuimAH1Ih0OIZ7JDSD
kU8La88Wx8ZrV+WboEEobMx03hqHGpH5/bZRYkRknno7ei6v+G/gn7YBnG6klyBxQOXMLcuX8F5w
zMYPjUUUbJ8SBROU5gDRe7Igr3JBRvazbYTji93atAJbopJsCqYN4yEbz1po70q33adBGNz0Bva5
ynN3majZ146fhmJyL9RAVZIHwHycee+O8o4g0vBi5t8HUxMDLZFtjakfXtRy0HHr35Hk4y1sfvCL
Cj8rrnV6nWImBDkK640fSSKr8HCKKLy1p+9ubm2murYu6YBbXyYlnkxJzJLBQOrGLMqczaAF7WMe
nmRuH6IySW6GUcitucD6fDM6dAihssJFRWeNl8BlJG4XkflggHywljdeNrneW4PXbGXSjy8eHlZ0
wvNzatk31I/ky+ZFA7iag0vBv7xG3fxizKa/UoZvXWavBqyJDron9m+fa4yPoGJxSpbRcB4Eu1xW
wzhikMBltavQk9+4gshgFafytbBDdyPQKp8nG7dMabTmlxp9BMA69x6Yndyzdedz8uhPWLI9xCk6
UMuymWeM3vcSdBsmMdzrRsIEkqbPYxNCkXENSatjSuyz5SRfqwxWJ5VaRyl5O6l4S6HB1r+eP8uG
W09NPm6WWbQmgh/5QNeAXeO7XdYts23R45I0hrt4Bgid5f4DfjWEe4vfjW02O5wC4Q8G5k0xyZrL
8uCo6CnXY3NnoonYMBgHsdOJCgD5RWFBg1F/JGj1m/JHh26vVR2znvvQYAziljbJZ6abq9zpWqZt
cXTJi+ycxfZ+zuoHBwfzqmyEgQTQQXVMAC7KkhY3u8bnha5FNPqtKOVLp4HioDG0N2Sk1rtKEpaC
PwJixHR7fdWxVcnajBmLpqNutqYnop20vuKD416lUaJHmbm3kRDgsTKrCwK6o4CesumEvUQ25qfK
xictOaHNYQQ/QLz7rkKIi2PvoZ4goHkMprA7WfuuHz4RYJvsslDg5faxd05WMm7m0n1kDLQMfDmH
epIymFJkJ40rg8iyxjxafmkewpAhISPcraEzym8XjVsGFH+KoQI7NF2DElZQX9TTRZfNM+Roamgx
fM76ty6necOOhbRfL70doZYjp+UPDAZvrXM8q/Sgmh33C40+KYmpKpO7snFuCtdNbjQZfZRr2t4F
QvIyacSqxiJY56X4FP28yviAogAor5sjjK2tLnLvph0OhSXUQdZQzzhjj4gCP8+4Cm4itCZIb06m
6uqtlVMCCp81usIMwTay7w5+kZ4r78mHZuz4U8eksSUzLma5NU3XWSUJ3H62oApOzGCvRd43ZxNw
jxuT+RhEtoWgqhIHppr451Jl7fzZe05H/131UXHxZQRXhSZXn1T9GqwH4vdgOs+6ZfhIDhMkEnC0
ieOyj8Eu6IbjXSYLf+9rYv+Gn21HtF06G4+ZZIBPhICxJRsPEiRK3QrzJmAuB/vtOCdrlcyYMv1y
r5jhQOLt8VbmJbI9CITwzJoXL9ZftfE64mwPQajQIp7WNZrWT+ky8OA+fuQq8FaxT2XoNMFzpUk9
J89NqUMreK4dSuvGxq/jxZ/injYjlxyeRG7JZCDny1hn3gtdATfo3syYEARW4nHK7wz63yt2frSd
ml1pZAALvMKlC82ApHXBg89E5IAEp2cWPCi0DYuLb+WCjFsHI+KiaQx3fVfdCtUzpqF2wkEl14l0
PlFSb+zY1Tc9WXohrtvdBBiLNkz2bdoGRf+tChtFDCFD9VZ8CRXOozHIEGOlTw2tkRXi48+9RsE9
sAwcNZGrCD1q7MICvEI7Aes0Aso2Oz03ZhWji1f7dOH5mTP+PdDT/mpMewz1IJYO0P1iIOxbcyTz
bTAJiX3VA3DImu7GpspYmnHyPekZEXqXb9MQVYoU5YCLmES7UeXdVtfTe6XFSPvWfbdAzCa6iRi4
tQHgkmQHJYguDcCbKS3hJ5jIxsSuBoIIO73dJzGERjqs1UojbI/s8cb0R4OsYOOzxE0fu9Mbe3vo
YTWx0C3b7Ww84jUnvTZNs01f2ESmi/Y5YgNHWUEkNGX7MCB5C6Pqm+WKs3Jz6EIscjRgogts7ASL
wj4Rslu3dZRvm8QnGdA9NyWDu5nMt2Q0GIBv/blSa0A4K6VyJHCq5mPvU2c95sG9xhWKmCBZJ11G
aOLMBD2h879i9boTxBArvOdNCn5I7vtI3WRLM8iv7Deotpd6QrpMFsNNY2Tf7WI6++HN5IJaKxBN
ctIXVAp9etuFTcdy3SCPCb6lXvboqhxWKabooXru6DeAp6DJUfts0mVx26TYU4DIoXXjxoe9DItt
xuWi6+R72tkbfM70JvrnqCvjFb1Ewk4CgNah4R9d+Eubr22ZFw+55x8ibgULQpdb39INNAd72DdV
9KlqMMJNgdNcGAFySeCf2Uxz85XiaIEbOOnGjfxnNzZZOq1ifyUbXXO2hzZe9IgEhMaAGzHT8OX1
G9enXL/89TDNxSkGXMuydv2nDoZt5zlvvyBJuWYduz7RZ3z4+znXr6cakDJ3ofP1K8IbeKLlm6QX
jiYU/OXLP37V8tIaFi1h1VFAyh6smr7UGLPrnD/FX1/Z7iobxfVyxL9fdmpxc2WCPL/lf16P8/qv
Xz/560l/vEro258KWFO7EhnpvL4eBp4+k0Iege6/fvzD8f3xkh+e8+GD+/jR/Hqd5S2GffHstzSj
pvASOmzXZWfmR6dthzumwqgvUQdoNb75ZBZTq/b70cDbVHkR3MtG9ftpoLM/myU2Me5ou6SV2Tq0
Bn0vPAr8JNef84hQxTR+G9KCHGLaoG3lmGvAI41MyX3uohfdjS6neu9tzS7twOWF3dYah9cwAt6q
8gz1rw6ObRcVLG3klMd5Ddo9rdqVJYZ7IIwNpZUBDCiITq1XFTcls3dXVTeul+f3AtuYC6iAsAtI
Gn4bbRFEgWSyzZ9t5IePifmt0Q574DT2DkVDvlrgy3HnHWHiU5CM8xsRzg/pGIHIHNaWWWFNist1
TbdvA8eZCJtsvGQAuo+ZVeLW0MTFENzQTMscAtbO2htvumghNmbmoRxmta5RYm+I8+j3roJgLt2n
gHMF0f1IbgsBrK0cor1n3Pc4DDe8600h4EroSjEgF4fQMYzHcNuwY1uHgNfWNaklTLv40NoAPdjY
A96S2X1mfoIlmyMpU9+9AZpgJwBatVG3cvXR5dSBMfWeUbPZgk+ji/TOcqp6uyAalmy4C8IJAWvA
iPcEmTQXGhPUPQNBG7lxm4+1f2d4xzrXF/oab6YFUtnsN2Hqjdi72AdFmuBu1T0nIvBuIj/fxQ2f
HnzrL5Xl3ztMk/ZNYtHJzY3doLt+Q6nYYEBOYnq06UMlkBQqkJOHMZjuZcYNVYKOiGxQbi5Mx8LJ
jsD9mWOJV3tAd4ShBKWmSkuOlna6SNqbhh31nUeMY1gDHwziGzkJZ2Vx1q/G0qv3QS7HU0hAJ7r3
hJ8lYJ0b6C6uxgCbjPmc2qikvNkA/ZSXu6iomeQsYDZgPiuL3kNgaWKSG7SR7tQcvZ6WR8Qkc1qA
sQVci7xnDSQocUBbZpC/tNSLruEO2IWsFnEr5n5nDuNDZcXv6Uj8ek7iejAl0X6ckLZZnevdApJf
E6zM3jzJ5o2tYtzofXXPW2svOdOEgrnyrZGYNDTUjzZD4GIEAEbsuCfgz3H6Q4+lMtNEWfnEJRkQ
9UWNPxpZauFzYnl1uGhO36XZmkd+KFp1Y55u8r7cTuRNoDHX50Z9S+ZPzTzjWJkhVMYIxaaF2hk3
2zkk3lra85tDBAWgaX2XFcET7sd3pkiyURjIFNozxzgFUcdB5llwGJRnrCO5wJ1CwIB+4JCQgegL
W2/5eewLTn0Re9TMpFeFXX0nErtfOkdAONIUR1e5jRomAqajWIgb4uumujlDQrG25AZjtPHIT9gK
GJKrBhnnzszUq90ith5RwLFuyqcW3ukyHph6PbJqA1wQcfuUgkR0nG8wFgO6psZ9M6NriXIMcUoU
YDom8LWmOXbbOBzuCAxDQGfD2/DMyjqgafta9IqbhkRhaTlkU6oYzYitcwyUVfeZPJ9zp6xx34v5
3SQOipL5k13pffyzDxbk4+ji0PZbZJ3WT05AvdZw4hnAyBdL6R0gGPgfnYSbZ6hp5wubyId5OgTC
5gREihJlMH8EDX62ydEKxxvtOTvLt9k3aoyRcJ9zmcnTjLZ7HXc+4bbsX0K7efSLpMShML1kDirh
NH7xTYG1H/xCa5KWAR3gUqpxP8z2yZY+XVQ5HJ0pfsKDAfAZWMlGAddmniPzffPuAB5wS8BXyJSw
syZ2uSYJQG37fHhKaFuIOvmZG96D15mcaIEc8cnLbfzY5nWNR7VdMsqyhzzNL5Njm1uGBUJZ751Y
4EcdQRhh/epPOUykEDVAr/OnCq/+PskTb2NoeuDkYrjbca52WhnZTmEv2uQig3VGM8Hqtq7Fr0mn
trxHsYZgnRQMM3mBMMZ0Qui3ANnEykbfv54Qxm68OXxJUvnDrqdg1y6tp3l2T0lBSdFmtnoUXYQH
GkCErrdOrcRNyxUQNca3NuH+oNVnMEVsWADAYw8ja95xXrAPEX30dTJNZKE2aJ4un45ha9ybdUy0
OPzEOQ1ozRHaSEIqszPA3z3UNEKcFgBIbeZfXAq9ujPtnd3DmW8D2mV6dJ/mWR+IgXPxuXhLzhmq
F/SWJejcNUhh9rM5c9IyGUkDHTZAnjI29AGZLhEYLkGSdp+Vl7h3vpJJn+z8Dncv1E+aop8Hq4vP
qW//cEee2wMgxdRLUFrgr9sKQf6s6Qt7MWcmDO9p69kFFhNLVIfc3rkwIskCm8yd7tsCvS6xNEsM
dBCVGAV2NSnTqxTjwY0OwN9augRAUXePtktPo5bZU0uskGvAh+XuyVY17mmxE1kGnvbcRMsWr23t
U1d2T5XPvt7rwQv3lTNshTsA4pNU/CxVJ/gOiw9+Yj/YoMlOCrUxzCE7EHmFG3bGT8quh1KE27Jm
sj23DZuITvZrk27iaulQaQAAJFyzcJqkto9JfijD4VgRRizHfMWN0816yBQpQjwnjZ8DGpnrwoaB
ZcfjPRG0T0Ux0BSGEL0rTbp53L61O6yNmthXFYqT0YJBGTDhN67fwaSRMFwHbBLLRWoSOLblN05B
AsYGpwr9NvyOXghrO8r5YDHh95ZBTTPZMTL2ED+nQweEZkXDGGZFVIi+qcMfZADIDRH33jbBKLyl
J/SYoDyHZId5X42f5lIU7/TFszoix8QCCjIzoH3FyP7aS1gYSQKgjVyaM0zQcF1Ux4B0o3XdII8O
/Pku67jruIY6cxG9O2XoMRdJQSAX4L1qYd8aOodOCYFsPQ72Z/hrO+8Uzrk8sNuhUddWX/N2HLd2
WS3Z08ltrdwjNC5iURlg7lqQAEe3FjsPNAjZJqcNGzd3A+xTnX0bP2uU+4fJnB7HYI96zti2TbOH
fzewnQEJHX+1YwjT+TauII/kVl8tEFtUzT6yfNFX66ySL7WvH6eyfalxLePMd1/7CvqpMd/1MgBB
b3cXE+/RSubdRUqSQEJxb7QELTcaUkkXQe1Ge83A/TZxBiJsnTrYeEu/s21fQWmM3NnURo6QuLiT
mJua/RjnCJr2bpyxACFaU1YxnKwQqkH3xJwgWXuGn2/o+z/O1n3XQBGSFoqnuvOBlE7BZlg4Cz2R
FbPR3KAPlNthHCi5fBxljlvfBiaceicn4NAa6H2W9COZvFvG3dj5n/L2v9i/tG5pShexG26Tim7K
FQhMX43xOmFDCymFwdKSmZgbRsUSW4nn0GZG1YfGQlJNbCYycFa6hcTdyxLQMYp7vLFAxq9Az+uD
Co0R+R2l0wLJuT64wVxuIiUISFhs/2p5aOFJq9kUh7YwCsCS/WeUfkDoFkCrzsBwdV1lbTrdxmft
PncxfGIojvMX1LnbVPTqgAd0PFVjgwJNlDeBYTan64Nh+r//xXLlsnWAkXL9f8STO2OdkDgGdrhb
eAzx8i+SkRmiWjrs9iWkBNlONVBjAPuAh3mH//pa9LnaTCEEnDBXoj87fRKshqoTdH668uQuDKMi
Zv+wErrD3Nh54audZsGWltAEhvF4/Z2FiKD0/+vXx3Tf2jzwD8mSXU3LOoGLWMzNrp+NT3IhPrRf
GDQ3p2j5/vVJ44jibbQNlAUCU/+6aw0PXb0moRgXvlux/wiVianbahijE/bFqkg3ohngkxgRYD4R
k0RRgxQoYk7Gwhy69VRQVnAGAOI2l4e0zbPTfHvFnubAsrIVvjZEqgFxAoGa9rSDDr++uezf+UMy
KBy/zZ6A1H2luNadCHmfOe+EYffDuOw/rw8JSwX2G8kQqDFAAcfwgHNCqFH73iZujga1IiqZKg62
XAjU7Eo2S40WyQzj8u7QJPOGZAlM1ISFr7Th2V9SZ+6OXpwe0HI7J5WGb7VLlJkoOH+7Ll9c2t3p
+kA/G6qOolTWtVpPWeDR0SAQ+/rN67+y5cvGq5ikdH6EGpuhJ7mnLOJLb00N4wsWUUY5Nc7rpYNj
RxXF5XPpiolWWveFNe4Ld8Dv4I0QQC30DvI/mfYjF0gVwcvmz7Dkf8+Dfsi8cxqYLzIDqkdfgy6v
+TKzr10hWb23R/Fq2daLg9kDtyDsudx9DOJhN80j4D67P1IT/yhD6uavOPg+1znjUAhYsPOK4k4Z
+gEF5ks76BVynefRpQJRwxuwL363VXcbo/6mpHxDfPkwNi6bzcrEhzghFfOKMxFH3JM0LXPbFvlZ
dAjYKc0IvGoZ9eWUjNyVgPyp6QYmFZu65X/966GlH8XQoY+OxdThiuSbmQI1bCTs2ZfvfXhqnC0n
3/Ulr982+05tm1G+fnje4BMo+Ov1rs+bW8fbmbW8lCnkc+S4xSGcQJIyavhZOxoU1ZIA5hPUwRBv
09BtgtFjPCsqgJXK/Q5CvbnxjDNUMO/c9Aay08wkESZ318wFH4zWuwsad4XIwl61NdhcHfIHyTVQ
xCF4hOXHGMcxdoRXsIc1ubsJvtV6jDaGuGZsDFT8E5ecZf7sh7K7q4DRFkBHnLK5ENAV3LjqJEFK
bjzMtJM/JI8iL4m2nihuihLvnzsmZ1jB460TcVk1S+8uzBa/VNV9q5F5Aq9QpxrnJo0EG+9Q/cS2
X1HT1XvHAXbidObORqNM/E8BR7a3PllJPR5I26HoJitLedQYE8v1Xri3ovEPUDLa+5FMmro1yeUM
7GPjRAripN/sEyD1EVsWSkUU1xEi8z2dSPb6nfVTKbiHJEBu2pRJUiKSz9VY0qKR81ax5k/61bQ8
SNVl+mbFWbcjBPp7m3kX5bYPIHHu3S58l05hns3IwHN9U7GUP4Pi3ptp6xwTT6y1SfE7tfvO8YYj
29nnHMM0s2EGdVY+vZet91LbItzVBs39tlS3XB3PsR+hN7BCbF7CI1Am+pa0+jN3e94iUHlhs5eI
oieJ8YwA1Kpn3j9n47zOAcXvOl3thrLWzFzmfo/k64fxzj5Lk6zhPlluiO0pDtUG7wRJhVZ3cuQE
Z7iDoOaG6mdV6mDfzhdwQMjWGnFijpn7kGXaJtg56fxJslnJHdvCf/oqXPldFQDJyfNK1szVpu2i
he6Yxo5k7KxFEC9aqipe9wyReqIn93GT39Pqpcplc05cqzbsQ9/2N8VIKIljFNwi5LCWZkxaifVV
iehehwNgRpDvGRtKDaKdLLUQlKNf07pONw4ATUMuO81tnbokJeFhFwyv0v/D3pnsRo5sW/Zfas5b
NNLYDWripHfyRr0UoQkRUijY963x62vRM1G4Lwuoh8KbvsEN4CYkucTG7Ng5e6+NksQgB5YG0gw4
giFw2ca/NXMx6C5opxKS8uIOF/hiP2VGuRqb0wOpBI+tTa+it570aXyP8/EHMN+LY82HlJ69ldbA
QFXx4Troz5ax3pgar4WcqjMZTr+4+xnukOjRzuMvaq3Ft8r4aKjszEK/8mB+2111hln2PQv5PTCS
Z4H+NWNJTol1ZHYyPCxl0fqi73osecbZKdRn0bl/aoTmNUICr22hQPbiwex+o4H5HAVxmy/90AFz
WxfKpam+lA5Wa46/Z5fYFye0yDSZ0ysJVz+zZW0FGMwsupHkEWPmTERuWecSzknWjGrg2SFw/8lz
mWzhCtJkr8yrivS33iXYOkUnTB9e38GYKhksTGBRRIRjcM5Opts+CxfXQ8c0kdZJAWsSejJanVUG
6FDr6b6nlwazW/wCubGcoboypOcXzzq9DnQ5vaRNX+/LpWTU35ziof/Z53rJ6P89gZa0HdhWC1HQ
7BtD79QC486AP/WadR/PZrMXpUEbtKFHgYZclBNJomK+miOePAQGqcKeO7bN2Z4ZbHC4vo8jg139
vl5tQ7J5bWny2pF17hW9K2ddszDsbkhIOoJ02NjMpGitya9JR4ZjpE2gIN8GRjRQ++I4d7v0aSIH
q6HzOhOnng4VExCN1i9OHlYrHkBwF7T/iuZAENeBt3TVCR/TqXscTO1X6LlPXGFFJcLePsINZOkp
6q2mMKvDWNeG/n7Iwrsqsg4VWNViMrZVMb3RYDId/Q/i53LwmBA42RPpLs9jv7zXU005JkjrSYpz
mzMA0bg9I1wpiCY/ZoEHjwNcbj7CJE5pgXqfwtI7PxkJbYgnc0cuBYoaa/TrMun2ZBqicu2QkvyK
0NKRjh1+LBM5fILfI+etjLUHK4TzqC8IaphXDuYnrYnTYuFTkmH91ffzu6SvkwJj5pTxXQ/I0Fob
7FLqWPg/u7c4sV+ZWtBEG+ggJ/n03eOD3ozCfdSTaD80P0M9nCGi6le90C6pWL7cxHubI0ahTAoR
xG3D3iLWKyzftJbdtvLqryhOaQUCEtcwBO3gholdR2PfVx7HU9n9YJgk/Sl1a2KaDGxe44iuzdCp
HmZ1NIzxd9hzfiHT7qElxXATxoVOlrlOs7z8o9MWZXMdH6M25KVETaDSZscxmWi+Ly3BdjRk8MCM
vj+JlZ3P5J7+UfFctKQ5lw2iNsCisDJGSuBi/KUiJ7kkXvselQSI2J3u3Ud0UzfMkj8FQ4ED7qdk
mxRVcYxZS6TGIAJhQhFoON2CReN6poCkUIPSAl0M81wt9Fl1RzXBGOs4hZHR63V4F7nW1Z1t+dyo
Z5O8Ry+tkFcI1HhW2KfMKewtfyW6n7W9NDj2V0hRc2oWAnKrCa/IEE77ZYiag8lBbOuAQ9zk5J7A
NEK+Dq8Gb6+uC8bP3Z9MTIfcQ/aUZAXrq2HUgYOWET4l0qpyKPq7pHflbnbrBii59xISdfzcpxkt
FNmNe8rNZOsNAw3oPktOAD0fG+Z5Z0/2ztlOwH7iLYkRilnVWYA4CCJhXDwj/4zgN55DfBTHmZnY
5DnNeVj/cQnW2M6C24t3z74zVt+JmnPwkLTI9XopoRBwQMyytbO0ZhusHnaQqupF4cs/0D+7t1PU
c7d/3AFGpEEae2N5+8xy1F3SmWiCaOtH9mRRWrOJAswvkCN09MfYSq63f4RCuad5KM3l8uAyuLcB
7a2uRESfG9F7pCGBys/tGWdhWgB9QPVrNJU8z2yGfh1C0pXVrEgo6vRnatXx2TnWsb48uyumHfyI
cbKHytiEPdOvsZjal17MxQ5XBFVimhp7N+WRi3pLezSr12ioHOhr/B87Emon1hl+tWYpSWuSvAZI
CqSBojsjmP0aLzH7qk01U+uQSr2ey2MbpTzHY/ndSaAhptHa53zBWSUIhbWZ0BFw3y2+HiP+cULz
6jkzsrmBlNBbwm9OJ9iXziS3y2T0e8DH9FzTxd5MYyspLTWG60XPTxsZDC8VU36l03Ppvevs7iez
Vs8ZsEAj7Q+KTf0+SxsRyFFUyPAgudqTzc/ch0kizpFii+vWCB0OoDU3edZw5g0cGeLlCP9TP4Qj
6bAeFqOYciJPRXoaZkDUrX0gdOmpX8BNZonYxavPEhMdQ4xFu8ytNRCCvcYJDCjvkMf0Aa+ZZEkN
D9qcLjykjUIwuu0bdqak45tNWPM2l2xf2zTitZq+YtcR4jaNqC8QD2CilHdhgqCyMztqRecuyuVD
NaZHQeOPCkoDHGa8uTpnj5uhd6hl4utRB8SAk98E/pHUvKHfSiAKQkbqiP3gEq0hdXE655Bd2vt6
keelK0qiO9qf2aj99uQk0ZIWmyFa5S0kOeDw5UKg1+HoGmanvMR8TBFYbNYQPcbvn1Kp6zKWz1U5
Zsw853BTdRFZdNRwZsW2WWJqSRxta7VRsnWhR27yUf7Jwqk99HTzkDjNVxKTT+v/FkhP59SB5tp4
zXuMSIyxZgyGnjh246VWiSLpXuP0yfpv1oQhqfinlldPFRiDWUQhQhbCVDNFZE5CmSKZnQVJwlIt
K2kECKB8TZULc+NBBqMbfeYplCbPJD0hUdVySZOvvLS8I4d9Gqh2B5O1VfVelsgwkxBLsWZbl6xs
OBG3WLIjjyYY6a00XslBMtN+7TULVlCdGZn9jksmfeij6UcTUn7EwwChhgPbMoEsTrtiOxbypEAu
rdv2jOF42tiirw5RZkZUM318MKFjb9JCxw5ZRDujmcI7085XfEneP0GEOKTydwjMlBocxfXMaPUU
pvHDYI3aMWQm3QNK85np41OKxalLZzJO3QgBVj4Cd6BHuD7j+nYwaQ0vXtacVC92TcmGoWb3GA91
e9QxX6WWZNgzLo+5yB/iprAPpdetcA6RnEurJtFvdu7ZD1/1uf7JK6QfYw2tp7u0hMFBkkXcqd0b
BjhIplB7e+g/yzQlpMxKnlAVr26T+axSebGHxOUUTH3RldNbS0bJYgMzUcw8ZpvmLChyflY/+nbK
hGQBET+2ZGTW1rnTsQ/ImhOVAaNgwxQ5xEqZ3vF8JfTy6gerXYgqGzD/QGEJXCC+w4KUJnos61Hi
H7dObq35FqJlphLWe44iwrSAAtGXxdBdyk+xCI0EQJceOhOJbTIT5ez1nzdr/O2KFWU/EtB1T5hd
F3bYQoG5Wwddp2tXu86p49IGZVt1QSUpEXNBDHFGZYXCHPcnChH6wDQpXJmeO896HAcyWG4e4JvZ
T5+I5bB5wP3QIonLsazlYKHov9by6fZVbd+i0PTwtIIpQOxdUoOMMYEAUAE8bnqYcJhGiGC4RBHa
HnFvJVVB6l6F2VWB14AAkmV6cXTmJo29Ev1dEJKI48CadCbfC16gJ2hntWbqkfYZqeKFsz4zs2VN
8AtPmcgoNnHTVNlnPEX6Qdg0g7tFbDMr+SwlIlYkLeDoV6+9GGGYkgvG0oCEiSg1Hwws506Cd/bx
ltUh9osVJYABHJMmMj1NWngWPsx6wuaNbHRbKXA5IQNOt8Q8Fzk/c5pxPifMl1TyI3OzHv2oCY+5
yRVHF3VXYLTadDhgBxvNbJK/yGbmozOsxvRMDrIeHwaTiivv+PY4ZPodtvW2IzABMjlf6WQcaG9L
amY1hR/J8Gc6hi8RabJBzAwJ+Rqn3UHlweRpf8xx9PyiKQt/XJjQZBioW6wh6Kz8BYmR1hi/WU9X
C1v2IGp6ccZUmhvh8hlZkwZxjBRiMqoggUGWWOYvR7AeZXp7rWIqah0SUWSwzsfMj5Ez8i5YoK4k
N8mwnhoeEsVv5Xbay5zjKa9T9bMfOIuRa8JulXCzJXzoWKUURhoqs64L1ivDMJIgZJfijhS4xJ9R
eNDg3DuIC80id4NBxJ+3/WRpnGMelUeVPoyG9RXXHB1qj2+5te9aE00QXzpTS87l+CNeuHeiIhS0
qkrs0IhQCCrLrkZ6LwWhqHY9F6fUS8WhxUDQDWTOFjGHXNegnHcJDH21456YHSEPja5fl87uLm0z
9JeKmXvBzPToZOV8XGtgO5+ah9xk0UyU/DlEk3wYKSP12Wgx/OVbzTTGh6xfJzxLwKythEczp4dy
sH92UZufbv9o4/ARx1p0p8gT3+ZVctaiQQfarZBXCw4hp3Jx3uNJQz5rQZZSs54cwgUnOOvoE8P2
cb8YOmCpHnTzYlknoIgnxCjUQ3MX1BzxgWk2Hx7hSn7Ticd44BEFBLSdbDbJ9aHSV6xDPMgfmsMw
Me3X60d77c5SONMkIc+SJih/5ZmwTYY93n4986u5d8jz4zjZuwenyT0IS8xY0SIwuGv0IJ/09qgy
HE832a0YRtMXBnSEgbtHYTBuPMqEaT2pGa1B9BcDmL5i9MeLGB0rPfmRjihBMwc3A/Xjo5XVV2eO
sJQtQYu7pysc1KZtwrM0adeKSgaJA0VTbmfPsrdKZDjfOOzcwDYRYAtO6xtyLnmxmloBDG22zWS/
9TXZzMzIl12EuqfsmreWythvZtag20JEe6UCrkDUHsjFxIc8RTiF+bmU62l0AO+mJck9RHN+LnMJ
ZvcUt5CowJBuUEYcC4epP501kmqK+0IHWTKFqjnoUCKoFNGLkA+zZwpMveexGg/d+C4ABpYhZZmE
C0Opz8i4J0Q6B9AOzGxTjWyqt+tk2z9gqiNWFnjmDRxDt1+4XsiYjqi29Cl6XSgEA0pX9noYKKIg
UIIh+i7mEUCYIr7Ji5xJa2OBqCRurAGxhDuFFK0zjUxcdXQUeFcT3cKeWKb0DFiwDMFSkyH36Xsy
COj1jIhEmZk6x4o0zCCp47vWiT9X83/f5Z9FydOEkBaxt9ACAy61r7vjcyT6N+jJVBIVJJW/H0G9
Zeid4vmO5PBC3FrGipUp1sdy15bNNfMU+6N7hLX0Axd9BxMcIxpUCMoSvqgi7lUVFkffEOI5vbVv
HQM73TKXyCOW/PBaLIo12Z4utK4VSeCV5ycoP60IkQn6gI7MLo8rgNVFFE+c469ahEHQEQjm1vVq
JGEeUQSafdbnTnHgy/hyYi2JOG9YxRwj/fQ6dbm11LGRwGjiFI9MghBqO1UBYY1nZ+1TsrQvu7Be
KRdZ8VA7wyVhkYEO9dmLocFGzF9T68WWMGpm/XCowi4OLNrnhCNyH/9aE4fpTiOEaAct/ZOAj9hv
TMwyOaGLxmiecrCevTV5fj7ztrvqnjNJfG2YQhHBNqj3cYzJlEZVsMudSL0XeA71yV3bGcN3QkPn
0MyW/uBW+vc8E0pYGR80KlA8l8tyTqSdHixzaf0Is3qg0aCqdD2/q5oKjJ4xXMx5PBYjhz/4tsZl
pMYp8gWdNZjqvWd7vCchhJQS+Sbafh7nGuQBiQk5P3DKg6TtSKPVyk8ihQF4QFxkBh2+tGL46j31
ahjlBabAdarAgYQt6UiY3gkTkkd63xxyBsFYjz7ztD49lt6wSFEl6utKMHsZ2yyLikmCOq8Ub5yM
3I9lUHdOjs/Zltn7uh7ynqA6cLZ1nHzGTvhSZQ3UL/mjV/HvNew7nkpWtdQaNnQ1fEQzkHlt57mh
vDYnOoRmsnb2c8pd8J8kLM18UAd+bbNYqxWyqO8j0kaw+vJ4Q5cHwkKTZ1E033RWZC9vkyB3DrcN
O+RsqxsnTHOgdiMrD1IGHkN6Gk9G637WunvMpIc70DjGIsGe1ddfIdlW0HMA9QzWy+wyJ5eFj5+5
9Aq1KRuWaIWYdwEwt3FHHm3JIIXNL/20MVNvosU7rO+ukZLGU/DrzJr7Mvcsd62eZhtN66+DTq04
rOXEbIY72eBWdqv7sOZl0Evc0h2tbiuS1wodHnBXvq4dcWmntrpvXO15GKXGOB77G1VEvXhXY/UG
q4WNwHSwb/Ykc49EHcnZuTYZj/8NRHV7XaLUIxKqvGhop+ktcn8jTAjDkBInWLMshYjjMWy82et/
5n2YN2NrBhhLWB3w1wYF4I9KeATEyKvW5FwF6YBWjPTwT0K0/X797zCRibFoCpeYYaRCSIbasOFO
Siam6iInEq1un7V+bccCBx5pU60Q+ttxp3Z0wzdM3qQhueCIWrv0bDpx2WUb1yQg2aAdUmpMS2wW
23rgoXDxNOV2y80r2MOGIv80CvOuzVzsYysnK03KQ+7QUSQPF4GdzZ+9eKnaquJkkbsTxOvZvtCW
S1ZZX1bNSYWwOaT9tKCduPb2uabbWyqft9ELt1rL4Y6nf5PnWAZu1ly3DxmgG2unkJSwMCMPvuMo
XuSUCI7rBQ7wI4Y7GDK0yXxuDCvZIG+z2cXbtV0RI3DjKLBumzwcJJ+0yx6LhrZdGtxnGa6Nsvmo
uHPbNPNeO4w1ItEekw6AUlJ4TE3lwJER8lbYSn0vGviZYdc9y2l469dTVt46p340FQ4KtmlXZ1we
Tw8p3m6S4JLPyeClbyUcfW/hxJZR1ja4ODAgtYcIiT8aywVJyULSye15nG58pGqU/LZ/bms3Xjoa
DQIF+1wdxr5U1I3cstk0n92mTq+Okt958QnGbP7BGBT69xkXHUL8HE0vTuajmSXqrhFthvuZXEzL
SWsfWUN2n9J7IEoRQD13G3RRQVqAqNxnxjl+OcVGwI8gGHYVJeK+E7xBR5nm28mbX7NBxYHXZohw
VMeIXwdvSvNwCpD0bPVJhBdtYcUyHPXimmiiePlxa4yMVhpvOYxd9yD4HU+pg5BNWe1RJlOza9V9
R8eLdPJ3Nw3fvFK0JH60O3Q49h7wLPq1Gp4GzAiRJCTGCnIce3Ngj40ogDA3VL4bl8tubvoHsEeY
WhQp5cJEeVOxfGOkGRH1GUN66TjB+yZNvFLTyxXu3z4tCDgH9CR/IX3+m074n9IJXQlN4H/+O//w
b67hClj8X//j8ispv/8jz/D2HX+TCW37X55pW9I2DdAOpuXBCfibTOiIf+mwFHCaO7ZhwwmAP/Y3
mVA6/5KWC2rB8XQ4h1Ay/g+ZUAItBBUNaEgXnr4Wp/9fZMJ/ch3QuMB64wcBh/FsYf8Dv9I7qa71
swbhTm2szVoXCmYaAUpn40vctR/Di3aM4B5vrCP2on+7UA9/wRD+A/TuH4A1QEBQGy3LFZBJYDPe
eEr/htupSqtq4HWACp2Jj8LC0Z/y6YrOnb4u5n5M6a79jT7/v/ixKyvn3z4WMR2ZDwkf2/4Y8LMW
94O2B0xGeMMm7E4W2JPiP/nIf7KP/vmH/oPVhbW8Dd2RT0SUNSyPgpShbhsho0+CPn37f/95CBr+
r49zBfA3xDuG7iDI+ydtssu1Gt1ic1uZQ+KsnT3UllVzR0lWug1lcBaD+6bYsL2oDxQnt4tXTASE
ORZhykaG4QVhRqqRt8mT6/mlYjI7NXXlL21hwbAwcWt2+rBbHP2dWGKxqfCU7VSBJ5LeJRv6ZubG
IzhzSpqjq8XGLPp9xoSY1gwMp3S6D+mWUCmghrEFxeXSEbU6g7a3b6a4cQwQteIA04+yMp4GTCY4
fGbSLIiIgws/o2IqriH6O4Ly2qCU7XsGuJtz4vxqQqylH+w8z+RRP1+GxOCwUieHaVqIz3J0MI/0
ngRttIPd/urUzJNnsn5jwa5K9WrpwCDLocfsYa2yIMenmXZxCDU0LOuujIcjs4wvaOlXIyRUzSvN
b6vgbFE3H/QhXidVB13XXTRrelfG5PhOz5UFP0yOE52NTDBXn+i8290c+QtS4dz+BIBac8KCQ7eM
skFGPL3OHbtXXbcfOvkrTNcqaJTaTimNHloFQMMGIxGY1aHJvhiOf5sa34dRnLcXK6Rt8KOMKCNw
0S18US6Plaj29ZSrbTuQuMdlO2iN+lFqdzYaJfCKC6PomhZCjtM2ESQcVKRVyurDoa2cJkwCB0Ug
z/waEw1gRQiG2vlVkVS3Enz3xFTOdBCWbyzUr1H9uyy6X0NHNIACGA00t9NwkxGXmxZbZ6o/QuyP
GgFYRsl40LTHV7IfvvWp2iZ9nwfrzynM+RVw/b2qHuyGyjojiJAGLrBSiwYY1Q/j9CecYjWgBJzW
pcaXVNVWGt15ScLSx681BYNWM/NdB20wrJHhdlw1F8f4ZGO6Qva6Oc4uYtOikt8aAJc9KnNfFnq2
yTRgKJPAIZn86db6sOiY+MRaf85g2PuFCaDByNsf9B9RdVfdb69CfKnFDvlzWXZXZHw1ycjfOhkt
mzzimTMW2/ds2iOC1M/G5RchoDT0l3IpfH1E9aqnxiXHaIQ+MPPjht/Z6cpHT7RPIIcoboQ4V6mH
C0+j3WXq6D9zkqVQUGwR8NJ0bXh+mqwnEDPncEkn4oZ0jLOm5ZHhG8Zmf7vRnsui04S/YOg88LOA
kfWs8SEXYwKwWTM14NPJL4ynC7X2IxyBvx7f0vCYjyM/Ic5rRCWZP0I+SSnpyRzupfuU4YrF3MJf
F2oCafNC4q1pEVbm2NlxfW5mVb6QmHdVBvFhZt5/iMaOfKgD2+oWTuyA4de8Vm1GA1vvjHQcmOJ3
ruFqV7F+GAd05tNycgwnPQ46I7XatLdj1j6gXIOgMXQXgA6vWtniJR+4fLcnTyeGi3W3XCcMHKx5
DfOkKfZpSuZkG0Zba33jKoTdvrOnibHzRjwh+J5wx0kjPYz0YwajxkeMCBykCW9nFlkbIHbfheif
jSm9ZobwVyyKL9Z/TAwsfjewxsu23Xn29Do6XOPOaj+c1erueAOWPDDr8L/B5EZkVWrIQsa3cGwJ
nLaQcRcQ7+hwzwQhW4wLIwxX4VAc18fJrYBTKYPFDAg/4vrkNTff2saQO92tszXy+dGqcD/avJBx
xoi6UjTe0BaFOq843Q4oLiz5t+UIOYHqVpcJUvLBGjCd5ljki5A/irRV3eZD0kh+o+CVm1FxR4AR
E+o6AZQMn1yaX5uUmyoX47sFzbAxPe+wmPZTTFqlzS/Wz/zH0qseEwmSZJz2Q1u+kmvS7ugFYx9I
2tv3z0u/s5zq3TOm12ZU5KWsjezwngkd/u8EtUyUzq/rjAz1xPOwNFsWVeThE46Yit8TsSxrTFt8
tIn12pTbMaodRFQmoCQaGBZPI2sZoy7zcZL5o9AJy/WaP97iBCOG/shY32PJHV1mLlcHc1+OKGnI
uEK93hT02xEUE+sEk627DDqXopi5OwOjnJjLikTVIbyNNQgOF5c1RicHkmITTfYKFyOHvlXzpc01
dk0PRRvt12/mpaydafKS9/dAbZqF9lyGp5X1U/P40yIS1hj4qWPntYzB1CtZBgiSmXnRMSC0Dtsf
5Jfl9gcKDQVvM8R3twcextwH7iXs4fRrvWULeJJGh2AfTSpr73T9T3ZkQpWNeNum3HAvJMxM74pH
R3YXtvaP2Ix+tBnu9cSReEJJ1AKvvBkIJhBeQkNpjglyN8zt0Oafi7BrP11XNWai1WYSGdqGdmmA
qvZwJaZkG64CmGnKHl2ysw9kLCAWrkNEhE73mKqSRoEH68Zt7b2ILVySJa9Q3CpfTMVjW/JSGPP0
IKsYfE53aUpL26xq+Hzd+eI+vzCTfZRaNaBZjZ/Zo0/cwjBIx4oDPcJOd3qtsfvvpEV4TZZWJdIr
708flfsC12KAAqYORKmjieVPgMKFC8BCj7XQZtJ4Y+9cNLvorNWr5xDSjU98yyqr7eu6AAyVxBCH
8GMRqdVOLwsKJd3JyLPAiJbbzRK4s/ujbUCcDoZnbmL8Cw0R6gClEYrD+/T7iLQB3eJHsan+7qxl
WxfyAemGYAOczxn/q3ok3CrsD7UxGu/IrwLXKvb5SFkTpsNpSvvhlNrIahprNzLEPi8aKCg5AFZJ
Ehgtk/XTdniUm2rio2bjYxLo9SssQUQa0ZVfhuNoNyDlIu9+aedHlB/YrAdk12E/ohuLSn+cOlAk
ecmsxuSPikuXy5nbBQCj7GVc6L4bOAsYOcObrbKBHXlhr0AZv4kHQhxVDDaikcAgqsJE1xrJ1VkB
hWPqjynYft9jlMyA7xGy9qdUOUCjXvvQetjWiCa5Gmo8JI5f0WFiuja5Gxa+J210j61Hzz41mCOh
9EKFN+8cIEw8a1EdkLpHTvuwuAdNtmdjae7NyS5P3ZK9RRqLz4g2ZGuSVVwzsrNG/eB6AvaUqANk
cIgLQYJSloXYhQQB84IB12F0p6/FqQnvM1v6eBYcKcv1VT++YJ2W9PNWXfBY8RDp7pq/cKdM9vRW
TjRmut+sdtPJHudzZDIx7WfMTe40oBYcKlri4S884vPmr18iacANKOsg1b2hLWdvTj5QPZGqwoDB
R5QLCyiOqQ0qzNwm+BCMdRHZLTqRLCH6hL4+2IAsD0uNr87T63VGF6Nl7BFjcwglg1i+KDN5MmOn
CJx+jO5aQ5Y43yFjEcpaBqKi/EGy2+7n2b0Sa0YdSHuMvTdtaL4kKdMHyznCG/kMXQnmSiuMPTQu
0qB/jw4vVRiL+pIAnmYBpijoQ7KZ+zVSOKr1Q29UT2WObE9ruq+OV5Mu0W/Ubhhqx/hL4pGlMwkc
MM31lZKyBB4Vb5CqnhAa1DzW/HvRR7GdSwJQNLQC9PcIHVmX3EbzSEml5ffXE8VCkThuwvsSXhLG
AYE370KnxYDF6hGps5hqGzFBSXNcGhBNaXmtJwlB8jFgtzTCoT1rBLVYv6Ocm93ZFelIZXlBGp1v
sb0kfodZaq6IxCRHt9maSfKZ9WO+nYuEE0iK8NCDu+RZC7OmBrmcdLNwE5Y9xOMGrjwRbez0AiGB
ZuiviQllOzKybc7py/fyBvbJZP0qijGg2Dri/h0fikSxDFhIbqNwH7KF79J1imFO/Z+5ZSOe5uyT
UxHaVIOmXN1IauEC7o1Ju7KuI3Z09N88xkBGzZrksMralbrxtioi/Z6k8uBGYRbVFVSV5psx/eHk
NhmJs6dax1q9tupBbMR7j8zdTYs4EHRYgwc+ZT3qDd8jnAAf3JgGlWWeZYJQoGTu0CxHBneFP6z9
/1nKq11ZvwcOrIwGmWIyN1+n/Gz60vldRMafUi6QdixKW7CEyaYxuK+2JChhtpsjUjMCSXQa0LQ6
33N7fHJqetiiclYpcnyMXEDKuRH2j22sgtER0zZ2UgZLwx+rncOtVXccbFX6auo5Wb7GNB2pUa8W
fXQjB0GTuGa1E8bYnDpKC9Qymt6s0YlZuqWmtJE/dnjZu4HDBpnlsT3gXdCzna1Qz0ZOuDPbGXVC
5/7oM0GAjtSek9p5Is+JBG+t6Pa5uYreYI0jWqFqZr6HXIwiVtXdPkwP3mglF9MKn8MLOiXrqYOy
iFoB+wV+vDSVCOYri7b7yPemUF8qOHN4i8oj/+/TWXri2jV7N3loXiJcFgEaAFabcW/Kd6RsPRp0
7xkjUH+ksmIQONshYqYVtOo5LOGTdaYQLvbjzHtNNNo9iH1O5LQM4mGCuNq1JVMUElXx/L4gdwC6
MH/KNse0yax7yKNrikPyWNKZJX+LCKB6/lxBnSyKvGcCEQ9JLITszi7zNa4uj3s/bSG42YEjI4/s
QvzUrmyZSdgzp7iuP88ABLcybaeDja0VVrK7uc00OW3yeHq4gOaoxWJtaftxWp+0XGKgsvS92RgI
hsnvizkxtsLrOBQnjBdQBeskrN2h+TsuGrU+yEy141bFVRTQgTiUro5HzQHI09FvKLOtRh4DxDUH
CIB+S4Y5VVN96XOM1Z6t9gYzRyeBPRTLBYhVvKuxvwV2af4sRb1tBdiokRmDo8UfE1lHpLroy52k
qtnUVvOrkkBQu1kgMZN3jQ50D+bT4s7gqpikhVnxqC/Nd6YUtCmuodfi/o9TXbH+8/zSLzzYXflT
V5ABqpIw9Kp+rBLtV40DkFk2h68Ce/eopF+Ogj2NMoeBrPfUA9UM7kVlozho299EFMMwgZu0MUow
OGCtdwvwIHCUs0ci4NNgcZIN+yr2V/lPakbdRi/l5CuJhJ6PeS4lncNshQCE2xESfGAzuz6HDq4l
UnlG600jvWi/2Fa8C0VxNVxaYAmSZciT+bYoE2uLpp/4l2Un6+G76OqnsYifnTJ8u00t7bzhyB6X
NvYiFlVHO5m6pQVFLFsmoNU7/E4jgPlX7UJ3a9CP2jQTY0fmqj5zneVUw0HNI34Dru55bs3HLpEX
026BOOkwptNa7IbcnI+SKMEit0lMtOTZWxBhMUghTI5OSspto6o1H8gV4reMwF2shutWaXJPwhk+
m6zYFXnzqpf0T2ZUYuGqCsVuJElKLR7sVQsh6CZtVc3xrofpFAwU9vBPWATDGqFsMz705tzSHVrn
fbr9ZlMkAW7T/KIdWt+Rg40BQz9imWGkf1CoZiBnDn/s2G6CdH+br5c1Q16ji6iR1tE13E90fDkY
7bZgQNmI8C5HVbVBbJ0XWXmwK7K06T6/orz0duv5DvVTu1XNu0EHAx0eLoGS5Q0s2x54JGP+VW/a
1NfB4XWMFfmPeUr5o6R2V+nGUz51P8gABrehMAoRN3jNnNZjQYH4Yib2XjnZsotxJwxCEIXWdSpQ
RC/f5mJZKQGcxRlDpXkk02bGZJbEmA1oCR5UsQJPRTUfNLP1EXRiX89r851U9POAyH6H8bjcS7TD
pyqbEUAz/zb1WjuOVvqE47c4Vob1aDameSopgsJ1qc9gFuthtUO+2/HOAZ9g+CxQGtD5NSPCnxoN
I4apo+pRi/kZdzBKu/recHCcmavmwVMKSf3U7gzHkbzO3gXdUXscpvw4GsZ93lTWaYb7IKNm2t8S
awpoOKTc03DC+oLN46+92h683J84pqUxpybPY8O2uphSN3Q82ml6HExL816Ru1YMoB5dlHpgYjjC
i1VnYdhEVzlO+OCZFZaRzvRvwpfayDGE0MkEKHM/T9N7mEKGsw0dT6CK7256rsox22Mz3dbF9BVm
eXv0BCJUu6Pr2lbRHtdn749GkW9bSau1sd6hOptbAyhNa/9vws5juXFty7b/Un1EwJvG6xAgQG8k
UpTUQcjCe4+vfwOqimdO3ajbOAplnswUSQB7r73WnGPW32UmEDjIfdYkI27chF0hJch1WD5AmSkY
cWrIYOC4lgweg2RSEc9FlpcbcW33rL1S6GvgLKwXU0PfC+aQDjMK9LVmJm5m1lBVyUmf6r0Obz0U
6Bo2FjvmMBZULIkT02njk8ndP2EVd81KmhImkYugURUFncCYyZ36rnHUBYncdkrkERGFVDermPpx
56QCo9Sp+dJ9lXadJr9gnzhGab5ugih0kjrgaPSm19JwCBxO3KM31vW2yGBjtAPNR8xwPCtS+vs3
8U7CuHM1jbIcbhxyT4l7npt73NPx/SYbhKZgyiurBfWYKsK5j2tXH8cDUa6LaFBOLmopfOYMNYPE
cGSx/LBqTEwDujXmi4W0C9514VeemTADRcK0hOIUtWxo4VYD8aL0DBVIUx8haKbojI5SDRpi0VDx
VqiyuuEKnpM8NQ4Q1ixpdmURSz+yvk+kMXv5HdTyGomXb/eaWK8qo4KosAgpEizII4NEW1mESI2R
HTQrpD2ncf+BzsfHuMzM5Vy4/SmsIiLfbZAq4Xr2oVcZBEysap1OkAWqTqyCgS4tYtTlXxZb89aY
E14NGL2JnHwNwwgeecqu0fQxN1bsLeHhuoBVIUREsOyiERgCm4SrlYDyFKaRZjGSXZqAM71xUszP
g8yYlMNeCwmguA8tsNSgZhwAqeeBnmuprWUdpKF+HgQa0K24xXhjkwZ5E741H3363Bo26hnDnkIN
wGfktqWClkpQXa0P3Ypgpk6tPiptO9UJWtWKI3mj+Z+6H7k+cluKK9dSYRFZqFWMSGICrZsPZVT2
REowsJ3mVd5KBxjGqwbmatbwvA+8C7OoPxJyoukIspzSG+1WxELX/TfxZ6jIpPSkg7vXkoDCPW6m
dfE06kuIOVo9eRTWrZZRIhrseS32zVJvDkHpMz3upJtQAsU2oRnCSuKDFAj+0cJrgGFRqwuJzgAE
QzFRHmR5ooStPkx5YmjTCVcq1I8SASEAmkccmAfmBNdGYrEbhF0ZMX6e5fpjTKbSHspio0e8tXos
PmgMPqJRuc2CehsSCFbtcBSYOa4SxULuUoKO5o7/wDX5rAr5m1rzGwnBllbTkSOgQbYTwC/pQvmU
lsBIGzbLZNawKqBgoY/1+ifTKSPrkHEvoJ8qvhQBVV5bI4j4ExNOL5kkvcNm5WNRZQJk2O/+JC9G
wUreZTD0KqQYoIr+U49BQB8OIMNOOV+J2Ik8tYqRcGXgCoIxPC4qDoljLZCl0clQb9ma+lToqvWs
+EQNRBwCkdvZuQ9rcWzMxKtLam6NMYse17rdtzLO7u3EI2lbvt97olibq8HMSPFGJH8F1rzBnfwu
Ez/JQfvc0F9ax6oJ1k4fLxwkDfrnCBQzek2yfkwaXAxTYzxmTX8V9T5y5IzSKQyLYQ1RkZTj/5KV
k7EMKSToKDqBLP7pNMJFyvJ3yEsDughqT0knxm4ogHVPpvHUaCz7EdZ6khVjXgOquHlC2NMaRgmG
rniWesVEF0pHb8Jris5ngiEvlwQ++K11HTJPzH6G3vrMTXgk+IUgw1dvY89q0eLh7M2bUI/8vBgp
S2oR8KEFSH8ojEi8EFPTxq7MNDGe6CkvB9tW2Wh+DSGcxypVJOSk2dVcIu26mAVyDIuduWi2rY6y
hCDlWy8FT+iGaaD2A3b1cvdXsFQIaIBn9Oke71NDCiXibOMyxnlxQJpSXnVx2yviSzaAgWlqUd9p
Y/SIuypA7UdoSDIprlCI4b5gVkcklH7XqkHd4NOhLRB5QNr9fYbCUGXEVFWlvKmz5AldRnXSzW5b
ICP15iaIPSDqMfQ2NEPKLZzG70ZApQ3Tf9pT7NV7DcuXMGYW+g1GMAQUI46Z2U2agk2XoFZbJjX1
7zMzjQKJUU+OnnbPhCjYokYJNsKjgoyCuWQ71+YOdTt4s6VO/dsLAYmj8pWfUACwG4z6Eqi8JPQl
J0WgAYxiVFin2rFSTOyAGvALoTRuf/LHegzBNWA5jfyG2ejIGFHk4v0t9CgW8lUz+NdWQ9lWId37
u3UhPXHEF1MNmNMSBEgklwIE4zdFmuioinUQM/MiInd3sqQ/wS7F+IUMy0DnBWy8f19UaGaPmu7v
Oee88qvUXHfkcnUk0Veuyt8uCNemzz8LPhGaaVkojj8h613uhp5YMWt5jcUSEFgls9OatC6qgqMF
i5ZdxUXhFHmhr8KJRigyKL1k3ItwYzNGqJ/+FGAh9lVMBTPWfFO3I/KtdnJsfVgDY1IkR+syNadN
nFABxAbxKaKE+6+A6u34Kv2OtPevnfqs0FgEKDDToEvXKO6QkqV4CekOhyhy19bMrjw3HaNvAEwu
n1DcD9NOAjfi5PnswITnGVSymfqEFylz3pDhy25aYDTWojni7AXBTxTW5ij+RhI4HCskhrk3dlKr
f5OgZ+2UJhBXqAIUJzTa8fT3HZJnyeFGlRjoj5FLIgFAWpIaEa6izhXZItqApESVMJbVQHVsl4jr
HGEq77gzk62UbIzxKgs8s3GbkXsQNiXJkhOAf5PVOpAecuTvmVemO6kXeJLJwFssK9IZKyEy86EP
bHoNThiTeOOzP25qYbyQigIE18qicyumP6nKLjPqNQRnykfdl9PXKla8WrQ8JVXfYFSP11mbOEpG
l5DODEnG8XcuGoxJZZOpjUS4Vue/Y5IyGPcr0AGz92kIOlrZKVWjccxDB1+btRL0Nj5Zi5+mmns8
H1H1yIl5WZscpmB1gfTC+hG/TrxynklUoFrN2a4MLAenK8hbgnwLjc6CXCkICasy8oxC/xoYwGty
yjNbQubUsJTnQ0wwRFFdhmVDQ4WplLXIhkcSbajEpGhENUzFaPrtWrKgWgyI6CIuPeeIlRZB18kr
j9b/t19GR6HNJSdVRFpvIcLAzGKuEQVIg43AfwRQnN+N3jWUFgn/fCsqFOOj0fxYzOUdAfinSr+3
bNFgMqBHkh73FMiMVh01jtAcGhpwKnneiUTg8qI47ue0zqWoOpR5yBAp65ttVSanrKxA/cmA8LWk
cQuFAZbk9x9g7/Lb2NGKtRIIHXVzh9VdbIcIhSYV62LdA1FnLckairjzG6j+NMZORjIt8uZg8qhu
li742B/UUg2B6kGKVP27zPEMF5dG1mh4k9Tad9j4TMrASd36/FfU+Ynp+M7XRdjBBmjkIDePGKTb
fZlJH2mLJnKEee8N3I2gLqnlUF3O68Loay8TGH6qeXJQkulXZiDidNBrdzK9JU9N8tc8ZNhpYZBl
8QLEGo5uT6bAHnH2tgkK39O1lupIlr0xFrj55rlhTkQAjxT0jHcF/KbDEAFADxbthIQ61aBROuXD
cykSy6drbKEUNkgqmfWZxlw9GSpI7Qp9ZWFdBplGp05qNVMXTHmCkrht3J8TdZB25ZwRq5DI6xym
8ibiPBRU0GZIW4B2EEgcO6yw2f19KdjFd4oEQRaJ+/x/vpVFbjAJP69If1jV3SpvTv/5V5kf8r/+
/mzV1rPy+vcvROIt9uVViliBkwUk4VaF6FxzHenH88+S7Ba5SuzfxaDUANYeb3lk1ud0IE9VygPF
42ST2QChLBQos3W1eAJspZQmMBaltZEsNxHyAM5kcLZgF3486XNRY5m1fHIMuFly+TNvjZ/kOgWC
tI1a4kLKyT+XhLcnoTVfeA/RTiwxdMUaStqoWyH5t86iXJYYeYP1FMhE70VMj4lnIR29+9E01rFM
VA2EbQnzfX7es8SGPiOb9uEjJal1wHe1zbW2cOOyfEvCpKWTMLzFmWRno98fRRy+3mDCHCQsAo+8
pRyDWoUbnnINFUyCYzl0LnP9HKl8lOyzbPSsiE8kA7eykjOtP1YF3Dw4m5uy4KwnUzJlce5GlrKv
Iz+hsgYPlxW1KyTFfZQRZsTEg83ovlibR65g1j3aAlhPUj5PcKjWktxe9Bp28aATfeg39Z6eFGS+
GVtMm/baTljQXKGUqFvC9JBy4wHllwULQgszvPiltUiRrqUPq8D4HhnuoPkll3cHxY9OaUUUWLwX
s+VJB+CCvXaMnkBHnPrBMFYhncO1RLrWjin+thKZLuN0c9G4c/QZAifO8NoGoo6kDwxiiBKapJzB
dA1DaU7dTAUVNO1JEWUQg7MFKH0kD65hrEb3QevuqHRiDt4ToUdyuaUBiCNTtDYDeHJOpPDJpp8J
LOYDQcUK7+COkJFxmzdoP6KQaXOV43qbNHp5eY+fU7fkzk1ybnbUWqsqhUjSNSGjrzIJ1mAr5FUn
8PwnZfk9h4rhlqH5VJYDnYmSKW41MZqOFxlSH2rxXh01wA+1vpvIjcACPvzK8UAKAfYGi9mdMRe/
saK9aMP0RSwNsqJIPWiGtmf25tAYohkJvWbpLD2Q5QF47vIbN7F2UidSSts6xU4dzuqzfjGFqLt2
EdwVOaBhKUqxA90pJwvH1+F+DMaWHHkG2BnMVaZb0MIUjUelN47ApAdPM1KaZhzIN3WbmXv8x7CE
G8Ha9SBXthVU5t2g8Ta4/bNtYIGjL8Si4QxiyQe982dvTGTlGPulSY5Lr50Knwl7HB6bSvVP6KHI
qpFj8WJIfr4m6TLfzEx7ULignW9xjj9J9CEdTdL6JzqwZNgLmvCkYBfpBQo4M8jG51ZltF4LbXSr
VMJ2hboSb51VTdgyjeyOZAfWoVFQABMTjIu1HbeSz4FK5Qmz9dyvXwaOMVhMk/oFlA53uBaVLwEo
QHsUu/ylrRgilYQmvUgmjnFCXJIXsS5Tm/Zl/IL8PrVJBAlf/pygkpQEL/7EfKmlSL2POSKCNLbM
OwsTDfmmNO7Iqwobz2t9way9xmgu0+FGHmXWKBL/fhmHs3yCvy2ux+i1S0kTKgdm674lMFqshEsY
a9o20pvh5Adqf2rbaAArXSqHLmSOufx+Ww2ENFlZz5zK0I6N1O5x5W2kTjdf2sS8twO6yHz+hI4Y
OdBH6YlgV1pnZvAWzy0murBmfBw0hqOPgB/1PB7dYoCa3HRg982eCyGMBalZWOSZV05uVNeYl3td
XVcFs9FalKajTF1CYyRR1kmbfQjTfIABUlxiPQYWUp6GQSm8tEqMy8wrFmL9kAfxzoqr9CnTWI6Z
AGf0Xi3Wsz5HF8Xr9xPsBskg+2xETATVEqWEiud8ETm2kFNqGuDCuo5CHV2A0R81tWd6MvjmDtEO
VpO6e2qDeN/WxexVzcC0RksuQKc2XT3Eu3HRfPkzi3zfM08mge3gF+Zgt/POrwwd80VEZUc5xSbQ
vudiMW8YsjXrbKq/TT+m4YaNdVm1A9LHwfp0NeENoFjKWmM2upxrmZLYkFo1FncWEZz1h6pma9DD
iqmf7s0BQiyEYCUCAZkuT6hgyyDVB3AC3m0r7UXuKhNKkqbrx5hik0MTKBJl6vYSoIZVTgv4bBTx
gcnXHpAogDvfLNzSjDAMpvW44fZbQsbOQj9WiFjxO/YRzXMDCEM+wXFUYYPZWhpqm07XOdOPuYOh
QlrjguDkEDNYVON7o0vVJZhGMEM0xVi2iRYpKjwWCtrR6GWe+/kpoI2Amw5tS66I/rEJh9BW8HR3
ZBbskMQBhCN6zA9TlpKgtpOugkU50hPgTc6QAwmWM2ZJplN3NEUpOTXkSk1Dpx5SgtnXxJ6YO7Un
iLmLwgy6yYQ/QljOZfKZqSBCVUV5CHH5M6X1PUTIzJ2Fx65kWD5qkrKYMzKMOT1x9axamzTQaFoW
9Goxvx5Ev6EpEE/Ap63hjNBiNFiOLfhZO/Z+fz3pYW7jsXoUI/ORSbTwmnQ5+JVRHfagJRVPNs5A
eAunCRnYdKWc7YSwF1n1u8OIvAyjEhjD2CyqA5XZKZj93u243xitJ1BAwuLGsU5CbURgx2iNu3ZU
a3r3PXwVFST31HYuJ5N0pxlCvR4mlHhF8CaIFrJ3Wsbe1FWXaVzy2PD5bNhDX2WZY1ComEvzZ1Mb
9cmScSurTRq7eWWmHtFA1dryF4+mHuw6M2PzLOtro3AC7ikIYKoP9FBzQnjmcWQW64sHKhvAVEZ/
MIzWBfhdQ/bTz38HRz7JVZ3pghdW88ZIQRmmGgqCXvPQpOpXQa9xOndauu54Py486qNmIMdN815f
JyLn6EqUUYYLwWnO5PLQzBwvBGUCUaGrtHXIG6DaoeU6ZOjG+zh+UQI/3SUznF1R1veW3oKP0NqN
GscXrZjokqQBQcCV2m3x+3IWaoNU2gdFJ+3nnvkgDEUaocvv/X3pl+/82UKWptUTzeqs0ZxMB0xW
6w0JBgbpH+ScCTYeK1f1q2yrjJO4j5b/8fednDPmz62FMTy2oHSPJh6ea996mmzP0JC4T3fRvEIl
al771wG5+y1wqm3kSJf81Xzvv6wD+alqiNfYFWj8AtNy1BeOC+q14kZQ18MVq5v/oWCEG65N5Vlo
CYXV0laBFai6obWS3oLeLb14I25SL1/rX/zGuXjW+avI6CXOG8Uqe5HxeZ3mNyMGRmQjstMupOYQ
PFzfjUPkzkdBdIXNS42BDicoBf6ZaCbrxohQ/DS28ilWbOU5+dQNVy2cGeSBNzpV4uTf5S2h0VYd
jfIMC1q/Bi+kVDfVZ18eWRAWVAj7CKPMfC81a9gsiux0OF1xTh5RRmdQIXMado5lelHJiSF1Y+hH
HlIY+an6LEBSbLL0aBo3QfjirSPOc5V70tpIe+gxDd/VFmFJyyjyA8bqeFKRadV2uSu9Krllz1Td
KqwCUBjIFVk7rnhIum3+Er8I70gJaCVhe1gXXqetlRf1M5X3srhSwL2HP+1RuVs7CNXppsvgE20C
homrfg9ALoMBv4rf+4+sXynX0DEvvLnJVr9Gb3iQRQ334Na9SC6xFEhtj0QqlEC5ntnVkBB5nDil
NXKR/qQaK+jXKSqMVX4nlQk1iXCLgdng5uzXfev47Wk+N4MDMyZnnsPAh3blCt7+ENugC5+HDfaX
wmXYI8Rrplt7sGlcm2mXH7IX6azd8sFW9Wsnb1IUvkd1B4Cu74DeudazeDVu8uTI3DjCliQVysvX
boc3YKY3HNvCIdubRxrHHCRv8TYdlzsg4MQxbYIHA7vezX/qY/UmXEci0FzFy7bzWt3fEU6uyWvj
zTxgvyKooZv81VDyfpAkchJP0vdIu38FuhqbwxlIfPuOHeLBApwp26JcS5E3qB5KjJZN9WRtQ8TX
jW1sp2wlKtv4bop2x0l23Bk0mXlUne5WufmJczhagglY8i58IdLM0h2uSMOIpXaag7yKd8HzeBe8
+KR50da41/lFi7bEPPuB85Cu8sXfUpsmACIfLbSNn3qf2SyDDc0SeqtuAA0KJegbBJfXeu+j2Hx0
LmHxTwunHR3bqt2ES3bcKjyNH+muPhqX0vsYQ7s5KF65RpVbOXieH8k7hpBn44rGpXhdAothMq/V
xCU0NCRJ4jf+hWCDeKKpVogQT6JyaTfSnqbP8M5Spnwy51sE9SjAPbrfKbK8k8IHg1Jzkz9bn1pi
4++8CzYjE8hFt3ZvDsgdNtJn8y4unDfbWgvHait2NipQyx5t87Xams8SxKgvoHxO7XXn7Hlx9CDF
JStskzynw0a40SuKWy4p7SDxBujlq3mNP8DlVGvD066zsaofJSjYZ86J8y+wxTbdZAfxWbla1zDe
0gbztzMN5BOfEId1MNbmqvkUSNLzKDfyNWMifRfuirP+OrjGu3+o94GXb8rfxg19O/7EnD11K4tQ
daYn/OOrUl114sovNszp9p3xlF7B5EVuL6zSO337V1GxsXyqjra4up1mg9saMTLSuuE3EI8gZuKO
LXFlfKPjnMhOMU8D0hp86KxANzwLFXsNNw2sygm6CdI8kshAqpPMteWTX5Uv4Ydg4DWymy9OrOO6
nQjpXDGMTVeEw22kCxEraEeIkNp3h6jmYnMzkZOwbE2L9mFlnssrRnOzgCTEbGcvDB4UVwTQyOv0
dbPz70RfqlCZ6ycEkeN8EZ5l5o5P8R09t0AreJVmHgZS6ThtMN6pG2amrc2q+xWczGMJ8tAR1+1B
eB4v1mE+CwxRqRiO1iHQjv7PAG/wQMYhHWAmojd2RLgV+at2My7GW/DMlvBmbJVv4dBseP5iDvU0
DDL8aHa4qV/qHWKgCKWoLZ6tNWYGO3zTf4M9MvGA4etKJp7YhuDLFAeWIjcw5MFV5DHItXZNgE6B
NCAeZsey1uZzTe7PrxishV38DoDIf5K20rnqPuJD9oAzRteO4LklSN3m1IZMBi7OwMs5pyxlk7+p
WA/FwVO3TeUE22xy41+rJUVjZTrawJapEgdkM+gVLCfQHJ4sMoSh2bxl26bcMFJCU2Fwn2+FIyNY
VNaToyCWYQCyma9h7onyKl8HkNztcG0gzb4q00p22xfrKIleuccEqRmryhsPumfxmEhn4TVZtxtK
d/kS/QTHuHDMb7Hf6qypF4AXaBc6x8g8dMIUQepXvmn3zDgz3mJ1h283Dbac2+N+CUBdF6f8zXql
RpcOlQCGG7ijI3zQ50eO639rpwQi7CUh3tOf0bOs2k9LRKeHwPhY+ywLDjy/56C/6uNu3qdO4zV2
gAHIq46E633mD/k2vWbQBj5p/YQ7cw+lRV03b+FLOa2bLx456F3tXvkUnvh0XYlgHIcPzBjOfBBz
ZQN7iW5JuLGsazysOmkrM0YjrVTgKvFMr5SHGO10cz1uteQADn0jeTMijdd206LcNVcwUvVvH1bb
6AAIFPckBhvH/rcFwkfvS6YX5OUvDYJBu78LbzOfdL8m9JqgJBCNzJvW+fQEtTLfEzfL2X9VHcKN
+qla1w5oJsqWyQYo9OVvFcG2SAF4irWNQELDnXBI/IstTB88W3x4ewyK05pElaDcDGetO+ihhxsD
8O4v+bKET2kA347M5LUryHZFeJ6oNyJbe6mvAzL5T6j1WPlxelyAaSOpQVlroEwG0LjmwQTw55mb
DHwe2RMQGC5ZuZVyJxRtBlbIH7p92oLQXk35Tn7izxskJeE26NdkRPR7kskXbWUCunzFHEkPXSV3
ocRzZo/0K5VCXNx19di2TmPeOEgK3ZGCrfypn1oLiubGpwx9j7OtdGWBQv4kR3eagvlTc47OOZ7K
3VCtg+fukVQeZEaeGMY1K6JytqQOuOUX0N6QTf9FO48KPhWXUzHKAH0TFMAgdjTnKOdQIUWn4MN8
l48sEulPfO3fDXp3G+JN3otDtQ133b59U5/K1JuYCKMpfYYMSEQdIS12OJOo65TrythY723mmSiK
sn1BKkF+Jv8EC2AIoOQczM/Fd/m+4Gxwb6J5MCnNf4gQwe6R/+LtytQfvGXTK95FbFipDgwJ7TwW
RpuakUDmcw1TZUeb9JZ7Ubdvnpl2+g8BmOBx/i0O+nPxGpu2vzFvAeXXLn/Bg2orrT3izTuWmlNy
sbCO6HbFw8pV4ma7VpJdo0Cx0zt1XJt/BCTh0ho9jvT1HrxOzKGYB9i+dpBOMOiYT0zc/PKh9Vfh
kj3jlBlBK/KYcepAKvqJ2HP+YWOrMEbsoanSo/T34gPdynPDqWMHKEJj1n4yN2RE8fER2K1dtSM6
+vhlcn1q1E9ufAFKy466FcMPecB2/h5VTv3THSAi88iwPaGqQ5D/ArCbrKsNdYuTXYE3147mFrvU
BelzNA8lXjCTKtgGF3mmcgjeeWbSfV/sSiwwqkdEVvmszySxu4vfNkHBvgZUQnQoajpJ22knAwD1
nr46fQoVrCZSfhcgCBPP8pnxb/AusWBRUcUOxpJ8n5he+uJL5OF+vwnv5fguFteeOL1Xus4BPEOX
CirykCggpKY8IxF8VAkieupKwloo61u4YtQ+4sr65mKwqyaU8RxotkChjtltvJvRqn8n4rjeAQij
y/49aSvthqGF6aRE4MylZuTnVg/CdgFcP5EaxKk9avYhhZ9MhpFrkid95wEtUI67IOWugYfI1mT9
3BFxeyg+enMV7NNbcCo5QlnUSh2CnR8aAU/qJ/MZDqIUrOYam4x1QLEMARCx+C665E+8bOkivoOr
utHM4MfijuKM8IbXBxootbi4LxwurrBP3+ndcVBIfxp/j4BkmbLfgm9WY/KDUFS1J/OBYfcz/q03
MSO9bblWv/yDiVnT58xHjbwqjtYTXkb6euVh2GWNDRZxHX5nMTMszkMbUg15jupdvGaP4n7pyB9Y
9uvuldZHW9mkP3NocIKz+iS8Za74JU4uOEPQwMIlYT1E+MlH3n4QuqF+1cD1sYQ77WxDPhq2Ye+A
aP7y980jqPcxYt6tfBAcY5dhcwudCu6HuQUu/maRfTLyhPJh/yKhF8Ce7/CBGGglHH90Nc+61tf2
jpjzYcIIwf+I8JNnFUWoOx1CSMrr+JfVT0odHYDP50SDL1j99KVNiUDZhD6bXb59dNdQOaTf2it3
51P04XvEw/vOGDnW3jhJ+Au/mS0gurDmF4jYxdpQkMKv1HfhIG4qjPJrCxaKw+qv7xmdOCHRBAh9
1vG22YVY4C/S87LYLCIxznDGVrqUyyHWZMLg0c8LTtNden2tJMbyDm0fhrZ4ztkYq/cULbs9uuqJ
G4eLFF7lffiD/dV8AgEa/ca3/otNQHiW3Pwtv02ZR66lfvW9cWs8s0bxUBjfTN0OymHagQoy3kiZ
AzIzE6hjj29t4HTQQcgcVajS7HBLRez/oBznuI72Nv5ROWJQGakQelfhEXuV+MQqH6xG7BbHGA/M
rTgVH8jRLaLobIQBhNr5T8FzyPO08h/pD/dw/0oJPUGissVrdGY5kllysJytGHc1j+ahvTUPlsfw
iRjKVXSp3OHB2VU95gfJNfbb5Cqujdeap61CUFq4LJ4sltobtfW9fx82TGMe5R2BGqmt6Eh3PaW0
O71yYId32RxKdJKV07giIz+GfS/Wjrvps75WRPEGNjxIlozhZr5O495y+pP/NYyPuHGFzNNEryBd
hl3fbjfGibR2jn6Lw4dD3ICNcSW+LQ/QCMFrX/4SiCBvZtXNqAA68jw2gccfLDxtP53KM6sgmkNr
N/Fia69+0najxycgHpR1w0Dwjsc4XBFNTEuCzL+CvhAbJcOt01I+4yX8zCnLwvW4Fr+JHkiaNQv4
Q2AhX4QLq3JjHMuP5hU7hczBU7oK90izA63teZQ61TMQQQ9WCjye0czu7zvQtD0O1NJyGmJvHKPm
kUa8j6HpfYnDLphrkgLN1E2Ctr2GGp7so7/fTxBhZUlbcatYyb6RegK6avZxPE8+qEoMU8qcvgqp
0rhGq/G+9UaQd6KW821gwuVV6Z1VMe6SiNoLlTIK0aG7JGJceSmhj05Y9lidJx6GYfkSI7uxOyYb
eLxnBRlcc1ClkXJpLP7ry2jWx04tdS/Rw3Q3kgestioFZVqn1c76sX6KxuoPFpB04PRFQRMWfcI6
KwVOKn9f9JmsdCHwGC7QxERgTLJjHVE+hOYDkWW9CUsKc3SPWBBpPKt4T1Fy0KKdiEbU4puQXAI6
FkMZmIgGJKzP9WlQ5W85AS+exwv32rz6vN9dBMENLVPnFBVnLpKeOtvC3V0F049S+kcI8zIlbNBh
HnuNdbnhURHxH3MhOlXeoFfOyHyb2R7Hq9EQYzBjtaAzw+DML1/U5jGpqFeX7yNzhFEYNd9CHN8s
UOr12Dy1wpywRqp2MaYfg17SQp0eUykoXqtCP+11V5qMSzIFm1KQTwoHT9j+T7mkPhvkzq0MmZQA
gkOJklEIKfKvPsOd9dCaL2U3a24SoAbyx/k+zPKZy0EBQ9YrfaLy2xTAKRl950B5/jJlwjUtP8TR
F5IHWR+afGy2HS4r1pk03RL5xqI1bgZxCk+1gOkEM8bk+VXn9WIQ2QsUDGaGcTRTa9z3OUUmqdCu
Ah2MMdCsepYlf5E7rZDtZ/irCHEGNHgf/+hj7rRfdagVRCI8dUmXulpKubAkeWFgP8VVyGlYMu3/
+L+In39FrgEBVP4n0Gb7/b/+Q1NNE/GSoemWijuTH/oPoIs+pnLeC2a9GVT4EIUFpqBnv5CJoWoy
Yl2yyqvVeFcqcCUJo77/zz/+v/Ndlp9uSYpo6kyI1H9Ae4xRG1utMGq4X8OvP6qO2AS0DmK6GMIi
UCIciG6XiFf6f/65Etih//a2JVkxLFNjuKXKywv7f8g5YgPUVR6lmkkLOR81TrFa9yJjuEw6XvhZ
RE2f1UdseEfdQs/JOJmTbaFsVWvY/ZuXsrzHf14BSSZgg6Q7i1f0jysgJZo4IQ+tN74IFiGuBLAQ
wk8IB3sjnEPIf8wnFyAMt+/I9Ky/E2AxE47nFn0w/ZvbwfgXr0WGv6UopqrJ1j9fixb5kiwUEbNy
0MAsD2zwC1YgncqPEC+aL5jqv7kSyr+6AWUsHgYWE1FX9X9ciYSJ3VyWAhHrOe0+Y8juhqKhk6TS
6mZYm8vHb0jte1mSeJ7lXoMTtRop7ZED4DJJdwoxBEiMY2IFOcCA2edT0vhLfuJiu8VxVdcvJhqQ
ckKZ2mZc3pLYE6SVtHVz0pKqdWS21//5ov6rayorioFF1lyoV/+4r6dAJekgCZqNmbERkscGJaca
/s3D83eT/vPOUWSeHU2Ev2UY8v9/E484nafWkutNX2s32DTXPjP2g0Hzu+WJKWnBGkN+ncseHIPF
N4O5HWPtiP8DzuGQXvWQOyptystACoVJGDA+aFP9sdqFWVK+p1V9nCcAGqVeeWLzv0k7s924lTRb
v0pj37OaZHCIOOiqi5w1TynJ1g0hWxLneebTn4/a1Q07nVCeAWhstEu2MkkGY/j/tb7l3ept8JFX
abX5+maZf9CzmIOE6dimrqQB4nMeIr+8jMq2AIebguOAYmvquzm0AhCHLa2WMeWZTlWY7oAFnw3Q
nvS5rCw3WZU8+QZM1yCGMOIM74S+v8u4AhgIc0H40Aqm3r/1Uni9X3/do3OHsGjcsXi5pvP581++
rqiVk7shX5eRtWwNqDYYrpbTjJ0y0u4xpqU+e/pfBvsiEtQufQRw1GQWidSbU9/l2NsjmLh1C0U9
wtCDIeAjLDE0OVa72KZ74pbxuJppI2NATag0y61v8z41HS12nzZGH6RvX9+Mo6+vULZp6XDeHAbi
wbPDb/L3GBwQFK0qw6TI3IWIRMdHCWZzYYp8Uc9vHr6sGCDI/HA68yGS1JVmnMyATQ4b+/BOABRP
GrH/somM98aNKbj6V0VSwO5JOGUT5kre+b4LvB9wIi6wUVIwjbrzmbLUzBiqry/MOH5npeOyGpuW
/GNeQoPKANKrXZ1f2C0ldkfgCkS1thlAzZD+Ep9NhjpLKJxHkF++/vRj6yIjbCae6QD3xMGaYA2e
1Vopa8I4c3o0ShP9zD7v+mhr+O5jZGcUSPrmxDUfm7UsHWKSBd8Hkt0BTi4mLrwbk77aTQPPEsHN
iyPzl6+v7NRnHFwZ+GQTnygDFpHf1eRUW0umJybfo2OSl8EQiveCJvfhmFQRrBaz4aUojY3oaQGM
zCJqYIDZeXZHnjaFLytc22V7hV/mDlMTzXj0w0lymXjlRVh1V52OP1SaBpl4CV0ql4pBMAYvYeFv
mplJSiTcCAtsfIRDQmV0Bkb57n0Rej9m4Jj0UGl8feOM+VX+fbYXum5LAZ5TV0j2D9YUyy5aoQEL
2vmI0xcNy/jCIpTcRAQFkZzXzK2TRyXpxMy4G18r6ZoUbH0LKPJffxV17JtAcmWzapuGezjplI6r
y7EQ5a7MPjSfZntgUr92G4M+7kjYZeNdCIAVgbj4+nP/3J2gmpQI61wHtr78vEO/TLzKN5qpipOS
UJdg5Zq8kzU3e5kXHX40Jt05f/LrT5xH/ME95/qk7WKct4V1uDtWdRhORBXgDrMg9EYos9nKfiuq
6On/4XMsUzd4wMzm1nzlv1wZuQeYyyo330lqN5NH7hIkbjDVJ/aaUhy7nl8+52CzpYnEIXuTzwFJ
0WjKWqH55pTvLLQBWYCRW/QV75MwPyPwbmDeLr5b0ZlbRnsun1pD13YbTc2aK5GuBXosQwT6JmIn
tJhIjSZ8k1gHixIUoZvhrrQA3LQ+NSPyH7HfFzpZCibyFkjhKHqh+7RKIqrw/Acf1rJpehzzI3Fm
l7W/mbpNngYpceF06IjBypfKtxDA5806yKef+My1s54DJZ7JHnkkvfyi/dlJHXlBHJDpXGa4dob4
tXdXHE9ptc0sZJXI74aLUgLsY4G5qW9W+RkyJGOPj/Fc+sH3PnV0hKvQdezBuoO6/aHDxFvFHh1s
15bUMCfD3VS2/Y3gz2i65dBcbj0qrLmiAd452G2iGPGAHIKncJr2fnjz9UgxjixMbChdm8lARxlm
H+6WkmTSBMe0nDxjgABm0D90SXYnevNBVuoH1YhuoY/xHXaeZ5VGt7UKLCBNPVb/yzy0z8fMesC8
/s02yrURFI+TlrwYDlmZpmjIeE/M7TQGFHZKB46//1R1DvGKgdcuMSVuB4KDqhp/tRvfYWujS2UF
T3lH61QDCCrUj6TvH2xSr6amfTAhQ9cdwO8ooyGSquuqDNYWNsLG4h9ECXEcQ7sKeryc0V1qWpd4
Se7MpnvAMudXb9GYnQlhvI2+sfU00N4WhQ5Rma9tZmyLgdZjyG33SPO1wjCh1LSGJI24As/Ccv6e
ptXHq9ptHwLHePv8d51zWef1HerbVd1BqDCR8zWJOodKvrNpC7aV/lpH3c4bmNMM65swszN8FudJ
mF1NgXnr29aNH8OGCKpHbcqvcLvA3AmCx6CPv1ckyF42AUwez9fum6y+slr3jQxzqvmyes6xI97G
HVE3GXzjqc3vOYMypmaw/YkRcmShMBW0VIpPNqpM92Ay8VKopWY1oo4GQ5b71XjeQC5dOoo6ZFrZ
GyjabyECdiQZFXIWncce1wNNUE/0uxPfZV7ODyZQYboWuAkFy0MdHlGosnRdX6T5DhwI8vTzWNPC
2ahGGCJ6udYxunOE9/pSK/rXwW1+Grn+UFcoa4JAWuu8K+gmSs0/65vhxCJm/HnqEJzQdMcxDQkV
83Bur/yx04LWIdEYywD1rkIilaXxgrjcv/CG6ruXTtAJXTPZ1S6crUDrz1pyVk4sajMc+fAWwbdl
PZOSHEB2LL/P/c0YE6ExtuBl5SNEgHSL/y/V1p/cEEwdiyEaxossQZwoSPydaRrN7Dm3OoWsOIGH
rjs/7fQiwU5AWX64hfc3XeWehvwJY4lpxUtToZz1qmY1Odqt6BKuJWxMiHOwtaycZInWWWDZSE4s
nsdmKs5H5L/qNrUN0zzYh9VxUyQxnioIre11Yypa79UrDKpFl1T7ss/2STsi/RETsJj89euR9+cO
2ppXU8MFCe0q2z7YZ8ZdgbvJiLCjSNpN+JVWwzjuqdZtQqe87M30ftIQD339oUfGFLt2cNeuy8ZI
6M7BFRd1nrd+1ya7PEbyiZawiOvXyWmBfkQ3todOOsMjN7ymkXuHivrt64//3AL+/rZZuuCyTcMy
HMc+3Jj5YVJkVlKSemc3Fr3FjtHhmEjvyPSdrJsoce46zAG0t2160hpoi57qRNlZi0GXz1Ur9u38
Y4Leb8YaL38xSCom+es43ov2CozfeZRj0XerU0/rz2mCL86hg027bfP15yntl/1PaVO3dtqUL47p
PhC4gSf5FmHCB0F54nRwbGAIin4Ot4mdkH3wUQFSYU82Kt7FMVwDF4eH725Tu71y0XljGeNE2ajn
rx/MnxtmLg9iugByPk82h9suqwCsqUlCUpjvYlW85qOxB8mw0gvj8fOWx166tkz3xHj8c/tq6RzJ
hT5v1vngg5fAriliNJ4b77S2PR+TjiC7+CZ09MuvL884dk9tnXKXIL+F23owhbHtGsKQ373zM/vO
6TjDE8g9F9xYKvPvpSYuY8vcRLq9kbAFrJpZthI4rdrxLEQUCKSKWAtBaJXmnRpZRyYh7oGhs3+X
pu5wIvx9aA2aORDmh+23wgc0hcGDsAfmAO+yCZuLtvtuEEi4cCIYUcapoWbPK+3h+zhPfa4NJIyV
5uCzWUAIoAmaeKds4BIWRj8qILAWdDdnXs/7swam2wKDJrgGSCQZGcxcAarilHzFOeKt77yJkKjw
6hN4Kw2MgJKXWhh4j4c0hljDSkDEPK89BTPDrFY44xCFFG228ersPrEwkQ8zQeYTOtbM+Zs+bhJ8
YsnsaNt/sgy0Uq7tHnjR518HiKdgJwF9wkROqRUcXN+/NLV9/pnKMuX6bIonZ1qKcgn7GCRH+IO6
Hsq3Abiflnc7QFxqaRrlK4DnTTEfA04MuPkl/ePGSjWXZgyprMMBN0UwXAOLiW7stRcvQi8X2Gtn
PE8r1GglQBTPbs/zDBIJpqk33DlrUdS3X3+Joy8XkQO0L5QJ//9gIkmtks2Dnyc7PJ1IqrhsPTb2
0m1OHNqO1BsZwcrh3Muk7lDr+30E43YTWVFmya4XNJ3QJsoWZAfzdF1252yh9jAP0IODy2iETVqb
eVl53WUvp1Nf5M+dylyhN2gTSYqf3P3fv8gU6diIQbPujBruRct/VkO1rf3XOB2/2bOV8zPfprSv
ZyN8Kn/8399w7oLFgm5JXT+syPEaOF0cMJuNsfc23+8KfVlaeScma/PPQzJFMGZG+gyU783Dt3ao
48yYcmYMJ6bFoOD8L5IiQZ3l3sUj0SUOc1Ykml3YOWrRN4xyyPNEno4bkygj9tIozSFyToot79y+
Cy31nMLMMT3CBgbkgbWBwOn0NHxstiGGwjJoOxwpy0inkiD8uhhlZ3uukeutFcUrt3JJ5PzlqJ+c
9Y/eJ1PAugN7If/o3CTcJNeh+rUbhxvNaEEix8VrS9kUJKREWZOEP9rkhwX4pdfAVfXsSJ3yPMwQ
wHw9MNz5DTicDnhQNHktQxBOcrDOqdYE8OSX8Q6TMS4dQP8S8AMESsKr4hDtFyapvKlvA3YTbAnu
lKy3uvzuSmufoq3J3wcf60qYdrua7VLEAglqmozGif90isSifrCvbOVdjY25lwPFjILBoIvi1Wri
JyWah7TIX9WgXxaA6skCw8tUfa+kvS59kqewUb5SqqYEqfaTUd4LaE2EX83g4fcwp9keyFSsc9O5
xGN83wkQMIVbXQStAG9B4A/BkZ7rAjx1nrOQYy7DXkdxOuhgLc3LgOGwIMMU1s7L5//vOikhtdzl
oqSiEuQ/Iv3UqmodffYuFVbmP7x9h1v7yqvnkkLKylZW5xmwJRl35z1NztX8QlR9jz4oGHe2QQr4
QFIYdzpSxj6qstfIr362QX026dZeC9llNj0TdlmVD7A4bier6tmWkhhYBT+jH4YCOdIGiBKc8RaH
1y6HRRbPnCk3cVBGa85bx+CShV0vO4HucZ6LhcuPdAj44KUK3DodToLcv29q+lmudmIZOLbBMHSL
YyQGbzUf436fFRO3HaIQgMhOa4yFMWT3/uCdk/pn+OVjXo2veoFWx0vuVD6eOOOYR5Ygg8lw3jTT
rBWH+33T4K22sG/vJs94A9f2Ddj/k2sE61JlD1Hx0hpiJ3bjuzMby2yEO8E3PXcvc0+8yq55yEqA
erKg61fMlaptPSCgML1sQ70HS5VqHoIqOfv6XT02u1LTMhz2++zH/jh2d9BWh8rP810foWhzs7Oy
pb6T9g9VnJ1NRXyu9+5GBDi0UGmOGV8OHcmi19uHpEEd4QZYZ4IbQj1/RoP1LZX62wQLLpKPRjq+
xrV+4kx19PEaBm1JejGc6Q5XX0tTUVjJOt9hp7sunb5CNPTkN8WFrod3PputLBnWY+RvR2mfzBU6
srHms+fKs2nYirn697HFlNc3tVUytghPWZIHzwCzLnlrtna+srXoAWf9eTDpb0Wiv1Gn3kBs22a9
d22b7QPW/EXcSGTMwKeFnl19/SSPHXb5chxnBHswTm4Hs25K/hrAeZ7k1OTfwI1txsn+FtlMl37g
LjifXuoZtSXftq8dX51bg/904hscOVfxZHQlpMMBSx5uAwvXCps0o7pUjt3D/Hx6R+38Goh5881S
3QPh1k956lwOsbwmuleh88gj8Y2kwrfG9e8IovyWAdnXiKzFU3zi7TyyHBsCVY0SFmvSH935Dr4l
GZBlhhK65Vydv9t2uU9qBlDol3eyzU41g48NFkHMlmkbpslx72CwMDK83KynbEd1YFMREFfBM1lA
Xl0VTvAQBSP/43DidZ6f8cHKS79et4WgA22Zap6hfjm4F1M/VLpH8QrH8vOEjnHAG+42V36enSp8
u8ee9q+fdTDelBbFkWXNhTIFH6sOPQymBqQuTjhG+FoOOQA2iazREttAL6+nIncx4cgLOSpeWmeF
ZX0/E31Ty9349POqYjzTc+sZUH1KJ590EnBLybQt5tjc3tXPaq3YY4kNQOiLhmItFIkL96Joq/0n
+RiJZkr7ETZf8W5lxo745V1kd2BXoumsDoyzMnPXWd7djOGbb7prVWco6dxziQebkotJemCTj1u9
VBdF1V2rFOiLNm6rqSb/udzHAHxaDaspBtCku0q78Uy0uNTK9iOKmn1X8y397HrIIJik3vRgJ3RK
TEWkUY5Jexm6IGwSsn2LH/IsmINnc0vBfPH0b0TZfI9rhxDDdqGNYlwC0lbDqtMJyREQaTYlfrRP
wqXiUjYWKknceNa5gybIjfxykw4opfX0tUCaRWWxJgeruZj8MYGFmrGOOCVJPjkjELzA1hLEe0rl
h+e8wThBabVsI79HuNn0sOkARfVjREBEG9+3KZtEoSzAIIme8Ctm6j6yRFgJ9nUwuMEWshCScSrY
C0IYvpGzORDjILYZsUBSK+7A6OHRYdRPMrsDdb4SBfsxVx/O6oyl0IYaF+MX7sgOUvG7wh7khvVe
enJOxnzvwvzOr7I7rW7QUnhoniws7fnPWhrPZoJvMYvzp2g4g2W4cB1wtzQOnl3gSF6ByRtIsQp2
gc3vir0rnVCrFnCACOxNo53NQ2Jwyjs1uhfSGTGR8iXneQBI+hZ961bEcA+94LIP22+56w+rrB23
X0+XR98fw3UNJgeBbOXgwOqUddmMDhOSWXurymFGJhdzLEi8QCVkjc66ndQFl3hiHjy2SaH+wekV
MQVapYOPtYMRhopP6HJD+8fQ1XUWp9TzsxMz0dHlyGaHKejY0kZUB59jIQ4CXq+yXT+qXdu3eKIg
wae4damm5MjpFkUY3KnKvAqJxSmN0zuFYzM+i6rrcI+pwh4eHFWRlmnR23QU8HAkJYrTFv17rzmX
/M/XCAU49MmF50/3TP7rgGjtFUjES70CkCwpPpJLe9k01W1sEqklnQsvNelg2cCSPYJoesiZi9TI
eAVrb+cn2VvuN/dt4J/DFb9QYwdMgbSpziYpvc2o5vsEhfgYiNO+XY25sxctGLiY6bId5x5hoi3N
ClppMM5OJ318Fdm0I64Z0be7NAhMTgMdIf+bWccIczoM+OR6EVIe3pfFXSVzNOwWpgG9mV7np5lD
BsP/NcQrGTlPHKXilIzmYgSfFd1V8JYg97ITefEIhf27Yxcwbwg4eivDDynUdNGVZJNKVkEEToEq
VJ26zcqMOtLKKzCOBgjhhHhjIj9IIUCg3iTFO0YqwKQ6bO6hA8uPMKL3LSINGmtfDCSYjmj+3aLx
wTsoHNoGHAp6j27nnNc6Jsqk8hftgMe2i56muIC+kc4icTyfoccHzFjBr9/BY+ulIziiK/RuDNX5
Hf1lvQz12k6zuMugH9JjMh9TJ7kYe30bG8TV/H991OERrSvgDecgH3eBC0kxgy+cUWMHk7jsG+3E
ZR3dJTucq9ClIEfjOPf7demlWeSlVXFd8a4OSNPzs3Uw5Jt53x4Z43eDxPQJJzu44ROXeWzXQ5WG
khRbLc5hB7sep0JWkCVMLwNtXwjoaYrlpWmu3UBdGAXPlz9/fWOPf6JNJX8ONv2j2gCcGnULHMNd
FVUYwKo9VJlXwxuf86R6b1hDoDqtv/7Iz6njcJ8162OpdaJWdg/FP1NdQPUnQWEXDUmwtAg57NA4
YrZUBI3q1WJqnIcaNhNZcH3yIOWeIGwEMSN7hKqfW305HvPmTmOhqjG74jNNG3ak4bRVI9IGW8uh
TpA84qb2RYzojUKXhyluOnMK11lORDT7XtEsXcn71uNKI2uA2vZFB0d3xbtyEYbwpWje1qQSP1QJ
xrgGJlyqxC5PzcdBlbeZlo0Lj0osguZV0ATQhJUWr0zyE6jN9riOZ/d5WQNNQgBISFi+5PSZLeH4
f48k1AkbON7Xd/XoqGXMClpBtKbRoP4+avvBIystUOmuL4v3ZCTgmEqKN52Br7s2rXXTriL8jtOp
QuaxAQQPiEImBV3rj5NB3WljUJhOuoNQ/R5NPD411a9j0rymswZjqIo7uD/7ry/22OpP5wnFuz7/
53N3/cvMo6sqRpAM+TBmCcnB1SwVOq156a9y+zySxk2Sl/t5f/L15x6b8X753MPzczRZSZfbeoqx
edhKourhDNXXvWk8V3n3d7bzz+F/+e/57d/vw39kbXqbh1lT//MvdaRCTQqxg0iMYymzwkGpvOkl
gR6EMu1EFt0PQ9evQmTrPtVYs0oaYlyKD5swN7pP03bUA7zsEmYGdUODB+15tbuw653w35Ic+pHj
DDeRL+5gVQ6pB+BUJIj8NOPNd/Bi1RawPM/+HqGRXJsmsryB2L0axmAQAc6xp8emBWkyxQ/MjbB7
IU9tguyMPS22aNwmNW5tktueP80ljox0Yp+w3anrOMeNVGqcNwzw1wtOXhSMc/b6WrYnZqPGEkLd
2TO2fmeTcdfUpOkRDImUap3Z/fdusnpC4Dj2GI29Re517Tk+JOce+CWZJizBDYyJeOmbMIRjMdxZ
SXA+75vLSjxLdsRDzdggUmHtB8Oz5U/EYDX7KG+viXso1m6sXQyxve7Bz4Za8KFN1bi2g+acjNnm
2q4C0qIwv5LQe2KJOfbSqDmAmsYDb+uhqDNJihrdZUFdveB0lYvnDhxFo1vPdmFf0PB9bogoOzHT
m8cGr0KTgRvCpVV8OJ44X/rkFjJBOIl7bQK8R3brmSujXpaQcMM5HcqYW3B1qHaOFxFpmHrXQxhF
Oz9KH6qWtmZh0vZNSe0wo4/MK76htyfcqptmtER8AYsXXkILUB1s1jrpsAAbNjSIr9/BI04BC48F
Og+T6YZa5cF74WtjgqYygXnkpRv0UzjcdSreQ2VcWylXRf4W4eyY+rQR/nqsBYTtKYUwe8ypkPsY
ETXVbLuWWbjJHkjVQ7+F1WlLagFOXPjtRHokT53YeI4AHl9AvGw0AigSfY6G1sl9Dbtg9/VFfdaX
DtZEdvu2MW+mJOWfecT8MqMpZ5RpY4pkNxBxX1JUB6Um903udMvKHDaG8opVnoIOT01jH8BX4Ayf
Ye/1yQZpsngbxhwDoFbKQJ6Yh44JMRBt0zqadwnuH4VZf7CnwuuYbAsZXLZh8qol5V2QY4y2LYzI
DRknFRzv2h72wB9vgqG5sml9LTqPk2dTu0/9Jg2y9ybmQUGpR+aWvo+kFbg9v6LN5AWhNah9LO3j
xD3Vj8ygaCOQCiBwo7Fz2NXUI893KBul6LMrgpRi/H7tyLTh6eckP6MR4e4OUx6e9cG56kEP5FE8
XSkddkMfvOljad7QQKO7nUAMEt6cz9mWqN6M8dWfeF3G5Af5kNm6z5ob6KhwT0hWVAU1jszhbbHD
TltFcFXJ7eRlG6GO2zK8Z7ICUJnl7i6JlUXabsZZSorz3CQhRwTUhefOF9yU4ByAGpC+hAJF181c
U+8dn+L9c12KAK2h0tZ6WaA81cS9tMPnDBnSQrSWsegL9kpSk5ex+un2TMFO1L75tr7ybHYzWbdD
yLYqnReIpe++558PPuwnP7JXvsjv5vWkcx+JwXyZN4VNIp7rqtobbftm0uvr+HMXmgbdf36x0Jt9
wJ6/77szVTQ0yIMLqPXdyg/7jytPF9eK1cC3onhLtRBLelUSmaLcO+KQOT5CBGSK7WB+Fc1uSmbu
6Ki/ZPn488RYODYUEKQJHdEKh9rDrtpIMyGpG5HuhihPwEKKBXjf+9Svhy3nOe5PqO46SyPEc56/
8NnEqXFCWXJk04JBUKIzt+cV/bDAS9x1WabzBk3lPL4+KZ4cF8Rwp0ruDXLSnRrL9YSPdBHCWj71
Fh+Z/SmV0NOhjMsO8bD6ntFjb/s0zHZxS4hkkUU7K4dh5gK6X4kSe1WOGelS2g8278Am9QLgofXO
K3Jyn4NGbs0suvba0jwT4xwB2CkghORy6fZZ1w7eFbTMFYFJ+1ASHMreYsuuhj1hVf29iv3nb9ui
+l//xZ9/5gXBq37QHPzxX/s85f/+a/43//N3fv8X/7oiuS2v84/my7+1fc+vX9P3+vAv/fab+fR/
f7vVa/P62x/WGbqa8a59r8b797pNms9vwfZu/pv/pz/8j/fP37Ifi/d//vX6xiOARozt+Wfz179/
NJtbsd1JSjT/+esn/PvH8yX886+r12pMXjM6Qn//vl/+0ftr3fzzL821/wE8exaJ6lSeKa4zRPr3
v3+k/sEGHp8MgrVZ/UHZK8urJvjnX0L9gzIUyxJHUuHgZ+PFqvP280fuP9iCU6FysBS4uquLv/77
2/17e/v3gzu+3TUOC05qVkHM3j96IBQUDl+PTG+jKg3iaVdMLTHx3cTiYNX0MmAsjVqKl5oCUswu
dVmWyqZjTDRWErtyIUu4SaPzplDYW3OkpyCs4ZdbeWQv/kc9ji/nCpewQZPL/FMegLA6wNQNik+r
2/NZI0zEE9wGu+lvaKOjD0irp9GiPpx2WyN1URs6oj61gTssPvIlJEc7vLU2K9ofG7gGCVxX2sGw
G5uS8CxmSmpSPRaZgpviehTyk0Xqi2uMxu8/iFcmGrZjY6Q96zFfMYGhTtH8IXcBhkWNRe5FmC4L
PXkh993SyJpSNd9ZC+Qp7ew8wbF9+XV7M58OmXWw+0iTkXZYz2zbUYbd6DZEC7gA2Nrnzk2KNZPV
LvHIdosGMlllGl64QaSvMKrZK+h7nTN9D3WustGSWzYL3fLzXk8xtFc9qlAckKrL5+EXxNYgcNt2
hr4fzKA6D5VDvKr3nZsk8BY0F27Gx5ApfdcoAjUKkj0XA/Our7fgPlqTZOtShruQItli2hluNaeK
t+aajeVIZHvELjdhWpTFvYmMa+lZBjl804zYjfr16EJHVn4yc79LgueXMouvBmjOnp72WEI0gKBk
O9TSjIA6eayNdnZmtcWD72u32uCDK8z5O0nq8GQykBMxYcZuaO7iiotPPCnZgRQvLpybZrDLldul
Wzjh+KYmO17ZuLgdEOYrYc93cv7bFectJ7oFUE3db2pDgJM+55gCUHJt4SsCon1RuGJtgLUF1Asz
TCTf/MwNYSqWALU9C5iI6X8oP4/OevK4Fq20A8I12xe/t77lkiZIOQ9wb87DwlGgg3sT3VLRpu/D
nHsXX6Cm+ZnoVrwSkYxXo+YrZG03/HO8Z5YN+90se8BsIxuwMFs6gmNlGD1Z5NiuiGMHSQbqysrF
pRuZ8aKeituS+hCwuwRKU+RsM0VQjKfYb9UvxpxUKG8sS1uUZT1um76ASwRyzy4gI8aNny7qwnx3
XCCvjQawAr8d8AbES59vqdbpH7TjFrXkQ3gdfGnPpHOaZW7/XDvRi50F18WcxKPil4rNnSiFu/RS
tecISgsrsJc0b+tFBQ9o9PXdyC9ZjJV/0QN6CGfv0SCi58GOXz5/kho8po6QxMG2HnCm1GwqwUtN
nMfreAKJCT2jCzp6zY4GEKivHy0dIukYWU+aH69Lx0tIF6ckbWWocYjYa0runVvwWpdT8OEW/iVF
50dsoAtHs+G0tjlIXEncV16Fm1gqmFAmVWKIfr1G49Bl8qg4/RJGXV57BgMx69kCGcRYNhZtryTT
6fiAKetzg2m5kKvPK/BD2IN5Nj5YPapKXzFSowrQlN4h3pmf+9RZH72DTLfqL0XU7/spTZaaUVLU
5tHlMZW4mhNnwbRUaXV83yPv8YYVrlqI+T1lfg96ZCagTkpR3Na08NbUoVaKCOku5DeMkqRsKy7X
LbF7xEy5PjE+AG5dn3DNuMqTld1P36NuJvzpM+Mv6G6mEA5ePfD3fU4CUwlLmnREr6S/pbTxppuS
J3r+tOh68QNhN7bjcYw3fpo/VsCfmDneoZQURA5pkFH7/ikbkeoUmm3AVQM0rAMnibxZQCkYvaFC
qI/G6RGfPufrhH+YZiMROw0O4FrxSGWZcL+4c7nOcaGmQ7LRAaosmz6/RM1XL8KOocRjdgMfF9O8
0JT0RoibN2987Qnl38/WphOB1PWyKjtqjMbSbYBtqPapNZjZZIQX6vPZFC3jI1fJyzjpHNLllogk
GO2zzaLlJSEVRZHEzQcEDmc6ozCudMP6UaUsEWQtkt7Lu9OOkH6jgdc5uukQcywjcOkLK+bV/nwi
WIh0zv6EDQ7auz0E99XAHDHC65MW33pIonQZ7hD+Urj3uboMPXBmAmEcEn47vqNtCvMtyHhGOQWG
vPgcpnSZ0H3jicqBB7rVasgfJ05n1jg7rOMXQ5QE+84fxC6FN3o4t1thgsmvwm2ih0+1LG8EbBsA
bjx21gZz7ff+/WSSoZVNvBpdTSSZeo04A+al/+1ziEw9s1mi+x91DoQnCXTkc/5GGh0kuvCek5dc
kD7/opIKXqARf5g6C1BRs3i0ERZwwyRapTOSG9um6dLBxat9AEjD/ACFQxevWsW5uiE5mmMerXOA
9yt8Mv1KS8dVY5g/fQxzC/Tds7mvuBUeaCi8EDnXwHUiUOeHTQsayXqukxkEMXhnnwPTG1m8CXb5
IJxHX2mAXkdBJS+f6h9N6FGQQ1QNqOjhcxQJxbRCTexVBHCBK7l2PVYJ3eRxlvMAr7HhU51PL0eT
9PG2nMNgsanKdmLAVoztiqjLpebkL2ZCZOrgx5uqc77PtSFlMqmk8xSdV9MqTSkP6gAXsxIS/OfP
irQ4j/3yZ0Y/B8ETcGoYOhCTyrVMmYonGnufXkWtmX9Rh/03C5+c+ZMJVcbwHN+kInspWFYpMxBQ
Txh6B5AB0CSyorwQpOkppmQcqpJJngePfhVL9DQtfJ91JyqjFQibG8PKiiUVrje61Qzionysubee
JNXWbcmgKW3+2Jg+KrP2xSGHpbLm1KSh1pchbLvPFdvAK7BqVfAeBfWGjli/SjDzLe1UgC+3Hzuu
ftXJ9OVzH6CRto0/hWWSZ7IAwM58n12P0NKXnsvpVwzPTcmiEsV0I8c6/oiL9nthubeprS3tHB8O
wZ30oACCRvFHNuypJZTLofRetIHBNbrFvHW+7HISu1lqWQadbYqGb9EWTGTmlJ5lQMcCdi2r+Z4J
3X/tQsAx89ZDI3On1MZlorEKTTobaaSvP4Eshapd/vu14J6GxCu5zDaLoubm/r0FMYgp7Mp0xrJT
JKwZFg2BsWPhKA6YN4UgmckUmyDgNff78qFrpiflUIi2FsCMrkWcrUPUcwsLq+jSHQCccSjeWU6w
qmv09iQt0G31tDU9KcTw8VUlrsdSe+NQQj0s4VVpvSbeJtK8KCw1I5yGZz8h4KSYp1XMODV7H+5O
lRcv+K6ZRHETLc1rp0aMJ4jI+bwXdavHqyIlYDXHRkFgS7/wU/ZXwuYrRMM5ko1uDnvnX/begmLJ
HHvLu6z5/DLLHd98iWTIsZhIKRgTrYRFjhgc7V1ZKKrjdiCSu6S+4c1b3aU++bhUDeR2vqU95X3y
4UqWVlsxfsgMhyWrPjhvbOxCBauKJXjMzG9QALD3w+hF71UHxKawUx6307yPHyzyS5tk/xmILYjB
Zdnwd7MppTaZlTVqIiAaSf4ZrR2REmyLAibQbgwpfsZIChzIhia5N4usTn/WbXtvltSgSqrCK+Fy
XyP7eRb/dmLCWPi9nudbjCgXoSSy2hqQd7T9E5UFuuTdh5fw6qAWg0QPP4xXMFkGZnPTsNEj3yP4
kPPnp11Mfwppnd7368RJb9sqeYmi7LbQiE0JEQh6s8Dtcx3Nbxs/0HcutnXLiV+SOYkuy/83YWe2
3LaSbdsvQgT65pUEe1KiLMkNXxCWbaFHok8AX39GYlfFPmdX3LoPliWKIkESyFxrrtmwD2ltfy6z
RMPOSDd35WBfZkIVdHvS97HBudpZhC0gk30YuXisp18w4qbfkVYuyBtamp/lghPy5N+g1XAaqXpO
TOV9LYNS80chsXFcF+PMIB5X1SDrIp51bK5Gpr9EFp6aQ25Q9+QtcBrUbD7KYejeg5b4hIqx68aq
/Le6TO9T1T2ymq7GBF6bnqbk3aqNMF4oM4KY3bnUlUlUl/9aa1/PRdUYaezhlnYpR2rwWnEnWQ+w
M0yLT5i4XN0U3EWX/whobzbGSAnp6tE5HVIyCPNHErWsl25JKIGNgT1ekfbZmNu7v0R7Mczsfz6d
dpZ1IJw5GjtVoi5q+V9y1E+NW+EtqqoNnzGeZ/yIRhbYth2PSec88pKNFJ7NaxHkLxUxLZQAxcPr
bJwZ2y0aenp3Y6tL/21Ig7epslgje/fSz85j3R0XjcbVdIenUqbnhhKchiLtw8y5E/v+SDuqGuEt
vylQQk9V8UUZvYF9Ugzy2ieZXIN4vI+qbghKTKpjnJR8kX3yCdGGsO85dp5sZl4QUiruk4sryAdF
QHNtOxd1MMV/nDo/zerPkLJILMJFloq586HW8j/rue+5Mj2kURqQgsI9ihTDSI9A5oEqphq61xJH
Ia9S+wu5lkmVflf1AtLht8Kn6R5T6mHLzTGv5b3x5XJLEW9tnGn8EP0jb9gw1495SV7yAYg4yOIF
KX5yjw3/CLvkKhPWnmaoHmbHsZLhdEjh2x0YzqBC6n4xi1AxJizW2adqkRjAqAXtVS6sdut5rPbh
xraP+sxhlQNle17eR+lfpfEyo3GjOKREms3hD6XmgznLsO8YepRO8dlbkMrGcd7NrepzZQJAHeMs
R8t3TrXpi8SnCNbTtdbL9FbX+UWr+SBsosUbd9GOmtb8sFLnvdf9n0kQPHmFuBcu15cwmI0XbvG7
crzxACCb759znSWmGd/Sxa1ZlOSItbimmj+4oWw2goi1SG4XGZoO2dQL2KPpEWYbRKjLgjxci0qF
ARgd7bpwIE7YWKuvTaeI9y6AK2UeBaFRp0RIRd89MV8HqyYPSqO0gJz07rJBbgJPm+i/2CQXpqOi
FNin29ZWNOZ8qFPjOtQBTvwRYr/G0IJjElvPVRF8jpGHR5Aswix38n3wYYqmP0QjV80QR/tp1OFz
DtWVzfoa+1Ri3VKcTMUXDNqFi91x8RYlsJN3Bm59y4ekznPPG0/NmOFa6WKFz1zolYtRnJ0grc+9
VxMjPxUiCgX47UavSjxjp8UTYeZjshqg/MT+OGvP8l4VidB3Y+kb+wBFnpvW4vz3l5rC86xXiM82
0iS/u45FGrI0cCOBPHbpOUcm12QsNOO7pZ56PYjIpFg5MpIS5/XGIUK+IDwj3ZmM+s/FmD4DJrt7
fR7G80ghdvYc0hpiyxvCfJmxlh+0pjqvX3TDJIbVT45/3/TXXeBfBzn0Vf9fd9S6hD/UzZQOOMJx
tpn+98Osf/33nf9+MKIjK6I3+LLetv64fvf3bcH6yH/f+Pd9/p+3/eNR0xLD2BGk5l8vr1xf5Ohk
GMD9/Tzr4XUelt99T7T3+ov1C1nL5ySbBaih1nZwUDhaBs52+b/flOC3CNLptMZAGTq8IIssLCxi
SxtlRgvVbduOMR/IKKMOZ2erQt3Iz7Hnvgy13+wjo6xwguzMgyymQ9NXw1lPHkNPthDvpTxHAz71
UxdNBJMV7nnAnpMhvN+7Z47bOa83rl/I6k5CK8YH3YktDJABkujicmh23eSd4yLzz+t3LKfeOVVZ
51NvIJzp7n0d2XtB6ONZa2vzTFCteY7m8YV8c2xYXDpMRiC/cvbfOqLhOMUq3n4a6L68cucaJf4e
BSGpUs8OXLe8QJ1WpNQkCRG4HogAo4uEuZVb5TnGlTXEwsB+LzQ3+D3Mu2y2zvhHEFgAXWMb469s
mFhsOG7p7ghbvY2CVv4UOMRL+HqUHxoTZlCE3sjESWGvQtD65Mnp8OxLiP1kjybFb/AtLvqUAqKj
6xzxrMvHl3qEpm101ZPmF922aoOnSMfDOH2P9fgsC6hqTBGh2Eq/DDtjiY74QezJR7rlrrymXQqH
0nN/dVF+ry3b3UAPGbCmX2hpCuBOElm3g7P4myWKnycUG9YQ3xcNKqYmiE8YzNfBz/OLLNKYjc6v
9jgj/jFn+5dfkeamNQRojLL8TbY73MCm/9VAKZ3GaTc1BfHXTn0QaX93suGpqw2q4HK6wiynXXFZ
eBtHYkpj+yfGBLeql+HYYeFaWXIK5fC7MObxS9d11s6yMWuoS28HpwCiOieEX3hHERnFaXIkJGrS
W9rCEs9TSVgbJ5AHZuYdS/KkN32NTrFU43YXd2tmaDnYDq7RZpt8mUrXpWjJ7YvutD4eVfDYY3sg
xq6DmyX9V0fNlwO0m2bC8LxCP8WcgBQMzOu2C9TvLVxKMN9yfhpLzTh62cwwEkutBmO3rd1DliGc
r2kworC78RIEvdiStDef4MSFXQ01FPSWNJLxYZB5CwIzhjJ4NVNgaJRiF1OOBritvNa95cMZ8HEY
r5pjbcHhL12azDrqf3ME9CtGFBxyq4ZYTQLIiPK1SYmTANLw4a8fbD1BVI8qOSZtj8PIdmWKOVuc
QlsJTPGUL96VnCLIF1T40JvB4/Rthhn8qPfOKSDnzRqx+x26+het4TGuzYfN1njIqcSYD+u7Icpr
2hgwxKzlqYiLBU5N9vAiLonu+08j2DUnEBTVVkcS3aR7E5Nyx11CTwp773Q9QlDHePhOEZNfbz/r
MtpXnYZ/emcQ82DJr26f3IER3t3IPwwWiwUBfHfhBrfS8N6iCEik9dFkGelzp8n5Tev0DxpXIBU3
uwya+GYkA4Q6b7jXHc7jeO1tC7smiCQd/VMVNPjyZEdUdSQvzYhQgVCfvJ6knVyijetbyRR7OtGp
fAANfSRLdhsN66IViLvT6sl9spNsQDzCnMSQKZsxo8ouumoFNi4u8spqIpm+zH8aA/r0ros5bSNA
G+OpmuDn9i5wVexK/MR1aH7U5ce28b7Nk1c8mwT+KnSucheSmUXzpwxKDJ2pjBZzvuYVKEJJikak
xJLZMrXhErn31qrbY4M4cjaTt74ub0FGGNU8KOwxMJ7lON7mTA5n1A8E2ObtFuCbC7WINk7mn/wu
3i1RTTCqXNLdUBN/NJI8CbZwSpyO5DmEslVBGqgp51M2aempL/O77POatdMYdgL3n8uLNdrOq5bS
nWXuuI8SzDHJI6WCwaeln92vju2QtEksBN2L6MadNuBraMqv8xzcqeTCYCRCE27avKn8w5J2P6Pl
5pTZG4Y5B5a6t1TKLfyRbSpQGDDc22I48q0fwXsb59i71jkg5qA0J8wUtWDjUJDkIkazbzWvNS7f
NaOgaD5CRt0zPGXCQY+o3LQSFWVdj9h5ueFienc9osXJ2cR8Z3opuuSXRS5KGomnGdasP8wbnSq+
mUro8kWYGwTSE84nscrT7eFXlkxgE40wt30ZkDvmfNgKy9BAGIHWmZRoYU+eZR09LZ15q0X91rvG
A/PGZ2ZbLrFVp2gsP6DxHEmUfdOMONtfR19Lrr2wdhoaBRljqj6W174W7JY4NRS7Cf1mWrfPWBje
kiZ/mzWWjUCIWzaG9mh+JCZlsNm0x0o3vsrYfPHcZh/3fPRIEIC1nGZjG5TlcJSfpq655FnMHGDA
YBoDbN7zskXot5jfjam+G0V8NVP5bLrgB44H0L4I8yzsPkwLYoT04trG1Gqk55J0FmfIxBejIssp
AaaysyXsCu+LRc+1Gbkui4U4omTCj7z9qunWpQSPqGz7q/po1EPhPXxslPcKyJjZ3jL/u41BLR07
vKx2/BH57q+p8d5wZAjgqUyT917wcQxT/WPmGpLQ9n0DZ+Dkw0HYQ1h0GBUOE68EPlnhneLFPdda
eQ6MITTywgRzkTcw+I2NVMwHAh+m/qRNj2nGod4COi38ZoePWoho7yd4ypf5yxyTCB/r5FWBeNoR
5vsFRPxkCb5oJRMKlqX+UBQNrepl0aollLzxmEl+dVPvpfPLn9USn3tx9wF1iq6Fgtw8tAxxr5Vo
PztWsj4DWcIMkpwLA3YJk/ubpaGNufWTeZUayVVtBinTaPIvkzP/ARP7RqkSNnX9q00vfsZpWLFd
bcEPTrD+sR4vL1MJeQXCux50l2Vpor1r5COdrf8yA3B40knosCVRqxhyV3nWbAvDu9tzRXwbrSSg
aHmNcL8DHXEuLvCaEbRnjYtZ2pc+8xF3FU/U1XE4u90SYp78wA3uTz3hqd53JKIbsRvqxq4pNedC
IOMxqytWg6pXU6Y67P3po8ubD7dj169sTkI9Z8TqACrXVyx6dwYotw97KEGyOxHGnIwQ9ODubTuH
uNmoqmmjnPiH1DjXlPF6lFAekBC6kxqaidJ3llAfeixqvaQjSrs5aV72bs30R01pHsrJpr1IqprY
XFqqEj9dW1rehSjVmoCkLyDcL65mWdusYKN3CZEuTCK57Vmejcz4MlMkKeQlD+E/ACjTDiIbEfMg
j5lGWMKU2wdWv1+GEX11Yi099PX4Y8DhZA++NG3aaXgIBqgJDDIjvQux/NCnCu5bxZ6OtTM5pIQc
aOzYtk3Skfg2mpwjMiu/DQHAaQ5RdF+lElYNcBub682ciSSP5PBjJuNu0An/8kSTbBeIDyqK9z0u
bN6TonnXxvnmpsl7qfd4SHpEqy0wbno5XDLTOUjXJH3DfM4jcBOPHHhGeOmOMUi6gWD2ictOsQkd
Zl0b4SdvjRPcZemrbB3Xyj/shfqaWs/1QKXmkl44L9OXDIdAGdlH26x/jMOz0W8d3/hoFiav/Jvh
RVCvbwdpMoGTe9dBtsr0HV223MPg3TDjBRUj2n4DdwgY1t7opASrP/PZu81//S6dzK1Ned9iCMYu
x/CZWChOEJ2ncHl49WgpOp+mNg5j8rOFZffvPzWTmtUIsoi6S8DsaoJ+zNMJJziqhxgq5pxRtJ29
YTfzcFTy6kfTqkIrfV/wQORx4wbPeKUj4s4RzzEkGP9HRs5KyFFNVoW8Ztim+RuxN60AmAM7C6p8
b7Ah1Ykb1nxvwa1av1e/41+NbDPgzMHNBmMz7kORajTDrlW5ePqHPLZC21gWaW/8XzPepauAjnNo
NU5GErQC/n79FY6N6nt1OQY8TlYFN7Jrj5aAr41B2jPr0NYAsRt7/VMdWIUnGyNKYN5UvtSZCTY3
7nv+AhVTwI9jGQDhVFw4h9p2UKGacLdVJkp9TkQVqmN1uqYgUTF6WDCD1ZPX7bBbXwCDaysnAaV/
npoqVA+njks9raZeDhLL9bXzGI1ziOm21F8nvv7cMsk2ShAT7trKaKveHvXy1Fv475cacFTmRDUH
btYsNBMovlIGa2Kyd6zf+ybjbOO2jgkYieCh+l7dRzDv190PnbbFFqAZ3LXL/7o7ToEHPSWZh4fL
g4gc6H5rgGOBUDSJt1c3xfxadP5R3QVdY7gMdCioGmyj+KUeSicNCzNjrtVyO7fthxTVXT2kuk8g
norlWd1DHVMl/iRP/z4olZ+sDjgWzkk9FU9xkyMZojTPWWesT6cezpUD/MAnizgrWpQvwXLE55rq
Jdu5lbiWLZ4HDLF85btoAiy2ODr2FlM9bKE21dA24Wgy6Yit9BMa/JvFVZVJUm4Xza0PSaxrbPfz
fR3g1332yXb7pk2crqXTYJRQvsUZznZ6qR8HJuamNBkHZyQq9WDResWpCDWarPloOkBH+KyD7jhN
TLOxUUr3VR5tXOk0R6eFkt1k1yb+SaS1ZLMxX+gWPspxKhm4e88rDcJuOFHH8olNErBMDUXs5s0W
hEOj/OuQFMyCRr6rTgj5ErNMTlZcvYoR2cDiw9bBnqKhxgFuKM6dGF/UvzJozF2taGKKCtZBGjJR
x+/HveF1TLDYRDANxwQ1GsU+9X7BAiddyZm/9VFLlqMDRK2nIN8LFRuaIHNntd67tWQ/rMrzt27T
4h2lqMLsEPVjdvrXPKYeWhxAdtdk2mTN7Bn2SBunn7ypck6z2rDaTHkINIDGpDSwdsX62wp3o6jh
niL1Qi1sy/KKgS2zKjWBAbArtq3NPCbF70Kz02PQimQLxsrpDSg8l/O9H7BGzgpxi7Ed3LhqZKb3
MCi6Kv9ltymhxjHdoyk5/uqP8AXDWqv4AX9ip2s9FRPD/ZNsjaNeMkAyUz3f6tGu6etvVW1U+NTm
WRipcGDL3i8Gg5beH8TWHvRXpFtMycziEYlBpRJWkHgZUog4wiPXotdZh5PUzsfKAzuoEoBuE17f
po+swxL1TGILtmGMBtBezQfLFdXeJHhPrwv7VLf6pQ0AI2ZJ4qBUw0zHFNcVwi9OpeAwV+aVgCq2
0WsJ/2/cpxNKFz0CyzbUGFoa8N4K8RpHFKnrie57BJMMlbtrjcDZYUc+7Es6mdkb00PVMfSryrqj
wmLuPKhTvtZIOlmkk+2d5urOjnWaNT7VYfQxBaJu1Hz/WDmzvEEoDxmrOM+6dw6E9nWJpl+pvxi7
NMj261M3hNxv3FxLd5NZETFpx9WJeDH4X0o7bkMimSzx9JtWUPWVHjxGLlZobooOVlW3bEll2MWo
/FPOC6m7XwtkodtaApwOhbMfA+qWJX2OBNL7dOYvvczZ4knIlTgkb5ZiZkjW6Ay5wKShl4fJcKhw
bigroOZEehqiiOhs2WYRwt8uBj7b9JsTCZ/gpeDVRUmxrwxSOeX0i4pTYA0y49ZRiUuPNxSSz++6
wXAikcWVPtDZztNC3Kas7lYifjHvTjYwb4JdYtfnIWruQ5dcDTf79ItbEFAaNUVrI7gAdVbXQjRw
bmvl9A7XZdjWLmuAgf+COdJEGHp/DcgpjcEJpwT2VomDM4ZlsCzWcaoaKK4sqVJwPBR5ePanD1da
N4N63yugiPSS8qjPqAY7TiVgmyRIdBTElEa2Kxl1jRR6RXoefCj8jIvWoUFbMJej/HjkipGP4I8J
Ej/ptrg7i/OlhEHIsIfBDRcwSfRP/WB9dTIauEo76Iwc81FcR7fZsR3s9cxl5iOHfB95TATEQIyx
2OfRfdIHAFwo88sCL66yqMrUk0gm0VVkfCtq8egK5zVP4AEplhdbB9Ujw7Klr0CHuIBLZXlc+AWZ
hPofNT9biTnLyDrMk14cC94EWPEtniPmtPRodoKymQgqhwZzndlPMfibNfqXJssfplHerZpzoQqS
H5okWrRjqG0OmbcvpMf1PGGRMOihE7Hh90tA1mFPB6pP35KYOFMFAzkjTJ40cdoNKjmqoSl/MxYw
oopX2E71RE9i5dssIeHMjSFW4qjwG4KYxVAVRV8MRKbFiDOowP3QbeVRDgV5UE0RXEvN39eOebXz
8QtqxhTokBPEHWnWCSxSvgMVZUTZ7kQjup0vrNe6C5ozQ7YwFZhRuQZMD5E5xQlPuGdLENfpmr/q
ofvQsYTbWQs1QEW2RTryEQQ2/UW8xYfgrzEj/P1zEpktpDpo83B6CEvMkeViGskbqcZMQ0v3YBOY
jez1WDKca+PuKybahwzru23rMdP2+k/CaN7+Ik/J7mdVf2ryBZ/yyh4uOdqw3TryK1L3tpgGiV6c
5p1ieuIXRxCqAW5SjxBquhbSSFw91MSO5BYYOAxvdvOcfqqhoOvXXztTvuZGAFhDvzHOnL0AwUj2
aveF8+ZL1WobXUPass7OYPFvahF8b+XyXU4sQCJj9tkECYuwUcfoPrL/j4fDKrr4JyvYwOkMajXG
O/DO/6/oqTW50ODA9sgM4FDMwzoUZfLr+xkR9ZXzukAOPZYdMKKtRYBmwXblLmQDb1KlMXVX9Ci9
Z+Gb2NgVV6lJORtEK+6aYjJ6MWVRFHin9ScnmtTpXjx4T5pzErsYjvfubbbocPT6nBUD/dvIODJQ
A7xmaM40oF+WmPftv9PJnX+qURQdWr1sy8P13PuPmCRoXKKss6Y/0qYdCxaOaTFugQd5VGNrJiPm
ltefYp78ECslZ9P4BlGkhuJciIwLgk4OVgDlioB/NyuaTwITYMdk6ZMi5GfTqQJsCT78ZoRw4u8H
h3dv3UUB2LakFF3Ggm3NTMrXsY24EKAgR1r6qcqmRJ2n2B2A+1t8Hn9x7RXBoaqAgqJmvlNl/ZAt
K7Za4UqXkBSolSdfb9JjnlzqP026PLcaxsz//U2z/qmfUW8aL9S0XB8vw//Ic0JSk3ujZnVHLbUg
wNXR28KMEkc31jI1y53a195UiZiK9bPSI5i6nIQNHKe2FhqWqycCci4d7X2stKe4MfcrOWbBLnSz
LCwenjsL2rjikvcd75zLKZToyQsw6Y+/2Gy29T6azHEXWiRFbohlelzy9gUJE5tqclKxiQmgtLoC
//vL9/7znLFwBLFRYfgwGf/DGyAemtwMUmKYdL0z92kRapEfb72EbaLUYuZbJNWsZHrdxAS289PL
StLTLD7KtFQkcMUmj+bo2cHc3Wq8HYvfcXFZ6srx1NVQLNeCYWqIvYBpINSmEtvlY/Z5Zyrs/qqi
5AkJVirhQLD+aJh6SGZEwfIXdcjJEihztBVFrWNVILud9ATaMh8mVTbB8Cimo6cj+1/mlYeUSbs5
O119cn0MHRDn02AnuME6qX0Siojlx+SHGgVjIAv4iDyv/BC0sD/zhx7BPYrn9xxqwuJ12L+r3ZVx
VU1BTvD6WiibWRDC4wYAs08NTKzwv38iBBX8U1SFe6dlIlohtgo5L4Yw/3cBc1De1cVMyEwmcIYc
KVYPvU8gpomSrKzkk7u4GJmS/xNWzXB23cYM2zH5ZE+ucV/fmH38PquTr1Y8K2LKLsjDblivuXj8
8UdaWn1rCfEMKuZXfy1KnXGyMQTsxibbaYb5U5fLby+NH3DP9rJL38yg+PRzFo5SewX4YENtTWYo
sMry1tW3nfBumT08lpJY4bmJ+DzcH43iceK3le6ID0x3yVzsSk97j/oEj5Z6kM+BN+36pb9oTa/v
89HEBLJyLpUhnYsD3TXP0dW1jEkSHvo6ltM5CsaWWyrjFEkzTMvmuQOrO+KqmlN4ddgxiE6HTQ53
NqwlcGOhlzuWNsQb4qE4+F7jAnay4Clm2Epns3oY6I71W634bUGNpIo0ty0+i4AUG5+1ybGpAlcm
1fp7k0LOarUXfYw/q7IgXwndm9n9XgvKuKzvrsYEs60GfGTUlaGIW63nvC1Re1V9cVyn372sPQUi
emelfKjWlC6apGyFDSVF/10GzvdIr8PcIRW5HSOkI0F7AIa8NgsVV6BRIyxiVPYPPxQxiIp/ayNH
3sNh/LTH6aUpy4upJy5NIhz61KIKXwhKruKvcVscV6Zqn/wU8fChmeqxEnoIFKNehSTCKUvMsWxt
N+acKUvCxE4fxE7L6UTTprq2rveWazB4FatLVZxd0ZmKDFJsIZVf/SI5+bGDFPYvftug+o5q5KLT
y4E+sm2OKRxSHxDBS4A6FIHOThg75Th02RWHa3Ylbvu1Cffert8GAz5/041bX7XCVLK7DmLkvhus
F+xLv0dqFfIWnlzvm69pY35fL/CkrZPQqUikzkYYAHWMAKYx73WG6yT6NIO5iqJrO+hj229+LO+O
pbHY0PdsHOKjHHpyX8PWEbsxmueAtggP/S9TI77UqbjPSjdBwNGmpz0OOjZ/PSpwUbCjNw3wPIwM
AsUt8oXWtrvXAE5GAyhgobw3FP1RaPwhHllJKq9D/BOkX9PW0zZJLobRsnswMyos/1K7MPyz3kov
LW+yvdSQJKrquyyXXeMjZMslg2sm4+9DLozLAD0Nk5KtlHl6z0x5IpVHHoUZAPR4GA3JhaARBGlA
FviIiWpkP9ED52Avyd2htzxpuVuEdaQzAPTlVc7Lh5PP5muOXy/WW1dcs9/qBRFL7737WI4xgyl1
hAEgTil8T50A+BYfIeCtCkC2T+19lXTmVprWuKNDJyEGYcUwFAe3Jwd6wss+FMGkUNKeTtVmcNfX
EHsgaVZHr3N2KzGoR9Yz44fBJ0EmThKdYZWdrbxu9rlWnZcldcN20i1Uw8vNBDU/JKMGkaWqTmU/
m+clWG5JZec7JDB3bTBqHq5eSKghe9VedAhd3+u5IT/TaeK9dLrPyeRWRwNjEDhdnqGkWWfP6/71
HWNDAxv6s2bqL4uBDy70tWOtW2aYuNabG4jlHPRfJe6z4EtQUUjAdciIVN/2DIOGPj2IJJ/gKzba
xcS/FsrDdGyiRbukXuad2+Vz/aFTt6zfoahjCNra0GyrGV9433IgAPq3BfL60ba94BINS3bwK+tb
2gT5dYonvH2WMgyM0mE0NesXzB5vA/3PUcjlKfa87FhkhYFyZIBuXjTEYmgEZogxxblDOM4lGc07
JDrnsB7lehSWh4NGZXWfIoLDEomqhfyQMlLxZ2Mb0YZuhbQcXLfHgxnPycktCuY7TU5UWBZsnZSn
0wVBxLqOiV0BcG4wPNxZKge4gyF48cuvzQC9znTiU+617qVWRUhkoBL2J7TUiM1e7Ljvj9LxD54B
pJJTdzJomb6iA98v6RxOpvnbklm+ywazvdhN316mxPjVQE7flyprOKkn8oP9Mt7jk7vLp9E4eXbF
MAeU8CJNm/DSmLEha/FrFPtf83QkPTzSobNEiI5Kd4snBDp4K7vI+cXp56eq43JJAuNuEudNeuUC
f1DrsuP0GleLcfbT88IBDEtcAQzhRQLJaTx0RnGOh7k/6KVLl9w0S3d2NK8DybA248IQZZvNxr2C
4XSGYJ+dMhHBPUa5AEZo5P2ZtjBHZHL2WanZeDIvXB8jhsqLq5s1bU0P27wiTZ5SGOJ4gwGB0oyl
+AYxjOuM88oAzjuUKEL0MLO0att2CPUtLzmuEi7R9yDA+fgZY7SueHXXddWqlDYDevXvInHf7XJ5
X6sLLBdFyJzsIE3GeXHffSdxNd/7jPtgchcPH8ORfJn6UFd6BgcXcGgl2F9Hu5UaXUxTekgQVM0O
Rlht/jHH8WWlZ1dm4W49CmnGdWQumYjWpKs9wY/ar0e5EqYVRLRE5X1KQkiNZyMxngybPHeGKttl
CBh/dW9rndTObB8yLg9JBt2qiIJ2q+F/rMjOeNp2W6daXtT2uXLIEb/A6m9Z+3kVuGhmX4gbg3Lb
5Q+pqME6tHPK9PZtacqH4sMq9rlrwUBH2MQocQo7JAEpIshIEP2sUHMZzyG7PqW0yyPVEmoOfgFd
RHXZI0K0cuZwdbPNif/JwBU3w8Dz9FCf8wbSmTY0tFbcsopklrjWN4+V2z8mdO5eusf+Hp56Lg/G
IN+WPh1PVYkjXWolt7aQYq93+1WztRKEcYort61OLzrCs995DcoyiJSfFvnXG8Rz6Mks+ttmWnws
A8qz0aN8zYTSoAbmcdKap1YP3mJnYVZp3ulu0Ya48s2BuVsW6efSFFyrjKAG7S1XVu6uWwBlzQ+M
W5pNrzc7c27ujWcfq9lFaOIc1wbaU2zjofOeYUs8y7Kz9mMHi6v32lOxomlKDxhoJ5Kp7rpydCjj
GUkEufaDOHdBHS6F9VooQLNW6hotA4/RsQ2VyUDRYl0dE94Unf7YoXzh/1SCVc5eFeHyN20zvcnJ
pwdFM6ezFVk5AxkkGXH0Z0ywSVzPiCWxwCIpIzeZWT9RRMvNCrZMEf2JNxbfPPxfMEL+jjTtFDNf
QVecy1DPJEoiDro7lQN0FXuieqpi6iI8Q0NrWBYkuuWj07R9V2jf1ieInQhCD+uDVU39JnO6NyXa
sVkfWG2bb6r2XPGDCB+jvnHiUNXnXdO+5oyuEclQ+5aANllGW59o4pq2GqkY0vtSzNZTo/W31IMF
HbUwnTsSLojlhlSr/BfwZ98Eeo1wJsMf2cX5iUPTB+dNOniqxdM3HQvtnelxgfSSjwfvRBMeAnc0
QJ8JkSTOS6GurVQisFKoT8j944+B2I1uGlx7JUVNlRQJDw8OzWZOt7aIGg8ReMnNH+PfWnwTaM5B
q991K/qstYX0SPiThKg14eQJanK53GXFsUa4SjM98vqtPYpnQiBCVh+kLlOxS7X4w6h4D1WVyoZN
9oX3WGTzOIo5+KGX5adhIhZQ121vJC8uvhJjX//Jo/xkKACkBPlF16uf8rn9PYKcWuoYJ+rf2htw
pQiWnkMMYA5VdB/lIqLz0tan0jKhi+HFTKNxlBqXThDZTqhpOE6NFuLGobEPTgJb15qyzxURwZU1
jIk033oAgaHN0H29mRzYTTQar37u//Sn4AkMaqfqpWQcdvroR4prxTugpEMiflTEzO2WAYvUbrnk
Sv3+11oW80FLkT0Cgv5I7/uDwWEDGl2jpB4qPPOxMp+M/ZzQyUMSZzns0E2QiTZZkqLaOtRioMFR
mrsOD5Ht2Hh7JVpR/bhqSZyZ9pqajCfJk20Df2YWBByu+vrM+ol/EIJBpfBY+6M6YdeOkxrxTF/g
KBm8rcKpVYFhqJOqmbX3irTmCjn1CsCtuLWpqmaPuOCil6hvMFSAVxoj+aXwKxWfypZVvrW4UHOA
yOMwGcjsiWBcBwCrPocoRU4E2F+GN0KlVV0HgefbtMN98dS6DnUvlf1okDfkw+kInoalP5TC/B/2
zqy3bWXLwr+IBxyK06sGarDk2U6cF8KJbc4zi9Ov76+Y0517L9ANXKBfGugXQXES2ZbIqtp7r/Ut
iGZoT05JZyDGcjymOEl+Tua4ZGt5kcLhw7BvUhGdDGHaW6tzYRHDs9uSd6Nh0tVuh8V57Osy3ALP
YsbTD3S9rV+zWmUzatCxb8ON1iI8p17DT+bU3ETlUUxBHSNp1RPH3QtrZ/Z8iqsjVk9mdqLS32On
nXIgW0ZJoV+MVHvrjyBSVtwxbN5ErONP5+bWJnHXTSW7KytSWlAsNgLXvkuDVu84HGSj2DfhfG/M
BgIMXBcgbkkVrHV3QwQT91NrnFeD6BgdhS0pjfodVk+tvFsHnGuRaw749iz3QvAJc3a6721RvVm9
FkTVctuN3Kir6zZ0mVfazSQD66f0p2df66ZdLzCoJVMpTqkOhpHErwobRNAX7qUmNoaBGo38etaJ
4YMBU8X0HnQTp294XDEds9TmqylegWvr22IcMJaojo8dCTx/nVde6E2fXR/vAcylr3Yev6pMQ//p
wm+GQ7DN8/s0QSVEdArdA26b1bO8Ok/ipTmxoj37onlbR27zzF7n9fPb4huXVF8IE1/SDVJ4GmN+
plQK5a7x07fV8YZTlH01lj/dcLmb0G2PlfvcN9MriEoQcc7zGA7XtrIPnqpfJa0KVGN4thTXgXjE
al8ol5caNzsNZll++LWe1HR4DaMWpZu4ymj5JBWC82aD48D/vfOldXvfEdOIjDQJlBtzvbsyaw5E
0914pYl0KXsREb9KlTYnX6KhC/tNro53Tc/yvN5yhZrIrEMNNSiSw08YkRUdcL05AIHMBbV7z8Vl
pfeJrX+UkvtS0+JgcFg5/QLageocey5aVx2Y7Lole1n0U0vJV1Skgt8jaaMdN0iiHOWJkot2CTVb
oVBZldVniNSCWX1K07llmN/W7Um6zCY695lBEzuLOiNVOiuT9LDLob8+TVORwtgCuadrn4MYvvfh
SFwm88omi0jbPSYOt0dNA2O9GrQ2qffrfbH2EDQGLIx8eEH6k7AP3Ud1Zka0me3WycU6wOrtd7LR
nlYvkY+1eaMharSXFECcF800EpfXeNKQNIRxUHIepvfIzwonCiN8bm8ZNfLyGS2oJodoocch7gHu
DxqJYAxUO2NaLpG6IGtJ7azO0tKCp0ANetLa8t4H84rqsLwYOYtvx5kpiTQUD6i9OQhNR0vteB6S
T6zc+b06j1lQiAvQNcovCBtC9b7UScvg6Lm+y2ksvo2cO72Jhs9q8TJe3MVJ+Sl15pKdxi6WQVGn
9A3lzSyiLzXrS2L0KUtzWw/pYX0tW011l5pJato2zxT+X6WGJRqa19njk9+uxmJFmlOrPm07MFDJ
Ye0BTahO1n7zFBkITplJqKkL+jNnq3PaY4JbBynew2bsl0CNMJGaMfPy+FiK9h578/eO4nZp/Bes
Dwwu6GWgqDevWR5/X++hxjDGwJ1aDCtutY+qee/1OEwUo0ZZ4pwJGmPuRferkdZTBnzl5nW1j5wm
BS4m/4C3hGOGujO9If9B40hfqIPXlUIy0DbmaZ9xUJpSU70Zr+uIYymAEtTO0xy/yE8buPRmEuw9
oXuLL+dHSUm98WldwGdgvFTmX+Ts/UiK8T7xZ+yWkbHOv8HwNxba49U/SYg9zd2anbPoysusYAKF
m5VBPR0EfoBKUDeoi3VOONv3qjulji3MyJIdkLhgdRWq81yiUAhWgf1VORBX2YhtFUEuUlrGDUNt
5FO4NbWjRaSwgytoXyYhbeOUq1bdWIx9zjbRv2DeaoQf8xgIzM5jLcCCVl+rYACJPTPTst+NVtTv
frStZqAoL+6TRXJAiZwfeGGgXxc/WOm+6/4cqHImUd5a0RX3scvpWA2/1aqX1nKP2r+kOIqszTjl
H6oHOUrOkKuDm/3jNYKlA8mB69rLsAbreH3UOb2m9SvxiS6hfRodYt7WXyEegEf6JRFMFVG0NrEP
qk9bqmtz8sLnlWuRYbNmj0T920fHCiZAVutym9nmD+ivDMW5r5KKfroHqHzSGJw10Iv4e3gNlCG1
iV816jQHMTCeFoHbnBKi2URG8zjnTkPFS/En+Vj8Gn+stDeDhpGYy2I9rOCEui9LMqm8+Eu9o+q7
xVZLRaYcHZ2p/+5JF8LcMT2rN7adXUo6yItd5sHa5tcpTI1d2RYfMk+u6uS0ZBzRONsGeZrgKi65
dhirvOoGbRho6+hKQL6ay7dGYsB1aXQ46iBhm8KA37HcrGtGp3zpaYqgKcM/ucHHchO2U0BbfM+P
S6HHMP23LZ6TzSRdSmePXq4BYal1aJNW0zJvOW1kWCqodqNip8gXtIkY7yiHQ9H2nzoDDw2MydYc
WEiKL6SjNHdD9yQNn34KFZhQhlu7H3ZoySDsgfZCjTH8ctL0oC73dU3M0oRvJ9NgnYc4Oq7/3GWk
xBFsPWbqsYeU3/7lVVggZHFJBaxlzyvDMzPN7dhozk71wFdkgZfYAXXU7YoqMJQpPp7p8lY2ZqmC
M+R6/8SWi4GDNu+myMmpapfoos5ewmUeWkfL7TRm4bZLWlR87svcdDUy7pe1mbD2MbRuBrI+mE8r
HKPNZ9S2WYfaEz/QkLGMen5MDW255xhutBVz5RAlcQDyGwXd8yLYuonqpM9E7J2sv2YBAIkY4Wnb
2PZTzAR8U2rLceq5BsqSjV33ByOosqNUmJfCra6aFDBInPndGz9Xl3rYZMhLfN5zSa/Go0i164T0
6Y7VfGArWPB1+aPZbJUwoKciog1fb4kHpRgJaUPGrENW2LBdJwBRi3NsSOZo5U5N33WX7uOgtrqx
fu1ZklVnpajoxxj1saEycn1Ef4iHv9YCul+6J8uSr8M4ia3J55MB6D+sjKWQcYnG1HaU1m4ap5jy
HPHtSIFBfsdnVlenOdc5AjokS7pK6qsa9ajL3uakeDdjlgimc8N2XHTWOiRbpos4Q8OkkzR7USPk
GnPnJgn1GUmdeCiU4iMfh9umNRfmNcmt8NBgtQs6uEKJp+qIw7vNXUlzdj+wtUSzIzbwjZNNQ5d0
pwOyXSUXPaDZjWNHF4dDyrbxWY/D5dPlYIs2B9dL6ZIA/HvquhTfiwY3ht1CAWpdXm8CqMkdirAr
c/areCh20NLNEeVpB5oUxGf+fbKtVcXQGcN72gNETviR3faHZTKQtZHkbtVOrmZiK3kncRiANDYv
qgFM1YS+XxsofNQNp5JvK1wlyZoryZVPat9s0KDTuJc3EKqwkasSPmU65Brc5l2U/6rkt3UJXdez
Mv2ROBQFVo2WUnzL/eQQJvQHnGEiyqBtry6z14Ay/4dGRKVR1A9x8zl48r1umKt7KZ9ZbnJkS1DV
bScXA6aVXTpwkOsYb0WFcBivyU/f0n/9oaq7MvKPXjJuBoQ6VunQ5IkOzXIxh1jhATr6NeiXA1H7
N5oWHgoj+7lCOQqNFa5QrWk8BJtWiT6i0Hv2e05gocUJzGM5V90vFyjAqukYl/g8esl3FIc096bN
2uasGfVs8RMe/MFNjisYalV6jc3GitgHVuGAGv5lDiJaL8o+kTxxMgpluBFN9rmChYDdMl6qLPJh
rW8yFZ9pl78ogJHaNvUqxaRRtR9e1V0RUX6s4zrUfoe5q78tpLVQ7fY1bBfFbaDLqTRDQ4/asmOy
G6ubr+2rZyyap3UAbLhM7GjQbITv38MCvAuR++0xZbDURmje+/BJlU/TxPEejCP6VGU3G1xFsOJ0
WCiJnxTF1cl8c7uU2ufaHDYdZSeeSN0A9cKEBCGrzedudCjhy5a0EYoDFESEs+rM5zAVyWBA/LZd
L1IGo8PWHpxtAdpbDeLJ8UA9q959Lm50PQwgi76+0Ca8KK0S7oXjevZba7dKu02KcL94zDRzJwHH
j9g+qwjO6xBmWwCakOgmh0lkhz51vhkmSzJq05+xktTGRrv3O5MRKecQq/UeieaJzslQf+sNr9kx
3tn6Tn+L1gwhvEKJqSptUkgk/H6C5I431fMlWwJ0gEbzU7XXCVYi07f4LWTtFWlsHaNKaX7Yoix3
0v7I7QlHocJJqMpGdUcTdsCyg8dgTS62REq2nL92lX1WSUEE0pB08O5mqV/jakEqYFGfCbs5Q+tk
GS3dd3VDpAXSNBNfjTpFrwI48jfV3DR5a+7SloKiUL9orE4AvbzTjk5blPtw8qCEGN3Dyu/KFrbr
xAvQzXtUgCbsPsatewdpOKDxmHs51IJyxjhtMrLa1mCwDdN5Vt1xIjA/Sq19V0QrVTMy+HjB03Js
8uZeMUWqxL4sND1oInNmnATTU/8JbOl3XIT4MFnJWe5YV+6LRX9e2Ye5+vF97TLpmr5vMjzEnaLR
QRIpDqGFTLe7oYn5vnZZjImVI+4WCtH2paLPj/E0QQaYWDv1Fs5LVvMjD4+eEvNUxP4xQEEEQ6ll
5eVrrq9T9VVCqQrP9c5dFF1P1WBr74kexdni9JKL4pel+qfqXfbq5VrU3tmtGdctzq9ibLDJINHV
i69Z0eJc8WEm04P6eMiOzIKY8SZlMcMAh+uQT4P8g5KZTeNyPuQzFc0jFj42dMZ46q/hQ7MRkMXQ
qJOVepvXE7Fqp6/19QQdniEyUw/1r2focKjFOTKvFWAPXgHncXYzq4VC7eB4jjLi3jbkNCKSqEmu
nTXl26SzbWl7u6Aepmr4gS/5ze5YeLXW4cANp4Z3YlFHbU+172Fd3jnEaa0qz0WiuG4b73HdSQZU
PuCOdI7yzPfTmpMIl+ibA7CwWIqzCCOYbSxR8pqV8k2tNeveTx78rYXwaI9OVMyBQrFJlUtmRslX
CAcDRntChAlsw6Ssv/fV02zZzytBSh16HWv5kZf+DQ48hR+0yLyKom/9rd7Fb7VmfdQPIshEZe/a
mg9UnSrWzUbzcIPOc4Ak0gvVUVUNFMzbDljCRgzDKS3HEzapOyT6r90IAh53/XM5PsYFk2QsEc+N
aVoMElOWruzHer4lRk8jV2yTdDaBl834uxtnGDQDbBtnoxlZv1WQfzOD/4mE++v/icb/ACfGS4fg
838gGidl+Ul/+f2fkMa//9ffSGMPbrGnVJTIZyyDXv0fpLHv/mVaHpBjj3ROmI2O9V9MY+H/BcMX
NZ1QAT+m7SLb+ptpLCxAyD5ZyQaSLtvnlf8dpjHfBgHYPyhcdd+gx02gtgpk4VBo/EtWAb5Dn/im
UmeirlUxp+zaHVrrBpsILs2580gtcere+gwnjOq72nOBB23aUMbuc5OSnI6LxxrtD3rOlfYiQqfx
Xse67buvaIYH+L64WKY/BhKCW1avrj0v1oIyf+JEnKEa9fA/Usy5Wrqraifvnlrbnc0d+sjuNTHL
gRl8V8fyODVc+zBtWoO4dC8fwl92LCeCDhwzgv0VD/ldpiG8wpMInTMYKq1Hja3LKb5I32+qm6ZM
0I/rGDzrO4SKWD0cwCHmwZSKzsdvEiXYN/PyB4QBTWNWGGXIQXLwN+zPto8VUNld9UOu9QbEionT
SNdp84SsF6XWBg1L7yD1FxI3aiI75zLnDFDiO1mCT9T2I3zmruO7pUh+TjEDLrosaW4nxrsbt1l0
Ap/DoFTvcnrlzZhlUG3jYmwPYSwexeiwgFpLU22qykXRbc1mrQUt1dFPhNiSBUL4eXztowEaJksI
+u8jp8e8OBRLjPyNbcEP38qi65JAD0HVbjq6NOjEEmNWsQJWumO/s5XPwMUxL5fYxZczeo31xD/0
6w8nhgUW+SMGMwTP3aHLmg4mXdvW+DYw3/NSttXDH8wkIWM+iaiFwlOYZHA/lwaI18Swy2jfpBwU
ED/AotzybXE2ClM8lE5uzRtDB0iwrY2K8UvXhO6LdAGvBuVQ99ODL010HzFTo3RnmrNunFsF/mST
sbIMj3VnihpRU+/U98vU2ck+gdeChZnq2NnNjNHw53dpNQdwG5Zu3iTaQP8zbzTvy3ZH1YvyqRuA
jPWZX9L+8gsMrUnr4tMbkihBKhk51rwrTLppW0F+r1fvSmdgVkjO2eiCIiZM9pB6Y4M/Mc81G7By
V0S3US1n85gmgFMDh2JBv60Rxj+looaWNXLaaK5530XRVUNs476i+2UsPjdkpJxDVhRLgDiAKZnt
E73mU8F6m3VoNkc5qck3jjtzSM6cp7TvNXX604Ce+9FAgrHXwgSScibGe92dowt3AHssbbw7o9ax
OmGJSz5yYWbPIH3Gw1ia8QGbbfKzGZzoMGmmfVPoXn2sOqK8fa8oD2Y99eRl8jYvnlOhYdXLdh/n
vXUjWqO5kq2oc1gvrTstW7SdD4PrOW8dcD7oAvC7NniqYx1xbDgymwDYfg4bUZxaKoInp4kISOzt
eVukBlEuwFFPehjZr8RbhOgY/cS+7RbrUxTj/C6xb98KbRBkNo3hwzgsGNENo3zAkRrxfnQxDrqh
e/CUJnHIjfok9cR6ijO9S0AcqrFwPvEP88Y5dNNofC84FB8tTCUnZ+ZWyWWMGcRP4Nh5KW7fgk7O
sQNYetR8ondazYkuEToavEGkGDEE77y7dknLH+UE6ojYu+jecVr3QGwEuhQbflFSJt5+IYX52LVm
d4SqXT74FqtL4vbt1eJSPAwaJkAan/b9gATv3UxoAjeyql8RUvX3WCvBgZTaHORkIdwtaZSf8Dzm
rA1MNWy0yPe63QO5smNR3GaeVu7iNNW/Cj0tCcUpultj8hjpOETLOkQPFuZJdIv2Ta+X7tqDOWee
NM8OGYVxVt/HVu4++APBNfM8oQawCqLQLX/YF4z19/j+xQLK2Or2ECp7dUIHw2H00+PiNDJwQsvY
OmNIE7Sf6/kYRnS1zHyEJ4NTe+91tnK+NNDnEum629Feyl/SMFOuEJ3lVpfx01C1zm072d0thvJq
H/L5HM2ktokBxcdLy1oL8P5pDDUt69wkBtDKnC66B53jqqVmzm41lwevRzYCANuFQ2O7v9qRFhw9
+eSig0sPirbW9mDs68PoVSTVJj7HM9dpb722N3fjXMcvYZfP11h689409TRolmmiusMy7VeFdbZB
njEA5R5zhGPucm4lPNjCvebF7L16nUwPk5faN308NdceGvzBXMbpAfNTe8t7gM+LxKwU5E1VHWDq
J7u0Nhw0V4zM/NAzD3OL5rMylzrQC+KtylbEgRYZpHeb1bwznJDAPRUlSgitPMekIKH2tcegZ93k
7O9a+C4GA+X8EF6lEQ3BDCFzy4bgHSbu6ACkbngA5VBhVtSzaz+35kceje2tncKNrV2baDivKg6e
HifbmhhgXG8LQbDeOKHsRDuQLjCiZGo1e6hpfOLzPJxibcRSWUgFdbKMi6YT6YsM3//mohh9QfRr
3mkhjDU2TPcw+qROFn0vzqEG1IDbm0W0n8N93rNb1KSYBsDtvK9Y6NGNgfsz0BatffQQg210Wxr7
dOwEPV8DYlZBuFO2IPIrZvpdReGnZ5QwLchUhOGexmBBk8Vwa7By4O9E1scZO9wuEzyNlM4PEwkX
l5pOx8DWyMfcVKRbHpOIvkBSRul56OruWvvQFQvDkrs4wdgw+aFFwPHC5SAHjNDkwiw3UeXkasOl
jnTJ9y2cgXmq4SwnmY4hKE+kjaCv053rp+1+MrgzClHOQVoQOjPhccPv1rZBD2F065QjlvhUl7T3
C7WBjBXcUPrZRsQgbaoNrtKCKM98osjMcB2RoGz36T4dICLVLerpZJbyUdNSmLwFGdWLUTmnfk76
QLNJbg6bBWpoyzLTWb52dH00srYfTvukdORhyRzCU8BXd+9VWzc7IpHFoUTGQQNykqMLqKuOHwYn
r0+558XAMbyu/VbLagmscalvRZ6OOdUQyYok+o0jJpas60ICB0RP5zLBERzEOGns42RM43LxeJNQ
gTc4PZ4npMlxwPmy7aFZ1uOVTR2stGXEHOIcMQMQLBpTMo4mKaKhx9kOsw03uo0Y3usXSarNzwiw
u7mUv80U/9tV0P+lxBbTc7Aw/ff1ze3nz/a9y/65vPn9n/4ub3z7L8sQQlDd2MRvCfV6fye2GLr4
i0AuyhryWlyLdJY/5Y31F44UbCmOhYWRQucfyhv93ylnDPNfY8tVdpxuG8Iis85yiK8T/2x4yS2p
6XMYD5dyEP00IyQK22s5GsU5TJBbr8/+PPz7X4tSXsX3EpeAV/Wq/+1Ls2ZrQQU3u2Whsoo0WL9X
1TjoDNf/RIEFhdVNxFxzEgrzByYK1U3uL3LrmuOhAZGR9UhD4/EVf7x5KpfR3Q8QW2mlGW+FZlI0
QCTFKCrPZdl+o/XhoqiqCe8U7/T9yj0JxpOdkLDryOGgowVdrGFh7a2fQy/+XkvEzy3jnV6zSE+M
aTE08t6uVX1XsZyObTWfw3K45unw6pVKPNk60L9aJpl+ap/r0T2Z+FeCOARpXgPyNNoQvyYJEyzK
r3gK38exsaAXTSGyznJbzzAXbX0kLsfU3goHgmbRY5qWiiQurQ+jZ/keh03J9+Fkb9JVnxjW6lF1
9TWv2mbAoFhrXHmnVyGIkAQLi4OOUcwsmanR2bsucFMPoEQmkIfW5auZRkeESfLEifFrFDE0pbF8
ynQ63lKCS4UyVwQ2xgBvKlEd5a8RH9Te9ShMyB2sKIGOE0XozsDRh/JEg4IzlrflkAMJmCZ2jik/
lPNHGI9+MHiAvUUq8mBhGuPa3qsfFf62wjq2H9rn0nE+UI/oDB31/kpKH8HAVX7fxk18kH2wYMba
t5b/bUiNp8Wp7ECI+tC5xcNSe29D1XQYczLSCKKGukYOMFdaQny0oTtNmXZFknuyGtQhlm/9GpJm
3o+UzBvG4D9Snw02HMkhyZ1XfQTDUpWcA4Xe9hvpwvSJGc2nyBA1N6JNaBDOo2PFwaBF5iBY8Jp8
yhk9MTvjhJqz0f33wYGXVNaxGYRzxcimD/G//6qGoQSP/K4BQArQINXkb/vEjGTNBalDsaOjQCc3
a8uNzDM+vaq+qwvf2ZVeiuqdBZ6qTdwtU+mcC5txkIUqveitk0xGmNSc1PaRU72SSlfD/sC1IYdh
DAi6ODmMSbum2IsGeJSJ632aUZtHMQVoHpODZHNosKb2XDctjAt3RIwtKwCUFfzMwtHTvW6CQYkW
itBcO+L/RwQDT3NnNO7PvC1o5EtmuPDkB+E+pn3+qaNU2Mb2SZa1s3fsuT5r4r10acS7HVEKAzA9
f7RP3bx8pMNERdw/iMEy0QxUuynLvQcjoz8eIcmOs71uTD+XfHjjqNge7QyVN66Xd6+eCY6BPQMT
6sVT8Uly5LPSzMbep/jc/J+TUT+p9RWJjoDiCajAHcqr3+AC6SVyAmWvAJ0FTmEK65s+TL6crHhk
edwvfpQeKhlV+2T0iUegihhjEynYXkjrme7+c5tR9WgcNVZU6+8HF0NpIb6R5k5Ob4Kvo3Uesl7z
d8jgm63dLQgcpaefKfpSrLr3bjYcRuGbyB71GybecguL8TxV3BMuvCqQ8Z4NEOaKCOC5L+DbcXcJ
bQlYAOiWPQIM3ViQIUiTFDeNhu0d7sOixkU9/aO0wc40d/lNXkC/TM4wyjm+0YhiujPOl3QZD/wu
H0s0iKtVgDJPAOab6LaRzGItmO6bnFGRG3Xu0S2sZOtmL7NW15vIra1d4tvXyPV+uo0+XlpOKV6W
HumbuHSxvccqAWMQ5YwtRiRdtoSSbFt3ejJBFiEPah9lFA2aHXKL0Wp4SIaxvAsbRT/Z1TrZRY6Z
vgl/OBe1VWyJCmWUTJ2Zwh3fYigaqTjDALEDzoPlsy7so8MxllKVM6opxI8aBU8nr5SiadNau1qg
PaxnZqZxYd+DD5VG626TFii8OSqIamYXoHqSR8OR22b2rK0nia5qF+2nFKSfLhwlt7gWsHmESbIz
B5Qkteffl+EuHPDs5hWQIUIJY6YM08bQZmcfTwXBVRLpSqyT1xD3CM9hb81pGKhbawKfeKFvhi8m
/TAL/RTaAjOSGW8Np4SjU2mfzTh8Z0Hiq+kQ+NK4VHH1UVfjHZsBkD8PVXzMohuL/MHX8x6Z1cVH
6LRrxy+iHRhRFO1n7DAAQ5LHVtl/zSFlUJfFEAu6+jjIhgBMhCi903+lUz8pHgp8GFdcErv+XtrG
PnMT3BJaIneOY3CVp6QcYFb+WnoAD2Vso0AeolPXD0fcYgw8G7h+PrQ4kCagVCBVW7aNJn+Kq2ss
jJ+0sh7beb70cEFIPJ3LC/a4PoqYLJn5q9EL41xm1nDoS6CVSETvvbB8acAVbfA0ce+kSvaHBWwO
iwW9YgFdJrz2tPs6D619OO6szJ72VT+51LSffkIcJzkYnB1MzFCLuPEz7uXSm94Q0uuHsLXewybc
CslrR678WlO2TJFcqt5ZLkuXPMzFq2dGxpkNyBW4MUAiRvtsdr7sfHIDz4K1PZgDiLuWt8l2H3nJ
QyMJcCVIE5mmDnbMIHMkQ95yGWQMG4e2mYqOPIpsooKiGs6w2jlNM994/eNYc8qounZHC8GF8cII
Red+2jTSjgGoD7dy9rtdbRifim7rg27bjk6NWMFOtkNafiExYdjMPLLnSIc2CZGsj5hq6Lp51xXD
SG1EGkvrQptsB4IxMXhuDRIqMixSO6/p8EewsEWktyVRpQVASpmVJHuYTT6O8uGecyQy3wktjF8y
EbJYjvddMh5hBr6HfYgCs+poKluEK501FP1HIEaErC7am5mmTH47V95wVnA2PRhYNnvf55ex+l0z
MbzPs+ankasjngdGQnMySuPiBkSKyuWDG28V/k5G+t5lgL+ThcAR7hOXHRU9bmS0oz2oj44PC4R3
B6xE1Dt9TutNbsXs33acblOv+ZR0BzGUoRlzE9cmzAyFSjEb8W1jW1woTcO4ydLSQ+8W1ZVcblxz
pbuRoBwYqmPGH6zi053RQkyJZC066mPyAU4WRgPBc2IuxpM7J/i3cx9U3hTOl9FtLSUQQzKmmdxG
molZe4bot7Cz1pGLuCszFcyUmDPy5sq5azCMluauG8t81yMyhISvM7S00C81cR+0jtEehjR+LOs2
u8AiNCGQcWAQjrxyDXAGyU/NohMvFoVcnuXw4XbZx5LqP7vWfQrjifwlMXFklvJHEy/efpaAwdsU
HcrM/o6fdX7R6iQ9OmUxXVsa07R8SSxGmE7XeWOHw4eY/L3W4z1lUSctIuehneMDe9gIeLe6YT7/
CwWwjds82Re+1R+cWnsuCq9+sNNtgjKQoEfGDtjbgsj3rk2VwLw32MjxWQ07y4N0uVgRMBp3Cujg
AS/u3HaXNzSY83nZxvlY3Nlgew9koYDYVb6fduFMHy3agPjevqva9hYtanQ0LFEd9RxtZcm+pocV
0TWI/PsQzE1a4RpYKkwErhYbZ0cjbUyvDW7eivFOFnOysRCCYDbB4GOA27/oKT0ixGGfup81Nx19
nZv1GbCpO8vWjZOpTRwb6ZRvJndEeBfT8Y+q8Zs2Fxp97PmCmt++jV1ubDvpj0CY5Glk2yR8Pi8P
9A+0PYf026nIrJPrqWO76ytWGEc5rOr6Fmj+dTbkRM+mtgPAVuRdz+GRjeLSdm5/k4cz4pdweZhR
oR+nLHQxbLjnye2tTUbj4Ewb8zEfwPH5CG1OYdrorzQc71NDbCeDqO/MjOI9Dsf9zLyJPDPrRtZT
em1C71qwkEijunTVot9PmOcsY2ZqZDlvaFrxIoswPGZT9dx0C5irunmylUNML92jWTx2urfcLzpo
42YpmsArEYr4flUeEtNxsIKFbjB6Cw0pR3vSCRKBa03/rRzIiMh14xve8YGT2wbs7ng7mmV1V4Kr
CEcshx6H06psOCeoB+Dbfz/8y9e8LP+VRJw4QtRn59ob2BYjiWeHuXoGN199Va9d0mRYz6AoTmeH
aBGQgyWRP3/+zOAoOTk45ZlGMoIfCoJ+yzL6QgxFubZosjuvD0AkEIVbg3kTNVhyekvSqxJw1hBa
Yk/yC/VUV9zW9c998x7V1rJ3urk5G5nWAMFirz0moGBb+Knn9S/Wh8RqcPdE8igFsBamCgNuvjTb
ulMxYmsjkvpciDBFqKWeDkXk7dHtfkMcWJ1pbJb/8DB2/d9fmzXtoRF2G8gOUZIkSH3rqPyI9TXW
B52FnQLEPfz50u9v0DYkfsHG3q0hCOt3CFEsA81V3+zPF31cQkhY58PQJSUoJASKnLXCebs+bf1o
OUXGpahy7gYco/QOevM/n66pB2S6T5imtLteJSJQeGjLvu8m5zDRP8g6pz/7MsQPHyOrw9Ru6Fuj
iXoqfmVXaKK6P1ehjWZSxjQnFTJ3fdDUu+RcssaOEfkvnBhD3Q8yk9gNX30067OpsBQLDsMuu/b5
T2TG+qzW7WFBRON+B90tyN8EQOTYXn2uGEVVR5greBp9wiQTMESxZUKwKnM+4PXPZqs1Z84ny9HS
LILXqvaMubAFtcIz0WbyaNMKlsbYnjv1sD7L217se3N6G9Q/DfVd30OzSqAK/b741meJpwRPw1QS
Eprm2Xa92uDs+8Z+/cX5kNSFWMeb1LUYnKnfuFeXmvRtlEJjkWPcNZxDRJjkeX2wB+hvtaib86gC
3vSoPKxfWlRkiU8ZusnKF1sb4BkCA6jPawKJoZ6tf4QlTDvXkh+2p/fg1fuHpkeaR1+GKzPVq/g/
n6o/zzHtfCbuxu+QET/SuBa6/8obWSM91j8uGgNzuy398iJRtZASQGYGPeoLRVz4Oy5Do2TYx2Hx
PWb2jghN/QbrL7T+LtOjrIzszKwFsshcxmSymO5Qn1kQAEmZZXlwpHNeDd+uhmm8TcgKPHoiZSkx
H20x4luQMy7xFBM3dQAPGTcKONnUIIKLa3194J7++9ns9Pwuf/68/rW+ftEfsnEPCfD9z/9z9Exf
MJHzOr00oYb+y6stnVWcOv0TEhu/WyO47n4/FQQTsYrDRFm/mBI5vyGbgXX+z78cUMifp/9g7zx2
m9e2bP0qhWpfbjAH4FZHJEVlWbbl1CEcmXPm09+P2vvsVAenUEB1CrgdQ/5/J0nkWmvOOcY3lg+3
R7cv7Ef2Ybo3E8IpLgk5BhBLvMbm9plocdHcHllK/VKRO+LePqsTWm2uGBA9RmNbc0ohZ1ZT9PJK
4Tj763doy6O/fapLuWfprCpQDRrsh7//eEXBqJtgjfv1tb29rJa5ePaXl/r2Yfj90e3Tv30J2jxt
0+es6NpyL9Jm4jIkDg6VbVDrG4OGJ2W2mp2LkMVzlCqsl0HANdgsq4uhgcz/9WE1yVh3Y31tjXfF
pIHHAl2682+LE8CHfGfeHtLGrZA5sye0xUW4vZvd8qb96eG8rHlmTSUdQSWwboskWzhLZWHlRB+r
BB90vBeK3ptuKYjPbH3l7o8///ZptHzF7dHtQ1hWrzPKBhegFN2VknChniWLa/j3z/1hEj2zE7zb
MyPSB+/28gF5ujv2crShTVw7skbk3e3fbx+0ph4xbdU5Dv6JCm+i97esL9xAYb25PRwFhXmDYQI0
WBZf5orcA8uj26djUFOBZlHc7dr0PRykfturdce6zQeFXZ+1aXk4SMKJkezfL8LlmtTRn+xu16RG
/20tDerdn67v20NC3XWQLDqWgOXKL1HpeKkk7f/0dbcrG1/rSdIEZf2ni//2NX/8joqJvw0/NLRv
/xaFAfdTPnKCjVTztz/w9i2NXpJIjSkZdJuI6zu+BQ/FS9xPtNzk4fLob5/e/kNJSNi7jRn+p2ct
x+izLprip/2/y0/+Xbt2y3j/47P/TRMZRbRInf9XE5nh3zbv0F7DqP7+i+rs1+/8bSxjiL/oksTc
jIm+jOLrt5GMIf/CbUVTEL89MDBMn3+MZBjkiPQ6LDY0BjqaAtztH4oz+Rfd0gz4YYoBCkUWlf/O
iEZD1fZnwRlqW4OfpJsqVDKTERB/Q/n5fs8stfmPf5f+jyroY1CZxryxgsZLQEjSXXLNyBWu1SHd
GECa5HVl7HwEz5XTPbbv6mfw2D4RXY20ebI8f1qP+A+E57bcd76Hm5rFlkpGq9F+b6wYrpiTc9a6
JiCz823p3zOVdeR1/s64RVFc0g6WDN+r9FXtLcfYWg7lxp/ek9/0kv+Wd9kd8WLt8lcvork/iep+
fY4W0zVNY6UAH/3X51j78iTJmTlvxNl46iTpPuxmBjoUJIP62dXdj4CJn3UoekUBdv+vfzkMhH/y
21XeKUPDwCRqyt9+O9yqEWCaMm/MqzXsxZ/ivj6roS2+tevsh+0SUEX3Yzyo90S0qQDd7ORBWJtH
68GEDnPGb6JepPooHViQ37PTvE0IAHSaUwQ25UKwSuNGJ9w9MJA5oTwYsYcusNiMn8VTeFDuRK80
vwNN1100VU84Z6id79RXoozIHoc/xvcc0ebNxmpFQ5la/Zpd+wZnyBa8EalMhuUoM/HONgYoOlOY
k5tDdhjW4tdIl2KDixvZfA6TmjGYUz9UJymxpX3jgXJy8HNe4RiEn/EjT2c9Puc/syfcz9E6Ovob
DJi0JPr3wNwAyzrT9jfX8fe0yZzOmSdyWJh1rH7kPaOWFqNxLGxhBDYfwLEArJPH+UEDeEQKsa3h
j6AFc+uridpOXaF6Z6kPHotiZSEc8dL4Mt3Nhh0ccdDU5mNxSb4DzDbUZMfiUfPme2JC8+dseCSh
p4gdXo7gML3k7/qasb9PP/knpid31PVtL+2SwKXGD6hSCR4ZeEEc+jLIJTAM6NMLqZuKcpw5rC3W
OfGiiuuJYuBSv4E1/yju/HNbnOQHKnfGej1pK4EdtrZ1j279lO2GU7Dr501wp+/7wp4cjLyNYpfv
6a4C14P26kI+yU/sBmva6+SUwAEYPtAZALUOKe4B79v+i9y4ZXEXPbZoq/YqcJqBgCE7dls338+e
ug5dqDjERJHeo71KX/6RNCD9OL80YAOd7Ozb6RvxP0cCJYRtQz5Gbs9AFwC/0eb30I1x3Iw9+ojP
FgB51aERnH7XFwwy44kMIuKdXjH4affB1oDcZ6zo5hNOMki29QiWDOdg0tqGcWAahpDivdvWdnaW
78F3mdfgQz91zb4VVtGzfzUvtPK5tEub+CqMlMpWP2XnYSu2UGwOxKqorpC65Sb/QJZY2vGm2qQv
lsN6YhFja8dH6856mitMLR5mdXiEdsbdsUq/e8xdq24vx49Y1qtzsdXPzTIlBIfHSQLv1W54kZc3
TW0cevYy0AWHXKN3fRPRHFpJrkWyhtsA1lpbFw3m0yo8khmmAzEetpJL11//rCHE8AT1NUCALVbI
YOaFXEmDFx+RYcH3MlaQ3k8Z0RdbwtxiW1JZA+lRTqLdA1WjOiYEOuDYu5K+0mvophvlFRhJ6smr
aTPeUfzoHodLbRtf27fJ2Uyb8KrSuSH3OrCDs9GCHFhpj/578yNwnCUM7oi+fXrm3O7SprIuGJLQ
1wlom7YA+kYP9W4jr8yz0l2tS39sX8NdrK+M1+lefBadjPb/SryXztj6//X6+DfBs2qakqyppmVI
ksQ2py3EzD/tP3I6m9qgMwpqsBNDI/HkzHg2o+a/YG/+p0V4+TWahUABHYKJMPSvvwYvE1YaX6o2
mjQ8Lr/CmsbtFIzf9N9p8KMfw/POFv/7WeCf7Duy/J93VxM2B8JwVVeRugCk/euvVYJK1Uekxhv6
38/KFPmuNubxpuTcusp1RXiT8GnTgIeL+BQHFtIE8505N/gWvbF7RhtbtZweC9/vNxieuNWYAK07
jdYiSNsDGdHnMRBqG3FCs5YUZlaRiB7MHGVzXctSuZ5xMBJ/2ZzakSUjnVPHKkjEU9L4DH26ImgG
pIsCny7R136FylsuO1R0xmIBEzvLTvOCWZ8537cZdS5XOWPHaSMrxB2axZVZRPcQ4Ms9WmkOCZyu
apYYArVvUG6ttjkwJiMxNmAjA3v5SmrXlnZtGmRwwbXPLhgwvXQpvWYCAUC4CUW2Jg51J2aJ5Cni
vDU6TD16QnudJq4n6H6HCgKcPbkosBBT7o28v4tyngJve8tygLfKatZVLQm7QsxQEYbWs1zWBCYQ
guZIdfSDkCk5yUO9JMWKD4nuq8eorzB7oc5joQKhUWjCjpnhRqvqCxAOgg6mbA26MFypWo62uzB/
5MdQ8llTc3ICuOTIAEnbwtECSVnJwqx6apWZ61HM14JMqLASi8axbRaOKiooQxxuMJvzVINK0AX1
A5+JerLIHlmGmD6TvE3fA54TW63ZMjJxxyG+UwrhE2OCsMu1+VGT3+HQ4SYys6+6UP2NVi7m0Vk+
x317DAVmYW1BRJAc6U9EEc+uyugeFWiIX45DQg/9VqrRjc66/qDNwYNY1mg0pBNy/I0waXfS+FWN
2v2MkcZTg+l51MuncqS8OnegIN1mbO7HMH+I/eBRjpqv2Bwxx3ABz2qXMHl+Xh6rg0taHkrbSCAW
IVOI2COkSRMFnmKibnq2hNzqXOZs2LKwu6ty1rkZFnS7joNTWGpXbK1H6Jmk3Vi80ybZY3EheGCi
BSJvarR1tGUVdMTILwjjLDNbNAey50GdrYXxe+JSJ1flcSzlLyJ3d8OEQFq16LIiexaAu6+ovygx
Ox1JNn7FiZ2hPfW8AxPkj5RXJ8V9PjHNLYN1NzzQxAFiGfJ3AHnrUkdlEpGLnbO8ZyIGuTH9tlLS
1NTOVkLNGXID9zDTOhOD+h3sH3ZQiwkhipFFVp9UKGQ7W4NrO+D/AxrbQZC7NaSlN60X8PMSNcDB
K9e+4/B9Hh/mXnOUsb+azXCwFFCshojJdZmUz6sGqUTDEa0fIx3pLpBFJQhUL8qy8xSSLgAe35Bd
01g2jbpTYLF02KoC44RSExX+sNVa1YepoPXOlEvVVtbziUlrt2kSX2WitMAc86pGAxD4ngqAHdVE
XOP4ZJwRNAARS1Y+mqFm45i9HGymvt9JXaNCJQBqRVcbKqwYgY8CZ9cI8u72AUeAvEujmjObbLUh
IbPmnQ9Eyc4FrWFMw3BNnRQgLujU96M6JOANiYdZFC63f4rM57ynL1JEWQoKji/SQoss0+VRD59f
V+M92ASmLgE92qwi2i8g0mQVtinL52il/i7s5O8qkIW1jG7fvcPly/D/PN83jAENmyNAuTGd5lhc
4KxGRLDbHBn9V/k6b+RXGDjkTRzT43iU3lOahvsmsUlks+5mJinECr5OD9z7FTp7e/ypPcll6pkd
lJP5uiouIajBV4Eh4Dl8bw7qejx28L5OxUe258iO943Oygvvkf5i7puHcKPCoAUUwzp/NkrPQDGj
AdtxiIuLmRjC4lDJv7GNk3iHiEvieIqeQ99xnO0DpMhAYrfSxXQWBDnDjVfYUpNxYDTGtxkcEG2m
W9qHeWd+mdvqO+pfw9khz0UFvdbxjf1PRb7N03AAf5bjlydSLOHUYyetk54sz3gqHjnIB3fmanwy
PMMTz5Fn1ECHHYKxrYvyk77BMSUO8mN+i+eV4VWkzcictBmpcWxGP+20+3YjVZQq634Ppq9A6dCz
gFq2GZ/o+taap0t7gr8ChvIDApC1wulqcJVmTywNw76Ju434Gt8WjzXu6dbVgFioZNauSmRMtJhA
fqDdcQf9TpOIPXCSS8XatM/cwcX6Ggorgxj6gP3ErnN7xPnKa1i6wXPaeqWjcTg9mfzlCodQHJT1
i1x6ioT4jMg3my4r9B+iS7SzDBp0y4djztPDxULwork2q5XuDC+8xgn31+QBNKqVDWlJpn6Al8XM
mYFv1rsTNickYm50KXi1OF1+a76t1Pv6o0CP8MGPaUZXJCOaZfxs6TvgRFQhen4/9NvRehVOLGHW
SdN2+qvA1HvDZQE3iZcY82cWPBgn9QuHABNbSrIWtQfkgVaySTAWzEfjlNfQME8w4PUvzRUu85N/
pn5qXuslDu0eIXDt8LuDN46+L/mh3PZf1GQ5KrhvZR2d9GP2jgMdaFv7PFyj0V581Cdum8Rti405
MJWyi2u5rh8W6ysz61fuAOUjo1jD60QAI5irlnLTrq5V4KqOdkquGkfVmTiDvY6sm7gBp34GshMw
NuPv3/H3it2RhF3uSY5QggtN0RBXSKVIIFgZlVddpXBFT5GnyY/u+7tCeikKyCsQXQ8BgGi8bInN
i2hQSJ6S2taAobrG3t+ZVKAAJCGzi2t+RoWzKlzlZLk/dclTMBOeYuv0/7q98KGCU7wPpA15LJrl
AZeuTtZ5ylwRDvp4HLf9gQw4UuW5cskLJPPOq/eQKMcd3fsjgvFFOPA1WXYMKeeQHnys0oTp+Ta8
WTHfFh81RimquVW4gABXxgvXFYPpMVr1yLeKlbCRWTO6D+jBG9C7zSHc5Dil4DG/pB4GOA4DFGCD
Oz5F5So5EzQPRwGgiEILdiWEKLBWOGIHPMvUDLo7HFBwIxqcjxZXDSUqfQE3fasxiQxQwe3wQkVO
2njy2Huc8qxH07K7Z9jmyuiZtrIFWfcirWVPv6YezZzXbAldWGnb9BitlWtOX8E1DvsCXtDDkLmI
voBj3aUX6pnXdh1vEY2oR4x8RuCUjsXC/UV+Z7DJTio/t38hUfGN53Ch0jXzTbjDpzOvArxzB8SM
s2ttC9R850DCEm2LTBFho578e8KHcYVR1aFhcSjL2/vmLLxWe+2B0Wj7Yl5Qib6F22YPxMXlmHBB
dW91FNv22D/gTSGflkV/a62tD8z0T2yh7d0itzmM6+IUnOrPmVwqg+oqiWzrzHBN5bh1LT86Rzsu
4oNH5RRdkz2APXkXKDuVcQ4e5wkRBJA7cuS2pXinX9Sj8VA8oTvjgBmBUiHMkatO29RflAZItfb1
VnphLDGfKelO7DC0QqgRo48WWBop1oEbcrMajtFhVrezDNb3jtcdkedLtSespFTd+kVSXIX5/Nk8
aa1dS2tD8JjehwKyf/BeK6hmPJciuYjjoVC3MiHXmEDoKHTr/EhbZUA8URyoKqWvpvrgVAGys2gP
6iV8ZGJprohSvcie9SCFDmNHoFgBae7MZ4mPcetuVW9DGWnaajxEm4gTAdTLUx2yIZ0qAIfclT99
7SBHUFbB8/yZnW7LHLl9O/CcyAuY/r4hDeBYZLnk0XnFLrnANlWkj1BAcnMJhmO04LuGdD8vE0ZU
M3sTS06qH1n8u4lR3N4foM5zpQs/SHA8EkyLmMA3x0Lzl1qPya5/mNzwU3pGRElFMBzTVzoQyot0
pgHSAyc8p9t5XV0kuK2c5y7BG/sSi4GivBNJjyzmXNxHCJc+23XQ2NmzSDi85ZChYPECQJRlK2N9
RCzCPqwT/n0dy2sAzU23E80j3gwpMJuKxGr3Gr+1hp2cQZNNl/HF9wlbphtmt1uFKzaWHa12OpCg
K/8N+Ao44Fxyy4/qWrwV/kF9KqP7+A4OKJlq2iZ+XQ6eqKzeScSACQT7GsV4sovPs7KZ2SiepU25
Vr3OnjLAg3a1Eb12S3naHUmXD2uy7dfdt6k5LTFLMCIqJJ2r7tV8EOeT/wDP3fVfu+8WxTmngMee
LFXmsrXDjRKcRDe7GjAI74oLMs97gl1nO3lHMV/9KOvuraS/8TPt4PUoxAsBUQLXw8ve78FVsLuk
D+x50cWypzscWxpR1LvInd4Ibq2urOrINXN+Kr2xU7KvHxijsosoG/NJp01JjuSZhtK7sha/+URC
CUUwN31mWqyj5yNoqVwsrCAU6V7utXvg9hqZ5ukl+1ZmTrFu9q0Z5KVfZmufSGvBBcGkGCfQcv1d
r299tsVJfFNpt6TqRz+LFCfYdYOXWUcakLBBqW7RoOymg0Vhi+x3VS0Rpx3yIo5AVVRTqLvE1bHp
ElPkSfJKPU4U6C95bvvHWvlp6s8aUcYdz2lijyJLbBt8c4bJz+jEo4uSQ4GxU04JRDC7NVATDEqv
DFF549Rvn7cx32kJ5cequw4YopCVP/YHRFqfwxtS2IXa91F9UzUi9Ctq2/9pdIZWHK2pmXf0krXn
YISVyC5kS56xm4+4bQ/4lzldOgOBA6eEY0ZNppLqoeCTegdJc7+qTpGLmmiS1uqXuOWIGHlIvIO9
eqw2NPxYXio3OKWv+Tb2QoSzH8RgoJoPHysEeIQlrtgpzqZXnUxzL3rjd/9tksVNY9rOHqH9H/NP
6NTn9ggKUv2wttFTTXiITf+8ehqn9ZT/SPPdhIo5haqOAnabkwFTr8dPw/RKxhQWpcwqMLnQBSxe
EY7r3gww4i0o/VlWeZ3HSgvgYiWoyQ1xPwSptCc1k/8gT+7YZy0hbc1Uu+0Cumd0SzLD8uH2dbdH
t28zBpSmeZI0LMqdtLfGCJHT7b8LYy53/nSXBvDuszi8LJkmAWwYxGgiAdmsM22Fkc4Ua1BtMq9X
qQSjl5W6BGEj4yxv2oYWn4Nw5MbOEFJmpRQ5EE8vkRXukYPwtyHFdAQ1E9e9wA4yGyLMxLxSHTLc
E1i9SUb/SGbx0Mm0RIK1CgRcsVhE3cZYLC641da+pfGU/TBw27h9JVQvxP/aDA8SwuMoA0UHBoOl
2+LA3TLYcio/HqmE64emUUyn8E0IXBgvwoV+PCmOkdaBQ0CJDC3IqN0hrWmay1hacfaFT1G01ipV
RY1vSOsoIAGzV/x6jdgUoQGiJ4dctva+4nRkQqOxrBgGNelzIJlUyrVm2Ksd+3qZzDRSzGEfxulF
wFBHaInkH8NGedVJeVvNi8yiS8JtPtHJVIX4HoXzziyNvcHmhGR+D2HHkea05fzICXko/EtKprWq
JM2uxbzeFyPlc8z6B+drjWNiWLQzslFsk2BPfX3XQs9ysOPSEpezxMUfSCUycaiA5wA03LqGmREi
N8Zs15u7xggOfjm+6Ekub3tSrJ2s1e/8+D3tasQ2lvStlillWW+Obj9hThX9ReogeHGnpq8k2HMA
SHoLYVopgKhuawTTuH6DS5bn2kvWvTRCIdqj2L7mpEjYEikmsf9YaT+SUNYLq+oJYBb7apVgfKmt
n4q8BKlBsAk1i85Jzt+AYNVFMusOsilQ+s7PQmv2m3YEtlKJ4Q/oRdpIVENmQFjCQFyGTy+v6uYr
BHhz05GbCEHPpPetD0wYggEAOr9MlqlOUT/Klp/RgU61VT1bro7kVJUswY5i+INNKG/EkvZ0pFjY
H1HtJjny2lqGYPyMyPm5z8MTUnG3t5DT1n3x3LYUY7fvzWLth5yTRAKjXAKTB9y8iUhXhalsnlNd
rBCRio+tqL7kI5i8ykWJL6gc7yt2nWm2nliVw1VnBvwFxqfkN8+FNuzCjIK4BFphK0V7zSt4obmq
cNYerI96dKQIgLHO0TjqccoUHJjLjAmCiuRCfbVS6aXu6DgmxMYTfDgAZp4ORd+tAywwtgwd0omr
yHCjNPWkOgu296G2yLYnKjpkUV4hRRQz0NjkyrhAqXwS4oGyyag5T4uvSTl8xCM7DdZ4b7LoB2Xt
FtknArIuZ9DTa4j8rgAtED4pLCkp4GM3bNIC7yzStkyZXMQnLVC1Sic4KtJ3vcQGYASP3aiGnqF4
PXVp3PYo3QTxMrJNNY3V2kL06Ifxu6bCK2okIwG92m5lAG6e0mDdSGULNXdP30IIlHzbVHT0IiaI
LJGuAlNhgZY4osK8LejKs2nll2ior1IF+r83JthFDZxUqb23hgZlujhcM5UwThQdVDIGDiK5YWzh
Y/seCsbJohFsyokWrI4VXQKkyEvL1Snnm1rlSKvVKMr7pHuOi5TzCLEoaMPzDBDDk2JSokl5/Gq0
2HZV8EAnNQenHZiP/RAfZmJFfRmiNmphD9wHrqseCZ8mCJMTk6FzLpkDCvi717qFtS81MABbcwDS
e3xACU5LIbXeq5TKtQiz69ixI/W8V/jC6tU0tij6ElC7tBna1sdFoTpK3z2XwEfsZgLcqKcxseAA
CTkojwhqdmYjv4UjB9myfRX1fSCVJ+Yam9LAE2G2zbc1MrjPGkdE4G0I+bEAt7EKsuBo3xemtoVj
9ACZ7TSWqLsHnUlbK4I8quuvMt1Zk/geBLjX6cpjAYsgYJN9SrPJSF8TMgwALcNWC4/porhilsCB
hxJnen3XJ8i2GnF+UYP3CEYIpzNBPoBxDle1sNSq5nAfmTkHjzi6iHVga6mWgXlg7DsWJC0X1kNQ
x4BqO/hnXVJummbetnq/8+NaJJaO7CMIC/dj3772xCDibZg5nsgBxTJnoizvL4UgvI/g86dQOQd9
vkc6cR5GK+Dd6ABZxZSSMLJMvP7rtIE/rGp8qmdyvfHxaIQGNXGOQ4RzVGo4hZVdi3Hgn0raavXQ
7xF5X8Vb/EdvJ41G5MuQpoxWB7q/vew1rGYrUI20O3rlJM3yU9pPuof4ucOMjrgqn99nDZ4V0nFg
6NIFV9HScC6vUG8povX2YVTo4PqDcem4TkE4ssDLlqeogF3MLqVuYtYaqJRVvaF5jV+uk0px/IiM
NEXwopJGn5Ja0DehEihpuSeS40Hg+T9FNM+TInkh9CtkJw45LbKRSTms19wCka/2IupyoVjJSkYL
OVZYp2o1Woclhb0B6hQVu862L3TFNo6pO+Zo8YCSEIwXtT8jxd6BEzIcfSDbOpAtJ5wHaa0w17En
GkBqROSVBH5UTazYHsaMmNAy2c6itMkKc6vGbeeagkSyU5ckNMd1R59HZ0Cx4QwhqNNZhuwDCsnW
fezsIXWZhIjF9mPhblLbbKuVKiJIM6dkz4p1VRjo2wf5Z6h62rgLSuOxxzjnmsi/qymmdMCt1chY
S7qeUAU1RzjbPjSZSV+zrbd+Z25SI6IHUWuXIWPLLeduG43WKeElwlNgHErdFxxwoFHM0Ap+70M1
NdwxjfYsjyW2siR7TXzxCnt88gA9MqgDuSAGNPp62PQK0fWR1WTbPtBfVKSrdhMLjiYhjVUzLCAS
WGje7mFdSPILCmRCi3V6AubSs9bk9H4WBOKO5oc6YQLBwq6prlRyG2fq8GjmBRRyU/rqsq4+gnz2
6OPfYrGqde+390GzLVLjQ5cj0WlwdQbZ9BMXQbg2UQKugJOSDqe63Uh/TRI4sUVqKNuIwe1q5K42
qk+jwuUk6VwSYYMEuh0bsqvWUpZUMH1zCcybdPXFLsCDRKGgoo4o/A58Xhw9JBnQFAY03coyUQVV
jLKTHgkEcWJE9jgjE41poK8RtMZRVjgZsLAdDXGcVp118f2msNtpniHV9edeWQsmZko57AgIr3N1
12SDSkIHj/726ZgW0zYsKFyr5CNiMuRKSqVB9Qz//OH2b2Y9WWB9grebofz2oeq5A1iwJDcrObX5
kvwqEpewa/T8UysI3rFAYjo9pELiaJCAa0tAWRUGFKUShWyMRNgZsVogqqKnmVK5LerwPgiKrUrX
SSM9myZu+tuHbiovQqYY69kS9F0TTxhzZa0wdjKY7l8/5Dn6k/bVkkYD39M/PkTIC1RMWNs/VJE3
kaSGbnZtaOJ9Nph0xRQNrLs/yF4PDvGQVon6/7F0v7LnHqfy+z/+/f0ro/MWNW0dfbZ/lfpJ0n8p
Etx918339E++7R8KQeUXS5Sx2aiqovyKkftdJaihEuTfTcagEiKyPzSC0i+KTpK0KS+6BkNZ2Aq/
aQQV8xeLnyaK/I+oSqKk/3c0gmAcFkzDnxV0lqiJiJclUFf8J0vsX3UMclXnmdJpQJPG0WZpEwCB
kJMYWIy34I4NkN856eW10rr4DsFY6b4jMIDk3kS8k/gV8PX2vgNL5cRtDNS8GUqCmjhYYv7DpWrC
BY/TIl430FRWZqe/qdno7/1IPNXFqK2laVZgcOlbSWySLfBgBjAv8ZDVe6spphVBmWClyax1pLbP
1tgPMiLnloFIpEwP1bsvxR+1WcSIhmRWWhr+QOGHQ1EnTzLlpT0IVrVPmx6IM4FTrFhENoWDQFcs
Le/MvG1PWOYfTdCfSLMbj/qz2eI5xlsjPqHuFFywfZEdjtNPlGOrxMxO6B1Af0Q1TPh3rcokqurQ
ogVjdu4jy38ERPcpDPFbpViFV4hmfwfzygEWUWzblOUYevCM4HxHCoACQzeK7WOdAZyTlfgY10Lk
NCKcGhOXFI4rdBNTEaCEU/PHeJYMYD1J5mocMX21mh385ZlXB8N16upskw8eHlYQYgM/GcgfPPvl
yr9FCxSFuMNn/BKUdL3Z+x9rnRkBbMGiinEwDtEhY+nfMWER8jDCb1evs458PcBPFpT+uWUs7z9q
EhNKYUC5mHfEYULgxf2EPgO6ut3jBXEJdWd42tMaToO8Z0+W39QI5Luo5HY3xZt2UHlAEBHlUtvZ
Jvt4EQ9QAMdsbZT88NRP9uliCbO63FMUuxja4r4QwYDhrlMII+1btw/YgzKRQf/yHYNuCC5G+IU6
jdjMivk3wgMbB5XFXdtOG1Hm5agtlKvNiLykVwNnrp9EYeRNYXNq+Ttvhs7RUjdzNz/lYYlrdU5d
3ErsY5NRP7RYkofIP0qzoR/MpD0MA3xEdZIHBygOBzSJgh1E/k5O8DejjfGmnpe3z66yMd5bda2v
46lkApDsJtNafF1S684Dt0bJRYfdBiJyFEH139zyLDptV4TzkzxyqdVq6nENj2s5lX0bKHY7m7s2
i3FrE3WjhAwZR8v0AtLQ1xRhjPk5vRv0jmScr4wNajBhinCeouQln88Fito9PsgbIQlz9Twi66BZ
MHJmTiycWNUQcc33w4euv5Sx1D90wrMmITzlTZ13aifwpur0KurYPFDkpFiewpeOo84OItFMBR4g
bKL2czMCkMNYLp4qI1nj/8dmFQ35Zix4C/SKtLVCqh8Q6LcHEwURo25zLVETXGSmH1kt9Z6etZei
7mQPXHqPHpRUPyNr52OaJuYq1EUH5VeJB5txFQmKUpQQNuYXimcxdRhKLh44FX2PJ12W5k2dlYfF
6BP2NNpSZaT1jJfFhd/gEHS/wYjsoC17k1rtUsNDcaM6feDYEhz4Uww7uKOxCLDTzJsHU2FcN9UY
OomPc/2OlHCTt5SyrPvWC048sUn5Omh8Ga5jjchTHSk1Q6qZ2i4NUg7cY08eZxqi1YwslsWG2YzU
I61Wy8tooN4dc2gRkKg/op56JpviryJASKgG1WPSIOfwNXpZs8jbG9cEPvAudA4eXfot+ShwErV7
Qeo26k9gosvwh/QEHHXeTKO0mw0mBBoGpMPULvpTAwafafQPaSrRlVfKGU810VVpYT4J+sAlakrz
JcndYRC+EzG5gu4wHUnot0rGxDlsGtHNDY/0v2+zyDeln2uEGNNSD6MPYcwIpAjTDd1JeasvPHC5
SD7qRgCGEQCfAOaMwx8YXgvsWCu5gWo5ORdtxbAw9LlPxwzlVWeuse3t09rIXH35IjLE6S7l+SaY
QQiYVQryTpMcSlCaBEMMMg27+ip/kxXqC6KccNJO1BZI0x7NRXQ2KBMyGy6FnITkbe7T76gwaKxq
o4JjLFknM6O2HwYfmURR+usuN6IVnk6oLkWDuDoKvmMBMEoHPrqIvoKwP9KRgP0siL2DZ91tTGyw
uZBR5gAoZbSvem2/UPGCjmVLIFYsL4JTIqIB0nNNW+uR+RMZFNV6IffenOuvTSnqB8DP8pqUdViZ
ii/C1agoGbPGrTOFZD09lQ5+BJKnU3r4bnJb3ckTg5YcrkpQlxeiwsqz0QvRIU8DL2wyhR5T0zrW
bFzGTuy3A/95MINql0l1cqmbEq0Su4pQCICrCba79O10spSYeaoRJSSnmV/4dXaBIGMgbsMRSoH8
M8uxdvAzngTJn/FKjqrmWDV0GOeEpanl9szl/8feeSxHzqRZ9lXaZo8yOITDsZgNQ2tqJnMDYypo
DYd6+j6Ispr57e+ZrsVsZxOWwWQygyHg7t+991yH400c25ta6VNbjp8mXS3bdHaXt8E+jzpGmQgl
eQ+NlEY4m/lcsfWT9kpPLL6/gO+baq517IsNnAVRKa+R1EsRH2aaIPpxr4BJlh835v3L2Hz1JgpO
D6rzQfUjMvVSEqmbUay8Mn6m/28xuFz0FDY7tmb8wnH0RgljtM1Bo5BYMzjaLB/GGVM2RFRK2kHK
jSV2QFeFm4pKgD113ViyiUbIUXxmVujvZOZfvQChwm/erdaAt+jjXoMssCobLjXE2giYguGd4/Gq
iZPuAQv+VA7aEQ5HBo8DxYDF0KJmOd4ePiwkDC+h3qKPnztDraWtX7zR2zkys1bdEOPe8d2v2VKv
LEP9uugWrJMaOPlqWEnKwSkACrFf0BUciwsK2lQr/rAwO0JM10RPIG2lvgIB3U8LGDzuUJpF3nza
dscbg6ttGlTnVqTUj6mGEuxJ/MiD9KMkoH+mivW+lNlR0R0tHDgGJZQrAKveeilMoxCQ6Ylp7Qpb
BkcRkSYZOvxCtOYwd0KsTD7bmD7RIkGbhoVFUVt7xT4bbQcSnSuHJ3d1t4LNJXO4rHI+KoNj0GCU
LtFM1z2MCwa0ay6lcAnzWkeTFpiWixx7E0YdXBg2kW/pDcg82H3SwSEaIQKxFlLSKxkrVUTczuBV
eEH1MK5MiQUKE/NwYFHEhQ1J4Na0VsAUbPKfGSH8VLPzIqugfxRusm3aRD3nxUvZYerhvN2iIcbD
aWAu5mv3XLI256yNz1hwkX3TzkfXzuxdCJ3UTHxM6F78WDm1RrSeuaKGK+U01dqSCNiNsn1ixPav
JCjmFxrtp7E1X/RIJi7sX+83sKXeJuKV18Fr+1cHgNOKBbeH/llnG2laMwCDgFxIg/09jrA3SX4S
XUvF09Ir45a4MXGPCq6BMU9EXdiHoOpc0iImi7YbvLIklldi+OaWjux6w6zao2fU8g6pQwGNSigC
LubOO9iBRbaknj/l6PobCjuNTasH8by0pvl57r6a7oSdIaWtsKCM4J9f8iNSBYNZnGjkQ5LtnNc0
5MPR1mW/L6OCycVQA+Rk/EoEWiNNR934Jgw+voJG6q2b8ytEo/PTnSLU64EX1yJPUNU/2wqkozVa
xaUwKxy7lYwxKFnHBow/vkyMOscY6DAfV5wcA40xOsRN3deI6yZuy3LeGLxuD+daRepZiHkAhdG/
ZRkiSmk308quxBat8IlSw5sHC3cFIRMmW0PKNRRgz0DwrOaheyUNtvIXp7UcaX9u4NwW0FwHHfhs
+Cs4P0X8noVTg2EE4RbWTbRniYu3+J0FnmXxMZhIvNFAW5/FCSDQJRpSkG0MgMhQCax9Z+2amWhA
SLQyoWCg9E9FXu9GVq2D8Iu34cEYdynjxbCK9q6WWBh4hgTbhX2BZHDlwPFUMK/KBTzl2u9N3FA5
Lhpysw7CeFJpbxvFygH5yCAR0sNrPiIJDvCZV3NX1juXIm7iy9OxtsQP6NeYwgFNPuR2W2LHcE6a
z00HHofmOYiqBeoL+Oka7g8TnuRbrBHIm1ITL6o65OLYNKhmRbQddbdOSOM+UDvyK/neyjl/Yi+C
R4U3s0qbs2u/StdvTx4S6bpbdii9UZ0by3stcr++1TNB8sj9weYcr/UM+k2O+pj6w482rewnLjen
ppYRuJrBXkmF3cEXYXPmNDWCzGLfY9n73rCIkWDl8730Tx7hQB4lHwFZpy9mAr3cncjtYjlSPvO6
0Fa/Xclnw+Q0mbcjsJUaR6mBXpAPT2Ns5vvR4qOLNhVHILedb6HrkLuJ210vZbnuWlw/4TSDhzLb
tVskLxhuv6mKV4QKaLnpc8xdajGW9eGlAKDKH7KXoOzPRhN8Bwu9lG+2L30RNGuStb9C1l2YhWrV
5eRloAF8UzUH1LRiPDWPFR7iKEr3ce99nyq8OD2JgQMjyHnjOiSSjE6v/SwfVqpLJf4+ThFmpsyz
xUaC3y5EpLESfY7nHqif4R1atc3C0H4GibAsgxjXBsVelnaHKiy3Vjv3O5oNqVdDiKqiX543UEuf
4dDLlDXuE+n0e49HjDuU4qkgBbadd4X5sBozjmnUrWyYjXmbwR/yFUCGt3QJGfRpcxhnjBtxOvin
ZimD08B1LBaJ135Wu4Dgw3qJouyDPl8PlY9HJqzOUuTdbSidT0W5A+2E1tVB6dmnZXiboIcf2ra7
MNfEwEvR8NpZeEid75FFmuUNozzNnqL8YnvwM/UwPBGUi3yi32M579H7T6bXvoYpqh9buAan7uIZ
SXW3Cl3BR94x3l0447uBDxf2Ay4XMe1VMLVIpDgNmYSkhq6biqXSFQHdCLEZF1Wc7kSKYZ4aT6Qq
j6EpzemXdo5B9TQ/pKe7kxPpi12rY5yQ9CksGV0LS2OZdXKaQem55Xw9q4MeoLwwWgLcFbClVrUB
PYNdXtpdCGVcItajA+9I6i0icQkMUMaekActKBcpBGg4yEZ8RrX/BgKUYLpr/C6S6sdsjOmBC7Bc
WXxi11HPLmzoYgtGcU9a2zdf3fqnatC3glkXe0Qppv7kDY2KB2fCQihbiT6loZlwkHFm5LpwJldW
0BQ3UpZC0Mq2tin918BV2DU6gWOfaMt9DC3wx3WTfZbUiE2UBRhNWW4l3Gz1POlW7h2TUjK6U/B2
RyPENMyEcAeJ4s1th2mHffYcgsXoN1WNu2BqT1nKpZxdmDAZE4bRgwXerh9gSaHlelmLPO1jkyiS
Ar22FRfmueLp2k4jom3zzsr1p4cG98Ck+Km2CaPDEH5gTluug1AzohqYU424GdvStzfdkGPGNZ2X
vMHb4zlsyWczEitr/Mgi0wRLOe6EYILWdMia5vzbsbAJxzL+DmDnVBiFv2M78tV3eGlcm4X9KSkD
0gQEb1WBCcrOOEy4reKqMTs/e87hkMybjS0rqpyiH44Ag2Gp0Vhrgy2awu+wsWkomDu2hhz9NsBm
8m2vb0vop2vA/2Zjshd3qJLTEsoTLrR/jGDgPkk11sl73HKW0WwNHnSRYkhMUQVKmro9s/lMb4UD
0DAocTllciFuGj+jjrFUG36HphSufPb52KDLtRjwifn2/OgV5Dz7peql5/QqLcnhIExmDNYIJwnj
rM0ywy9G19lyosSMOrNpsiFoD6NhbMIs+QGyn/pBYPZsZpJTITt/lQNzWeZrjNGq4HVygWPh3Pi4
n+KSGh+wYV8DFrMdrXx4OrG8OzzP96OEagN+KjvGqH7rGnPcjqXnb4ZwPEbz02AxtgGaaKxaUkkT
rMi8RTEN6VJbsZtodg5IgWrZ91fwondzHZw4nrnboOPjW7MrXGZo5txQg82oJvcK6P9mhh+WpX/T
1oNAvJT9oe2cH4nRc7wfzKMTcUYurDLHuXvwshdDuN8gZuHL9jgSFzXxBujo4TKqnPoGhysoiv2c
yxe/S8FgDKi6YVaLfejUr5PywpNO8sdgAnyXRYuls10YolVwyzg4XfoSrnsYhD8HGP1H+Owvjp4y
UpXJUycJ9KKSA4vCA9Zx8N4wJSHMMjJ08dNoeobx+KEheNrLUSNrq1MLr/FUSmy3U1kPWy30MQiq
BaOIA9upxpcYhBgC0c82AcESTkBXlXBP97ze/8cc/HsFQxJM/F/RxvVX9/Uf/9Q+rl852sf19/Af
nwzD/6ZfLP/oX/qF+IdyYaQTchSQhO8yxb8oB/4/PGlCPnB8Z6k0WAAIRdl00f/8H477D5NgvGua
0A9sJT2i8f+iHJj/L706YslZ/lW/UK60HSo5waO5gAD+Hv8UvaxZhFDeJjPMbj0Yy+cAxGrC+X0A
6LOeRQDSzl8KPoI/tHbxucgwD/3lSfs/5EHF31WU5VEoX5g8TTwXd97DX7OuPUL2XCsU+iLz623l
Bi/0vFzmfhJXF/DglmnjpZHsY6LFMCW4aLnQNMcq2kX0UD84VtP8m/SthVL19yfGMR3L8kzPoXLo
78JOY9iWVynCBhabvoeUPh16d2ZBebr3K+8S8xHE/L4u244xe/jDcYETa1fKtVDA3l3jOSjYheli
0DsYnET2M7yZnj+zSTEX4h2Tkl1l18tcpQs3Czh3XXrN3hja/WCJ4GiE49u/eZKXwPDfXmq0Kt5t
tBWBOnf+BrSoDbNlrt8UB9OfzZPtjYJJI4HBKiZOUzG9t4Im3rXpaO1F5dCEwfSN5aSkcBDs9Gtc
etatsNRHYJn+5t88Nt7q/+Wx8Ua3nYUEDHnjbyiIru2YxSovP4AmfQ4GckG2mR04WE+70IQd3Ppc
rSe7xrOtIdy4FuG4oT5kFP6s7CCdb7lxC01WuX/zuP7LG1MKPoQ8KojxlF/9PYSdIHNUFnoPvNBD
3RXeyqb7Y+UapEUrUZw7F2pj1PmbGaPUzgqH9yonDgD7Doa5O4tLjh/7v39I7n8JbCNNL0ltECi8
lpZaHvJfcuHYv8w5pAhubydi2LpINyfZkKzBjEjaOG5esuCSWnb4hBMnodVIbiaQoavZkTFohJ6+
TuyV18IpOZ/3TLj6MXOOkx1iCp7Nj2Zg+wbr7zLbGVFPfEErN3Ve6ZwRNLeylGpnW4gE7MZ4S+4D
pWW0NFfWzJmKYaMabVCB049SA9FVhj9u27I8Iyz28Lfbg2uXn9EyL2NsDwqCEZptMMAaoLOXZTNd
AR6pCbEwoWiRqi5aODyy0959JrdM56TfxOsZIubDUAykxhji/fdPr+UgAf/tvei5tNBxuSagjva8
qMd/fYI5Eyt0wU7vLVwZ0srLqx0GFHP5Pou43RySGrtXWqNMjgHE5sKZT3NKoXtCP7yhiWcwNsBD
RJrh5PfN7yb3sGDXPEGT/jVEBPyYqAenNJiDUxR4P6saNGscTz7PLwEG6dAS6xnVZ9Dhto4UUfPR
atFmLO84WM5jqqxXf4roMWk982o03Nz/lC59nZ3Uj72Pz9+OICC3hohu95ss8q8cTcrDAIJrg8P5
5LXFMy+jvmbdOO7bzhWvPS0fT1Fww7ypH4suFzszncXr3JJobJvo5oPsfwBmZWBuL+d1GzJCKgFp
oqbtgPA1K4G1lDEZBjvgTRBtiuTg0BZ06fwqvVjuj4n66vU4ivAC79wkgq+pYrW9tclEmuoXjlmm
1dCeNrXOGdfUOjmngiCNJKx+7WpavQUGpNwK8fImH5PR6j1LW4sZcp5O9GuIK/5BC1D1FQPAo3Jr
A44vbZDCKvzzENUNQzpsI5k5YicqK3FgYWceYmJHHpypPAm1hJ+juD3rGNG9m6ejETkjjPkKJUHb
e9SjL6xdb6oq1fH+GkloXKs6sgWON+rmbdv8JGxL+LcGYzcOrntO0K3t3KBhq4N4YVDJzap68Gsv
fvI6OJ3YTM+RSOOnwOhxACZ+9FCaNShs5kWGUYsXBJSAK7MCyD06WwpGw7Nb8TvWqpiuKPED1upp
hPg8nS0vwVnLJvXJl3FyYPrG2ajqvsddWJzbUSxYInrftOew2XTH4+QRQLQnVvnECPONoo2E/yRL
zsyvknM7mfY+GKJrOnvB1hddBJhVcJlV43MyFKDVXBHfRjMKt0lPCHymwAp0Q5ORLORQQsTDfAww
pcZxEh/qSX+NTT09auaQj32Xv0P7P826I2ojRvvZMWvjFhO7vd+zHfOVuQ1PsiiJDbKp5SjmH92M
jprQ9273Gzds4gMde3iSl6/NfqH++Repy+/R9QM51uVrkAwHmmQr4gJWOZ/v32z7dBm5qnA2fk7M
lVYnKi/DNnxqlpssXwYAEpPT/e5UczFt7Gi8MHfALsB3OJClKZ4Qx9Zm8INvNNpZVhq+4MZGz0vh
jXCBMZ7vNyYVFBHY3Ku5fEekTL3PaCt8sPFxtbZ8vN9gpC+OkzP9vN/LGzVf+fXWIxvH49T29ArE
UfZyvxn74FPNXrGduGg/tBx+gwcD6+SDR7amybCWzGNd0Ro3EN0Z/e4lJHLPAjufjQowmrb9d4qK
PEwLBBfssl+LMnyvitzb40Ce9tpNOkJqrUbdJdJr+q0Bewa7pp4tKAJBXX0q9LpY/hriNH7rJt7E
JmAkJ3PfYXaQTC5zUtUOvlIY9kQgrPFnVmr/sVGYgK3vKrdJClG2oad37J0nhyIfLwJqJ6HmkWro
91PHpIikxTrRPuD8IDmMfC42Brl5NIfsgEW23rRD527i3D3rhgFx7DXNLnU4i4fePKwmRQaUhoFp
l+UpU/3BZGjKrOhgVvEfi0vb1q8GhysXx9gM2/y6oUxmJXaIJpyscKflzRg8RVn+vbN1tHW4+O5z
om1Fo9WVysZobQQklMw+35lVQkJjst6STk4PXLrqRxlh2TaH12A0iI4CWCYiGgVHZmEFmBI/2gQq
vGRRrP/5bIJUMA4zsV1Bx+YBiWx4iJMPV+vu0ewkBnj8+vfr00yj5evEe7lpvynTqJ5Yqa6QUYcT
QjhxJDW+eHKId9o9jZxDdnPGV9m6S/o6xuo4DON3p3UocIvbq7YGvDgDFwkJc56hL0pCxcTQSeZ9
pFS9F3a06vkBn2E2v9BkDpM+bBkiFHa5Swn5mOPgb0w/NvC8UB7dNis/EvmJ1+9RhUg6Xeg9ehVm
5BS2MD761IA54u3drEQ0FIo+wjndFQGd744KsIcre6JbBGTWCPqcCG6Bm8oQP0yjaNivwsBMKKke
Cl2ekp4ayDHuojPOYJrL1HB2wo0tivkqdH8qysT4mNHrfSAAAxkC/PtZurfj6jov4igHsmznUbNJ
iUMEr3iCENV/xCV6NMDwV9NOiWGY7ksaTmtHM3Hk7Wi8hzpU62ikBU33HqaVcH5U9VPjJoITfgze
ohor/ntrRo9HBUn6+aRGNIxoQgoYYZTezFzJow87I8bCHtLEckjrnHIalbMDX0z5E06Kc7TsA3Ko
GR1kWRk67nFu4SvAek3Kn6Yq07WJirW3dXWpM6u8mv7vaLCxgwfEMQH9HFK3+R0Th1nVprQPRuff
hLZps5nmZlPI3F3GPQNhant8Jv4jToXnsBwrRvOzlYIo6MbmsVlGP30hnS90v+oz9qJ3wKju0W7h
1Q/ANdY6y42VFLZ9cDRjQR0cG9lUO9WSWlFxnx7MWl7rniBfvIThMaIZLQarVD6KJC8x5EAPqUrs
agzXO2+hwdOYCY0haA73B290YftUaf9ShpVxNOsY1hgy26rTsXnx85ShUy62EeSsvm64DPQxejnp
b3bLSDeIpPXixOsIMDj8ZpPRdDcniQiCO3F+GqNRrX2mv8QQ+1WtobX5dn3LQPLvx5YMh1Edyr7q
9/34u3GL8jKUaljPQfOHPk37YaDI7ZC41SrHQCSSGiQdgad9VtLzx6JWbBxevJUv6KqQYVE/RKnn
4Z7jUqiD8cPqK3sVTfwKKS7AdYpjgEQx76blZ3RBAOYD0siOd9DB1rb74M8JzURW2OFuYthLF+dm
DDvWntD3t0Mmz2C3N0yEjHPWdxnOLCq9detteJtY667DjS1/Z048P+Jvt2KPJqQOu1OTYOlwJnXU
lcbGFqtkFzOreOhRcFofR58eGHZCggirpiZ1uvbKyH5tNA5EcpQ5aY2PACo95Tj+q6Vxg8Qz1UkD
hkEeDkkav2gwT6vkTU/mH8oz5UMweclzw2hXt5P91ffGDD0tr7bCoJgxMnpiwF1fnTIEn1ciEKTy
NFQI0SVX2XrsTek72hsRdSz3u5piITL5vOI4tE9RxxrVuwRLdJ4fUsPf9PUgL6qIhlMl3f4hmyQ9
FTn5YHSI/JuIgkcshv1v22sPzB4uqqnIXwHBWTV5IU8WKhX2Sa03Zm/BWhB8QPhKPAzypCyGhfWM
LT3JYgJj97+p7v9KV6em98nQLXG2rIjpZNFhtdYmAeUi7+DceVOIXsAxyWks7hrBL586bBTMytzG
bv694UB26sM4PN//dL/x8FytB9MDikMnREPixzFOfgJ9wuopLFn+RYsvjhYlYzfO/h+vs2K819PV
cBP7KA1p/fOmyHj16r4OGNN7C7ID2jJG1QT0UJnd1Bx/mlgZSezQwmkQS64fx0zKRwO0PJG/6tnM
LHdfM8Ghy2mqnu9f0+7YIKf2atdWtsFW2gBhMEXNc5lGyGG4au73MIiD91f4EO53wz0du92Wt3GB
GS6PNzTsVRveMvZTKkk8T2lMri2D+xPNMAIbpi2H2kaYGaUYr+bQnRmd1y8gpJHE7GdPqPBYTnW+
d+hVWDXUvJ6Vn74JMiNn0amDcgbEKRNckRlG4rlLhfkcSbFiNl9D1vGdbTmYnMCscMNoisIjvXx8
FD02lbfnuFGeFddfOBYu+oph3ETrm8dpNs0jJRLYQe/3vQo7Cq4h+EVEURIOSCdjUpSK5tm0ahmi
HR0jfLa1otvRZqSLyjIcezZ2uCjm4/0G9LrO/3I/mgBTKfBQG4vnmSVzkr9j0U6IW3tG4eh3tfuU
Vbo/enyITuzLSXOC1snzyl/zL5KTF4UNrR/11Qpm0Iix+80wiXxmnlkArxwOOCASysFUttFhDsUm
+9aU8ge9WuHJALJt+oDu8jw+9zhIeWHDJ3NIrv4cXxtgMLKzXtnh7ROhsVfxUCfh8LMpn3wY7Ozc
sQoAsDMekmn8XmcR+BEr+UDFoS/IpNQhiV9puGAqQCEYe7Q+oAwCHn7MR9D/idrw5c3eflD9G4Za
eq5moBlyXssiJjf9GlXQJ/suKSmNMjgBKtL+A4EM0Q77xOme2Jx8RMsKkznDDothaxJnr+q9JRLs
yQeriR7TQga7jrCRaQF4FIsOFAwkIjJqiA1nOuARQZbuj2ZrfpX6mX1+sAmItDzMI7sa2ovEIcHI
sXL7cd87DtwTbIP7TPKZqgUFLibpcVPp347h6a10068xnasHkFofVim7Q4ExLWCHTkZUHhi1ITxk
S7tqAfuay+X9JnfXsonkXiT+73bm90x0u0MtOwjVmRvHcZ8kCZyHDrSLVeLdNYpK4YgxcQdi8ktt
gzxOAkxSGs+GTddZWffUrpbZj9GHU1Av450ccnOq3k3LNzaBVARY2xE0A3FPoO4I1CUdNGT/KMZe
Mh9lLv4EPNXVEABDAfiGY4+NQJfWX+mnnVT5Y7XA5cIaO/IyQS6qufvFhePGZSh6qGwL9oBBdKcY
vHpv5+WfwR0dIkuutRWj776H0r76Nd7WuPOZgErqiChG43wV2W/SrwiLxtkxRpY/O4RkV5FPDtGq
IUzVlYdnb9l9Fc33uCirD16Si5EF701Nh0Xc1F9IaQTLZD3v2oG6HtlnBI6oW4ZEZD9zaE9P2H5H
AkU2AzPPjq5G5q+RZptrR/Jt23bGe8/lp4g5tSfTQgivWL5UUMHuFjakgCaI9l1mIFmZGOWuuorL
XetV1VMcMzHEc5LrlK4t6XkcyiVxEzFRRhjk5z6riDHqN1N05tkcKIfnLYwHs6h5Eq3m5NRdc6ow
Mq/drKmXrGl/8N3ue8Hg6AHvwLG0RqpIG8H1yzVvdia8x4gBdWHIR5WA/Sa9WJkADObQc05J5sMw
M4vvNXupHVmjJ3OGchpYMbQNcBAU3ImHrPex3g6YxbPXgaEytYJJv2ZKDRW0jl88J10bc6DOvGoI
8S7zpABg9EaljJQTYqeenuXJSfn0H7wxreEgwN28rxs4IN98StgPbBTOZRoC3Wl59JmTPCkKmd/K
pNiW1fQOm3kA92IND+ZEFllFTbma46RA9UyfhAGmldqf8igQbkU14w2gZ43u1mCFJweCUljf+rK9
pgbRvSjh71M6qx5iMwg4FtX7oa2tVVAg1jObGLoUG145D+uwGm0AbUSZZO6V28Cb35SrYMAzup5X
9z+2Isbe3qKMx131nUQatFDztSz8rZEODuSwVoF9yzPrGFWcKSvPAY36Q83ZD/Q5BUIhwNXSW646
3u8X5LXGKI4O1NuUx8oiNHgvtbjfvd84Yibv/3/96wA/3vF/f/dARS4ksOhFWcVOVHAke/nppfTp
tFAUKQE0nG0+Fem+r3PMdcs3LNmruSSOXrsTPv+G1qOlhuJ+0ycgK6ZfEWdwG6cpm7VzkOn4kBnw
YOVNV6g1Ou6fCgyPxBjVkTBMtqJE6mvKCWobdqt422vjCIKxzX3NSdNQGy9dyEkyGrYhMvVzUGN1
9oI534ohfPJ2DRm6l9jr3xpTkbFeKP73jpIx9B/Ghqz7JOa1DUp78F50g6zi9+rDxAv26gPBe529
BfVKRL4fDkYpgdbaarpGU1yvXQ++RVpSn0f0nKcmo7wjMvchVlteOM0kYyoOM9XmTLS7nBTLaNAY
QE6Y4arzMnLhqqr06JfzL15sj0u24R5Q42H0WEmHAjx9s4bOvw7RbO8yojgcFOEazKzGTVtyApyc
dV8qxroZkxWdheWNIuuLKksYoeQ1fN7Ja8MsfL4LZ4k94nEw242l5vSbzIn0BAXDhiBui3WLXnZO
s+Jqi9J4r+A7bD32CIesC/snH6L1Ij90P8eUnPrcAYTqnBfPi8odH4FiH0RR8V4WwakoEuNLwzJc
OUr09B5F2ZUlmoMS1ruKzfhXWDHj0aCKvdH57MPoSQax9xuH17oHSIHPQt6ywKbFFgH/oTGnfe20
8kdewD1yOrxenskgHSH82R8RdHrNkJcDNUli/DrUNQ34ZnJMwbj8ZszbXDom3BisLR2JYwaTZTVA
eKjHHSOO9tgWpBg60JTXsIZvwzBBrA2pjbPXGOF6asHEctj/Y9ftngOlPGBOhbLgFbeUBu5Xhm00
YWCZyXJ/Ormc4Ca7jF6aLgC3yT1SnADX8s67dpYt4KfNADUdjSduKl4jzgirRHMKDhuQPInqy51D
45kMpgRHZGk8jeFlSlxgpg3RI9MAdaza6eB+L0ZSUoC2xDiSKndN61TZYC89XziHISFx0FS9dxma
nHLUIj4Ti8+QB8cT6mR54Jp56UWin6xcfqXkgsCH5OuSie9jYkJatiIWKTGqh1rqZ92yGLehqbDO
zL/aOu/3GIDIqjNcBQoXFVtpIuA22LWTBsuON8bthZj/gH1Qc0qAUENHVrOY8z+jqGOLPjRLbwNj
Kd+1d8hG8lmYX7Xt4E4sKc/rO/VNVjQ7RrTcw6ycMcNW1VZb4AWCsUH1DOf3eKqLvTUNL7xa02Lq
5AyU9jOedw26UcHh8z1t7dLQnLeCNxiXiAzwIgSPlOkwBiDoLnbz4Xd4aHtkpHoy9anPujNjThfq
9qen81tBYcZTNJN2LmTYXYycEJPDktYM7bhzp8/JH65+4ZvnMIWByNN7nOLiG4jl4YSl8JRYibwW
0/ARYqwBLRScvQh3mD1IKLcjkg2dgzefDldMkGT157C9zYy2Qw/Fxhlo+Z7LOjp1sX6e6b3ZKPdX
bdM86wLRGkKDzTY1YVSYF8tJvWMyaSj2x/lGD7a3k9KFGzp0P81hik6z4RJh68dyj6236eJdXo76
EtVwYTNopRtjvgy1cnc2lNy1WVVUEiyTgzbP5TroYPH6IR4obygOfQpfIFbYVqaUp4MG6mucK++z
eQMikbtBd5usvjlOffoSjlZ8xZZunVKKz2XtmJtx8l0YG1WJuW0lfE6RvmXJvbEE4CcOnhEDvUFr
cze3HP8ZFVcfXO3ZhZsJtLSk+N7NB9oOj9p24qs00JrZJMHXNel3usUhOyEP5ekxarkc2k1nnMnu
8UOt8HFwGQaMzXxRTgBAEKsUSWpOiSGqBK1YPH9sbOUpKklE6NJ/A2YA1NBqAkj8hf3mQXbnwsM/
wpsN1kr7PYpKYp3GIPnd25mkipe4VaGfcdbob3SsfdMdK6xXYIONKNZlku0ITOBzBKiJpH2EPj/l
SGMikfau9HqAeabZXyV+9wpAcJB0zpniPBoaxvLdEUl0Bvy8RMksHx89xfcTLlDehEb6pPgR61iN
M1CBJKDqeqfnkKiOt485/5/aLoJo6U/yVLJnDDoGR2lvdTtOuPXFBfl7HClYKdxSXOJIvpu5o3E1
2+9IFQbDc8qXcVqztRANgq+lWuZLFu8+SwEB9qcBFDLxh6XvwKCSEe5b1AUCfOtyOAUqDK2WKlwn
ns6CDcXZXm5iiysynfUg4tgRVibgMY0sdYwlYnMVi1d6qqAnJuQujfrEJDU/ATVZWjCNP1lAHLLV
QfVq44++GSTMXPV597a35GBfZ4b+FIF+xmbfXbxMYFTWwd4bgAyRmAuOPCNENDkndlPlXmmAQs/D
YwvbIc9PeebkpwiX2apoCJbXoi5Oo4GrfWlNNBK2fJG5RLFciY/TCuPfMqkzTPGUvErsuUC43/Ow
RDkQSbCSXkp6RLKwM261+GOThfMxTivomowsHmTLBYMHONIlhSoAGwxLex8y9POSyVlZRtgfEuZC
zUCJ+77SbU0rrTvCDBwt4jusL7MV4PZzumq4Rq4S2yRDiO+L7s2yyfEUxKUmFG0kpqywhwuVv7PP
JTltvVtTN+2tW27ul52MTzA+lHTvjTdES/bqdaeKq7fI1A4xxIs7Qsdzo71KuMLjvszQz8R/snde
y21jUZT9Ikwhh3kbZoqkEhWsfkE5yMg54+tn3StP06a77Jn3qepGIRGSRRK495y9107uQrHmRPjQ
CibdeTvYO3Tz9Ea9ftXXKfv8/GQXfXMk+G7rMow91NgT1uWcpPsQm2zShyFdVocZqAezsk55TJoq
cU6E3fHkDuzT0CJ7RKp5Skgi8po8O3gDXCkymbBY+JjjDI8QlIl78xZY++fQMQJmyJl37rTolLe1
+uYbcMDDwc7hhGr3XcPEP8s6EgT4Q0LBq/KtWReYB9T0n0HTQ5R53qHMrVx0zZ0XLyfTLyNrSjWC
p7rVKNiN0yGwOn0Vxg6ABcP9CuOq3k5+MayVUD+E9I3eEPutZhvRYc2Q9FYriXg0R0LEK6tfmxRQ
bnqGeppTaF+Ikd3MUUb3gEFo7lL9yzqlprepU9nZEpyN8ahqvKcYIaRHesXA2PU4ptQTevwUmlaj
tVeLO0r06yTRS7As6rsVdDAT8mLne830VFKeprTwFJVGtBtaikvy8yA/Gdg8tyZDjnWJGnylg53f
pwGyfD7cfOKb5NmsK8CKlDO2TW7WDyBaVjh8sLwaOIMqSmX0of7pQ9i2Gs+NBc34+hjE2hMNcHWV
Yppc98zdNlS2mPbR7lx2UfMIFs3cV9iIhVY9WfSYzl9yz3pXmpldaQp/cG4hP3eMWvNZn+E0cRMm
4BWNPbbJrTW2XwdkKaesblRsvVUBSpvOZh3ryrZTHOs0N85LWBTtU6565omAvpekerDp/5/txIqe
vFqjQp1HGnZYD5mAp9Y35lASFoV4g8eXWMhUM7mG6+jHZjiZyKyiCNeQ1fJIiGJvb5geoHEZ8iUX
eT684t9LVyMSDFMkdnVOSedeFcFfH6tEEqr7YTpRbC7wbbCwxEzNE9MuuaZ2EU+PoqUAzlcefiJ0
ixvXophMucTxYbLKdfBRaFRrI7aQKKR7PyJhMR+0HwvPjZxkYVcHra3UfWN035I2q9bxPHGBQQRa
tSLaSq5pSSEya+zX2LFCsJUiRPJjdRSrkQhUrBzuRmFjAYAS+X94bUvMqyzk5mVhOSGJoAm92kik
/skLyAt+XOrffTVpv7MTFLuMCRgpl0kq8hqGF3laIvfJCyQyRlD+ClcXTErEWYZjvVTUSG8Ke+CN
UGKiDT+2xc5AJEcOiDJWeW+gs05BPsowNHp3PzLTLpt+qDBQJRlD7rrsl3/+q32Xzct5Bm2ehAyW
/3PlNLBSagc5+SjiDQwv76LcVpSSdyJqghs+/ETV+5F545u1eZMOIaD+lvTyiqLzdhhcj9LhWZ5A
hIGnN+V+dMayOciwOnldZ875dMhVTCk5nWFw7XJNC91mrcbt18suuf8j806c23hus52A610uJ8/4
uGYxUvgjnN1eSdIJFbwfmXByTS7kgS5iBo7ZwlxG5dmj+bkH4U8Ft7fTNcF49U0KKuuGcdFCD4x0
L9/mUH7cLm8rpL9efKnkN2kU4Zpy0Ys108aOVM1RSNrfMN5UIs9VpzxPUY/Ny0Luy8KZmSEAgjhp
8b20aVas5T/kQpwBIgASNalH5CJu/gy7DakTegHoP7lwmdVYwH0S3/EM1hvHhrI2RZT7PHVau5mz
xVqGYst9UlzyXmg3b+MsH3lE2xscFuBNwmdiMh+NhBLsMK4nWvkLSufKYg40ZAfTlgGafnDRuEda
AkaZGd6C1uFzGul3mR67G31Kvrke8x0a4c92wQ/MWtFZ5Dut5MWrOxn7Pm9Il4YcuW0M44SFgalS
hVAvQOxNFfRFr6y7Vo+DY2AGG0hRFJsj/+gndnjj8Asu4E5PzRdqcfTKaYwuEIChy+ed4YJoMhZY
caZ161P9x65NdROoRJpmiFoSoKy2cfJN3LpGdxpFb7hrgVjYMRHxHkFIjb+kWte3FT3SDhd4072a
aX1PxWyLf0hTAw0PqPu1tF5bpPXLovX2TZB85W69ognIvyeItrHioteqpq/kqiwUECU3kFHW7uS5
i6C0nvXB+ayoMEKzeDk6mEJb+iyT5ygLXaNf4DfJjFGfDk6oM1ngMR4B5A0tMH1RB8dMITayowZ0
CvzonyqqUqYemP40fdxjfYT7G+D5Ym7p+/eRSz8RGfw2zCGfOCXkAIK6UtIn6OZQkAHjshkooJot
KQPoUaA+FFqL1MHFxU/8h8FfrmEmRq5bv1cCrNL0FcJNGab0zz3trbC3usc0y8gY4pc10S+9/xC1
tzk8uXWR4cL2Oqy6jGtWLSQB5rRpQxopwy8agWBlTUPb+ohtsDRVQAZMqpK6Hp282jhPre4tfRuu
B9qIR0pUJ/7tzaKcIhTF+I02DrCTsfa0RWxhGyvt/IVv53etXbUzddK4ocHNAH9vBny4NE3f+TNB
TY0Rbuc+EjhH9QsTCHwCe53AST7b8YrxISYzClwj/orydWrB55ZFBBJqIF7eVVcoJP01xjEAwpn2
ODnWNx+ADdzHMiH/qiYeY9HVqk4UazbRRMn8bT2aO1OYTVVhO1WFAbUVVlRdmFLxm0xrRsn4m4Vl
tRbm1VjYWE1haB1xtmbC4op1CDWAcMLO0gCLE3YWlli5C5vGohZ2WVUYZ60RC22Dl1YXplp4n87e
EUbbWFhuZ2G+DYQNV+lwIxrCmktfEUEnbt1R2HY9YeAthJUX/wxcY2HvNYXR1+df0AjrrylMwCGm
oULYgpUJTyU1nHnjCdNwJezDBm00KhNYikdhLobD98yDon+Si3a8GYURGUJ4JIzJMQ5lAvY85liY
lh1hX47xMSvx/J5GUYclfIjuI0NxFwMY2NLXuVel3s5xAFT6jQJUP3RuQtM4FjRm3d7qD9Vs0SNo
ARNmzqPRGs7jqEWbKZ37e7XTz1Vefw3VzOPQRK16MvI722yJyFO1Ye9qCfYqv0ZsU2jQOjPIxZlX
bwuzgdbHzK4v8vaA8Psz451kE1NGpO43EveVm8PRiV+yMgYEnw/12ieEwdeHJ4QeRFD0MEM112Po
VDIsTNVTRdDiydInkwgI5IojuoaNjY+cb3KM2wncDmV/ZxkFoXY0NfOh6vE0KXYwwnDmc10or4S8
kMHYuscR3dVunqtolWUCLEDZdFVHrVCrk9CIPvx9SvUzyorw3FKeD/02e7aHwzQ3HkZRm/tK8ppp
03D0vak8xQrGa6G6qWqqkmQf3QRzvettfvyflcXab2GLLqorx8DZqmu4ya+tFnOvx17kGOUu0dxk
N/Q0vduM7AM0g88uosXzmDU1ntZpYwlxx2i30V9+Bf03t4dLqphmqJqlqTQCjatMMc8P246c5HKX
Kcid/E6/c6CurZQB7h8PsrdUZ3yOIKDceEUf3ppgIj0900hPK/plUxkZyrggPAixqdprEJvc4Kml
ubxnuqreChWorEb9+Q+nC8H1L8YFfmuB7LJtdPgmqvdfBdm4GVIjLgjFTrzWXqeW5u6D3r/VjBnZ
e5GaW6t3iTjotX1vkz7EtCl5g+GumbDtAMr6jel9Htel5oZfbF19KSjmUPyx3hGoWCb3L4bAVGPu
mwLHKvny881ffv/fzA38/gI3ZruezT9DCs5/UezHeGY0u+BWlzN0N/HuRW3DP4LAd4i36h5VRr5E
8tRv5tT51NsRtwfzFEOsJg+mMNdo+4+D+8UiXGg32+4nT1RASBV745t3H49luQVRDmosC7EKx+at
2abd/0+6/b+C2GnoAX96u39zgP2v9HOTfP7Z//Xxih/2L+on/8NzUI8Sjm2ITwBujg/7l+bo/4Pp
uqaSTqZ7umd7/7q/HPh1psvp4KAtg6YrX9Mf7i+LQxYjK9cg5NZUdcP8f+HXGc6v9yTx+6C9gURs
Q64zaadd3RCAF01UWFSTtL/2ez2ifQjBsd72HRgSZt7zZ/RjiwQZ1jfQt3ivQs14qOMm3oPf67cF
TdkxHMYHMD7zuusyIkIsqzjXdd88dAxbfDctz3IRdIjikA1a2zCYynNQleaps9x7x9FiXOM9UTRN
oiJkFK8gbX666cwRscUcQM4oUeAbEWZ+FBQYKqlJ/7vAHlKc3BCkDkN+EpigYGSry2G5Js+Ra33v
KNwPPi4id+c6GgEn6zZQe4ZVE1bap9TBdVbV3buWjPQau+5tqsccn4xl36ZBkt4AH8q2ONCis6kS
tVI55Hoy/7IBYhT1KdP96mQyk9n5hf982SX3y8VlX4X0BgC0R3o3L1IiuzkO3QPB3kTdpFU5ki7G
Ar4wCCexxict3Xk1Otur/aSv4c0oSmI45dly8bFdjAnH5Asid9jX6dDtQCeyjwxl8ao8H/e5RQKJ
U5N+UxdNQ2hIECzNiSQcWWeFVIz2SVZ3Ewhlv6/KkqxZUtgAbQ3xus7d4SRLsXJtHopkWrhNE2M7
S9byQFsVAaVsuGVqLGjISV29oSJk5NX3wQ1PHvdTiRQ384hH9MtgOxZ45bxuvA1HhprD5JRvmoZP
I4dgfXDjznzR0Kc7Q1m9jeS07RyjBpMlThsi9aEoTJRisU359d+XV0GPdNsIwm3pdJazyhUtukH7
fP+x6UeJeQvTtiKG2YanlqsKFVz3zrZ1ny8ItqR+RDpe4be7c4RPwRILjzyusNPMw2U/jTf/xtEx
ZIlT5aKbZ+/OTFE4Rtnw4xqhF8xEIiGdafIYn7BY9KrVH+cMUprCIHNxdUCectlHXue8MMKmWJcY
QQ6NAaRca6pXudXNYtAnV6+36R1wqEtb0HYpM5O8o3B+OTOvM0qtVq87h8vOiNmmXwES7ImAf5QL
rKPb2lGc2yzvIFqWWnuo8+gBnUH8rdea24mIxM8GPQMmsF7wPAHVWklPoV6G8xYYVHbw46E8OBHJ
DlbhdYdALZXhmSGLz/BSx0QTNmq+UKpJ2439FN1/LNIcamaqwSb4d5dYU9zKwroWeOvLgaj3ovtv
+jiGP14rTsxi7OpxTjxQLBziVYvsNdaQFgsvrFyYOu9zZ4fm+rIv8uejFyvGKevG9hFxTndUXeXj
RX4UB3uHPAjc9Lp59Lo5PyYZOjQ2oniOoENcVqXbCbwTWtva+HFkEIcpkIb4JEJylyZM76j+1fDW
hYpFZAqDg477XpdW4W0r9hOxyX7fBb6QTxBsP87rZv/H8axRvzGDo9sXtluFwv1jU6fTo7OS6x+L
QS+3QTMBrawS7VHuw/nzUid+fSzErjHIsDw6yafLi9qwBk/z60X9jwsUQX9XBZrB24gxzk3B4al6
d/Jntj52JV2ziQciXORmqjX5vTfp2eXcy35ryptNpjBqNfhO32QzVq/Z7P3TEDNpJvUj+8oQUFHS
+QumiWqlAFo+uRNWyMH68VT4+wnQcYqSadVP44H7j3HqryHr1w9ZT/UMhvwu/1smNJyrhyzMDmxs
hGO823S6dy1/fawLtXbULY8SlEOPaltl7TOkRSAYmVkCS4/mYluKv3nnKquJpt5d0PGmab1V7NWJ
FLRaHJT7woDcJWfMhZkhsk5aFu8zs07cfR7HX9LZCkFn1NtyDj4nWESf0r4aH8op38gtuRh6jLRd
RkwRx4cyOqrhHN23cF6frJbERfJMuqM8WGZE0+Z5Xe/lplqRcGDTRXNiN79LUwuM5cykvEzV+BWd
1X0QZvE3Ii4/JUmnPRd2ZIDCS5zNpLkAU3v0UQNCtYjJ+rZOjQgvRa+dzIz0JdtXc6pyVPLCZky2
Uxp1+IH05AacBejEvjcflY4FRmchOnX8/TTGYrNPbzPAk3JLnoYpoYKExo+eGsd8/DhtT8+JEqxu
ZPeF25jb0Y6VrddGzjPigDu7DvovPmkc0DO8+X6u6vnQeYG/crOx+OLDD9O6tZaRKzanJcMfwD+3
f/7Q6DrDv58mPdiNHRQglmNCAbCFN/7qQ+PEOoqmpg6+DQ5ZOGlfJ499oM0PRrBOYr1HTtt7mIyR
MNsuObyTD2nEIAvnSS2z9ujksE+HIB4PBtpbkFsmGA0lVA6MRYm9yRRtRe3FP1wOyDW5T54nN6/2
XV57deC/Tr7sY4QJy3V09tRLc9zmpnWi06zsNcv1aSua/T0wLxdli2J+mpzujPLP/C58yCWlxa9d
CGJRMKMsPJyJcWPhkLsZkIahtRPbIUOEjAhQ9n6syr12azVbaPbHj9PFiXK/pw9YkqIuPQ6xTTK6
rjb70s9KzK0QkLLE8D7BqbqbtMJ/jxQkdH1V7jPPztBAMMNN9W5e4xwAvd9nbLYZhTi5OqbVXVyi
NpPnyV2TbxdrK4t5zCVOxqPB+jJWiXfEU0ZqU0Gtoil6Y+3HKolt4EEf1BJZb1MwKpDZHEYvFAMQ
nbCKONVS7pPnmQo0oswFISo35WJwK+Wmi6dPl13m2Gcn6kZ7gz/5Sq8HfcdPiQcigYznBDlTNiJ9
kQsYRcPap8O9yMXQ4XJArsl9TdRRZv+vw11Nyumoh8rq6nWtHjQ1zXPjM/Pf+mh7wbuZjtotugvr
xSHeIaB0/KTNwXAm6mVNQI3yWBJpcCw9WsMYTjWQLyZ4Pld/debMIh8I8fYQhOqZh8tXeYKepO+l
ZTVnz4qqvTmhfi4VQ3nFqbelEaJ98fwgXqI8Hu7sxC2PPH3mlTyQboM82QazLuLSDOraaORPyZSH
pwlfM1yxUN8PjR7cMjQOz5Xf3kdFSCHLtMMzojtvFzs9wl5xUC56pb6fak09ya3LGZUR8XLxqn+v
Ic+gC+d/XKONYZUNeqavK/KZ8oWb+O7Nx2pcaO6NgvoUp8ZldbzHt6Zsnc4gf8rqlBe/J5mWaZy1
M0JXeVEN6rimy9NAHrUJ4lEcVzmHSa48Dlm3tcRZfT5XH6j7r+P/DN6L/3jW6YLTcCnVmLTWxXTS
I6vAEqIg74rj4IfJGCnoEt8ThAX3BW6nxRD7zZcyCQ9AyNBSJLdalJFv2Ac95mhHf3a7AhB4rBzD
1J2zZQSadAXhptjIp5ubpMYNFXh0331eeJu4xbE3OyKxOcmHv+AejF/rY/z6FmQFS7MMR1Op1Imp
/8/Wf0ULFIcoCONrYAiqAo6MBUixfpdkbrn42PaiMLxvUDkuRrzdu4+dbuWWpxGLndNOCZjV0Ajv
Z3W2ibXlTitfgu3Ep8oKRolvYsw0IAM9WpPmYSh0YuQ+uQCGam+bSC2ROXHAEgun1oNtTygGYrk/
P2dE/eHqDQP9IopqVM14zFxjTqY0q7zZHv1vGKJOlZcXBMaBGEct8Kkxym6fDxgfbcMwP8Uqc3T8
dkyhKBE8VUW2J8/c/ATVg3ybwsBuLTbhLn5Ljaa+N1xFecDHcP54dZk7G7MNUTyJa1de8YDxyqTi
nQ//ROPckLpBk5R8N5oAcvVju3Wag1xLrKrMNljfm0MLPWoNZalfFUUR93ehh7xZVHbjzuKXMLt9
4lp9TSBR4h6i1HE+FvHYDDjVxPZAAtFqLnXiKzNlWsrnvekHa1Cu7ieTSCl0VMW494qyPnPX+CZP
qLmfoWdV3MeZMt0eQlcCftpr3lLLXZqRl3xuGoDQychN/UMU4anqJscahY/MRiPx76Y5QZmMDeWc
CfdlrEXhSa7JRUipnShet9tcHYgwPf6lNClLp79+Xw1m+aIg7BqO/VtpVTOCSfXG2P7WN25t31oQ
l4Perk9jpt6BVJ8eDa9lQTwDoVh6uLHEpjwAEGcd6/b0cVrQDP4eORbAjAGqm6buaeK1OpmcSuI/
JHXoHdQue0H97CPwHPyHSSuRgwUE8/Rp4cRLNQcumdjoMOQr5IlzELzyiLIO8hVyP0Fc4qpyRx6Y
pCFyVbklXyGvChlLX16uEqKUXMaEMG3leRE6hypoNoYIPNGSNjGXH6tiW67JxUcUis2MB4sFqSjA
N1dqbVg70njyzZ+/hJrxy5fQcRzK8aLO52qmblPbuxrrddjmi8Sss2+ZTWh8W8T2oV65tAJQ5eP7
7/Z1PjnACqcYam5AVCfluepMgBDZq3z2/vzbeL/eBOVvI7hHBoAZ4ITe9U1wJKRP77Hkf/MSJGTY
l+p9pxTvvRvG676c2tUsxC02KqedO7rfDSX52rXteOwGb95DyN9WqpMssz5QdrZCaLmvhB3T6sgh
NLpql8bsJnsoaJ9Qiaq3zQxgAofnra33iIQ6Pd124FastaCdNlnQvipCC6+X8RPCgjNhNx6m1IEg
XyW1trVqvEYpzcIY0jKqA95MB3HTIe48lMBThzS7stW1hj4vyxqdjDVAD1Og1aRmOdad3KxtRA/N
4BxgCg+nLs/wt+YdPpPhOxOCkHzVFsDi3B3UkigF1/Ru9EC7GSLlHBtN/JKovIJW15cM0+PCmDr1
YKcFsdNBW27gCcRby9frQxysay+eH7ruuzWZd30NO6CtU/hvXXes/aQ76ip2XQ2ZJTw7QkOrrj1x
cwYAGRAElrhNskhUN9r0Dco4PKSwNijnrZtp/v7n9/+qTyXff/l5NAzdJD7l+pFQaEHiEPeZf8vR
Sd/3RD9sfd+HhNmazpkEQg3zmuUudPHpLKsifLDc+C8P4qtGFb8Ds2Wq23wfKHFbun71INYUB/C7
O83ftCL9ykSrPeYqlMiJCegCgWy0zfAa23pCuXVSGcj1AVZ7bSS+r7ShCRcuflr9i15EKB7K0trS
eVQOyL238UTfeRh6/TgDDv7L01QzfqWG8Xs7oqZPHU8nEQZ429U3WUv8bLRo0X6Laj58amJ99jpY
y75GdzWHM73PHXtdjnP7YoVrhJv7AMPZP4WLkCHOibC3+Fj0OipRhZFToPQeeZgTdExUDaupRInN
e0ax1NWeokpTCXUrdi3agFXbBPBr+pXnx8itEf5WQ2Pvx2BuViUksO3gUkEa2lTbdNmAP4au+Qr+
5itt7nzjoASF7cJzsbLTnEEo6YFhEPVHx0YqXgS5vlGUOUdtHQOzjacvuYkCIiwJtk+UiWi5YHQ2
heVCtjDhiTRxX60HkOWM4IxNWFj1gzGgOHFBp61HtTE2vmnGNwEZJSvLCoadydPyVNRwUmszaGkG
1xUM+88OjW4CtRWMjsAONIvyjg5o3R2IcUkHUXSIprU++E8F8rT9YEbfu01ief7JADuwHSes3XG5
Kxs6w6ZfElKY+dqNC2EgK92vAG8LpNtHo6aT2BQtDqw5wGkf9Pf9RBRAbITmvoFZuR6sCfW0beVn
etbw5fvuHTuPAiGh1rUdfRD9vmw2g3+XGC2pnzg3oD4SkqCXoIwqeJTI5aFo2j0WYpQr0wwcx3AU
C5M6KIkBcyNFFEqJDxgSclNfFC8MFbMDLdl+TRwJ0ODvxN5m56YwwbT2zbxsMfoz/r5HVmU92ZlK
wg+hQ395DFxhsD4+yqbLg0Aw2VxHdmV/6loSnojiX3V8Bj/408Ak5IvEUbxNkk7thppOt6m7Hhm8
bfW3Mu+wjoNDkQK38Gq612Z/7rPkHj3s9JTxpvz5JvX7DcIxHY+IAVfVbN3Rrh9Shg43MxmH5H2I
yErMDe2seWq3g8gRLAmliIBt1Sk1LDPdUWgCxzORZKG5GlI9VEeKIaIlCNX4h7losrASx7ipg7g/
O8OTV7hfJnpUTwHo4b+UdYxfqzryj4pfzLA9g8E2OoYrBp8NwQrcqZO+o4EjVDcIMNI7z22Kr8sp
4nFjjzr0XcVH32dAOR+a0T5HRXHPbPkGlJu1B+fa3PWqgeJ3bO6A+VEPS9aF6M+g1LLIiSsenXbA
16OVe5KQI2EeILPSLEgE1Xzvph6w+RgkLuEZ+Dp1lvpmJO5I+FR9ijO/3maWlzxlfb2Vd5+2G1//
/M4Zvw12HNM16UQyRUQD8dsUcc66gcjgJH53M13EStqQ50p/fnMb9wE9ZnKgFQDDOxjeJ4WWHwR/
ZWosahL1utIG64BY4cQcEbdAFpbwH7VP0knCdGPv+oee2vQLI2hjNVUhkdwTRvGqSQkYMWoadMQU
3865/0+HNGaj+Jl3sGgx+MyvD3Wn/G12xefnemTn2MwkEV2TDkaT9Vq6UA8ZXOEgz99Ty4IXjw33
ljkQhTutD5x9xKDnLiNNvoCFcCId9cwM6Ts1ABLRoURuUtpgJ7kovJgYChVwXmPBhyOnOu665IFb
lb8v3eYtcZPxqDg3yN+ydaTUt0Qgj+sCxBhGXYQc/G73ZuVuIz5bO88MwCqkink/0n+Gaw/iZc+D
LT2M47xrrc9j7hkLq3QBNajGM9YyfEvF0khMIr1RV8nM2y8Wj1W0n8sxz4Jl6fAsSZFnUm2BoB16
zqIJ8LgjZzYO86MleiGmrSwKB3UQX9vyTsl7mgmDW99TwKuWLTcK3OYwJ2tR0FAmirZQxu58Oy5u
9fGpbedoxywjwNhoD4LTUcI+7NMlUEZ9ORvPDFCcR9LT3ju7O3hVXaxs7tZhORI/aid3KYO6xVwp
I72dEJ2+6LfaVq1trCq/ZQTpHeDCRweo+gXpHxRSgIRgEnOn76hadcAVOaQfWBxnX8/fw66qDg2e
5cWMZ+NYdvdoMDtCgXpuMnRiSFvAtNYSjYgAkId3aJ1My8IuTf95QRLAYWR22mO0eLFRZeYpWT4j
gOll5pOoBf/l0NAVOpn994ZaLv5Kjfhz193DuBi2pl8nL0lf3fh11sO9+OKmSkDFbKogaqTqurY9
ytZTYG7RSqkHSywMVKMFcTzHwC+/JGP1XoOEhVBt3frEHT6aXTfuHDqNQ6oUd3rUHmRDJe8Iy7QD
Zu0urqzSq7FmRctGyx5puRXfCRamfXFbJLHzmmszzo6GjGfoprcjQNzzpIXbyS2T+4EZDy38qcXs
02RLfcA7mruhu7AKUPZ2hEYxilUexmXmrWMe5UhRw+kUdGq7nV0PdnlRqX8ZX17pHsR9GLAnSgpN
p8ouwLO/Fnr6zJ/41JndO9qibAl5mWEPVeil63XcQxky3NEI5gPZbPSSUcQiDuhY2FoAst0gPjSa
v2ZjZG1T4ayLLS3c/KM5kLkQMyCIxrsIUMDa8fw7+qOeHuyMsChRXlSBNid2PjyUAnqlG2SaBYPI
hApou7kZYiW1+YfyGWzPMBKC5IJ+fN6dUHNaGwqA301rwDmuYi8eYmNvjcW40Mc2eSPyPl2ZfDGc
ogvX8mcNWWRtxrDRcY1EyS4NouIwuFum3X2yzpu6O3exri3n/ikDTwYLZIzXau5CKJ/z99FtUIyO
fQvJuu/QTvMRhg5728cYUiPbum9n7CV/fjJAv/vlbimqh+LZoHlgG5m7opv59V3RozxNSgbu39IS
oFjEh/Muq9NH3BHpjYOU+U4uoAInd3FkxMuidMuN3CfPlWt16xjrQYNLcHVgrIZ234fTp6v9E5yu
23I4X+0mmjHBSRUf2wJb5uX68rRGiY2FnhrKx0+X+z4WBn/cpmuVj59+OdAo+bzTW+4Ll31yLUdL
feJZ+9MLLj9M0YBqQRI9yFPl/ohwX+wJdbqFoNDT8wtZtIkHC11uX6/KE3xb44Tr1Z9eFhoF5uff
LiYujjleWdklzK6uHp2TcM+d5JrDl9nsxpMVd+doDM5GULvHCvznwh26YmOF7UQYbRG6R3nERn90
lJsTwpQNTsSKEFk3WXhKODw3uvY6e03wiPRkvHUKB5oOhuQ3vNoA6/tEw2Lp5k9lqh/kfrro8WZo
XaSMYaS96fajcLN+skWAXqkRWyTP+o+rajnBj3/+4Or271VUj5mX6vLgpZRKHe/XD25cFJqgxGff
UDvwDts+Ds+u091TMtQb9LXJQW4VMREWqxAm0BqpVbuUO386MsS70U+rk9zVTioTOxPAFL0nMJ+X
k8c58D7OacokO04EgLUYXbcqY+GFnnQkIo4tYduDCwjUpfHhOEvPyb0HuStv8+bGREu4MHPXfdDF
opxtAitjJVvJffK8pHU78p3AM8p9QxocMgrxe7cmpo6MC+sg1y4Luc8GLbChUok4WZzn6FWK5UKs
ysXV6346bKGE3CkeXezIN6+vf/Wy/7pU1VAZnmy4u7//Zl7bwn3lb3SY1VE5koWtHOVaFDWg7UgZ
udo/itMu+zCY1AuPJygzWgRkl9dfnTeYQbmsB9taXR0oiopYMHlBhkXdyuW3Xf60U17RRhuz8xDQ
hJ1lHnxwIge0KTFq+AOwhLrZKC375UGXLCbch0ZkfZx3eQWyG2Kh1Wl72XV5mbxmaG4j/4x9ViXA
LodxprTDS6tbb4bQvCWjvWoRGHy2udUvUQ9UWx/J0j1jC4YWbvWPO7nzKp3AFThd5RxhDzMxN337
zUOhIfv9QHFhEYVqeh5Jato5Vdzu8hiIWVr5d4iFd6XrlC9K0wR3Zdq+ZX5RvcRBUh4JPpgQW7HZ
RaGzz5JaX36cS11wW3dzvE7E0aHeK84xiwrIk3k33BtjXMOvt+dtaSnReSjQsuUOnHbVe4vdsUFK
h4fQV6L5EeqRuyeWnWFmYojCdjc/lqbjUM6soT2IfSA55vspIvhbvEDuQuXXbfKw6lYfwBJxwA+M
B48o+JM8A8M+/0C0LevAr0i0waG06jFOAwcSN8BptMYexgnyj0mr6OFzp5QLefRyZ7wcgN60sXQE
aZddg7zI5YZ6+UmXffJs0pl+XN7faXtZvg7m2boZWi/JF7K8/bEtCtuTZiFm1PzTZdelCq79R1Fc
nnepkV9d7vJa/gTpj59makP4l5q5IcYCv3QuLCaQtvhPdy0EtlcjOKNOwbLHSfPVrIO9LrzqeO2J
Pavidzwys8rAvimPH6uB99qWzI64U6pfSWd8KriLv2ihoa59KmGHxnOaE30eE3l7QWZhAszB6TAr
643dn+bR8Ciz6JsoVN1POVaxXU/RZD06ofepNbvPpd/Y92kRpA+BF7yhbnv48/NFSIGv/60atQ7H
ZXBEveO6P6B5iUtAm5p/tWN4WXUMh8NPfAF7s+/llqq6WGpo4C9TBdwGSVzFAyPW8iSPZoONo0/P
BFXXMTdJxRRN4scvIPLSGKgqzOgxBJYc4a9NDr1YlQtrasghmgDeBZaPNo9owkrp60ObtCoWkba9
C4G/C7giWdBhBVnWK4WwPgcZ3bhAC30LpmFgs0BQpBzkmtw3m3q87xx/e9l1OU2eCwaSCC25U6nF
taKovw2g+TwzCLM2jhvlmzmulJd2IiUoNf3mRm5itHpVFM+6k1uqvqpE1RUKzf/m67yWG0e2LPpF
iIA3r/ROpET5ekGUhXcJj6+fhWTdYnfNnXloBNIAqpZIIPOcfdY2HjF4emI9Fu/+/z+T9teuYk4f
e3wgWR6wr8CT/G/Njq9o6lAKS/kWKVa5bXPli5F2+ZM8+NaQolOM8cJVKasgCa4+RGq+g+oHLtiK
8ydokRnF4QQblQqfo8YPbMrZll3UEeds26/A9HzoXtxQmw+uCVZANcX5/jNADYD+5Xkj7yf7lUi8
BpC/m0Qn+VBiX5dUvndsfUs7FjDON6lv69c0zkC89V3/tW+0XUb+4peb9ts8td2vem97i8DygueR
+p9Np8ENUhMHH2kBXN20i/NdFWlOFf9UQ0v+qZQU9tWDH3OSSsnRYzuTatV/vShqGzVdRlxA7M9A
/YoCU3Hhn8w/pQlTLV2WY/LPn2Ap1WNk9f2SRERzzTJMaEUkzlGiNlfZxZdiXENoT9ayqXVege9l
GgzFqhpxo2Y7/TNPyuIRU0fvaTDcZ5gF9oew62kDy7/iW9XaH1XYPnSdF1OiE6YXARxyUc79HbtA
8EBuihPuOFLAmkYrBCzF0RzTjd30ysP9EKowM2RTUA7nJx1Ss+dQ7wzoM/856LNfV9paXrXwg9rc
p1a6kn1yyggs/hjWobZNVBLI1KO17/p34XTGu9pU40NWqei35yblysNGGKO9IXhrvGP4RsFXlwfn
39cUQWVege3Y2xAw/tk1qBlN+d/4XoOCU0v1S4Slem8r3akTbfFMGuA6qUBdqtGiQDTCud3pm/GV
GoBdhvTwi4EIEaPFJNsXlMN/xKjx5fwsxCVwikuTBRaXg5SZL/7MDZ6h6Jl+F6n8n/ITtr3qvyNu
MPo027GkeIMkjKv9vRQnn1CKrBXFN3awGr4mrn3R5kM1QTRoMsooZV/flgJNrarvwDQBO/kzL3TL
/uin/qnqjebooghYtFilbIOx9d6JSq7jTp++xl6GmbHqBifg4OPBgBsG2U485pbNCym39xTWE7mY
uxoz9radVQNo/9MnB6zJ5gucdg8+CcLHSngRrNOCiBSuW4jODaoPUM31R4rCTfTXlFPIZhCUoLZs
MfbH26nstW1cV5f/mCBPS3ikaRwPe9lq5rvdZs9X46tOcIoS42OHr/LCVPzy2QRGt6sTF8kLibJr
IOxmkU9Os7RiXCziughP8uAz8TSWOTWwkZmv7n3yzJ1H/88+I+mTo2+/3GfJqUhFR/AVnQdNqlZR
4oJhBTWj4tydUn/a2r6+t+bNij9vZeyy2dQExs6ya3TS4qKAizHmCbKr7vL0gD4Pf17djx91Z04U
sS2DFTF+4oQX7MzAgF5X2sCuovCos5x68dPERP1qYKAxT+MPA/PNTaJzn/vGtRPmVfZTFNKvxegE
e9nU2eHEU/Zpxe6COp6FFxfJMbbqetGNYQi+hkOnoUMHxn/rCfHeDlKg7KEtrEuSZ+UxtJqjPrSC
PwEHxeRvk4Z9fJg0W5B1DdSDiHGZl6Ph1CHyV8dyr2D2tRrjIMLwWRGHekiLbZMn7VWfVG/BhtX/
1pNzjyjU/Wnb1TvSbvEO+N9aqfNFVajUSzuw4w3hoTZf6CJhoyRPnZw90+2gIEdfylNjBiiWMTBL
pFyVsdIt00WM6eGM1iQ45waQ4V0l20mJY94Rw7Uo99lK/aOa5f2eOpADqezgnUUEoePJSx/80J2e
0fWc83kjH2CCvk4aZQAV6MYHa5iAWZoNBXGWQryLVlUWzqM8c4kaemphn92UmlmSqJtEHX1SbfOD
143GbgcL+VM+dy2cyn8PyHY2DatpBl799XyOLOPat5D+shhgfKdmUAW8on8iOVOsAqFHr6mH3rlJ
svDTLOwfTqKW34diPHRuhnue1z8pCbacbULDbkgtyoNb2dkp9u216nQWTprzgKJY/rnItY9oMtB0
ywGl9fRzWXVbiSrzx0k9+W6mnWTTbdKpReJPW9R2vascTB5mpJnsuo3KNl8P9XaJnMdHDK86bjXU
6SUSsGO0kHTTFKvdszxoKNSofrraBUJMHBOBINgJmOJ5QlCExUOpda+y1fp591yJ+JuFfwu5aJQw
pWv5F3nwqrheAe3gTfunr7UT5dL7ZIKz2j7d+53Emfdw3U9+knLR1YodGM/yDDPb2V957pST1byL
9yLOzwk2WXvqIdKP0fBIUWRIQFEaPbZt/E12xxEI3gTXno1sdnzQFzEPs4sN5fPFa5SV7G9cpzgg
Jk+AtrrpRzIjFuFN9xtXC9j22YX2pcCRm8giD4IcCNojzhjUSGme+OrDg1pQxRJAp9FR7xsYYI5D
12/MscOqw1caGGMcQMQZM933P+2B3Pky6Ktg1c19mRwO4rI9grtujhq5k32b6sq6ipX80fGUbFkL
JfrRTEtnaIbvSJ2HpemT5yT/biMwxi3HgEn7NmTDk5wZ6epb3Hvuq6WNILxTPz14ofrXvQLXTFBY
lY9OD/eflL9Tkfnn1BwSo1rI08HEHrRsg70KD/Jod99bIulkpzFUdAK7eq0yaAN22kew8SfxqvpR
Q6Y/scm7Z+K1GMFQumGtreWol/W8933yXnLUcfFDqO3cXMom2h7cpGCNL2Qz7NQcb0TWKbKZ8wdz
UtO+BhNSAzPvwp+eR5GS38OYU31CF5QMf8HqO1hGmps/T+Bc1pav+Xw3uuKguGGw63EIbZdamjjn
agSU13uF/mLmOC43Tjl+rRv12ApD+ZLo5p7QdPBi16H7OBnjmpV+XC8LJfn00VI86IBqXkBgd2ur
xYCzyE3oekE6HguLN8yYneRBI25/O5PNVnOyUz8f7lMU3x7WmpUTCmqCcYNn2FqlyvEoD8SBG8xp
wfCR7LFROWauslUAUO4Mts8XeSiwqwEl0ny9d8mzSSGTZWKCvVOyDEyJaYxfMmjL1KMkL40TVUfZ
H8z9eJrBYhufh04Yx57KlZUIEn8ZoiU5E14tQKVypjqiOKfd+HsUAMvvPjnqpVSE9L6YPsw6LJf6
qFpnwx7qB4EOkmpxZBudUJZTaWefY9CKTa1n3d4qK/25NIKv+sQKmKrJXeg14lwAVDnLMyjUzopN
tr0kcsTfSXEZliOuHaPxDCBnyeZ9QF5MfhhAhQP1Qw7IvtsdLH2mFRf+1tRrJBnmkkLV6BL3JdJt
MAy35lgH/a3pE7he2Jhj9xjAHIpJjMem7CviI07yOJVdTzxW5Z/OdnkBWI68X+PEKzzsLXTCMVg0
XKeI0GXWQvy7Ce+u3/gjQa7sq+8WfIirzHhRESh9doZJ5i+nsJaybXsDyN9ERqECDGrROeEkXT5R
tWAsJ5RsKzOC4co3F6tGz3zLIyzYjbklu6KZ8ZY6bbzEUEtscgtFOL8WhrMwgaGszb9YUT24pR1e
MSmeto3tqBsqe9vPMEupqrLbFw17gBOEtQJ0fdV9Nk6KzXgLYizS7em50U38N9wWRRyosCHSqaGY
L6eMBV+APH6qlBjPcfTrBCjIVM2adXlwwty7ncmBQgrd73PM1A9XOb4+mtKaz7oZbzr8LN5Tvp/H
DNHX0ocQ8h4beE70IUbhcpQ/pbbA8tU5yVE1r5e5kbkveH74j3lFeVs8qg+F6sdUJBX+I1rd+KGw
ETXPLdklD3n+OQ62cTGpl3ucFK/cJ6n3qCZ5hHtRVuz9qq7f9AxWQJMJ5yibqT58bcZ+zqAymGMQ
pOKfAMuYlos/pTO0z2pmIyRCwmeUto2fVm+f5ozVjDDlVLblAU6dv4Dwh63wn4ly4K9m60Cm9mu8
e/897b/N/W/3bCqEsWpPglCl6OzSQo7bGZAz4KO7SgJYIXeXkRkDVUjeR7u1fzQdXyvTiNDcVfWl
ilLls/YwepsMA+HK/GntenU8jmlJHLrotY02qgnkV6K+uI1lR6tEoy14inwJrPgiAqV8kf0R2qZb
f66lF4vl0FXvvjZwjh4rxB9gNQfxrbGqsxMPwZvl1yzWc/ZgNfn4N0H8QU5Q7HR++pvDJRpj3Amn
tuT7EdTfcjgOAyVaXzLFxhIrduGEh2l/tQdMZuSlbhz/CPSsfB6CevawcdJNzWf8cwJzIScYQvGX
A0lOUnOmcy4Naovz+V/Vp+YuLKJ+QaIPsm4M8FLWRcvDnUwpz+4Df837qyknV8Dol649kGKeKZr3
G8gK7HtTnsk+nQU9BWoT3sNwfTdWMQ67uhqbT1dsiq5NvtTgNLao7myU5G7yhSDPsvOdkVioMSHs
r6q1nJbhsecRRHnx7TQ65IaiwjYfxXHoHYGPQVIf781u7ktcBcaRHJbt28Q/l9z7ymLogWAKH74t
190H5A3DRkQItjB00HAujxKDT4HuaS9tHX8PSyt/wJdVexGjay1xH0KYokBdVyJeWTgRNJmDRTWl
t/wqLPiPkf+PkJM7RMcqguYoI0iuR+QtrqP3WwTpfsGtHePTWM+T1alUV3ylwwO+0UvyXTgYgEX9
fTb3KWZc/TKNcintGg3bYVsyH2TzfigC6r8b7ee9569ZkzlYy6lJke+yXSxFUV+TuURspKSGqrYG
8ufc1Bpo7eaYeCuPIv0XW7g55UfKZ9xTl1IZk7eMilR7ULREXSmFl3+mlYCh69s/xsF5M2zsSOFy
WmtT1Poxzhz1oY1wSa+xuFj0ZaYcdCejUNnX0BIbtgIXqPt9GEwTABG7lq2tpcGjHGiUvrmoeFnM
s8bY9JE7jKLfELQ7oF9c5k0AYSxQk59acyhDL/2FXd3PSHXJ9cB+XVPlPT2EpKYOYuozpB19eaVC
D2dSXtDfUkzV5UWskR6b0rM/1NqMV15ujZfWpp7aGMy1FolNCChzBSmw+VZ1G6lTiSrXWQ5ZhfB1
Lm7ToFOMxYSFjZJi5mLm+rdmUi5hkwAzayJoMarJ+jXRxCvWY9c6t8svg2O9TmqGdC7p8iuCLhYK
lYFP2NyUA4qodxlogrPsUpyMXDZpscZ4Z7eMCkArf2hJ/S4yH+aDM3tBesFwUCesadkaDmDgh/y7
WRxhuUOcA/iyaDwteUp9pdrzT6+3Hunjl7DB0kFOqUcbAY/Wfzp9aa+CyvFPE2awp57X3artpuYT
qfBO/lwC4nxQWaNeS0vg+pn7/Xmwp9+HAp3yMQs6qAL/6ffcISaYFFPoXrFtWt4n3+eMPemCYtTg
eyXWU+Sr8TYeqvCNpZ66Kocw292aqPaWacj/hGxOWpwvYz+dDrJpJQaeUrXqHQmmhW9okaACaoi2
5WjU+B8EpJ0zj9LojW3wuRycFp4NP4aVyDbIguQqL9QMDKSQED+147C8vbczaq/6RNEW8qUt+9o+
Joco7Id7l+ynVqyviCY3KA3Z8MXN1RRtuKVq8avWdFRRVojN9kU6fad+dtq1UOouRcUXpSoMUpGj
Bjswqb0fIylXfSyQcFQGDnpEkrEasfKlOlXt1ffnjaBCxSlcr/zoEbzY4ubSPBFVB1VK3eUK+bm/
ghePsqWi5LgESniVBw8fVFVts/OtBTfsLGwFQXKa3Ca4ijVtjRiet9MUi6DV8d5MgL7OB19vYH3K
09H76MBqTXXgvxWI1Y490qWlmUzeW6Qjx9ZzJ9zoc9PrfayMG83by1FhpD/K3HTP8lIr7RatSriM
wEd5NVLrNsl2S/1U4tWzkNcUgZ3u8iwP1iqAbITfBloUU5z6YvTwjCidaraa0RZGjCMGu0JsVdW4
AM4ihwqv0BZyviH/BNlYonROMx3KFKhjrXW7Q2xkT7IF6qy5/Ltf1fvRYu3HXD1NeznXCPX6No3S
zX/cQ/bLLmyKegCLzWuhZvDE2QyRxdLXXUtG2dGz6H2Y0lt/pg762saSeA//Knr/93zZ34mieBEB
Ww7b8I9t11JMPZ/pGVXWegqyQkkIlg+jMu2KauLB9GfRaZkkN6a+Osou13G9R/mRFf5MtRz2VVkp
gvRK/35fI/63JZ/eWD/LGp3dfdpfS8E26QF8Wy2OJfYHQZP+kwg4NGYLP01nboZRfyE+ykIojfWH
oCbVI/uNBO9IVUy821Q7fwFdRryet4luvCphFh3N0gSykKnKJ4TxLwLa9ZPhGck58rD5lP22y0KO
rXlJQAszCb3o7ANid//AR49A9x98Qa0B6ksT5IGy3pP1hvLo6xWfcngHEoFQxqrYTL0+rGRf5qB+
neK2Xms4DCLN0B/FIKznOIXvaHmi2vLrtZ4JmqvUMxgJAErFfJZT/lwwUOPHVjmmbs9TsxcMlteT
jiWvPrcSwTOxyOKXWOmpQaqdQ2dPhO1ynFbPmZP50Dayx8GCs0vWH4uitMG0DbQ9bPoHCduWB33e
eCWW8+H3Xb2XXRLHLUncNkGtJWWACQkaUniY6UAbVYIRiHLRagfDHx5uTRkrNJPyIcIz6CBbYtJ5
oLqg2MkTblkE+c/yQJ3fuzHYFdX1nv88JRrEbYTYazE3W+oxTmapfDGTxsG0DZsGVlfjo5xbRB6G
x1Or3O4Gkpy4swOqmDSr8mzonf48fR961RYAEAt1YZtRdwA1aW2Q+tt7M37LUav8wlrkVfOs5iMI
y2Dl5PYPO6pNwHIZ2+soaUhimPZZ1eL6ScyEai2kAGTuynFVvs1ohsbBBJxBOW2+yKVqA8RBCRx0
FpQ5s4zMgXgvoLFGz6pQix0LGmzN9Fn2IIdvMyttmlaDAUr4H1fKSVYQ/Ej6VlkOhNWuojaeMtMc
PyaVrT7ho24jm5TNfwHeqT3W0XSbpTXE1NyG6uuIjeJ8YE3Dh3HqqCb905cHebgnQ1pROtOYOG9g
pN6pFHxCmeZFWEdHf7DDo2zKw0SJDWmltFhURclSWHbiRBDi0zFfk6BIsZfyVF7ZbMhvlrumtqtd
Gnb1NahCMFSm0/1AKMSJ3n0DYY0YQBj1BXuT/hBovJ783kZo1ylfSE10P/RYZ5OuPWUpTnZZkLXB
tu0sUugR2X43F+EDsToWVF1LvUqv9mt9Jnt3FPJnqaU+Smk4BiG40NCSYz3gCTmmzjPnsVIk2m3s
f18nx7S5MPbPdaaXUmIcYuxXJ2W9BKxJRm302z2lx/2W10D5XBgeNMhZ3GMrwcIkJhjbzbrNIvNb
j0poMbaZ/qhMAq1rUhVU/hHgq1iblZPxrQ3mP7lKLKProuSM6FIHhc6AhtmtrbFjEj1fGlFjZhJZ
DR/QCr8ReW9MUy9DoERvoUbYRO+1Yqc1CcYzPoxfI8CnNZ7dXOu0+3022CDdKVXYGUU2y2DmKfdR
eXa/LDTBmYMDiM8s1yHDGvZH4OgjWt1k2A5e6n8MmQYE3cy+8prCyFPLkoPN4/mFX9OjzYNvQVVo
Sm0Wal5fhEi1klbdeBRQvChxMhA5r/OlHO3UGiwP4QgDX3Gw8G4NgdNIrhaUqRdwcQSCVQzt73eq
HYqYi/nGzKdqwBBHWa6YeZ6xDLpYQdlM9aKs0ZOHzrWNZiFPbxPn6r1Eid80Pknb+zx5Vk3BE9oz
hMWleOOxX/8Sc8xhcpIfLHk7bK+99KW0nQA5aVtiYh6pRzPCQbdUhnMinOGpc7LxaUgFSyKEArJL
Hqyhwh2nbi+yRQR7eLqNygtCwQqhw7/nfg/qHKm4rIbD/R4RJYhHLxRvsivjUYI/QI9IaCZiUbXs
zD40zrGZD/dmpgTvkYp1SyDBWnKAYm+12ZgdEC3Zloc68RMKiyl+mG/w913/0Y6j4FrppguXzcrQ
7Ycoxh1FfaN8s1nbjdZt/aDR8KfDi7n1ButQTVq6px5SWQQ6SiXw+cUmzcPsNXRg8qetDdLZztPX
OK/0vR2Kejn2avqKh2p4snNDLG7NEFiH7hWvslUpaFkprGiWk5dURxEbFdJEzu4HJXJJkch2TC7L
vc2sg7Y6xg087qhstbWttC+4e1NmGzT9a1TH9UEMuMDIZmxb6THXc2tRqdnwWoQQCakWBIs0T3YG
jHO6AUJ/alv9ax+51gNkxe9ge/vXnHDHOY7HNznWVKlx8aLyUV6YBL7xOEIulWP44VpPlaNs5FhR
lg5qPoB78128nDdek/+UQ4MZJq8aT6OAUsNlnOxyJzNf5DyKixexICIqf7aDcz1pdiyi2xpUYWvn
r34/YsZMqpIS8uJ1Cpt3tfDqsxxzY0SxejwkJznI1zxbgt2ND3JUcaJihXFTgc0zNyo64gT5MKgb
M9bI+5fuEbu16KH892EcV53aayfZPbWiJEJtTr+nxRibYmzX4lQV6ZSEzpeqscKcqcErO9V5396a
8kI5Lq+O21jd+CHGdkRkvENp9+qB5QAxJ17ZSHqs1DgZLaUrCsn0VeMb1F3Lzr4SPipMOcmN0BWr
E8HFXsf/+s9hGgL1QY/NFL8Efa/NLTko+5OR+DegNGjE/UTNq+zMNWBui/sk4ufRmlKGeUGj/Opw
29uQ8kW32msUVQ12epKHMEAm3d2gHfLoQkC/DWVVfo3gWoOl/DNHnipKnJ0cftmFMw6XxMEfXI+C
Er+CuH6LKt7uOFYGxGNoCr26TokaP8qW2eLDbHTjM6sXthrFCcg7xEJg1yuKh2q8khVjfmKZT2GV
jJsxykCne3EYQ+RFqWV0RbEB/A22JnPItAcqebNbWxPeJczc6ZSZuvkk7+OWvMBz43Ga71fEkMit
0UeAzY+QXZTFTYcxaX7Jrlv/lILuDM16Kf8Rsg+ALnSrLmjXYacVG83rTVZNPCOl6UwwAU0yfeNB
+tCIedcl+xVIjCFogwc51az6Hs8o53fffZq86s9c2Z+5Y3XSMGNe4pM5fsH3Glf4Qv0YIqfZDa3X
wJrub/2Bb08frpianaVW7cYzK8wyOys8mVVMTXpVmds26zrg5Fl/DbVd6Dbmk+yheE3HWwfzM2fy
/HQJb0Alp2TVgN2d7moi4nvU2P/fRhEEQaSIQm8pLw6z5GeHsHZlt2Py1g4VFTKZ/mS0aQJfB4MA
NmnPWha5r+FX2VlHbvssMGuXF+D6lj0VdnOUYzbr/YunjO9yLCBc+6DrOMXisKBf3Q7n00n80DFy
eImrwH4u7U2tQP9dcrtXxfOVB3Mes9OaKqGkaHZyauca0xZmZ83DgtFs8r3Tn/voYy3vEyesV/sI
glat6Rdj3hlV826pzI1nLe6NB9kK1IZYUDNgi1OwWfIiX5zn+XKwmOertfX3fOK3PUYNDOLbI84O
WAMHIDfvRFx1J9AQB7u0kkXZl+aVl5R5hdpnUZrmFftGhNY11/TgMpbRTg7KaaE2mKs6IBx/v8rq
nwsIJk/yGr002u2U4Kt4v2jQxNX19fhBXuNjS3tw5x9szj/zrx8sm0EcnxIRvdp2p10ExdwU6of+
G9TQX3D4p5+h8VIoRgqADACX5urTZxMFLWoVA/ERr5lNJazpmBQ+gTWFTVCBQvIpcnDZ6R3XeqOQ
bQeRYFlhg/tczwcRYCHkKShk8iLNnj2XhYQeWSfZkjOcqnYWnmc2e3mV12XxSYzeN6qgrYLbFmyZ
k6pFqeX0e6BY5UJPwuTcuYO+z5zugiJiUCmdnI+RT9Wopn7KGbcuo6bGSbaphV2jjFOP2twl++2J
zUkeV8NKLdruUhg1W5A0qT6n2hCrStXGQ10b/nsvAPDrQKd71d/1XYNrYpRUxCBTSkSSqeYRqqjL
yivLazEfTL9RF+EUlnvZZ2gaAV+2Qa0bXKHCFFefICzqjqJbyDE5q4R3SJkCdmd9Z1yM+WDlVrfs
rSbeyL4aZv0FpqJxcULniY2Lfrh3VUaLzZ32pNesC/Dv4/ISqThfeOyCs4QCkx+TnVgneVBcj1CX
PC26itPCDMYVFbv18j6pHtrf08n3WqxA/9MMg3Y/kJndY4D1nefGzwFmLXHPaTppfhjxDS66Z7hX
VHy6qv81t52tphvKL6vDKzZQq28juPNF1mTW8xgm3npSHPsEUkQ7RGCFZ1l18AR58BBbATota2UM
tfOJ+5i70WJr2GpzUyF5ByzYencN39nHHRbARUKSvQghM6aTb+ysVDHe8QR8peDOetSHPH6ZyK7K
7joJ46MS5sNSNgPD91ZZl5n/70VGmQAymATqLYLTpQZTPbT0Vdk0Bt+GMbgEebCgUX6wr/w0VVQ1
HcWv1wpTRdktNIBaoxD1Gjfn6iNP7GFRDr1NgnmI3sjE3K4edJ0wopO1j7hUHwaSMZ+EYgBZohPa
pOUYfBpj+Oj3aPIUHqMXwvgVZFn6gb5qK74Yc3AzCD+radPHVvkRUj/PQmPCjKMYfLYuprZGb3lS
fQIoHTtGjDZxjFTm7LboCQGNnRHjlyKSF14vR5nmhoQAo91trK1MjlPttezJ8rw1qN6PYymClZxm
UAtDFZjIL2bdaU/jaH3I21YF5pCQgJEyzT+lXbutX33WKVhmx25iHE/p7Saf/6Ke2Gdd80SdqoW8
6VRismehDtjX4zerU3GM04zxOU5CY1eSmyy2oe6Gu5wKoNNkkUdI2sbbqiAQKGtouubcdJQwDHF/
JLhKRfHvviJ6aILZwIoZltl1G9bDyV6x4aWIsgAn3WcesJFRuVheepKtxDCnlxn9OQ+5Xd8ei4Ky
bgIU1NZQsHYqBHn6qKWaz4fcwKerCD8y1/tedpbyw/frJckKPG0aFjpuL8bv4DZTqIy99QZCNZoF
RrOX7NCt+2gQz5MyYBpC2d6t2YGrevTUcDVqWkN420CtOdcfr0P8Pc6l7qJaQ1rFgxzIf0+jz6pV
YsD6k2NKWA4PoQk+aR4M64QZifYj8cbklFBSsOHnktQC5rEsO/YXU5WZl7JVtZsITB+qX7k6Ztce
ntDRYYG7kuIwrRs2OZv+d03U5Q6mDZq3wbA/RUHIta6/8i0e1mkIY4xH6y/dD3EVcitMbrARNFa1
MfIETiIWQYNzkAfKNxBkylMmclqMtnOo5sPf4/+Yer/eaGZix70tL781RUO8oMr1J7clbjSUSffV
UZGFOLh3LZKzW4FYRKgdXiJPCb/q8F8WVWd6L6ICA4YSRr0QHte2HvWjgMhFfVTiGvQRgJ6DwFj0
CfJytw09sBvUJvtPsq+nGmLJZ9nYdJB8FlQw8DlMwdDiEV9tWyTPH6Owv7pFlTwKShiecZLehjwg
2K22eLZNNkpknnv2uh0IEqFiaE++Xvfuw1giY/AoKrdGEpA52o9rg0hip4Z6sUN3o1zDnu9Qybrp
1cB6g29NnZFb88X7VA7UT9tW8mDNTcVTFpVbRK+Qb5GYds5Vdjf5QFF3mYUrn7XCO+94H1G+0e3k
qOtZvyhS9c5yUHbJZlP0xxls8zoM/bTDCdFd4xSrfRIRe2g733rWcy14cML6JRlcB4vSLp5FDvxw
XYs3bTF4a31uorETO+HnCaWZNClMUA6KTyYcznP0CjAjOGshcX3F+syL8P1mr1mD7EErVqyl0abh
z0paR4TLrlasF5fkxNnEpSbtYS7oTT9sFGGcWstpn7tZ4ZnDaUXgGyfHcdaAAlUO9ni4JKgHGJXz
4gZvXRaAT7LVjzqQwAzJJUXzT4iEywM6O/sxJOPP57YevmttxfYiz77gRxyuWduzvNFd9dyWlr6U
M0rg6koRf2+IWi1rl3y8P6HqcISjrybQGF/rFoKRMp3tKjr5os4/nFgLUYsl7cEy/OyjBzPQ8xp6
bR27O/dlSA6hZlqXWv6alai+NcQoFmFAfAT2NSAJDYkLNifrtOJjHunwGR3TUM4xys7DUPKa4ftv
vUD7ChZGVZZPJpyIXYb77IPXa78PalpdLdCU+3t/g/IyNYdmP+a9TgXCMHwqU3Fp0Tj/8rNkJWw1
/Z5HRPRsgdiJGkSc1Fr2ieqg9kcIcOpGxe752pSYN+rwS785pb6JdWv8BRntMBKN+VLrhViqY+Cd
LIg3CyUR7UKl2PgtMvL4AKF2XMqmCG17i2aFLN08qidgGsPMtzbo08Qbidti5WiOuxvnUVsnYGSb
sC3kKIshqngb/hIKwYm3Cc1rUZXJk7xT2VKDUNT9CzKd8QUj7Vnxxg8wdKyfy8K+tMPwFUFX+8t3
96ba1D9JBmeLIdHKV5tyGsBlZv6QaQT3rTDLtyNxXmL+1JSPoVV8TVyxo0av+ZVVFi7Zwv4SY8W5
zCMxPSV6RImzkjWHvAQUYapJAfWx1V+NOVXrUrr508bua76aRwBMvUR9a2BPISbwCj5xVIiDz/O3
Azi/R8tDAazHzsaq+T0i4+8OSv6CaFSL9pXTiCPQ1pqY1uhAdYjNBJLbfJBD96atY3UH8QbO3f2a
PKWqQqs8ZcfroziL+YDDb7rSRN+tsF7AsTVMkLDJYQ0n5H+MROzpWLEzR45S1fLqsZNoAIW5vItv
B6sIWB31zabqU/Sq8wAOtAgz8lr/hBvt71vZFHGMnWuOYHWeolqTiUuE35F80aIjGXH87OTpTMbj
dMqhA/nYwcuRqvOjY9eBJtnI03/MD93LSIDlyTPrTUR05H1SjfyBnCKSsrkZ4WmzAzNHuNLvgneY
O8aKoMm0k6O8qavFVLT9gxwlqQ7AWlGfrbGqnudbDo2mvMlbRi1uo7Ipb9mT/VrJZsDy5nZL2YSV
sLXMytnxHVQPdUO0KqAcC1a3Gi3uffKsn32PrV4M2W1Edv415384O68lSXVoTT8REXhzm95WZpbt
6huiTTXeI9zTz4eyd9c+PXsmJuaGQEuCtIC01m/+K8aEZdd47ZkKjwm1/qVFt+Q6GJ17FYHjXl24
XKldTKfPuDlgA5ylYCbkCNa37jWdUYnY9NhUqP45VK/5anQb+2s5bjiYBkVZ7s/4SobCPdfznubG
v/dkjKXS796/xv1XL6AE936+Ig3OPqYm+NA6h3aAT4ggLwxZRKtMcyl3TRNT13v0PkCOpZiHHavb
NfdDZayWx8vdfx1EucQ5lBquiWPoZBAFMOyMOoC6WVoH1ykLAjgbGtPKGphOlXsUH/90jIkTPEAm
X8phn3EPZco19wvg9qSq3YXsbk39DKq4xxP6nxMrsR4dmmj8MliWs299T904DR7OeuINh84ykWyU
7clNxwOSP765/uzH9Y1+OVQG7+Pvbd0MdHCBgEARP17E6iV38+lbUNj1Wk3z9hBGUf+ka+0XGffr
cmGN4zArT+ZM81I9CG5ZoynX3EVInD97u6obW2HaERrNjtKjimj7gPfKVLX2EZTlfbQ8hMmld0nK
Z9mg9sdRvaVsPEpcZxmTGyMFWwyEl7uKGvqLzm3m5OnMkkVMLDdJ8iQeV1auYGucQE0Nxhcft8pb
qerVLS2TV7Msxy8oCCDSv6nCUn1pX2rf6V4avzPY15Oue5FY59/7toH/QhZMF2ja7jK2C/wVjVJn
fYV6MJClj9oQzkmP0uEZTcSSBzarpyj2h2emusFOMANfyV6lKdJzM3nfZWdaGRpTpCO4BLysoqne
aEZwMcYORKNZeZjDs8kERe6F5Y/ttlO8GDvmuf3ZL/ecSuxUM9UPCGapYtsqkb8qc7KrXlx2R6sj
V7HwfUUcZduZg3Lvr5ibYqO+IDPJRMxAUEM3wfu4RnRqOye4CLf/vUFeLlwO8VRt/uqAMID4ceWq
i88O8nvBJTPz+Mz/ZflXXJ7TDwuMIdHnka3B1nvUQkkkz4QeyfaZtL7YW2YBV+sf2o+MWyzSoKJJ
gpAkEjEGA2Ssi/+E7nsuhKLP08mYPOefsTL019n1MDhqdtXsTFyhkaWMkK6wfLHzkiwuYSKIkTJd
XxT7zk3mXdpyL8cwZGGk0UkPS+4+jm88oOtsPpj6rL6IGrbWKeWDPfqWs9Ii1A9jJc4B3UttRuYP
fectmok/ClhlPl09Rm+jzt8oN7tsLZu5bxUrpEyqPbjh+M3Q4g99hjbJzsR65CpxXhjjXykwXitN
id7AMnoHu0PVXw4KhqrmdlXpoBs4P5d1ugQP2Rzl4CH0zzXl6Jtr29TT+E/IcJNZNe4smDzLg3ST
tZzy9Q59KPP3KrGTq4Q0MEdpbkRg8KTXT6QDGPS/IoX2HiddcgUs3NzxEv/n89xfp7G+fJ6jHyCL
QVc+iHwEU0CiOTzWqj87LoYK0LB5A7Oxne0ZuU/kpYCuqIj4lEFYPcm9VganCeHVRG9DVm7zINkf
NXr7e/x9lDwgyaioo38NNPevk8ju+0GxEyYncShYER0TTzTbTnjPJHiVY2gOVn2Wu1GfBzCsCI5c
kNw0IDWA9nM6MHYQHfkfRD7ZkNhXjtjCC+x4HwbvZ+v68WpOI+KHOxcdZSXyv4uSsgtAADpu80Yx
wk3b1/nB9AbkQiCoVvqMJq1Zn9+1ue/tP92N2is9Bom/Rw8Rdk0LKditoQbUrFIc6/vKSo6DFrfB
9lPeuzXG+wsgG+ahBvhP834G9HwGxGOyHlLn1N+0d9uyjJvc1LYuzrEZArcPuXt1YaPsI6dGhzQX
xi1Hju6WVFjxprjlLj9jHvfgVZM4FF7nU8mOwsGreNSpMH7GVNX+4iVTe5RnknHuq6sG/Dg0Io40
tCK+Kg7CdfPryVDtmjnlWfEoj4kdCLddq+8j1liQ98vhZLTcrzrf65ihVvEiR7BD8MJ9zFatLYpd
84DRD1ZKGQ84gHNgKQfJXT+g8KjFeGJ/TsTqeWb32fx/mLD934c0SdMuAHSJzdCx8JnANwQiqC8+
cGZMd+aN3V+D0RoOgsc86nBzrCqcVzKw5l62nKSuL2iQVhfHq34OVgWq+k9Ijhh1IwVJMpW70cKR
J+lK5YzZSLTww258SyfolIPw28ehz3C4LBX/7LWdtjO1Jj3o+BidGncKtkbR1lfFRAEyzqLsBQ9U
Fs2d5b6mYuiOilDBR1EgcYFpsgmyITuVeMrnkXfS/YBO0Zm/O+UIXR/jk6mHC5WFsZpa8bWYC4tx
FDsPrt2tZUtuFO4Ch9Rof3ZjkMTAUKN+W3oVLu22b68aOzUPTQDZPEBgcmuOk/vcKTWL1lw/thaY
QkraVy96cCwrwROATTLLV7YIYWau015k6x4PvANrQeVEAWKauXbNV9+OrIMcoaZpenPxIFpQurZ2
phNgnQtBA0hCU4fbz7OreIqv+pzC+WesaFJlPRlptpKnkScUlRi3lNX5RPObsubNkCftHjf0AoP0
+S14qsHcwNaezWYag6WNMsU5bDu0L/kE8jBhG/m1IH36Pz9dP4wIyCDg+Pl62JHdP91n6M8n/HwH
iJlTEokD5H7lS+YsNwCqMH34fM3YcbCOyKnAfb5qFyn+Girc708oT1hH+e9PeP+2Ihzm75/ufm7d
Cpjv8OnkaHl++QkbZMQ+32Q/f8Ksvf9+96+lR1mzTobfn04ejaT6QQlcUFHzFyGPxmv1a6zX1uHz
9A5lx8VQK/EKGF71BO5o5ruq5bm0hftIqeypQbTxHfINinM4pqN761dvhZYvS1vJHgrdM9fehKNe
6xQXbkzWU66TkQsnn7tMlFD1TE39pGjGN9kpNxVgDAPd8Pv4uoM035IA3ch6aB+H4uSWyc/P8VgK
M2fE7M8YXWRbDYW5XjW7lWXDgL61i2VwUOiP6ECd3KFVzvHcGiunP4QxfxzZKYfZPrrbzLZDzBEY
4rchchQIZctOudHbclhnnVP+K+YnzcazneZyf5Uxbsj5+zoqlJxDHtWaEeaYdpkdZHPQxuYBcPO9
JY8aWuSMKhv7bTlCxkJswqNJc68yFCP4sENMokDs+5/zYp31q1DT5ihHpG0cnh29ub+mDGm2RR50
SEKqff8cZLwnQSfuXwlg/3KrxhkwfuPr4J0NP88fGkWDwDoG0UXuWWkGdaqvy51sOhZu0otKB4EQ
mW28+mu0l6jDvobt+HkCOUJueAU/H3+/wmfYTsoYMv4/r/DZkVbi96sUkFCwUWM+pHZYBalhtgbK
TGqbScdGtxTj5LZBsmc6j6fT5A1Hqs4u5fa6evA8HAMHNWxvBuiCFfUc+1kJUc7sjHz4YjV9uNAG
Y/yO0/K5djv/lzfN5ujhwJywo6rM1CxYpK7O/EQNfzim9tE6gfIlzDwXdS6Rv+jwelYZphs3qEss
TQ1DfeDtals77Jyjo3Tu3stRMh9wVjgZaOrObqTMvDT/BxfXeAKqVaJvLbcaU/7W6LK97BkMb2Yc
5dSSMenOxtM96hjeYuBBsAZRkfMTtPzK+TJqsPvWFC3dCI3pybLK53K2dsuTxnys0B/aRk25j2ot
ImfqBRfVAw8CvlhBjhFl3kTP2vPU2OpjrDYvMu4GibGKp7o9cGvV4FQaq7x0lHfwrNrG032bQjKH
D/250AVOLL0Z7rk0tLUMs0I89tWgPsc3awpdaGB22uII4sGz3DBNJAlJxTc99gNSxk1TtnCU591J
R7XCtTBt0IKC/GK4ityuXKPpm714NuUzMeAR6Dp2+lIquAuiHm0vZLMTUK7iQv0lW5PSuhcv9s7y
SDRfrEfMwpYY5vAsnjduvgNZ0j7LBiLH28YI2ps8NounFxN14QfZ4pNgT+OH8UkORcwV4B61ij3p
AwW59Jiv1WxLdWGWTUSuno2Bq/tSdXJjPUXR79iUwefC6KkBKGyR9pMD40H/p3seaIupRI++AG/8
J15ac6KhUxNupNNrgukosOoqfeuUUccFjye/bBolOU8jNoNDAEjrjTnAq2pV8RW6+vQqrJUcpOVe
ejHKjv8xZ3D1GD6TrTETmA9JXYtyvuKDEph70QRGVsiZ3LPsnah/g0MKXkbQVTfLaB/qNs3eTM2N
jlMb1aTjOajopmJjg7HYyIOsUlVA+UYsHjAaPWJi52+CmTEpNwgf454j/bFTJA7vQQMsIdlRpGCm
oK6fYtJaYyL0m0iMGgueCP10vuGN7ESN179Qdry3ZKgWfbDM05FLaD7co6R91FqLitdQUoBEFvRF
EUHMMoEzkQj29jHkAhDMvzSr+Y6yA7CfaKaJm055TczK2tr+NHPmBlT6FB7ZnrCbmVntLXC4Kr81
DvQpbS6jawLPZKBLP2y/KhdJVqgvZWhTajF1nUS26e16FKL2njLNeJIywk2kKF6alKUZf8r+B/m1
1f1MVZ7sy74zvyUmTAUbYviTaMl6tWmUnQ21oHKXDMEuQu//EjpGsXK1JHuLbOVn5jjWRzrc7ufB
+/mm4Dj6Lqy+BXzVKTcP1YeVP02YFQ/pyzQr50fYIj53DXrriQN/bg7FjTktYG2ArJ47K5FVm4JM
+lr2cm9MTp3ZAxGde0tMdp7b4+e5qMfNWa2kPcl+x8uytXD4kynvuSe657HD8QJXnzdhuRrwi8hY
yKZRWs7GRq4bP6e2eWMlhqNxMkCfmAcbmb+h8NE9aX5Wo5pf3MODnYXHvJjR0fOotOCagz4ybEdV
WMdeadOFaSn9edanWKlN2C9NexrOMiY3QBGGczpvpri1VzgbM2Q+okfIdgS7So9s6yqCpZ/dMiZ7
kYMDPZXbR7XBUEH0Ex4VduCc28IZliMOOt9IwR2CwZ9eywkfw8Jvqi2czOhLYE5YLKbuNwVC8yrX
JyxnOy2+5pRvoPXqzrc8Ht80LDUCKhuL0M97cI19dP3cOK1/bpjoHCEzVi7az16ynxQ7XMghaeT8
HhxEaBCban5OMLzxFzapukVltQ3Xv2yzuthUGV9PZOUjCukBynw9UB7JDujG9Ec9oawkmQMtLSA9
IWpOCM6PXvRDtUX0INkBc187j/z/OE6exbSGvavV0UWdoAooDYV430q8x9DqvUe3AT7i2jcZGVWS
PsjktCvZJ2O2224Gr50uspVaSbJrepTLQrzQ86XtN1dEa4dzPJ+s8HV3M2GmHOmW/RhiNYr3W8bC
xGjtR72Y3FvqAHOhT0Ya21LWPnz2VVo0qDbGSbw2IICcNVDZbl3HyzhO6letyH/vyZhnJOJpHMol
GIroq9f/Muyi/uKUdr53ILitZdgPoqPnCJNiL3crHFSRMsj66Gs8qT+g7He3MBHFw2iMzkKOb3ID
qYjC6R88Q81uvm5+yLjllT7zgMpGtobrzHOrk4xzb23RzszEPkbr/ktsUpyf347SKyna5GW9lU3e
nfXn3fW9iyXB/C5QmDlWwvn97jqmUste9zcNUipx1RcflaNdyMgWX6a4sFZ2Mqhnv/WqY1Ug9tj3
UfIydUAUyNMUH7DBl0k7mBdh6NlKmIaP1GWAF+a897nJhDJu7S45ebb4d1yONVXzNTDd8KXrzKOW
2voXf6jQIcuT8FxpAnq86hdrPfOdN+TcL37kaj9jo3gEFZe9GQEfq68L5RgbU39GnQLmqBk272Dl
9wFrhZ+aX37Fodp8UWsl37glyXcjatWHPpiiWTTT/5oowVoORfkIY2OvbJ4L2N+bzhTBQYXKfkE9
aljq2shFPJodUty49+zxWHX2RuztWGAkUizobcrrdtFPY/rVKqPvZdb438kkPBQIdHxU+rRWue2H
C687I3pSxAthI38DY2QB9WNjFln94YXqFU9x8d3ooo+pC62dYnv9RsWA88kHvFeUT8hFFE9dXbEA
HX1tI2PdZNYXiGO7vOiL+wjkClk9pyZpDIzWxyJ6DPPYu5SRBYp53oOJ32BlVkRrnJCKbB2iOMYv
4B1rnaI0j1fWjVaVPN57Wx9eEkZI0TpxEC+i3C04zz+H3GN8q/dD5PlDrdDW8RC1m9TtlEWspMrF
d3v9mI4A5ZKgqL918Sv4Y+d7Wgt/ifS2duYHs88mssPLeu4Q448MHvK32O7jdVCzDrBHICqligER
pF7n+2SWMDJE+KXsk24TubG6V0pLfXTjEOfkecTQ2c8GHMyXKDeDHfqgLuA9u34RmfYkByBJlC0Q
9QNy1jT1Vlcina+AehFQTOB1zRcHTPZOSbNyU+OH6ogkfEX/Xt9jDdKv3UG1vtqjWEVOPr759WDu
XB37TBmv1e/tEKXvAlfzrQB+tNW8yP6aZpn11XDJKAyp6mwr0afvY/pd9iVwnDcsq40dzqXT22g0
KxnXLBaqcZPp5LyG8JWEMvZvvDT5HWcVKdHWsFNlWVshjt+sJY5yr5ybnzHZYYb1/zakNz0TPoUw
V38dO4C0P6Dqvmx6JP7kpo7BKVdRafwrlmd9ceFNxFsqBZik/Bmczh2o9buoTls//4rrLZTbMGjP
f8X9oMjPAsR/l9jjsoG1vOz7/i23mvpWzeREFw2f458QrPfmhkfrPUSVrSaJBCtWYVkbmqO2KjGW
vwWFZaxbc0DwpPO8TWmY5dljpbeDFTsc1Zbfk7K4vw9srzxmRdjtGlQ+z5aPok6blFQwFMzsE7SQ
r2HcoAng18FTpnUoxMZMRmNdfQAGUFxq21A3ttbhF5hbPgvr+3ehjjs0EliZ2nZ+kTG556eedYAZ
9CBbhhfjIQTUqTo3FKSiFAeWeyyucecYMjVdheOoPkEGDw7tVANg9c2xYq0XLgFA9zfZa6VttXIi
I9vKppG4/akci+9FnalPjVmLB8QWT2ngo9qrxxEVXWs2qKBpmlq/yMvYv/dG/bTFbNB/pHoaPLe6
WMlR7sT8pTaZx6uwFQF+oTUzWhN1wh5Lr7A229fIrJfJaCDH7JApnMxOrGVTtMlPuPHj1c265Jaz
9rTaFJCoZxrr0q5adC85KMO0uaBislMLp9s6ttU81i5ZYDONzmJWpU1aKzp3PPxln9wEfVuvhR7W
a9vWphQgtLialo07HQiSfR752UVuNLNKVmpl4+tuFPk9FrVTBlspCDdqbANnnAfLmNyDwVnvVEGB
8zOGqaK/Qu1Fw0loKKd1lw7URmYNnswT2SGG1LRNaV85Djm7TghuUN6Lpxv+ryg98MBwP+LK/6WL
QX3NamUCltSEl7Zo3B366BFai7b50Gvwd0ujrF61uIyob1TdB1heyzC8X0YdP8fPea2aPKFG+75p
MweFui67VQkefH/Fu7nzrxi5DWw4xSK1wl+YDjb6gweeGUqGOq1NgAXnYjI0sJHxB868I6ou43iU
e58b3DWzrZYIWNS4nHvzJmQeAutx3o2N+rnTqRB/+p3LuK7A05ex++A/42Tv5+Ch1qp1qpr+ToGN
ttU0plgTKek3XVMUtANVPLmaIHoLk+xbZHvNhQd39GbOVfC0eQ18ZyA1nD3JQ6aq0Q+UDPulHIR7
TA7yC7YHWVieKSOPjamHWWQNjvFix6a2ypKxuaSanu40tcrALxj2qYrTdBPWg/boQBJb9tBJ3vvJ
eSTJPgP5mX5RtFr4MNkjn2lIaBr1Erpj+2g2PEGySlNPGsK0h9xVgt1UqdOlDPMRO8AqeO17Vsnl
F+452cm0SkoAcdNjKgZjZQW8NT0FM03KE1AhMRGkLTdA8mIQDmJajWgJ/u6R55DD5Zj7MbKtK+5t
7Lv3sTGzWzhLX2tDX5yGvLrIUDyHQCBY57hvtzIkN72piwu5goU85jMu9/RZE/seY8R96J/zIw22
vZ9QzcjTZUlzccO8OMnx6hQpG9+aGoBYhre1SGwdpyquMGLtPVLwIjy7jWFswLclVwydZ2NW9POK
0WopGBvV/Mwtcew1gpUr4J2Zs08Wii2IGGSzWohWt8lGBmMtd6v7rhug0OyTTRuP6ogNj66xni4C
0Tx1fQoS3PRJVmdqtlVFjzDiUJr7Mavxj5wzkzGKjJvJw+CuVGQqWw+eTbXIlrbaVF9iiOPohJJa
7BAmhc2ZM1Uet/68iFoALFx3fYXUmF84W8cd8fkC8NFVSnRgAY7t+dx0QuEv4EsopzjNutc/w4QD
utAdYMwUofF7mN/YPt7dDPM4m4zLs9nzMHAt/x7GLMQGJzClp6Rt662SuhT3k1F/imy7voXcwe02
tKqlr0MK6FAkONReqj85dq7visCCyT8PdrF6ecqh9sxDzTIrlhpYt50cqqltehAKcG3ZNJ3W2Ixe
pe96h5IQskHqUxairGl5VvJaBqx6xKTbX9qYyTA/v/YtmZCSCFvtJwZlzLlShLbJVSxc0lzxIqi3
LDNyNHqifN0kWXVTlMZcNgKqeR13aDSJjNQhRYBvkMjPRSjIW8TuLqgL9xf1uRd/iKv3MrPKpaNU
5qMBSm7ToqN6tuPE2IsxM3Z4h3cP8oxI/eSIcvmoZndD+K0umJ3y7Jpzx/czVhnonfmMZueVy3EW
KTSBRe3lGue/VkF/xaiIVYcwI7U9WXhVImBemEOO38yYrTP0h1DpVowyu0VtWbxUonopekN/GP0u
f+Fd4jjIcv8kOydcepexa9QH2euIJka/0+p2speqR4W6k29vZC9pWGvTkOseGvEAhqYC/26k726k
nqzZg8R2WJ4EvvclN+1ZbjQSD17cAMzsNJ/leQshLKm6RWM47ce08QOl/KjTdFiYBpJYatm/Q+3w
Tr5S/960ohnXaZEaeK79j46/mnbdsNqCHCnjU1SgHeIZ+SKbTO8UtqShEV9n0RpbrPCraPjJjAxB
5qH/hfLha9qzCPAydILhFfWXOB2sXQMvB66LW14yCsIrZLbtrW2O3pLHG1/7vBEQDI625qIjNxi4
OMogXqze2q9GrClxXOD5NUWLyAzMU980/rMf9POFord72cw6r17XwsLyYh6MS4C9nQwTuY25GQoP
HecxMe+nckpPPISKeJGHTqyKHxE8WjrzULsV/ZKpT7RJWU/AiwymZFWmLDwLQxmMN5Fx+2lWrBuG
cAEkecD5AXfF2FqVydh/qKX2lFNl/OZ3drPQHdt7xc9rXJb4lj+pQo3WCE8fvcxBJxDDNcSHp2I/
gMRB+URTimVbdwemGi54dno1x0y3iuWmqyLx86ds3oxUFqg03GRE9YOT50x7la5zGNreWcfRblrk
Avq0avsZLnOiV1eyvx6zjFwxesWN8M8xefllZQ7uIg/V58SBfWUjybAdKT9tbD+vl1JZSAoHxVOA
hkaBZ25VAmtVp+Zo16n+6ph8PDfRL7KlkkIHef2cwHq5amgOH/Btq1dB7ljvY1f8dDIru5Veozwg
D03R2+q5jvB5mLORN6rJzfcsFD8tvrN3Hi5i4SbAAmJDREsUm6/JGPQPBSSmdeS6IIk9x9/FWt/s
a4wcMx+9yRHvHOx21OnE1fJVm7hB4gOCDXrbBRvbA2GJ3lv00+OHMWpF2yVarOxIAH4fa4TNMxMB
8go99N9cFhQic7103szR9LdYneRbuyrFLbTLc+qPOqZcBkv/Ovuhtii7kHQOr05c3XoljPfDENlH
RLxRhJw3VnoJym9FFbYBVnfwRYuo+9XrG9VQt0NUeV/Cwu/XraHWR5cFxCXgLS5jwSTLQMFhUye+
eaknESx7cpGwhaoYpWgvTBatSBxon+rF0MT0TQsa5MrKIl/4Tlnyjxo3heq+hWjtfnfdCGWVHsIZ
D5R4a9coo/iq1b95NnCt2gy7H4E1buugonAnjOcuNz1YesotsPNdayK2MDqIjoyJjvOuRnYlC91t
gib5sRiaYWe7ysGfinytjd5xSptuoZL0IBEjhk0XGfam8MWX0Mnbi1660aLJx+g7ukxX16qcj5KL
Bylnbxkgg77xlLY9IP168OA3PzAgUxdQe8OHfASXngADGYIwvskNAmXaUUlQpZ9DiaIgK5a51pra
jnbunVE7q335ZXDLa2XnZOOL+hn6eHpB2Fl9KRTtFZVC50GPy+Y8WvW1j4HylFkcHyPvI1ZFflIR
nfDiYdwHDuoqwPsL86Q8+AKmYmhn7z2ojC3YdKSZ5qYy2pc5s/WIpWn/IOwW4roCqM1U4mhVqyI8
6h4+hq1w0ayfEYczCjH02GOK8DMpQzBSI/IFMi43kLHA08shsu2FzVcm/Tkq2uPLgLfQpUrjl1Yr
mgcSrVxJU0+Fr2+6V9XN4wUki2xbR91Pl0rILQOWfR4GB2qjGUZLZhvFib2b7EQ0vr/hiwBceUq+
k9ZnRK9Z496LknJxb0e6M+BwqaeA6vIOC2+3eq2MWKwNh4K3bNqGzePH09CXDSb4b145LvsWGihZ
NiM/3ncdVq1H34Tpt5xBFcckMB8pBSvLsMeEMMTltxmv1RhbFzcD1dq3a9MzfrKuqxZq3H7vTau7
Tm1G2alA5rOO3qea6zBW9CVu982v3nzqXQeVnyT0ThVlpgUqVN1qSCDPiDjFLEUR/g6jOBJOXM7X
DCXPaz7vUYa+ZnpaQeIkJDu7AqJU33OvlE1VN7MHRau/J6B6Cny/nutE7XgGIQslm04UTOfRJVnG
c+4ZzGf/mOERDg3Cfi4LNVtEwAQonA//9lab5maaGDx1Q/vbf1mryRGyw+PxsDdGXv2Pg5uDUvYY
pb8qv3QPQ4X2oyvwt4F1k+0iE4YV/EyYyTXaZCy5x41RGtVlcmsHsqUqyOEEV6+til3BVP2Yu9Tl
Qi7/Hc8QinMFUgoIHk4XRJmLtR9F6qOYEgeXoV59LtNbXTMBTd0pu3VdHO86s673ceC1lzGaiy9e
Wr/rfn5WK670JB32QgPORJbLWNqOkV0NYZk74U/qDqx0sqwKPV1rllPtNZuzAe6eHxk9pqQO81JY
y2tdre0Pt8yetBGboKZQVWxrlHVvxeUvVnkPIffC96DjHfZhUiDRFOGIPbYPLpfSNtHdfjtY7nhF
3zJYoQGtv6kUKHU7i3/l9plKFtBxLuarPbTOuxOic1p1WvNIgUnguN4WYF1qsNGksZhzNdeiMcUy
b5zke1UM+MfX6Yca1pgg5FH6YgMN3HRInxynyUClxQLLG3q9Rk1/POut6T67nqdxy96Q5aq+RaEF
vdNVsbU1+7uPrxYk3ChdByi+1dgA4UV8RIo4XpO5GR8yzy4XnWV9j7UyeIaKOOLY24otoqfeC2t0
pCLz4AcyFgAI82x8HDOzh/ZTq5s678QbuqgHOSKyWxDjFfk5vW+KrRianeoE6R5NCHuvUX848Vsm
lP5a+4L0hLeKEPJfi4Gk+6hH4ykn7bsYIs9/tkyTdFA9HGbsSW+gEFwNoAWHNj1HAPVg1NTtWpob
B3yXKxv/yz0PF+VVxFO4cDuX8reF9XEjXBxnLPNZVREfpfDApKjlQVoDqTDMrt8LQfZ6crX83Uud
jx6k6bXyYvNaGOHPaL7nUtxalOCol/D4UFjwVHuPidS4Hbokfwz0OXNdiOaHjXhWFgntg1XOR6VG
zkuF9NNa05J3d6zLFXVP75rNGzDLKKlSO9r5tqIraH402mqqwSyFfu1d5UDPs4HmxxSxP2OlMthk
f7mxzGeRw1LySlf3fu77yVIbcx1xGbqeZLMShGu3KPOzEjQYEEwpwk+dkZ5AXXx1AEyeI8NaF2Hz
hAR1tNQn/TQ13tHMyOM6nqudyzJBKX3E+dtq22HnpY2+x4dkvJTzJtrlIykXUAbRrgy8aGXaQn+z
R/T062H4BRluCntW7MhavdTk2xdN6xXrHoEkbpdpMB2oICxDU7EwiiqNnToCYksrWyNXEzg7P1Hy
JX95rlct/RJ6OjIwLiYwhlqOpwmy6jIzKEfHtjGseishQ6+ODpQ6IbpF0oonxIKynYx9bmCF/TOk
cfV+3Tu9sWA2cjYpFby5TU+yxTGj11mNctVllnFNvNDbhJCz/czaUpGaThCM8l1g4XjT6xWKP1F7
7msje0JRgXm1q6K1pJvDXsa0DOgL6rLAQRX3ylLA+dB00lDTbEfmPgYGs2TcJr6pijIeQrOYDuCx
+XZ8KhgRpP6TAHvERDD5ojSUHXpIuOsOAeZdVg3uTcXeU3X0jkWPYQMUd8mVRqxxwkgs0yCLTmCG
832EqfbCBeaxqpxJXxmh5yPu0j8GZMM9y6aEP8WKfW5BKPrw1W5KERQ35tIz2xnbiMlm1hSA3n2x
MQI4D1PIJC9t6xdcvkiiJ+Yz/x8bjM4Shff86orZV1i8OJCRr2Q+s/umoi69qlAIW4/zKNkRV43/
0JY/ZAOjU3VNwTRZOU49XVGY8haG1g5UWYz/xdp5NdetK1H6F7GKObzuHLUVnV5Y9rk+zDnz189H
UBZ1NPYNNeMHFNDdALelLZJorF5rvJ9tsmHu1djWwb8SIhzsFvSbAURysuRdGK1lI+UFWGrKS+9Y
xaVp4tdeDNXCNiO5P5FeA1IWMXOXOxHfq1hudzFPwmtpoO4ryUa+TxTHpaqShq+Bc2xqi/x9Ol6N
0uQBkIQPdSFF/PlzW+QN1kIRFoZuhE0oISkN60HYajsj0VhBWxraKtukyuWQjqwuqL/9KKfpJiuG
uwY6oHsZZoO15vreg8+n3pOaizkt7GDN98Z7GzDRhT+6qlM28ArqPKZd/ezkarKvQ/1r67fR1W//
RRK8vIubId85tgtbTIACUeVCuil6cCpDkyO6S1Nbd33RD6ROkR/pTdlEaMKCr1qKv7qwonwzkLdY
GbpUf+J+r6zr0PWeCrtEqS0s3Zsp86UIIkh7guhsNmjzqo3Bo2UaiqaD1IMqSCfrs5VwqT1567Tb
SF2s3mvVI5LlAPBlM0Z7hx/wzN0kk447UhXG8cVIUQm7XnVK9SHgJgiWRFP4Cq8FvtnsFE/WZgKn
sm4QI+1V+IUmCicR16FrBV+0eYkyeATy0Is3jaXopzqgXt8BzPWs+Gb1yHZ6JfdJ9gzz4xaYpPQw
vai7TaV81mKnuJRJ4M5DI0+SdTh04Q4CFzRW0raXtoiXSvsYmO5jpWd/UToBRiztuhN/a8Gq46Tq
wcgi8HJOPO4NxwVwVUqffLStHrshWetNWT17w1A+Z4l9n0MmfJd7UvnsaJ2xboeh4Q7L0LYVd88R
Rbhxa/fOyPLu2uaDe5eG5r/g5ww/e0lYHgPZzync8KLPZkRukjxkcBDeiDpqMPIclQmvKyFclUbS
k2zr8iPPj4Mw91abXmI/A9nERhOA5OhD3sAJpqFV8YZ6CPPFiCMIvFW4w6moMl+Sitw3QDN5Y09D
Y5CVfZ7xeJciy3hJqFICEqrEWzFXdVpvD8N3s53nNiCHedprMPwSzBtetctG14MnjaWitg8gbaf+
SwxVRCq3MPPLOxGcdmDSdWhHZ6/sRSmpGz/fz3P73t1A+CPvRbBGMcWm9G139sZm1WwsyuwPIlgO
OkBP7XQMK647+tJar+toD270YFhOe2u9wdolwZhf7OickaF7Ru2rVeTueaqkeU7K/hPnc841g1ng
AMMD7Ppa392aOj5S0u6cLU2CjUXYauV7MVKZNZtarYvudJAKrpyrAdSlqX7mdORkd6hNi/i0DOIN
++cA+XLUTay04xUv4JxYDmNk6zi7SJT+rzQ32u957qvIhGvGjbr08BDAG1VzHHbfGNFLIyMVZjqp
eiKn3q5Dp/c+l6SOdxo8BzvhVSpkP+oiRl1k8mY6kL4qa++9wNY+Nd+rIvEOqp9BWt6RtgsTs9xU
UlHuQTPz3LK9cTg5yFQY29CwfnXjqasrSaGu3wW86+qJku+iqdrLMx7dofM+mfz3KFoeNhI0QJ80
vm0PbowQ0TSSjE6/hd7wKEbhmGZ3Beg8MQJjZVw0FHpWgeA9LyF5svsevvNpVQQ6td3ErrUJTUm7
Da782ujS0ZIoOVzMvPDnp9gFTDkFLfZYh3PRHwJz/cGReaG8Ktxk2C/BIoR8BHsdE675t8u5LRtG
o1SUF4QJdtR3D1/t0XQ3Y+10l0FJ5ausku5qVICDIXtkf4BsIph0hERTTLJCohdrxsSDgTDsaKEo
JGzKWy/OpkPmFnnaDw4RLLyw9iL6Ma0spqH568GjAJHFdgREPa9akVsG9sShVLMCybyJhjE9ZVXw
2lAbmJ7IfKcn0VscS9zi+BD3X4QsywM3g/BerL/ME8MlZrnSfxHyYall7h8/5R+vtnyCJeTD8pUn
/fr4f7zSsswS8mGZJeR/+3n8cZl/fyUxTfw8lHZA39EPHoVp+RjL8I+X+GPI4vjwI//fl1r+Gx+W
+t0n/RDyu6t9sP1//KR/XOrff1Lb80veDrUM0d6BV7tg+jMUzb8Zv3NFlc+slDPCedY8bvQoez+e
J7yb9tsrCKNYal7lP8UvV10+tdyhQrNdPO9X+k/r/afrs5lh693pIW/nyxXnVT/+HN5b/1+vO1/x
/f9EXL0exnuj6Nrd8r9dPtUH2zL8+EH/OEU43n30ZQnhiadf+QebcPwXtv8i5H9fynZKqHNL7fsg
GcG5kdqJIRGw2Tl+a4QnGobipGr3wiwsoleJCUus6ZbhWbhLDpCOTowsm9Z5j5nW6GuvMqitqg3p
IQtiCNTq/pldMES20yjOKYBswbdMfjFnDHTzxOn738Iv7C48UbuxhBFL2ERT9bBlmDogsBqy/Qt0
0TdIPeJbYUvxsbMdBJ876nxtM5obGCrja57CQDpFaVGEkpzwBpYEnM2TL7NNuNVI/9kCoCJz1kAt
I5bK/Z4651yVt3OgC6vkpjICG55kg/qSbERih509OEzEVHd+hJarDd+NQf18V9x0kgac24dU90zD
IbCKW6HExU1RGm3v6QXQdTG71arh4BYgG97NtnoHYHLafIVckBXFxMrMkSUy6odlLbG032kVSU3v
PK8XJEVzCdMYWt5flxRhad/1V5UXizlMH9miWerBkcueImb0grxJ3X4Wq4cemRL1d8L1jUz91Th0
e4Pf2xlQrnfxq0nL3jWYJIxi+uIuwIk4kqOfkq4BVWHnBUWnKUwfmXXMC8ufB44SOKBhJnsOHBeC
K5JX8wxhXKZJ1hitOfSot+/mzJHVUG67OEnPHyeOyuAfm1B6+LCWGBqZeSXTbRyVykCrPkZobZQ7
7y5oEu9O9AB7eei2lt7eBTLLuTbexSHiOmeMriOVpVPoMnNeSGsfbTuKyZsG+kk0I6mzE8rI+kn0
EEwbjomUrIQzeQsTQ1fXvZSCE2ZkFEcjNiutWkcGXobamA/xWFOod60kKXfC2iImtwVTq62FY/ZO
4aLXjTIpb9W7iNglghMncyflUHqA13iNXbyR4j8hMqSSsP2HUxsz/aCr9vfFboInVOHTSjNOeVx5
LzzLxRw0DEHVdVCYTJ/67XPNw5RSPUoN7a34EIblqfxEygSGLds9icbIMhTr53axdpGJNaMmhGzh
FJuAbEH4ekD5bow76d0CepGTMIi7WJoXnCe9W7Ds4XqVYGjYqDCjn/WpCcO8OYuh6C3NBxt1etDG
shFbL47/aYFl2nwNtXd2GdR2KRufsr8kbBFRQFaTe1/20/vQSNldhQhKCAf5tggNakRqJ61KeGnt
E6UAY7oSY7Cnr0bL8J8RWpB3wg56zDktM5bYUghbimXE3CXmwzD3eqoxnPo4ytFXqUk5ycgNmNz0
MHoKAKgdbYukgcw37HPRagcRQQGXw57b8e+tCcaeZlTX5WZcAqmyoPCf4CTtBCdpBkA9+ZhTCie6
wlhPHtFbYsSUqt9ZPfJNS6gw/24YCIjKslIsj3duWw8Po2Pc63XSPRdsuE+5rpbboYzT755ucKQE
wIrU2QDJ23QEJUful8IAuBoV0K+Fde2upHo4CrCxQCGLpq5sd20YTrJdbAK2nFJVt03Ab62FY4Yn
u44b7jWbr/470LNXt9ER5sUfc2BDFXcVwJiLwJV7cgrHObFz1dOV6IoGLnYDCEGFpv1sLSn17gvV
2GlLJGSnLjKcUwznRsjETo2Ybhd1AMCStEBuVj2MoSmE6vLo1cjmBNVdmcP7LHqiyYeEattUB9Xh
Vq+O6K0Xe4AcYHLW9yJY1jTkoCMfTtTaqm59Gn8KXceCfDgGcirFqGG92UKOsm7C4U+9P9mTPv0U
v60Rtc+kLfNL7eTRFe7/6NqU1qZySH1C6vVqEs6x6EbwJJWSHyGhvcijPXQrEVN1IKg590QZPnUi
6gOntZK2roK96MaN8dMO1Gz/ziYuFf6dwwt+EX2JlGnfawlEd7pzSqamNxUYKZex6KETjC6JWR0+
2qXWOf3O1hu+e5IQfULTfYqZVxVWMRZzRNMOlJ6shacoBvnAqXJrmMq9rvv5p5p8sy8DZDdjX38h
61GbTf7J81IZBfUOXL+cfVKQkL8ZnfkkZoS5HV/LnJfGXCdbazbcaHRKrs9+6rtn0Uu6/Nvg2eZO
jLqhcM9eBSSZh/uvkPCtt9g6YKao4bioT0zexTFPFuuIFT9crqZaZ5PWycSJ/495S/Dr3EBGhcIK
drIfZPti1L0HSS5hoS+c+AvZu69Gryt/I67tGDpHv7YXPsVWVH912ogjnbD1H/3Q5p5phNLZrM34
/GGdBtKvs9+V8N3wJb4ocmUdOykn/wTtwKpGPOcSIC8xXBtYAXdtCPQSLIJZfg4jydnGsHWtLBLl
HJgm0RbesebSTA2Hde+bxSZCFFnZRqUtHRe7mLAMRZiwpblmHsbIQavtH0sa+fj+Cst8LeQ4ok6S
e9cwKISKEXewYCXfi2Es58mdk8R3AGyjfN2kqFl4PmpbvlbD89WjwKVoQb+CVKvj4PwfTYZeL3qv
BtzeK+EKOwUea9HNvQQV2IK02jujW2TmVutCUG5O1ewCJVKmkgP/STSNDoEEWvcPYuQVEOAsEd0U
1hERWOOvCN6awD8qyHsrRVptOHb0rqUgSSrqmNd2N+u3wgh1pn8dBCFSPAUJ459jljlLTDXRLglH
GGreQQarB4NQrr3AFRK5Sv7SVijR/Rr88hRSIe1SqqMohpnue5qXbUOoHNbiNrjcFbMBZlx/ciy2
+T46OfTBJZE+3VZFsyy1OJZpy1JLcIZgE/naJOW+Xo9P1Pr3K5sT99MYoRejJpbHWSslRbHlNsW6
gqvEb9THfnJCjGGvGwVktojtJdM4B9Wkd5tpbcGxSnC2SzW4CW+Q8xtJE2jMxdDiZP5O9/pJSEh+
KodtS31MBZIOyMIkd25n2sZtTP+YInRxSSxYuNgT5dFGdCEWH6qVnYHspAy13NVD2lerQpNfQ2f/
MlX0umDiYBjYq4ghWXaqmXpAeJGUPdpUG9+5taY8Dxx6rrXI0o+gppRnv7Rs2O49F8XpHKowWe/W
5nT6aiD5ejS04q9ilG22q5MNTKMHCKwpj+N0Disa3VP0Y1DXf4lRM53ZitiA0p3fxk5rLtNFT6yr
ZFJ5hKUrPvdRV1C/zvuUws/hppcAZoStVajWrB3X2Y9FJt3l1Oluh7pFba738nVfJcppFE1cAXDK
JjnBlTC8c03+DK6Pk5e0rz0R8i5ai4IvaSaXB9A75UmVIZZ8UxsUkoNimAXZmWMR/yxMtVAlrBKO
zkw5nSj4f+kTiuDSpHJO6lWgx0gWvpvRK/nZMC3vPC8gPMsqYwrd9ebtYwxtxUH56MVrI8h/cpSa
P3ECVTxJUvyNs/72ok8jRTb6A5BJpKymiLxQi6csaDZQn4/3Il4pRoSIe0qkhFMyzOpBrUndT9PF
JNeNFQBHaH3PF7Dj5JqkBrX9Wp6vO1IlKzNysrMIBkUwHtWBSiFxfRQi5ONgcywJcbXVap+bqtSu
lgQ8VgwtD1LlsaYqRwwLx6pWsh5Z19ST5M+vc9pW0a5SAs+4Wzja52UOL7Hhvaqi9ufDaRlY8Y8E
DM4tmxqOMJWbrybGtp/USxebcCR6hk5ChMqPGIpGhPh68NSDTjwtJtGjZrQ3Sc4s63B2aJ/cFMrf
t8vNkSq15m7vgHWdPoJoekuHQT31950r1WeDvWcO24Ban9W+PJidNxxspa6hp8UUq6ZG1YoYi66w
znPEdLPiEBEoblFt/RH8c1Nnv5mQydR8RoF0UBq2EKKJW88FdTWNK1lSZyPlLq/uJfCDbZxmNGbj
vE4Wbl2L1b0CLv/j0kbs2Ananv9YNqf05aAN8DfCCxJvIhRnviiN0/Gk1RHpNL3si2K/QIpsfYLo
rLxWIZKBVh+nX1J3yLe2R3k5W2yInkt5ZWWysnEmZD5S0OnZmJCboidsI0B0YMWTRzTZW08MoUnD
7RgxtDzd9ODNuqPMO/MFXurmXvGT9l5VDHfTdSjeLDZTLrxrlbt7YeoouoRldqJ01Qa7PwqjaEKI
IfYmgI6J57q5XxrzKazd7B50psVW0aCIM6tKB8A9FyxCU74mBmg2Skw3IfSah5zT6k9NxU+oCg0k
hyclZup/qa52m/qsT8OuBsFKhbB7EV7T9r93gzPciakgYG9JqRb3wmfr+b7RzfhR+AKpXoHAiZ8V
R3FeOuSHYXhxTOk5gCnvHsBmdc5cEKnTKIHaYO41TowIgdJWR+HoDa+8d0q7OcCkxfvIFLw4Gl86
yoreIHhBmIgFx+btGg9gyhIrVkdEroh8f549+/wSOIakKVvJ89yd0/nwEMRedhONbCANNdYI6Ioh
gsavjiqvoKaRZW+3BKeTF8mJbuNHOdRzb6tEvZLdPF91tl2TIxD05hAzjI6sXShZkDHp0s6EafvI
dcxjqqAaM/FSypPAHrJcaAULWstlvLgRLoTwUoyHui4OlU7xsh+N+4zzf1ievPbe1VS+b1NPi64h
GoA3zpRfLaGbdVPWh1+QCJgcbV6XVDAAJiVbvHWlmDr90IEnEALaY+fU1v0wNVTlogJckh2LlcC6
9xPDujcU19rXfWStFpuuSMqFCqezMImpIhYam1Wdqj4YRVYTTsXzgvkyi225jNNScdzCTXN2fKs9
UphNcXqcj59NXrk3id6Qj5yGNmxUlO3rD30rVU+Rbu09WR3BmrTeOQZhug7EULeibdx41UF4g6L/
HrrTUT3onJeCb6+IglsF4ns2hIhWsHRRKekOWo5gL4ZjWICiVHznKoZKCeJTSj+nmt/c8aSK50no
s8A8DFPDVkTlmiGtyhI8vximFoSdKoLbesHX1swzlBagAzpWuZXuuelqTxw2cCeHSOBfgQn9NoT4
P+AI7NcWUt+3D7E6PAFosRCbxqi88/q4oXjX2dTyqJ3bqRE90QRIUZ2twncLONDxSMCtVq0W1RBu
MozK6lFz6vBzF9VO+JynTf05l5ufShPsbKsoHvJOVp8pSwceWVa8KQa+9tyD9th4RufuhTfQ2e+j
WqIBwCB4QPn7HLnApKIpuCSHeE8J+Ek4xfyw+Cu22Q0Ji5+HX71SguF6ipZyiP1HiOVlw5A3MX9q
j6Kh+Eo2/MfOaPNHijlHckkyZJejG8VrO2a7muo6xKhv8XWb7TXfMO5US/3pJgiS9Z0S37qMOyWv
k7Djg0a8NVMjHH2amkevT15qs/hlmiakqZ1fSzNcz/GN6Z1Cf7w2gqJ0Ip8XvaWpf2MbEuM/xS3T
wpDvfybV/UaPvQistAvjzqBTMTzVnKqVr8IYRCN6bc45yUqMP7jBggYHP3Avwj6vIKZ8iFts72Jy
uDp2/D38VORC5SWDC7+70jJF9D5+mlQnN9TzWgczJp/zj9db1hZxmi8Z24K7CkzdaASsOxtWab61
Ub4zJm5pMYbaJAA8DKBxsXW9hobRu/E0sRFGMWdpStsKT3neSQ8AB42ntkr/kjKju4gRKVd1x97M
2LR8b54QDjkEUdZf0sZWUMmhUmMwQxV901S9CZto2tSA5NJWs60Y5tIIdrdoxyM5W77/Tel/Ag0d
UKGmNGgFZulOd4bmGkWVQ51K4J2kifmVRUlcAxDyx9IDg+75N9EzVJ42mdLAjvxPBypjZI9d47Ow
m2MSQkMxhSjx31XHQZJYI8lsH3KIXuU2J5koyFIbOi8sYsuBAwP3rxhhknNSx9nZ6sOHQDeSffhm
EvbCLP189bHbU9GOlR/0PFv43wW9rSZsf14yd51fq9e5twfkZG+VzkmvVRy0EC1QaZBTY7IKzNb/
mQLzpIjob34zXzS4sT6PSlZvXMWOb1kGkyDkfuphMAvlZvKOtjHbJl9Tuu9w+FCPF18Hnr0rfUqJ
rMrqN++MoisazQOg3taaC1wLzDbYbnW8LO4Bivtm1bj8mNBN/r44AuhhUWJD81JOskeettyOoSMV
Iyol9HOVjV/FSDRdrk9fmq7cqtWQPQqbHEAEU442f9yYXESzOaoNtsKnTyboT9T9KGnNerElSW2v
hhaw+rJQH/1wFbTL51UpBztRJheuxBrCljpwy7pxH+6EjZejYF2oQX2AZ+SW5QMSH8gsPbaO2V/h
zbyG04gy+eJxgIV/B2nauBFD0ZDD/wlQPiQ7SVhcGc7N5cRbTBKmmmrrPcwG7bqEGJo64X4ASeYi
zdjn6i0GHa/nY3BXTyNhV31TP/PucBIjWx51UIrqUOwtJLdWwjg3lazeXBWpMK2BaU7Y/E7W7vQh
XFVJGW5NRyrugtzgdBZq3kNsKdod/28bwLOlvLQmByhyq/v/GnJlnUCGQjF3q59SPci++wWFqzas
VJAdSdI2GgvrosNQcnIqWd9bJEXuW+ohN1CwyJ+NLPjBCVf5txXuEdfwdtxnyr1F9dx946jmOis8
bGbTOKuMd/NLUzsn4TWlCMb7eOArjtaoeZDBQh5jJG42mlqaF8rmf0Kp4FNAoSDpPZmWZrGZcLQf
Mrmh3pwIYZf6IW/hsv41jdrN/5flfndVYZs+IfsudeuBlC+n48t6aprp5FU0FBttQgC/l8UkIjx1
UHaNKvMLnWKFTcwXQwpBH8G7G0cxWtalSiaFC2SfUS51aoCVTzLLyXPRxhSLWt+gsnduFSdsQ5UW
h0yVg7u0q6n+NTTzgWwQylOOC7kSOqQrZDGMb73RPHUR32Cpr9ZGxxknu/zzzK/6jmpVdAcnUbdl
oVMqMzGrqppBI3pTI0LGiZ21mbLWwZj8Par5cOOOBs1177c/KFY5FZRVfvYgN9pTX94eisANkbGR
fxh8xw6pbUG/k1nZp54CpL1jj8NWDKu+brcINaV7MXTHLtzIhhYexdBRJ/IrhC7OA7fKTx5MVpQb
Qb1VyLJ0Rf8ZXHMK/Voh2+pLr6Svw3LKt4qhEzkuVGTtq1cMk/tc3w6e/LMdRwfmV1NGdSjWwfrW
aQQ6umMHYyoolvCf2SRSK1/FSDSJn0xEFurPsNPSZNtbR9Uk0U/aQKMcRtbm3vSyTmFM0XEIRKGZ
cOhIOcxe/tR0SpSm6Lg01G2udnDPvrmdwtDyjVhxXpbK2tWQutK2Ripm3cZtdjKiBJ1A5GI3I/jz
H7IBCYPqfJPGztiOih+cmtJOn7RI+4GIZ7LPPQ+cTuNlV9HYbl9fOvsmBkNVFM1mcWqSp6yNEoml
vim6A4SGn9y0oJjQKdWVo1rSXT0JhnAa4N3SGLYlQ9He2fMi9fRVZ0M+GdQNeQPCxCwYaNvj2KJ0
yfFF+LVR4ag0Dft73Xk86KIcnviWuoymq1s4IzLnOzRB35W8LZ90bYhOvCopWyieu+8Rr8ex5nzX
ydRxUpvLYGFV5VEf7Z9iHvsAHt+UnTz0VDxyHtHoPHcDY6Ykk/snXTGVb1SUot0JROQoto6iSdgK
+VbOY2raTYomKCj7lOsCgfDUsmEazkfrmjvmRmxC7XCSa0u9teLW8q2KQvmWVe7XMvCUoxiJRjjD
yF111MZdF7umqvqlybWxQKpSrpxP5qiNV9MNhlUrIyo4QjK3ddTe3othIhkvrZqtUWNFE2OirdGV
0OenpvoX0YtGP6lWout5dlStFpds12xaSgVkOFPeBb52kf1b6bXpwOY49pdwajyyMOmm1LovVmY2
e+FAfctF+iTIPpt6SsVhXvoVv+sO9JDo+hPtTjiJWkwPnMvcTEw+83gOajhyU9D6ghBrwkwLVHQF
n5vC9tO30BiFl1oiVYye66ge6km7pwIuz1M91A51oqovcuu+eqG+C09DhzIc7wn2ilo678doRfsy
1PW/Ydg/VmFDkg+SBraP7tGsrOxeJPJjtRhXspf6ZzH0FN/fFjLUZHZkvVT9iD5SNH4zXTvfxXVP
8tGxyi+TPSvU4Rsls9Cy8hXmeGddgJA6ZXIffNHtCDJjp3puBlggk6D9Kcx20vn7XOtXRnIw2aOd
YO6GqXnq6f8cDlLfTfKFuOfuHO4Dt0I6HPLctzkf1pmjFeQF0tWypudYDxZ1EPsytbqL5GUdgvdI
WRmdcmvQMtcR88UmvJHcdxfRZGX6LPWetY+q0HSvwgY1CBgaNS9XYgYgk4D09LRqkY7RQeH8J0f8
Fa1vapLyuNtFb8Vc/AKtcSW8RhB+zSq5OYy1olLVMM0I/JqToNwMqNJ7CxRVYFD6mADMvrONjSKo
LVteaHJeQsqaQ4y9VEbmLofPDLZrVZE3nlf/neek8qW4QCeQuhcqK36JvfN/Rfa96V4dQgB+tk0M
GR8cdmpR/LosI6KFSvwsHP/P9X+3zGKb5ePfZqQGzCr87fJpgunTBJM8tIhePqvhq4+enmorRaqK
DTmG7B6FsfTemnrgCyhgMm/CIprRR0Wu7EzrXagT1wP7ocM85W2FvhgSbmNusxUzxdK6Lbd3A7ks
YdKT1kfxwtBJIwd+uBtDw3NWCs/Va253W0UMxbwkjzOOM2V9J3uUjVPm1zaXAETo8snE1an3tbjh
j+1+cTh1054rko7zx9DlSQRM2iDkbD0kpJ0ah0SpahT2Q1w5+hXcy0n45MmUdRZEHdrA29E0FI46
b7ptqTjORg15D1+zg3NXFf5JDdqaY/il3kzIey5iFe4KzQPyNYsf7F99hNXlatnRwQ4a4642spjn
a8IRqFLJQHRgNrgLR924Ez3bK7WjV9dPc5yY4nXxv1I3HQ8J/zQS38yw+JM41JUWrMxpVRG3LDXh
Qgcrz07zJRW4MgKqsjbddNrYtY1HCV6eH8QQrXOEgA1KkcTQTqD6KJsnBAPsM/oS1tx8GAqHsLVO
GOzywQ9hHgT7p4VdvELfpnxAY658CELOvPRcpeKrG0p+zDTUmby3iWCegvUm7mDrEEMRJ+bWIe8e
Ognmee6H9arKr/d5RS22gur5Wc/a18ZprHPHSwMl8DAtUUz1yzFJlhcIIUDHaYRVVu7gLodzAprB
Qim8jVjhXVcsK6KFx4VBhD80pJFGGfEoxDeRxMwTNOHr0LlQMk2SrTNQS8+7RN7MY6pQ7cscNTge
DBam/+OdxxCTsmk+rOdsv6kT5DU85n1FLxFzGqkq5P2KxohyCRlmTv0g9FGVU9TnwSWgzhX2ee0U
JvHOI8d5CC3Kqsa8ME6c2ZoHT+8eJa2jyhpW5JU2tvWODdTwLSKLQP3p8EX14ETgG1Lvyrid7alZ
jrO9S9R3dhE/AieZ4/W4ka6oKkLJ0kOf1BXFXQll/3McsT2u8yE4jcZgPHcW0gIKAnq7ahLb1di4
HPiL8jfC60HNenHNiAfUNLdIB/NeloJDM8UifWCfbM/9BIXp+FCZrbaqSlh74IJbwditfdeUBnkM
rw2gM9cpcVUrdRWHTnTXBnn8hOLSrYBN/Cswq3RnepUEwZqTf3WoZCZ/lFPsh0Y7B/6oJiZXSjTL
K9TVCAgViAB1djmbPNOHoIiT/PKqlBK5tAR4tggWMcIhhqLJLerYXQ9FHs+fOF+WQNGTJkrnrPtr
WV6YxSKLrfODb431Ne6zcVdqlafsitGkaFFiu7ZBiLRYcx+teI2aXEYYFZe+0biLJ04Y70ggJav/
axZYqvCkOdpmXkSsNwfpUftZkbTyEGphcLc0ZgaKuhvWiwV6pOAOHku0EsbAeCYl6R2FbQkRvSq3
x7WrKNJmcSiDzTSypt7eaBPqDqeLzUbRzUqQHbA3bbRYf/8pNItUXJM33+0y6k6eO7QnR7ZeG2ET
Q+FYhu9CwkKKV+/Gb8tIo6uvXWS1EDRiwWXyH9eypjipzv0Dms1HqD3GfdBb/qqcKLRqmP2hArDz
TS452jn1Hai3BNVWBGnUNeJ8Zz0YAcletxxkVC6ZI2f8UoZRPYsQ6AcCmJUQYPK83Dj0sWXx9lhK
X7tOOVI5Bxu37Pccfk3c5ZO9GIufWgRTRxD66l1e66fKb3ad1J7Cysh++Ild8ZTUpJcg1ItNX0nd
vSkbwd6CW+NsIz2xbuIhR9pOhfy+rr8nlRW+aLlk3WcUEqfQvb24nMc8Z95JuEQD9QOQZrlCN5Bo
3iseqkpfobn7V4FW8HOEuC3KFdJajAzEjJ6tnj8yO2o2A+/aG0tbmVIQPXl+0z5FfRJu7MSt93Fi
tk9yloVX7oCfhFM0ved+s3lbvIgRdBzWvtKp3Qxl0kJrFrOnxRzLf11srOJmTyL4OjQ1B35jxjvM
ROLTwpAN5mQawnyytWp1X8SwAQWB1PEQ/qXEI4RxlLiC2NkAX7o4iir/jsyLBcUyWQAp8Tll6qN7
gbQCZXgr6iS6FyCsyVdNI+HzwvBWybG8GmreOiyjzjkujOQVWP380cr07JF3aYol0jHdi6FwaBl1
wmFo3QlTZbTlRa2t5zl+muRJk1yqx6YnHtowXnd6/SN0vOYsQjjJsG/1aK6XCYpcr2VukpdK0VeR
xUtwlAetAVVw7B6dRLqFpSexWQL4eYdkWXuXdBXn/3JM0YoLledes6hZQKOo3LuuovFDdKt1Yfgc
kU0P01iN4DYOkf2ZRqIRzmyKWML+vW1oUeHrK4p7I2mbmTbshOypbehGtkOY2Oe+94sbGiXFGpXW
5K//HJGwRv/PNRqlQJNEy7xDEcX1UzVIX1w+4yWbRmXa+Iex65W1JOnVk5b19VMUf1H1OHoUFgON
EZQMjW4nfMHgWHd6D0+SV9UPcagCay70O/amKHMnbfuj45HtG1L4pbYcbVc5WnDMItm8a7gZmJ3t
nksecyXlunT70ZG2dg4AEtV3GzrMEbGlsVZfBqiX5qHamupL07rWu+HiFcG/m5uS+zvAeZuMan0R
jSPDfMBDN4PK8ZdN9OQGxgtSwS6nIOkE8BwSZHVlmCU3s7GZ0KRhYx0SUxtPYw47tiBlb1BA4plk
PbfKKB2GtgGqn6rBV7nQ1pB++j8ATgIHC+wX1QqRSMzB4EQtxK5acGd0knoXwSBDcRN/JpfEy7ez
0wxr62h68mefkob/Q9h5LMmNZGv6VdpqfWEXcOix6VmEVhkRKZnJDYwSWms8/XzwqGKS7LLqDQg/
7o5IhgDcz/kFpR7vJa+5RbjW1G47DGxWuTvpT2Vg1EfKH91CNgXi4NewjjHpqZR2qesfNFG0j7Kv
QmAhVsrgLFtaMRZL5zyF3MqvaOA4xzFW4iUAAOxFRmu868pJX2K3FHy2dXvDSsn80DUFqiIChSxr
VIKXYjYEmwfImfFsTFINKDrJmSytw89TaW6y0TY/9H1fbLt4HfhIf08ghquvYYnP4dhoyovV9Z8r
s4ovsqWKl7pt1Gcgde09xbW7JMlx/m49Kpki8ZeyKbI+3QIFttbg9F5T+PH7srKyCZS9Mu0KUNci
ITWkzgczGNCc+nE2pChlsBnoN7JDHrQisW7jbAQ/joiGLd/nJzVFFOyP2hoFCC/Y2BkuWoPTsjOu
xvjstqrgjploDyg198u4qB3e9Mlf1HZlIMelD8vC8fOj1ZalcztNvSI/ao5JCtouUGRUvrQ66twk
3HKshgZg4CNPqVzvscVpm/5ReLNneGpEXxLPW5J6bL+nUXc1EKN6m0Z+MIZeFtfGjYtd11vkCLVU
nPWoVFeBRsEeze5PctLo7AtUiL7ZZp8uAjWrnrMOo/XK9rpF5eMATn2wQ1GU31w9GtWuia32iZzE
7DUGtl32VnngU+QxvshOO/fdR94Y2SUP2J2/4N/t3smWbtXOUnd6EGfzpZEu/ttryc5SmZxfrxVi
eGLomntnzJPltSLx5CepsZJpt85sE9yNwubPfN1P7W5QnGXaojhUz2vrRqD9MaEHs0MrwnxKtMje
lF0Wr5t5rd1FFdK3Cnfgbm6qgz6dyVpT96WlaIV4HOJ7OVFezDaLPQ4ePc88+jEIKmFrpe5RXkvV
h79/Jf+58EMePbrv3Q6+aEygo0Ecbtqubheyx+3KP7tl8zZGTWttD85j/z45KthZ+OgHLbRR5zZa
gXE7CgtvM2Cs1AIT7q9zyJtlz9VAG0NsmTi9jU5DwLWKFh0mJPJUR3sz1QCYcdN6m97Px4/6hPbU
X+G2RGlXhlX7b8O/jJYXyeac3i+jZTiIoq9ujrbxoDrdjp2TuY1Ro38yRv9LZ1XjF0RCHhQEiF4M
EZmQq0wV5mbF9qedpoUcgczipu9c2JxeUABobz/okTYsdSrwd6wmUV5VlSa/k+0W3Hg/60K5/ReW
1th25cb3zC/O+Mo4b72ocDsqyWrb5FO3FTo7B7tulVPXuWI95X39hLB5j65cPXzJK32+8RjfSQxt
UR1etJk7PXUAW9AnUcF4ze+aWQH3+Js4Hmp3jVGoT76DFmxvmn+ODzGKeh//Hp/Hd/N4z2a8vL58
Q38d//66Ptf5bbz8e34d/zfXl39/Nf/99pivBwooT7prfgv0tv/SogI9xQn+MM4CJl2I4L+Z7UgZ
iC/4p38dIsM+IHLbseA0zR3qQdHGc7zxI3ptSLFVygdboHlcznHMi8ePKPIsjR/xDKLdLT6Pnxyj
25E9aRYphivH2oirapGkinUse93GwKMTK9kjD7LjvSnPqlpnym/dedQe2mBAb2y+qpw2ar1JpixQ
H7F1RpcpjcVb0dXPDlXV7+jtpoqN3lg79bsBj5rlgAzLJincCmk/DvhpVSfZlGfyoPSUy32jqVFC
4ZGkQNEqpuZOHuLCbe7C+SCbnjmYSyRemtV7rDJa8tiy7StTtNENf1rIeXKK7BgLVGXhdFbI+9vq
WzfpWL1V/nPumOGp623tFh8jJE6GxMJOU8WRhL2Bce565F/iJD2UdouLegKaa+tmGHej3a6cSPTC
m7OhIk/6rH+XTY9DyPbGzdlu2eMj7iDTo4N3AZTSDvPFOQbtZsTYlQVHaEHzs8QVctv42AwuErjA
MlA+dqty6Q8OjIJEnGWvFc48K1Bia00PpscWIa55N8xislnqqu6+RsH4QUOX8HsSX22UDP2FZYGP
mGaeILL66zZh3SJyYAed2n4UMNz6Lc5zwRkJqHmLqfdY+aLENexUOwAZoCHsppbFQbYGUiMXeVZe
6q4cbucKz9iVKRLeswEgEBx+WEOpD/W8hJl4V2XFkG+rbmTJjKDekuLkcGdC28rQgkLpR+8+e3W+
HIrRQO+2UNa+moaHWOunh9qMkJxFWG43qKa7dpqg3jgDjrGa4g8vTTwLPjZZsBdRO7yMTqQt2ABm
+DDQO5UxTxQM8Iw0HHApKXli/DhgAvlnk/1RdFDcEj16tIDO0KC659pul6xFqJpEGreN2McTZ27C
s0f0rstW0aDzX9LtWV0zB0tMCn5tFbV4LZTZQ7yO3QsFt+pogC7BG0rp4EsGwYaLN4uygR2ROY64
lwcW9xdd1ZAy9NEuu8WRHTCU4lqD3L7PE4gpoZiQ3f5rihGWPXnD4PU9NCHSuVN1Etrvl6FOirEN
T8bb1BphymUytdlK8zBCrgDj3MWT0D8gxV/6avMhN4V/dhDzXMiwGgscNAzrVUPVknq/s8GCHdxU
TEJxpYgZrqxm+yquXGXVRhV7pDwzNlOnpRcn9rPbIcXqBGNoJLAtoCjnHGTlVtXxYTPrdrykfmfB
vtHsj0g0bwrDz7/lffOaV9rwYthqv1ZEVJ9weOtPeZOXq160zVNXpt6KEnm4q7VweiG/AIzGryBf
9Nr4EjjtRwWsCTRBWqpvsr5J+0cja4wnFewUH+/0kuHMcw0m90EOKuevDJwHbWGHKC2LrN0q6hBv
SgP9Prgvw7PeuSeF5+4ny0EHUx8A54QhrpNQMtGlG/rmUzlCocvtxLkfUBY79ho4gBGk9qeS5Jvu
2sUHlPeTnW/74bZuzOZtLhnJAbj0ooE7Zt2h6oR4FGH50pJ33frkAnbVLPzauJr2NCOONnFlhwdM
fyFBIma1xOxLfB6U76VQxq8ASrn7wRd/CFw73OlFqO+c2lPvGx9tb4THpq/ghxDQUr5UvpOAu6nF
1bexra47G8tZoA5ZXkdHd1aQlgdvnNQT2J90M87QivfY7cxBZNpp+ELdesx5YKDxFtu6QdD+cR3e
GwsjVOzVyiIbDv5kk1r8/VS25UEYxnBQoZH85yC1UVTKzn4/HMyo5CoAGAMwQkglqIDM9FDrzn4V
mvdFNXTXyP0UGTq26kkaZCd/9B5kn+025n1QdOquysCk9lAKomVsBsa6yy2NGtbc9lGZXXJrzpF9
Y7hroPFYONu0ROVvLIS2mypK0pDZbdbBGhWfegL/jYFl117rOgT2r/Zn2ULwtr0WlkOGOYvFWsbk
YdZTwKtAO2NkwqVkrPHEa6opzeE2wnwVqX8gQzGhJdrB3crBWuAdM+MfS2HfU72PLonqYjITOPep
Xtr3WWo2Bzy1w4Vs+vYgLrgpksLrnOlTrfWHQYB0Udx42jWKYWxYdKhvABCRP1X29aDck3nq7ge7
jA+OKdyF7/nfjSKel3yzh7X5aJWsTRrqZosBBeVnEUfJqvbKmtdPMAIAJXhn1yxYbBvKuppWzrEN
1JqKbd5dvNmuAInY8bFtQQmOhpK++j62zbaNUJ1loS4Az/u+8Or4My5+/qJLDYw9eiTVYqcWmEFE
QDPsLn1CLhYvrDay71sSf+txAH4IbVzbNGUNGwPgwc7KhH7sWPTu/Y630VHne4RqNTtj6uM76N/c
iqwhvmC1yGORXcD9OJuZlH4xPWJvppIewZBtsB0T7ZVBe8U/IYZxyI/aRsi2Cezyq6GO+yKbRfg9
E8ZwO2FxkAbjwuo0+3mysMcN24pNtV/BkBbxyq396hUEEs4Qeo74sG5Xr0WyYC/kv46qlZ+QEkmW
clRiw/nWEwfbkXkSki8rJ8mQRRV1dzZrr+I3bVVYoZbKixO4kCJdshO56B5NX1mq4ykwz11ShHjW
DNlBYKH0RS+yr6ZqRm+qBnwxjBx8ZTWLumuSTABlLaQuUr86S7segWi/bTlloS/Uvu4uzkwjk0xa
ybgFi9khh989ODMdV4b62EedJenEwXWS4nGCu3jAZLpblFXc7QYwcRvskdRL3IQh+hXaWbZAygJM
mQ8oFzbbGH1inpC+Ea1LvRcLpUitB+RYxGIcLO9j15YXXCAcf8Gj1poFbXnVuzCLYY6UWbjJ9Jwn
Za/HCuCoBE9XEdkQMxr7jjSVPq18CFesE9vTrVl2ntg0JoJMDmVpPoYo2jixpqoHNa7x2UJmdJEI
r7yTh3Qu3lS888MtGGc71GuMk+xUUwP1EXJk69LEzCNxQIU0hh+dEz3dWArS9yM4MH7GuXGNOle/
BnlXniEYour6V6iezxoUJr1htI/v8SFWjKVVd8VGC2MfnWgMO3e3y3FHBLszmrdLyQtjOdqe6qr/
rtUT2vpDkH9Lz3XvNN+U2GwXhlOOj041ufxPjf7AztZd9U3+mRWAhYsGJeROzQIqYVDsZPO949ak
eBW7dXb3W3wwWnUVoau9ksPeD3lOCsPIrjJiOGnhrIZRa5fCcLP14B1U4XcP8hA4vLWe6NS9bKJU
rqH4ixLPUHcPCt/CB2Qus63vOLjLz7NkDDVN2Ota5B7kuL6B+BJP3uY2YR6WiyDb1JM3ruSsvjK6
h6pSX7AkzU8yNDh4zXZ1dJaTwO7luI0Eu4IKxVnrScSNGs6VetWTjEWWn7uneFP81N8Ylu4fSCtr
D9qEvKscMdj1Z7Jb6mOtOtW+Mut+4zV4Bat5tK/zwtQxeRHeuWzg+7eueUKVBAlXvARWpjGLVGFN
uEIGttqTt3ReLR4uYWEbL0GoRaceDNqy8CznVQ9qboVqFbHLzs0X08P+JHWCZZODmNc0J97Xqa6d
wKeF2yiK+kveNMUatVH1gWy9tTTqOnopy1BDXyZFl94aPyoYQnypu2hfxLrOs80Zt6E3efBKOLQB
N2c3GwW7G7LxloewfjK+eWbiLJvJnY5l3NnPYWKtg2Iijv7KVpvQTTUzfXjLBFnpDllXj0wELuQ6
JZB5+pgDCwuKobi0xVTde0H/SU4vHGGtUhNZdkH1Og7TO5LN+t51gZq3xdCdddvO1gFuu09mqZlQ
WLPwU23hHi23PFW/D7ve+o7IwbNpxflbmOflUq018ZANo7+RV+zZetyuaKPbelbSHvOpwcqfymEw
gfZr4Scz6O5ELNhEccUMVMVXjYrX+GX2ntFF4LxZoc7n0Vv6SU8D4zHogWH0if3W60BZFNQH9gYq
0o+qn7CLRKBgKtQMQ6/shqLzM6M9cudolxJFB6q1XY7ZZ88pQwyoPGdZaZXY+S7NvksQS+p7XJPJ
14ChboxtqGARLnuHmB1aACR7KXv1ElK7DbUQbz/zqLjCWaFZ7H9OgjUPf+1z2WoNpl2pejLDOrmM
ipHNVLXhaUaYFbnYV7U1PrPXLw6+iIK1BJb9Gg/nuASi/RovWC/8XVyOV4aioiKZmjs1ifxN6moB
FvR69Bx0urJtY/QPbC+Kn3uhFAdLYH4pe3MtUdh3jDyR5l7XFbipD8ndpM1FnKb+LOEehtIlh75H
puAd/SFj1Dspx/9AfyiDkRxkTAJEZEdtUheoAYfaOkLHLg5td86kU0ZWIvFWOtzZa2FheVK8NThe
v1SzgD5JQBTO5qHJNzPetDmoRpkpMMbWOMszMZ8h6H8ZlCk5yNB7PM+sZtv/mCU7KIj/OdVrzJ9m
iWD6Wk21sROaFl3aNLZXOXSflVmgsi5j8uBDbdiJwsXVChLPpa66lgUu3D94Xsaym+KO/+GPKbiD
bd2ydY63cfJangdpspmJKz8FFdWzVvYE3qE161BZdUZe7SqEbheJWwcYbs6vEPMK8tryOrfZ8ysY
RWevUk8j76S37r01aTDttKH66urfijwaPptFpi95G9ILpWXzEGAQthHY7V4CLTbxSKvttZK67Cy1
Lnux1A52Tina3TA3M7NCejl2qoPsRcyhA8oU9KdRDbMXs00/ulFvneF0Zy9GxFaeX9WhCfjaqAmv
Wk9q8QaGD3mjwIjOkeKmjzCHLjJuOnkOQgPS8ISj0pvdF6vRtbIXbN+NY9GHf073UiTGQlTUz7qV
/O10H1DLmzXlt+mIsBtH33bF0k510Bh66C1jl2xPrI/sBZw2+lC3ry6iRs9NVStXP6GQnjrRh1YP
nAMpngZPmyL+MLBr3ah2DVqKz2ThKla9FaOHw5xeBeehwZ19QB96V49YJCn+2K2aoDBfptD6XiS4
U5TJPdRkltgzCQO+xiKy8rOjG8NJOu1KP945xPcdOw7zL4veH6GqxLOwTyMPCGvV7qukfIhQp1a3
cAKan5p4x7R7rKIeylbNz0FcwTD03HSlGwYKiPMhTduPCXIp+7ErMQ4cmyi9aCiOLyPbbjeyKcep
c0c6CoqIlZ7dLlAN1crVE1B4nT4+DR5ZhEivX3EgLKmQj+YKNNKcUEBwG03u5G7gofZiNskiNuPm
1dAt9eANjrKUs3xftMvUxCZa9qqvI/J+ryRawlOa4KQGx7th9R6lq7H2ikMdqtaKtGaw6RKe4GgM
dBY8RnZgtnE7zRHqrgHknsAPkSXpqP7HQZ3u9VkmZ8Xa21k0fcXzHY2yJdnH6NlpYpBZeKV+S2uQ
ep71NQKGQNrYnh71DBvaYTD8o2HCZ0MqIlwrNpx7s8rxK5pIN1NNRx/R/NxzF6Y06CNtiW3CdvAK
ew932zrXoVuu3DERr5UwL/KFjDDYxXAhsYbjQVqoE1CD3Isu8syqy6+KEtgUAn+Jl1XjYmCPu3hK
6nM3KGw4O9XsTp1V9yd51mbRn2c2njtHNQQqzoD38G9DcUfvb71tN+uqWAWJyZiyWdwG6c7FyupW
Nuv5gO5KEb3KzmKGi+ThYkyc5EkWv2zF+MRSKbuTXfgHZCuBv8VWdrIESW7XKkNXOaQD5eQgFv4V
EztzhVET0KYQNruMefMZefe1ogrKxbgU3uKlJ+pdR/V2IUe8T0hCpKVceyhBaf51kTDlT3FCRH7m
l5FxOSvuHGPlxtiRy46frs4LGpcwUot7thLtc505d+HYgQSZW46WPitq6J5ly67zr146a3KMafds
4+iO12Qxncy5WYBnXpSG0wOdYKaKaM1S+G53aOupe467YFym+OTt5Vwy3lhLRsa0k3MHlRv22AfG
9vY3aCiMeB2uCXKuQ5Fr0+pqspG9feyZQB9nf70SC84qtbBQ7PrixbOi3aQK+6NlKNYqAfwAeSgo
nuAPXm9xVDlWMfv5kzpkzYNjiE8yLq8TjjXqnG4zXa0M7nXXTM7HoTU07rZNdQnC2D1bwrRIQ2ho
CDbpsKoHbCVLJ+ivsDD7qzLT8ysek5PqAjn7ETeFGawoXJqs0BghO3xTw6wiQ4FlDvmFqrgIu46X
DLOSo4ylRhwtuGOaq3LfRIC/NVbx69IV4z6msPnU59N9U/X4BDXkAke77p4sGzIiDgGnfm7dQgFq
JhWas7IVwVfDyzzpj7I5elG29pNg3HgxGESnba1NJpk7auC1i2I+xTx+Y1RdMC9hiLUzu0cD11us
migAhDPjcLUp3qbudMgKW3lruKWaKStyttY7REb5doGIfGtSd4eJWv7MQ6I+ohA7O+wSRyPoy4jr
jao9mn2WB6vxGpSldgxZZh91eDJOS4ZccNNemP1QPWRK5u6CMRq2Q5SMT6kYvpD6t75EFvcR9BI+
5IWRbByQFweS6eEVCVzkZKzY+uJkD5Y6tJ8bgcWv7VnJ2dUABdQ1qFfFTo0j2gj1wmPdw22Opjx4
cW8c58QMcP85+NOpK6N6W6Yb6sNoPs79janFS3fearK8X2JI4J3IXxvOqrfVcBUqir1q08Y+4+Dd
sueJ+LUERbnrdN0GX0OHb9YARjtzgKTIzXong1S0nFu3GQSQTVyrWwwoda1aDb0TVbemB7xzze1s
LIWF19ik3I2Hb5i7VNg0RNOD77LhRGTlLFtyAtVDdTXMW1VVKdqUhW27LJO6usohHs+w/ZRr1kJH
DfjBnA++QHzDz2J3L5t65yfnQN3BeL5CuSetX72YqC/4C4jzDyp/8lvgxzF2SWH+qMJdWaspFgMF
qix725uCPbsl/5y4IX5I5F4eA79UFvzwm49dmfx5RUEN5K8r1uhmbd0pU9dYhYqdocVoWlSV94oQ
87fK0qtrAJMAu0f3RYZHXSW9kk7u1plHFba+NUWoPbHbnjB9FyafNfEOfdzVAJb7gDNV/ZqlK/lv
mJz6wdLZ8kKns/MCLnYy/NzE3VJZUISyluk4YbTUG9UpUiCcbsb5tJutgOSh1kob7xDGFAigNAsZ
fB+jo9y7NYtUXYYZaUfpDKyJcZc1FKoifpMLE4zm82gngjrQBA/Yz/11XzXOS2PN36D8A8Zi7tnv
w++3FqDNXc1qbxUYbf5hLNOGW6uX7X1PCVeO53UbpQR3LVycutKOJ5XXd1u+svlrhuhJOyduDSgw
q7iIsf9EiPbe9O14gbXZ9KkFScoTLE3uRRwnlE992Io/pBrlmRRcvKky3nrYaLPK9Tbv47qoT5eh
lerLDG++vs366zgfktIhj+4X39oUDRDZknHdD2GRliNrUfSXb8PcpCovhfkqR72Hm5EFjinydPfe
URYksCIbAKO8mny9Wu008K56Fn8qen9tcGs4J/WAz1U7hg8ZWJ6lsEChjhUAhj7Iy4+a1rxgehl+
y3SqoaLlrutq26zVCraAhn8QTo2plGJ+08dAf3XLMSCDkw5Poo+HVVaUxrVDAmYj6qi+awWMEtEb
M6Gz71bvePkuGNqlU7hQ9CiYUWHpg/pOdtfwQXGG6b/VbBC3JelgpHjyGJu4/H5qLXx0NGBcmVKQ
e48F5m8YTfJph82hBY/3CjNPDo/Is+zjrg6WVd3nO+5SyC7WkbEK5huuPDRNVAS3dmxWWbXQa5jk
f/zrf//f//0y/B//W34lleLn2b+yNr3mYdbU//7Dcv74V3EL77/++w/D1lhtUh92ddUVtqkZKv1f
Pj2EgA7//Yf2Pw4r497D0fZzorG6GTLuT/JgOkgrCqXe+3k13CmmbvQrLdeGOy2PzrWbNfv3sTKu
FuKZLyq5e8fjczFLFeLZYD/hiZLsKCAnK9lsNVMcK8x3eMvpBZngXXQvOslWX3v2E7R38Ea3Xp2V
JZKXF9mRiwFqVZmja+Yg1GV0ybpt9OLVd0Jn70xJs5JNtAazZeWk0WkwiuK1XYGoTl9jnWJQMmnJ
Ug5S465buaRC90YWPmdOdp6aobpqhlfsXD/vFpqeQx+Xwax0oKsF3km2SKlW10pTxnVWu/HKKdPq
mtvdp3/+XOT7/vvn4iDz6TiGJhzbFr9+LmOBGgqp2eZzg3IOmLr8vhir7r5X8mdpCq9nYIqyybQ2
0mI+6tQXOYrdRMJmmh2Br2XfipkzIw9mp7V4+sTfgOZV93zkxKO4PfwYZc6Zkh8h1bcMVHnVdln4
0fCSoFsxeZQLZAtsMGSU8CVokvYhmxzIvIzxFa8+R6ZBVuT6X94M/fcvqa4LVTNcTdUNDR6e8eub
MVRe2vi9bX4aPG+tz2rY2nxg/9SyeOPMRKLIA2HwV7B0hmBVUeT4KSZHt9T4j3GuGHDG59myLc+C
AXFgdUpJIU46AlFNuyGHkbAQsOJzFSTJ7dANWYTquQxAjlVV5BQYJdt+5YIN97ujnCPjtyEUgp9R
JfHRRag1dZGbGawEHbvSf36fLPv394m9miOEqzua0BxdnX/sP/2YBeDQqWNL/Xmq6majGW26MVhD
70n3Js9Rn18cI1I/ZU5KIao1Q/L+QXQJ3ERZyI7CMZ7RIPYeoWVHhy51x3U8lNgRVs0jJq1Ye05J
8NA1UbK/NYO5xCLrLCqJ622rRBj0BEkLV/VHj6zFjOjexz2Wbu+VGXkmFN2+e58rZ71f9KfBzJev
K0e8x70B2C8Si9wXgLwci2z0jzaM/PzWDnTsPnm3trLXmoe8j0NIMLjNcOWM9+4kSjNr2evC/y93
WyHm2+mvP2tXtzXdFPacZHB069dPqFa1Gt13SPCdEpabPlVdXJbQSXJciKekY9i/YyF3jryqOxWN
i5hBlzevdi3Co5502X1oRtm9luCSmvSusZex26GDIeMHBcat8zgZQwQ4JcfTtVvZbEcru+8L4ZBs
TprNKF/c8wqK33nZraHOeMiFQOeODT1rFkOloF+tx5yWMA9IJTv1Mra14uQmBXyhn04bhJl30eRd
PbWGFRBlvON9Yu64h1mnaSjj7dDr4SWPErEGXtvfR9w5VhhWxk9+RyqPbIb3ohQ9VLxhUt6SIPis
qID0FeGc0OWenuCsPVSG1uwmAGSkg9v4KsgJX+UZnKKvXAAFyx+hvEEMMmrSF8OdBuc2oSh9GKwp
+Nn3+U0H/dIjXRkq3LXyWRhvsvIy/kT6CQK3jRiVr5b20jB7/JCFCT16PovtCUl7eVpPoXsLyiaA
fOPQfDdjauT+Ekx7PKdNk7XbBEC95cGPd4YzKnuKwDFK30qtLzUnwCoBsYETVgHeKVGa7kheHqEA
WjJu+RV7jZ9OAX+vUa2fDu9jcpfF7Uq2LWF9jgy/3np5sw/VIngO1LZYmdQoTvlkOGeXOvpSn4sC
bTobbybmK4/ifEOV1dhjXE4d2Wup61bWeKMzSAbD4PlYGTpQXmfCw9i55KNrYFmyE5BydOkrdBFM
byqWRpWOi1GNsAmbB+uNSzk6Cz/aut2cJrdXz6BK/zxkGUY95ATsLfv5SSzqLlXPkQZ8EXn7jRxn
ad/UsQkudhM7d2OGhf3gWcFHt4cdE48m27KuNq/2gN6dm+vhx6rLIWh5TgKOyFAeKcedjc7znsld
dQs3OlBLG8+KV6n+usNjk/IvcDu3LC66Ar8C6V4sxtOpPMpYBuYVTVCtuJDRee4LNDYqdur+mq0w
CTAwsLsRMWd/XZgsbpUM/IicJ6fIMzeIIBwl/G/erzU5COcn/FjWSZDwxkZg8NbG5AUrm23FWmsE
KxzU9c+wQfKj6VXWpbaFdRkjUIf//OSQy4lf7ku6ZeuuY1qOqwnDkcvEn54cZhnhbqxYxSfFiLKl
TVZom5cF3qIAmd46EwU7dO1ecsdpj+ST0S+Y406EUqJamNMlmRTv6pvG176wRnxq2b+wnKgPphjU
D1FZLGQ88PRwRza02MimlmERCoLjiaydfjKCobpdttQKFuSNmp4nM0g3idB6jBeScCMc3+GeEtsf
euSN4hkU+1s89ZdG0eYf/TF21j3GQPsE3cUPoZrfAMYRWqW3OG7m7YeEfLIE+v42PiMuAcNuqETo
OBzDyskf57rkqshCYyObytjkF1ipu5h8V4HwsoDhHXT5Pmrz4hGDbCosTf1tHBVt/c+flvMfz3me
ITaFMJPPyxSUMX59ilRlrTtUMYNPXdDiBK3lHyar9u6jtLTPfV71i8Zs+7ehDcAP+K4FW9nRntHI
2WCJ3b+Z3ZBsnVaEW9NIm3UdgHTRwZcctfngUFk7yqY8k7HAFNRqbPsQiTi78hxH0kVlwVXihXxF
LBC72IEfTV+qxcnTxv5UYJbx3IzmJaii6YIoUf7sCvMb9Y7mTraCOUnZFEF9lM20Dftl5dr9vppn
lj5bNX/S7a3sDcGNr/W0qje+K9JDMEPOwEC2p27mE1mzdny7bOq+PoHaA2opI7LvfVTZC2TEHXYL
WY3SVBv1X7mZWXN9LxUW9TFymw/cn4tdHNUkUxKVFEasMlSPu3lo3fg724OcWbujfWcj5TYtTCO3
7/LKOFe5Oe7LuUP2yrjWWPZ/+eDlB/vzz1SQozQ11dZVg82a9vsCr0eKuutdX/84Cr9a5VYBotZU
+tsh5guPGon7kleRtWFLEd1ZpWPdpxPCuzYCi7JFHTy5mJ0BHJQt8Gwq1a1zzwgXWQ2uZuyRMpMH
tKKys2NzT/MbQ2GRhee4g+oUqZbh3LHU2//zl9r4fZEvTF3l66yrMGF1Xdd+WxrFhlk6uhZpH23N
+1BDar5ruMv8dBh61PngO2osUCZ7kSIufQdqpF8Zmedey1Tkm5jtPUZKaJCaWe4dSie0DioQml2X
TNOd1w3VpsCa+Qr9rF/0+tgci1AjF28U9Q7QNSihZFo7XurtDfB7B3lWqBEE3zmW/Tj7u9732Ps4
Cmvxf7lV/8ePX5iuJRzNcHTTnTfvv22GWJhM7NnH6mOUpt+y7EJ63rsbosg6hzOWR+JzTJHGKxSP
zNV7TJ7FrSNOGgZbtwklGjULeRpNM4hYL8eNvIAcLDtQspmzH95xpGg9/gn17lAYKIMxQGvF6e9u
8G95qg71LNU0JuueHCi4AwijAkAP3DBRX2ypYzLH7LDV7m5DQH3dmvo8xP//nJ3XcuRWtqZfpUP3
6IE3EafPBZA+mZlMetYNoiy893j6+bBZElVUhzQxCgUK2wDJNNhmrd+gueKiNTshA9vkt3WTPai2
oR+E2RBOxPltIBvtzkBEFwIWRXEQfYsseeubgfe3XaMKu10gjZshVhvovnanuN1YnUDK259COcWe
3gaMR4TEYhNrvOht4HwyB6v1YC6gLqIM9m2dIsaqLg2IDREOLsL8ArImuJSzj+jm0pBPrF1af8IM
3AiLUzfKS3iIhngun3UAkX//mFjiOfhlDDDZDTsAWy3LBoSofYwMIFmZKmjZfjJHkONVExH8wl1g
HUuD9VTp/rAymsbchUtRGsBwy1qbn0QrUzfuvUSFp9IwHnKWTqJ6MsFOMbl9QQ3UeuoU8B92ocue
aHRUbFh8HhUOS6tdXMNheMCdqDoblWGdjCBSvQ5l5S/A3GFUadPL3JSg/nBN2edRUD7UUv0sOvRS
3rhmN7VX5B6TYxjM6Tr1R+lzG7miQ6Hmzqp0wunol7mDT7zP1L/cGj+9B9a35gOrGG03ahJuZIJ4
aWcmYb9g4PtF5mgrK3FznZYD9J+fdXWu11dxQCrlz3Wi8/u1Utw3b/3e69QYpSTWFL/c6+P9KwtU
ENsklez5vWXJ5xBOyGuqYS+UVGO+LxrJehlidOMb67Vv4dClvVyj1uSbr1aFHTiURRamPbgSDEYQ
OaMeeiXUhCY3b/t8RPM6hRrqONW+L0n8IRSS8phoAXbR0P1j6HP1NBxZeAzhk1O097YK9kUtmicH
gsBp1lv7Hjibth4cxN0i3Ijvp6DusbnD9yhGusJj4QLCfOwuou844+CV1pIPa5W+gUIyrC7m1BWt
b4ei9XQnnq8pG6IbY1S0rfqHUIrQO/kgf/IusoKR9rzFivn2vUpc8OH6D8UPt+tg9K0qQzVdca2Q
WXm/X4bl2EEusTQqrHbdD4V2a5RKS4KDl9WWs3GpE61y6ahvZ3/fr0AzfOPI5Nj8BeNuCri7OA0K
/1HrTP2tgdi0cuMIhLxotZfe4qwcA8Ap9EvIEc0aJIiZtRgoajm+ikPht4gZ+FHmLWiat7rW0Oe9
lS9w4aVftxzktoPfkqiX90tjq5PO6tx5Qzypa9SNHnXbma6WPDeeMvTNVhTFYcyVzh16O9v3bTlf
RZ2SAQ+WID2JkqgvJ2df2OV0eq/qjBj9/C6+zTWjvTXy775CqrhJcTQi1Dq9YOv1nXxjcOtIin43
KuG5nazxxahMDTQN6k04pPy515Aw0kCtPE9ZCS4fxqAXT1pWeWlw9pE2u3NkabxvgphdNCnDbdDP
471aTdrNwj+0nT6viE/iAQXOBaQgfftCsiGjMDkpyb3KHIEu/3RlG1jey2PWrU1lUNeiODlJdM2n
yhOltx5TpXh6oEpbGMuEzgL2yAh7WfVG83XtGKk9q78h32ETae0M3RyavWgQh3QA9rlxDG3Rshpq
V/QWLa0ln8K0rO4UB/HsqjWGU2LZytnvACQBIq2+pAiQZcg6PhdZlm9z9BR3hlyUj1h/XUWHT5Ea
WIfQaqQINTp4HU6rn0bbHompTOMFCmx2hgzgvvVQWMkcpUS/ee8hugVljoua2YJM1mWbxXJtszsO
sSYfjXH5zNL6qASIyIcZxdRsWfLkg7ZGraFCWZNAhTX62RcNAZ0qMcdvGBUBLMZS866fA+Rxstbc
+bE8Mfba1luXlGfOMa2vJkllwa64zfNs2jMfZyhWPHcwvTDpGxEAbIqfB2cpvteVmc7XuBAtNyDc
HDckl/uCVZ8nlAOy2kJ3TwaIGVeFdQllpmWhGDBP6Z2VVepNOfApz+WA4jOqjZ9me6EsKdJ4zmRC
VTpmIqrOJhXkt1e2SvUJ3hDoo9Ap4NJ03SvUXDPNq08zIP+t38zlVhRT9VCOPvCwcap286Q3G3Ex
kpBeAc/teZAk5J38ZFqL+rCJdm2sGI/lLPeHdNCNlbiNUltnOSUM5ucD0gEdupOpYeqwBf3xVcfG
2K0sYVA0T1eM3D+JeiUAuw2+WxgbjC/JeAyX7moryTsHw7616FXKxkVvTFK+IKBPmllKKHYO4+tk
tEgAVG6C35o3JLbxaMqd5Y5tM7+0QZPg9hRNn404gLdeq9+0ON+RJgkAYUo/CriRMYGKS8WOPXRJ
c2+GIqu/J0F2lcZeu85BlMOYNsbbHNi8B2HC3ySJumj7Sp2/m9S2YK03hs3aj1O3Rj/x4hhS7rua
AkOw5iPdJHmASn78qoayww6rqqWTPyjSabTQAUvU6iiq3uvFmTz4A2+KBeeHBj3UpPXMi23r0cSh
a04udhoh26NL/uOUaymIZke6dYoyuLLDsV0NCgeZWOrMYMjPhhpeSVHexLI2HLVR0S9yGxgX/EKS
RZZtLarEIQNog03L2B1IRRKZ7VgyOLISPg4JgFugLwkoki56RKnDuiR9xXhFo+kn432gfS+qKHos
ZbVe2VOG55EztqdxOZRqjLxDXu9kP29Psm1xWM5Eo+hW6VrpGZD41qLuQ78qHbG9NB8g7Sg3tSrP
x8HJKgx0mvhhHkmDB4Avvkf4ZrS6/703wsj1kZ4i3xrM6wDE2NtFEPiqTZwqrgFU+mipCMcqMNJ6
BCu1fifp7e1bEVV5/WZqUIdxrbUO3+6xzTEwqEsek9jI6scKouAaY7Bwawdm9ZhryFkyqlu4xVBU
Kx0jUbtA9HIpRpZl7UK0pD1RtLu+OrDAjN+KKCo6R3iJ4I+Wztlsyie1DL6l6oOfzPJnoOBfYyCa
r2NT+W5QG9ZDWqvNqrDN8Ar7r9jEwyifRqkaCV5P8iGd+JJSs0RiBT8fz5TV7haGbbKT+W9vKlN7
hpRnrIJ6Uthk998UJRx+8GhIdZr+iFnZuQnWCE9VNIXrugQi/MPO1WyVmClPgBybzs1QqTtsFnkA
St18yqtcO5T+NN0upaot+aSCMH8EBZy6kqLNiJjK2aMV6ECiA6k+iFZHydFcRNceSDytaj8OqNw5
80YUyRrH24GA3nqe8uwRPSrdzTopuXGKJryoqvKDwbB/jsKs2JXwbNYmwpTPQeEohP1KGVUWWp0+
vFHDtrhrc0YQI0DYZqm2Kr0+wmYWA2r/3KJ3uy7HRt6KVn4sqNyndQo+i1sOw6oGpvSkI6N3sQb9
T68LKTBbi2u0btyo2DOact/c4ThWAE2usOxKzOgcILW4suuseUYu/RlmEr/PePDIeDtf7NkHqLVc
ZMA92Y6hgVX4clFog9TSsDV+nsP07SLTHjy7Lu0vwZAhUGHFzV2wvFKmhn9+JUBwzXNeB8+mFEjf
s6r/0yvB6t3NkukylhqgRJdkvEjRi0OdtZt/2OQtsY5CJOvfsvKkh1RdNgmcAUD6a5yny/0ylGT4
FFYcagh/dslRrXP1KVPj1zmImwvCf+pTqCUgWJv6YaxY+gyTvxKd4GJjawzU+u2SsJ0OsQ6qSBQX
wOQWFTqNL45b2KM0rNAm0XbijkhEgrIoE5JPS+sUxZcEC5pbhV35gehPdC4KP9+FKT4LrNYQ/jDm
6CZw0sINY7aURTTCLs1GnLFS80H0CMZnNN/6e9EeYjvCa7dnUYoUpqJsktPD5IRPduOYCKZo7MZl
c+vXmrQACe0buKXQg5ZiI+XxLkniGLwRRSetRuQ1HWsninprwgwtW/UY2tM9A/GTapv5nZX0+V3C
lgMkJhH6vuRZ8IKYhzfKs6NoBTHSnf7+G1S0v4SzyPA5jmwQqzFhCRkfwlmxxWhSNfbADm+ctgQI
Z42s5MzA6GeIY7WYacenzpD1o1nn/Kh4rxDtfBKo5mTc+vkXVbbju7IukrsKE+u9nRgt6bEYYrmD
lqiMMPG2kSNpPRVl/yL3TMxdprWXoLFRWynnfSqp/cvcD/NuNoBxhojDvVQayhszIbCzqeOQAz78
7XLoIe3ebnh0huVuZQdD1rHN6jRgT/I0Ac8WlzflXBxKssMYcNGtWuAUuZ7VNxno02f752s6TpMc
bSfXPdErMBD0Uxgdj+IeaCKRrJtWkh2P3kgk8FZFYe62xHwhYHg7v1c5BpgYbUS0TdSJg48Vz0ZH
XfftUuSclRu9Mp9lTHRvAvwVd4WWofe2nL3X/bezv+9nxc7P+zl/nH24SxI5xhboNDlE+dr0kr+N
wyjy2KDNyy5tvipZmG6Mri9W73WB0s2rvlO0tbhMNPS6Wnl6ZvXb9zrLsBFMm9RqYwzzN3DgyGM2
isGTF8h7QyOMNRsDStVNZN+h/154Zh52r2pvPIAfCwHhSGsqIDDJdnXWqr759Pe/778ksjWNPQKA
DBMWOmFb0f6nhFFussmJ1DZ8RagmSg6mtWu0/AGCV/vdtLutMTXKJzmwDS9ULe1Soam/r8PZ3EL2
L24K1O/dAuCgC8KKH/lykJD1X5kJSFBRVJv2/Pd/svYxa6JZjmFpBDdNzdZt3fgQODMVOYhCslKf
5mlcxc7cAH3goKclns+W1e7YJifuIPs/6+TRwuIbPztXzfT+1cqbI9Q+4OYKFCvSCJCnsmx4DcDr
u5mRyacBzbB7acouZiYPr2XNF6RiKbPLwhW06TLI1dPU1oQ2Rx1/7SJlkjcdW8E2kRZxJg6iIxn4
Ad+qqPgHCIJmfxiYeOO2ZSKibFo6eBoQKr8mj2DRgzDIF/sBkwHTSKvihvxMsBh5c2oth0wNihu/
hHNOAHv/oV4URY/3vqIuNQq0WlMdr7/lJh/6vRffry0ciDuwmmI0YfXhTkPc/BgazivEAWIgjT5h
0GAFxsbWG1qXLjBBvRHm/K2oAq017hlJZ7RpaRQ3GWRsnBo70nfI0Y13clkNiGncGnHBLaWe32ZQ
d6i2LBeIm0h+FbrAAoKjuAkMs+mcYB0nGo2mS9Z+OegiUXJMiRGy5CQ9nywHcdY2euEis9ytPzTk
GVrtruho8qh4qoKQbN2VFnJ6yeyFWtQ/WKk5nflA7rqsR91rOVTjK4yp5P6t3SQ0yiK5uRFtgDPU
PG9vihTPG7Nq0XINQgXPBk2+SZXq55moE4dkaf3QWdSJ1qbVrb0RoE4zzEF5lJ2O4MOUXg2lLImL
/34QjbON4P2m0KfyKMrvzXKMpDFJg5EkrYPfrjRLG22ZeZXlIIPLiJUuO9vLPAw8JDnNbX4Z3qZh
QPIbzFo78u9L6+LmgwRnTiYRtIC4SV9l8tXoNqJN9Iqyud6jujqxUFnm8v/2qko/7SNf//mqcTbK
nj0aQBGyeUZBF4PGFMm91wYkC6y00rlA3LQvojiok/SqDkTxNQQYbvpRzS9Z3n7GX1g7oyqvn8WZ
6evsAHHJMKtSZ5s4Ay4RDTH7fGwkmmotiu8HcUWNrut7lUzywe2UBJmUdpBOAFwQY1NzexPKpnQS
de+H0AxCLyij9ED0ODmi4YUD4HImDo3kT4UrTslVpRu0US9xF6Y3cZCjgGWX+drma1jVcVmvM2Q2
UJVAD5og1wjxrfsRVAX6GUOf3zctcethUuX1W7HpuquDbZCq6X7hGXlN6KUqe/zo6Bw6Q3fO4/mG
4E96CsjhIXtq2K7f6trzOKrmujOaeSuKBeaArj5PyaUKm+CpZsWiOKn+nM5TD2H5l6vM/jaDJMNy
s42JC6jNF57mwwRo7dk3i3pbDGx/iiIsUbSM7kQHlN4m1wp983aMnP5olAUSwqNTfgENutzALiV7
lQMIOiIspN52kz67ogEI1JVISfvY+0GJugyCskkOej2y1YPoYFRoUksEXXobP9XSSzJf7x8Gh02r
j0YbO+d6s5BwPo8rhBMBDyUQ2Fgyazs/UvUnvQFytDTHdgKa22S/kg21ubZDYzws4GJ4X0jPSaF0
rITi3CivcgvxLEHMCMpkHzZlBi/XaY9jEfwkbKhj/418QnnFA20611VFegoI5mujz2slaqULegvT
3eQQVyrBkO6SXB3vVFQWr51+I9pETa1YJaib0PREkdjFVdd184CnYrhvIk3bJLJSvEx5sxGfhTl2
vRe2c3PO0ooU3mQYbx8vQsyrPC/yV0XjocaVR96P4VjdGxg+iStzJUECrTTgJDQAcCQ9cNbOOIWf
4Gq8fRGqj8jeYKPRqeHVcZHTKvfMGmEEqUfyMtfRNm0qeHKQWyvn7WQSJzgJvZ380TTJ/z99/voS
3CdvunpZFry/hBSoxj9My+pfZ2WcqTQZ8KZuaabzcVY2jKB1MrMbH3V9ti9J2l2w76helQ5/zB6N
lq0o5sh2mLVKwKwmM+gNHSHIaVj5RSD1CR+PVXo5gniQBKUYSPzvZ5JuOawypngrzt5aK/MfUpPI
lPy6bV1WVqQlTQuDXCBE2sc9D3uHpirBUD/o9YDwJqq7cq0pO0tHjFOcvdc5/6VO9HOKC66h7iRl
ZKXQjEn3EcHpQz9XRB5Txz/0armf8jnWtsroW5upY+Z5K+NOs0HPGE2UMX3tuzZdaU1tHSoHQVGj
uY8tKWVVZub7KIwyhmeK8dR/w31RuYXKpEH6i76JXkQAsrVm42QmirX/YAFpeS6BC276xq7Nczrm
FVpzUfmsdqw/mrDF/3EpRmWxCjS/fgiyWb/y/LHmWwA6k4XzUuHguBmy07MTP92GKDldBrK8N5Y/
bkRpSjrnIs7qzpZRGcNPL7GQn3ZFpWRmryho+fv3zuJ6olQbebn0ra+4Nu2YjUVlP+I6HgUaLFlN
8bdBJFesVYbymRCwBRKgTA/incSOc0fmUid4G/WPfZsT4eUdmfgVeHDKRxS3cst4LbPocxjP2ddo
jl/1utBZ9o8+P1AbZCPmkA9Lh4h54jEyKoa6wQFsvSyX3k7FGkqdEr5ZZeoaT9f4I94XVrXSlb73
vpRCoRTPBdhx27nTs40dzdWe9bj9QJr4qmmR9rk0/ATFxEA7a1pYnoOqYRJaGrpwPpc8WI+OnAd7
K6r7TTUw4DTxV9FO6jlczymW9HorL94M/rDWWP6f05R1xaA45WfViZ9hefXI+qnGgUSutBL1fOpe
jD3wy6Kluh06q9lapSO9hIjXiA4p/lFrddDqA/rq8UMeEaBZbigHeu3Z02yfYA9rl6bsScksDZ1P
whclK+mq+o1/nLOsWpmZ4dzGAwwXdEmfmrpokC8rg0eDvUEZKNNzb1nlzVTr6CdN+fQMzSPatJGW
g8inNSoRVpWwfjqL1hrOk6Xnz6gsjeca2wS2JPRKonneToGEGFIXzc9t3CWejP3NUVxkOcG6Q7rt
QWoG6dbKcZIVLwzvZW85Yb8SF2G6mK5a3zb3SJo1pzpGm2WeZoAdzbJrimLt8b2IT9TPYlX69ZHQ
0p+LojWqCTmIa9vFXSmqAkK6GblHRyfxb4T+IQp64+cpU1+/+FNX/kGBxi2t/9ImrpB8Y60lpgwm
ZJ/kvm+8VGNTI9mB4BwATEL2CQmaXjX3abFI0/mljK+UFR/LyTfuk9m+e6tPHZOoGwhZux39K6vp
76K+YUniZQ2CAJCW0tusLVs3XKAm0oRdSxba+sWcq+EM/hM/iBhZ3b4DWIM479rKW+vwdopfjXUQ
ZZ9kzBbbTTRymGQRw9FP+YSMZVNh1fNWV1XmKZJn6fAncM1SFyjXCai2z2DB8hWUWx9HX+ohuLNi
P/reD9UWp+IidMvsS4ZBeOyW3YWdsRG6RRKjaBHM35vJv5i1PXzBfefbXBfKqzrrI6pgCNyNhL1d
VOKR2fUtC0nBlB0EBDaHeUj20dPsbYJcy6noJM4arcUryrYzT9RJNZQZVwq5RybuQQYh2qLf+UM0
v19nD1iPheFcrHs/G10HmXO4pkmwlsxKP7PHlWGzKso+d+LuBEYLmTgjbO6lkLWyPdf9J5TiLn4A
WtGVVkHe92/spmghNQlmk2AxBUGmHMMZ5M/Cf2onrClMLSvcvh4tAGgcCPZBfyjxrHOCmIUIZFaV
29+ioNYfgrB5URZ/NnFwFiZxF2QnDOKlo6gSXc0QUUgfndPVe18rxHlQMcJdGtfGSlWn4KJm7Yx7
lTnhTJfqpzaW+7XqFPkDvlgq3Fst+KKNQGAa1tBun5SrBFmfr8WYLAp8iv7oRIgfijvVgfLzTsVi
0KqZkro1pdo4EdoqjCg82UshZRl6yoY5RdhtqKJNY0mLLwItVqrH8BDx5/RAQhI1idsdJ9nNuJzF
SpXdBGXd7gocCN/Owj/qPrQWQTOsZaj8oAPkg0NsFFbJchqasnyQDA6iKA6GZufm+q0TyoaGitEG
Xe3EVLxCKaPbHunN1NbSZyA/6sHWu2almlCd0ctAGSwkOgBdLbu1Uw0f1qUBPbRyNTidfaiC0Hmq
085LTX3EIwXofz7000YUwX3tcZIzHvD2iUkXQwBLUd/u8HPlo2b1XUSN/wnT9sjLikWgTNLqTZ5G
+Q2yvGCZkd3dVnPQXxVnnrwwhL0upyQftCXCFCyxpnaI9L2d18/vVeLMrgZ9FS1uhjKGP0qS2Tc4
ktts+uHNoTRneOpSFHXiMJesXFw4h1hE2ojzoRh0rQmAeQr5MIR0S6QURHleymMTgGISZWbx38tB
Vj/rco7mVy6/yOCHs1rOf7BBRLQzN9gvATQIE928AytsbkK7jI6mlQWnzl4STlJbP3ZFjvoFyr7f
uy9pmhQ/chUMaV2r9qPEsAdwIG1PwVCrh8LKkm1addUdu04kPrIq/dJjuCmuUvryEkyMVgD3fI+h
dfv3kT/V+JV2Q5ZQdyxVJizsGIYm83P6NeZFjDLsbbn0vxrFIn8wa8ExI9YHt+OH2gTNlyyZ1y9G
h8x1jMG6l0SnScUaT2mgFUuGEl06ddzjhITlX+VrrMiKcxTXzb5zVppVRtusLMK7ML9Lk/ZSaIF+
kCVDOxAtwNClKFMv6jsQMDpkA3ZN+qqQJ1S/xlRm6OB2MGjR+Nx0z4ou6at2Qr+NuF27hVZBOFmr
oYq0IbYWysFcwDeWDCsIQekXVUFcK9de4u8gZ7XbuXjEjM4B6YOCsUp+E+coO7+RFV/ZZnX3KDkz
RkUBCUy49saObGrmQayUjlZ8T9ADVW91aC7GhBOX30OziVCRPkqyRcodhVQ3x6d1k4FMXQ0+/lR2
mHq+oRQbKFzyZvBTbTMbXztdzfc9oZa1RXzcMxAy3RABHz2rLll7G93en6N0BxcXrMwMbigxCheJ
XgideKhJEX9yU5DjSQw0nLPKHeVovh8QjY4l3BunkDkfei+aImpircExSWuAd+Vm0mzVTcKB1H3S
VisZQTacH9CSkQb1c1Ig2debebXOAz93JanKVlmglncxaEAgBeoJEWv11MJxSpSow5Eh9FC4GQ8A
jp0jDoYInzcQpMgZhvcJpEkvHVVCjvi6AUKs6j06fCv0MEnmx+1+RscesYbSNUciBvHcfc3kSrsB
PvMlCLWtFbJmMqsizl2/n6oD0fCgDbKbTNOfxtjUDkErW6vEQL6XVUvgxYrT4h1pNuRYHtjVZTeQ
+bObikF6ChF97WBk1LFf3od6+WAYbXYwIlLVvn4kfH1BFst8Yezdhzbm7viO22F+KjQzfq6ldKtY
w4CpVdR4BenIqw6Yrq91Nw0t0A9liAEcDnowZWO37/v21JmHGRjEelHz3GDqe+pSez6FBQAVySIr
DjXrpvRxmZVhZG2sUTcOZRU/FZk/nPyJoGyCZoat1P6um9SrzX7UZUi298iWIgqtjvdKXHdncVAt
lBPHKseCL6wBXVWydtSmBqicZt2UZGMvA0iU1WSGyPdb2NACtvUGf3Zb+RRUtvEE/dC1w/BYEcU+
SJk07ienf83gj590dQQbrfE1agBcPVXDWJgdPeBG8JOrvkYgwZ9tdTuykl1lquVFkvZVHqq1GqlM
L9M4nuQ8u23h5OFOD74WkjzyGJPWrpK8wwg9C9cELJxtGljFChHllTkGn01V6/9hWFN+3W4zqhmK
YRnQPYkaYAHzEQmMElluObWTfwN2pD4XE3gqvGOsXoKQ01oSmy5Iy2hIrUs/hlrfG+UPfDOsbciM
hk9Kgn16khwSsuxd1E+whnm2/2Hk/TWRzZ9o6UQDgCsrKpkIS//AVFFkNa2zqoy/jzhDIemN5+Ag
F9cqVQo8a6dhp1q4qJTEgbySveMmVRpXG0BaCRnhckaVI54QFdfSjaaYzYaEC9uWqM2uhZw7a3kO
1c28jLV5MkSeY6baWs8MPICK8Lmd5LdP/P/8QpdvBH3+awGfmih4+6H4vw9Fxv//s1zzR59fr/jf
U/SVrVjxo/3bXtvvxflz9r352OmXO/PqP/+61ef28y+Fdd5G7XTtvtfT3femS9vfaf9Lz//Xxn99
F3d5mMrv//nt87csyldR09bR1/a3n00LIEHVTFX/0ze/vMLP5uUt/Oe3c1G34b9WDKUtRPe3e/7p
wu+fm/Y/v0mO+W/DxP/AAuGvGQAknd/+hU7C0qTI+r9lHfaZrJKe4h9+SPlyUzQKnH8DryEkhvaD
ytxt8RtqcG1Zmox/OxpJLIvLbCjimvLb7x/CT+2Dt2/vv2shKFANPwSwHNbxlqmp/IUGxPuPT5Tu
2GVjjpZ6oyEpIpcHcUjZUc9ei6BWJFvqVnWi8iBBUzr0iQqK7b0sKls5yEi/5uaq6YPiMKFZNsOI
gE6tK/uC/QsQoxoTmgQ8NgSibpzXKa6eiWspWX6ok2jcjKF0Qco5P4jDMNhytosQI98nE2tJOwcD
1WBPGbH8O4iyofqA06pwy7YDVz0H0LyX3ZHjg1wcZk9pAeFh0u6Qo5R3eX/GQ2Y+JEW0NifF2Pv9
JZFypDFi5nyyGY9NMD+QwOxuhiHbM4GuQcrKrjkxg8QhQ4SFC4cX6PZ1iOKj7oeIfi/YBlxHjlCg
cM7m20PhVd+1ipKtgonsdEFAiQhW9VVDOZu1iXVbauZLZSd3TRVcJ7l9To0KrzWjKnmHUO7sOfAs
WB1bVF5V10S+p8qb0msj54c5rrI6S92RlB4VtuLmZXty0LGys+GktwbCXbPxXGXTxUggS0MGNUqs
D9Mhu6KMtMKcPUWeChEi4tR296l3EK3QdHVYjcHgZmM8b5cb4jnwjITKQY8S1HRZ1hoZmqXJMCIY
HDjTJsNZYmsZ+C8TtCcind+RzFI8v1CgzbLviLWbsM0/lQGf6mgFmQcKbME5MqRF9SsElQd/qu6V
qr61G+vRCZWnxrYqEonxjkDwCU0kPnc0Xa3qqqIWJTXo8+u9N48k4IY6XiHT860i8IaDVv4NuMaI
SbKbzv46JcDZDsPXYWi+2hrmtVnXbpCHChGZmpsUVQfj0AWYXkrlRpOjceX4vptY5r6W2eE3SojE
TG6Q+9VZHCMgDYmXAFHYocMZXFlmM7co3410ccYrH7Iey9Y2nxQ26caPLEg9IzaPcRtUbmcRmDWH
EjQjb1qKjZWTKnyWVscPrw4/RUNFvsYqpk2tttoGB/GoSi2PcOEX6OXpqh7qS56/DLKWuU4Z1Z7C
74HgT3GvPBMlISioYBHe6+YG8+0bbXQ2y++JBMyukO0rQSosvmX0VdQ5vY3SfT5I6APrqz4zD5Jl
XtSeGIkGAN/VIwlBTrFAmb7NCvozrM/cAI11QrDyFkhSyB6QK5XsWo8TmFw5eaohqWHUcW47U8I0
YloHUMjdIetI55TqNwKKt1J3sFol96pEmb3SjndweRJPt8OCH4Syscvy0RjMb13RMF9liF73sF3C
Or2H8zVvjCTeQ16/aARN3AKG/krVcAFAWIoQjwU1hDCt5ZduBTOE3PqO+fyZrOmAEuCuZiuKFjgR
cjU61Xb7MCQEp+AyAcnkl2yqxDJyM30q28B2Gy8jKoDzOdi6tox39T0BnGUBYbl6QAh6Mk7GXCEC
mpgSBrXBtR2145zKx7DzMF+74NRGdjVRSzctpx+8wCuqo7dSWOHvXkdf9Gzcy8D9/Ka+B+P0hfPI
bQZzZ0torY0xf+8euGgCxj6+IdB3F/oAZLaQ0XE2X95PYwR8Uao98JAmI/rR8APY5a2yCRfaJI8v
jWL3q6D6EbcSorln3FMe2lq+c8icea3CM90T2u/CU1pbqRulzdXUoie4ZxupAURYtd1+kAawfRiI
IVd2hytCyizBzyv+1Gt27GaN+aOxgYYia1y6gTQeYYfeOzE/ZjiNyNEjBiQbZ9+ZdmNAFjmN4EWM
iovp+F2LKid/ZPugFBpY+WkRg0e/fB025P9mppSw8+/7sP/aaAVYhf7TWPJHanN+1tUJv3DJ2fLO
VzZB+dDJ9wPB4LXVZZ+lsX5UBm3Vq/pjkVYHsn62l1RupWDLh2bwnc8kYPXTD0XNHxAi3epR/GMM
8iPSVRtJLdt1FzCbtK2OE8eCyXZWVgoaWNEAgFdErouzVKGeqeIG3nT5o8ztkamJ17Kv/F/2zmM7
dh1L00/EXCTop0EyrLw90oRLOgb03j99faQyU7duZ1WvnveEi2QojAAQ2Nj7N6ho6uoRz82gCXsS
Hp7700qYK/roLnHMn6Dhp2AiXUDAHF8jCj8HZsH8h2QCupfUz+MBJdSsgGhrvIax+tsOyQ+UhhJE
i9EHlCSuQjHs3Wm82LMWekO+3MVhjxRAEwAcxZAZsUE1n7xBZB8RdQ9VgjJISUF2VzrOWGl+Z+To
kTs2kuV9ZQZN755j1ABEpx1AvtxnQ/ZbJvo1nGk2ocP04ehUXFFCuhvgf8Tr0zUtFHcU0kdgV38v
2L0MozlT1IZikbiNPwJM0ZV3q02cXdq6xxqwFgI1g5+yA8CTwr7Bp+rngC2n12qVsysW1O7kyzTF
D9KBITAk+Q4nY/0YWxm8Hlv9UYT4fMDo7naKM5+mWgc8bw8nUTdXk5LezRHhxBh6ps0kXyihH1nj
QTWRm8t7yBjJcCzD2music9NDfYnk+MniHCPiXWskA+tTZtqfBPBPulPrqi0Q+uEui8T6J6TeEOz
THqy1T8Rkb0fqEPIODm4+Y8CWTl7nn4DREeM177ORv250szHYtLwbpj6t8SmWL4447kF1tf3VrEr
lfahlmhuMTWcOpcUCuLk01TeI9H/YCwRwEBg0hpITVGne7ex7jTRoPHFHznFk1u7+7ZKP4wRKLEV
Jy8ADm8UECa7ysovraL2vm1WzHcodVPtrA8l0lvYUKr4sZiMm4GqeRN2g4fdGb5bWf0Do756p5rc
r1RGbsFG9IqQwsPogdWNEaIbzUEW2dGqjLOlGufB4gdX8fLsYs3ZjAgFJe4bdZkYK3brF6KdB8uu
EbMalU9KufgR4sqSRO5pTPXrLousXVtn791oqoeySg5Oq+PaOFKIU1OyJLLOVoU3cYlNQeVElOxl
iicLJ3u2jfWHblApws+IFBrmvHOb7p36WU9VN0gqjBmKLEMUhngoLBUeB/25HHhco8p5YaNpVs5z
jD84qh7ha5pie8rW+U046HxbZYUFQvJg5SGE4UYNFIy/J5vkbjO/4g18xpKEkpuK8bYydjsAlJ96
RdZKSPWm0j+XUoPlkz1RpdJ39lt+MxiQPyAFrql/ZsTcaJ8cw1gNV9RXRVGZv8i27EJVUivlLRgV
v05VCZaTMqYKt2zHjHnG7gUTuH7EdxOZplwfHjWn+km9S3fV99F0frVRyeODrGwKonXnGsn1HOEe
jHRliIriro/UO+APUFgX7Dl0hCFFZ42r/p+vpJNAHpRcenTsjexEvoL4KJVvuHd9JrX8qNPlJtKT
h04kN1qoIqNquXiuqqRwtV3XgpJZSgai0HChinCYKlyM1Zb6cXH0d1QyLqVpujstyx77zLoiJY2z
ODKQJAr2eTLejaV8NcsJgTAEhsxaZ94l28P05yuF8YSFEhIhlhE0Li7c1AV/mCjnMHlVdyGBNf9K
Dw3fajp/xMDHjeQtBk0j+goHVxzNLP1VaBqsjeUsc5tFy5l/JlbhqZL9fmMXSG7Oy25uzQsRuWLk
cLfNcr8+5zV437iF3eystc4wiq/RHup3SwSOwB7u16yll7RMcHOUPYSKyXd3ki8w8QRNh/ADDsIT
gCjClIKUpYkEy85oy9dUK+Xeqn8WrfGQKDUO6ln0MTnjD0yVf1Gb/y0WyyfS/oxdCl/waPVdFCYP
vWJEu6zPz8A7DoPRgQAM+wdN5AeMya7IEV3QeA09WKrvPYhm4o5mH5eHtPSqNkmOSWz/gJp7Cev6
T9SxxM5a9j6id29qzrGbCOgXkeJ9WsEcaZyfUafEqGGO1yQ8bl1tsMEJWZ8ddghhYffBspZqyVGy
jpe96nhkrNtdbOUnZy2ZzCSJW6d/NErnU09QZxGZc2DCnfJlJzQ72aWqQfyPkthudqafTDgPemTu
3HDVWvJSOXpFB2K9jNKgjGEy2ml9PyaF6+kueurwFAmZnyejeJqlZPn3UBbHCybH/zQdIWVEqsJ4
QXucgAD0oGmixjSdYmcxvLIXt0tEli9Ub0VVYT1Vt6euntgEtZYXOzjNi/6qLsdH0ZD/Jyl17Bfh
O6r705DzQ6sj0dT0NXoP2otaOW9hlVwpicX8glX4joKDb8FqzlqIUwtCkRjtngZyYID0rV/ge+9T
BWG8qScegAQQFcxQtfsitFDuy5askx6rqqfaxm2jx17aaS+pHQUoQBzqcJh2w5ijBZlfpvApgQ+3
s7I1qkXZlMweC2A8QpeKr/u2ifaxjhgjnslHHX13z3VxsQnfIIV1pz6XOw3GTBA9KSouToXdYUA8
O+HZyq/0MbcB29vPugG7IBy8crRvKtpVVsiFlNnvXqgHrR6uCvFqiOF3HIW/5DL+cG3zs4+sF2kQ
b7vOmf33nVHZf+q0gknqTL4dVzBOKFW0q764W5qeZv5MSHxr2nTVxLeTxnopgXk5pQuPMjxoen9E
unpVScmKXT9SGomt1fWwrJ5AzJy7xDLBX7GpddW68XDK+shrNpFLNCns+KK3qLk10tYE/scy7yoR
AK70QSxYz7pz9DtxjH0vn0zWPQB3P/tRy8+TEdtHxJzgZYRIpqyHdEszbKdJt4qfWFocbJdgDQ5R
xVhHF3vOj0UFywYbsGOv1MV5WDMRrryN4no8dcVQB25V/drel02wRaumlr7bCVIY281y/XoUOZLA
tLAx+743VaI/JKj1zt7Q41ux/iZ0rfmGATlFVBeyKVBF8xGu97bDyJPWN0WLlZ2FpltejxZV3drO
vDlykAeO+QTpxqQUIlW+D2OlBjgTwKGwjCTfd2n7OMwQwa0UBcl+mPbLVzJmjNMTtK4VuV+eM3vu
YLzGnd/++78t1v/LNFvpq6aZn7u1BbazCqZHypzITTefyLVHIjxivIPm1EAjmYa7orDW0/VQKrKg
bHOoNXT2C0TbFm/7t7JWAaT3l9Ptr+0ZbAtPrV6cv06XbAiswoqP2/dNbTt5YbuGda/LRNnzu5Vi
pdqVZjb7W5NurYJFYuW3nUbWZW3mrU+2d2xn272v4bBdbwc9czNi/ehYG67fjf3D1vExyMUUiyQG
wvdo2F5pppHdp5st/tYU248UA3xcQuFSEG2T7qAy8tlNbeC0WfTVvqSshyVQDB0bkNBk1JECQUxU
giEuoGf6nZgfmGCLs7Ee8sTCVVcueykh0+5U9kBHuVCVo/RZlP/HF//lN2ynNgJPO01E4usvv3ov
xrd5h22zwI+IwRGtWbS+UbDkbnV/eqAiGX817kS6L0UJeE3OfQ1WAXEFUTca9O8tqOOuWca4ly7t
HqVRbQkSJ3pHSgxxtfV52A48ImdBSY417l8DCGbUXY6/0H77LUNY32bArfYVkvmLh6fYVYcpyn5r
4O0jtnduZ//jPbevll3EcoNWDr8UQBy5hDIk/8OVmGBqGCEi4/8ePusfWPXCHxiExZWcj9sInnoT
VbPC9Ja+DrCwTo6hsz5p/+P3WmV2CqlCeW6hg7ZYv3v7yu3XLsm1Q+hGaFhazelrJK2tv42k7fL7
XmkbwTojAaq2g9Cux31kZ3e2VOiH7e+3w/fT+pch+nW6vb6QBj26ax5kbeyvt3SReVBeurbAGXnt
1aIGY4OS0un7Cf8ey9u97VKuo1Adhn3bpTQTVcvtNWMb7NtffL//70Nwu956bTv7es92/XX6t9e3
y7/d+xq2VW2B2NpeKnOiKBPEkqzgHGfiqMEt9NTBon63TlX4HiAQLnDvnMU+ASbimC27obXHR0vY
gWXfFkt3bycp6UrnSuDguqjlrhvT+8LBGrdBUHUwqjO5RowFL2U7wWx2Bdz0MlWbo66oflUr/VGZ
p+68HUpER85gECzV265xxKSgVqly9G0UOIjGQs1zCkAJqVXzyvb3//m0cEL04eCwpdlKYrOeZiOJ
LuN6CONV2XO7DoVVWhgJcrcXTXOMG/Uw6tMoUWCw5GV7QUoWCshIewurpR2WpPl5O7jr0Py+/L6H
uytNvL38dbq95GzD/vvv/5fXvz85nuzyaDQimdBGaZb999v/8nFfp/b6c/5y9+ur/3Lj+wd+f8p/
uvf97durk2W+F2HjyIPemsHfXvx+/9fXiXVw/O3jl6aQe2ptz18f9904f/u7v/zU74/pSIHtRsFe
6vurEgaXlqlvUZHVBI0AO89/OZ3iHg5vPrtHXAYBzvyr/IJpUHXeDtu97Wyry2yXLY6tsOjAR/dx
TPy01mVqMf3zMG83ZUrZsZ2kDEias4xE6xrLj2Hy/75O88qC3YAKVr/N+7iuEMasB3cbAHKdPvHn
afalrt1vlRkzH1nvu3VtRBCADXfLpqbZoogFgxzKHDp5Wh5IZ6yT8/RV06m3EKJLB3mEhBGwX6Yi
VLRRpAZbQUeu65HaK9AzCutoLyEhCnQx2kuK8rxdq0VRnbdLrJ3fc2oHgWYPVKvWh3Y7I5I4jNHS
kKnEEQGMYLyXbG2QXChUtBXBMaNvuLSYY9YtRfp/nf3tXtMARSDlmJPToILVaeM/D2gmNgAR13uJ
Oh3SvPRUwJ7bHwyGaxyimlhy7c+YNM95O9NomK+z7V48CsYA0JrdPCfFqUXoi0vTqRA0dTndeni7
Bu/+EkI7Drby2lZti6mMZLutm7+rb3PVpB67azLGa1xXr4ftbOvpv93DVKklMVj/xNuYheCrAvd1
vnX0gDH7sXMQel67c+vi74ocVHze83W9xZcLoVfR1cetGIfYJJ5A2ylSDhKAVNuV5zSufw9xVQVb
D2JQhmr/d49uN5MC02CFWLVXVFpgiZoWsRHjpCRRfTbWvgUpC+BquwbMn+zrPHs2W1Ak2dCV4wVf
re40W28h7jdnV1H/evhP98jAHJUYdkqk6e15Vvp/Hjqs5shK6mnwfQ9MZHeGS1SyRQkNZAqq7rzE
n7p0qxM5SBMq6vDD1AD3UP/gGZRbF22nPVNIKGS019qWsf7dE1vHfPdO1GhsUu15hp7Ns/Z9sNfJ
6fvy66HsrBJ3b/TM1wds66D/1FX92j9jKaoj9hurr2pxrix3b+AvetietK8u2p48JwFGXMwjJRHQ
zTAOyKjP9oy+J0ppXiISsNxMGidTSZDeopQGwKL6CVkButTadhJ9n3PmWEO2266/Tl1pD54asX/e
mlBd2/Grvdez7VIzBvaOMQWw9WmJE4Eja+q8bhPk9uy48+Qu3nb69SyVFiCfkvxZ5VCatnJn8nR6
fyUHsrFSNIGKtB2yKxIpmv5jQP2SRPP26rLOFGExKQHotJdtLNVGBRBpPXxfbmfbPVNRKDwQQGwj
LVqbQVk/Y8ML/H9oxf8FWqGbEKn/N2jFS9wgmhP/N1jFP9/0T1iFbf5DGBafI0zDcQDgwS36J6zC
0f9hrRAc4I/MlSZS5/+GVejuPwwwGBrYCt2yVmjkv2EVOjgN3dIdFSoPcvLCsv5fYBWr/Px/g1Xw
q/h+3YbXpPMzVNXhH/6rLr0zWGVZzlI7dkt9D6O83hkU7gL7yuzilu0iksMr99Su60O22BfYDZS6
tQP0B4PytR52eK2O/XnUZv0k7JuS5UsT03jcYoGSef8IFCNwVXs455Xy3DZxMA8KLsc9dsl977su
yUYdY2AKtX5mDT7ByYPNAydXSLDaPlrieXHaYdcWJJTs8jrTrD6wo5v0z7I0r1U4/QhJNe91lxLC
LKf3sb3DDtIkW9yMFzQdlJ0tqndC7c/t+cwjl1SN9RALkI0tQnWOpQeDcpr/xNR6DdtCWA9b8Izy
9zAfgcPAdwH3P6qy9KQgTxoW1m1Z2OLclgZ+7nYPIhCnpB0iyXjzGM5pgaO3s2xsnpH8n7F2W0gu
F39sRK08xOtv68btIZdroz/39UcysRcf0uQB99vM/YWw6JMeD9dJ7D5Pmg55BGeNM3m+7kz3PcTh
0OzlNhWtB4R9c4UKjGpOedDklQzKnsSx0SmOV0YL5jtqMaueSJEOwjLS8Cf3bBk2/gtoLv4AYofv
ahIj+BcaAGv5/QJtgaBh2D+HUY2Ul0+OvlidsP5MGCVcVbF1ASSrH/O+V84CoVazNOI7QSrQM8Oi
vAzoKFGYG+S+cCU5QRnf5mr3Cz5qfwBPv/jQB9yX2Zi1l3nRTtWs+aJW0UMcc+2IA0+CdbzMsb2y
tKOT3OupLXa5OwIfiIzbYW5CfAszSs4NuInUJTuKNmKv6GAPIIiDxn6uZlrKlVPrWRFSehrWfAPC
J9B+Kbo2+JKdmknhfUN2KF3fiEBqM/jf+7AvETJJx3PeCiyasFu21vgrnhr3NFnH2Kb7nUyVfk7Q
Pif4i47u0xhpB+KtX4ujfOLrUe5HkYKlD2cHS+sgySqiHCzVCxMkO2jfZg3SBFXgfYxvJLoNu3hB
Bjbn3wLWkT6UmgalUw7WTgFL5+Mh4VEyKU8QMS9pY6C01uD4TUnmsVqSdl9q8+c0iTHYlj9owFfS
GtKDvT5q5oQnTCESKkbrurodMNrp/UVx2HuuSxECI4LSvEZNWks7IkgOBrFtPibmEfxGcZ6yt7hx
3wxoBWFjKrvO3SFK/TN1nIPsKGgnTUFmznAwE22mdkf1aglgsf7J46T/GrJxK6+YXmIauvyV2flr
k6vhPswC2ddtMNWrZmFpq6eRXYWl2O15O4QKxMJ5GQ/bqrYt+KTuFqAe01o8thUyskmkKNQ+nAnr
QNvX14ZR8vo6QcYqXRkQzZRBsDORXh2shTU1gcWQyzIYi4YtbizbS6miKNpb6QG1lxtg2RZJSfOm
rk3lYLmZr1TJnY1P+q6FtOKNUP07KcfzqJfjWRhxkKEieeooRXXw64ns+tsocZE8FIbYDdVE2WMk
wZSNTYBlaHlEArLBMNzABdhocHsZHH3fDOptXYNUji2JwhPpva/fGZuPoB/H/YB7vcemoCQzMxzC
mrggGqMPJ2r7PXowuEOy1Dd5Oh/HGNmnX2rqTigtcQgXeCLjQzp2HURUFW+Fzts2ELrt3FTSpmkp
TKVlkp+mDNfUiVBKWwdKrWgZ1rDtTPmvOrtjIw+2AtBJKT7GHNv0ftbuqEhXRDex5ZH+/ZwRwduD
XJ39tscvbNBqNAqYacDxmF4dp1CmdEpDQiTzQ+Y4V1a/RL6ZK8iMnkppNXcG8MEbYHRUp+zloiWB
xeDdOxPsUPh0T000FYeMLOwOq2WbGYHq+Thr59owDmh10Rlm+kvM+FNZFildkwT+pQPn4deWuo/m
9LQtRFNjXKNViV+sLMaraUofizQMEQ1M79OyaW4mTS0fEHE9SK1pXuamZN6q27ftCgpRsrfBjft6
9zoWQrsWWouJsAnuqc4UeUAtRTv2vZReEUpaHfMDXyJ5CfBcQ4utFr87zAHzpmzuUwQdkSHzNqMw
EeG+2qxV2lxXdzR2C4XB1V9pWlTQEcCe1Wq6KnK4TyIF4x3FOolY0e8asvxAevQYEFe4qkIaY1J7
0nVRqBPVgWDZWLUtGHW4QsCrhxygZkqIDEyOrmlp2WcGfrt3WzXZtUsp72T0aSANeClrjAHnptIC
PLbusPVymPJrKhEjlucmz9R1OclPIMuOZ0zpeMSZ4WSapU1aS7HOsKiuGnCaB7sZS7+Y0ldULDC0
xmB8r1j4CCAYgFHGgvEG1kqxr+D1E4RZSF1edm2A5PmLNeO2kOjt5I9m2J9Z02sfqR7n7NbRq2Xm
xZXEXo3KfNgFKSbfx2l2xLkrKTtNsIAezdk3MJm6DYsKBZmyPPU2glVpJ/AkwD6cHD8A0Tz7hbpg
63UufVqnzgXmT38CsfYUj5p6JA+nMU+stkoOsj4ZtbmdVsjsWuWz/O0FmhCsT9WjFMsTyV4DXz1x
B6FgeMSfwDqULaohSthhZNTNNxbKj+j5chWryUO2QvTZ8j1JqZ8URX8JyVy+txSSPaBW1XWjefjT
po+DvpAwMND2mpbeB7TUnR077j6a+YAAvgIkvIUH3VLCSgwH+m+e9eDi63CPAf2lGwzKqkNlTQ+j
3p5sWAN4DLn3xujo1Fbq5rIKGksQXgM5SOSb2mM506vYqBHGae5xBJlWOn0eDHmKBMicfSi9+6BD
cr5NrQbM3VBfScfGh7i66l1Np5YNVKi3J5xUBsuPGuyhS2ncLnY77uP0tp90iWzLIIMG2R7wPcRl
VTi+9YsjkTBD3ETUbmB2jldUDFl204900RlC9hXRafegzNWytzTlxxDnua+5yOdB/rjOENSTadJc
hdApPFah5aI2j2RXFMSNxuwGCKzqz7lWXkRrPJoqDoxx3iiIkc7RNZV+ZL/e50LKO4II1UvTcAKV
EB0SiE67KpVgQBS7fx4M9Gn6JinPWhv3z72TmsyZowA3VS+YnUGJd8oaG6kfS681RznSPSXSflFj
48lGWRjgEN2BstzkQ3yzjom5PKLzoF11aZweOrUUr7E4AC+wLpirFp5mT+YKJ1mN4ll8+y6/ShJE
8otBOVetqDyon2gKQiDjweAn6EpUHSoj1q/GITKP4eTi3qoaPlLA+nPN+KIya84BMiUfDZsRrGzB
qpEwM4+JZKvaoukAzDIuTxmwhPtpaG7dBFXTBbgeKP4pqG29RxhXkedon0BPuYD8T/aiSuznRhfA
AEDprtlIKIF7XUIgzFeeClEYUoITeNM8wivSrvOfSVIqnq6Au4LRYf5IKX/Id4wrhtuIEDGYW+js
eWN0PqJkzu3c6w/u7JLAmDUsx8s28SszwlYNu9kDcXNzUFrApvMCq0tOZucpRtccsT5P/SXVqXO1
s/ZYVnwcPvbh/VR2rx3QFYQxMf1SxcQPG5DAMIeKRw+MTrMA28jJVE1281wkWuPl08SsXi/VW5tU
lKY0BXaamQnI9pbwwTR92nkDy3TWcTkvC3MPG+m5SLEn1KLPBJSsWeY+kpPljVEKyw/nKvPhMUFM
cSz0hkmjo+7KRiex+pcoT9VTSBbJNxFIOSKTebCY7ZimIB/i3rRcx/3vNiePP482wVPUnvUuJSAe
LEYH7YortLsvcoLksHmdQ625MjAqBZOoDPtBsfQTnrPGUelmlPki69K4S+rLvADR0NvOjygPL3Fm
mffzDPlMd5qVF+WAsMqzQ2rX003pJh98SngpassBAleaH4Mrxa0eDW0Qu6M8sO9D0HXSfnTsDWFb
PsgJ6Z1lKIqViIpxrKq2ayGe0FEaqO/a812GijGwlVZ6LnB4HwzKsIfkpB3MrPszbayudDIATo3o
P+LxkusEhyr4OIPH/7Qs+jVWw90+rw2GMcifZTXJGLLwvo9M7KN65U9R6cnJUk59VZ5k0rtBgXrN
kbzfsmegDR56LMLL5Wgcnbk6VmGrXAtlvkpYPhGU7m9tGFw7KoazX5SMfOQpasqlwz5edYCIvm5l
GrEzEqmB8Ed7YpEgV9OX8akwzc9oXLR9S41qp7rIhIOXsQ9onyJZ0+fl9ZRZ93EPBNit0iPhrxNM
Q+WyC5ZXVV05FFxFyScvPBISa+CFT7bBLJkhONhaqPisG2BsmW6INyqtfWiSqQIjFA1ennRuwCxJ
+TxMwnOh2xXcgHxAKqd2fSuUN1Pu9DfhGymIcZe6bXPMSWKQiVcph+eGfkId/D5uEaeZMH7dyQGW
oY1QsWeQHaUshcZdHYPF7CHL92VEddH+MevRAdHn7LkA9KIA4i1W9nG01D39kx6MBeKuS68lVcL/
hnKIX44w/8yUvL/dqOJc1OVFkQOPOuiC85gjjLoYVJHShUYObbKraX+v2AzMRAviQhUBmpK/0Z6o
L5AO+fWF9dFAwfPI+4H9LTr4ywtQttEZ3ZM2YBiWQDJsWqu/T6fqTYvE7ME/lkR9uthppZEdlESO
wTAP0THPzF2SJvoRiQEsyKthQvjbiXf1nN/FUFaDqizFXrOc7lwtzs9udjGCIinr9WAIYV8miFak
I/Ih461RILVtL+49hP7+eijTJyV/QI08erQcGV/XhnanKsDGqqF8gH7v7rBMBNnTKMb1lA9XeUKg
t2Jvy8hCgcQEAV8Aws3r+DBj73ZR7F9q2c0XuPfdzk5q+pLyjVo+jn2rn9OBl8jxBr2VyVMOp/Dk
QKgQtZCXVirWHk9vVGGcHoVytwympXrvMCHME+2uaOzoDTlAsjg1zBdxgw3aRDs1xY1AJ8HT1San
qJeijLyuuHao4fQ7ITEKvatEKL6/n+yW0Tsi0YoT6KE1rNaLLLvxqgZd68IQl6F0uksS675WagSI
Tvs0u/MQyE4JgR25ra8OkQiEasZA9vJq3+nZsbXdXdKZyTtLtQhy/CbPVj/6cNh75JgMP2EXeNIM
6xn0UX9I51IBVo9pcaMq4mw9Z8oKeiVyqTO0uNyVHtPaiAek0YvVZIQ1Gc+ToL33LAG76nNM5XQ/
LSYw6QFp0ml4isreOCSpedTH2gzm2Phdqy68i0kcci3/iStlc0KyYO9WCSoQCaJptVVwaCzxgmhf
pLnus3CLD1yBnOPiLqvqeSUhvJBSQdizK/CsN/K2uKAwhMt621cfkdaCRRc/jBYXzDK+EApG98Vy
hKBAhCjU7EfU3dRg5F9RVDBPPHM6kDMjf8h15+SWcj4pdnI1DP2LRu4j0AyX5SAqb00e8YsCkwhc
qwYJpVsd5BRKDK44SbPtfnLwF9D6aV3ZCMXqYNFB54/gumy7YcQPGAM0AntowqXbOG6Fb2BCvZek
nSylPaQGLTqPpA1Dq3mzbAS04a1T7UNERAJzxaw8fpwGQs8ZT4tD/2Nuqe5ANt2PjVb53EsCEm2t
pxQVLtyIAcQjjBmYyXJV8ei6GMRKWh4jMXReTnLFD3MI/sUyOj7dlHuTRcJv0D7qJS+DO2FPr1hJ
MN9MJUsh9Wlgd6pHl883/egYd0z95h34eVxmMxZKqwdX1pYOIsg2Kr2KQ0RmTn7dIF0touHEhip7
z2cYnLaCXBzOf9c5Qi9E6m1KiFhD8qpRCW4aMjGU6ttbTSX/4vBvoewb/qKemOExCcjWaGYyqUqe
nIako9S/6HetomOm7Si5P+mkPVS3xQEx4Z+2Yqr8EzKehDVadGwYcnWJvbYN1FGvfueSXb8ma18z
QGfVJFjvDNmPhzFrqCl1OkBcN0ZpwtKoeM29HXSO+MgWdwdY7Dorsukws6D3KPfsHIBwlsjLG5EC
zc7U8pIAkWn1Pn8yl4Hn34r3fW88xiiDwdbAPTjuA0hbTyWgFR+kW0r71/iSrofIKt5rG3qomTNA
2fVZEt7zOAF7HQA996126yq+3Z/bJB1gGGNlIKPUG2Z5LfAFy2csGTuUQncttCpPSXlILTf3mqay
vVJhhJVV/LmScEy3ftV646bu5w+0gd4b2R+a0ES/rylum1HvfTzwnMXt/Cgb9GdaeWhIk9yaonpb
uXEYqx6yPL5fWAeJc5D4AXoB0QZKFCBl0Lesnc8NcOjKAXcrRn23C9fss7TaP0ZsxTvE7wJHlWzR
iXh2xSxuEabwUmEe+rG/kLZudg4jcVeoHYDF6FmO8zV192eUbqRfxspzkQ2AnusehlSKwvISRTxy
GB7MuvQH8xrK/0gSa4zJAVioXrnw4KYkfx0FgbWsyleT3IhCvAHg9VCj4NcXkYNAMe+q8AYU8V0U
ESlU2Q/G5LuRq0A+AQbtK6t96yIjPgAUfYH1/zOdUhxRFBWdnX48ssZD5J52wtDgvKUE2QIBc5Fo
D+ZM4pQcBbjFCRm9DBDvOniNiPSK8mBruHeZo25fSL69oCaBGGJUVGQIjN5vcnEw5srdSSd5Nsr2
JDI8JUhos8kslcVHLZWKgjIFPagiryRnWTZ0n1okbz35QYh3VkiIqYMQ5p/FovJPpjhXqVx8kAYE
7FPgVFeWE2ipScfgQHi026yBilF/IpbxaSvIQBSkD9KKqXaesTrJFfOiaQGekRb8odb10CJia1n/
xqD9HWIK0HwA636Z3fSJYwdygjIzBoICo+3WR80wL/CgEs9Y0qteCqwF5kL1cs2+Q8GH9F9jUG/o
xqMzmpG/lO17mDr39iq4qy7s3jW3vYC2ZAuIYpd7rscBbDJpFjbT4GsT0HttfGmq6qe0CeSWON43
9VBca/bFHZdPNcsVn2yKu1cTkEJj/CkNrFBSlE7I390l6qydtHp1AIkT30BNCmKjfoXL/J1uaUjA
RCUKGlX7O6zN8XZBaSXX5M9RGMMPIpWEKaa4NmP7gKXDi03MjVWDjEh4E9mVWHIccYmAaFf19XuK
yvKuV+z0tptJOdTK4uwd/rcVuY4FIhnv2eUJoOMGX1TNaVpKYJ2JUe9G6eieaogbmdrpVUG9Q9H7
F6dGYWM42XWfv6u6kvi58kdJRI9zOyMOsRiJ9LJOcTeJfbXLZyYqDCuWAk7ObAO1NIf+OXKn6VBX
7Z1r2yRtRIaFruJAJIYtAe+nv84Q49xR3qif0CI54UTCylGwm0U7784YYJCmCEN5yDF1h8KoX9mS
NW+JVbFvnQblGCIj7ptK22J/iiBeTsprR9QIFgtuI9i87trRzSu3qO6J7jSvv1MQyvfhudT/xd6Z
NLcNZFv6r3T0HhUYE4lFb0iAk0gN1GDZG4TkAfOQmIFf3x/oV+16roiu6H1vGBQly5IIZOa995zv
QHugC9PqxarSlnBLY3VsAUyU01Del/V8JWqRyQAo6pna00fP/yRwAlXY4fWlodpGBsMehh8mHiXY
DY0Ou6q0R6u6N1oWXrOu6OdWD8uYXxe9q4OUiIJteo9XV23IjyTZHmfNXZvGD5GKxLEdlm+hqX/2
JmrjZqJIoo75ZLkBnFntcZFgzQGZMRow/eILJIp1U4fUAw+4Wm0hdZDjHQ7AsWDiEisMnesvzaP8
XOp5eSw5H8i+ZdQ/folnQtHyFvh7v6RHa5wxupQNl3sJ1bQJf4XJ8msmueHJ0RnneOn0lPVUkknG
prB2rWwBWtVNWAP0pbR9p9FeXIVUn42B6K732InoutebSU1PxixV0JrmB9Jn565ItMcyQ5M/kaed
60ZHVCHzu1BZ955Zf3JFrJbWIazri60txUbqRnYpPU4UDJYibGPd6zigqJj7BW9bXh/HzvPHTmoY
lNTiF1XzlnrdFbsqumjFUK7oig2TIE7oIv8o8wxeRa+/zZWgBbAoA84DisChmcXZrTt/6dxX0BrG
JgurLhB61R6axLyzdODUGu0yS/M+vaoY33P9WxWjf0Tl2h5mVfY7NWvGYVmGmKWpDQ/q2AuYuvW4
g8vyxVLFC+HGdRB67fRlHNMtmp5tEib7pTC/jVXobOslfjUGwMuk/OJXdd12hysr+mY0MsDFVjwA
GjowlsTm00p/buJDmbwPHCsvqQcnX6MHu4j8jh58QYBTc14K/VgbnPC8muTAcA1hspgSjjLkfzCv
8D0y6kPjJQ1D9qMaOUkoTjPxDcx011BIIN/K5n+qCcne1lP1s8Sav6sEgbZQnIrajv0q0ypapBz9
VfHQK/5i8GaJYGN+N3MsZJZ06Csc9w5mBX2A4VOENRa4qr92pv6NzDgJVgdzp+2OPwitQ0VREJUk
OvdpaFm31KR2duOwiYl+HYaMzT3YR1CBd3ps9k+zWdGqak4A8NWuyVB/xMvBLiU8HWfxxWiCtcYT
OUakKzltvavToTgZY//Fa/Ad2OZb2w7zppvclwFOkNn1zyJ1g4TcyygTh6jA6h8BE36sB+yGKcfC
k6N7z1E96HfSpi8Xi+Ge5CCWYAFa9sCKdCmarjpDiax93U2ObozIfTYppdEjlO8lCX2gQLfYFuTj
VKhHjtrKH2PrKLXIuNcyPdsnJNdti+Qtwxh9hkQXNE6oP3IPcwBW7FtsNNvWrjldrMJhgaexc7Bp
O3ijzLro/RFsBL43zJbjw7hQdbOxzvV0FLl6GkgA2E62eu+/J4U+HMpFfHM8J9mXeoFWts+fITzx
d0t0tAhTDbEFuwuUp4DwGcp0wRh7CbIRrYCCHHOSS1FuilQHeQS7pjEA4BBt6HtDxpSiGBB+8/a0
B4KDXjJ76i8eIwaYSysYKaTvkNfgy8gB7jHOJakXn1qXsX+q/LxmPKJi+xUbw5ZNjTUjs+5Sl6OX
Pp8hm2i4OyumqS4+fazB+85gqYudtejwsuYCh4Bl/anr1rU9iRconEQDeOQIGbPJ6sQUgPEBZ3gu
zLj7TGsDfkNc7qoJoO1isEJXRjve47kf6ohB5jK/iIoLJbJGfNMUlaTM/cxnjrHZwngy1sSbk/7q
U+vnCmWqXXxsU57UpPeUEb8MTT2ZNBSx6bRRo+E+uZF7JHAW9xwdWk+90V/DT2F1b25tDKfJcR4S
qlJmLYX1gOcpsMbwR+aa3cYuHe2oNBdJ/ph99EVWBcq5GgbrKEbYVwmOcQobEsYj3TzXcjqaYrSp
jAd6n031felTSocliw4DUWvb0uzgVVu8Gxx3W0+Pg6SfPgZDwOKrC792Pya3p9+ef3gGLm6pPDhy
S7F1K33CjU6CGGhMfIsEN6xoUcevtPR+KOKtZ7YL04YHqYdP/AV3cDofMYUoTJ/dYehDvxmXDtQd
GACu38wnFORRi9bJlSNnDtX1FtS7yThsPBqLdT/P4Hlc2f/UMPPXbM4u8UiNsO6XbEqCfql8NB/M
XKwner/vhtq2oUtx2VqBnBINwILgf3UeS9nF79PSjIEY6n7TkcnDaact9rKEHVY4E5BQcF/T8kNb
QVT6PP7gF0J0a/XaPm6usHWu3tOyROMrA6+dI2QNjdy5h622mTMs4dKmoHXC8JoVrqTZWQXraA+X
hKLpk6k9lw/Zww3YNNBYYRdfjSS6SKW1GMyxuAERPnUxSpiCLBczgQTbJ+0XvFVAiuxxn/S8QQtn
Eiat3r4bVj9DqU4M10AChMu+EC6NjJwc99kFCjaS7JUWrK5V3gaGUKjnEMekrsBurprxoI04IonS
eCC+9Z2RnyAB81uVeRoyG/chD50nZZhnTbeuvco4ZNr5xYmQMeBGrHc4zF686TtCThzEpC7v5zDf
GjkVIOlDnW95ovRrLMw4lPI7XEx9Z9XvWTw7d6u2ibMr0Th9O5KxPIRE3c1g3rgi9o2OldlSfe3H
7mjsJ5lT18Qi9F0XRyw4bhyaBFTRNJE+1V52DuP5HQjBpSrH/E4V/WmKunyTd+IUJQYwRsoue5qQ
oAD5MkTX7vqEHHDDsO/7AhOaYP4E6dertnHZfuvj1QFJtG2TM1wJxXGCzgBIkp1F9uyak7fR6/Jj
/WwyYids3AeleXcUXgGtPay/byk/uQA+Ugs6EqPY2VBtnXh8mrr2DQ5fsMTaS9UN45l86RcYncBb
YVNdDItRRZtBMuhTsh5bcfWSYnoJcy2AO5L6iJ9QtSryBGQxbKII6kUdwR8TA7psrTM0KDX8gDCj
LkvPIGA9ApvubZZHIFGdzA+DiBmKYfGluAZFj5eWqKK8d+SO6OxnfOs4IzxbD2zo4huSTXKyHh3Y
IlnqBbWNpKnNomYzFyDJ+la3A2MEKEtTZXnMoh7gP03REHw0hM1nB9lHQE9c+WQiXcK4jZkXmcYR
7BYljQQMpLblgEBqzKoHrESE9lHej1G+nM1wust4T7aOHHcyooNtlePHODN2dmyaMS00guMgqyO9
bz+zZGBZhI/a+Gu3llEeSJ/jPmsOyJBdP/GWOoi+EiT3pQ9zIulSW+NM1Hmw00953At2ubuolJd4
9iaqqzhEsI1x3XY7JEGTXgZpGj50pfOht7wNAHSxe1I0zIpmduPsqqFNYcAMAGKCDJrkvTDOcaMX
eFCbj8nIIK3D2w6ylRZo6tFDn9LZlWH+056XdGfr04+45r6mVLPSYaWiUSNb9dA/Ce1QI5I6VOYc
BqmRH1KGMEPVrObMcpu4OZAkmIuBK3RURzNe3cG96razTzhx+XGfpHx1Pfi6NJItGUcPiBmToxkm
HL7l7HfgYyz6Ytz5z6a1tm7i8mB13V1vSTJLGSoMBBHuqD8AMpZAh1KgqOj4tAwVz/Kchq3aC/Xa
L+Xs67OLuj1OafS2F72dX73CecXxCXkw7fYICvzBpWmUQ/RDOP3hVbhkh89uFu8z0wdIish3xsS4
5hjaAmemL+Il4jOWueEniaqCvlK/EBNNxF76eTlZawokYCGqEbcqXlt4Gnl6QRaspMGsLiKgvvcw
xyQiKBkvc9IiwPojS/Gca2wSp5SJVxATxUf7q7wUxPBRaSBusfLyPcvgrZXpjxJXVDNG7p0lmDp5
HALJHYYMWdkBNfGx4rj4NqtL28zDNyd2RpROOjLLI2cxj+fY0yanuoDCOdv05OkwP5celIfebM+k
PJ7Chl+AsJ8MYK5F8elNLUWyKw8A8QC5J3qzsea6+mi0RG2qxgwcVq+jlnj73vqVSvzOOp5yiLFY
IZyjUyPcFAS2bRMkCCwCaLkyE1tg7DTnmCiAxTB+JVOYrIPPF0MPaR8I9723+31SCOPR0Hrjke6c
QUYCjWGLsTCjPeyYjOT29Ncb8oBzJDCD864nUMIZ3+oRJXdcskmNztfCSMaH3HyavPukwy7MPsHv
nYoJyXaEy3Eh78GTZhC5qKlAyMJH7RT4oRnHOu8rUYChD0yUagk5+AbdGSkgqfXWDd9CRoZ3i97k
+3nqn7iKiv3QJb7bhudcazicumuzlkFTWz8mwwI1plmz16nvNlmTfAH4b2hd8dpMxUNHn3hXkpNa
ss0EkDcRoZLInczphbdAPaOMepyBTm29nISoIr/OAgq5Kr92rsQo5TXbzDFRrGRTGcABCzRTMI6a
UcR2dQ71yrL8sEZwBbEZF3vzvU1zptPzlmP4yWkdh4UhppO6aE/DRFJ8VHsMu7EhTpW1A0xJLDpu
lK1ZrZWB3eb7MvM4YBVT0IbKZU/1c8WUh6OQt63D5bIUyDV1O4+58xQXts66NzuH2S2WYxGHHFYB
wTB4Zk0dEBxuO7f6HNjwT4uUm1zziBRPae8CJP0CbD+jtx0+oEapNqMez0Tw7NqmOOQxIDWxmmzA
cwWK/CUO9unRqNC+eB05n9wT0Hh6wh8cRmthsUN59VnEg9pnJpCgphhYl/lzWw3tJpNCHfe21vp1
DIDDjVP3Hrv6Ti4tgavoqfxZ1jRYYm7B2QPondbHitQqPxowryeOdmlV8TNMU3JVd+akfyUyi+nc
MqGlvTr9PNw1btMdtdwgLHngfE/m5Za1LUisfEGbJe1DjjBmpoGbEjtWOYPhw2/YDiJ17uNuQMRI
H40tlQKuRJbHZbfJJy5LwlsCRkBUYx0nl4W52Tyl13p1pFtt+Gq2Hzf7zs2fkOdzDfe0df02YQIa
2xxWyJMPN7Wr0E6smr8ySY6JTSKSnho/l7nIgshapcqrrWOmT6VmMR61unOORRPfo28Tu98svUZv
XnLPzHf56mFodK6X20BtQEAYEY530on8g0ah2EE6aJG5io9kIW9vDgaUUdVWUzTnpvjNTp5dw1iY
yIdXC6fZ7ibxLOHL5WELSENOivLQpCe/ii3ZCR7sBQmZh0VXAPDe0++eTtxhF1rPNFc6jPqroWgg
zOEQ6y3yifHBFQDqAMmvBqlu1E8NjKAlDiHw2XgpwtX+pfjQz9LnscHOxgzH9ovVb/5b/b2szrZk
6K40u9Xu5pXRzAZo9ABgdxiWcdla9PQQIywhbl6nJ1eunvHFcrBJUXYoie/KW2/NgndVzDBTheHR
El8JhVFpEpylqQcbQcCu0pPvtawOwATlRmhOss2xvHOAJqfI834M7aB2M0B6YYjDmCY0Jtt0u2Rc
iG1RXHv2YTBvq6gUhEWP/6P8qPRiTdKOCTHD8uUvckhhHsxfVyUGYxr3ZdF7ieoQNefWaCIbVh74
ibgognbRvhl0IBivlE+dERI62JduwG17QYeeMhY1v5WLRx7r7UGN1TEBLFLHVevbEWcYz1yMDflL
HLwcGBXmNYNeEaR2w0gsp1ZfH1QWn7jhJuhE+Xwas+RdlEheDf1edIQnzfS1+2g6pYmxg1bMrA7N
ScRLUCumh0bGr4v7YcloQNWBZJjcgb0F2Y6FyzlmhvmLvBWPbRZEV+ZhbbXzlLdZShg4tbIDhcSJ
Y2bGQTLMugD5YLWxHWTbOOTeLNOw9opFznOx/aT03U9hFsoTJg7fLMG4SMswtvSkVltePIvP3DRX
CSNZ5/HMJQGVBQpaR2JEOnyRsCa2M2gmNsBkY+v9fKpypvyySu2d6tQV6fQYJIV79SgHHCqSYuz2
RSTDbV7S1Zzn/G5NbUHuhDlQo7R5bqfqbYntCkSS9i7ayaT2xTA+5B835bDL6eO31nmmibq3U++J
woHD0/zhZKs5oFuyfWX3D5rnRSe87GUf3aPWhnuxkFeWchaOoiVBmFdOONxH+1SW29DjLUN2utMd
7oSeLZrxluFrHq3M2oH90lj58+2uMkK6IaMZE6Crx3eaHT5afO+VrNKfbqrn28PSVEz2w4dowgbR
aU+uwmdCR1w/VbUqdqac33LDG3YcOr6Mrh1t2Hqi3bwGS2i4LGHRYCduC+PUQ9BgYHNm2UaYvP60
TYV6Ra1Xih7q8C/nKPb1lN74JMZ1d5i/3txdmor4Fg6WF5ItMXqsW8yIvd9ZKFdUFb6XFsHWIk0O
FmuSGIprjj9hZ9x8ZXms8fsN0U/4d+xzDfj5GYEzqlGQLsSD26mpHTq1Xt2p/dsJevOEdnFkH8yZ
Yl8w/BltMjmcKATRZqO8tIojNCGfxty01cN+gVDT+d5vimjTTz9okLPvA9iOVib/7QYk27nfaObI
JFOjWZ2ACIqGdZEzs+fe6ANLgw6T3feG029bPGo7emLXIWOg6g15hPxj5yL2wZTbcrvZFdorN6NG
/Rc71H9hXP9H2RePGF679n/9T2PNbfwTlgtTQ7ccifUGALBt4Hv5izEceSP442hqUKinwNrs0E+d
1dwvGCbNsYPfdeD6NaVj4y2tTVooTM1m8eHRxvsPSGb+0b/9MLZlSMe0LZdSxHT+CpnM42EWjg7D
XNeRT7sO0WCEHSA5ytZwavVMReLHYbPgklQ1rSC4VUZnlX5ryAXdchW9VdVzxq11dpOsPK9KaFrN
1zrOsntBp6wcQIDYc0z3aQqDMZal75rwYuGNvqVuRls8SaxTlxedj7GgPYe2i4iyY9JJKFiz7WQ6
n2TJwWnMin1i2Nm160wbYdx9HYbJLyb3n/qgy4Nh1jG6XKRGbDk9NzzzWL0oQxBhvf06OzssARHY
x0R/0uqE1X0cnCP4+3LvVJztbYfzT5SzbUZ2A74pNXZcjtpXPI4gE4/QNgkdVNq9OTEsLOIpQfyk
J18Wj6OlyMsA6QgOlTg6pkIOx97ujqFeiwfiiN5hGRE3EWvVXWJR2MxhedXqRp5oQ2AraAbjvpRc
53WTsEw6wEcGa90xF2k96Ot8sZzCs5dq0RtNlDxiZk7Vbe2kk96PLqgC0TKVQHJrwQoMEbRVqTzC
jyP8g8Jnb7KUBjR+uj3iB2NXafp77izFVXPk1Vb5cqloRvtdbZuBSuqBazolGQjhMIeN5hMnaXQ3
ofY9WW5ZQCbJtTOdwx9sFcYpm/kxs5Qm4miQnGWH1j5xx+nsliyC1dxNF5SC2rawnQdo5NXnFGeQ
HZ7YJcoPhAbJxolj2Ayp8+EhevSlWb8RhJVBdJIwSVOb6z7MzjFo0ZlOJUhe03wxNXxOOTFO2E4O
bp3LAFVbh0LQXr4U4Km2SZ3/smrT3OsFFxN+FGCOXda8eW73zciNkd4nrTB4iPrFFk1xtMPisV8/
SsUw0uxYn5ZcUBcLHsxO1pW+CaXKFdeLu9ARZNqvTz2GvMg1J//2L2//hqWAjtFcxr+/UHc11xfD
PB9Cwmy2yM8yMptqjvh42TZLY3IkJXmKqY5jHWPHm67tBBXCNpC5TTAyIvlmp+gHSgbRMTDNbRW5
C5rZ/BlqurpUntB9Haw8dyW91IWTFCqQDBgbp5nndrxDO1Q86oUbHWoB6DCV89nzRuJBBOKxuBMQ
91Wzg9P7U2mxyc7etietoouB26vcmFVjXzlvoqoOH3LFpd/3Ibrf2LR3URVih+IPSzYIrF5vzORF
b8qUk7jtYl4clyv6c9hH0kuPpO8w8A5x7Q0lEaZ1WhPP/UtFw/gqUdI45GnjHKZLhzLTuUtSfZeH
GF8y2Rlshyh8XZHSC5zdT4mD/yDNwT6HUf/calF9mQbBHNOYdkltjbuubrAt9gutvKrJgWmykIX2
wiiXRo6GpgIrEQyjSWwYdVRwHKz7VOjjyaqqIM+q/i61mluPCR70ADg5qmJ7200jUE8PUSnD6WaH
YDTZuwI45lA3W8R++V6fq4PMZeI7EW2Z/7BR/He697pRuI6wbSlZ6nVssX9tFFljmKFoAQSjKNhy
9G22tlGmJ90s0rMzmiEFSvaz4TrGMZMjGZAJQYYLaQGeoydnc9AeDEWhVJaYSJi1/KKb+B9+xJWq
/tdexo/oCRsXrw3R/O+9TDaCJh8aqMNkpFbQRhg1RskAD62XeafnLVd8UaQ/Q5ZyOyvUtstNTqeO
pT0O6egb+lNe0nqPaR9u8a93+6GZ3ItArJZUZDGjSzJodDOvomdYb1oO9LQ6K/M/7IIG1uG/fgup
W9IjBdDWPYDvf2Wf1xpSen2eKmRjpbrYkfOIAW8jKD4A9DnlpS1OdTWQoYwhKxHEUU2lzUQTQR6r
z4i+vX61myTxPdisSYNqrlJAvUeQ25v/+yVh//fYxfWSAKZs6tKD1Gd5//b3xoaohVXYoIRPQWea
WPL9ttbFYYXulpHCIdOO36eoeVKdbN478R1OU3d2RdvsO1gIkqzVO2GVpT+Fg7avCu9Lqdy7opyn
s0TEHTQZW73TgDV1EhMoZVisUL3a4ayKh8xhALqpCxdGKCE5QKqKvUlNQcTp9HNYHjR4gk91HaGB
zu1DlHgCtyxSf32Ncyfpj/nRgN8HUFtDkMPvY9X/N+T/B0O+6RDF8S9X0b9lHTzCSG3nfPj4y5T/
X//wn6Z8+x+C6wknGjECunQ87vR/mvL1fziGZ0BMEogHHWv16/8z68D8By8JsOImwW+Eaf6LKd/7
h2s4MGMMDP6sEJjo/1+yDkz979WQJdu2LNrSpk0nhFuVm/hfEtzzwmqXgr7qYcrrZygvrOZF+mwz
gtyGEHBbMBmRZjzAvlh2pg5aVZo2ARxS37Yl4EgPDN+1xjndrnDTjj6qt3BdioTircBTgvpVJ7cw
H6Zz5bZPI5PSoNDI2JniCS03u0F8JjQOF3OIXrdA3lNYEHoia7pO41TtPOMLTsfUR5wDC8ee1++V
xTtpcWjMY2zE9I2c8LH6TBvYvE2GeRP+Dt4MLz4kcSQCO+eOzko79QmNrbF793I/k3+4Tni+eFZu
0CR00HZ5TLQaoJN3fdu9pvGVYKd6z8x/H3eohCPT/RqHfbM3unY7t9GvsRWIU6Hzx3RSaYV5Z7tC
h5+ZONu1nHDmBb6hi7BgX8Dh3iphtbt2Shb4o7StQD2Y2zwlIz3sDQ7rcSa2ujZlR9dsPq05+RVz
PPIrS3sVLqTFJdUpCuYEzn0uj8UQkxImzIuLoRGdkkzpsrUXwMMIXF1UitGxjAfGXiUB16GgbdhD
KIaITd/c9Xp1XEyyDhviHO5nNFHYbrxTJYYLdV3H0PCTSLnsbA32BfQ1u4aL/GJK2z5ACZjtG/iF
1JXK9IfJhdbemgGqyGHrzqrbYjmizOs4mg26jdyE4f3eShOwmhzP4lUfU0UsdQRStn610ArGsvcC
f+RuYD6Ou1oe4mGTSQfAmdZ9Dw3mAhPDmGkRD73nFg+OjR/N5eDig4AGi952l4WQTpIaI9xPFWKK
BOeAZ1rEINhfaaJ3hP7VZyRa9Z02FAAgXOPAhDf3x0XurUqbX1ACsAPCn0/BrN7NC5LbEUl9juFw
G/bh6+SBbBGV6zJNjotgzq3NruxKjojkTG1MgTRZRgp5tLCHQyFNTH15hX/fHQGcEnmcV36T4Ooh
NWLYG26xc0rtp8pQmWcTFF0AOowpI+sK9zseNRe69ODDC+vP+JRwMY0TUnSRG2f+CR17kKvbMOcP
52pdTy0dPfZDtATjZPbHpR4aPx3cb10cZwd9QgGV14KToOqQhnf6+0Q/EFq6uRpqFQ5T9WMEDEY4
dvvsiUpyGAu/Fdp4LvTyeYkRMvZlcrFlhNQbgmoJTDrQTV1HK2G9e03+jEmIxL0I5gRMhmMTootC
4dLuq1lcqo9kEXTkcfQweXueE7JLsEM/eZrc6YY69MI0/Zahwj5Pwpdo1H5KyMCbjOzBjeXMRyM1
4YBkz0Q7KdrSerutjfJXgUd+WeHFEBAsrpdQZ5CJ1jNqzo4kp1Y2CDOw38WAENo7flgL883yiQXx
VJUJ+g8WpCA33U/lVusurR4sz3tpcK+1SGWpjJzUR+fd3XXZK227M0TdvV0vDP3EUjxl3zBk/MjG
mR9i6jufuQkxljqD3bpD7VeR+ZCuIcDLsqTvoTLgtDqwMRi1LwgISsqvgcNlIey7UOLzLTrCAaaM
ES7miU9L5HhwGXkjxFT70R24/EJqJcf0XkoBsstwEyx/meHudDsB5cNgOlPcS8rQ0fNFBApjltBJ
b2+saLiHClAcKHtXTAhDsCU5rPVsNO+RVHvlK8dF71gBV6y9u6yH+tpQG+qsD86aG2eah8akLgrT
Iiikemc63fpjzvyuKltiL6wvVV5DyAarRqrbHB9GJDaUHQ4Ohyl7G5Ih9Mc2wVVTpjic2iNaQQKG
O6d9Wwga0MfupXOY5KajjA7GwnKxFPEd1P1wK6ziAfXYkzuYu7EaiYOKandTpfNrneMmWMGO1/cl
txBR07uiWXycByIZCtfZTjrjqDWceF41X1I/WWmun0uPUbp1GscsvV9mRt19H1WXTCSCpth3tS7X
Hv4Vj+kEBy/3O56LAwaecK+ZBdcvVrEAZ3m4UYTjbMV40hBnLK7zwy6Mq+7gCO3DVAsa1/AF52tC
YJLPhUYO/ozyC9JAKO1a6pa+HhmpbxkN6bgCsd7B7XUaLIkKOoxs2kKcal0bh6iSqHfD/kgkKsia
dGGFQVwSWb8w9aCPY8GYG8/YWA2TbqNLd4YMEV7QaMLtll/CJbua1cyl0JneNmzwNZvJhU4Y7RGl
EAeX3MccRPaDLuxNglSLMjf1l37eOYjhaA36lYLLXuNLBdRjUT/ed0P4pJpwZxdIgi30eGg9wJkY
X1WcMy5tZ0QaMYxizRyOnT4SH2YaHchfQUq3fNYraBCFy4jW6bSJGL/hSH/f3Fk1JkE7t2kr0fFh
epmU/I0jUe0VHqotpkHEdcuxNOPAjuunCf5FhWiNgO8+38Zh8m3QHecSaXpATDG/itNTY+eoKtW0
dtyt+wJCLL4BJieATjb0k3ibOzlSWI/f5aBQNMi9mYIznwndmT25sVQTRE4xnfQFk5aav0O1jvzO
ihLenpHBNYmMUfZ99Fw0rqANlPMlmeV3Jy6Q0zZvrSQ8JuseDXTG0QCKJ1Xtg5aeWRRC9PXeXSfS
h5AfsCtTjI39RUMqA//duiiEl8ckZ5N1abmUrAWEPTLsbLs56ELcDJw29nkdHpPhuFYQJI+QUiLn
9hM2d8E4TQPyfzIb8kJrxXHEJmnRTKNz0VkP1TC8ZTMj/2SSl6jj4uos61KFcbRPqbW25A8fo6r6
gkMu2zSsbgxiMY0a7avnMce0ZnAXk5JkBFkPdTm8LikNdQJPjK3nAKafXPMu6uY9F3dArw2NIuno
SI05rxCNUOf5tcRxUir1QxvELitIl/JCgGsePKZcvtgeTBbuuX1Ibo6IgZMQfFEjNYTxjqSIs1XN
OHVTOEySegHpL0yHky7L10jqo3VgZ2c+QJPsN1V37BxaRTkaNHAUbLijJrg3FTDaaJxOTV3+68Pt
NZIZx9+f4ALgyAnRhgUcO2P+fx6kA4mw0bllNeYCK8AvXbmMievA9rt9zM2ZHxnVbwpVtKdQg7a3
DMyQ+zqON2FSzVhQn+EaIGlJGm3NN+xO7UrNuz1kK2zp9uz2CaceoT6sv4jWrSDtGxv6RoW+IXRp
Bx9bex02rsgcuT7cnt0ebl/B7Pa7k3LE/vPS7dnte/z+nn++ncHspcVuk9XHVH2CprFO1fBMLLx3
FK6Z7Wstu48jdOSM+hP7dPsCdyFNL5HhkZb2PyHXckE38ht9fUMGh33aMwbR820mgWs268C0Keg6
bm5Pby/+efjrtdt3+Ou1MCGBsbWaw1+v//lQhklJYuxChGXFQh7HGo3adfrarA+4ptWpFrQat7eP
bdd5I6TIA1bIO/rnbU1XtCZdF97b29uc0zxcOO3zRXiN3oosD4Py9pruRli2mdT9+ce3Z399w2aF
YQlCLAN6A/XpzwPcJDid68PttaSlnsfNPGNW50e4favsdo3dvuHvp0jVv5hZJYIbI/rGSb49yxam
i0gAaTN0Vs8MFxAi0g7DX8aRu1WU7oyXA5nPSmaOjBaBp5tCQv39tv0mav9+fvvbgwdA/Oh0Ib6n
ib9Et7599YpSvT0TCaSp28PYXchm1Y/mYoMw09ch9u+nkQL8mMOucpSW8Wt1BDRzG90eXDflXaC1
IvGsY3qUCUWNUXvwpekH8tfgJprBmZ5uH96e6euH9pAqYATrUw9iCZVoFyDbFAd4h1+h8/eEMg8r
XUQc5qxtHnl52zIPeHGMU9mwlJjd/K1VaN7mZboa7RmxRnaVibPHH/TehE1+QmufBIqj9C7r6OLW
LnbQpDuNpV2/lJXl7DJJcpxFz9yJynQfVzPbZW+hXzdaijmRzEG1rCcPE7qlTXTZJu45oCmZp/jp
xXcT1TJaYOFbGTJIY3HR1qc6zkHUX15iITkkCgSEEKeIKNOOsu2TbStaptSrXNwg+Pwejz47pCBK
o3MprWtLIFJzZzLwovoBH5vPzMm866cBJ3WZ7Ow6x3cYNcwOc9PyyeNB1TCWv7jDX2w2+mPjUZdp
WkI+iq7nO0hrcPHGFWLaPnbwMTahENFx1mb74jEq9tgVNjH+/HvT4kQIvogYz1hUxSEz0TktKaVm
vV5+N9bvuF5z8w2OfXv658W/vub22RuY+M/XVa342jSy3jaWd7l9Lr+Br29PlwGaczWZj2HFlbZI
ZA7G+nD78PcDZQn6pox9vgeYmlLOLNt8UeIYQ7qoJzKfPUKbFbpostS8x0lfht3tG7Uj1/HtWYOc
AOnHgpFgevzzubAslY87Ytz8b/bOY8lxZMu2v/Ks5ygDHHrQE2oRWmVETGCRkZnQWuPre7lHvWJW
vWu3X897kDAQIBkkE8L9nL3XVttqOcXXZ+esXtjLV1/e4vKwaOmXijlG0xnLtMg0iLLDjNQ+VSzS
TAJi1eplkXn0jEYUMkmGEM2yCzTw6vj3gIzO6ADkFNT42nbZodbUwmn8UZJ+w2qPruJ02RGm8wcA
JJ0LCaeTWlRtZa0NxnmrSv5e6ndJKjfeJyQIVzGq1ZXlWEjRDG+nQNXq/8FRRGT1/xrmpU+itrwb
C3lfolf7zTDN6Uu3o8Q7c1+aJxHhNRuaxVsPvhts+pyv1ti4Z8akEgePgRPAlT+pzWpNkZz/sc0S
hrcWowCdVtLmDSVwtZC3X3ox8iujQEUZF5O2stwTORkftQXJRswgEvOrAtLR8eBqJa/JQ54DOdLG
gyIdWo4U1gziwMQVfBCnBqYrCZRWn2BRF8RSXguZOHBTGwGwlYUeQVHmr08O/dCyMm9MyThOMq09
esP7F7Kyn/dVpYt9IAMhhBM3O/oT96b8rkpQ1CQAFQiM5vGUTSXQ/4DkjGQKJYLQxnvkhstMGEIz
Hb30Z/cXjZgOj5UfFN5Wz7WmPZPxU+59PTuNCnkrF+DqiZJy+bkVd029WO3t7UTGkKr7B5YP7iJ9
2iCpzTm2fnuWfI/LX/xC6f7bbZ4K37i8g1pTr7tsuzy8vPXl4122JTUnaxBSM2vd5CW4vLN6sptL
9PbXZ7+8BohXdFgMsb1s+nqKJkBoOnYnibnmcFrmfgCEETo7qBO3CjVdzi4GC269TPE5lZUYi+JV
RLNIqqnUxnKZnseui3ZWAl9pGYkolbKOMpTwwcY0Vvq/YpCrI2aCidcEsdg1uOsJVbxPTDi6SqkU
I1BajQsRXksBKGcFAQash7wPgz7iZqLYcupD6M3wOAqn2HmezJs084MSJ7ky1dTzCNr00Kme+AoE
63YnE3bHMbIalGIa0MujgnzGsPWADmA24paNsBIeo3oP7uIL2OLFxppgZKcKHcOelOVfTRfVXz2X
/20s/HeNBUuY+r9rLJCgU/4tPPnrBX82FDzZNaBfRfGK3G/ZNrg0FKw/PEOGKvuO7VHb+r2hYPwB
+peegmm4X92GC+XX+8P0Xd3wLPqMBm0F73/SUPh/Ommu7xuesG3XMD1DyPbE39oJwQhUJwJHRAk6
27ieNd8GUvM9gETAPGN/N3vqPt53bzAeKr/USSO10g3Ox1fcyMXOtizKumMYbBtrODJggQfDft9M
FoZfw11W5qQsjVNwoiK7HAqK5Lbf4ILC518NxKYZYw4qLSBfk+OekyPyj0tyU3Ykrs4yVNzW39IU
W5FbIIBsGdfts3kBwGPIjORWAF3DEPDb/97dlwLpd2GSbBv9rQ3KT0JjxEcFhL/ZcZRw6bcOC+H2
TWCMPggpzfXpJMSIWDPtBhrQjMEWBGhBSzBqqwAgjnmjh9FBLOm7Zjj2JsGV1sx8067yUzxiBd8m
vPIrnTjOxF/J6cDOGzR4EDQFZ6BJx3//2alE/LOJ69F+ogvt2GBHPMdSUOffPn0QCarI0EaYRwev
OT7rdWXm9znzOyqYfrmHrXtbjN8KSnPU/6lP1ES1HFH7fCuB/u7RfFKND8lYG8espr4gts44H/ou
xeAL8yZx7Y1o6YvkNd5DyVcVGEhLD2VKGE1wtrIzdgW6QuQxG2K5j40a/CsKi9xOW9SD3bnO4gxA
0nSeh5BOw3KdIl6h2+C9iiF8xuCMzCM2jvpSRSvcK1h84rPjwaEs7VVb9f2OGIHn5SobguWgDeKY
a7heCFZz1qjvGCfAm/NRG8eRDDf4jhS7XuGC/ZxJQqo9a53zuvUY3Xqa0dCp1xByOYO/crofaqwj
YwU8BOjHMGO0Fwm05pbzjWkGz2vrfgWoASHuS1V3JLAK7bNDZAsdqbNvowx+hGDypg9YtMgcpbLV
61f1yNECi1hKMDBVWs4TrkYmtlNOLjZvopVhvY57697Ki88wiJKVGIe9m0j22mx8pPPTNFAyg3QG
3fVoEJm4CuruLrbRGukVnbOmJwc6b88pXrowS94W3AZ+gP4e+YqFWAA8Z5y3kKQWc6dHpDJTlty7
RfGxpLO3BpypS1bhph+a14qC1aqE4bqu+wm0XwlQ1MK+20Tn3F+gNXW0zNHTZus4Q5clAqTnhtiY
gXFFXjjkLO3RM730gGZlS58L+6hBsuAwnXK3+x5AubSlF7BbrF0UFwDjcD7n3ehuAn0odsRI3ZOk
SNR0Nb/lw3ODK2ed1cVLNVvvTdd+dzP0qlb/6nqTt8LA/KNN4nsRobw24vi2STud33H4hgfibbHX
aEwxTruoKhdt2YZev6Gweq4WUqQm3XrFj0lNXuCEWdCw0L2IUaThzdBwtRqQbSsj5/iBglGWUBdq
az7qUb1bcGCk3XCL5nofie4qKhEUaMnam8Zjmzafrrg3sR33Pu4fQ7KM9elDM+xt3fen1Ey2C5mH
pQcWtGTWODFKmPDKURx0CXp3AQtHPSA+YCPIaNeWbn3DKPYkg63ADFwlFVkjgLJz8sJCAuGpzPeE
pQ9x+ZA47Ucp2jeYNXsrlE0I5tZF1L933sHEjrMq6WxCqjm0Bt4kKX2mYZdsXD/gwuo8LSVDSTf7
3nrer4DP0iC9LizzQ2txPIiOC7qLrLydfKws9mvC/6cBDiIN4nNaJ/uuqZ8nwixI7rhzbfszsPkC
hfVhzWOzB16yCYrgwUsqEAAawndp5dDsh8xqth1GUtR0UN6plUQ0FQYkzsbPgjNv5UUT3VMre+7T
eefohA9BysNErsfEN6NtWplTsIpRBTHOLB9cOi+4onmPLku4agDmoP8Ai91hyo8xLh/uZ9e7i6f0
PnHmG9/EwwYjxag8yoI2omC051yufeqT7c0cpyYOLKKHCb89tpT3kwauRBZ8F3Z+pRXRoz8j5HHm
iSYHqMclsBs6f/rd199Nu2UTOOWO8guhZ8lHJs1+nN9zW8qE2Ojc5PGRTjCOP31rzM1qscK3oS7R
5w7TT2aW1CCgR640s0J4fhdUxr3ckfjua4ol1pn876ILHkJkk8xcoasGiAE9792bTLCr54CmdOuH
u6AeXpfjrNMwrg0fvUqwL7Nlgsaor6O6R41NQO9Kl90BEbRIzPB/xwDkdr0TPQVSAp3E/ZHuIx3/
jpxVmDc7quW3hJQci874ZtpbK0FilrrujeOW30K/Oaex/dplXMKIuaw3zgdMGGDL8XS1xNCiSPje
oioniS3yNi5qISavlLh7TAeQylAC4kNinpMcR99z1rDKvTUBwAH3rxdsKIdM6hanQow70zJvs6p5
CaLpjn67uw4L98VoyZRN2x9RTJOHFtEPsyXWuJMjc1YYxOerIR8atWv264fK8mk2wRarPFJiI/Nd
TMSPVlmxSZpwA0M14xKijXDFkSjM9MucFEUD/WPQk5ggY389hfl3B5bqaWqSkUxo58ofmXqGgOEJ
G8JgJGb7NiSqezvn+bHM+qdJK8dVqM9cX7j3zAbfOTU+87oZVhLj5aaDh6PBfksnMu2SQHxUWvCt
ifprM+j9VWGWxW5Cn25agKQC/TqXWQhCABuADUKc/VysfJ/aD8DJ/Th7jwkVJs1zX3Nv9hGg+dHm
PanijxnDfk8wxYfNQCRhXtRoOPcD+AfwSbpimzbuDU3FfLX0HIpV51BN4QvqZggJj+kXDfcDLhTw
3DJHE6IOkJUAnUlldrcRqQJrL/cxnhexDm07/LF4+lM9DQvSCUwg8oCHg9OsXUx9vQ67zKYsMDrl
z1ivaDMYSE1nAjLzGXqv4R+7kEB6eiPB1rOfujAOrwaK2RMuckrUd7o18p9tjT+WGLVtLeY92WnP
UdMWe8SCMP5pgvWu+zTSP0tDeD7dcIOynR4V1VXbXAU0CT2uW8HSfWQ0BPc2h8T1zsa2CXPg2+Ih
5qRCjaZZXI2d9UiA9cbt0u5N/nTgM6lgKr+A/RrW/Y9F4yTOI/11BARha3i7Hcv9Fhr5I5m/EQc6
5KjSeHUbUe1cC62qlf0YioFYNkbbHYm/q8mvz36m3Y398I6xCVeaBbgoKJ4dpGnrIaOdU9fliwfC
ajSzm8iB4DI7D2j9b5MKyVqcPjH8hDGKOTuKbVqptG6CBcKlv2p51WoJ7Wf17bg9rtGyoWGds6P8
s+SdQIHxH73E+dkmE8f85L5QUrof+IaO1aI8B4Ma3DhzjUek4YMTIxBlkB0zf9U1XrybfD9D3/B9
Gah/hGnf7klC8nUyNJxqdNd2Sw5pPrvHbkKMS44s2eKUA7nUw7zY1kXFJB0fUo3MmijUgzTVInKe
sQDYtBiLMXbXXROfKLbUayvWkoPmMPLxmxI2GSpXb4m35AN159If7zJXCKDACUjOQtCrFebJaCjr
NzkE3X6ormAPPhmdN+wSAFbElpifXpcY5zGfaL3SP1zi/FlogDQmLc4wy3lPCSwV0D7gebu+Wwep
/mj066KIi21gJ3scAJz+xkhrqegPfuH/jMOG7sMCuMFL+OHTcYyvZkGOL+XuccV5WNCmgS4/9/pD
UUzcCMP4vs5TbQ/iAAA2FCkuWL0UUiTYNY5TCOdGo7rU0ijeVB7OQ7Irlq1eYabPRv1Yu9o5s+jz
kaGyrIoQ5XgW5NewuB6jCH0+lYJuM0QwUzOh7Vub00Or6TVSngbIKeubdL8pdSJnolAu65+drI4i
cazo4lFMuTxUawZF1EZVU+XOUVZYyTKpN2rn1wvMu0zWY1tZmb28hVqbZQXXHbS7WhYwy1GXznWd
e7u5j8LFOWq9Swl4iOkERTIiSZMVYk0eMGqByPfPt1QPK4rLhfRf1rKcDaSaAqhaTfWA+UVQrUPP
e4NbQjZcZAbrwgZE5WLHOVY4/6F+RyuCcP5UtLoAyvHOYoPi9vEobUZ9MoNBtSt+Fvn28m3UmvoT
oUqGUxszWedDWTht2oALU6ildX6YHeS/Rq7z/1WPV8ReYA12YSDkAAsqCBBHv9H1c+D32Jkib7lJ
fDljMu1qb2rtwYut5cwhE902mhHdTl5k7DQc2VwH2mKLbc1Yyx7RDYbFDDc0RIsK2D9n5fI4TtwU
pqATD24YZpsm6aMdIxhGc1kNRnWc7Y3lkDdraJZ9bwtqUCJPjU1ogSuY6XWt3dwwtyRHr/Jy1mhD
ezXj9lEq8RL9No2IohrKd8Yj5RF/X3wVR81Ll2sTo8QCLx14FIPYDb0zlzstZ/Dg5bjbl9nfaUZF
d8bg77f2FMIlt9+oL3wuzZIe85xRatsERLfsshZ2VpwDV7K0ynqIjOTkz3AkbAA5VwRmTADhuVV0
OQyzFkfj+yLTERLEJiBtqCnL66zlDea2Rgmc08A/C6NxYUM0j5YhMGbA2MEdM7e7ri+Ms0OpIwIA
dmtMNLlEYR+Z41sQz4LkvvM7B7AFloTCLb4P3dWSaqjwLG5grZYX58JgJJaQS/oczhg0I1x0GwPR
F5rMIXt13fC+DPAdC8z+O9n5ehqX4pdZc/0eiYGhVtgd/TEw6b+Mb3WaT1/+CQ4RD0dIVzAZD8OD
IwbGmC6hBBT/ztjJacg/zF1F8QRCAFUYpnuVP99aznCXQsbYp3343Qb/e6xK63s2uWTFBDADJ8wy
G4y4yU0XdPENsAaLki3yzl5A11rq+UlzNAP6EFQeoHIPtu97T6HWFkdtgGAELWvFrN65m+bGxEtU
4YCSxuVVkXhAfeQCOeHdPEKciXwj3droW55j17kjliE/gPC5bmetuvP94AaHUXbwzI5C+DQ+owgh
K9HfBMvi3nmboujJPkJWC1/UOURI7xD4zw/zXGAOa+gUjpX1GjsNcfd5ivfahmcbAVhZjU4otoXP
XVWvXwNGIxtuYuaxtRP/mA1Qb/KmuqlqPLAKFe7AVIxtk/QSWAkafn+mSFl3yFqBOuLJaCk8oIO6
ht0V3grh4orIRLmfhvAUW0Wxg47+oyOe4cGY9E0C7WI/R5ZkG9j8YMbyhpg/PcTdXpt0QieK9GwO
0FJtjtymdXbIG5/zeDhFER4YjEPtDtDTtwDI04NbQLMJaBKMaANrPY8hHnFADAsGPgA355CqjLvi
F56QqQTjDdhs5+g50z3lYn9X2rTXawsUsS6DQQy7sjddi9ZSaJF2pk/UDdSj+4YGadj3P5Osi277
iTj53HwZfEYykIigL80NCjV3FdUhYLKQane/mEcDAkc1RL3kpzE4ksnESxO/m3E5PNTIgbUuRUJQ
hPfJXN0EZj6A5MZjVqKaiZZsYxbaufJmvp2ZJ1treYEZ5u/8JC/2cZKdqJZSeulcgH4aDhTSTqwx
7c84GYvm3o5hbDOkIbDDsyYgHm299nqz2kdToZ8jbSadpUl2gKi9Y6Dtl7T3b3W9GrhXg6sJ3fkm
SBdxaqTXV8+FT73cd25sh1RsqykQx+jByeqd4tnWxtduMPTr5lsN7uKphy2EZba/C6JuJSYGjKR2
PeihTJgCsAjSw9jSNFiltLIYEJUNg+wx3aDXFtvJDugkTt6PULavlrGvz2ikNq6NRrvqbDzIw64K
PUprDi49FI2HwR6YHlGBAyHiHyod+WyDu7BJn1GbXrtDgAAG69Fp9qXL/ZxjkD0tWXsWZavfU7Nc
eS0H56qaR8RtPqRf8PAs1FocX1U1t2StxhG+auTq1FwxBYYGjxTjBLrnMEL6PyR+NW8DnVqS1kz0
/DOt6JHr9ZRttEqDUlP/KjRj3rY69OyEevHK0P1+G6czEjZD9g+/VuNqMqko1Nkpr4847fSA7k1m
4j6fce4xLqG+mOzGKV1OFhz0VZejZMxsF3UazO7IReHADMNbq01qMbf+y9RT6iDKBh+/FYvlNLhi
+HM1LWmi6APK59zWT7NcqDUUlvAaMav8+bibSQPCwJQDpiXiyAKNd1JrherwUvqQUpLQZL4DH0E+
BekmGtEpAcH+V+dVJI6/0UvErmpboIYul90O9/5t2Eo5akNWberDn/jrtap1qxb/2HZ5qOsJQIex
SUArhMxBLy+pXcazYYG16/JstdfwZBTpb6tGRcnWjshPu7z6tyepjZ7mDKhn6gwhtRx8/eM9//HQ
94yKKXDUfD0vqgNn1YkJvoFs0qvFP17xr7ZdnmJMnLlxR4i6HC1yIQxXlgWgKChjsjLJ9QI8XkbJ
Vu2uLQQqYpSJs0nzEIfkhDkl0iy1cAMshRRPUW6px6ABuxO4S0p3QVZuq3lm8ubk+YA1secuOmuP
WeE9ISQmi0oeAZxXnz4ln62NzVDfcojTO5aHQhc2TPCDBp+DJ7JH8lhOeQARWjPzaD5nCELQUfk2
JQD6wrgF3qdiORJN8SPKS8gg0doJg+teVCeEndmKgQU3SOyjXDLQ93AUrWKAJ409PGMSw92QVo9x
7P6KyurWB8gWmv5daYQfTpmSOjSkN1RifzX9ph3iu3rq9dXUxy4kj5hc9JAwHDqLtArWRm5+d1rU
nBR8upXeaB89QGoHQ/s6WaqDVk+fKSlT1D6maRNhE167APlXTTdfo7j/FaBa5x7zWIzWM5r7p6ie
q20vvDvVQShojq6ybPw0R3AoJTMjR1TfGuunN1HJtb2BjL/hIPLjoFMB0psxQezV/YSnuo7M6exG
6TknJksYMuqF76zRrmjNNYKBM+JuwEY2FCoA/h3jv6SfdlNfItMOi0cgFOdx8tcdLpS0Ru5uW7fC
7l9AJZgRxfSsfhlm+8Eu23RVWta+i7UfLb63jd/Gt6KeHj1jecZ9Mh0MqyD+2S+vuqY9VBrwLcZu
xP2kp6oLoJn680OF1vBmCH65JaGEaY1mmUgaLMxtu2qVJBSHQuwACOaiZq1ctMCNtQBxNZgN+Nnz
BJFiVY/Lzjs3DLbgCnk+JjmsF/iV1y7XJNAADP9DrX7o6uc5ncdfgqkpjTR0d+8zGV31FByNPriB
vXzwB58cABhqiEMZnt/oXvKEZVYHOuU/ApxM5uvattZFN1zXnn1A6LTxu/dhbC3Km9rn6NdX6WBA
ewitlyp5qUTybQowtIdBb+69KjlrPeE8KG8TRq/xA/JyRL9O9b00cz5y628HLiT4REx3PfdmvBtr
QOMcPeNqFLXB2/jzJqCZJFte676iCZET1rKyKns6mPBxAW4YO6tkII+a1yUbpww2df6j0cZpvQhg
MO3BzCwMKBoMHPzLMLwTfsBqLKg/zcwFmamf4MKv5wdfi3WgtN4Pt89uLdfq1gLczDqocw7G4B5K
MHaNIg3XlBSfPNOZt64dPMeIZgu9fWFSRkQZA5h84P8OTyTJAZZ9By6HJv6E2BXD/xl14c8y3kFH
eMRJ/ssb9Xo7lATgpRiQ0NFzPfDFe6tjfLfIJlvSCr43FdW1yAr8Mg6BNjp4MJf6vUCHD3S6zF0K
QVlMR4K4EZR4iIa5pKSHtMoQA8Brt0CwVEt9Hl1+Nz9MX2dfP/YTKEMYsauFn6AqNHszFe8ZN7md
kOda5eRMWk6VbdzIf0ECLjlj6EqB09ymHfdXzW6eOOC50jjgnfwGIFXaexvIGAX8QaoMhLpBHINp
bzUTgYo6qYpx4gBgWyR3qtzEkE7p3sAxaQRwEFoF3M1w2gR6eIXYfybMbKPPmthmIXfubATn3L21
lHvObYkHDCv/LHWHE0xe0OlLi6nJS18byiNbM29sojvrxyBzkYZb2W3aLpSbtNd8cmlQjZxXEswT
OO+i9AM+Lz8kQVD0v+z8htkKXa3gEXcmaWn+J6Yninyt8U4aZTPBu8lxTS0TOpzmZ5OmDzFhJjAB
PdxW4bNsSNPtQrDSRd3eAy3YjOTaOVLqBJlhAHjgTZg7GNIb6TIBh4DgPo8QqT2AgkWeYwGAv7Ca
OxccQs1IvTFtKnnuHs84M2aL+eBEdCoOI+IUbf2uAw+5JfbgU9RRu08EERG1fmxppDXIoVehsOj5
Wb8Gj9lwDZASA/MkC/ZQ7JN10R8L7FMb0ROyKAO/I1/7FFFylWblZyPr6WJIErofBHBckxWztgcf
lZipScv2wZ9QEQZi/gSZ7jWUnTXDwP9B6aab47dg+jURpob7zty0ZXMzGrR3NUrf5BDCBh9udOcX
TH0KbhJ/S0UGH3NxiOylODBzwhnPZAaZlVfOawKbUuiSdNP62H6LDbrGSfppZiLb2tlCRRC1Goi5
8X5pvM+Ua2il2c9uapzzhbNBGOJWywfA/ob10SGsXHF+Q8Fo+UwZqp1CM2O4gs5tkub92ilayQvo
Npzt/Pqo3NaMIJJa/VdYTzTWKkg1xNGM9cwBEejNLve1B4/TcpVXnbHuJOS9CPz9ZPrpptPI9ftJ
2gtgsZDOTm9rIPcxfa3yqX5Js9us9JcN3GjpBlubYBau+77GLFG527S/0XVyi6p+3hYmPGGy5FZW
wiCpXhgciCw8qIb//6py/ntVjv9v7b63afYRlfnf8reFRcg1Up2PtvvP/9B86w+YLxx5/9eze7H6
Grr5h647+MdcoSPQkaqYP62+piv3uMhyPKQ3lkvI9v/BKtZF//kfJqndhm3bnsMfkq/9HylzBFOj
vwtR2GC6vkCgw8cAk4PS52/anGZIvWICUXHSYveckW8BmIOhsUSSUq99GRG7V9MCVT6dxKbXHlMs
yOuyp/wYoVgmHHQ8c+PgMqFZQCpnRGM1zRo9sayjH2jaSbdQplqQnJqwMRnTHaOxiM8MAirdTtfm
QPLz2HTfp1qnM9bSuspjDDoewRuzcfAjnzMc8t5pMXP/RHdh2CQRgxpROi7qffulota4bloEf+hJ
ndPQTi7eDNYuC81aTwJi26yDjnB9DUc8+wUVTealchWKmHtKc4lC09IXoGnc4Wbkp2oRtpWAWMnU
OrW5N6iHDGUzlMMovC9PVjvUIpavUGuXN8B6CGTKLrbGhG85b36RHMuEw8tRGIEyh/LIgoSB/NyQ
THPArrF1ZiFOfisjo9RaV27y1MXFuJBOExou2BuIgsmyZGd6YfSofV+77+vY3ZXBleUtBgoqHFee
GRbnyyIxMAE7DmjyOcXKhxtlsDeDL6sNtqjO8ISvaAwv2/YmdwB71q1IgDGWMVOg/E6M3qdTMRoZ
aF9sMXO8ZguTwyiu3j0Yb5K5fB+MSQP3xCGQJ/EKbsoFs9hQihC1t97D/2IOwAkwAazhfpIf5cC3
9fDzjviNNnhQBZ4kYVxPIyHdyCDoGvtAp3aArg6wGdOjRpqHK9oQM1BvRFfa/MssjOKaBB8I2kt+
PbbFoXetc5OY/VUw9/jVBFERWHLjyaE/jIjumjSQYW00yChNu+S20NhwS4bRY2o0PM5Uq6fUn6+c
SWHnW8pDmh1di6Hh6OyWbDeSC3YYSSFvoSDeWJEUwAMX2ptjyFiBJBU0KM04761a208WOhyPaLCV
yMerwg2sK9OB2UMN7gyJw76CY+jsXW95Ufv8auTXw8KWB2LgfsMTSIb2jqLR9gZf/Xr2ZvPakJ+a
JMmXQRPzromjndq3yCc4sTRL2u4m0pdnMFdoR6wOvmpaLFfNyNcaHUJZRjvb+yiL3KUjgn3mTj0a
S7K35/7a6aXBpZVT0YTh9w67wd+2jQ3oyRTWaYh6Po3ysyZ8/TBrMG6KsDsxycG9xB9Hcy1X1cbL
oohI1yPBcsUFsMNZSofFIJhvnxASpx4JKbFNiY2nNOhKgh96Py0OtnVzv9jhM255esOzJc4IHRC2
NCd74mSpTecuCw0YllDuABNpMsf8xpRZ1L29VAyeGgvmWIzEw6GGdvSmuxRtzUkWkreDl78rp9Qo
ZpDDPjMA5bRSPrKv1cq1No0BZk0PKnCanxmIcSp4E/HPcjFmH5bN/5wnoXTKtZVLE1cDBbxNs+mg
NvkN0ymo28MWPXCz5ZKAhU369oBBRXSnmbXoZZhvmzoF302DpjmlAiVw5sggpGHYRqZAQi4Xc9z/
uaa2Td5AHFxm71tDgzcZUONbgDXmnRMfqsFftlYFZNQN/A+z8bPdxVu2QMM24sbYfv2SPTX60pu0
NfYe1PMw4mJzGg8k5dQbYQNW5DbWbH1iElcTBzYDZIBGekeGmBkSDORqZDOulI1JOZg6HW+Fg01U
Fs5avdBPXYIw2SRBTbfDQ1wQc9X70Y6kGnj3SfdsLjNXY8+bdqIsnpyAHx2MKK15jZA3Hb3kWpth
UnOr5L+xM8k7oTCPg8KkF9UueEWLK2CVETwVjYTlwT/GCEP7wj7IrATlgXKUNlytKrMUmU6U2+SC
AfjK9GKtXAHuivY+OYJfHkJlk1KHQluWD53eVztln4ulj82xY25Xyj4X9PLmlSGxILkKYauLkylO
OtzBTTqerMLqVyZS/U3YmfNJDOJTuK6+taEI7sylvVeV0XpszQNz1rl9s9ufoWG2J1p4c7ZamC6f
XJhlnKkFILT1ZETmOvKcX7GXYFKVz8xK7OpgDcqvZwOtZYoskYhB0m/dPKmIfBLxwTa7XTMf62L2
6HuN1Ii4HG49ClYbPMffRPYwoqQ4qm98+e7q4aBMH+kSXs9tBFRfmjqIy1sLyLEH9UgtlGXMnpyr
TMzfx4IWtrIJWoNZbG0qAQjTIHiKPHbpZkVrICKnNpUHKLF6m2XGWt8IKrxBLQM7JUxzuSEhukTR
TpYpre+TV2DDt8t0T5MZyYNDBa/3E2MTGMhEY8fqT02IXsTlHDEa3LvU+0BGUMZmFKAP0aPecYHo
c6yifjLSIJ3c/qDbxHlIrKZaoOnnAoaNg0qLnUVbgOnUqY+RzEmR3jeUpwiB4uCQOdwLqoYQL2n+
uBjh1Jra1i79vR42RCXIi51amH+tqYfKJkceELWK0G2IDSRLnsMMAxVnf6gbXA3Uqlp42LMkZlnq
LrqrJEQBWelGgWQL46padAaqCBLrTuoalC9c0qMuWhUFHLhWDLf4FxZkcfq7+rvqenv5GJeHS6Br
+wKqJMJyBoT+2gg6uh1p5aTc/wleg576rbWp/6tSt1q0WmZt2pxfpNRD68pw63ovOvtXzvhrO0Va
RDSZhpehmvDTP2mBk+rrQh6ZOJS3pRg4l76sisrSIalxNB7ibo2xO5eITFrphKIOtKfFGL4B5kSr
GW5jrx53rSu4MNdmeu4px+2VC1LIYjpxjCgP1aolH6s9l91Gfmj73jxe9qmnqidgdKqO7vBuZqpa
nNgHOGzoRXikjIvKGHx5+LWG/+5InvWqrx0s0GpbSZI3Vyz5O1a2Uw7npC73VuHae5NvXAhsyJbk
EiSDu1zZvX8cKo1JpJvP27gpfsb5YJwMzTRONfF50MR9dH6UkLO/fKHKIVrEsnB8MYtenvOvtkHf
BHuvhWjg/zK8qrW8cMmwrocvG6va9I/Xq20KjK3W+qmW2c8UT9SpV1U5QHS1WjdOYaBbFXLATkFj
4oLeU9euafccCFfmsvjXLfTyUK0NC2SVldqtHqvb7OVhbtabfMD9BL2SeERDn77ctMo+i6gX1au6
BY3yPLKRF8OZwwUWSVeYWnj61OocXL13GGoohWbVX6nFRLD0ZuaOLN2bqHoM8g8DAQV95XOJxoeK
PShAzNoe4iEN9tKu19cHa8bs41ShrLLK1Yn0H/jZsqj/z12/PSvukxHHHWLcr2cVW8Rq1XFxufps
C+mba6UWRK2pRZ+T+fa1p0qdpTmrrcxakICo1UWeKIayX6rV2Zw4XS/vIqh1ryt3GrIz1L10UyoD
paG0LF9v/vuWy1sGMXhu9Y5q29QK79hDI5Gb//GsaI48Ahnknq9V9de/Poh6qnoc1y7PUo+//uLl
rfQEnLHwna44uy4xrv94/8un+PrYl92Xd///2FbmRCnVejPsmAgB0Z7nlvmoxNiSkw65pTKXgz5S
JCuQgCzxKDaTUd9Yib4gPgI+MCzFSxJ7ZEj71UtamQOD2QUYS6NbeyNw71qSo16ZCv9iiP7RuRBr
lkgkm3rRSFgSPJ24Z/J20Mqs4zZ6BjQNsiVJg5PjE44Q9TKqzKZE1lJPzmJA8V3ZPZllzJ0GFzDd
YJTuzjA8LSM4ur7WvzmlhewdPDRiVTI9qLBHcbMiiMJfUzcbdpZMWSCRGX46Nz7H3XVAa7Y141Mo
LEnDudCBj20LOP1Nle0JpfyJYDqWsvNgHenDm+jIGXKcVy8BKOVWSbpFwENwbLObJ+OdXHS0ZLuh
pIMtaspji6OhNegdulcLDL02PVFrL1CZWeey7HouffFbBKDnJop+jPP37L/YO5Pltpm0S99K3wAq
EmMCvSQBDqJIkZqtDUKyLcxAYh6uvh+oqrqi/3/R0ftefA6FLX+WRDDzHc55jhfuU7MkdiQl3Dwq
47eOdQ5K1fho1TSkZTXdRaa5Nzv1oEOp56WqtU0b9X+cEK6E8Oy9ETKRwNu+ixo6t77p3jTp/LE1
v3HWAUYxc7fyVzE0zo8Z6YxmtrMb5ImtKsBv5E4Q5yYc1vzmMZp4HYovFuJBT8lFulr+WTTUusBF
fTMR13qWM1IBUrv5qNkyhqbjsHokYM7H4rnCt0qvPVYZElJBqOoxNcnwpMveTw0Tw8IhxyWSOXgS
y9t7bvcpljb2pyZ6RQCfnjIWT1sGJ52vaB+DUh/2mpU5m6mwg4m59Q5YVrnFbPWZ8qTfpdzUW0xS
C9aL5HmZ9JdQrtsFQzsvDgVoQZlW2g5RQl14N4oy2sTsyg9jpD+5YwO9PK+OMWmaj4nlPrkqJ/JL
p3uPsoznidCWFv19TcrlYmgBoGyF8jzM94nj7cmOJF+mAEyVpOEfbWjv+a+GbEoGOrpxMEcJB9yK
p2BYyzFJMiGsoMpPK5w7toUKYxEPXtKIYxZ1zZ0gIlpAcn3wZo25tJajn7E2U8vzqgP33loIyYea
YOE1zckaWT5AITV3kyE7hPXj1UjhXyMtw93afRlrkeUKOR1H9aZZLscqa5/cVNCtLFTfhHxQE3X2
2V2jP/MBM6PhZVC7jQEGO3Ey5dZMZ7EjUSHcl3b2Xpv2l93ajyTCinfVVm+KI2o7D6TcuHUvtuOq
ZTEWcgiFOCd4YraSWK+NZcDKRejAdcBqgb3upSrRxLHFHDP95pB5cp3Lb7Ek8GZbthiGy/4i5ux7
lve18LLHRlW43iaLAZb2B5b7a5mEuxygr6dwNTgp+RZF5HT7LIc4AuggIVmo/YPW0vZDy3uCR9Qe
6lOfttbesirEvQ7aPwRSWKA0kjQdK+TtZt8tTLUo88D8aqvacwjvWxRICIP7vxS5KRFS5uiHHE5V
QTwzFgiyuNiaFK13V2CkQAqUXuoQzo8TZURoCe4ALFJtzEwdiwNGkJoitGPuY6iyYdUVvhXhmiLk
pNnWzg/xKJ6U1MK7vMt2sbS9oKutUyZkfdMmBMqpPmY7ifZ+7DxgJ5xRwIkKdCAdPa4Fazbp2gto
qWs0mA7+gv1Yuc9jj5OKGK4OgZv4Ax7vZM+mgU08+VzGfGu5Mal9RsTWn+drV3rDOTSaV7Ox2bSI
uYSGzA/aeB2G/FslKCxdr5EHpPorw8621CdjCr6ngUWFpWe/vHA6oHN9JoavREeQ/ekr9t/VEuf7
1JoQ7FkmKm3H3cFM8F1cMkiI71sivPdtlT8OM+HhEY76YCS+K4BgDOhwRoWbqi4AVaCCZPrso/GD
CDqY3ONLF+V3zK/w97TIBJLhBckm1CsD7V0bn2ZteigN5wvTU4fkjcwkhI0DOumaPV4lwa1O4nuM
lfBHffh2SY7K4kEwlJPDrlx4/BIYW4wylws2SLoHN852eUTQ6uR17A+tMND0gtUrucW+MksIpdRH
PuqALzUGbl5ho+oH8Ec9vuq6Qc5G6+lyVRGq5ZF0awo3MD3wpQDC660o9T8zUIJNmrxbVo3/q7Ig
O7bDV9+yOxGg+lqD6Kwk1lukCGymPgaJgjRUmTwwh4IYCxaDyO2oTdZNIRageXYJFdo6HfsTr3Ay
HFrxL8smOia8TMplfD1Wyd4K+1+WmUGCm91dM9qn3nGci17G50ZU4O49a9ghybkwbyb9BTobLRoL
yJ7x8CaZ1Y2V5oFbmKCMztqlMjEDI13ekJCoTZ12Dhs4o/RjisbNyD53k4wZro7VY8iM3YynT8tA
LZDyirRt/oqNcKJmNP4a1TWyGUNZ1Tz6kzVzFL46mXFqP1WcvliL9olLu76bYE9uQaVlR9rVC9Yy
BHJR/GAO+tmKdWjr6qEo9au7EIpZemm9G4ixXryu2kZdpGMT5DCO2R72g/nS1THwuJh7mQHCo6WZ
LzLkgMwSJW4qKgkwL1PyDSPtEaTlEpDIuRkGVH19R5ZaXGGunFIwcrEn9gugkAx2nCFRtU/9cp+I
4jpVgmE1L1khMShGM6cDqK9Al/KklVF8rCplH6wm34XpFmNh9kDl120jKV8U5Abyw68yqdtTNVhf
q5RCVw3C2CTZJh26/on4vClOiYftixWQRBxQ0oW/9Xh67hd+jhp7OtTnGBu4x1YdRgv2saaCHYxH
3Qa5EsGBk8vG0MjLEUjBAtUS2oEBzbeG8iuvxmpnExeIq2jYMPzFSWO7n5CnEoaolICm1z6ImSDk
SWE6MOU+ddE+21X0l56DKb4V9d5bo5WPHol1G91KZkbC6ioSQDLVfixlfmekZF0NQngB2UE71Y+P
dLlc1LzrGh0jmWVDyp9B70xWJJCuzM80e0/48bL7MdGDEZ1AQXoDp7l3jtc2BPC8TdfpZ2LwdTdb
zrOpbnoi9JPGTp7VPnHLHZidRhFJC9kJQmGtbt7QMGt2IXtHaEiWSLGGrytiQHy0VxnVrQREpL2D
qUdatCYHZPg7tlXm7pg2lVc4xPKBdOWpq7wPjiO4jRTzO/afXpD3k34ZmuzUCHGHi6MNEj0iD3so
WcHmCRsY4txm9KlkvmGcmqerNEURCCy0PjPwZNsnii34Cie3nBTMXX8wIkZfJEye5jb7RucIAZs7
yRd9+ZuMkz+JRq2VS0Te6I6ZGudiehhJBszG55KScG9UygmcvD+qUcTbqtSXAwmULgeiJ25jN93H
WW08LK59xPvhu/noBZRJGtvujF1ryN1nt5fMiht6L4QpFRnEW0+iE9dEm+zXqK40sZrjqDfp3nTI
2eywd+8RzzgoeLadkTg7eJOICPQv8HFqt+ScyomBBcMm4itFlkGhFX8n7Tkt9V3B/UoZGR4gfzya
zpMEI/wcQmIfo7ElnAhgnpn5dl3/agcG531nvFoGxb0nzRsm+zdU7D4DvJvuOivSrwTlry+RP7Ue
VKdqeawMbcCIhuxX8BOfY3TlehjhdyNXPZ9OQ58hipeCYfL0iOhUYJQYCe2Y7qC9o0YpjGvHonPb
iem3XZKxN7gj4pCe39JCjXjsZnl15doXhEaAXhQBCMIf9GLtRx+xmdPV0vmSoIcNFgwXwVfRow8p
Z26bscuf56KZtjIp/pglWMUCrxP9mAtvKNHEpqoNxnZ/jbjodrUdTn6X9XfJ7B2qBr98I9kOZgjc
DqRr59tUKvLBAanQ5SDx7tMdu8Vz7vAv55Wttl6LfGw0HwRqCKquLEDVmGL11gmkTvoPcEgs5Il8
3cPn/dV0ac+B56IgxMWlN/2nM3XPyIFvVs1UvV6YMWAK2oYkwbak8Jjz9DmXBd+d4b0NBd4hAf18
UTVcugVrWhrPBL30I1ma1kmuPmxWTIz0GQBB+T9iHV6/S2MT2ZAD1V4OP1k0w111GpLky0b/jk0P
JbVtvIJt/m5wQWPQs3dONPwlc/FSZOsLCBKA14y2DeJxXjTzbvSqFxcXE8R37y1b9L2Sw9++mF4M
YjaQcO0p6z/DLMax7lEsl57zKNryHGvTc5aC9My17q6z+31Z2QQGAnbMBBZw3FKbarISfzCncxXB
Ww1DtMby01iQ7qox8oJFofNPcKS/Ilpusc9V+n0vAPo6Tj2dOuvCaijynYW8BTJ3X0QGq3NZodJm
YfpzPj/QuzAJsjVcgEHHKewxrhFd/7pgZLzQpRiYETbArMmIIul9UzbWbo673+xtv+MeT0G7MHiM
kK6TDvDCKfGnZnm2U4W514eo5o0RG5vO49QOiZPifsYaqA1copHrp2zWN1HHasGzh8DT6lcnEsPO
Jz/EfeTdM9oqo0tBqDe7LPTy5I9Y4mUjC/sX4pWWsLMtAfDS95Iv2dgM/XgmW7kSMVlXb5IBl3+5
JL6mM0xsm+obyEC2jcmni5P5Sy87Y0sK55GMMb4AMZQHPW560E7brNbeya9CjY9rlhrhzezMpwZb
B4r4G3mYD17Kq1SkEaPUAlGlt+zrjvuJRr7uoTMl8BkjchtJNfF2ZpS5zHG6FUgQ0yHH0dUzKn0f
FzF1X0xMaZ/3egCNoKQCx2/YcqrNurGdUD6ZuTdjj6R676eSH0jIFUncpT+CkkPWy+4GULaxEXPV
bxIsTfdrknFir/whOX6adfvLXVNNEIOxI8Nhno/pK7gCaKK/IuKBN12LbaecuZ3hOSSD3l6IVpW5
xqJkcs6GKW04VdzKFh4+5BQomMWJ6RPu/9rLsV6I+jJgy7D6/iWZ7fDcjCDqENPBQ/6qelicWT/0
O402no/Gx1nJnd4JEQxZ9u017Ke1mrwrWUa71oyjIJY5taY5IkCbsQQXnc4kES51TtzHrrcfp0p7
6cdvL2bq7egvo133W4IXP1ZVknS45Uwysi2I1dCcsfh2LLpXypuM+PebPAViK8pjrOTFVqLeLlWk
35fzwCdRqdYp2ZwGotGJqNutjuwNIa7cFm57jTWWgqCiOR7SqxcrH2LElx6FzR73DMkjOicfX3Ns
uuRoszPXKUcbbw1toXYPWavpIWnSjsO3NAmCZHuQlY7Qd6lmGMhkbcpvpzY3Cut7J5JAG3O/9yIV
6Iv3gqnsuyuq71VTYhfJw1BW+oZOJeQ1buvkNUYz6RuJSzBmTnWuvWPCxkaMMfAsk99WXlztYrGP
CJsQeFJ3YkuZN0ZtnkWrvWBuZkvsgIsgFG+jvxYhiElaAQ7jpfT1Lv6tDVGyq7PDRHePilc9c2me
TbWQPc7jWQTm+joB//C242DyPYJB2A61gV0+4mkRMURvmRhBBA58EN6jOeq/qnR1kSB/MZ2jSp0U
ibF8ihlAb1zrnNlIDPKwvEui+Mo8DofumAEsYH2KzKJux2dnTp/J6nycpuQWJfMx6dSla4td01zs
zPhV8S2EA/Co+reCdBKN2rXFv9Ga2v20aq3LBdQzjenSVxBIoNJSyD+YWfRphOYLDhwwwEu/79P6
O40lUUt0CUMBRtzWXlxvPihbnIceWHCTrHK0kG/Xrh1cwMPN4NUyQ4s8462IrSd3WZ5ra0oP+i+W
CmjqoON1GHHTodh1BU9MY5UQzW3gxYsXJKL5WKT8QM/ICEE/C7347lvvw+z7r7L8Goki3xAWAEU8
fGGNdKs14iSd8tvgi80X9R0hfM3t6rkckOEzscTYUcovj+d532b9r5ICm1hJjqS0nrON2VWfeQpd
vJFPZcKKyMoZFExHay793FBPtp2emla8Sb19GqGrx0ju/MoNb+6ErRcdx3fmZjcveh2JojNa7R6a
/7EX+W8l2Co1q8VV63dIRgggimJr1wx1gbMYh5eh129aclVL8ivr2r9FdDHbBikTnGZ+PO4ZDNym
6uOHELhkrZlYaOxvWyfzOLLWYZVhXobBqLbs0JgiUWmjO0fQeRd2b6bVYj57b6ZIOxbdfNNCWkGJ
AzJPHpd/RZH9f0Hf/0XQZzrEufxoH39P/zP6W/23/I63v233P16ThqiF5P9Q9f3rb/47wEP+QxpQ
tlwiYhxPtwT6vH8HeBj/gGqAEt7yLMfgE/ijfwd4iH84ptCFdKXnmC643P+o+uQ/yAB2hJCOJxAQ
Ot7/C2/LsPX/FuBhOlC7LFtKBCUAvv5Lyk40W2NepvTVo2an+Eiqv8VQIxcfkwdQ+c1pNM0cYy8c
BKgxn2zBiuOs3Wej3l9YiMSWc4QOgFoqYsi3IAgusxC0TcHAfYx2ypGfzHsx8iHGqNg5M4aP2DLU
4D9yKtgNLtFz4pwUvj1/ZtNvYiBrIg96hNFkQTgub+Ong9U5AP4g/R4Ndq9GX0bqMIoBA1KV1Tvg
WcHQYd+q62ODEOqI0LfwhzUG3SAPXa7B6BYJ6cz7IxoVGpQ1PH0EebOs2sUorh9YEIK692j9KQti
xkfjGsHuxW28L0ll1yri2a01qF03nkgfTXyT+34nrOGcC3O5Tk6lgYhgIFe3GE9bliSQJQgmVvi2
A84UYu31uICND16nihBt5Qk9Ekv/p6wnVN5O/IbwWPjkNUi9/rOZ6TcQas8PqUfDQ+QArHViCFmB
IvZTVB/UbKgWNN+psVzqGn59YvLw5NQ1DiK4+iMLw10cK3JQiYLD5jw9m4P7yCW/ZYJYHSe7KxDq
tGcw0Bv9UCjjWXXDeC9i7Vk39GDu2leY2jfbamAjOLvaIfurmamKyRUhYW8tO705qIWGG9R7cKpl
vS1ehFSf1rqZUcyxMtKRu4xVioYaYP1TM4/KTRdTCpftx5h61dYuI1TbBQFEQrcuXQKKALEXZs68
OpkTIY+JDrZCi/VD1jl367QTGsdwF1U2UkYxoLQT7wlL/PtlNqgOJr3axTgfyprAk8QgLjuvFPm0
maXv02FRPvrBHu0HI/CUFJpqiJmCInQICCTggrQ5fkVNKdgnef2+mKvF8dRJhBY41iu/dilIlb6g
dTSwHZMWuceWt669fndF9EwAmAJJgwNqjLKz0cCdCYX5qHTjPgvtm5F7D9gOom09fgBFkkGjp++1
ipuHhtQTxGrjQTNDggmITbYBrgd9AXlXa70dqisWOtBa71tcmHQH8Q6pzD4TFB5RyQpjUOwBR29v
zv3s1/Dcyb+BndbDwYPJi04nL44RFpigjwkityVvs4mZuIZ1WDXhfdiQtY1eiLl78xAT/BWSS6W3
wwgeFetABRM9L6Qb6En8lLUWHOXFW9NTdGgs8tJZuOolcedD140v8bNlqMekeXQLqA4VES4wfZY/
aUfRX1bGH9utL2E477wSEoVutcUeJT3FwoCVY16aMajcLn4f7WuYOx3+gETDX0yYXhdKwl22vG3e
0/QRqzQDnBEftTSAY+v2RTYMLSmlts38VurT31nD9xwP9qV2pmOvN8ZOUpkS9DvvloxiO56G68yQ
zMfAVW4HTO14FjU/HfuDnnv1/idCABaNJ8JbOzyEBsv0xmP0Y+cXSe/KAQA1xFAGaFVL1sSk2ei1
sCSBtmfgGSfiINpPj0AYKuzPaeqZfwhJprZggbe+QNESwyqzdjLs6c0RxzVpGx00t2Q7HDW/GYYQ
QwkkYA+y4lgbnnGfj0iKhBmSAeiFL3GR39X5UxHXFTER5efck+pT0VvctSWq0aaK/2KLCHSP+UQy
tsAcTElweTjcTfH4Kj2Tnbv1SnRsjR4Ime6IxCuL3RsNOP4KugsQOdRLHvAhBmmMQTCEB6Pq7gvX
/uuk34nmvObLCq5n7uJTkP4lfpmkF7Eab2C8abZ4ljTqwdj+jhJzvLB/gF6WCwFGpNqZwCR9T365
ZKrg2nbjFdK4izsGx6nLBE1xMtXVsp8qAD89e9Gbs9dl35w7bS7gAile3SYp9iH9KYN7CJGap22s
WtxnwG7KzDxNqrdPsUf0d2y9kFC1xgOo2m/T47zkFFKMldwqNwKTNKm7SCc+kVjnXcyQQZiyPyOm
e6nFoXXrh3EY95NSLsNhMi8GbklE3saNeRwzTUVDpYrxrrU1pqd2gCAfBINH0rExAbUYmNCx3g+A
KBBdpzu+O5dPTd7MkCujFDu49+GwRzkU31j831PXyrYyr28M/aejfpgWIHBuNj/k4sLW2eGE43jp
VA8ChiyYpjOZAq7x66jGmBuqgkVaHftJHp0YbokrmskgtU2eHfonUuJWTky2l1rEeDU2j0PDtTYW
9dXMWhcvJzRCDXmYJcv3ybDikxMjkltkcuy7Uvk5XtT7xFHn9lCaDlmxXcQQCieiXPMoqkGcLOE9
Ja225gBo2VXrBb/kY3HU4NzGqkWrDu2i658WWb/YlvdMzPEKK3+Lq9LdTO74RjovmpSp3uHsmo+V
rKc1+QoKm7YChrwjYajLgUAYzlWCxrX2LlnqB/h1wy1zTwpHtlnL5uKNWBOqxVXkHfJ5zeKxnfNu
YArmW8iGCQXN8qcnO3aTrOkUvNU+VDM+9t2sHduI59+rh22heDCpOcYDsdXddplNoknQJvVdwPP7
YOMvrSoCwfoSjlU1koNoqb8VgCO8kdXfGgzS1sHfw9Sx2DQDQKDEHkl6HV0EjHOJ+yD+VUzmMxap
bDdY1uPqpE5ylgZg3/ogDmfIYJWLYVwcw7kjYKgotibXUdJoDEzhxHMpDHQN7wnbsnCZXL9ghO0U
0cGeiuJBNG4QJ0b0UUvZ7hJdI9IJvSs/lvhlqEJseIXxQRIK2T4eFzybFK+d3hw8voFRF896Jt9s
/K38j7fOisMJIeXrcVB3pXFwvK7fMfBvD5WuD7spgdy1jO+NiH4Tt13ucdHtTcM8OWhUeQPxExMo
0jam4b0MICRk4jr3gAWMHYYrcm8ki+KIKWSBRHzjOPln2mEMJpBgI2sIJ3ZdsZbRhsdi7l7zfliY
SBPMWyHJl0vNgsjr7qOVXcjS/qX2TLwhKSdXO2rZuUrhS0J6VWeGi6CSCJ9TXyKszQsDLkbUTudP
yZRCcu6OZKFAB1X2KVP2pxqSJtAbeKEaqzibRNMleieljROx/nAajVlmZ/lmHIYbC2ndJpxg48wy
PiOGZ1OWL7c8sftNbab2LXT176JA1m85bFN0MocayqdtM8r0yKgqANSOBTF8y9YHFZrCTvI6H6lW
8nuXWHbwhWSqMBDbFW0dMbkEFeSyMdom2TDv6nni+WrOEeEwu0V+pTBNNtOYqz37pDwzvjSNWJbB
UAiiDfHVRsYHKgPn2GrJQ84temIza/kFY+WN9lAKjuhyZH+szeVjWNcPumyrjQ32JF0udRXfcB0W
AVpxSsrcYqDmMaXXF2Z1qiqe5RixiLVuc0kKpWDhCEHJ3NFeP1YkzV6IFd8ibiI1AIKlGMGp/nAh
+9Sq98vaNfSPthh1xlLNTZr2vVt0Z9gY6MyHib2C5nC9hOjiLXht3LILCuZp0ADdKRJj2qX5VVj1
GyUvtV079FtzqEjsUu21L+cC77PmMTCLj8oy6+esw2BbDml/1nOmG8xMmFwa/LylZIzO34m8adpb
Q/8ySYLM+IYYWbrogBaIYadBSyF1m+Ymm8zo2C3oXcLUIAZa++aMIQKs7osPezhKFNih2b82ot2R
4kSRahmXIXJN7NXQtMZVTMJ2kggqc/AxaK64WhD6Lueq1BljKG1xd+2Mi6XTZPaAdmehsO7rjxqN
Mkgmti1LiPDZJP979YeSEROOr1Yi94ssz7Nk7Fl1xfgeqvT34FKNptn00MaM60087anlECFf2FdB
s4GUlBMlSf2piBC3h45+jNY/4vmriAs+OmPy1ZrDSRARvct4A4BaM77i/B6DBv+UhiM5Huu32Z7/
GnX22KZCrRUr0tbJuG/Plmbvy7o8l7rF19QC0bBT8BStxgxWxF/A2QBJpvVH0TYAY2buvWuTJndt
rz7pom7OML+OuEYEDmzfME5FXn902tjto1JHxb14j8VAXEgIGQB3UoyjzAeBMmyXR0d5jzCdPl3C
mCZ4jw0GytyAktREn6HWw7rSt7al7yLaG2mNZ7ZgBlvh3vcGiOy5eydyifSd7ZMxOOg4Yt9pnQOr
ti9Pf5kWEsTo3oZJ/WILvNUd78WSGJrbwJu853D2flN9/oIqxuXADlBTv7ArrcDqxkF9y9Xiipze
oLwCJHol4ebKLPFUxuo1YXGgtBHddHu11pUCuoxH8rz8PGYRj4YbtXua1SzS0eLRb0YD8qX8HnDI
DRmYj3bjTidZ3ccaVLCqnh5sJ77HL3RNF+O9JKc2HUd2k91diTi11ULgJtUJtdelspmd65NRQwiD
jhgTeMaUG8qjcauE/krKFfxhcA1RZn9l5G1X1RkrkSBGLnv2LPMM9e9hltrVADZLBEevqkDLKjig
4Va2mg+Nmz2OSu7fGwicOyJPn+NSHPqUU1k/hhWAoyW1HhCufdSVehYtFq86vPRZYGgaRaEMoin7
sFeS0lDbXzAk76l/yTuPJ5dlef97qlkpUOKQj8G0mpU2gV5bPOpQiMAxRjxk5UUafVC08W/Pnm55
iJcWD8ZWGPKKk9I31fCcJOxLCoYG60sDUQ+5ZrErGiyGNO8F7ahRP6VVlPnojMgnlfjcXSgKWgEM
0LjrPPMQm4qBp/HmLv24TTnbR26k9Weuje5zUxFyGgE1VedhVJ+SQKTSmDfhgAWvwo0FkuzaG+Nr
BPJMtayLQiQiM+lxlv1CWfHK9CKnjKJ7JubtmjlIINOk3FiDZT89KidG6qvpfTB12KQROVwzmIHI
zKmnmLictUyI+8Ru9yxy22M3cGgodJxE/AUmYe5wejQ/F84xAkINx1fRKDOBNbENcfcTjW52BH2K
h6lfmT4pcwckkWdn1J6SytitOtKDFlpXEmAanw4QdHDeTQEAnlMZwV3NJOeuh3Gpqv9WDl9AiKEd
hcRumWT+0NbyzSsGjFV0EbEDXXbq245HwkPFqi2XnAVipoUHo1e0ryL+bCjrkmHcwFFh/a+79yZp
JUyuKOMi82LHab+DBuuem5qyII0Nmvn4TO34JQfzSxuPLToeej5uC6fzEJ3XzmWGJ4SfDD7mlCeH
RVVfKhncY2GBbGLAN2K9Hnex115VhCGl06o3h9DXSSp3E7biC2rE/CySh9qF7+KFDL7Dzn62IvfM
1XcdzHRdiMi9nLVnByN9b46vRssIpmqZVgkFjC4xHvCR0PRUy4ee1egiAIjsOtbkYdUfeC53RsNO
RxUeOoUyOyfCdS9JpMNSMwi2VXHQLEl8p2V4J7FgbKsaXSVygWcbOP0+VsaHWVUU0eo3KdnhFgYQ
GsvcPppCBinZA0g0qs8K7xrLdGyS8j5jiwdWPumeyyQ7rrkicdx0p5yJp2+L+C5a9mKMcUQODivL
1sS+kEU+6kkodKuJPYJoCSv3T5GClsslG6Z4aTBEcmyQbuwGRTaCaxjYgZMHZ9i0HNX0lMaDT7kV
bouy+yAxgA0ehc2YN/5oafPR1gloiuzuNMcM2Lo+fEcOB+lAS5BKCuR5besveOcOejNewLdDcrEZ
TiZLBUvc+S4G3qC9ZFav7OHd6TL6hfGJKNhiGzWsRpMV1dl6dCVjLs2T1yzOzlB4ZnM0Wnx2Bomd
xq+wJR79LjuAJKG7W5AlOZHc5C6Y12Fo6RIozryUy3aUXX7MbPswT/iNETpu6kIGlhVqzFEYbxT6
PDxO/Z/KHCeyL6uGm3tkWmWe695yj3okRt+zWowvSA1UMd13ikElaakQ65qrnKq9zih2M05ACmr0
xTo5bhCXeQenf5bJkaTFGhaEMv23DO2/hdRLrKkh2DZXpqdBiSeETgehqda3+ujaiehmJtoldAEA
h55k1ThDbKbLoRZk6wOpyWEBn16RRfxOWi/13XS4T6rovKCNzMCc8BYlDbKRJCVWqtK2ayJVaTyH
SxmwK+F/DDh0mvNLLhhflml3yyvzudcqhgOz9lFqxE0VEhPggI/aq4FxR0I7hyaViaZ2iXBYwCXU
bcLM9naBFlHum7B7rdqIeSyhzQp2W2BlSM4Ns8U2xGS0xKXdg3EbG+8PUaUvJLLS6qJcRpozLHsG
qocQxFgo6TtgrM4b2UzlXdQle7UiwiXsyKCUFL9TT2wrtJfFONbh/RoK0TX170azVq5HNq4t0+3H
600em/FPc3ec5ugq9PZqTp1+SFJ9q2UptcXqTB/j9l8f4XonindEc/3jhueNQkdIr+PbLrPPn1+K
OIeIiNv/zphrHsCf3+w8RGKGyVu95cy866Ok35kMrFCS4/+Mev3CQIZkobpo79SaNsRoxtj8uM6s
FQxlRhFisR+v2vyTUGRCz8SR3dBspDp+FXImGCfXd4AVD+MKjPvxy5gDoNR/Omc6ihp3PhL0wHHv
xMe+uhV6naBRQJAX/oQq/fzrP3YaReSSU1ZQlpnJu8Au8Mj9fDE/H/344P7L71GF+tOa7wQk1mBJ
iaeUHE0yYhtyoNARgiBbgW8lmcD//IXEXBRAnvNmrrbDaTW6QLzy5u3PhyiL/o1jdVfrSdJx/5SG
fV//eBZbyz4NVZLueeepu+6fxNeB1TbQ9K2+Bsz9/AK1lwAeQ3z+57cM2yVHqlT7GgsSy+L//bkK
gvQ//9bP76UzoZ9zx9H+nz8YKxYYZk0xVymON0LX9j++6v/84hHMi5JuNVsnSRdAE622KVpebmyE
T4XRa3v0a3fkPnd+F5Fg4kLalStyF1WOv6wQ3mlkgF0X4amQpTi6SDDg9SyB3uu6LwZkMg0c+bwv
kK9kxzWOvF+Bv9WK/gWWDwR4xQFzE9yI4kwRAvTiEankJVnhwSl36WYyAApT5yT3coUMFytu2EFX
E8SD8xdPQHdQ5XCkJ7Dv+znZN51bBIqplDY9GREB4AXVLVNI0KYQjscVdayv0OMZ+vGctuMehv9G
8lCeUgjJicHFMtlMIDI25cQbqHsN9qjSZRxwRt/N0bReAgiHbWM0AvblVwtF5glpTaBXMxF9wDIX
tw65b8z00DEa2ioZwY9AB8oxV22XoTcYwwj4gpA4SzH36JKGX7WGvAhfU0A2xkoA7sfiRp+IydZW
8pgD6HfGRqLbXCXU7V5LMVlq5M9ujOh/sXdey5EjW5b9lfkBlEE5hNnYPISOoGaSTGa+wMgU0A4t
v36WO+sWq6vvTM+890PCgAiSSQaEu5+z99rvrH2L+9qw0gPGCMJYi+2gwNWtrH82dnXXmbexa58a
h6WKQ7AYoFavFC+5hRAzb51f+J+/tCyqi6a+KhQq28GUMmp4Noxwx7Gf8wYhjRCbMg/QIg7QzRPA
2/E4P3WQuLP8abQl9RZnuosG9zFsa/D22a0JlKuG5E0xnvW+hntD+V6Q4zgK+w2X7ntShvfqv60D
HB89CiziYkyADtlPCfNhpIJPI24huFoRCdCiGGb5RcAbdxV4HMIwNGHzlfxdzDBr+5OkgFfczUeR
URjpkYg6gwqMWKhhV/aXtif5FnguhUp/4y7dV5e/botRJiB6GTlmCB/dh5MewksXFeB0SrvYVTZ8
TLcZXPWK9hk0zKca0jIOYqpJgPSPUW0+N/18HO2VVWI6/OymnukV61wq4IyV9rk2XcSu/ZOdzdFe
mCX0hQKiQpMeU5u04oRGjdeU7WZKy1+5i+ndb8ZqB4AgS3FuEJXIaClAdgPq2jgIb2s7/OEhe7lC
HF/fINZDcoUR8s5YvGkTTg3zvl6wuk9aKg5HMVCmDwyyqB0AnKcmSb17SRUTciqYFHoZRSXlvmx7
QN8rf4Kks6c+OhpFzhvBx/vRMb7flhWrVKJQQtQ+4tXwJmzkHnDw7EiX0r2xacFlY29gZqDmjQ1a
kt9y03oQ/9T5aIGaHtqkDTdG1d1YS/B1bM03rIXOjhDLb2PVQibDuC4baE3FSM5xu9Qbg2gRu42P
/YRLxI3aJ8/NKSAsHhMb5y6WdX2YJkIxqdfkmzQT18RXjidiGkw8HNn7gsLGsruH1Ot++yrWYAXy
tKiggxjq6TZV4Qc5jQhTxSE4c0yWiPN9rQNOD4kJjRteryQogIv7OalIhU6FK1QgE2oVt+Cyo94C
XdhsclwhNskMBGW/eCk3KVATbsfqpfUtrETjhB5xhAPmGkeIfSyywi39/oDAJeJNXJiXkGpigNMs
KctSPNFRd7lIKf6Gk8/KDUUs2G6SNPCSpN3I1DklcOKbORBoI0jB5TrhlATtlSChwjTErZsCRaGM
kCXrV3gEZ5tEC4xUh7Qn4sKxCbvISb0wVPzF6CVPWUIgRqC8znFL8y4w3GMcL8yNDeXTydTcndVW
aB+xB1EYsRGzBSeq2a9G4hDBETCYX+W+dd223vdGsdtJhWQsJROlDh6b0HsPfDo3XDbAorAWrA91
c+/b1X5xKQPOEdeieoNwWxrBTfSqLnicCPshDfcG1jXHNQBbQttIBvchJ2fEWLI3PBinEEgXv9q6
G1QUSkg2yaJCSpgs2DtBbgmK23ab5cYjGbnX9fhuIDnbBGN/XoVJ+jteLTjYDupnmocCN0gHJ0DF
pNgqMKXxITQ7xiknSYU61YMH2dkp+gc5kJesEldIXtH/76LCWEwVy+KRz9L61WOiAltA9BGnypTb
VWEuqadjXaB/0Lo+DCS++PhY6LrGHWqC5ZcR9scqgJ05U1MhOZUim7CVg+URQSZeT9NH69TKm5CU
GY+0GUfFzpTuG0SfeuMJ8YPEivuJfJqubZ4z8mpgqV8JadyqoJ404alIrk1ANcmB9sqtS+QNXdi3
jgwcVPLfezJxguLdVBE59M6eJNqHLssI2yXAIie8HeHiiYfrRFGYCutsEjDYfqeMy2IxyFhG9kcS
CL4ZsnnL4vIRMcUdKa7bonYJCRuxR46lv+6Zg1wnZnwxQ/dJkPtTk//j4T2GJDqcUxUNBL/n+6LC
gpR/ukZKUasYIYPyKXPyPd1Xkq69Pe3AN3OgZDwU9XNGUM+Yknrf/zBj5jhkqvVTdyy4Txhoj0U/
3in4jUWuEYLJc62CjiwVeRTUhB81pCAVLQA32Pfc2SQktSoqaansG0KA94vpviKhVt2r6KqKlItl
2Q8qbikW9FJMgU6u/obP6GuX97giSGhyEqKaejKbJrKbIInQeneH14BUp450J7AF30vSnmTBtGBI
nxtv/Ob6+BwxITww15AH1o8+A0A64+nM35LeOYR0JwguodEg23fB+YyCmWg2GvpzRcR5YeWnYPkS
Z0b/kFXmdT3vbBO7Cb0+566IrGLLSCN3rNvWreBWqpxd6nNGaxV+ReAEV4IgEKtM61cK+juESSYN
r56+pJW/9Q2KgIiBgraYc/D65sYs6Re7fDDICTKyyyb6t3b8rTM8dIHNleyZ+bgBIyUSkisqr/cC
msnGT84Z2V7TmKN4X54CRLQUzQpS83CWhmgaHHLB1P0dqaCwjsQwSmw17mTgRbPrPbmkio0qXiyF
RbWZnOVaEMmxCVqv3Hg2QuWYXLJYBZR1Q84CFLJQpcLLhPEieWqaHaFmXsm8RbTuV6QBJ1d67d70
rOWcUDLW032fcDSP+lQfGwToqOC0ObmTKkhtVJFq5I2SSPnDcPktOsN67/B1rQam1BAidCb3HkIe
yLoiRNZhnXO+72RcGit9zm05HOIqFyys7k0V9DbQKQGmy5RlpSNT0SCtoqcw9V7NhL5AHM03WMJf
enO88rog34Ohv4oGwpkyWf9aGskjg8w5iYPVTzEcd2V+VbEcoqpAK6QP4Jg4Gaom/81REXY5VEJf
hdpFXbb3clhApbV36fBjACfrJqEMsqF7MB0rQ3xtMJqfmw7IZmbRn/TTr4293g1MIo8RDsYNisgH
pkBoFBb/FeHNqV0h/jHdareRogBW4ADpUu5xQDUYbm5RLO9HzQ00ve8z5Yo9XE9M6HPpHqSRPDZN
3Oxx1kabKTt4VXxXJd2rvWYYimZn3YGQ9LoQmHvgx0fLkUDYx+ESxiSI0r3Z+nRcaQZd1R2rCsI8
bq1o9I9OMCMf71sGk3tbTNMZ2c+D4WfPk1lI6tYMtalkIGuinizbqdohDyPHaS4sZs385Tyizjgx
N9FC3QdbHLcK9wqS7ZxJnk/+6eKFqDPxFZ3q+LyuU7qJWRCaDWbsEfoi80V3ok7g3YfAsrClpjcQ
c1m/Ic47gqR9FLXzXsc5VmNxDvPblkX2w2CtV3MSO2daZr25ckr6kpkNA1aZjTCG42A9uzV6Xqh1
2DUytFJU8+qhZB6ZmMil5+eestBky0dY4dfNaHtbevgvfVeVO0e8hvUPr/e7ndGlWGHs9BHK3aN0
KNO19CyXLp4eo/whqOKrlZqIb1AWq6jee0MxHYrVwMix0lJKgUXVK0BiUClnIYbfNs5GMH3LES7B
s2t8L3Lvl+kSPQhT5MrBV0fDLL1eLeCnYWwLpu/AfCd5a6/Fiyu4rGVY08FAT7B2uzIo5MHwEtyz
dXwiZP52tAgbcBeb4mDfH6LESsk+xIhm5w0pP47JMxHJbeIwhnDWmNtk527A9pxQRF2KCIl6ePRm
NzhV0j8G8wvlGWqEnuEfgn58lzZtmbKOyBDxX4nKeKEc8TxIokDQwrRHo/RuZ8IZ8Er+tFoqssXA
lIaAHdZXuMHKISKVyTivtTkc82CYNtYUCwwbDCQk2Nxnngu3FEK/Srw69ARtNCG1+jjI3taCVdtQ
vk4F8qdo+N4l4UGSLgTREzdkFEyQj+2bZaZzYDax96BiXBz5y5MjOvWIrscwzNluYvkZr9BjVv8u
SDF6l+tobReG7JO32ncidploUeoUziFRdrAJCXU9W+/TghUiJ9+9jLMTY198rKzngcRmgLdM9vKi
lAcHrFGA+D0TAPMgWT2E0v4y+oQRYlwMA3L7IkrY/fCK/jyqW+xLglCdnn8rkiVFKimOUbReg0Nj
mWvDHpS2e6HdfcpTb9+HK7X0zjyx6jOo++EezG7aeU9o+3OaDsDsnHVTk1q8C03S23vsS4P8jW+4
2odDbO2C1HvHn1eTCJlhcU2txwRXx3meiIjuFu91eA8qOznlDd0kSoyDb5kbseAFzXqWXLI+JBFL
2nx6DkRzkxB8fQwCuO6rJOi7eSZqrgG/tX7xbCO/YJaF7yKLbN/btaLHEArR4irbo5IBLdTTWcP5
4vRkqNHAWePI5ma9Ey2VdStK37zATs8j0KPOEHTn52HcFTMkmiSdl93qimNIlMajIRb8DfB3AGcr
F0eEnFJuh6odgAbiLLEKCG5LtMeOO56EcbLrcXjIY34zOxtR6I30cDE8OOb8U6uP/1uo/V8JtS3X
+r8Ktb8oGur/2L3lVf8fddof3/gv+qr3h+sGZOLC3RPC9RTc9E+dtmW6f5ieGziuCF3f9sTfdNri
j9B1TVTagY1FyncAs3Yf9FXX/sOlxcdiwwktz7T4rv/1Pz+05H+G/nb/OP57CLDl+IQ8/z0G2Az5
GbZpWpZnkQf8oeP+W5BuiIuuxxRnXGUwDvFTRfWeEOJhS0gOtfQu5z5NIpVl9xow48XVHl2yuXtd
S+O+WCIfRzWchWximTNCdLFHgPDWCawL3X9WLDE0hGFX+ClhkZQ9ozag5WZGqG1pucNrLQ6kzcAW
yIIjyRsLKiWEElX5iJX+FSbdMTYZ8doBRMssj00T3FsOqQD0GGks0WOPyEajCRR+MzFihFgIgZHe
Tu78I6ipdxeopsgOvXLlcgkgI4S5vCaJcCC8zr+Br+nQns0fqz59J8iZudxJ1gbdHrN7zIXyYkMy
3dfoH7c9spg2Q65uz9QYUNt0rL+DElfcaMjfCY86IMtX0BJkjTOvG+6p05KCRJzZOKM6jHAfwZxF
h5WyMnBdLFjuDjDEi+Gz+sRagmQFe0o+dQ9Yqiqkug0AyNj+sVouiumJ+kJjPzZFfgk88YVUj3nj
1JSYsgGIQ2t878X4VDfyjQ79iPy6W7KzlbUtxXtWc3m17o25fbYQQO9o9/QrXSuBtJ5Wx7QdYu/G
8P2e5vyLmY03Y8U82ZjKG1Hy5+Z8Cp1BQ8CSlDMwkW1rO5LIJHm0EkWR1Y+9nE/BSiXDGtChYPTc
BgDKaGWnb82SAN5emICuQf6zKu55XDEmDV9oBR08fsYhH5jrEEpP8802mYQhRY/HON9kBj0iBXBJ
xfzelvm1Abdn0xRFegjXR+wotffDxF431cV06fkQFnKWH5dZnjJYKPvwPcjTK6NuYeYP0ZNA9ZFw
ru0oxemeMm1hrQ7YtPHPlpvrngmaaUxySZE80zgNTrQhb3IkuFd4UJ8o6dDeYXFhrQJJnY80VXTd
oeNkAnTEDbpk1teymB3McxAE4yC/9qoGEUK7BQry0CWyOKF+uHVGcjAdP2LCPUqyKutXWPvUO8wX
ln9fa6D423wEYmD71ksu5Y9lvDFDeUNW2SHIVTnCZU5oeT565vlQ99WXavIe1zI4VwkF96WeLm1s
7jrWODASonsPY7iNKMGIMTan4nH1K0SP1UmsWJGF0w57s6eYWOVX/Yw4CoNmfvO56byUiqlUlv4g
Djddnktu6Gl5DQNGcsvaR0H/a8iVpjeQ1mYt8BcsTfmMBuMQImnZ9+jvrdX91lB+QJo/MvyT97Sj
0IY+ynlgUe6e6L2hpjedn83YZlQ7R2D9yTkSPZVChep0FLRzIuLtY+/zNYP4haokhQKWnt4Mqnuh
93QfQz2M90z6Xv98M6M62Oikm8H93DdWkqJYEeJM1O/97ccRs4XsUqnybUiO80R3jQvz44hyee+g
Wc8WMsErFZEUobqh7UrDUfSIwVBCXYIh/eGb3szjw0Tb0sUEIC0Fge6wrUgRDU9JViF3CVVkC7SL
nmY3MS56b3JqFOQ52qG/XtKvZ619m86wlT+/PlVfob9sYSzZERFAj1F1DnRsYO2sx3L1KWikKu/w
H1GC+utkHIlzbNJF+M+BgzSz+K60WiQPN+ui0ww/ftJHfqJ+YUyzxxhiwyFoubrFWH3pBkGrVqbu
01QaV8tyrKc8e0PF4Bd2x+MmcL5N1XO04hMMmzQ4Nqhx762OmfTUz+4VKo3j0PTZFbCSp2lZWnJk
EqShlrzVuL+hb+JNW8v0jLhGjihniVF8m5PxMSXrgYB6cC60cp2SHPK5galRgjuel/EJuGW1l2Pl
bSJ/NXYsP4JL69vNyY6r5y6gHAzrgUYPor8eaD9GGuZ7SX81rK+zFaKWXsBZRutriz5vEMa31UFn
sBotUnImlbdEPZxzBGA0M7u3prP8kyGd7lQu1TvUImrgoklOSTcGzymxDqXn58RQGnSUAXADlI6/
Ncvwiyjr7tEzo+rexviHNmZPtN7wtMohvayVvB+Qg6Kq71mJzDm+oOSxzJLoYHRUMurEU95t83Xs
k/WYx01wyUMG3A7RWfJzqMGz2MlDy9V1mAg531RLo3qHS7Zb5NDsorgnMBHzDVUj2ipxGZ/duUmO
nh1daS4lxdnqQuJsI0/6OBi3meLbzhMZTCeNzNQbPJJ3I20ZBCf0QGfd+uwRl8J3dQcsuqMgkLXr
uCN9f7TORXbxZqbaWxJg5GWlObMTc4jZWLFM9SaquTYzsFh/vqiPl9q0j2i5jwnSKPyac0tOktr0
PIDJZeKKby9eRzkUEBG+cUMi0CQ6LM6T5tL+tadf+zxE0PsCwcTYm3SdPnrQi2R0RyU1YTC1czwc
VHFTA3O57lC7KrIzxfVCvruKb6IXDy1hSc8FkWYXvREw0qBUq2MN7AwcgbJnDPaLan0LZgW0G+XZ
agBXr2qTWqqp+9ehlUyo72Mwd2XgjfifFYb3Y1e3vfWxMYF0RqL7w43XDp0MJYqMz5Mrko8BM3Bh
bgtwcaeJxjY+qebCMiJAQTKKrT6vK5lmoCnVKRY1MKjGCw/6LCdoA/mE69O4UP36PMuD4hV/kov1
G8WS/xKLyQrtL3BxpQCS+kLQe5+blRLRtq/Ba+jzrnG9eqORxvq1GuEiJJ3Wiw+l1xAHxwXhWitW
YL1rMW9AL2h0r5HsxB6QcX02EZPGdX+JzMjd5bEEQ6w/R/WRaXxx71NEHlSciD7UG/15x1lnHcXc
nyLDbC+fG4MY8L8d6jf0a6v3ramy/hz0EzYJ/Znqy03v5SVZjSzT6e+o6+1z83kNfl6IfuGeTW6s
40hnk7+oCO5yCWM1WIF46o2GrGIDwYOvj6nY4ptJm18USKrLx7n7uEdhRdCYUsNiShn2ZCPV/Dxx
fmxQIvh359AZQmbw/nDSJ+gDsfxx537si6z+4Wd2t9cn5vMU6TP2j9d8CmdQuSWyX3XG9N2qZRie
Pnf6WL9jozLcU7l6sQpgth83b9vxCejjLqOAgPTLL89M+zapJKeEfj23jL6VNHNc732+ZsXW0e9s
F2UY6PAOVU8+0MaFMnvsyEIl9c7gcaDe+/gC9VpFkW0zCog9ocnz0DQSGNd/7f3jNaNt4p2hCOVu
EKxqbOzTg1+kpGOjPLsKAbJo+KtWsOg9PBxwjML2uz6FloSy+nlGSzfimaaPETp4py4zPm5BfUtW
XZKY2LlwWJCejmsvp9/VWgESk4/nLHaUJvu4JXHi0m5bM4oG6r4kMpY1WAczWt+mfwOO145F1Ziy
oj7RUpNX9d2qN5EWsLQq4S4fclYg1SgvIYaanFmF2v087gLP2LkFJvwPac/HGVaqHy20MbXeh7gp
Up5JZPp3lGfNe9Ybfer1l0RgySLZhKfPx2UR4VfY6Cfnxy4//5tE5pptsQweQjXIlOop4y15VYJ3
UxqcWSNnP94D0AQrTH3FbDE/Ould/RbzsD+/Vx/GtkkXwfaM97Guk+Q96vPyGKs/iRpkddF7n5t/
95o0DJ6in18Tl3T2P47/8eUza5V9uSa/9euF/j5AR1dCOOnxb9/2//Df5wkOZ5yMXI7qd9Xfgbj8
zZ/EtNdH1UxaXacCkNv+pzWp4UhaKLhAgv25GTtGp8/XpkzdbLZpHMzWRok4FYTXDSVGMHUu9LfF
CwkHQI/5Mfqb9Yv/+DH68G/fQ2tvLzIHYAh/fNI6X63EDvb6qz5+3MfXjvUMUDDg07CcMT/q9/XG
U7/vx7sj7g2z5EIx3JrHRDcx8teWCd+tTxrktx55niNMkvZEtZ14RMPH0pUETAukxMTA4G6pzawH
99pRuZN9ZeWX9Uul5gZGxlO70bMEOMacwqjEheQKqB7cBsB7IvSwqsSOxCyqkcK3ZRrJ68WgWM9D
Rl7om/+50YeBfvLqF7OwtBQoLt2larT92OjHtt6teyXGCpb+AcRnf5ic4ScK4XbP700OuNr4aljQ
h64eETL5jBuN9hwLPFBx1FhGM5Z8bBF0Ov4W/ZL+g/QmziwApmVx7BGU1KdOTQaAAreXVA2NQUhv
N1RDYKww1QYDA0s9NQYSHpojXpJERwcpz75EzVIWNbDqva4vk8vAhageoKIwv4lpdfdDI3gQq43e
s+Dbu2k3nHr16J3Vl+q91nNxndEtG9TDGaJtA4jN5hK01BNbH08ulMMFkJfbC7MiW5kL1lcwc+jF
Lk/J6LUfVxVnoyaLoAgJfdV7hDzA/MU+6qwWKmT+zkCFWug98GnhIVuHm6wRib23byIcVx9/uP7r
vSEZdjLCblWrSUVJ/iiGSDWhqFjLm9smQfoWDMTyZB3LuCkxDgkVwCMMtZhUBXU3LkZ834gKv5t+
dCrVICliPE9DtUtkuYKzRtdNGK9IEpATmtSzSBVTu4PmbtvmcqQDcXLUoD6pSZje4xwxLny+SKSA
sRtaXEy5+iM+N2WQYdvpfMJI/vU6CXIq4hNmQd/hHqldQZvJMB70TxvVlELvfW5idaX2Vvd1wMSz
1z+o0GOX3vXmkg/eBaHqtKM49S6LsSsAMgNuBdQpag6uN42+1ESyczLiSMzc4ATrN4zKYXHQN2+R
OjX6agvCEv2RPhakVnC59c7AyXXe7BEni86j0Bef3qTUCCHhyfg3xb5mj6fZ5Efb4WYFe3BGzzrT
MJzmi2niMsNV+6/jMm4mwggDWjrEY2QZnOIqGBO4BUikyCVSr6aEa+wDIX9I2dB3R8pzifEWXPTh
f3oNhrUREhRCzg5yuOquGcvpdoggB6HqY15DoWhMFTYAx1cJm673jC9jsGaX1Ix8PMKehzO6kkdf
ltG+XkvMqFB59y32qHurfAS+5J9cIDBF3XypuzW4yubqaXWj6NRhJkRo5eEEWpLrie5XW63m/TBY
1TVN2joKbphuZzfDQrd0xt1k4ZnNwKruJ2vp4SC62yJw7kF0mi9BisoqH6GqdnQmMhByVGFAQaFB
uUw5hco5G6NTG60PGG3TU9P5PSbZ8RrqbXSaGjVbmASmeZOYSM+4GXyWH0uXNQizsOoZk0MXee7I
O+iKW4lSbG+EnUSDyRXtNd5w7ofhBJcVMVIjxG1MIAHUO4NS8PIVs64SvU9wyfzJUYCK6mALPD69
Pd1R2Wqu2sxprvTekDe/aLKPcDO7+tpJ9CS3dLa5MSdY6iFfrbW1bJuhJTQbxPZFxkjkDBIQgQG7
6S10AwqfrMYPdGtWldRpOi4WpyKJTxJYEoLzOx5n0xMovuCw2IR+W76iFEtzOsb4k+/yZd0mdqvK
IHGHNQ17RevPh8WJh2s7kCYWGbpBjmsTdFml1c4IghsHT+ABhx9uBmozbgYdL6gfRG08FaHTHwM/
xaNDIbV0hh8ihWYR2tOeUiu8A0Su7sAm6hM6vnO4d6PxZ2XBR1iIQFjBGjSR8yRkOd9EdZqdXLE8
z6aN+zaTZDcOgbjUyRqgORq+V+5MJKBEO9JSWV8y893rKOLK8WcdR3DZVpMKf3ha4UugZBtuZOfC
w3Am+9A6JpXgInsE7YF5vElo23YOCi8xmw+dy2A5SbRpJrzekhTmQ8BIAbhl3oyoi0Gbij2CiBjP
zCKOgpBN17Dx9grIvJW5OIe8rNbreIlRczD1PzhLSXt/tZdtiX6PTvzPsUBw1G8AqfBrGNkv04oJ
aGHat8Xf5m+6pN50flkhajUySk38x7VAX1csVnI7GyQreil6Cdupgl0/0MxIg+ZXj+VnmzuYAHMW
mJuAoXaAK8ZKNGY078HE2nN5TJ2+P2EdBB4AXdkBArCLAKMCkQt3MxfoVnbBXWSWV6Hh5ddN0J/M
oi7POV3KeqZZUtFE3P13904St7L8V907x7SF/qj+D5ilp19S/uq6X7/ISdQ/8PxTJRvq7/qzdRdY
cJSoG/i2BY6EkZvcwj9bd6H5B/APx/fswPKdgO1fiCXH+8ML6KUErk1ZVPfn/tW6c9w/wsDxoFCH
LFicMHD/f1p3JDT+IzjRDQhNpGvnmpbjmTTd/xGc6C8tXfpJQOSzfGOrpz1kr6NYdp3+3JsvetZV
OXZNsqyJldBoyMn6nI/pt41yoaqk52H6WE/L9J7efE7V5EDO/DwUEYU70uXU9AYJZnUxtc1DH3/s
Bk57BkqDINAjR5CZwkZnYeB0+Q85IroyOAzZcjAa506Vqy6Wrgvq3SkifXSvd/U0O3czioSWU+Oo
Elh2vSYdLslknBusUdx9MZzLIH8RBQKApoTAqVSU/QplChZ52Q4Xy/TRYq/RpNwE0tr7HsyDlYEQ
9zspWSHdNDe0gcITRzb3eAPm+rm10Dv2uf/DuHNc8xu64+QWKcpFJLPKWlijU8ICBB0IzJ+6Lu7Q
a91PbpLvC4CQ2wVhB6q5dpeiOiuGGB3/yMRwAMVr2jEpWC6T3XhOr/reP4TTAANXJq9161wtJDQe
aBxbGxf+kR9jp2cq/jAX3TFlArylxNGsdBSmZ4DphJeBoBymmSXRVB/s0v1qesUTGvR170Uhy8IC
5LUksd4qS1J70nzb+TifXKMWhyD8EsQ4HfDvMhxawaukyVTXKDFElIE3NcPrZQStYpWBcQKSme3T
DrddxbrgMLXI3oyGMjnOeNjaz6i5pj77VrC8k+kKOqggaSEyiRJnvkznjnxzP3S3aJIp9geGhSxj
urZj8aX0LfdkEhVCj+Iuxz8AVKcg8zDFKGgV3Q7IGeLyJLhxO2KbXNf6bUjD28nUDmHV1GBG2ubB
zi9ibH3aVIBPFw9Nqem7B5q0JH4vtruT0O4x066Pfti16GEkMILAOKZFeBX3VHVnsC8b4KPf7BSo
OHmT1gG8LwavyHuf1E/xlps8m19l1GA3UfBCVtLfgXikB4sltb5R1i8djtHdYs/3pqRtyqTMxcow
4cxP3B/o5ZcNbG5SIn0uG+y3Z1zAiKrL9tgNxDr1GLBoSR7bsgi3hjk9hiYQ87mJusPUKJF0vOAw
Jm0i6cMdAZo5XSmHqbPH+mxMD6KdzquHY7j15uuUxsIuekCudyaefieDEZ9pK77Y6fheDNAElrV6
6Hsysa11RpvNQMtj7VC3NoJIhHdWDuQnwkTj0MulZ9U9ynYadsucbqs5x/4BjyYzOm7E/iSJJqYZ
XWC1JIg7rxsI33H+hKFE7imW44w5NS4wbBvJa5mXZLWjUmUWA1TWRRo6pwhKA6d65+oAeD9M6d5M
PWeDDjjZyQYduoEVGoLbhqt4R7v4lYpdTFviqBd5Vllvoly6V5Y5bYCtTBBS6S5VFTxMseJpADnD
lZXvOwOW3Ep1iX4MLoT2SHxoeOACeqggkNXL8tpNIfMT17FRpvOLNRJl5uBgfFqTuMOr+1Ra3vfc
j+BxwV0ht6ApvyNPhAdBmR57HbZG5zAxtfB/DcLvT17ggSZtI9I2bBc4QN4hPU3Lk++MABnxIfcr
ixtDmldRmEz7rqR7Fd5A++P0oGcfgf2j7z5mZlUfE0gqO8Oes2PYTsXGnyxAwZgh2tc8HqBBUcY4
8QA5Fi63RsIqpknknaf+Ezxyx3WcjGOiwCSRCRsTQ6ozt+J+MN2fheCZGqOUSOf7eUz7W5QbCwk8
bXzuwi/RDKWyI06eDyglXMKS55ZrzMQxDi0cj0Zi46xd0ng5jpm/WSFaiBD63TSaP+yco9KM32ID
CARZQ3OestiS26AsMPknj0scGUc74ck5kt9bC5LFEYiS78LVmIBZbaJ0C+TwxYH6ymWCCGCOsTbN
AZPHmLp7EA/l1pB+fPClX+3XqTl7LKq3MHioGTdTdAVbZ5QT5LMJ0wgwql/uzONl9JaCTEnuczDU
SAa+Fx4NIqArMmjLV+H+NkpcY5YhwJEVKQCBlBCN+ndQSfsCzflktBZi46l4mkvF/TfaloTasdix
NvDuRYInXxISgaX8vELON4efdRMTT7g6LxTBYHLkWGTybpK02EN7z1U9Yr5Gv+Va+7hYzj6rLhR2
rQGKlZCODo4zyAubJuVZLlj5SqtE2569rzUT19zpxRWRBaVHIsXYfHdYAeFoGLodKGX0Ojn1jzCT
73M4vc3LgWi0cjuAbihZfBBWGl4odnUsI+5MHwPWIvPiTHTPtxav/DlIBkaZBIRCmRyFwOrr9tIn
wWYtTgbqn2NLT3sSoNuoYJT3Bt1MJPEufDobRJxfdedk8eg/9u0lnK86i1uS0my0g2H3sLCK3HYv
LYiNg8EcZFevmNEmvEIzkJRLJBqEzSI8UZ3DvNhs89Vp72SCGwva3VNTMhat9gTu0YSulyNj30/5
bxGPFFYnp2DBSfRGZpL23H2lKnYKx+WmHpjeEzN59Nbia2C6Yls3iJNcn3JBKn/DFDcAwLTtXiZN
sANJ+BB3y92Sr0+t1/XwSbIF9na0YdrQIMlzoCuhR82MFbhPsl7xnL5NPcxTwmle2pCkoMX0bo3s
QPlyPhqdeZdmgNh7oothInBPdBJVpud6j4YhTqFg5QzK7qCmLzTocLPGBIRZJlw48YU759UMMGs0
dT0f2zy56Cw4vcmZSOQd2RO+/VjDCCeoicJLMjF9GJFiEqtBqhaQ65KU6XO5Enyp0y+dxP5OfxqP
B8vOeZBUZ3GS79a8eEhog2+DJPxONQQnJaGzcyycIyVq0InYNjHl41KC+A0TPVq+mcGY7Sc3ZAGb
CGwbZokuNZBvLDKHywC58DLmBhXqviwfkb+D98SHEmdefE6J3GAhtKF4iew1/BmxItwLi8jlNLQg
SU8BbnR0PZNhvPPMJ2TAaO7ifhSHuKHS5xmus/Um+Hm55zJm4Y/etE1ATNOScZkuiNgwGWeiewAx
sIuIczqDsCNnc92a6vmdTSSifHSj5NgcqD896mDMicYp9GzUVKRT+85ucphV586jlwk6QKrbopvG
ZhIhFOf/7JRcpUR2jf6CO+9IbvVdanY736FsqRtk1G6fHGqvW57/N5NKAfUdezzOXXaJvUQcJpwG
OmUQFzaJKrh4Sfoo7FPV1B8dW6pgzYFcyEfZ9evZSb8sAOtb6sgkhCFOU6Ve+FnqCZuc/bBMD8WI
psJqSJmZo/yCemT7YWReEpTLqoNdhnZxMPr66aO5vjCTPgwzgV1hLs4lpBCee0CSVOskpiECUbzE
iZBZvxph9Pu8xJDdeHLbYMYHTWRFUKdDTIfE5e7MFKh8Eg3wRVTLTnfryui720UI9JgsUwaIcSW/
mA7o0N5pTxN9QNB93QFGEdDC6jJ1BeCmZShxL7j9KQM8sqJsOPSt9xogHL50FIB2/5u981puXdmu
6BfBhUbGK3MUKVH5BSVpS8ixkb/eA9jn3n18ymX7A/zCIimKCgQaq9eac8yAcBy45P54yFXVWtuk
KKcho9QxQUswNadt6qgah73pZ+9le0sj5xuPpSRMLiepSUCS1JKDW+pPPdv6GNhMWCoabRlYoI3U
6bBG1ocb0ucdzcA7kHCh82/wylUIssAgkwWCQvI8uo3gFzeWfuq+UgdCd9SiE6nj4SbO1U2itd/k
NCprmreeH3cw1IOfuk+Oosn1Q6E+FlCZ935NJi/TjEtt5DSSLYl5ysG91uSQTHgbe5m5eYkO+REW
nL/OVGowtSjsVdbH90pplhOwYG06arn7PbROcrmk6IP1kknie9yHagALUEw3nf+V2BjroTylGw0z
kq4DyFuoo3CJlCAWWdGBwPhYOpzSlFucOQejC3RmncUbFYW7MFMWG9tY1bUBcaJAe1ylo7Py++yp
ZLHdWPoqKIb2GIblre0In8obuz0qTg/i0yH2p9nZY6IcZFh/UD08J2VOyIAlid/uly7grg2iN9gf
hBRbhJOgYylXDb31Q0NPKCxpH0t4EWATkOYXaaIdYAHZe6yPKGp6mENQa+aT2sBArZVatgSbBBhp
GizQjeNEMQjuRaEJHMfPxcZu3+2IsZFH5sIyVZVq6TfJKelrlg5LcVlWILExlePsdiK8EjX/Inr3
FHxD6Owq10dFloZbdlbn0OsI+b2SLt4su5q3s3X/MR98a1NHdXBsCBIA7DWVfBHYfitKN25gP/u2
LpaBPbLgTR1+szxaGU3hMluiwONnN6TO1A2qTmhsJGdJ97kMBfXCNIOZD/MhwKHGwoP20XoDF/8e
xHBM2qE4RZo4WrrerPVqPCbkLZh4PokyGImgQ6h/qFRKatuk2TcNtAgL3Af40+CcTHGpxBE7P5Be
lcN8AxmHCoxIyPsuHTlGp72r4ed/3SRF89zmst/Ae/7rqdIig0MPWnTp041n2VhyEpqfqqrNRfp6
ZCD9R/BCz06sFSYBpj66Czyu1rIHM8eBadardGrAh1jPD8kYoIeMrXyHmwz/oFFDjQPpmCglNouX
kMUIpZZqHEIwZL/vxZ2FFqNkteY6lC1iU06xPYyvM2XC2JMLDNuga3ayNNYoOthWGuXVxb2yVa3S
3o2lhSPPdQ/t9LU/N/NzScQI0leAcbrTS8o8JUETmGyGWHPTD3mMfPFeM0jS9TNv+DLoqyyHqdka
5eg8F7nl3pWTByOwVK7ME4CiLpkpZhUeJ6NyHIxE+Ws3zTEHg/ZyR2jqUoTqd0FXX38rGnoFmPID
ci2rgIPZce7nUODfaqNpRuZNV0kRUO1GZT0e5hsVbPEua7SVjmKUZWOKsp+UlvONMt6XuoJFbbqs
/XkaO1hhcg4Nqake1OlmbIrHrDZIjHLQkA2h8eHJ2N8IT+uOo81BBTGR1FGO0Z2f5jil4u6YWROn
tckwzBV9gkvRSqD2tntfmbzj7oY1QOXqAqxBD1LjOt+kikoSZn4zMTAtaxBp8BhhRlneOsRRPkyO
urwyUXJodbGtpIZk0zS2MkpgkpbjOeDIWxrCx+QdC+OkRnick+g5phH/1mcPqKWypiakNsv9VWCL
8MNoG3Uhk8meNHr3AZlTt6KgNFCdZREQoCQZC149+Ch7yCm/6krZem7LeBmX2BKdbo6XLBqw2sU5
EOq2fWwCHWu2D2XKYGPQa5isKu19VNO9E7vNWybhc+JKz4tIf5F4UBdQWGE36/T3Y5V0tAycTAeo
Ytk4hAyYhvmNP/8xUFN3ZzbqsOl1sLUd2zMvQAg9huF+zLIPL03FV1YyELW6l0FL9Ycqgc1nRpmx
0nwtOHQOOYK2398VYflLdZ1xBS2azPHasOkVRu2xy929WWv2uVVrogDToUcP3LmnsPgUXYLt7tIn
qfHADkRbVSDMNlXoroyAFTEfxmIfIRZf+QUu29EnxxTWtYF1LmNGgNiIdKp+VZV46GKvqk6d13sn
34gezO5j6IP4XTN6fHAE2EXgTC3X+nBeEl+4d1wVfYAipngMiJ1Ja1fb9+hBFyTBDKeaIchmVEhi
tQcJxC2f3KaS/L4KConrp/a2DfpDUZhi1RbxsLX1nwqqy94yo247Uo6wAXGUdSK9xxz099pXKTAi
2+jPpZTDWq+tdhU43WeihPJiZhLELMbQWYg3a8NIHbFXdC2pA6epOfb56jBg0UTrLDcwG3EsTKwv
d1r+Y7hWB6dq6k2uRI/zU9RCw+FaEk9IX4ubYSDqOer0ErjgSDjvNDcHUFcd6ulGYUThon2LHVcy
CBnBIAsOwESo+SYy/Kd4WrlBmXU7Xw/IkPmXhGfQqiu7eiSa01NYsxi8FZqFfbD0N7Nuab6ZRZAT
pS+vyawKpytOGVwliuD9/PVZ5iRn8UQGuYsrJ/BvS5MU17NUd9Y8zTcawJTB4/BVVYTgDSg5opno
IIBB4u9lOvTXvURECdph8TzvdHK2NXYakBnbEw3Zc6BYQvwSpRNsidTZp62F/gMQ41HzgcmABiYr
kbaKJ2BpGUMW4c3kw2v7xKLKdVEd9Owoy2bLCYOd2wMwZinXXsTk5Xm1WI30C0gYtb5bsoSPg+Ec
HScStP8m0UvXrBNs/X6E3KEjgjuLmkXkxY/WqEdsXugeh1qKh9nDmV/k5SUq+VltaZA0U5pXX4OY
3nqWXJpD5505WhnhDjlLZK6tAkiGjHidMbg49brosnabM8L0CbDEoY6gqvJgdAHvAfV6bXT7GrUk
gjUTCq3UtL0d2Q8gs35oasVbPu+4xx0QqNU6gdaGmLd9iiOSuQ0Qr4PTxAvGGsqi4iNYAPyN1+GQ
aWtHimFTRU9JqH9jpyT4N8Rk0/nBB/v4C0FO29gF+hdIr95U8Ow0mossjyB6Sy7RCOwAHWxpaug7
dAnQfZSoXeuEoDGO7LuDK8Av6vCpV0XIPxu4LsxyGWOz1qcBngli3jnFJFwQw2B/ZrG7r93kBHWY
9D/O1codX8xuQsysS62PL6Wb0KOzhLkCcltiBVoVNHlX/GSKm9jiu5tpDRvHYzMIoNTNeOsFSlKK
12gdESe6lED7klIvTlpMciR+XnFhQjphBTlAnZBRMc1eQeZ2aWndhnEGWEq3PFv0ShMGir1KT7dz
S2TltNH1Kn0PO9fcaenEA0gYbdYElkqGvmDWFmWt3Gj039alx/ylEK+tpO07lbEkSKjsrsHD4DdK
x/DVpyp6kAV/tiwjuucgYc8x5SDU7duEsdDPNcNOuuLBTY4FccseVzykIsBo00dL8882NTH6jeDc
Tx80oIESXBLYW98CEax92aUzbuz6OXMTawF4/4nRz7NpSLHGdm9ssWafO5tWiGt5MYVfcVeC12Sw
QOaFGQkS6Tx7LwOh7ZjZn5OIq1mmxDhRVcT//UsThfZegU3jOMlGWIO7KlizuKpV6KTMVT80aC3g
lNHMF8WmEcEyUCJvl5jWA152zp/W9daq361HYZ0tWnFSqoxN0qI6pLJbZGniITdAv6BgINMqsSZb
aqN6XbsaLCNbDcAkrQ4UgQJohUlvvTR8Rj2pS+6Opk90jV+6FuCIAdTnKzlMU+3ND64BWQagnrGo
aM4EaI/FgsYJDSzTpnlsMVWW3UmkBPZOeVY2mo0FhXTJP4tUZqKsHaV6Byjw039lTAkX5FCclUE1
T6kfvGTRFzvVgOZdHQOO4uiuk5UKq2CV4fAI8RGMLl0rQ9n0qSwepcEBYo+30lQd9kv6ihjpjMSI
d3yBnGmdhZnZeiWDGFQkc/BaDiQSx361amC3FTFG4SIfNiC3YQhDy+bSpYuVR5sFtINjptGq0l5x
3rerKNafjFr7DDFNr4E4oq4Z8+cspVWOqBpSiQiOVVORaNb3lMp0E7NBPDIJL4npIycPvFhjPHqh
W0G1a09pHj8CuDCWbkTklQW3yEpdZxNEQ8BCkX34gtF+YaLrDyq0AkxOlqJ8sGmMdFQ9sta7Dble
ORF8TzGJNsuw2I1Z3q4cW3lQVa++gaR/yQf3LYsLkuFE4G5rlnQZWHc4un78CI3E0Pn6AsvftEGL
mBllXI0CKqjIRw0vnZSEsoTaQw7BAVnsKltrsbJvOvrGLu6ttUWoPVmSkGM6Af2SCxsRWqHyKRUJ
/RdTpJD+JppU13aPI8+pMFzZ7Zb644uTfRVUZI4ZWY+zS9XYXAfK0tYuenpsBWdaGT0hzwDwVBX5
NlcZVkhfPNskZePOIRLcKU5kX++NKZrD1mJEfHkF4Gest12yoaa5SFSSVVJZS1WHAGFV55HdHf+I
+FYW+o9WjTsma/z+dvfW2bW98AK32adlcg4ep/j0pjtaZsYEqAQTbhM9Q4OlKM+e0i2kkrzjhZvA
hPULQwRzCcHgEtEh3Ee5Auofr5sxYjnXIbUlSX3pAyJ6ucCnS2QY9mZcF0hQ8GlrQHQh31SBtazt
DO8V+B+lLPNNm7hftQdoPRgL6+xH0C6mE0rSI/IUMCluBYy9mKLpiKGKuU5IvHNMbFhczElbIXv2
oAN8RSNW7bVjkYyaec2abTlHIf7oxH6nu/lVIvXcAB1c9N3eJjr1McxtxkF4MPWpSPSBug31MR5y
dc9asxr7dG+pkwPJ9tfOL3sLPg+HRIaFC542LSOydtIO3JCqXhIt+mDCRghIXQ/EObOWGUp0IyDI
AvQeP7QDh5jaM7DLOKVxVw4ZqUbk18VZ3Kws2T8adn5I04oMpLIHOBgwgQwgnKUSQEVMRtpe2g7h
vgPhhc5yZG50AMK0wWiCpXaYBHGU6+AydlS/ryUue2pBIt7KVpxDBpyELH0YX5GZ6Hda0b4pTUUw
GtnVewxHy7GzrTWSBGsRZDJfm/AEQHPKH9YYe1mqtrPM+vZY+0wX+omwL1o6r8HYrJ3U/cxpUdkj
o2DMvXR7HKLVVWsjptYhGcgAzLZ1awRbb1bt/fvGntSjs77yzxfm5/48VEZB3g7bMTJrMkkWz6Qv
zGbl69/0sHQRSjJtIK0NszuFK9tfysS/vZ68DObfafJUzN8+v+Zvd3+/3fT2+dRMsDRODzEpKR29
uYhRjEzx/qXCnb/3z8NwFuXOIsj5yb+99Z/H873fP2/o4Db6RGGD7Ii65fyNs15zVk92ZkSRPf9o
YZE6BMEQF7KvPakjim/bV7ON4ddfNMWGXVMXMbY4J99lVNfrIrK+ELfv2vYlLNHHpjpp10OQ35Ef
dEjK7C0au+E9SFimA9s+OVpj7hSNXD42S4xdZkrmP+9mE7OzdNjgoLV7nyWXs+p3volmn9F897cA
eL4baG7JmGf6dKVqR4fUpN/bGvt8kjPx5N++Pr+fPes25y8l00+b7803lobI8Pc7/X7SGKktrZzK
mWvwn9f9+bV+v9efx//da/6754wpIMqW21l6ak5K1I5WI0B2Mu3nh7PyedZAzw//qKH/PJyfm99g
vvfnxf/43n88nF+XNjmYbkiHjAsYjvxDVf5HlP03qfn8pF4QDMxShAp9vsmn7n44S9H/PJ7vWSW7
n8bZd3qO/xeEDASb6a6X22j+5rvzl+Yb0sBokSn7+e3+vPs/3lJXEVb+vwrt/6ZCE8b/okLrP+R/
VaDN3/EveIT+HxR7DkBPEA26QVjsvxVoKMyI8tM0W3WEhvJLQ/v1V8gfCjTDJWQduQZBl/9FgaaZ
/4G/0DQcg42MPUcD/gMW8T/BI+groXP7OzxCCOT1qG9sDambhVB1Uqj9DR6h1orSljmXVSOqAC/K
9la2IOFqnzIntynkXZ3cW694SCfynjsOpwy7fjgi8hx4iQZbVfdG8tqoGE2H6ZuZflQSYYii2rsC
F1ygtgQACCYxbnDPcPOGF/tUkZMFH9AkpzRoCCQ1nmLFItNS1eQJa/tHpjYMQRGCQXXq4Z5b0D71
UBxExASlKdAuU63YjXwhHoTtZ5CdUIGTY1Ga9D3lnVn1DnTajr2NS+oC8jQCjyy5ziQ8Z2J18Ake
tab2V/44MqT/ilwXoEGs2YuusmFLYEq2hUbEMBzcRKTr0d5XIRWgTQzM2onHbSOa5ynAdBRxxx+W
bRUlfJQuu8nOBrbdQFUby47U8bDX4OIOYAzSjePJ99IRm6YyTo1tw03Ugr1l8/9Y6p3dHgRuttYe
2C6WKTQwhV9Aw4QPFlA7p+mgHu2I7uX0CGOvdp7vCfice6Kzzo5tiLuR/TI90NDd5rEPykozJIAq
weBe0UlR7EexYh5DnIuZ+1dPH/1rXioEbncjMXlcqSqQ/CvG2OrVH01U8yx/vx82uVdeB2MRqyFx
ztoQkLCMQdxu6dTmdgtILm0D0BPei+9lykUluncDbrplb+54l/kGmo5yKbT81uqfJEgQUDzaNakC
iUWiuJ83mAIwBBspz6lVuVY8PuUoVCA86in46DGWORCsHFolE5HgWGQ2nQgOb0j7sXPqKP1O1WAu
iBMvjmbb2ye3yyuWSw8eXtIG176yw7uwS8gUaxIHw2fTLCtV67dJl11dS1XOVjw0NzmEwXbwQ7lq
bLO+ZZVp3DPBxycdGKJ6UpWcG/Xd10fvNj/QMF8YXd6S0Itnr4uspzZ1wLwpjPsTOznqgJQZbsvo
dSzUAkEe9EPA7699LodHT6+fW6wln1GXEtoxGsZ9a3nikJdZT9STCpGoURsaEXLiQCjfpaVwAPfF
XVsKY9EmpC2rmIUObtaYj5ql37kWVnZL7ULED9qtV/Lhl1OS8UdsFhE85C8K4FxveccpnrioEBjj
AtKwHgI8/u9kNOO0EbmDXJxyHvldsJGd5cKTbEeM3rW/K/mc78keawkZcsx3Z/T3BaPRT/r2E6z5
4vZ19yTtfNwFk8TSkbp8jUdiAj0LnJVHOKUKg3LbK6YHKbLzn+PYMZC05GzKJp1SGus4ykxfZV/H
V91O2wrYEGTS2A5Oj2Z4saV4GWIlv0qDLlBfwbdxPHKYQHq0v9IPRRTeQ4ydDo1ReUzS1r2TPaos
nwyWbdKHzokGSLiki188BlYDZpgfnUg8DLRs2kfHq+TBarUnVzPODHP9j1QJy0XlG+M1F+pwJgIU
rXiKVhMAYnxkA2cfemek0ZG4/S1Xuv6WadquMd1k2ckMYeb0PEFkI2F8g1jPr7Bl5e6qFtgI8owl
FtnhPsZXcG8adXfOwvDw5yk+yxjjRHgMLYuJRp8VL2qhIwdzCBadHw6IFemde/xWKVOJrk1eTBFf
PIAG96jn4qchRxIfd+8W7aMzxpLsUWbJXQgP/DI/6v3OX6HhAuzFOYGz0XlkBaJGTQf/RO9bfUEB
BqbGNB+Hvmuu8BGfTUSh4DGSh1xoyX2N4yXrJOIiePJrnGbp2aj6hEiRdglOkI2TrzGdgWYZHj2N
IEgdo07o2Juc0IFbYRDiDuqt/KYz0DC1OLWlra0spYCln8SEA7E3ufD5sQ9s24DBgJftVDd/9gl8
uimZSI8Nl0sybcJiYwMw2RUWbGEElcA7xcVJVOWrp2Fl7aFmDy8K0ZOHxp0c9dPDVd6Sj1g1pbav
pGG/JlNvMRDxi+G6LtsnFGRsX5zXzh0Jg+HwWiAd0FEf+/lrs+aSX73iXvKO2LnBMRb1T6twPmmW
uBRd2j5bio4LMxTpvmo9c4MEEH+Jr3j3mTDzhSuZ03sEia6ctjSu1SCJnFQ5hcvMYWrspsSSN4Qm
wKErnu2cDyUFX3Psw+zOywv30o3I5wIfNjm/cvREPAiFeDK8ap5bkTjqh7dUzZt7p00XIXrIW9mB
JTY9q9iZOS00LapPcem0VyMuUGg6UfNSmQqNkhwPsgLbtJdVtyT1T8I0DMMnrSppOKv8RfNXmdnY
sUJFkI5731dhCjMfHq+m1dxDC2yOv5+bHpKola+LVH320Iidnelmvtdl/D5da8Jl7+OWsBSNzex0
L056JLzYe1a0gfq17nP17TOWJ7WSFvC4EFuHBuo0imnApi5JhQSJ7OxY/mAiFVu3bUgUMXQQ6NCY
NMNK8NN7zDXRLeIxMRAru85OR+5BTAAbL7d80y3R7ePQ38HypvtCbtVAquNW6dBma5XtnQqoSCKr
ozuNZl11TZGl3CussovGh/WiWN9ipCAyuChsUxXubazJ8thOVCArVG+dF5IDFXliNxKitbKdygV8
XOx1vXzz3XQr/FZb923c7cyu+mQRHqFVKu6FFGZaRnnzUtpxdG6N/sMoQdQ0yLtsk+sDNm97WQy3
sE0q2F2escDDwo9FdmwbRn3Q7S8bCP5ICKo7MIMkMXchq/5emKPPnfIHgwsswkpdMeuv6eaJK21R
Jupa+0vviW6oerlA3h1uasUsF7mBCwxHIg4rA4QYYls1QrtaqYm2sa0pnzEsvEUQRGS0FF++hHjA
2fqs1CY0QH3tmgBABz9du6FLZpT2JVLlXNvqnaKSt9QYb6TUbDvh3Dc55sIo6b7tBnIwsxgoeqH1
5DfyGRjqVmJMIIYhxvw4fMeFpJOTkAxd9y+mV3zBiGmX7ugfKTVsnSRBdVBXNcPsLgju/TEnOnCj
dmq79lrvPXcV0Ea/4JZwMANQd6sCaFnj0YOuxLYmiHXoaISazJKXbehPklhgtKl5XzD/KJMvFIGv
QABXY9Jus4GIGORJJ0+QwdoVU3dfvOS1ekP28YDm3oWEwfmk/gDh7Lrh2Rv0dUEiQ+GbO09TDn5b
X7yRmR8wK46m9Uj9N7bXXjqgo1PM7YHyAMv9YwKNqb66l3SoIsUiYDDfxazExBj2j4iRELsS2QIE
IEff10wAlXGZ+7Ce2uQB2dWjFo7pCiHP5OUkv5q+7IJo8S8g2QQFaZyS8MxLzZQLHZokshnObN1C
XaKvfKN8yrGP1C7Xep2BeXkppyldFcgT9ROpK2zPp5DKXvQ06zsXdWYnVzj0cMORmUDGIkJo+yJd
WFqVjgsw845ayb2p7A5VFpjUfzUbL7tL3PbNTstjPmLerNViK5XhUeV8XNUVuZSGre9SjbhuCJkL
s+REdFWxZCM2Ca2GqxgQmsJbz5a148Fc5eOpguY2xOkxVWFzZ44KJFpH4+9VYsOhjsfMsQLy4dRn
NdfvaFfSU3P1cF2a0dtY6jjPEv5u6fhLF7TQ6BLjSp7gs0z1N+xxyHeE+Yam+U5vmBQNDiCjIfiG
QY+CRim/2iKkX9ugm7Se7NR9tx3xGTm/uAJcmZ7zqxakMTDAxGL246TDJwOfk1bLeqlmKQkCYXON
pUmEbmKtQmX4aHXneRDGd2t130NYnsgYlWjxwRATaZ4Fe1PykZtJ8BWY4X3d0UfOzeJDgIk62cHA
5Qvht8q1qA2LdzBwLto5Z+uY/S4PgjMF8ytT0qmjDMfPunMK9z7RhmueMxcf0v5NdZpzDm7DgDpI
aYT8vAp+4SNnUMEBmBoDWsJcbtomqiDdWpcqtuAwoZ8xQdvQZYMTnjvy6mVo4Loq4yAZcWnrDOo6
pbsqIrpGhfFuquHV5/prKRlY4n6kGy2bky+NXdnqwRqE3xKdfVSl17b1ii3DR2QKgP1JRL34Flnn
yA0rlLaYI8gFLbuA/tS7EaMkw3zz3TidXFQYTiUS3xQ8beR5S4oGB/6pFe/0KeY+0eqtJdqrA2w7
T6p3j8Z8Dod4Y7SCSHgoclkfnpuScKW6FmJL/uVKGKQDD6WJW4G4rAw7rMHQAUwcVH/2+7QJi4p6
g3A6g3B0Lkn8D9yxD84GIWaDK4OrXXn0v6sfEiFAVbWAVPVk40Gp/PIfopvT6DfLzcLHONdfPKKJ
FsjtlZXidYfWlOmGKkvuTZdDKnMb9P5adjHKGlaDkZy6SgOKHA7xJu7WfbUq2cox8u3ODCzVByV5
DLHELDQTSmpCuNiyaS/s/IyVP7Ca+C2809IND8YA7FZYQGzLNjK3So/UvUHkH9QhLWonu9jkrmxa
FwU7ruhjzKd2VPhLmWzuCWn314WaXBSl01al6Vy6zpGoK9KNFblA94yKwSNkO8ZHDQgtpX+3KrvZ
s0/cA7L11qPjpLvKjN/CiEy9KmUXn0n1l6grFHCJwnzBhSxX6AyVtHTYJKIuXyXAlJrc24GN/42R
8WQjsz40XYflm7P2vWNTNZBLT6h7h32zxYe/KHVUkXlo3weDx9SMJIqych5gsbCZqPRnVbO4XFbg
hxVYQX7tXMhMuB88Fnjs0mfZkNSYRZ5Dc/XYcXmlIV8jFjHYoBeD8iShBCitG64qN3w1EzCaldmd
u0z9gXRI9gvJ3bsiTn3I4QYba9/dyCl1qLKgXmBSmJgZ/348P0k2zUusjfZ6fr6DyQ9GZmLw/+N1
88NIDQ/sxsrt/K0VfOw8pBnxj5fOX1Q9KkKjV0/zW85PdSUOiBKy5EijeenpfnaEvIKBCEn/0ui2
Ujf3XZXfRQONpKz7DlKK2XpQX2l4nIngU4A+E/mzz2VNVjTBnrR9mJ0gZWqsVxN7U1yM33Y0fJc6
FhHymFcAxAkq7L5H4hvxBQWPXMSOabAs3bpHoDWBCDQDmpuhfQ/Dkj1lsKoKcc6HEBHlr3Fk1JUk
XAVaU5zKwgJigUaCES35YDXac0mQACsncj1YsXDJB6R6870x8ZwJCG4vtcZudk2ngmPii/MNPOt0
M3bmE1RxZd0CzJxTuNQ62bWdgSqqsJG+o+fptRoYew7eXTUgPDKronevTUlQYFr/yn+aA5/IbY3r
5D43hYr2bcoVkzkZhnSTBjcIDrGVZJMsAyqWlr4kxhgQ7IvrssTTw+wgeh8dDM6t7mtHtdVxbU03
2r/vWfT/KKV8TuIe3rzT4ixj6LHItOiWTNlZUr8jY+aXZtGDU2+15j8nnX+UcbqqQ3HGV/GFgOTJ
RqUGQNvU+jvA4V2cnuABrDUFibFAExaNZ110OXEL2slXyrXB+E5r1FWYt1tStdnPkFXKpodjg03K
BEk9ejmDpMkyRKo9Kefh/SzfHuD4Wfa6dpV3Ih64MtgZ+ET3VzE4+1Cia6BEME3K2Yq8ZzcBv24e
7WxSVt33foNGp7xTiCMGDQQDAMQqIhx6f5T4iMmR6pVN8C5G9ayXjLLk6LcTapRuSlXTbFCvTuaW
q+AhizUCrpvuzsVzCrqeQoo0ZWkc241j5cEiVooTZq9t2qOIakrY3Y520bzoEvt9ueyjxlpUWbdt
2VAzo435M22O4KxMHvOGxmWeHMwpbj55HAZG1ogGX4TSbj0lYn8B9EK7GHbVbdSk/vQc5k9V5Jkr
wD1XLSKWscYfohc/cTEsXcTYzuDIo1Y3B9OiI+AAT2t7N78rWPgXPVULGtG9lvXDIinaYi/NdN07
BDrXzYnkr6e8sNQVfA2UTwSV5MVlMDJnWxlvg+fdlCRAgy2DQx5dGxOlai0Lm1SrwKRuFKhI621K
tNoCE8umy9MXr3HWvdBRwIcBHdYgfCyMbZPak6SKXQAFB4e+hMtS3UbK/YXj1tqystAASGN4QijO
OtKS66OUbwFtB2dce+yYFmklv4zcPhCAQrBKGH1FOZFkNG7pTA7dSuvORpy8915THXTJwZn51dro
il1tBQG57RiZcy/4NQV53oUG1SNQgz7mMpY47ksUox7wmuYxClu2Mg1ElKxjXBsuozr57iz5Igzk
5PH4VaMSRiIVM/LVbFYGr8OTc0s0sq1dtUHW0w9LU1Wg+uCiMwKgi0OjgUA2j2q4hYX2QIDhBbnx
IquH+9YvlL2oXw1D7pT6pbHDgx4U664p92piPETZkC9VW9x1KDuWQFonS4D5Uyn6WRHAxMvokhNX
QIV+TiBFAtQfdHood2i7vgmCeCOKURflC9qJAtFKmlJNWhgcLVY006wRmwQnt/X8KY/3S1jxXpfK
qTeai+c/A6q411uqEEcn/szx7gUi/JVPKQIk8VZK9cUwo6PZZzdfA1mcYDZL4uOI0lBWNkaNam/U
+UdcDvFCDSFO5Dqa9Dpu3gLDRQA4Gp9eRPQHNoZxmZr5YxDEN+LGfwIWCm0sfwoEQahH7hOVNYdo
ol4CLsmzzzHsPz0WBSHSH8cV57opDoNN6ExUvDejyx6zWkmDfFWQwgB+RZ5u0F4viY9CGQNt/a0y
+mjnjuOjdMQN/bLhGdBwlSf8cveJ47wXXkxoxOQP7nBJ8wuOZ6eHPT08NWntbPyBWfdUqnpF9lMr
NV5whAi6p0M4DD9g218Ml4EhaueFGLJNPtobWFvIxEb/zKVvQ7ftPkFSo5hfGpewAosgR/CbLu4a
qjdryO7ysdvXvX+PwvvBMijKRjrFsJlA3a+sLr7iW+n4U5RLX6cHaSJgdI1zKHBYhrp9KyOA/hUx
OnqHO9Fz6E6Lt051H0hAh60Zamub2lD10XZ1JaZFO+HPzZOR/3Yc0Q8ZqKCTteVT8Ix5fz/9i5u0
eHQTYh4sVoTYImi2Dr4U9mUTt5kyhz8hYIot6ClLYlAHgaEqcp+0Xpw7iweZGMmeBaJjpWC/TUIJ
nPCrleZwNsIAM4qpvCZh8qaHzrS1Aok9xs+Vj4Gre+qyXPBt4WU+keqEQ7/4ofh4SkP8on6PZbNG
vANXvLRKGHqDS7dd0bSlrQr2HxXBGGr/AisAHppHza6MbBathstkPJ41wb4IkgfjMd6L2DKdI4Yr
erlEv1Jtg0b99AKwa3FwDTvxieWGRd4tr76oOe/Rkw15wVmp8Q+sIjrY03Ybtw+SRl+crAJajIjd
Oz79PUa7cOn4tEOUHl+yb9A2moCovjMlvxLbBS4ezLj5ZJbWe2+CtvlPws5rt3Fgi7JfRIC5yFdl
Wbac4wvh1MwshmIxfP0suoHrO407mBfDlpUsk8VT5+y9trAeo4QGhx7+UOOSv3fv4RPbpRO0o8GX
G44tAEvOMCH3A8rTpQH8KOJHqCNR5LYui0KOnXLwTSRiwS4fp7u45vWLXvc79F9cUG37Aw4peQuw
kyYvuvL6/nEoQKF2ZnOekWkeFJYYvHEnu4AGUPhstEOkmSUuHlqu1KUdzSczWCXaYug2r1HgSpwc
NqPDKibozLZeZ+sdIc7TxAhmVeYoSsNlhWwImhr1u++AzyIeauuX2roMCurQIihtPMi8vVF6inVU
bUhQ4boxknhh2y6auxmljeqQvwigOAho/B4eeosonoEI9hMa3JCrM8zztUJ7nCK6FUbiI5RVS+s1
Dy5UEqC6EdYqS5PHtgf+2rXtrlXh8wysyxnUZ09a0Gp054lzLr4WRXjb2XRJlXOvmvG5dsKzjpll
FI3xQsfWMyuSoRNZHbDlwfdNUq6zXNDSdPpIk+mQzg1ZVXn7Z/ZnjE2aPStzvvU0kpStBBcCghbR
pHnhMUo/aNsLTiGQOq5aV4792i3dFC4bX2Ngbt1S8I9L8nw712tNCOLdyu9QF+K4e0rcfisVb0An
plhBUqCHFPZbq5TxpYGrFGm7XllymW7quNk0pbNv8JfulBV+Ut48xjO73G42NnE/Ex5aTH/GRH2W
LRnTqaB2DVObWEA0aFG0MytHnnHpP1kh+6e+ux5L4pqjk4jpJ01yuDZk4mx6vRACCBws2vxRzIiU
kg3FUu+ehd+MJ23adGkxcF0io2X7gDTxyawJY2+GONwyYcNB3727M6G+MZlBItJX1eiijgxmPrhk
pL3W7VieifwY2Kczg7og8hS67/hg5jXYDda8ULJByxMs2WH97tqMk5L4qMqRJpb+Dmoi1n32TVZm
r7BJPo4D0W5pg05YJ9nO8+E75CapZ9Z0nmT3XWHTA9bs7Fz6/Fb9ZCnm0n4qaOal6Ud9GrsScrgG
x43b38uu/ZL86HwKvvsuoP/PXK9aAN9LmlZcuoyghy1vjQj5JTpS6xJsZ4XmsY6xNdkhjGg+8TbW
7xWZqEChtqG1uI+dnjg/aW67TtyyoX1IouHdzgOxmhQJeBVBbsp0XttSTPtI9fFaj+1bV9DfstIe
EfCI+BynGRcn69pjUOhFZg0TkJXPMfIrA/67HhNSMjkmc6YpWzvikk7JDmtQAL6DTUEJWgQHONkX
U++Nm1IvFAn/a3DNi7oXsEZ6p4NSYJEfjuB/g2CaCNNyJFEoexAF22abTsC6JYx+ha685ZVtJgIb
2CrpZjS6Ny9KUrwzFMZmZG9DYnnXVjs/4S+KWHtgCA4Bckm/CqYNEayfveAmr7Rvgh7IUzBidh3K
DY0xbh3vlNfPW5EgM0jkSRNmvejRV5EfgAewWigNqOlr20DTKuc7LCfRZrJmSPFNpbZ24JebITUX
UQHFpPccCefWHQEYRCldwsDCviGqVxkDOeif+qwnyIg04QPOXevktKgSRbNz7Z7a9kHU6IY1C8xF
OUNNU/YuZazvn6OCM5nJk3PIhEG6Uuya+Ey0g5OXi0zttxPXH+s7ZfO3TgjMSkJv10oUQkA1hpLs
8Gm6TIZuOJTFTOCD6xPbyiUuq9ojtfSt7Bn2ZENyZRBRdUyL8ZjmELrMwjzGhYXyNKAM8V0XwSsx
bWEX7Q0ikqB8pruqo0Rw23EXQOLkAkMEcOazIZ8740W2AnNelEPN2XSNPJkx0l4zpqHitAHZZFNm
X+hC477OZ9Yiib9lUtMHEI+ZIG6NM14ipS7vwOfM68YQV1GfjwxpOTEg7EiZ5ZdVlN5H/UDhAZyF
9uwSoEBuFKPaQ5rku4zp5Eq1/R372F1vmiHOZia1uhLFha7kfk4vOru68SoGCzX77JURFHeDjsPn
CNRjilXLM77ozm1n5e8LjT584jLjht11ZINbwQGR7nm9d3yPrJq6Z6UuGccDDN85uvows2QjuywG
LCJYYw1HbSc6Im6cnT0YE1xC72rhHzUgwI2nehgprpSkrlNvRgAD1jyKZpv4RP9TYQErc1Z1AAAW
1yhfwhqUdsTQgY7PwDwyFtZHZcTdqa+N64bobHSCj8EEtSyKivzayNZeW+xq/qRDLOMEd484Ec3i
Mj+gHYI04kj8yBrJ0QxQobyZelKdBBnKDHdWpupuyjZn1EEWhIUviKsDWRBCq5jhEjumltjHOU/u
naBy1k1cEciY1uZtEMWMEg3nsQnlnU4Uthw4BaxiDulLzW52F5gdQ8cjqRnY20N8AfT8d2ZXQjCp
5pvCOKPug5Ro0zDIjTOiApQfC+R+1vQl2MMh3klBT87Ge5Nkj8ELDf1TYTwN7nR0wJ9viOoirS/k
0mN+O4PGbNYVBG9AW6YXxMShx54BYaBGIYS84VZrUAFhzn9ydkYq16D0t65vMB50hmdtB4zfKmeH
661B3DIfsqm+1RNAuyQOq01eQnJxpB/QRwrOi2t9R0IoSI8quSrbQpwNohLjjLxwzwFjFPWvKeqh
/VQHI4d5RKPiCjT1K91BdiKK2EHfXud2H6zYUVRrt022TD7cc6FxHZPcA535IMoSiz/DZQMbi+42
yqaTzeX2hJDVWted/vCla6w8t8EVqV9Y22vmk/iruqBZZyIj+cMxg20Z9lflPoj0ZmgT6OiAfsac
+jfv9T4sZEN1uJ36lC0VTfnGgcvCzBLTn81sdOFcbq2cFduDctNqGt+ej76+iaLp7FSos4kKPY31
krTdIwlFanJwRfcntjLaXPkfhPDBZpFSB5rEa79JL9B7o4uAj5i4H0TRXYeecWFb2Taa8EUHqX5U
MrvPSBXiX5bh/B0eJ/4aW6u3KX1XngKbjg5li0x/k/gCzS2xXkRqmRzqGhoLYWJ3yin9fYn+B1wU
Fs9wU/FfY7tf3ufuqAAf4mbXUgBPlfmXnTDlMX35EJEuhGzitWf8TloKC1HYdO9zlpCMuzLFLFBv
Q/4UUv5hUPWESpilnNena4sHvX8S1njVTUG0iybadYNGjl5JOC1p8e5PuE8y3z6BNf2K/IqKltqf
+jZ40P4+Abq5k9lAZEhzDkPlQ1xISOSJ+21EE3c9SLvbB6QT59aQs/mkAi5M0dz2jXuCcxhuS5Xv
GmFEF4Vl3yt10ExVGBSagCeT6JnBVLujWcH/RiU0nOxsk3eYkUouni4dDcLJICAFQm3lclkKkpF1
H6QM13HE+dm+LnW3NbhieiP7ydpHuC7L7ptRnGT3gfAqrhgi0aerprCAvessaRDQyRl2oVoinldz
wPHUrAxZ5+7bky8aOh1ueG8khYf4ovtC2sUmCjvFyvYntZ8cB5tdB/3Ns8E7pBSblvU0m8ZXG4/u
RVfLY2uG+V1wGTxYY1KduhjTp8x8+p3xve98+0XW3chsvo3JIVkDJojGZDyP84pThB1Xl7fo7Txy
pP0Zug5GirnUV1KBkwocQHsp5OpV4yvAGJ18hsdgvsByuGsd70N6+UtcWhFRiZO5Y1XT4s6jwbp3
SLcg+QRnDVt/pmGV8q78kgUyd4M1baZ2YwogH7EXYHV9zrt5hFUA/sT0mg+Jl+KirJ11H/U3qnYI
9rMpMWVPw6duDfLeVb2JY2+fKCSSU1fH26ZxV5VRnIm3zI+WnqZrS2RQYqH0RGlLrtNsXtM4oIdN
wGgrN1nDYmwmfQPcFxhRmg7mYpLnor5kNMVDR4E9dJcyzaKvpGTENjY1Fo1wb5BFDzSmqzembWz7
Zhw2NEf2oxedQZ5zzVpS5gOdnafJv7dk5Ny5hTyGQ+vC8LfuU2ZRh9EkyGvCaiU939pXoCg0g/0L
KwjJrbJh5o3Wo0WH0HP1vMsj01hYQNaF7QTvGZbg9dS6xQ7HOsNDHBvS0uxaIONZbq843/GQoO/K
T6GZPllzl2zINSIT2YWDwUpT+XjfppYOWZSoPe61bm0V5FGzEdak2YfdER0IWfX+G0ljcACHytgx
eyf4KWUMxHfk5KbmTdeUwGcAkM598a69xrq2cEMP5UdkevlTERW3aeF8eAWpSXUJgajAftJG27wJ
d30y3BUcCihqVbsxfna/xiYSPqZz9Ww0fbhN/WoXCXhfhbS9fcN12azbL9hBFKYhdnlX1deDsrlS
6otB1vNWg0FgnWI3VSXPQ2aw+jpI+8ow2o/LjvMrDVR1dtP0tZZcl0va1ZC3wAt0+UXJQX1wAhdQ
tcFMpaG2HuTYbzCIOJRPUzy/OWyGAVqt/RrHpimZYqTqJbLbdBvm6rWz22gd0cLD+qG+h7Yu9nlH
KFJIRswG0gqWj4oCuR/wpgqxKw2O13noO0S3ePbNljdrV+E6hgLH+88YQ4hTzWIjpDvTHTafTar7
jcBzb8atWjVLm9iV+G17qcgAChXGOX+i5+RhAUj6CUcUj8vy6GLyKoBAXfJY2V65tiW4stp29Lqd
jWpnIu9H0pk029iZ3ltV/lH5WCOUEjcSMvzeD2dvV9TcHeHKU55SAg5z9dQPfG6u088Q/+RZmw09
XnsmI60eHkwNgaHZlNZmKhxugR7l5WtGVEf88yN/qJucwiVJxVxo4D/f0U9BrPn/v81m9w5j/D93
nJZn+H2amlJo7QPmrU4WGbbrnzv+3KdufIR2Pz/Txw+IaPnPK0Z5za9+fk6nhF/9POC/vv19/r+/
AXKBc+34/3wXf9/k31fketfN2/++JQYwvhEN1KOT3zocH8sf8/Pqf9/Iz6vZWCLKw+8L10ZOCfFz
1yb3l0iO5VF/n/zn299n+fnOFCPhEJqD9Bjqt3hhiwRlJ48Qku2jWlIfrCAlU2j5DhPbAkH/v24L
5iWO5vc+GSIrumr/uefPd/GyUv/e1sF5xCFE+tly+99n+Pnt3wf/vtbv4/55Gg9YCKzO2FpbPn30
bdpbFnVDfP37RhrbYALx81z/9a3sOFbJMOB1f54c0jR+/9F7zMuBrbnOIUkEPZSyJb3g50u24GiS
5cs/t/3++PNdpcSlyKtw98/tP4//ue3nSX5/nKlC2fuAnf757e8vfl/s97afuxQ0sujAL2/tn+f6
ue2fp/n5MVQNBKzOS9Z0QPa/z/f3z/35+eepqr7O5vU/T/P3Tv/raX8ek8/hRdj19d5fIty6irLM
comz+/lRRMBpveXLPz+aowKD9s+vBxP8arDLwqXjYgJL+3nQ75d/bjOljiDWAK/7fYV/Xub3sf+8
1P+6nxVGvKff50JfSETWxfxz888D3Jr4hb9/2e8T/Nfv/3mRnx///bURlvVhyvrt//wIfp/29338
z6f5ueM/9/m5LUFBth0E/IIUKzI6X2SEP2E51aAYfWDhbtVNrIZ093e5GJwnw4MxBhzGrh9/VgO5
kM7I5ZNH18kFzLKl+1BiFc4NWops2XzHWC5iwBcs613hOtgz/W1PEzKkk7d8R7euddli+/WW3BGS
fcv6bOe0zsygfDCj1jwQdL/PR/3Q9CktR4OWpiDUYzV2qP96kq7qiJxgS16REoGyrKdm7srpZqr1
F5D/TZ6gJ3Ayxd6DOSw9wGaR604A/Ah+qGwz2peW+RUW44NVh/kuaRBFlKNEXNR6K3DE6dYuqZLi
/KqUTbJq8TjinqmTSx8V1FW8zGGk0zEFKc+lhRaAIba3CQG2nExKYaboNT5cFd3WTX8czUkAIZ1N
kkp8+zCTJ+b4bFdH8UxpwtZGEa05dBQ6doB7OoXJ20J3NXTJVp/PdCPZq7DTu3ZtqHjMfIxthF2P
chApKN4Xc5gfHbc4VnV9hUoXw3NHmuRAdJmcAAz0Ot16XNupUC6TmIkUVOF4w45dbrrqOCX9JV0J
9hgZbUDDBIAYZxb+fqYAkXLT3dDw2XnKOURBkjzEzBDn2sZ/HwXdpmZj3gXTda7HP53ggwl0+MpM
nfGoDkHP50S+FTzPwnCxamiMzM4ubW0miJ4y9i1t8tzoP1lEAWmaVATj7AX7aF4Jo1YHZTP+NtoA
kLPPJ+3STq+7wd1SGz9RS467rjHlulDdl0hvyngxjaK1XdELqvK9Y0zTnb2EDEFloDIv5jUZaW+d
DpMt4/vyQHxtjhAhIY9xtoa9q4pdgEZja7v84TG6RmCEt+Pi3Af5YV6ORMgzQ5IG0TL8o4lNTHA/
M4PETB8HJmMDziVls7NPjD8qKudNO14tR5Cd+eqqSOZvRtiUyR3jgcZ9U4aIztLuP5vSHtc2p98a
GaBejRNSuSQR9do1M5f9lLhkTDFsWrwhRAGOGxCeO8fNjf2cm+id1cRQpGS2iPLlOUpzxPwkbKJZ
06gHLd4wr+WjJNtUataE0ugJ66OHjs7YlXEX3U4WQMkm+CBs1IUCHb9P2tipAL7UYFGXWc4V/YTk
lFRYucLkC0MzvBCQQ1trnF/CZsKr7x4s41uEwN7s1EmPjmWW8A3M21lFuOEJEo8S/TBZYA4gZPcB
1bc06LzmGkaOkX/mjdXv5obCmMZjvTOCJ8hpgHEzYj3aouoJ6qnohRjycuaUXg9qoCluWdcxUZLb
kulrb757jUvZg+EcYvh9lzePiOmLdUin0g/rV0vpMzO0ch04akea6pM0IyjTXUZnnIgBmjQkwc/W
SNRGLCPkU4w7MpEcPNcwqZMtUJbuE+CrxsW2VhTskbqyMTdVRu5hYMVbE8Ct5SC4LIrpGa7OexQ3
LVNj+ZXNL7MNxVCgDjXThNm9/Rg0ySNG+OpUpQow+Ak6uOnr8F2NfbChXQX9AxirpCD3I/tPVaCn
Nv3XbPDO6DKfgQRcQr2M16UFO9lEf6dmN9suFAZVd5dkhRJPXE37PEn8VTpXyWH68PVeR8VDXvVv
Vl8xF1LTjZsZpCrjGfTpJGKSYO12GYQ1QI6sqqfB2g6bmGOCaJQedVz2rvmQCBNFCIPN4liPWLCw
aTVrxR4xManZBX6fjoyNeteWXnSLGkVthwgCzjJC9kdSNqqehcCg41AULwPYwI0VFosynnZE15XP
NfGPa09NRL6DPgb+OG/81qQhMzIRQ2W/BcHw5Gf2rR6X5vSz9pn6NmmOlRJBRGp/SSP/KlP7s2uw
fdNwXfcmQS+9KHHM9JRrZZSDgkBIE8D7WSVT/GKhUhhLdJ3DJO/NrDk3HRgT2Fh1T6Ozo2FlD7zh
xN6FHdY7U9ntdjT8JZa7vmZuRayd724cEbNvjcejhEzIf6TK/XqHXoT2qAK4n1lHMq+uRScwDxXy
XOY0thxxbBr/vUvrrRzdGyB95cY1i0NiCXKRI6U2PdnQOz8YLkCmrWJ/ARtw1d32ToauHZjfxjeY
3SDum9A3VOMmcozPoGHAF+lx76QOk4EBjZKArDu2D6RBAmIp3b107b03D1d5Uj1Wo7lzrQIheoI8
ZGqK15QQGWnIl9CU5OWt4yRYeXVzhwb4AU7j07RgWdy2ewBP8ilH/9mW6GpoDZM6ufPj8Qqwpchp
uFodUlbL969kjYxGdkxSJUMZ3yX5NUKhkvr7IQWEkaJUe2Vq/xbGxYNf95ej760yc0DgWhw6t3jN
R46JTHU7u6c2cPRlMiMigse+NVuaWiRP36TEBjgt52eOnLY4sOtGfVgw60sHH4m9nMh49t4mNb7F
HTNBUSAJDSRtgpSJb5l/DiJ9dJrxFdTwd8aQVscOCPD02LvlA/NVJnKmvKtxlfapwXQ8t/jiJPfu
jCBFzqneAnPqQVTMezeM37ugO8Y9thy6m4TDl0g/lPju3G7eKK6wQNeRMFQu4ycTuYXhDpDTzYrY
czxCqrrNYxgzFsKILaao/Qii6bXssqVBRnj1yJgek1q8NiZXrpKUa7Nhn5qiZ78cLUQuYR8WHXVT
R9WqFsRVe59mifHIHF563tTRrJ/TOgcENRVPIVk7rHz3aRsRidALPvr4bNWUCZ69V9lwGGW06w6Q
t3cg9zwWCaQSKZar1cCY8C2ZGAz2oj6nwaJeUN3W7CZ/M4aXuZT3RQ8QlqEQJhXO3iGIvosCUHM+
QGAa22dUIZd2qG76oFiLfritVfzmEUrFHII2VDYUryIM0R9g9lx3M00tx6U3PHNsLOwrsnYoG1pr
oKIZQXaYl5ySe7ef5iPMx0iWZ7wBqG0wA+GZ4XTpn31FW44Y4xGgjLwuMhokuHz4NF30nE4Jd9Qv
vuvFuFKqYkB63T+mNOIPbcJUBUGPwLWAxwDdeRXrE9KtBLBP9IYNZsOSa+984qdEp6+cNrxSsoYJ
FaGlL1I8X4zWHQNdARbqMkedGsTCWDmzR5Pf4UMWfIxC4CAoUVlteluQII6HnT4Lk9XyHj11zTGH
mAkN9crr2vRO6a2KfPXABY5K8jb8Mse+vwSDvIb64R2CSD0Y7sRuLuzf0PyupslIscv2b20X7mId
MNVIJ36LZK6gSdMyFSmkJLzBNDh5KMIaNIFNzPiMWR+C1DIHwaGDIzGezyQqEXuHNEfX6MCpjSFw
4euEmJOlly5+LB0P12OYcbg06Z3F8rPpes61KMoZEzaXcSr/iC6lPW4xLs+dx6gLzghOPqwRVcrc
dpTemIQiQqIY9171MXhXisWYJpsO4zMlyCprvSs7zZ+otZ8C36nXHiQRZLrjJ10phi2BHs9ByKXG
nzagNt/jOuVq7t8a5NYCEG2QbjecHQMJD/RuPV0ybfILsuUCajC/cHdZnP7Ru9BVJ09aBDt5BElb
4/DoyWFr2UDCp9Lg2irYB/v9DTZUhr1GfuPQG2fm+kFLrNozZrtumpkp5pzoPbpcB3ToxgqqRxRE
H+yUm7WXN8heLSb+goPG+GNH9nsq82PkMx1ME2LC3HNZm7CiEsTERUkhOnsgrLo8WIeYcrLZu2r7
8IG4yW9GO07oXqZjtEXyTqYGAkusRlul4wWB5yIiaV7HNrvoq/ludmjO6PqtcQ3UqiGiMfAtj7WL
ZHSso8eAoIZVY8bUnZjy0cpiAA/QcpggBBCnMF6ZD2QCEDPrvWd9maw0CWNu7Ns715kebBPzUsYZ
mPAJ524aL5Kzbw9ByaYAKMMeMSFUMfXHN3h1zH0eC8FZWpZDsy0tPid3cM/xWF4BkscZ5wc25Vh3
1eXeswFjgJAuvmj9Yncnw9r55sgYwDPuXUlOgct2jEVKYgwM8IFOT8Hi3R0Ih8tzFjbDOcGEetWJ
80Fw6bSLbH0Pn3o7KQsoVlyAbWypCL2Qo18aU7ilMIEbmOQUVA4XCyR9Mnf+OIwrVv7YfzPU/lk3
yU7w7DV5i7cp6vpV0ohNHjK7N0iuWgnPfveC4DtlvoRVUB4dezjoyQ6ZPFh3jRcinbJCRMXwx8yc
SFcesE1TEL4IsA5jkDMYJ6/LQhQpLB1QB2T12gqR8CDuAHDWHNtInQwEiuBugHYV9WNWVFeJ6V/o
FniTpH4eVMgM3rKblV8slr9ss5LdfKYV8FK7XxOSpLqcM1BaiMmcrr8V1fAquuEzLdVhZqjt29Yb
+k4Ygs6Qryv4c9HYYuubBwYCHDy1e69zcdszDF1NWXmlcSwZzChXMgtfMw/9Cfqnh0jd9a7JIJSt
O7xeoMQm9F6GSleF5166FpPPPFZbn5S0TWuK65pdhwYsQSSMeRO6w6OtjUcz7KtdnEx3ONz0BrTB
bUlqj9ZZBOJyfgnCO7J2CU63SwEFbzEsqIwCmwJzidPbZLbcTIN3gWxspdt+r0SCfgjXc/HY4AAl
uDM6cEyu2zpxtmNGQDlyO+4Kmm1r2D6d5wsizRC5d/j8YsIOwx7vKWEAQ2O+GEVxAaHU3kfjtJdj
tJO6wPTSiB5JlfpMGriennOkvsATToGxBG1QVbL7Gq7N/Egl7R2NRXmi0xCFjPZ5GWI4ihDUrxO+
VI2DBi/IviaRvCQq2cI7Jc9D9846C21EV9OzdNNiG9mkmtjBqtIQ3jpcLX7GaM/tX/KKCXvEtHMT
ZfzXQr9FCxMOuB0tLJziwN2yRXzl54/jyNXbkwhaa4B8a+2rdRh0Nbi/vkIkFF648quORLzKk/qs
4mTn5F6K6XU81bkN7zWCrZv1bNrQIzfqMx2mxxwVGwzVMFw1nPHb0ICn5YScSsPQnatpF0KankhG
Qeup4J3lMaNQGQG9irZuoWvAtD6DgYheSJp+yai4NAWaJrZgHtt6r17NaXdIRqnIm+vEqpX21+Bg
6igeAUtXe4RvbwI1i5gBz00hOXJO/SWZAe2ELL7I2Hynoh52DdTDOUao2vBlSZxYjeZ83SbhQQCB
7d84FYmoqN5TO9rZnv4DkuUchfi8UtYoS7TbUoun0BpPU2ug5GjYxUuCOHTroitj+ieYXuWhvTeW
VnhST5eFZyrSyat+lyJg9Bk2Eyg1PHGOogaxakQug+tvW/JieNwK6mC8gYJ2JB3zEQ+qsUmZ/j25
NtqRoYluVfIVjs9N4Dyjn3kQZU+1CXXFQ2ex7qIoXSHqQJGEllKwW6Dg5dxEsyubfdP6O+fVJBWl
sZynsewNPtD2TvLhrarBuTWKfNoo13nRcD+sGJAk6YFIJIswvsRC8BDP/sFadG9unHSUwoSoIBgJ
2MNiUsTf1TslfThcj9q+CZP4tv5m4Y1gbQ6Nc0kG6m3hslPzW/jt2QA+zjVfEtDUq8mWZ68YHkZ0
CjvCGG4yIIrEWhqrgJmsyxh2wyYQHjKF5+TcW+9Iqd8FzuXO5MDMvSeR+Pe2D+M2Tq+ScN7nCgsK
ySBdy9kSY50O4OM75kuvvA9DIAnh7zpiqtrhxqUZk3H9BzVPkIGtj01/zhv/qmMBCF2CYVplvUbL
5jUw4su5RatBfmhu+zONu+6zbsZFK/BU9A1ahgS51gBQxzQ9xCIRRwtVTF9JUiFN3FQeE2QZqY/K
1bd10hOVm3nsafp7Au9PiCy6NUMKaiqk9gETS96YQaR4mX1TAFgMZWy1cjP5mZTJIfPyixZvsZl7
X0nQ0qdq25r4cSvejenenupz7ufjum2KY61H/CQmYEvpvedWd9HaTGJDj5iWHP9tppyPJKpu29Tb
8hZOfXItoCF083BZGdBvch/pRgr+YnDuImXgzoj+zJXxYC+eNRw7D0b+ptE4eLNNQIJZU3PZaDvL
euMo61P06miH6T1EnPgoq/xLRcuHnRRvk6WfARuzhDk4jTvJ35wO5ykfrmSW3mOheKeEeDcXmbOQ
JJbW01tfx8MqMLmQG2WYA1Aki2q2BfLm/qdTOe5HlsyNM9GaNVP7AtU63YTkjcCodJmpXpZFfEIF
fQex210J03id4+HSbMKLJKyubJZwoCh7JSUSg8FGVUMK7JC+pEXrrv80Xv3pOcVHVNfEcNjytjSa
FRI2Fhcfd0yE+QP02FwN2wjbq09Hr8it+uQU5T1iyFUl0JBUqF+mAQtTYkXPWYYq1ushv8AkJHjP
dRhTI6Y3ZLz3mwo09FrNY7YSIs13cyxOhazefbd5Qzp+rcso2KYcp5whz7gdxNboN2Elr9I+iPd2
m63FQCaGMKq1k81nIyJosNDzvvGcrddD+uGSZ2y9Yh3YnF2oKPXB0yjMFz31GGCxW/6o2gnvRkHz
BkwTu3IqOo7i6sopniDIbJJC3rSJekk02tflEJynxl5VlEe72OdAoZd/xu63pyP+Egl1pnN7HRGv
zC6BoIiisbZeVp8Kt7xXif1ajj7JKiqhrB3qfUDSYeJCOtdVeo96geuwSVOG5nF9YDd2D/b3pVbZ
J7vfhyFQ6ijwgzjVvAQFFC9efdnW0SvlQX9MEkqUiEb9pRG42xYd1RqxPbnepX1oDZe2Xgb6LrOb
+LKcjEspauPMXvN5LOntzr3YtXVKKJXnL0FqCHEw1NAZd4ucwNurShoMCHgCGFbGJ/ve1dTrBzeN
gsM4G+eaXTlxZDlNzCC+0OnAppGgRmfqjHWdIbqvoR5PXWldGAVa5mYGNh7ngo1akJj7MrL20xQ2
R88IkONPYbDGAVbeGVOHpgYyx/7nx7+3ReUh47xcImJEQZ5hW9U21yrlsY0v5b5IiCKpxpfATa8Y
/PQ7X+CpasLpKEWZ4zgQbz59ZAsD9Uo4vXHg79nNFoVqTzBzW8KrZ2vzNBdtt9dU6O3ANUy3NCBT
dU86/XuvQEClPlefmUgu19LhXkR/hCCpZSoYDTX0jeeu0cglURF0eFOMflJYmCjt/cH6xg3MSUOF
XUbRh5O5YHN8WuhQldwQizxhHvxNPstSAPZvWEq2xEC0GRxEJD6T0Mb8AtZ+YhGO+ujozOklmHrQ
q6H9HObnHikCHuGrZnm5dJnAOD45l0PyNoTBU+BCxAiqA8mSyNSn7HI2/buyvq4zMAwoa+6rGIc7
RqZjW7u0NMU1HsZVK4KvdgSK7MaQvLzilsBIWvJGSdtwbE8u4GZcEA5nRFhN295UF71G99jExOvK
CckaQjdOa+dYafc7JCJsZ8JPQSfe5AmdUD/qV5aoO44sR6zsCeMdCKnrNtMvsJEph8YMW6NT/hnS
ubtSudrHtLdNj52yE4dcYGEhh7iqtmFivqSTuArjP6igspPZLl4ENpx1GlQsj9l9OTxFDrYUHbBH
S2LksRLr96gkKmGJMiPM/g9759UcKdZm678y0fd04M2J+G4SSO9kU9JNhlSS8N7z688D6mlV1/TX
M3M/VREEkEAiEjZ7r3cZxs4GtDw8ZFZhIEqXyKK1jmpM6iIgFtygtJVEwMmUtKy36pEx9r0uJpcq
MWNXwBrYaSUsKDwBrzBTXgUTFS6EkcmP6DFoF9cqyCEgFTxNYE+Ev2NMrQRJc04yzSjox16LohXM
IPaSdwq1sKVo6q8jgsSkA6q8thRXWo+9qsnjre4ZwwkKDktpbNqRrkvudWzvpTijo6oUKItx+lko
AFZa/h6Fxbm00m4dD5O6KEYzIqubOqkJKvUoTFUj4JNhRK8NIB9vm0xAbApiFmf+xgvbqQMtP2s6
+lfQSm/F1uVZTOAsdTL0tqn0dH0pQFgQLgn0Xes9wgFEgwgqvRg3PTojN1dsXjCZA+xsRMFatceW
PC07TxriU1KtpM9P2UNvO3PTFCB+wdh01Mu4YSzFIxnTJ7eG7t2iL6PmpkgoAlVaxU/TZUQohgdP
w1cBK/J9H0NH7oA16UsRRNEioWE0tfILFduBJhAPNWV3FKU0YoZsoLEJDqkqnqxcVVaq2BTLdiCv
pAgRaESp68tESI4eLwfPU6tdB94emUgawqh/1FN0oGL9QNWM3z8dMZsDkb0GJHvFGbA649YE4au+
K5V2mYpKaXdFGuxrg/ppUQLa50ov7EruYjzAMAusoXsygHiyLGJUtan/mdXabmw3WkRLGgdYdZM6
sEZzFtKEZcNWraaaUCkKi0ZK0G0ZUUm/NtYWk3E4OYrcFkKnyjvqjUnNg8YwS9cekxjZmCGlV5sA
i1TGJULrcnSzPKJVToqffj3FPV8RDTzCSlySOquqCiy6Yo++9lLrXNurVOu47EVwaHjsnaR/LHX+
4kLjK+UIgVnv4dhcUZLRzfaiWZoEFTzZm4CSOy+7EYFQuKModPOruH5U4fKIJQI5QdeTlA9LpaAJ
laZelkGtx9VJQ7BDr12rDNwXopAIrtyo6YpiMS7P6dKChun7Ld9XvIq6Wt8mhBC24XDBjmGft0aL
a0KYwadEWpFioEsTXZ/6YGQj4VNNCPnSNO8tVwgsNEzSZaihAhxaslViYAFsrufvch1ziYbw3E5K
XfNqPsZ+a67RKZFuQjLfooaD6shFsW7SXZlyJ2tXVFM8SDiz5Ad1IN4s61NSG2SUnXQrNO45NZfe
idd7FeXPth/fm7S4sYgq0LTiPFY6SWcBwvLq+gp3j71VWUfQfX/FWcrpc5rMmB6PLnTtsaPGrKOf
Cv3WrXzh2SpVE6pCKdq0d1AKVMEgFML84UcqNR3KXtjk09NhnEMqCz1WxrUrOaOtTPohcnhtb0Ll
Omx1pDiLgKGPmjZ0Zr2sX5LzuIrz4K4WYnFZmmdZFegYisNj22NQVYmgwn35ULdURPQO3Z2XVtgA
EZOq9/HI2XsHv6qf8UavKgzM2+BsMtpnEMxbsW37iyozHGjQqy18S6DPvi4zzT95WHoLmULZgL5K
V8HnzdpnzCPgdF8PURO1pE28dyaAfh4CwbeecF8DChDwZi08OdUBP5QHkj5AW+M6ceGCvAoM3Uvf
GHAOC9RNEoY3xDlPbvm42xhjTuykBX4ttYz5cI0D/M/TD1Hp3upWpMeid2uJtmcVpRlen/EbivIr
+yIuEUxGxrJR3vIXhdxV6IrKXItXvoKNJ/7jkRCuExFvofKqnIvKCrcZvGRbKfBHQgs45GSaoOTF
Jx+tjV933TFHmqWWEFl6rLP85nUYshNv2JBeMGGfeRbgiZrCA8mXQ5hVZOsy7kCClZ/FMX8PK7gg
tR/eyaJ1tf0C6NXPNBz6CoATBHTNKdXtIBF+gLV3L4K3pvoKjV1Qj21FmW3s0x+GgT+ooTI0Kqtj
MSlzCKYcVx6udqdgmmigb4lg4V0+LaFT+dFqIA9TLgGvAvMe44J+nUAQX0RQIACIoqUpWDgLlu3g
5AXt8DWX7sMmCLkPxEuV+50jybJhe8ra1NGMqaN1IfoCU5kSTDurks4trwxkkm6kL7Qo+6zYFH11
3xr5uJIRILktZkp9pHrUjqnO4QVSrHh4UBGbSJRqE+2vRCWOLhxtrA7LnpFXlLlKWTXHNjdv45QL
mo7oVXOpPNZWTUBggCUl+0OAF2rKG0UXnsrrAMgPzIii8K1rJDxJDcryYSM9KnphwO54yYv0uvJ7
BNYZ1mWlcUqoiBF3qkInhjl/zYVlS4lVioXKyTAtCxFtXfUWaXi2jcqmx+C8wDzsesSU7ODpjFUY
lsGDzfGLFYgCyCT40FZO0l/Qf9DkYsZmmGdJKW+KJgKG0XHiGKh/qryXvLhmJIA289qewyuq8UBT
WqdOE0JYY+zfCsn8NLQW7WH92NcwzVSS9GxjgGFbDbTPyviu9oTeKbizhp+Gzg06JvGPAvt4wM+a
vp8A6z8dPJLX84cygkxRc3PJ1X0fVTurhOGDTtOFZ/4gRfgaEPn8Q21LdPKKhLWcJSuEgBmkgueL
mPqL23r6xoLys83D/kEakfB5RJ9occYFMNR3fANWDXkLKEVijNfN0OnC+B6HCOqmBkp+aOTQ6YZT
q1A90NTrs3+GgUKrYl+70W3k2hHa8oDxWLyClrEZ2usprygQG2ARkUT8BZheSPM/XJJU+yjH/qBi
b0AvlTQUf4cgOV1wdwoQgqplpKLTiqbeGXWUkx76SLqjCsFmq6wLrd5IOCY1SX8nDKN0aOACybnG
ayBY40uh0XlXPuRIwc4Yrwghq0dwroiXAddNJjW7gPRUmv6uppYG5vYqq3W9h/9Ja28OS6GuLafC
R9lSJzv84CYmvtz2aOszosVVaaO3Ma9yDJLdWMpJOw6Q1vXIlWThw9Oa10iN3moclbn75VVX8Luo
QWejg4qW+lhhVwsIGYaJKwghFTQFPZ+cYQmiomIDYaBiq3GZWzjLEJ9oYbdhHT7w+98abyV6SccD
LwCmBfSvLBHdIcMqzfvoq/62ko2PPK4v5lDdUYXAhTQUCJU3aurOqMuKK8MBVZrYO9RRBTTXuoq9
kehb5oIsxYIhP6k/0I6UXV5Ib9K1w2YphSc2VbPSmhQJRmqYhaX5pu31XUsYF/nCBk9QCnsvoeG+
6sKT0gSfpYwSGy/rnogOaG1X1PPlR2pUF0KiQaPT7FSo5Nrx5qRNJ8nWWidqe+gxlEA721E8cRsz
gFInkn7p0VEtciN2tUnmQuPzbsgfFDRN1x+tQw8lzUkl9UeceDeIhf0tHkLbXhtnQfkhxyCMjnuy
1zEKjFKiu+tBE11oc2SrAvw0qb6Sut7bV3VeLL2quEUH5ooauTZ5pG5LBqVeXRD53GA9kFhFTQuP
kCz88HFcQ7RQb5RU4O/GTlHVQXHo3jII0z1XGDokEL61A9mw+yqd3oMBie5Geu/n5VkhkabH1IHT
CJwOHa1jgpbbJZifjmHuoqBcbgcDHnqGEu1Dvbjx8LpdyH1OxaqniNETQQNzakUiEgYl+akeRQnX
5naJagJ7tYhOWV6tsxSrjwZMOEhx3qn71DX98RDgX22TPJO6Yl5vPTPcEEUMUR3GkYQBo4t/zSVg
sBj36F3aii5A7eEDR6cfA4h3j4JeEWKsYHlC4AiD/KrXxUkV63VCYLBbS/R34xp1CP1qgcjNDK/t
7lx7yluu7jyFVrMPOoNy2KcFxyFTNRwrW+vDGOpXwC+1MB+poKz61KNWEu0UBqW+Rzei9+STEfYn
IqtPQUeQdiNtci9OlhLwgJ7o515GDAc8Va7yQiTrTcHarJQvVY/fTQFgqiXYrNRtaFupfkxH5e6q
hLcqbcrSJD4vKseVlZN0yZtcNUO7ySiQkYvihiFoJBK4EImEXPSKA42SJdOjs5PDi5lS5sU62QQZ
VtUtiZF1Ta8EsNFKeygAQrxX+/L9GrbvUUWtgigqqbiNi6bhoRmQwmRP8O7fg177aNrMJW7NUcQ4
X4lCT72MaDWpYNSu+29AshTsEZABngknJRsJ7DMeQ6Nfi+TdIsosHKGW9wEBU9jLwtFpeCFqFVrb
/SdcarcQc14YVWm3lrrUCt6wYvcGZf0cR2+qMhkcRBtA3RskYTK/X3YZr5ZTYn2A1El6sLISNpL1
7DdQ26l07gVsEhYQ7RqIs/1eS8w7tFYA3In5IJbtvrlmp/9LPfgfpR7gLanPl+pH//+8j8x5rV//
42Pe8/iafPzrt4f61f9L6MHXDn+EHkii9buoid+xB+p36IGk/i7qosxAUSTfQFSNP0MPVPl3UZJ1
3dSp8kmWpJJUUDHA9f/1m2L8LvJPETXJ0PDFlLXf/hehB7JmKr/9JfRANEHhFFGBlTMlHugKf+zP
oQcZacV+NpjDQZfgzMQRYnRq3Ga+/WlWNxrGv23QFNuv2V83UOMVUJ/RLLsKlrmdGeM58CcOoJXV
K5KNbcYX1mObgZs1mQrtuAgYtQpn38CpuGzMfVkK3RbzIdMVpPGzz4TgnA7jlB0+EFDaR+EyKwXd
FvB54/XkYYZYyqggDO+YIKjaohd/9oXxCeNnCKDEFq9zFbZx1PUrOQH/SOiZ0Z2QqlVc6JGT4Ja7
qIIOm5b5L8GPkHfiPCtg+T7ezbMq5gTtzhyzzmGkBW4p5HST548C8sv/uBQ/HWb+6KerNG81rxQx
CwqqUVqRhtCKrjFeUeNQq2qf5lmk/fFSVf17bfpgXjVPIo/wcMLW879dp3Y1Ap15wxiB0R+zqtDi
bDPvOX807/69OK/7/pp03nFe/i+z//zt3yc4z3lBrm2GoOw3dVfmW3GWGk1z7TSZ131/UEXiH+u+
t/O0nIZ93uZ7l++P513mRfwefWpEeJb/3caSplNRnT/56Yhfa+fdNTqcUBum8wtwYxgL/+tkfzmn
7++bj/XLV82L/nRTYJYJSPPn35PjKIKF3rQMF5qU+pxRRz5M4+10ngaT/qiD3Iv8Z5pFQp9uIadt
Y6/MVvOqrw0BQBEq/bnJ1zHmrb82mj7+Xvzp42jWFlHmYbw1z85b/XK4efHffzx/xU9n6dVXD/wi
APmBB1Aswkm5FE0nN29ZeALmRVYn5A41V/wE5+VsktvNG82bz4uj4Ifb7nZeO6/4PtKo1xxkXibY
J93Oc997prOs63sfU6AY1yQyo2WfF/KEN9dE5SH++Z7FFpGIKYg12/nzPkW6mmv02rtJdYbEXXHa
xlCdThBaJ1JvEk3TNrMl5XUyo0yDak8ZRKBTQZIVXmt2Pqa8gM3gmmy/ZqEEEnHO1QSfnvJnv2bn
tX5t7NSQ0O15aZ7MO87bfS/+dMh55fzxvOH3fvO6qzwlCISpvyy8EXYOwdNv7VDg0nwtd2OTKbQU
MYCAZlBJiesXc2rE54lS9TTqxKAwpTSTbyU4i9jmlORKNn237ayg36rGVV+n5PKCkR5HtbjPtBj0
r/1TfKlr+zKphg3ewMkWDRLStWnuezKvw1IvdzJ8KyiGcj3GktIeAz7sPIRSuahhQd6pIelrvyyU
led3/fbqMYkp6iyDUboPvpLpvYpE+fbK4Fe7ATKkDzwFiNdBqRA5UATOvJgQBgl/EkyubWCI9RFx
4HJX0wEzJQJ02hA3uWAKnZUROhplYQHxNBg4Fd1Gah6BCl4Vs5GWSQWJEYoHHbSqjGx8B3hDiMp1
2Uvj3RX0F9qzuIYsSO6XiNGzJhh/zFV42IJdN7YytdFmgHWFpldw8sCeeKBpvEGfYZLMs98rg1Y8
KZ0/kqfOEzRP/Cm57XtxnisHGHRKMgFXPEjzJIJ0sTJSaYNBxUBtTRfFreCdCrEWVnqp546QdzwC
Q1IBT3pVZQv4y6Rlc5attvu6EZXpl/u+/ea5eV0RlwiIWxUrFEMEnMziFVYx1XZ2Y9UwLfnDonVe
nj/58m0drHJYm0rsQM/otxi9Tr+wktPgYcPqBvOyD+dz2xdXfpVObmFXG7XqVtcpZh1UaoH9tEAF
bFT77ddsXaxxTJY3/jgur12pEiJowrrPoRYzHl2QD28h6JfMrwkCLrUbeCE3IYZmZQUJTBlVhyJZ
SV1aQWHUj5gWEZApUPsmQYEHuQdko0ezloYbfDqHOxTkCqa/d/0LicykN5hkeKb2+BivhU+GFp6C
R5gNe5BbMXoPGMyeYcbn3hPYaE7yNy7XzZP7QyFnFui2WsuIOHy37WXbNRB3yZWreQQYG2sGncF4
9MSzNLiF+t5cX9tkOnSIEQOsMuIWe6d+xJ67FFzRf02UfYMBFsS1fteY69gjRNPBFVDPnvDxSsYP
eBIh9b3cp7a61LwNldPJNQAXiMhuTcaj6gP6H1UjXGHXehfjQ58Cex/wysgaaurrMjxkuFVjfxbv
gbKgcybDTsVxyD9gnpCLaxNCK4YYrU06IsZ3I04DubKquJyyAJ1RXaicFqVpoBRrI8AZG23hs8ci
28Aktmueyt7B8ZAjXvMTvOQkRWVkC81+MG9h2XXNJYFO3HjnvH5HBlNuzZ0BORtPVFi5AV58lEud
NN74gga5bo2oGZ9HL7o1kI2p9lU8eu1WN9dVYlO5V147b6QetxIbcik2crRPqk1b2JmITY0Nlc/n
+ip4DVEOX+D9A5YAf8UCmlzUcMVs8al8NIVtTzn3M4TeR3/tJB2SyhHi9VVzdaKeoH2RnTPa7WO4
6y23O3mBIz3Uh8AhrMfDrwJaoQIsvBn0Ta+sch8kfqGVH/hXjTF1ooMZ2VKwhrmvj8QbvoUj/Uia
ycltbi9aN5ngZPrKxHBx3JbGOWp2IRE4I8+FsuiBvcLoM/Me1ergcR/tSIXhejOoFb1VyN+mL4RP
yPiG5tCGCdymvb/NPWBnF3NqtV2N5EF94rWsQj2CptE7aPjNeit9ZuVNGm3gRyjQ6Qub6ySgwsQd
iruTimJhbkLBxTIV+1NM7zhY/UJMlQY62C+zFD8rG0qNRmxoCI3FxdOgw0XL3IFKSL0j7vNbTcCl
Av+q7UjN2HeqDdzVK5AmpnXZLh7dDh/4eg/hBLkR1ir4MyzU/RgNC7d/6R/8ksKJZLmxdlPLm87H
16/dQ9vBWh3FYgjrFhpzDL9k0407nVH7R/gCkKljhAQ+J4ukh912yd6g2nQPK08VniHDBMYpeIIt
roz45W0lnR64nTxbCqm6+6uH+vScT/EWwS0Jq9hpo8ISz2RBiAGhyz4C6aXaUEmx0QV16Hg8BwkG
0HwZbZmXsBTAxQSnLGEflm91soo8kH3pvjFPlL1LSibWAssV/R32i/WAAZvmKkd8XnBEnkiJFkkM
9CDdnEzUZ8gpuoHkG1nFcgKgSjt7QuWB10MDIZis5MLhKBX0UDR2scM1P3Izwxs4KjukVesMqma9
nEyFmgXeG/iREiJr94bNmQQw3zO3rR8YOEEfyHfNk6Y8Fc0axK9eN7fy+1Vxo3LNqWHplQOq4/lU
5ivO6YoXT7KXlYUOX8H2HvILyK8aYACzi3cilj3Ywsh31GRrAjJpiqVu33Z7XVz6b01wHC0HvYvw
GvNzFbW4GIRVFRyBtaCUEfQdPKSX5FBs/ZN6L7j1eOsHGHwDAb0oysmHxpU1Cx0SFtHZodMWKyU+
SP1eUA/ldecVlDmIeloWJpjqDj9smGg9NfObgMKEukY0iGZjQBRzti4AYtaP7BGOFnTuNTyjOwIW
cnXj3Yy7SF2MgIYXC4nUsEIE1EUuHG+QLJwhwycRg5/RDfDqaq11FfOug4CPGsCJJobhAtDM3+fC
vUYay3ivjoBiNx2D0urVEvc1JiPkgIQLReNHBqxFT7n0SOGAUprd3Tf+/TBuTROYtLYDZAExMRWo
qu+88LMbnlus8xlPokK4JBUZyPVB9pC7YTvHgogpmy1SAzBvce2PMV+/7vV+3dKyBNsc9/Hitcv3
koCb+YorhNdcaS4wFwhwYQY79BdkcVmITpmXFu07tm/h4uQ/BeqOo0c7BjS+gtALeuHCv9ftYtXd
ZlgoymTF4/KPqSq5HavYgd1Lsb1+wxYyW/nliniWexHKkK1voRsuwqUBycb5oYV2fkESoZ8jF5vk
GwXG3DJ00t1w1ktXebmua+j+sGZc7jTDRaspvlNRDR893Klt8c44dqHLmUs2D4N/wZb5CkccocGD
ejbf8zVFpsNHeYEwqx1DlAIebjQ25UiBO5YFwRVsLL1uK6e3r+vE5poufFta+Evt9sfiI3ebHxg6
OhtfXMhn5Ziu5fNAo0AH4AFlGE9MegkvorKAQFBetFvUD4D8iUo1272il0Ow4frxgU27bFm1Gx2f
npUCYn2+GrBlHmKKcOEKsFm7ohImg3nh9bbvkJNiZA5epkTIb6BnQRv1sW96qVb5KXB7kuPElVfd
MlyaIPnR9srl4AZb1WltxGkykC5yi/Q4bhUD2ZLzBqnbxsZNpki0lC4bFc3BC9xtZU8MyZr0xeoo
/BAfJYypUHq+ejwGsDxutHVyIz542+iASBRCDXEO1/BIuTR7yFYhZ7UKbsxnShx8JqGdgqZqj28G
Z+1C0UZK52cbjJ48HDXpthFFwLWlInoDNYISCsE52kXkCQMmYvT0IN3L+HPeyY/QzZ102Z41iMeL
9hztdFuhHrRYNoQ9cdFsba/sq2N7LjfX1QumdeN+3BdHZYk7mreGrLZHQX7g8UbaFyEq2/dE8tzX
V94ZC2hbhEmld2yRLXBCOI57bek/1xuN9PbXwTW31+1L9drvk2PvEN9jruh97OVtukfbPi6pDNiR
LbixA9l70SzCw9UGUHegGR7ipbXE2+xcb3TTzu+jY34vPAW3vdO8hvdkHtxTCfksHjs332iLHKf2
Rf3sXSAjI1a/x7caJrcWOkyTelE60pK3xoWWjFuHK4x6OEb9DIEEJH5qw7vzeFvuCRvJN9FRWGuO
sdfucwfeuJ2urHNqB0vjmVR0oXb8A0qC8bmxZRunbZsWCjNQyNzPgrKGDMbL5ZkIdHvlreiUbOId
t8NjeF/vu8/oaK7affEa0+sB+XoSP5+SY3A7uNdP/zl9x62GK0Ebo+3wQD6gg5gsfe/Su+aQyvay
eREfght8urBV5rbioQoW9+JHSsXSFnt7eJgS0Rf31lvzgkGw6pIgeJOszVf1oXxG5oBPAH2W1/I5
/KHa3RF7yf4u2kU7+UG323NxQ06qSyF3Ia7kA1N7dAS+4C1HF7BCAG6nWLIstL2x1m1s55+mm24t
XKhx0rw1oBX4Kb3gm9AcYGiysl8kN9I6PfFK3BYf3KvZA4qHzbgLl9XDuPNoY+pLFrnZgbdT9DHf
9/UlPPnIrHm78BQ5/S7h9wqdmmgkHV6xTeJGDoWVuADGpB/kuNQXPuNhChpHl3YmYxQuDf6yvLC4
TMICAnr/Nr6Fd8LVDiPKugvsBCVxoQ4rjdozTKYH4U080C7rtrbsN1SQeVrO+tZb95ueH2Q49u/l
MzIf4qqW3O8pHFtb+QGRf7CzR+FE8szSW2e8kUJpDXVPfOyUJwh6G28TbHqXd3GLX6WrbIWDAuU1
cI3b5AOpolY5vvUeQTz1FonMK7M/RxdsdnVr6d8Mt+LKOI37hujGQ4m/FgZ5Ec+K+EwN123X1/NH
cNNxqbHTxgICwgtd5W14Cm7GSz83gHMrAbuERgU7t+oh+/ComJNVsdDeGnaEro2bOO0Hr8G37qDT
EDzWm9TpNxJDtdf6VGyttwTGGuS9W/jl5itz5bP/pO2p/vfTWY97L7Sr27aGc0GZa9HeGRfxoTxB
OSDENrmZ+gcv0lvxwilSc0JNVXy0w3688EJs30Z+Rkgk6dQY07DRRSAniGZpcDFVQMG5Hdw3uFyw
cRb9rXKEsrugGmP7tueWJ9pSXpMvY3LohhWCuhNNXnzqDlzXaC3aBLzuGogdJ3nr84TSBbKlF3GD
QFbfW6654cFXceu0kQE46bqnudFX1klciccMWa+j3XuXckmaKngVcigeXm/95ju5q8Gp553W3+j7
dpHxwgtPnHdfuBKNJFFmS0ZjF0gd3pvxPj7X6ETfpWftZPLuDpfWMb3kO31T7/zKtm7lED8atwld
Xmnyme4gOAw37UO/Vmiey01nY+i2k+7MVbGih8qRV2fT0W7pU3Qf5vTXw6Le4US7bj5a2ol1sqYc
Z0vrcBneBTfRjbZDiny7LFGmX2RugWjRC4780PJk3vDMXh/BFvkB1Q+FenPgio/D6/Can8v76DY5
1vuUVhAD2ZN/b9xJpzK2x811i/Xl0bwRXTzGn99CR7jFZpvHWVlP//UeW81FUNr6o/wanwXNDfNF
N6nTF3VrCwTWrpVgEdGFslHnPpn+gTeN+Fhd92a9pF+81bfkP67wF843jBduiGs60s3krpUfSEqA
wAG/rdv0995W3Vgj+tulbLqj8SEOk/v9TaQP/IpYPRv39T3OnN5W5z4qeWKzW+vCSbxBSV00Ydgu
mxltxdB9ocuGwtiI8dEMuwkTEDk7/cyTr3XEwSimrIMVgD+ZU0FhnpMmiGqe+0KjTEw9si68YRQC
CKVOcPI8mZGo78V5zhs6cyF3lClnFGo+H1OMt41v5U5nSHdYQfQbn6prce3IcURZKuFKv0HTjMwt
2FXCSwuYI01OoXHrFuj11vBeKTHzVMNrxZAL+pkRZWsSfE8ymPyqjD0GwNOEoQuJxPrGK7D6gr+D
39c0B9sOvS2eQnJPgaEKJ1Qf2RV1hbIi2HKejYhD4C3Q0VzGkxMajhtyYIJgmg+eWUJP9WCx4mp3
m43QPJGzMOAdQ+pJgwK1WAUbDHQQB2la1ZNbu/V9CfPZIXqDKwr6Ik9OPfSo896jQNX3U6c8sfso
Pgy5TjdoOk9QLSoCYihS/o4CchKvOaaRY3aUFYUGtxBOYLTrEkE8DSfnpHgK5J7s0rfkqTQRjGPN
mmzbjKk8Ms82vQ6kEah4NM6Q7ozxzrjuPGfMxbquKHbJ1UtWoQL8PU+GqX4nlwDl3+tyoQnQ0CNe
SIcWSEXqptAgrdy202RenCciEmPiFxiBzTjoPMkFoZDx3wQX1a+I2xroDzMu+4XVyhOpXi4Cpp2v
Y1SdE8gqThlN/YQMD3/OaY0H9jmtmye/LM7bzbuRL0QZBfOPF8nMALqrj0isoKKYmAQYNAARLnGC
yHumlrKdVMvy1iqPcZ3zd/WAlNvBEsst8jmY8Bn8vusGmU3oyA0Wq4UKKp5PVZu+orI3z0Um7JHU
j5xw7M/QEVK46GSw4xoJ9XuHo8SpweJgCeMbprucF1uM63MwUv3RkM1m87U0f2Ah0nACD8z+p5Xz
fl/L82zbQxk3UB2NYK6YXfNaAUSuvRL8uIJ1SW1snp9XzxM0Xjzb0+R78fvTorqCuLbxat7se/3X
UZSmLEf7+yO9S2/MxqhxRUFh1BLSi5xC1A4BPDtC8GDLgTKQdtCrOpf3Px0EBZWgVuSUz1mslavM
gn3/52fz3K+2gJAI8fibP5onxWztp0LJx4O8lTHZ4ImZdwK9rkf72wQQMRM/768ehV/L8w7zrvNB
/9Z78GvL+fPvg37v83X476//2rzXvJTUxPbul13mL+yMEvZ7Cab9fZjv7X49s5+W55P49au+lwsN
/p5s4Qb6bcj4NfvrX/eTQ+N13nY+yE/f9DU7r/36A62GcaaOQ9JPvo7/9prMfwxeENyA8yF+uq7f
f+cvf8zfn8H3V4wvY60+UKZ7rqaiBua2yXacDD3nyS/rfln8u02oAYBr/XIYaS5afW8+z31vMx82
m81Bv7f5/vjv1v36NfMhfjns1zaGMt7W1NuWzfT3mXMB1guHbFUgoainFzkuKEymT39ZRL9BcZH2
+Y9PzLmKOm/+NTtvn4E1yaaG79zfHGLeYp58H+brW77P5t/u98uJ/dvDzNt9f9N8vO91/VQF+z/u
0f+Ie6SJsvxP3KPHjzLBP/sv9KOvff6gHxnS70T/EnepTHwiS1MgEnUfVf2v3wRD+R1emSEaOtYN
IgQIiEEpJV84RqoG/YjVpqoZojJRjP6TfQQxyZAtyeITzZREDc7S/4J9NFGLsnjwsnTz/q/fNJhP
mmRZBidINLyqinCjfqYemSRJjEFG6pOnWz94+ywURoTQQXHSL5TFTxfm/HXU/0Cjf86CtK7gSU0H
++nL8G2UFP5SmFaKBddJNP/6ZdemLWQl867roZQiuuITXbvFu0oqplhjgvnE96oSNw0oljgcrNR8
KoR+Eye4PQVt8oK6apvF+H+UHWZ/Xd05pEh5jhpBRDTT4AHt7H2OSN7WdWUXoEVzcrnonKbErELF
EKbvDUaOWrDPPHPdVXCXBURZiHXK8z//oQa0sf/yh2q6aIqIeSSMiX65qj7NO+4QprUePBDtGo6/
EpqR0wREWBN6EUkYqWiYsGFm9hkHyjqfZG9Biv7/ivwkyGsCXpO1LyafiZrs47jtHDPC51cvNTdK
5cQedGIjZbgEclZ1BAwjKmx8OiEgvLG6kU2FIiTkx9FTie6oFbKHokMc5mj0FcJ24CkIspjhHhQ+
zr3reMRbDQiRRBFcPURbjfGeLHEMEgyLM1U57bpFA9MZIghYJOAy6tVPQ4ECzPeKtW9KDylUXbT3
PgaCVrgOsehcQHrT2CX4lMJhnebdGV9+wrkqJXJk4n7GjyIuzpHofaLABiOMgru8ge7Q9S1s8Mp0
BjV6zorJGAm7QDrDIRQ2fKf+m99quul+vSkNaHcSpBONJ/SXm1Is1VxJ6tFao4k14Zpe70MlerFq
gFis3/Cpw8q8TBsMSlT8BnAEX0QZvn/4bK0rAdz22tQr7OHWXqSYpPr54ro0dPdKmpkjB90Wy3jd
1Qrzqa/wLZERjCzEdmDMElIu1b0VfHbA/7hGHTbcSJdWxLBNxlxJC6l45AFqE3qDPiAz933RCm7Z
dZY7qtZb7FOqV8riiSzMPWEuJoGegJdmgCBPi3aJnE9u4eck48YzGBZFQ7sPJMw9tfR8rQYM0LdZ
220GWXdkKT6GV+GEfGGvGXaMx7UiVhQY2xzvC5lhOjmQn2oqklxiWjei1AHFDJOMOAxPljU4BqmA
fRV9QleeRi23icUd89/8Tn/zM5nIPyR4nKqhy+Jf2w4CiZpmMDprHTC0pdhP9dj0tIGAZgrH8h0R
nE///IXS3z3EpikqmsqYTcNO7K/fqBEih1KHb1R61AC6fh5NDC3U6WHQ0+aCsP1IQhXuDia+MQN3
MD6HlPwyGT/fFLVz4H1WEio+b902z/98bn93z1qiYXK3qDQxCm+on1ttWcIfOhFiLFfkvVXBjfj/
nJ3ZcuTGlmV/qFEFh8MBuFlbPTDmCE7BOfkCozKTmOcZX98LIdW9YqpN6mozGZWZHAIMOHw4Z++1
3ZBLYyXDkalchXSb9nBOCeh//LK2KWyJ6JXyBXrVry9LW9Dy0sHw9mAOP0flPZkl84FXxJ9NRVht
MCZwIrynv39RYS4/9pcnVFn8s+ssy9Rf1qg4EJYeeHD3JsK2VRTcoVYC1j9Q8inNfuWWgm56D6jO
hpTmPiVwUK6qEY1L4ZqfQmiSMGZ8lyxLPHbZjRMXpypmkvHNBGYMPyYVejdpUD15PFEnMEHQlika
VYIS7m0237AUo9e8Ns657RwppjD/ukG6TpyCOkoCnGakqkHU1TYuh5axee9IBKuug28gSbODdlgA
AnnKzYLAiPdg4jju5gGd/JBQXqSbV1UBMdvx6u8tzJoyIdWiI4vGJ9+QVGwSrir3vR3odymubEgQ
ZyRsZZkWE4qwnv05duok0Kat44i6WZnB+0uoVEHecjg4TMvEk47ztR2wGJg2AOGJ24bZw3C8gJaj
o1YynZ5kXzx3YvlaltYrDRnYbVlzKqM3r7pIPxEUz4Vp3lxVyTeH5kBSLavD5MIdrkj9sTTG8jDZ
19R+sFyYZEwFmJCxBf/DiLAW8fXXIeGZeEkZiJbrOVqr5dn9/vEQ5QH7DvG/fMtPu3Cux32gLXJR
5TbO+zs2wPPO8HFv9/oM+ngCFFLeSAlcECHgzTzMBq3Y4DCNtl73m7RHzwEaocZJZO6FR6EszSAy
ZQBUSEHt8YDDo+moRRtmB+nNEs9djKjLyhI84duOCX3ddjEZa3avsbXT3iRDNXJhAk6Y3SFT0Cbz
hmCdpfTWC1dhbaDfKqk8J6RibcNs+mxz5+hakbm2lf6tMA818Ry6WOg+vcCG37Q7K7HrG6y9P3A9
Apfzpyf4cyDgPEUsGYZXWE/l/CjNEE5S/uBVlPOcsQbvVZAzVQrrTXfpsLVsdws7EmE27oVNC9dW
UZYkP4QtViCyQzsL7PQC41cOZynsjVcHjuRYhxP6AvmME+ybT0I0MCz1Wk+UN7M0eoxRhqIzJQ7K
pxXvuyRmUsl3GuO2muF5Zz7kgtY987rNynf1Puhq0ADedFWFw6OMyz1O3Y1nZhGNuOGmBua+9niH
3JS3it7CkGLyrfqHvFKfiNWxV0FJycsaskOJUdVxuW6yyM8hG2sk4S3lqERsEw38LZ0tvjecCEbA
BwzQas17tcazCKzDULx7UAA2AMMOBm7QEpnSOGaMZL53hU/2g62ZdzXTMIrbKV12p2JrC4L4sLAg
RgAG4oXVsQsc0OrNkk84I1NL4npdxbI4jK4OGQ0MCXSPFKMBOGyHWLIFlEDHk4QSd5BYmLkV2q5l
cZYoIrw0bDeeXaJbENkb/qyreKzCFwgBj7FCGRmDHHBCa1UlpMwRE7pHUb9PKwkutdwOLmE8NoNh
gn9ruqgyYpo/DLt9ZWII8r2CvuOkzzpwqFca/SMmL1oZon7OeFyJJJbncHCNQ98kJ0HIHhyuo5Pw
Y1hKnB16kxdVqVuHRLBNI0KDaUjucpPVpRorZkErsHZmCCNNEXxZIBpJxlMs+gaWkymvCmh7owVM
a9YpvqoRZVbWiZ0LjntvJ6ylYUJPG9TZuKUXQIgPqKic1tkwkZHdz+4dWSunOZR3U99tKHd+ZIQA
s2mlSZ+QBCOtRUVI8074/bfeyh8Ck/uf1aZ5UvV4bFzzYPXsUBW7lUKV2TbvjEfpMzPDGrrTdpDv
IW2u0jg6x17O8+QNDw3AuFXXYcWwDQtoFRw7R/BUw0DcT0mETfdqxCiO3GBMMvQ4CNiMIb5J4pgp
OttVVfGtlsgxmghltAMXh5hveFhjKj90e/TD7gem2OFQDzzHemx2DfFFaVU95p46nLeDDm/Qd2L7
NfIbAui2Tozczw1fkqz/WbkwWnrT3zOz3TboEZ3qW1t1T7qx3jHrJdV8rCYruop0QVzm5GJQqvN4
NbvDa6rUumt9Nt3tDqzm7TxS3Jtz8ltjMEGgdwoUjNlznfZIfFL9kXh07CCUPKa4hK8ySpIOkK2F
JtVvU6b63CBavq3TeT31obUJEuTpySh2qPETYN2IE9P0us/9J+xYq2Gk3Ns3IJJKK/2G+5H7br+U
JoKwrI6QAZBODBZneNUWq4kRm8m5NHROR3cRwgg6zYFjbAtOB6Dd9sbYQoGdVj7nRggoE60Yi6ZY
apNWyM989gYEOVr2DxWKgXgB/ZWFhf7Cbp9BsJ8NAowS2SJwIVWHvgINAc/bQHWFADe7zy7nm8Oc
Z/ZVOUbMkXNTwt6EzYqT7OC1YboRmuABkhc+/OipbnS7GiYmzVCe8wBUCVFpyLF27YhaU4RoDipm
0rimV7WkqUWl3+5LUjk3bUIZtq+KtXJthCidpJ/noRwehudSg5BrrI6u9dzRAjiQ3sdyiz4rGrlX
iZ5+M6J3nvJm48dDvFZav3SNPo8Ala8CnTw3Zb2zR8Htp5tzdTbrLDg4DQq4KnI3MpyKdVhWxEqR
vWxm5rXpcfJjH4lFv8PTOcu3UtvfPPvKgqPCBo91M+rRGjr5sZTBd0koXxp8z2xJx76CS8Nu6rkt
swg1WwkvTg1Hy29eTUN/97No75QQqCbfeCFCZ0B5Xqw56/fVphiTfWfab5CQnjKmF+Rg3h12vhww
WLrXvV4nA8fIhCaXdj/jmFaP8moutC9eBy0N4MViM+ThbSHDNz94g26T5lhEzcSG6yH1TpQjioHQ
2l++d4CciAu02zaksk8jPBOp2RoMQk2rUK0gCOBLD4bX0BkgvBkeOXIxXPPaRV1bd/Oz0aXQsvtw
n+s0XY98PjeZc9vkU/UO+Lo0oYE2iddihqJZmWpjVTbSOLs5zsxx1CJMePeedxprTWI4LzZ7BY9a
kL6EJQTiqiSWrAqeQ4vjmoyJjB6+tUaBTdV9swKh3oz6DD7oAT5BvcHQTNPbmBeRJ1N8XmfZt6Qw
dkRyrIcpjlFTeuMGOw8Ncy1+hjFtl276yFvnfhgMgpCoIhyMcnxr3eC6DX0iSqH55kaIzMt4niZh
k8dBhOhQAvhjw4NwFDU3y0C6xqxxn5RA0/ODvTSyDE6ujb31HUU73Aib39tWnAJrsjLRGNlFBg8A
DwHb1RlhLspvb2mpdbNBXQcTL9xAMF3/bvBd/vTvD8HS/stipGtm1w9Xo+vPxx5KG3nj3u7ScpNL
y9Gp2H+39PQuHgSSSjAiZBFW13Qm12jpHnqt5e46IEyVQl1FZynwMkQAaXsbClpTSZW/1F5Gzuxi
c4h8i5VjgCwRuiEagRgdsrRuSmXekDW9zgcLpVtr3cQWEKYke2aIs+zaiaRFhE6zQ2nqKGRalYHf
xbTa04wQvGogAgJy+9nV0f0wZxKxRf5TifTGDc9lxNljnoJ7oh9v2CaN8EbD+6FonvMmeayS6JR1
xc96GE+RBTbesz68znm3EShy/OyR0nRZ8dNKg3sLraewhsUCSPhGDJuVXcZN3zms693z2MHwrrtT
Xy3bFGTAsTmz9FEMA5oIJw05kzElTKYtrzJH5NyVOnvn3DcdldlN5L+CN+1pSYCJFgg3leJxtXL7
0ENhO5bYli+19aWC7ligllVXvFwcIGCWcUNxo5NGnYiaQQ0REYa4hFQeLx/yISU3JEpu2XeTW2kw
ZOeOaSwd1I4iDRlCZqKJVcpq56qqi6c4aQGMsFe53N3Lny5jJZqVWEeTzz5bBl248//lk7n8ybM7
pIKVA2R5EaTX+smxiAVV2fybVWQC4lV4iGrzWxBT/Rn6/MX3/F2+FDRMhN8xhhgOTHtyBXEz5ura
aoNnjeF/Nzl6AUWqfTSyuuXA667Adx+9ifpO0A4cXPsW4LbGY7xEBWOWbuF9cFi3iVg0yEvZKAsW
xjQcLjXMNl745oh3ggYwUIEMp4zUFpH6G6c2tkemYcIBvnF8YGV8QjJvbgaH44nP21O38WdvU5Bb
uNJjH2PUrvkFWuwCqhxJPJlxsNtsMY8ux8va9Zf27EQj2flMlmV9Kf1dDok+BKfSAVxjoxWn4yug
qnDknmlMEt8N4Drr2wMkYW89Li8X+fJZ4KrQHpkRSwnvUuYCN/lUmel7NSPhiclIvDLT+HvjJ5/2
SBZ2mx6ckd8vrm9D05CrIQC1ZZl4N6LWfIgtbCA+nDJAXndGT5KhLlhdnVDkCKjgq2IUISScBNox
mLcdCaV9i7xJOGiAHeveBxrE8swWLo7KD6/1H1WdE6Zru6taJiisu4/MQU0aIY5IKZFfW9F12qXe
OvORFHto6EIHGrVLPZUcx4IT1DJiAJY762qpYzqztcnCbS+oHtRthuKHBHK7Rl8SmJ6ijEA5GvM/
bJPcTA+j4hnvlrLiUIToy4fx3LpY4x0qAvkwnUoRsF/vKVQ4cfPqe+UOUAoHUbN4EeDh0Ez51DCS
4VTbJFVCHeKAWtubQrJpouaer7PaJcjX4KIco70f+0MBklTwcF9uT8hME4UkJzl+/N5yIzb9nL9Y
JktZTGVwUMVdrJFWkTE/rA1/eJjtEY35XPJ4JPLWkCh5FIWTqGI37WnvwVjIliNGqFXLu+LGVDFA
gXyLuuhs+NR6L6MuGUOw5ebSuWZ3Mowmcljzc57ZPyCVuhRCkprBM8NeYnjB8lnqi1g3n9LYbhgW
fI5TW8WAOngKswgvJcPlSL1UYkCInusa+EW5EJpJaaCQ9DMyzNvcfgx7eGNTqLeXtzSKiRYm9GQp
VNIgWdgVEfJHflqRfLC3Ldj49OG1my11XGNOUDeYiKh6Elra5DEbx9sY7semXxKtssgGGGKm1hqc
aAsAQNykJVBLig1XioUCrvGyuLXc10txO6cYR2V7wJmLYDqhwmM4Wb4pINYgkc3YL6Cgtggeogdv
44hqyYNKJ5SzQaYOXTuQUjXF74FNFUYY172gKFHHKA8y+8H3QB9Rvmc5Dt1TNYhwA4+DbPSeeIAs
atYNWU177T+GdEx3oT/z0MLk5PiVdwVh4HGRbNOBk8KskfJF06E21FtA64FTAXK33EcAkfw2BEl/
IFQZDaw3f2YmwcgMYBVSWDN08h4NhDfUPsfjnBdJqJuBCTsPpbvLJNU5k6Dx1axwiXCqbJaBR/2C
lIvkdOnJpEb8SXmF2zx4T1Fq3aYzlkOfYcsGqkmzduMSuYFOIcGWwBibbZDn0LfgpxClGvW1tYGw
d24alBFhkXyaMzNtV99IpkrMIxmihklRDRPWybJsY03B3sxgk1lAxMc+xWnYUFczcGUlIAnNkFun
i+Y7JNqbpYrrJ9dtNT2EeLfMjId6dPCvpLpc6b5Z6mjsggOiHxxfheuJ55nfsPlZleT6TlF4UhAr
OJVIdHY2BVJNaIjBnLIKw1lQf6DVlgV9c1Xr0t8M0UPijB911R9ZYtc+0eIc+K/1ANOO2NoM7Q67
xJFjTmNP/s5qjbsAcEwRHYpqX5tWBT0HbNCwC0piiekUvEZ2ezabYV9QkRJWjAbTi9B9c+zYCbyB
VyzOLZ6ijpj79eB8q0VKoyOdnh0SpkXmfvSe8R0RTLSqhWHD4Ju3lTw4gm1hFEeUopRc1ZxvSit+
LYkBANgyvgO7xJZGanov0+skE5xrchzJxNAi43SahQa+V631VNU5apLo1qzSWzlFZ4Aj0SbNoutZ
4/zy03qvazM4VYXzm+jStzbgsBjBxNRLakycMh7dJRTGxOgqIvUm/DkAflDdGtqudpRs4xPIfr02
TNa6tsMNq5PiNE5sU5z2HNnUM4lg3k9zNm0sJX/6s1WhY/KrGXUMl+pDGDlePgRm1QEn/NffL2xF
goaORlN4p7oS9U4awUPNFeDrTfHL2cwh/WhMp2YGJzQn1ZrELwqiM2bRIpQTQUIAFo+Xv+sQOqGE
6p0AyaS6KPNrn4bsPAAYFZ27MSkWkGNjBZt8MHfOkEqMOlIc2yQB+MCKKY6lCqzj5U+XDwQM0jFl
7d6k7WQdLx/8Lg054wLnacNE/v5vl0/MYXRNzX/cBDF1wrogODKQj0EnYRyug2qoMp68pEAdTllk
n/v0JymZcjRuFqCmp06m5oUKVm1U1jGW4X99UJpUEWl34wZUUH4y7Pp4KQT/5++Yj/vfewDNpbv9
vSgnnrWw/eWv//VUZPz3v5fv+dfXfP2O/7qJvtdEkX62f/tVu5/FQhNpfv2iLz+ZV//j6hYIyZe/
bC5ygnP3s54efjZd2v53V375yv/XT/6BNXmaSrAmHz+WiThq2jr63n4RGIAloaX8n39+hS9AlNeo
+V4w0+b/l+/6Q5bgOf/hwapXQgEkcT368f+SJWjrPzxPOJbWDFN6bYpP/bcsAfSJJy3bE3zGQjbA
ZfxBRUGXAMbENbVybLYM6BP+J7oE8ZWJwvGLor6SpmVLfpz4CxOF1SBMOhU6J+LmajjF7XgHgVOB
F9iraiSorOjDW4XXqRSzPORBOa5yEwOOK81dZw83f3r7/hhof5YuiK89qN8vx7VgwdgClIwj+L3/
3HBIeFNKiiHqJJVFZ7oMy20MNnlyyzsz/2DuJmLHY8tv9OXdgE/795H+ZaD/+fX1l37HHy9vO7y7
RDp53q/dT+bDGZSda5/q0f9WeH33qEZ/77TwqgYTlOnALL7uS/i4qo92//C7f9WIXF6cocJYUWga
XNP+5XenJxEGXSLsExG26qPwp2S30A2ziSy+uI6sJyMOTpSDE5gzRyOOfzjZJes9O8WN3e5kAzcq
CM1wlQ3NvP+Hi0MI86dO0O8XJzjm0581hQZb8PXGDFXCWQRK8in1GyDPTfVNpVW5rSp/oQrgg+ga
TuiBHawJgPMw5Ga7tFuad731mBJhA52WMNbR2/79ddlfW7SX6+JpENoiRd5z6Fl/vS5oD03mjhj2
wt63d0Hlj3i40Snnvv5kA4g1zox30krpnMw2qaxpr45pldGUr1t2UPsmtq29bAiJTavpNLGv2Bom
zvfBDeI7Uxy17tf22NWPsoBWNbk2IZNBJE6DM/5wwtphNf2G0tPd68SGRjwRoxQFxbvT6mcjtuwH
OI/3PGT4ygRYyjYWZ8eMt+jSS6pt07kL/M8mt+uzT9IdkmoUJWGMm8mxXk0r19d//26Jr/285d0C
kwDY0KTB46DG+KXXHouQ9SnwCYYvCgD4fmOvHSUw6vE24nBfwOhjhWenwGQMUuB7AbuNfvf/34UI
wcxDDVfwQP3S4g5i0GPhNNkn5bXDsTPDm4wczIe5G3el1T5Oc7JT5dSc4CQdWphnpICOT3//Zvx1
5KAFo22rUH4pz1S/NPejtqwNB3YZLs/w07D2CKtBiXfTgbC7ezvComqV/zS9/XW25TUdCykY/2dJ
+GW0mn0MDsJacjQoYIx1odZGYz2ik7ov/MwgStqcT5mKb62W3XwyuzcmbWA2PvKFI94/PDoL2+uX
R9oxpeWixZE2N+JX4YUHRbSfDSFPRdISsDVI0kzaG/IoV2ac6gfTm74rF/Ae/Uxa85Rkt3Of36B6
ng/k4EEBCEt4mC2Ox4bk+OPgTewZnfRBUmQ5cI4CKF0nPqX8guZDM20TUIdK9Aukv+/+QTJh/XXm
dkybdcxcJk8bgcTXecC3BJEfTmKfBnsqToQj+3d1HZBSN4bZboxN7Braw6JMlYfqqn1IG0VrcnLe
ZVFWDw24h4GWxlXZJTlQPbowcqjJOi7D/tAN8CSUZdymTYDTO9RrUggyjkIJlqgpcLepizm2dXDw
q5JjGYqiev/3Y/WrRub35xZKN9qJZbi6F+nGn/rwSaqdMUugGhJuVO1Ho0SFYnK5A2fLU9UTqEha
9N+/pFjG/7/lIL+/Jgo+D/oa2xDr1+djLL26qN0KiZ/S40MWBNN9GdX3oqxwFAJJ4dQLPyRMpXe6
fPDYujo/KO9m/7Aoi69rDws9YhRkONpmh+L+9Uktw7agb1cax9Yn8IHU5kfCftKd6wTEq4wR4LMh
Nrel5zmc8Qx5YzXY/QJiDfae1XQ7gl3XQVAHj5yO6n9YtNXXGXW5NkQ6SEcdh0cayc4v62KZzIiH
hKuPlc6WlEV3IxQu7qTPFAsFmi14PXBTPO/GdAmKE223LklFQc7Vr4MhteheuPSSemmcBgVywxmj
JeOEM7eu4NQqTVw0wzjPlbsfMRNqdmVXUdDozWjxjfGk6B5N/mkUHSbiCkS3jitx60VOtZ9aT1Mw
9M9mQGsu8PSGxGdMQ2WwbShF45njrOQt+74kzKJdloxbCr7Zhu0RHPE5stZxXGyEgQybQ5x5P+wj
URSnvx9n3MKvIw1lreOyhvPgalNKGIS/LAa5N3JkzyTom0CQjqCcZ3MGGVRE9CKdPLuToz+waHfm
OjZaFIxc+6pwHLzyXg9nxa+T4RjHrCOVCXc0AuV9RZDUdMzkRBUYouzlABYh7QF2br+j9TzMVPcY
O0tyaTnK4xQ78qhd5zwOZrRLE7rjBEj2azGCOSG35ph7TbwbnOG2CmLyjgOs2c7CRgrtYFrV2qf3
ezE/iRGHVoxxZ17Zi5fp8vcxTnF1kyF5ZV4YUaXreVsftoUkw/1APb+HqyqLUxTSZwWtpI/DuEea
NN3mA1CgtMtO1hDkJHoDfmV7wBAayFMFEbqaJ0AxUuM9bqWxqyQl6Ch/pUbWH+YQs5enHpjXwv2y
LaLl/D5F42ZKw+YxtADP9CG1H434l+Iz7H50T6gmM/u+ZQ69G4y2QIc5hxvHLKmWE9pbxWEDZ8aj
Gw9bbpMgZwIL0uhrnDbIaDRFt0ZZALbyjrSGOQWMMpZsezIjP0pq5nFlvbkmZeeIxOWV7McPGqjG
Y5q+x3n8JtWeJlLEYRxYByih8bqxB2z2g/la9EFw6IT66FrwEGUT41BfGL2F8Itd46bYY11yFNqs
l0cgLdXCVocMr/rbqJPEZOkYlm3Rn3I0ymmr3UfgOZrOir+tyOXZ6dl3jtM8PYP4Ha6peO0tZYYH
M3N+5iMNpSbU1SZ1G1IgC4JubdHR2gtB1faIF69MfGUybcL3JJ/ubCJaUOT0D67FPR8kG/m2e3Ao
eF37KcKHQPn5popTl218+GQnlYuwxq+xSbLxyLJ6N4xOe4g8FB9Rnn42ThM8GL3/SZWOupVKsk0f
pno3tsiyG5XON3nwkpT01Wh1ryPCaG/Je5+urNnz3oaSILA4v6liopv80C5xZgCoTHyX8NC0lwsf
u37qEHxoMCcdRmzpNdODl4U7VYTjrYHgRxKbsplLExc/w/ogNOW2lri7jVfeWtUM2DdV856xJtdF
3bGfEdwbqYHEhVaOvzZZEmwDQkIuI7zO6cVnPiNV8ydEwJ86qpsTqSI/dMAarPVc3A9ecctMZq1L
sMvgqHCHq8acjqQ1inXT/GbwaDz7EnkDIq4kQjoysLOQnKR3ZUhE6JD3ZD6m2wEL22Mjg11gD/59
C48inhqYCTGYCO38jHKv3aisrrekb4mVTvrikAXzqUndgaZNHIItioPzFFcflG2aPQqEct8E6YeP
JpAJQ9/2to2wOh0KvKu1e0At92Frfzq1WfGJX2y4CegJYPSiSGVyV6/suoueAsUIy6NjQw34xfYf
aytiVHSd+wNRMIXxh8Jaqp1In1b4Heq7Jk8QQWfZMaUhCl/gUw/CIKey+WjShYbs9gh95t8CMx+O
eTdB30ok2QZR/RZhrCZe77Up6vcIXVWzpDE4BarBwA/s9eTp5AYiHaElrjyqhhccyVlatRVT4FxR
AEDkTlZ9DQ7G4G6ZQKmvNFXbVe4a8XVRGS81x+GdImVpVSMiYyIovmdsKUBRYF4UorwvyU489B5w
qiLyb6wQEoQ154/mGMJf0JJm5vweKpKp4opUFWG46aHq7bVf9e81raQua3Y6b9wVZ6M6AGVOhiXS
yWugd3vUcTcxsp6zRCMDf3LrtMiJbFXHPHZggOqm5RhKufspd/cB/fenTkByUSnaG1py16TG+S+V
bf8MFgWjN08Jx2iupM87eU7L0oMBAsgVHV9xi1kWo7ibApgLEWezWOf7yLUR7qVAlv3qFR+sBrcT
1CgYOogavX4KF/Br1fQ7OQr7jlI0vSH6d0QdgGEiH+YpuB7Nnt21bQIQC8zbqKDA3wfVisTFAL01
Z+psVIemqZCMteK+8iu+3e6u/abxboz5pu69YXs5nOWcjLdWu0Rk1HVIb8ZDxld3ubsaSCliv/g4
NxQ+x9GuDprZ6UxIY1vk40ZQZz8Rb3ufYyXe1BbqBCj0NaCh5onimEsD2UN8m+h3P3OKh2zWJGK3
8bBxhoFkFGuUr70NtwHIP1n0TE5yTlghrObnPDUB7XvZH3If0JPBaYgkowpgVkHwC9q+MLSnTQFr
mkFinQODsHtHcZbQlh/y6CYKChDkvDJPn1xjTK9lcz31tbHXRdWtSfQIplM3l5wWy/G+8fAO2NC/
wsZX16VlPOtaYPwzenQpQQAdoCs5xieIWsLahWnSMac4NVYVw8hgoLnyzhoS8lNdst2rQb9VzfTW
p1G9HzO7w6FYfSMluX8LJlwldLedjRkgNckrFGLJDC2hXA4Xnj00P6YYtEtLjvApwWl91Y1UjSo7
/8waGa49Q8nrKnTPrVNld14jEKa1JXQCsMB939Zn9uEzL6eDjfbVNi3r8JQ2NvEioi6OZLWUqHaO
Rsj5RU4bZc5yS7YhRehchsDFpbkZwsQ5DNPI6VK2a1sbZNrPwtyOKEaNEbSK1Y7jdV/HMerUuOY+
ojYlq5TTv039RlRefV3BhVPjWJ5o1qareu6HI/OwmXMk1oQfcR7HJ+MUAOqFdu7qoiLkgjREZBnh
woIT5snq01vd1T+wIU3vEUQOVA5EQJFtNjY2gLy4u218J1r7ItFw3/VtXEkKfSS37MZcEtTZUvKy
qKWy+Fvxth1hkScEyrFPTrw9oeojXH0SsL3GgsWgbdRnMvO3mYxiYDgUHLBuQzm4vGJchd2udGiU
J+pbGojhOvahwlDJQ3dhxeqa3hoxmFltXRN8iUXFXrX5pIjky72N3zkJYQFtt5NOo3nePXhaqbFl
ZUQSNcOSb73PcPF3NJ793ucwzsqY465tbnIfPaHQ5m+J4UccSbIQ9mp/32et2hKRwPhH3FfWst74
NTg82d/mDvj8wG6/WYY+kLRE3kQJmq38aSvxLrXF02WhFvbHeCfGiLXDplI/hBu7z966Ign3fUKf
HtbAVSOch5FO6pa+AQ30PHx3nNNSDBtDiYmhGCdOKZ9jTqx1b2W/eW73qprk4JrO1onASpVFBsoh
RwcxRPTb5+Zx5JHdNG5Ok798b7wy2WUgQzdT1hOuPrYHwldJ4LPzdb0kAfuhuLEr4FN93NwYFrmm
Zo4iVMCrf+rpnCIllS8e/58Et21op3eEtM42Ckc6z8ghU9VO3Oviw8ymjw45aDeJ72rTC8LS6Ro+
9hNy79KLYcmXNjEcL1j7CeVLtF5FqqFVpn5YyLRXTUIqFcHUwCUIVR+5GQU+A1rq5E8XJdDGclS3
yCoLor3ako1xgkS/bEoMCga3BfncMKE/CYP83JsV8SBTtxGS5BdpiLWHyhjABW9PfBXWUbIJ3eq6
Gr1xncQOncOBfPQ8rdj9Ouui6Yp1ikZtPUTFbRHbLZLErWsJevdj+9iVtMHTilzXtdaRvwaiLlaN
QJRnD+l90PYp4udxLxwksHNfcvYIyBdSJYedttlPVsIiS+aa0RMZWRoESmfB4F/NJWmDIm7rVTX6
axERpcmhr2ijgb0sYOlY06J05rsKqpJMvnWJ+Z6Fmbe1nZFMws5YSZXfGW4NI9QkeFkzoXNSW7NH
pOPdwPXx0Kl0VfSTE+/eRhG4qW0/X/e1/cLCcM9e9Ic9490Y0ArGgVuu2XcOa9Kszp4REf+Kmk3W
qtqS4v2Q5vBAQctWm8QLt+zQ6b4mh6yg89aRd0LFfg/r+OekOGLIgvZuW77W/mBfaUpJSmZsKwMy
mIvAejRDZossQ246w1u046xZZTJ55FRxnIemoMedY2Hx810eyIl5zIG/WkbruJGkPjd4HNPOzXZ+
8sML1c9hVKwZ0nS3zRTvptF9iuiFb5IqZCGIfTiRoVw7QXBtClltZYt2EhRphTnEP2dlcht5w0PJ
Jpj5A+G8jVKzN5gq+5oyPW2fYKtHDCnG97Fy1rJXj3KwIVwSYzLU8ocss+IkOwrnmQtIsYp6IJbb
EWeBLxyxmhdjQlCw/DStA+2v+03m93MawqHRhlon7iaAIz/MOfVdBYgt66GnFgWZ2KhjWiwe+8T6
kfQDcvECoGNKMqFLDIWY8uaalJiroRVIvRXYmDa9DtgI4rLp97lL4p2tSpeZdgxf511bNbceEegg
nHSwSu3mbFn8TGORmHAhB+XzWzRAJa56eHoGPw42SmKX9S02Q07r7jnvCWp2JFA4U6RH5XxTNSIF
ZRcjavS9H1ukQMUKcGyPKn5wFxSJjjze/+TW6oNsUwuO4zbFqo2dIdRbMgp78VtEUDxwPHscP1Kk
56Oh2Sl7pBN7nURSscJbyz5fZfEKbyLqW7Tz+F4ebIe0tHIJ9PEn9NZN4EC1ZHXNhNolqfsqRY1d
YtcHEGUtYs1dp/+o1VtqtT9ofLM9aY/LEmaNU7cOGvvUyChdccqRu2IW1xEK11VowjJCZXG0h3Dv
ZsHL/2HvvJbrRrJt+0VgJHzilds7eiPpBSFRpYT3/uvvwKa6iqWqrtOnGXGDcePygUFREskNApm5
1ppzzEwUP5AkIRocCg65HuWwLReNTK4Uu5xvpMEi9pwbrRmJUE7ixUR7eus6Ewnlwrvrw2KZ1Fl3
pAXa3xOrqa+oLaaV4dElMqeyWtlyjjrT4milz6wfHR7/whw9VHLWFzqegvQZ6DCMC/xl0LXJVldE
dcXdIODxZGgwYLovytId124fGpshL3/Dx6efHCc/krgV7fWQg/bSc9eiQxVn4L/CZDFEV3yd6Or8
UTJk0VWg0htzDKbdH5+vmxn6No04P5wcJqYl8IYaPBfnP57fUZQURPvMAZmFWZOXYs3kqZqYrS4p
SSozTRIOmrwb9xB5ds38uer8uZEMcry2wTYfKnXVG9pWCVjbbhmoq/M7+/ePHNOHEqVgEg1KPpq9
88lKzG7bOgNNp6TuPYg/2pGZD390+/IYg1a/JOmz8HTmBIBfVkWYkM+0zou2uKy1JN1mISraMRol
ocod8TtaTEhSKr5QFQ9LV5/6tVdgZ3H4FepqFabF9zqLcKjEUUNAencr+62XUf+4OTp/DBm0V5CY
4nvVD2PN/i0cd89L6rJ63drQymhtn+aw1qBDcZ8wPGThBM7oOtp3266OkxVAtFT0x2y2mdhusRWp
a8QKYmPlmKSEfk1TZibtUs1hi08uL5nSxuswQtFfdeNDXZpfxxAvFuXJj3YG3jhWyQM09xgDk9M/
ePbUpksNY4zfaVG51a4mw+IO7/uxNszgpsW2oYfBqSf7cUChfSKstzvOK2VPhg47t+JYm0XmAbUO
aj646Ds7phrMJ0hDND2QdBdtc5R1iYitza7rCbw0wTz5hk0KNq7Jw+NHoXZnt/rWQlQ8+4eMXS0G
+5Ck0/fRzIN7phcn12iCo5Sltq0KjXPB6HvXxF9mdl3dihgHVcXRgjRQ3b3XbTYTX+ndUkNcfqjt
9BpCDZu1SvotAtN0G8ejx4rdDMDKkfqOJLyZQalQ2OrRbshJASfSmRUaQl9XB+GmMrr8RtAqQ2Kd
I6vz6iNRPSvX6J/TgEAlxhv2Ed/pvVOW10i54mNekWBYus6pL8hSl6hELjNlyA37Zr9xyptM1O4K
HZ9+awd3cSLLVe+H6rmrQYIVevCNyDVS82i6OaG7LErbXGoGAaM8LZ9zLYEdmRBalgylRlwcYqDc
BZDbsLz3w3TiexEQnq+rgX1AtWF1n0S7xLDygx3kL1VZ1ddIdMPt1EmiF3H5u4Y9fPE692kysAxB
DUoPvPRgU6RGtxoGBcPL3HNQJRJWWg4ViuUchixbuxS3MRp7uHE3xgTLc1C9QpTme5de4bSLsMY5
x0SwhxBUjXcFx/tGteUhV/kzemKypnEabInA1Y6yzO69MV57Wl6upcP+3zRJesxT+ieqo/AZPDBy
hf8VCW5Iypy8G3urOiK4eCRZVz/og0EgJz06gg+0R0Hi6J1umjvKbbnMS91anItPI8fi2HTOiU6R
umlrFcBr8lmoTQUXjv7hCQUv/EIr0k+1gPrDPNZbw11AGHj+5Pnf9JndneR9Bk1Ss5z6NrBEcN/3
REWFzIBpWHEEWPQBJ5MsbW4JVCIGLILflQ9JXkIGtuxjTiDcKnXM8dJLray77LCpHs22pzuSqY0r
H/RCq/ZWRBtjykEjZjk4dsqfbd87Dx7uvG1Zpbj3ciB8tEU3RV96l9JgBs6PzlzL6DHQRZTPiY+a
zsYNxn18h6rukxg+Rb3fEloVopklPawWouN3QETrWAzaQiMxcGlmHD1ZsAR16IrEZjPkaeSnZZEz
Ujh3Pic7GW77yIFKmAffQ5NIRRcHkpWdGOeTbBiSEZtiJW0rvLokYfRoyzDFxcGLiTx5NWnauI9C
Z9EGjreVhCvvLaN1dkI94bshgHB+x3N0Rzrmi6VJVlI5lCy7tFpQ6TGH7+nZnz/KhxlgVkQw7Amh
o3faqPwgKPqXnulDI3SdkXO5zVVJJC3NgLycfZdoC05j+0mvw0PXzUM56v4e4msL4LyTOvm8HVQ2
hRoZ8FdEgUH/RJpHKFvpQbA0C6UNay/Qd6kZuJcNrpddXVGEGKNzP/bOS61QrxPMNq+v+kNfDvYG
1+ptX41YjFmuV4M9XIcRFruwQ8+LGb4yu1kCiuqJXFKg9mZP9d9G+8BEgOmaTb0K2t/S0hp2LqnI
2tQzq+KovnRQwcYx3ehS5T/sKtYOrP5bunCwt1tr3MZE+xSUfKNj9hCaK1j9hfdYTG54GxIJLAkH
bK3SQUTLTzzYWrTqGlZHSjKk6JU66Q4pqUWKpDPSIk5ZGUzfNPfNLVWsSgjzKFk5EeCTXhuUA2mn
VXKi0QT8FPEkwxMUiHgTnsxOMw64GO6HSswdEFIflbPyXJr7UjXwQXuYkTENKi+pvnTUkjsi1Ta9
DpQNRSZ82hEFbWut2gG181QTltgmqOWNSCzGPi4RtdAGG40RK48OjzSabkwkpD0WQrr8G8wPdwUj
rYU9tfAsW4QlePrsJvSARgL5jSwn2KQacwy7sPDr9jsx4t3SXZw9vmZ+DnVDbLSkOjVWle6SQV8y
vCVntCBntlFyEaSFszKGF1pzGtUaLT2HYyj9RUxTFo3K8rugSZQmhLmM5dzyGRDuBsVXNzaCq2C4
nYLR2k4xsQuqQIHrASvoM3kVYiPb5cbME9daEkv6do5FYYytR6vCqNSKZggQ1TBdBpPID53T8tok
fGY3Y78pnN9KK23XrheDrfY8Cp9okWj5s8PGALqZqgfauG/7n1NP9KtS93rc2R2GxhhlZs66tJjQ
MpJKuBxG6mq+GMMUEjKXdpHfdrHvr/XiW00zfOt4yGgDYJOpc6csZMON4X+vHO03WxHU3fkQVDj4
fQnR8yA15XBtJYzSSpc6KAzcvSgBybNAPAZ6ei8MqVbK8T/3qTMtI4wGa2xhuLlqdA0xy/6mIkJ7
2aTuNgHZ4mXmk6/UZ68yIbSYY7HIsO4vCebSl7kXsipQrQb4KJPYZ5hq+kvYUOTUZ0Oymqjb69o0
rtwxemoCk4lHXN1FVfuCA5Rb8UcfclooGTuBKykOAGhcVoq1jGiKkCMwiU9TBcckC8tyjiZjGSIf
dPKwbmt4ql2VYhrWVs7Qv3jF3OJgIr3sLcLmK6ImtVxxTA8XTiQ2TITZ8ZIBcZY+HnVaFGtkZI/2
kCXLvk6ebKeama/kLqc2h2avwOoapiSSxolzO2nWF6wQRCpa0tgDICJz3MpXxLtWC/rOPeZsohQd
c769NeApo1hWVUnG92jZG5rTtDz0A6ngJoL0kTV+LL8jEePxkPV34dfGcmiwOjSgJKER4iKfg6x7
6nHP5QA+dTQyhFyXPS7ANL/1JrnxNIIV6qYX+7LAy1hY43DTCYzPHCRpfuHnC0NmpHS1GcQNFRIw
PbofKOEPfb400c4tR47eexM9+GXhwMtFWRMtWVbtBTRDa2+HEFStcvoMaad5xPJtXzsBjIPOU7dG
DV7d7uOHZCEZrFZYfo59wprga0W0MTAjr3tokYvUGjuy5WlpkLK9btMdQsviWJcb7EyPmZRfHWJv
t5JIlDJu3OsCcb5Hn349hVVEqjaFRQrFxtPr5DqcOvxn5nCfMjKEsNo8TErzD4GVyaMFemg1Rzjh
p9xMreVtCpeDUpHWES0nkzrYoDpKC1wRUIvy2mGcP2JjZW7A/dfqj6TFDaua9PIsLvZaZ6l7ewp/
azWTVk4+EcmcD1c2qTREhUC0F0X6kk0dJUZU11tTk1+RbBkk05jiyVBQDZrQvDSyuN4WoDtafMwM
3IebjAPXPsjovFjecz4PO3xDfTGH/DntK2Cxbq+2nEpfjJxXk3fwH2SaMjLC/7tpIhezRtNgZ3f0
G6EKQaJeOiw5ATZANbW1Dk4iIM05m53BUhFikZEL4tFqIo4gF4yCmRJ1fKMHcIbfc7d9sUoRbxpf
P9m5I4+kH29j1CS7ShK7DA1kkQS5uQHMg2XFZodmhkTwfVDAIw0Ktc3476CJQDJlLTkSvZA1PavZ
V1+a35hHNwvGg7eStXhjSiLmR6csCCao0B9muAciZ7xKE81bxNBrVxXdy9AumHAN1i229o1jUomm
ZYx4oVraIatbi4sTCy9OTkaLmL29suHQiycy9O7aykb1rYAUqUHCOhr8RV2mp8zuMWmOMREqpQKy
5aaXedYylmQergepcekpNl0/GN21GRqf/Y7fXIA4IiHhFZ1BvBOsnAuQO/ocXhPbOMCm2clG9IE1
VHQhOUPTEVzWUb31Sy3Ymyt4WCJhnomxLXgqWiikgqNIzuRmIdCl4naK6Re43chW45g7O1P6Gldu
C2cAeZQ3OcUBV/chduFad9Wnyk2zTTfPBi2MKcQDRD/GEGB00ZvfBjsW21ZOAHtHKvRSqWVTj5tS
lcmxmjPCCVZ3L90wUDtNi7V7v9zI2F5WIcQo2tHpteO61SL7zdWyhRoK65g3g7NEomJdZtrsoLEN
XOLrjN/SNUyOJeHbbN6oZ8gAqrYaPCamZz3NVmhQI5O1pq5BXTsFd2gA5Jw2KL5ajXyXAfsF0pxs
VTv+1syxsEcxBZVGWaQMRuIaOqUFvXEKBCBCa1Lbt5VyrZVRxd5e0jC+QUT1IFClXeYhzpze0tay
4QQXGaW/0Ut95XwyhlTHwE4tQ5gsXzH6TJUt2V09sfYr+wdQEn0VSSSDxO6kYQqQOwjnbaNGSe31
ezbQqw4sgUVZSvB7x3xUr49GBdwzcRQS2rY4dk516kq/WZs54UhdngAZwU1bT7pL5wAIe4OWHP/q
0C2JnCk5lNQBm9eoL/2ufHRHHhWpJY+FaIt14Pf0y0V9mGrc1jm6jKXd2dNVy5VDT9PsLZdvXdRd
dTl5csI9pBiqhe0OXcxWGc3W9EqDCpfALBoSEEixwaCEjjHWWMA8PIXsalbNw8digjJWChdumq9G
UAU3vQ0Ugx1HrmRbHlEtENhhTTeak9UrkypsYZDiDaO6wftfWyk5L/q46UbwBpXhkksVkWI0mHhm
Y+KPFk4tjGs3x9E9+IIcnwEFSQDAoW1LE+gLbfdxYJJTdMxMZNrdKaSC96lnHOKK61bqkb/3BSyQ
oV1BvXjGvUNsibKny2KqlpHyDv3gPdpThAEn2HIubNl6o7fvzp/r/vwX589pCZE4PW7vSylibYV/
93mYI9nCGYkduTNM9/zh+ZPnd2TMQ4evHSKpqwyULRJNv6yrfWRE1V6b8MSxY/DnPz5JWDc0YfYu
eErzh+d/WfvcZ0HDkD11XervntXi0sdhyPSe/51m08HP2SZjkfMznL9zcP5xzh+KNEt3eA/YQGB1
//Gu7EbYz3/8GehEuwqd6EWLYMGUvDzwqeKuIgNtbdm5DQaj3pz/7o9/IEofcq9RyEXNSOb1p9XV
VJOlPL/E87tg/shtu2NXhhHHeqfZp8bAu/my9zz+SRqP23PcJ2NVbOFmuj5Hh3ox2j3HoRU648bP
n+qlSeCJsu6tlKj12Ca1TcVxvgvpsDY04ad0k+O72nY+Y9YyVV+dyf5+/u/n2NHCkhUmsYfaMume
DByONQ/Jw1ll9/8tPA//bOHRzbOt5t9beLZf+69h+Na/8/O//CvV2LZmAw9abRNbMsrUn0xRQKIX
huVYuvUvdujv5h3DuDBMthDPFq5lOYZEq/zTvKPLCw/nDjZ/RkY6f6P/78w7s178jUYXwKe0LRpT
Bop+VLJyVs6+0QULB+xChCntXhSRtk3GpN1qSQ72MNNP9Ni052TuLBU9cetNaz3KaX7iCDHc4w31
6CJMT3XNKDPxs35lhUIn4QTaYSNSQtVK7SAEla2D+GDD9M9fDA2y56IheaxlLgcvSt310HOOZlw/
hIVciybculaj7ccY1AV+mdl+qy8aTyu4s/1m1epK2/qdqFeqZ26pD84X6REpkugA4HF6sojJ3tzi
RyezKuvdrZmhlsP+Od1MA8klYlYdoEyL17Fsb0uaeYtJNMaaTGEiZtC0npqWQrZ2Hpl5IyCo78uc
oCsHM92kNeAQUJUMrdpOkTlt2T7gB7jMgJFe6gwV1txLFXG7PipvokAZV+KjDqzeuq67/qVG4aiN
BRVjVLSbtOjbTa853xp7fJYYOK565d4aVlVcdw0ZUzCwVohY0ttxPlDJ2qUIjjyLjMZwVmRGS6t0
m2d0Kz/KAsukE3vpejCJRUHwj/OvJUaCA1lMI3BreC3dM1CE2yEK11HXt1e2pU7p4He7yC2XeuJY
+zwffuR5H1/3rfZJC8VNTTDpHf34kZM5e1EWVuvGJR4kYA09dZXSYc4gI8Eu/6PnNaI9FS9R4zlX
FaPhJRoDTImiaShYp4dycNWiaIJsU+RueZMCj/ofUHPOnyXAM6kWV4p0eTiEYHQkZ5n1mxs5nSxy
gv3auc+wn8QYcLa22XLsGhISeOzO32HvbVZ83yBNoi/Czugb0EGQdFL3dmDU152XEwma6+7S6fNN
H3f6rZsNNmFKnXnDtN/x1IOeU3OjmFV7t+huw1iQEhhEI1zBdm3oWbjpW/0q0eNiV4AT8DTiF4dx
WKi+dIkpRCyhly62B62Yjh0qPJ6yldDq+ipnTIO4hYiDpKUGb5IXt4i/upx2n2tMRt7kPpFoYd8F
Bce3qf9ipBkRejW3KqiwRVub8AD08a62ZLMwW+hLdHqMh4oOL8IeeD2o7Lz7837wb41uxuw7/PPS
YSFrYhHCz4XVzD4bq95c8ULS2fCpXu/dEuZLgPFp3wTjCvCOeTKBJiJAes5UoK6TI+IhwkTIMB+K
7ksjNG0ZhySBliO2h6KtXuwWpyrquIzRYlodCV8wLmPjFOoohiIJnCuZ36lShYQ6MZisi17fRwND
noouM41J80aP8l0bEGcaDt9UZsX7pOieayAZ2ygJb8qAEZ8IXQKAZfpUcQrt1RA+GkWuH7hK2VEz
zI1slbtPkHjRgB9ubOk/KWtAdlQitnQAjC7iDD6ESxsaYUDxuRc1xN8i26Ce1DaWPNYFCSUjtrBV
6Q3RgoHG51DU8sbprT1oSRKgJvM7Gp1jXxk6RAt6IVjuNimqlEVJJ/NpVP2RzsfSToW7aiziqEwT
aaikExNEVJRmxNAfVKOHzQwreC9gClJ9XiZpYHEq0XfsQ1eJmEKgvUCVzQbcnNHv0tBd6F3urKs5
YLuOvE+u3b7kU3iMA9M/FtZjWufhvW0x1ms42CY1CnVlxpsgD+7wTcnFNM/H6VZ4eFaUII6x3URI
dUC5VEeGR5xAE41AF5QxcTTZh8LRH51susbeWa5FHQ/LcSiNy4T4d9rUMt6G4UwLC1y0yNN4EBNJ
NkZI3VwU5bZMYusKHZNbjf1BCyQ7SccjPXXFeChDcWkWnEtd4nshNpJlqxEp4Ml+0SWCbgXlEsNz
xPdKB0QwAUS+l7Ldnjv446hOXWenGx7075htYEcZHbZDwwvJQ41fMrgLjLIqYw/mMWkaceK+ApYH
PMSY4mNpV0vwTMWhZTExSKKmsTyS5qnra5+qEmbQFF8P460ZoH/3aZ0vMh/dYGhPqxaowcbx3OJ0
fudmBTAC8kVGXhko5rjYZil0Hs9uTsxIxuXUyy+mEaq1aKuYtqYDptkAwZWlS3hjHFf9jOqzN4Zt
JAjC7SJFfwroZG8ocwP/iWoNKoCnYnXEEsqGLQvUy/VLi0P0f/AVoR/80zJgCyEND0meaeomfFsY
t39eeA3V+b7qXO0uSioUmoHO/D6jRw6zGninPe0mD3diXMr9OPRyWbkk003tItDccMfDUq9oyI+H
ARgQTAoerzTrnhTTiwWIrmHXqeH7pIR9H6YA+VgsEMeC4UPgVRKIozkbraIKS4ui2WuwJBDTNFel
LD4NHl2qchraXW9zJ2sK0AsyMePoqSRckRAaXIvGJSeRGEl+5foxD5ku5zXxvalBm9Qys98c32wP
OGpBYRs6QX6F3x0YShLhZGTjQmUIMYdynVfYEayAMMt+CCM0lQbW0QWtjG84UtQ2FVZ6qLBJtkzc
qEflXiSucSo71n7kfOHCNu3xWPDtmQBoBrWnxXmo0Dn5C9yUEVYG9p7E2jQ0ZpYtQL11Y8ZEYWaa
fShH8dSlwZeuCL85mvI2qFlIrHPUIdWZjnRKX7X2aB9qFw1S40y0veaYT8s2EJQg965qAnGLqEDS
nmgHxzPoznUIOUKfhnOoN9apz0zihUfkUak3ci6zY3UIFb/eZojQcJKyywIAcY/eTEBbeovEPT7R
ITGWVZ5ki1z18VGqmE6a7mzK8S7UvGBtuTapdqZWE5Ul2mNSOg9mtvBpXR11JP95WaTHdnIZis7v
tkPX/vjnzcuZb8o/jr3zTWtyeHYFZwbc0tL9BUvbl3qtqany72oftaLXUUD7TkGGTWPUW9yBT0WV
bjVtGu46+yWavPFk2WtdM/KFGU7lV5ymGy1L4hVkNE7BxlAvQyM31kFsoN3u6S9o0502kmIxNI62
iSt5q5EQ/1lmdQN2XQR3ReoSO+ghlLcaEB1lnaKxgYRc4ItbeLKif5elw6nMWctMt5po9SJhNhSi
NFTl/oYf45sT9vqhseNpNdSgMGrz1A23GTif4+A79YJRmUukoSXubBAdHKL5pTmVeAJjsZzcSd/2
5kSULsDGo92vGDg0N1E6pMvcT9yNS4hdGbba+p8vvPWLE2++8NZc2+BhFSaj/F9Wiwx1d6UHyr1L
HBJQh0gfruDpqfUnq538m2zwpo1AR7zEd4Ssk/w/LTjkSAWPhc3cfLS06C7Nr7KAiOSyScb1GMbO
so2LJ+EL+9CViig7KL9XoCMv2VfoskndvsoqeplhkBx0TgY7P1f0mFgyFkaO7zo3EmoCuysOyWjG
D7qwr5NYfq4yOP3YKYJFZvjZ0YklzipR3zeYnpeTIF2cU/JOs4gO+udrhIT3r3enBUpS1w3D9Wj+
/HKRekibFRIY+44zIjtmFBvXoX5bT6LdV0GH3qb2PznGrEBnVL8X7TRQrkTdouzAAaYdS53m2RmI
7xalqT0wSPNTjrVWiebVLcpVFns6DSr9gL9wOgmP9i7s5Wrumjg7WYTdPm7Ck1tGzznYx21eH4O0
OwqXPmddMGbuDeDFUrXrxkm9Db2Gb2OQ2ojZxunBRTFXDRB76fLD0qtDdOnpUmcWdVmJaFpjBIJp
JOnJ6zIarxKLRS4OGchoYY1xfqTC8XJrXzbMK1KRk4VJD3A3ZmOPsolgyzD4pOm2jTrqudPa6hi2
DOvaODi5jqlgjQbWg9CZu5nx5ByYO5ODW40sJFgDQ+BeyKSuO4PJSND1/cYY1hbjoQW8P20BHUVe
kuf1yZktfD21zmpAXXFZyQDhZV6rLTNAfRllpFHmTGiADymPrC6NQ9ONbvXM2RjKLDWkIidG6wsj
CKDm5c4xb5P2LpzEWmt8MsGa0rmact8FAg4M2rPDT61Zs2zUwyxM/WYMQ/NVxsYibOR0WdpEtaec
CXuO4jd+Z36H1zsOKXSY0U+WwE9tdJtMrc47kBVkN5IF6piL8opxx3XS6/K6KrVqLYMkX1nkDmdJ
fWXZ/a4UGnN2ZMK5m+uE3c1AyZARtqsRhYD4IavUkxnPJlR66bdhGewrBw4R6RHPaUOOBA3HXZxU
9TIDn0PVSY8VoG296mZBWaPJ7BBJ96YpHonAjK5LNJ45qqm1gRd4kdWsPOSthUZnHmo4omkJtbS3
QgYdSf+bC01niQZQrfELk3YN1/LBDPdBqAV4C5iQFXVCfOP8R0ReGzeNXtB85PDCOcXxSFH2gpXu
JHYjGXPZrcQ4clqiidg39yZQn3UwIm92G7S646DEiYsrL//5KWYx+/Up9kz65p4OIOvcsPmlIqWV
nrZ13JV3tsPhYEhBYRd26+5rOipXbEp3E4ajSyh31jWio3sG6zYRcHWxSnrkoaNfEq1MW3+F8vZ6
MO3qYEYWrUz/RkuzW8uIsgc7vHSMZroVBqzdED0mzYbAePTAfC5CiY1KdiLb5EbxAKTQ3gho0pfn
ddaEgEc+aN3vAp84eqWg2JNb8h3l8Z1ITO9BkeWV82u+YrCO5UOPKuymDHPYMyW0UtxyBtzSDSdc
saQ7M8sBdHJkeyjnrsb8wtcLBLMBgb2e5jeXYMvWlTZKlCJSXvlEhaAJgVdUOGXGN1bZtd2i2htD
n9KJqHYGPu1nt5h2URRPD45eMrVTcAYJC0B2W9x2WUPrXcuDR9SpZHaHfN+EccZD6t873vyvxYRV
hEn/zrPqZMf0C0eHz+omXHXb6ak4YeGY4ImZmDlgwvYEYlxzUnyuAUgvAgTxR6fknN8FFhKjEYyV
17ovaa7gVre4StDhqYNrYpwpcjCzZn/Q5+OMiiy0WSQULIt5tGFzZLoDcrho6CFsam9oGN+xc8G2
3ZkxBR0OCE7zoVauiY7ZZBz24DenPr5IQu01wYg5EFGzkUGVkm2uZZCkY/oavfYUdnmHQ4T5ZjUy
OHKdljKDQ0eeG6SDGg9QGcuDPauyfR/BsJ9H9qp1gmWItBBhYu9cdq2n1n4W4sXtnYpbpywhmyPm
3WLFwCWhoucggmRWDsJcJkCL0QziNsgTjxqWZM+O2eQt12GJ8eOltxP9PncaoBu5qfZhkdXXZOsA
ocbK3vRl+oKFjR0XyVxe0+BveCKV3ie7OJ9nwJ5/8K10FruHBAe1yWOi299o2Oincv5TU3rQhaa7
skwAYtHMfGCuHa+UblnYTZ5SFFvXtajNGz+Yx9lVnEC6FTAKocDxK/TiO8lIBr8s5bcV//Cr/ptT
Suc2ejLAge2DGhnFsG2Awt+G2vcQp8qiqaqZSkD0s3IzczN2tlzqIpeP1pQwd80bhDsRwlHAx/aC
beBJq3FpwBmoj7EynaWfCfAW7L9DfTbTpuFDMhrFAidStFN29lionFgykYl9IR46s+LIk5vhZ9kh
8UDZM6n8OClbrpu8+a6bkTyMgNjXbjMSNs/8WukBPDZIV7e9IpBb65y1srSM5bUYn2Kf247DUcCE
8RMMJm6euIM5CZRpMbKKH9MkizFcfC6G1F1AM3K3s4+ps4r8xkXfig9kSG4Kq7pvG6nWiVeC9La9
5IReCTycT3uyCwfOZHju9qqNnrPQsFeSM9SilV66SeGfcbeAZiMuJPiEDBZPYt+5N5Fd0HOovtOn
MBBzF8AFwhBxUIxZHzils7G6WXoSkiWqGvnA9Nw27zit7LQM6bu0gsfIb7QVc/UEV8q2HEFqd0hq
D04xcgykfrpsNYtoeo0xu05O6NIEcH+nF+tU2DkisJq4JPQ302Va+TeDTePU6rIE127XLFvL9PdW
nOL9sDEtuToKW9BdwFaHHjByiTI+T5KTIcdhY6J7SdOEwfV8bB7trw1Wux3F+/2EcHoxjvjFM200
rsIQAOG4KdroJYn6BLGGFEcDTcCkMT3tXfSeeV4vlDP6R60vp6u+ixWCVQzomIM5zAKV2066+dnF
hKrX9WeE38YWV9Ow83QOCXETOYgD3P5Kj0hNplm8EphZUFP1d8wQPC4aAedNzNRKtP1VUgwEeGbm
D+I1mNUP+vhsjdm1qtBlMBpjTcPjeBdXzhpQue7V2SdJ73zZJAQdDEFbbx3O7q875f8zk6U3HLm/
0OFeIXfqt3xmx53j1B7y/+4fvUXE/fUL/We4OQ4aTIr+NKo6f6kz6+6fvkTytQmb9jsoO9O9MGwL
FglVyfmNU0uSZ+rnX+Oy9S4cRlMuYysQZ7ydv+Gba/TXH/6vlL3/7t/86RW85C2WYgh+Ksz/RM8z
ZuzZf3INfvkKb66Bd8Fsf4Y60fJ+++I974LHjWQ8wYWe32gb8J3+77/4fwsclPQ1/rNX/8uX+NOr
p0onuMv8+SL5Db+9CK59YTnSseA9vV4ESvyPdRF0b4bs/Ce3wL+/CMxsPU8KU/95EaBBvb0IkBeB
olBnMok9v328iyAEbYP3XQQCLB3HYjT8cy3gC769CNK5kBaNXwPu/+vbR7sTDFYpyrJ3XQXLuaCO
A6zK7fB3K6JnXZDxaQJCe/1OH2g1AI33el++TvV+36P+N/uBdUFLHxqaDrRufmPJe3sP6Lp+wT1i
e6gk/nV1PtZqQN+HZfxdt4CJ6MKjjKfx+7e3APvBhT1jvOY+8wd79a7H0vWuV2/pFxBedZsQ0L99
9S7LBCmD8px9+7FePXTGObv2fS9fXOjk2ln8+l+fgF+2Auld8G0wFxM9+fr20e4BTzfpML/rIsxP
gLBc1yWI+Pz2yzLgghumpS+l+/MifLz9kBHle7cCQ17QyiN71vzlTCQ5DkgYy+T1vj4iH24dwBI0
R0a/7yYwLmbTBr/kv78JJCnZ1pxOTZ7y+e3jXQWGKq8/1H+/I1rWhcmIDoH3zwLol/VA160LxwZH
yG7x0VYCFir53ofA9C4oDr1ZafXz7c8nAk6F7AV0cFAvnt9eb7sPdCxCOmm++1zkXYDqxIHC2np+
+0ud7HAX2Oa8XPzr7z/a3ujJ1/r1Hc+CcYFC1bFRqb5eBR6ut6dDz6SSFohfxc+/fz2JfaB7AWOt
8e5iUbL6WyyKM1d3fvvlXvAkKwaNA+663zfPD3YvsK6/+4jgXtiGS+TAHMz+9iaQNgsClwYl8+vL
/3ALAhZW+d5twRQXyE7pnMzT+rcv39NpJZDyZsifC+aHe/kgr633vnxCJegKsvcjCf27Z8ClTBR0
1cyfa85HWgJIwHjvzW/ZNAnmOvjNI/72JnC8CyybOorZn2X0h7sJTJv8jvceEFkCdKh60vv77cCV
FwgcXXwGP+voD1clGIJz/HuvArXSvBLavxQJrnPhCi7PDGE/v70+cx/oSTBR+L331bMQ8OLwk/yb
zqkuuEnQalkcDF4vw0c7JBvMON7bMaJIkKyFHuD71xf51z2RhZJD9HyUnt8+3MGI/cp5ne2843hI
54hJkem6r71BQe3xdlVknsKWOVeTH7WLbhAi9O6Cif6YwUTl9/7QL+vC/2Hu3HbbNoIw/CpCHsAQ
RR3siwQoHLRxC7tFDyl6uaY21kISaZB0HPfp++2BNpdkDs3oYoXcxJZ/ksPZmdmZf2ZJIJE8xfIs
glVMThdI/IXktkAXlmwVVhwCMYyPSB9CwuXwg/PcL4X0nEKGV5M7hXy9oVpE8dB9hkuBDBLjGm0a
0UshOSVY2FqQUAqkkkkS0tcYHtLmpvsGgShxZfuJbEHBfZJzkRw+YbsxRXm0JclSkukcgjUdJmVz
LAIjee2xOsk5R+u1pM+fn60ZG5xddAWFwY7JagEug0Ay1B394ksoUILBnomlQF0h5xE5OGnSImxI
I+IzGN7ol8JFgrrguoFEayFfnnEmD+evLUOIMNAFplCeZTQNsKnwaZq0tGAtzR3ZcJnJ20tbRXef
wfPDtiA0gInS1V/T8wtL1/Ml0wLqp/BqyCR6IYwyaOwZUIL5fEPE7D7p2cV1JtWFHCnQQ7fhNE3/
kJiYyDtSaaRbn+aZEC4naBfX9kQ6kS7gHVEECPdYx+5d96WAtYSAZDkJnWFMThfocBInlHhI6EUw
T0JOeWAXqDhyiBbRYsJSwGhJdSHHOtJHDoVjWhcWc5IJ51kWWG8pOQe2dLwz2VKYkzqGixmW+6iw
QNWdsQfntu7gxUM4zQUTkkIOAUu6FHKUgDZmwoQQKA2XgpUSNWeoSF4KyblIKwX/akT752VOFEBk
7J9y4BysWcTsUJAMu7SUtCCfL8QF1xVkQzJFjKmZDJcpOzNfB+5yspsGOuTldLwM38c5ZCi7lwIW
tu8cyajlhJJYhEDRSM8iMM/IL9DvXwtQEHJqTSjCS0G1LwVHStxQclus07MFKw41kfoFQiR83mrD
vBv3GdoC5xZtTTdkm/wFU7IIbGqkFhFOGuRkhEBNZUoK53M6FfINW8cXv5GYd2RikThcJk1AoEz1
LsQA4+wyRXloKBf/n5r2DQrz3ABzuTOHrWt9MbpxBGPf9vHVL3SNL2OA0O9xtX39yjZ1RF+0U9s8
tKbJrX2y/38T0fldGNT7ZRcWueuEPw8POL50dK3uqbofvjO6VnXBLCN36XCbN+pI/8wPB3Wrjioa
B+eY+C938vpVdJ89W/AV4GY/wLVlazFubf6tyhjY0cblwHtVcoZkd4v2NfrODCnyJcftfKjq0kR3
7ZufxNjVoarVturftWeQy5HLUhetKR7aCNwRtKXgb/WBMYS17iP7XiAxsmna2hTtrPowu6T39ngb
i92Ti6VX+RGpm230PolwLGFXivyTruq7+JYDF1aK/PnBj88W6fuW+tVW7SIFzDxtVXrDHNZqysrE
K9Iz5MXQ5daogRXxXFMxcvUYqwWj/gh3pLC/jG2TZwKKgQF4KPZP3S06s+fpdVJoBoWYZiRmz12T
Yl8rU0bWg56mU7iXa1U/HVS57YsjkGzkt9w0qqDpWLdtpNOBzybGNwVTHFTcXOq5IXJofEFTtZFm
h2Y1OXbTGP7d35tI6J7JcAr06qEeQtv6uBi6KtuBDQnVVinyjb6t1SB6CvwWOfRHFfutwC6XAz/O
3qnjfbMzsVsH31ZgT4H/s64bHVmqUNg8Bfi1/mSKyI0BfgqPfqMfZ/9wZFknA7c/yGFXdj+YnOj8
nIj9UpB9w3DO3exSMZvOxN5sQe7tZBd4q/bDtZ+7wolU7r9ydEwnBb9tcpUIMez+QEQS72oWvuwn
hq713bB/39UNpMC/6bJsng4f1WCbsPB5eSn877tqq2dXzci3eZaMFP4PDh2YVsSQUT/NBcaKGFLV
Uvg/kb5uGh2FFLlPA8uxP8W7ypBYleL+1apdf/FA6LaZSinse10f8WwdkF2WgU8nRjbsbAbqHWjc
Uui/FX6nvGvjpUm50eYuxeC6aWfvp27eZwXF+KYpKibzRJEbp1nZXJsY+6k6IpgOyL1Nz5r+MvJU
pum5UjfOP3UjU6b+LE6u2W8UB63qN/8BAAD//w==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_xlchart.v1.14</cx:f>
      </cx:numDim>
    </cx:data>
  </cx:chartData>
  <cx:chart>
    <cx:plotArea>
      <cx:plotAreaRegion>
        <cx:series layoutId="waterfall" uniqueId="{A8EDAF6C-84D2-4296-A7EA-0F64FC841D4D}">
          <cx:tx>
            <cx:txData>
              <cx:f>_xlchart.v1.12</cx:f>
              <cx:v>Profit</cx:v>
            </cx:txData>
          </cx:tx>
          <cx:spPr>
            <a:gradFill>
              <a:gsLst>
                <a:gs pos="0">
                  <a:schemeClr val="bg1">
                    <a:lumMod val="95000"/>
                  </a:schemeClr>
                </a:gs>
                <a:gs pos="100000">
                  <a:srgbClr val="0070C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cs typeface="Calibri"/>
            </a:endParaRPr>
          </a:p>
        </cx:txPr>
      </cx:axis>
      <cx:axis id="1" hidden="1">
        <cx:valScaling/>
        <cx:tickLabels/>
        <cx:numFmt formatCode="$0, &quot;K&quot;" sourceLinked="0"/>
        <cx:txPr>
          <a:bodyPr spcFirstLastPara="1" vertOverflow="ellipsis" horzOverflow="overflow" wrap="square" lIns="0" tIns="0" rIns="0" bIns="0" anchor="ctr" anchorCtr="1"/>
          <a:lstStyle/>
          <a:p>
            <a:pPr algn="ctr" rtl="0">
              <a:defRPr>
                <a:solidFill>
                  <a:schemeClr val="bg1">
                    <a:lumMod val="95000"/>
                  </a:schemeClr>
                </a:solidFill>
              </a:defRPr>
            </a:pPr>
            <a:endParaRPr lang="en-US" sz="900" b="0" i="0" u="none" strike="noStrike" baseline="0">
              <a:solidFill>
                <a:schemeClr val="bg1">
                  <a:lumMod val="95000"/>
                </a:schemeClr>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C4838EC3-DC77-4C84-B8D2-33E045FD9052}">
          <cx:tx>
            <cx:txData>
              <cx:f>_xlchart.v5.10</cx:f>
              <cx:v>Sales</cx:v>
            </cx:txData>
          </cx:tx>
          <cx:dataId val="0"/>
          <cx:layoutPr>
            <cx:geography cultureLanguage="en-US" cultureRegion="IN" attribution="Powered by Bing">
              <cx:geoCache provider="{E9337A44-BEBE-4D9F-B70C-5C5E7DAFC167}">
                <cx:binary>1H1pc9u2t/dXyeT1Q5fYCOA/t3emJLUv3rK0ecNRHIc7QRLcP/09ku1YZpXGd+o7z0jtMKRIUAf4
4ewH8H/ddf+5S+535bsuTTL9n7vu9/dBVeX/+e03fRfcpzt9kYZ3pdLqe3Vxp9Lf1Pfv4d39b9/K
XRtm/m/YRPS3u2BXVvfd+//+L3ibf6/W6m5XhSq7ru/L/uZe10ml/+HeyVvvdt/SMHNDXZXhXYV+
f391n2W6T5pdFu7ev7vPqrDqP/T5/e/vXzz5/t1v4/f97bffJUBeVX+DttS8ENKypDAfP+j9u0Rl
/uNtg/MLQYSQnJvy8BFPv73dpdD+tVQdaNp9+1beaw1dO/w7bv2iH3Dzj/fv7lSdVfsx9GE4f3//
MQur+2/vbqtdda/fvwu1ch4ecNS+Mx9vD73/7SUK//1foy9gPEbfHAE1Hrxf3fobTn8ku6+79A0h
IviCWxbFlikfMCIvIRLWhaAmIdjEDxDJlxC9gqDT6PxoOALmj/VZArO9b98t70t93z+Nz5uwDyLS
lIygB2zwS2w4vbC4YCAlHqGhT7/9wD6vo+k0PMdtRwhtl2eJ0OLbLlBPA/QG4NALIqTJMX0cfZBd
x7INIUCHScJNCrA9SNQHWH5JyGlEHpuNwFi4ZwnGH2U4qOwt5Ri9wJJgLBB9YAY+hgNdgJxj0mLW
gZlAFR2D8gqCTsPyo+EImD++nCUw7n2ya3fl/dPo/HtGIfLCNAW3MGE/NMgxo3B2QS1hUYLEw332
9NsP7PIaik5D89xyhI07OUtspokqw29vyDRYXDDJGMIEtPoxJgJfUMEJxYL8sAqOueUVlJyG5EfD
ESLT89T6zi4Jv6vyTY1mwi8wo2A1o0eLDCTVMTYIyQsLcczRk+Z5yS+vo+k0PMdtRwg5f5wlzzgq
y+7vqvCurp6G6d+LNIouGGeIEcIe2GMEEQejmgjQRXgky15JzU/AOe7KGJ0PZ4nO53tdvfsUln74
tiwkLsClYRwAOGkMCBM4iHCwrR8Na3B6jsXbq8k6DdSo+Qiqz5/OEqo/yniX6R04xg8j9e+5iFCI
DkBsgKBHw2BkQUtQQkQixthj/GDETK+h6DRAzy1H2Pxxc5bYOAosg923N/RuiLgAaBgD5+WkhEMm
u2CUC2KNWOc1pJwG5bnlCBTn8ixA+edo0jHTvHjyfxlSA2uamYRxk1kvzQIJZjYShAIyP2TesUwb
Rbd+Ts9pdEbNX3ThPEJnn+7LVGVvaQXQC5MzDP+NYmag/i0LW9IS5KRH8wpKToPwo+GIQz6dp/Z/
ij+/U9/fAffX6de3DD7vRZhJOQeIfjDEsR0NwWcTWVgI/sgwI/Xyv6XuNGSn3zLCz3XOQsK9oBqS
BrN7BZbbG/qjEIy2KNjNgp+GTJALSinh1Hy0CEbK5xUEnUbpR8MXXYQenqfTs73/Wu50/IbI7D0e
8DgJ5w/RM3MUigbtIxAEQ/f23OEzYqbXUHQamueWI2y2k7NkmkWShJkK9dvZ0ZBlQxCFpmCtPQi6
kR0t5AWiwiJMPAfgji2D11B0GpvnliNsFucZzllk38Ldm0al5QWEcSSHJM7j56XRBtk1iBII05KP
gQT6NC0eUwW/JugnyDw1HAOzPUumWb216ykgvklBXEHm+fAZBXCkgOQOmNNgaf+wHY5Z5tf0nIbl
qd0IldXtWaKyUO1bqhgM5jS1GKf0ARNQ7sf2miTg+ZimhczH++AAHWPyK2pOI/LQaoTH4jzV/mZX
9sku+/Y0Lm8QogEbGvQ+cMFLLLh1wU0IrhH5mG0bGWKvoeQ0Hs8tR5hs3LPkkRVM0foufsOqAMgP
7CHBkDR7CYpgoExAoFFqPQitkTJ5DSmnQXluOQJl9ddZgrJWdajfWNObFxIsYFOMgwESQZQTCchM
P9oAI1ReRctpWI6ajnBZn6cAu4wTqNF40/ImCFNCUAzUyoNOMceKHpjJ3Cc5Of9hoB0rlddQdBqc
55YjbC5XZ8kzm12Y3b+dZqHsgkCSk7IjC+tY21vyAiMLUTAJTgqzX5JzGpXHZiNINufpSm5VWQXv
nF2pwKV8Q0uMANMQqFxi5FFkjWppODiUglHEwUA+fEYFTq+n6zRI4/YjtLbOmTKQ1ru7oNb3VaXf
kJHwBRQDQEyMP5ZqjCQch7onE1IGRACKx6Jts3slPadBGjUfYbQ5TwW0r3rc3Hfh3Vum0ugFxRA5
Q/QxdDbya5BpXSDQQdIUAN0xQq+j5jQ8x21H2Gw358k/IVRyaFW9oaCjFighiSDL/CjIRrwj6QWS
YB1AXeFLZDavoeU0MEdNR7hszjM2swnvgtDfZU8j9O+9TgqFASDPJNRvPOj+vzs6IOwgqraPre0/
o0jAayj6GThPfRljszhTntE6hP/zPHw7ePZLBjBUdP4IJ8uRHwr1aczCUDrwWDvwN3heRdTPEDpq
PAbp9mxBUnX5lghB+NLiUDYD1QBPBtqxcb2vrOEcajfYY8ntCYR+RdHP4XloOcbmPIo4XlANKc4N
VAy8aUaAQtYZygaRhCTm4fM3awC4h0JJrkVGgYJXkPITTJ768KJz0LcPZ8ku2/tm95ZF0FBRQ5hF
wQ44bUAjZIE8A4cICqUPiP3NSvsVPadheerHCJXtpzNFpX0336W5DsK3XDxAyYUlmIXkU6XtiF3A
u2GQk8aQYHtgp5GhtjeDX0XWzzB60XwM1fwsofq8A5Ayv1JvabLxC4oQ1KWJxzjaKGSAsHnBgMt+
qKQRE72OptMgHbcdIfT5j7NEaD9r/1Jl/HY2G8UXkKzBdL+Q85TagUU4YLFBUeHT8qmRRfAaik6j
89xyhM32r/PE5hB0c3fx23qiwD/UIhACeCwZHNnUoHlgldR+gdujywP3X4QKXknVTzB60XqMk3uW
OF0G4RsGcaDGhkIlOkQLHgsGRnoIFkzBGnawp3+Cz6+oOY3LQ6sRHpfnqXUuy3v/TTUOAYkmYOEg
ecx2jjnmoHEEKKWRqvk1IT8B47EDYzhuzpI9bgLY1ODdQr9tvQCUCUJFLZZPfqUcRW725hoSUO8E
C3EPH2CjYzH2WqpOI/Sy9Qinm8VZ4nSr6v+bHA+wjwnlGxg9hgjGAm2/dQfU2SJYbnj4jAyC19N1
Gqtx+xFat84Zo/XmxgFkEAhYZuDpPGAxNq7BOMDEBA/WGsUMHkb51/T8E0ZPrccInadZ8AE2uoFd
Yu7fMJUN6VJBofLZBMF2+IAPehxtgyJPQgms6f2Jj/oqkk4jdNR0BM+H80wmfLjv3nSJIQKrmQgK
YuwBGrAFjqGBsnUCLhGUgT4uOAB9dayPfknOz2A59GIMyZ9nKdM+VrvgaVT+fW5nH22DbDVwynNl
7TEioG/2m9pgjK2RxvkVHaeheGg1QuLjeUY+/w8WSkP5E5RxmntVf/iMrAAOC6mBOQR9WgbKnmbC
Q336ayg6jctzyxE2n84zZPM51Hcq0+FbxtRgAyGIBjACe3M9fF4KL1jXAWWgEJaWpzfpeBVJp9E5
ajqC5/N5mtGfewUb3vlPs/ffy7F9QA0Sz9j6yeJ1WAwFAU9EKRQePoF3rFleQdBPoHnqyRiYv/7/
aJefb3b3Y2dAd1ftJoctBY/2u/vnu4e+w2aHo6aPyvkkfA+ju/j2+3sIw1BQ9D+2Kty/5IVaP44Y
/63Z/U5Xv7839mkfSAkxywJnljBY7P7+XQvbVexvYQqcZ5HHDT6yffQMNjvc73OEYdscKPaF/VnA
zX3/Tu+9N7i1XyzPILRHEIblDbBxy4/dHK9U0kNc5MdoPF6/y+r0SoVZpX9/j0AR5g+P7XtHIe9u
QWUE1EbCWggLw9ouuH+3u4H5vX/6/w1qKGpD19Z1bLLQzcq4X+jKX1S+2Tp+nWaTlDAH1ln6diVR
PLNatcpMU01Vi9KlzkUxlaWcR0ltbowk/n40kieow6AyxtTtCzMgTiapBTuggDV8TJ3POprwoKLX
FlJ2MSi6SaRR2JUw2CJM0LWi3g1DyrIzFdVur4zE4RZC89rX1OGpCCexj7TtDaUdCBatvaGWttnz
wCaoDS5rL5ymaWarwWocoryvvyB/P3ijwZUHgSqExSFDvh/8o8Et/SpuS4Xo9SC7/K9yUNG2GKLC
iXmeO/lAseujQF4Fpl2T9q/eN6urCuFVavFgTQIarrGfLItKZFuuEkcY8aQSFfoo83IRKkO4Weql
0xAX5aJp9A3mWK88H9nKSyOX5CZfp0Zy/Ys+7Yf8ZZ9gmzoMRWYS8v2w3caoT5iEfiajhFzDRM9m
pTa505Tcn5qtv6hxVts8QGwdw/yY5rEQc08VxpKhoF931GtnoSg+iq4vVjwlUxkVaEvFBxyGtYOj
mN5YSalsP0N2J/0KKm1/8OWJ2bRnmr+TDryzrzYFriKj2ZTlmVf7ucTXKBeOaRnRTY9mbVqUdpKG
nsP9JlhlQxHYYR9vmjrpvuTaqUQ7Zcxo5lGI5ATYN5x1/tBNSa1Su43bcNYGjVNAF1ZGhDdG44dO
z7W0cZkFl8Igk0q15iqgUruc696JwlguPcWTKcyN2rZoMNiwARCBKam7SZViOSnCIXLiNgimhaXC
mdHmas7JJfOV6SRU+fPBG4Lr3PPcwqtyuzYkWhS9vw0DS24OhzhyeWOlM2YFtVPG5qbvinDBQqOa
olTb1DOp3fqq/yKVVdmiDT83hqo3kUGTCYiKbqZNj9giQtGUmlVzeThr4+Yqjqp4YhJD30B+QW3N
wlsoJGeiwK5sW8turfiDNdDSKbsYTQxEK7uPymLRabN0WyP/1ludXKSh/hNnfmsPnaDXAcrnLNXl
/J/x3hfW/Q1vC0qPoYAI0u2Emi/ZT7SC1B0P8LWB63XDa2Enoixnnk7suE7oApaOb1tCxUL1+mMQ
MjKJUzHYyle+M2APbQKVz2ppOCguh3VSo+vWcP247Gwi+8EdSrmRLJOff0H2nqwxh8EiTgmuC4hk
+Pcl2ZZh8qhjJboemOGA4A5u/Ni6JDxOXWylYlpkOALgfWlDXVW2oYFehkZ8q+UOggZ4ZZnhd+Gr
ct4KShY6lbZBg3RCimxw+6AOZ/9MLjoxyrDdHpQEg2kJYmEsoxsps7iIO3SdeqK4MnvtiD7+ErbJ
OqhV7QiRFW6UiaXI6BoNWbxGfvQxjEUF1uE/sfe+pmU8bgT2OeOQGAZq2IH9j6St1/MKVBOgVGfN
bREjui4/J0FkrVVI7MA06k9p81esMnobDvHGx510qhbjy8NQ9rqahn2bbMusou7Q147vGGaEF3mR
5XapEXPDyFgDOK0dZNm86VK+wGFz08RUbbOiX7YeklPfQ9opeWGuDSPrl0aU/BnFgQERyn/qKj4x
RQgE6cCkQFBZ/zdJhqmhZGF65rWG+mNat9GqFSa2h5JwN4nYTa/j75YS14ZRRJPc65IvkUU2qG+s
CQ7JMM2jqp71YigXAccrXKVmYw9GNxtkZriFkfn2PxO838lnjA0ULe91BvwHu2jssTvCBuWRGRqk
wdelroSL07CZgZCeDby+y/uKX8ISAWIXSRjYNY/ZpOamWqVlRBeaYLeO2RUKBjShqrtjohFrFMSx
y4T6Qk3UOOCNtiBCSbwIcHTZDsSwsdWQhaCfrcoXczMg5TJWQW5n8AvzWpNlIC3q7itQpqVJCrtB
PF3XaZ+uzRyY21crjrub2MRiXcWNnIioRHOj46kdN9NsEM22EM0CtIK4jLqhcs0MX2XaZ9+NqHay
MEfXRs2XJKr9pYrQLZI++Zh2RmkjrOiSaWWTLO02nkWMZRqUE7rvFC5JM/3ncad7WTGSJVBfCfVh
EPElUAQ7EoFR4nu16CW6ljJPBocPzU0fDGo18LKcW4bV3RiyaZ0Q7It13w+1HbT9wlK9nDRGWs5T
k3rTWtPlINCMZsa2rknlMNoVTmT6zSIqAtcXql/l/se60Y4H29xO86LOXYvUoe1VYBtmPb31M0tO
myi6jI3M+iCE4SQZXg2kxhuhctMueq/d4JhOhzae50Ilt00xEEdWdJoGdTbtQA/abcTzScpiucCq
rH8xQxFEH/42UrC4Czao3q8TAk/r5Qw1Olw3lkfRdZdnn2nhh7aogz/jBCaiLhB1hWX0tteWheOF
abpifWUHddraMe3yVe8l2iZ5v8kI7yHY/U/Mvl+K+YIyWHIBMg0cBxPB+jIIPr6kLK18HJlxr6/b
nKhV1Mb6Chz5zJbxR68wxLrkxrozaGYbeVi6yEqymVcMzBZWbjiH6ZuTuJmzvmR2hQ2yKQVVdlg3
5rr35GbAynB8z0pmFOfGlFZxOI31ELtVHfSTjMz9mpo3LfncWqAXjXZA9pBbdB7zamdkSbtAnp0Z
QzhLE1ZMFM18p0vyWV8M0g6KPLGpNh2m95OfWJljNjlx0jB3Oy+o7SqUwRRxVToZjZkT+DKfktTs
3JYRlyDUb+N4F8V9vQ7rSZ6AaAbbQ4Gtjj/FKULTRpDSbvI8nUq/LZ1AUt/RPtYOU3SYkFD5Ls/C
5FfyF5Ymj0EBHICh9ksxMOWWGAm0QcSSF2HvXxtxq7apMTRTaiTcYVnAHWWsGSu+hV5XTfnQi0UV
hUtJsuBDNRjlomVx4gT8q+jKeMv6mlIb82FwaV6A2YjMBeelCJy26qsp86l2Iutron3wbaLGm/Sy
NbdKh9O6iuMrE/1VVQW6ib3uY9VY5qZWV5GML83G8F0YMHMWROVdWFuz1O7MzoZ92oKbtsHWbVoZ
y5j4tY0j3EwyOumasJsKYGmbqLDeZD10qaEIbNXId2rpmy5onGhVR5HvdskND5PEHQKwkhpLzi3h
O5Eo82UeiNi2RJ/NzDI33bSj2NEZb9fEirv1wxmur7uULrnXkYkfet4ahXpixl18yYp2kqq4sIlR
8hlPMjf368LWzMwmuejQ3I/xjRxa77p3iFWvM6v13KqIPqOWl/MIq2VXSjUZYo/a5dDDTEsGPQuy
1E4KHl76gZB2EeXNjEeaz+C1xPZ1pN2q9cAZq2lhx6yLXFP1hd2B0bstkj/7EqFFDe61M2jTn1gd
XjaF0a9ljtJJqSdagj1Qem137Yncd1BUR9teqMjuPGlNSJfeDXXcz7MygH4yuu1ovTYYUJM4ae2X
lyQMCseMNXIb0hK741Zmp2alJh0STsqa+wi3ycps9TZtEnNmCa9zy7p3rMGor2kLswfgTWZ5yr+h
yPBmZdAbm6EtHOaZzTZqJLlqquiLJsMuE1kwjeLEuu6z3gadgRaNsK5o6f1ZRsFwFap2SiH65ZYI
JkREjamRazUvYiuZMqW/0QTjRceHyC4bYX4oK7VQ2hxWAFvoGEItwTBGc8KI7yQ63oZGN0yifEht
M07yVdJbVzmwyrzLZbXJXfB/vJnMgrVQ9b1ASkAsQUebBPUDKHCip4Gn9dbrQ71NSukOaV0uYAeU
dIVlP4FwRuEkHuhbWcjeHnSbbrxcb+qQm7ZJRXfNtVW7OTacJoNuWfBXKi5Fggs7FUE+DcMgmyqm
cpu3aWm3fW25jQdemD8sYLuCeNsm31UCDNYlXM6RWWwl0OyByaV83W164vluDVvvuiGGmI5dgAUO
ArkUrkGsVWU19awtZbf/qrwMBl9f0mSo7AGW4k+iwExWZZL7E8Vo7gbUgqlmdp8otFobpplBaMAQ
nzsD+t8M81zLyo4Hal4lVWVe9UPfXkULlqWRHVYwSDrKM7tOCbZTmWdODAtstnnjLStF2ToNrF3t
xeGE8WEeVp11iZKmmCVKZ7bHDOb4Ysgdi5N8gkt51wfUSRrypfOEMWsi7bVuV9WJzWHmT7ouHpZk
8EHWBtU9r6JuK/cHnpuZXQgICoFvx1de4MWzpku+9anvXw1VWy0M7F0p4TlGMdAPEMDalKXnb0KL
ILuWZTNHQfkpLWJ8a/l4FRj9sA3NGYfYg90QHNsGTNuv4TB86z2Dz9SQxjaqZLMecmSDMRY4CJXd
Kmcfgxx8oXgIYielyKZy4FcHW8aPwkvdGeHW4+XWD7xg7uepN/NjntkQygD7rimoA4LAmgS6UcuW
c6ewPH5Vq+5LYVXLpOiCWxrTiccsPWnI8CcL+mKaFlzaqC5it2i4+tDSyzziNogvdAlyKnDrPJpr
zHyIiWhvyuPGJVaaOhVs2GyjpivnQWPcBxUii7r0rohSga1lTT8ihD8awdBNOuEpuw9Zmdg1uHTL
o1Pw3uF61uE0W4I3WyybsC6W4BblD5dYd+rg5xZLEclLkMrDlMowX7JMDOZk6EBWP1ybgWV7oRaO
zC21LHD3eAg6Y4O55tPOgGGtC1YeHUq5NMOcLXhGYX50IGUnkIn75pmyXFICdpHFvcqNGe+X4f7A
/aFfejm3DQs38wKFTgHqbhm0TTPDOF1EvtFP0r7ZPXwdhOvAwvEsr7J6We4PKfGqZR2mGCImLHKT
ItXLlHouB5d+HnZdn9i9Uevl4RAgopeGCYcqCe6stC2nVpIktid1P8HK7Kdtlnz0qf+xtOpyJpoY
zKksTSaRINky6RNQQEEgXdKgcMUzYJahbEw7H/pbHICgTnGagCm0zOqOLRpdKehk/HgYXQ5tlLmD
UTCbSx1NWpp3dqOzT9hoMzAOPLU8HAbe5A9nh8uyN+i80ZEjo6AANxIOoIvz5eHycOa3JEvsw3XU
qWmJDO0Qnl2WHbqNEuovjApUMk+4MWtB2Ls46O0ywNKtrXiYKUt9QBTioI1fa7eJ+yszjErXENWq
LJQx4ejezK1N20aRTaDUF3zaBjmxsFq7KobCoX7huR2sUp1URWu6Sds6oo3UNpEfKvg7QVOfe/HE
wPD3AaSeDW3IbJCVnV03seV6bT7llmfYQe45dcB6W/eK2hoWptttkcJAQbxi2Zbmd0MaO4ljNzQ4
sGcAHm5cJYsyaidl5c87HVPXb9oJBxNnLeI+WzAVLEQBuj+hqJjDQvfMCKetyGq3GnQKZoRfO4Zq
1rhLDr564qDEuLVYGLuBV0E408+ZmyLeOD3RKwgNzbNEwIRIWxlDVHAAVtsfQH0tpF/q2eGryCiy
5eG5w9nhu+dnH9r+9PbzG1gAwcGqMQJn/JupBpFqP/9MXpjhTPbd6ujd8eEZXDTJDGV8mfc9NHl+
eb63iryggL86k+NhcrihQDwNTtxUgMgAvt7hDYc7z+0OpBwuYz/HYPP7LvJ7w2VlVNtJ1k2jCDhE
wU4mwH3gIAlVfYsib2Z0xLTBThtcLD2S2JYX1svDYcC4dOrIJA6LKhD4PZrivqmcDInC6STCjmAx
uJewbe3KtGLhxrIBjwO26DacHN8FUWgtQjNgy6wp2DJuWZTZGZPm1KiC21YI4OTD7cOhBj9oCcsM
YgcXOXVkRkLqHO6AFmTLPopWZRQNs8Nzh68Oh8NlyjI6Nxhz9f4lh+9ZIh7P8sSEqIEZSfe5AVjy
CWhiyDykeS/mzEvtSBjVIo2rYclKUJ6eYWrsJIPhiHRg8+hPv/VuWcrEBMJPaun5rBqcw2mWGnpw
dC5CEGv7e4dDa5m5OYl8MHNVDkZYXRDpegg0wOEgVfN4drgMIi8FhUBh6j4/I348/fzdod3h6dFr
Ol8nE6kFSJ/WHKhbcwxBBLxniZgSMext9g9+1YZTDDkAMIDSLl0+H7LCso6/7Bk7vj26PLSrICt+
9Aa/D0TvPL/xVBMwBxqbo7hwgxpiHQ9Pp6mSj6cD6YCK55Y6jKsZA5XDaA1SHntzT4RPxD8/9vyj
Rgjj+Hx5OBs9d8iGPX931PHDnVGTVhbGZCAbSfKrEsKnFX0Yua7mBOXO4T25N+jq1tyPmJfGaTo/
jEweN1k6H0xu65Sz+QGzZ0QPl7LC4IClKoHjw/nh6+dHD2cHoEPV+AMEWfYNmgYZvZPxdJiRKJw3
Jga7vx1kPtG1cgtwxOu9mCv7lg2TwwzoBhzpP7u9PJQH0WGV4B2hogXHR2ubZVm6iDUYTxnuHg+l
Fjixn6895huOoQNm58jKJ3xg4GHA5Dq8NNhrVIaRD3EJb5UYaWgzo5yGpmidw6gecCnB8J3iQn3I
watbeHsLBu8BHqqPSVhNDgM4Gv7Dd0cQ5Ydp+jDqz6denMO0Cev6i6j9O26EkMVioVr1aujsoRa5
LQsOf1iv81adZ7RuMrDuRsVx7Ns5eFymmApDi2kY5XxmeV7tdPscJo3beMJ5HUxy2Nlj1sg6cxSY
knaEh3IDKYhNV+DiM7syLI+sRXbtIeYvYtkvfNPnzqB8364D9HVAmm4LZX5gbRMucLWtY7NcyZRe
F6LEcwi0fA2noWb9lvI4mVAQwaDzIEuki3KicGFtwjr4MJQGBxOBfojaIppZhfiqQFjZdRKZdtg2
wcQIQdd3ofxSlBnaqrrlTkeJtzB7Y5V4OYTGLPOLDIQ1bXA0zCuB/mKxP0z6NrRrnBqO8qv8Mh6K
aVlnreOZXjfNWnDoDdrvwqH7khmNWoURRKBME5wnyDBhsA2kNS11DB5+zLHdEdUtJOruBkgAT9vU
kDPP1/6VqScBd3VGy+vI7z8xS/FFn/FvmZf2U1PXcu6xtrVhqcVNAX9G8IbroZjlTfSxSWk1geRw
4qI+913SKzGJ0pbtcAMBM4IGf6b9cNECM1z6CqJVYZA00yJUGxmZn1lPGahYTzph2vkuDPs260Xt
hGV2Z2RmtmnyLgLVGM0hDnoFAqlY0cEKFkmYbKPIahaJFV9TaaYf6sYnYBbRrx3uzU9lMocdJNVK
wV86nErDVK7A/ay2GgG2SxMtPOFP2j4GVRgVcqkJxAwAj7uBk20jc7YKPdCDXhdPITv0PVUQp4zN
1HJMnSGHFX5iL1PIA63TWmSfRAy+GPnQ6VLsEj80bB/XeI6Un8x44eRVV69jC4QCQ7q4wrqvbabR
LNFIrgslbFEZHdjZ3jApVHPZ9HUx56jrb8KgnLPatA3O6mtcdRBCIT3kKFMRr/wq1DDVInD0QNEZ
gm8H6vmLLIIkZpT5yAmSWV1dV3UUu3VDxTpp8k9+w9GCqnBRNF4yrXuIIZosF27pxakjmp6tutb4
Us+TmF73XSzXSZDWtpkGzSpEXw3DaB2jgXRCr/3epkMlHc8q2IJYbCavGmkPWBggLvKthCD2xFNC
f0ulH24jiT5B/gYsWPDQpwi1E+Bute0KmFh9mzokLbMVKvltkBO8TncDpJw/VfIrzvubPsy8axTS
L6Sg3ZXfeWyp+n4DKbx0y3gEQkyazaJUnen0Sn8qu5Ld4iLeJLiM1trs7rISYlR+HVib3khbt24h
jyT/h7Iz3W2cV7f0FQnQQE1Ao39osOUxzlhJ/RFSQySRkkiJlEjq6s9y9u5zeu/GaXQD3xeUq5zE
ljm871rPolxVbDDXXxKnL7VLTTkObK5Gyd90kIgD+tMDoAh33wXmvBIL/6JbDwK+ScTH+bR6W1r6
PsWrwwXO5po4VW+3Vyr6+YWZjNa+ubFg10SNfEyGLp95dHS6sIdUDFfU62OUSL2f082a/dwRdw/T
xuQoNpusdRr3nLQR3/Me/sE02uaUdlE+hoGBrMmymamwCICenNSW/jCr35+J3LZ89ZetcDdohNbd
+iKoSXBC4WXycfBp5U1BrkWc19645OFA363GK0e372ThrN4druPMX/v64sTjX6vG91bEOzxl3AV+
jdHtLuI0mWV5Anrw7M8+9AQ8LOpNBHBbHAUv/lfab951FMl1aZk82Nj5cNEVX5VQXWZbPxdB1B1Z
vw1n2K6/fZe/pEa+qMYmu0bEFQ+3Cx3EO3fmaxTOZu/W8FpT8+Eq5hWIZNqSpnNd3O1HL/jr0oP2
0vnTe/frcbs4rVPO80HEi/fS2Z9dHAQHvpKf2l+iaqHrkwrpV8joXJkevknIoeYObbGil32RcKgz
OA3zYbBPSTe55WqiKCfRuD3rFQpjMOIDCCK5j9G19hF1XhGqreL47PfUf2mDpDCwA87h5C/Z/Z6q
+eA4TWaT1T3Zxj3wdt6tof2xkUmWopHqGq4jLTmf0jKNn11N5nMzKgj9rSkMXZO9U6MDtE7c7Cn0
qCwyTTZ2+jy6vXMJl4KoRTz7MoGkFYiHdtFDkXTech62X1zb+TGBXLf4+hmlXFRquAem1/Y9kOwS
BP1ZBrR9Tpuo3XstnY6TnIXMRt2+OkG9PsYuhLAtBf6zRcvjan93Ppl/OTKaCjFtXaYYBi3UyBFt
tPazODY2n9dGQwNi4tEq7GlJL0W+3I0+TIi5WrbHVZHl+P03ddDMp8CMfxlN+yoiSz5YHu1dM54T
EjrVJlFD+VvXFrLGhBGc7juB30PoKi4NNctOhxrzYhkYpGFGX62KsrnhbW6TgT6oepkxrAc4HumM
L2Z8MEPYH+eun0uMiVxG/mmR2BjiSMhCKPsnCtXVcs/LGtt9Ou4cH5rxvmwP0KLtSDC/UVSi9JrT
Xa8MpHsL6GFR1YYa6hZHan8MXB4eTOLEpbtOClsvcZ57FmVgd79Gu+g3EdIjc6MOoEjfPcm+4Zns
mr3L6XZrU/YZtJZf5Dq6mYRPfVSPTgwTMJrIjmKh38N2QStP4v1kxwZ694A9DKqoHx1WHulXSCsY
vo7asjkMch405JhE0b1W0p8Q5919T9HCJ5NOL4SmgIc2P0sNM9dZPzbiA79yO2hchZ31tvc2mklm
3VbkzFklnPvA5jWBZFrjyuRijF8VZygvnHAuhrmOM4+xH02vajh6/pa32pe7ObKQ5lx4u6Jux8yV
bb6hUn0npH9dNUEFC4k1rSdV2E5HqAfMCwtHH3AZYTutmwczQ/2kEV4EdYI475K+0oFN9pCFIa40
/OhGnzDvvKsbL3tcyGAY9EcwSq+MwuZvM8OZ4/CZHo1xUFaq9hynN9OsUeGP/TNvMJTXLlkL6WH5
RwmDUWG3B28L6DFFr6xVLB82L5Rl1Ji3Dl0zFOSte6mj5dI0dZhPod32m03zpCZVQNM/3WT6vbti
uioARCWN5dVhai6MDUoqSfzDJV+o6voq9XVcjOGI4bKIvzBznsLFd/8ETgchOY1+YPcSJbNxgSy4
/yj6+LXdhu2zbaI6W+g2YnxMqBlXlpwIi+ZM+JOzT2OvzZxQpwfZHLGFum/uNP6KhSjTTupj3Xlb
ZsnmQGarl/PWtOlZRMODF8Wo60GPlF2/dJVk6DRm1NJntOJLyuJHR94rr7qvlnphe+Ylj9s0zpW6
yyXu1sFl8wTf9f0kdtpERduQBbJw1GbtoAFAUIZGmdHoI236n0k7DFnYR9NZe2uhtWlOrrJtxph2
K8WmNNdNcEvGIbmFo97XMRSMXncnWIIVpGzoKmT7mNKBnyYsBhJ2TOEtkOE47s+bgW2rj9MSPFEw
M3kfRqqaHIlqOWL9AWYVvtvAsOtR7Ld9YHI39c+AEqAXE+Nm9FXETp0pV/Wlil2ASGlyEya1R+a7
H7h7uCh6DxtKDFN1NOsZpYLCKxBBJWLzZwq9B2N3QkdYq4e4Pk0svYECffA9iC3eNB7YFrNcDbLo
hjC+TZR/CI+dukU4e5zjLDNni+uMwn3bS42Xg7KKgolQ66H1hidqnfWQJgsrjJN8oeAJTs4s62xO
yXYwnj5E2NsecMObwzxpVBVrMkLCNZ+RhAFDnKV7DV32MBB5NKZG2RTJbdfNEyuZiqEuBSEmPVG5
6qPr2AZDlrCfobDx31HWn4R/dIFrniLqPvRL8MGBlj7Eqfgxpsw7Kp8MpS+kRb2pa7iAYVg53nLi
TIuy7YD6taM3XKIJHTA2FuCW63AFi3Vs7z9zCFWf+3k0pd7L2osqcOoBTtuWHFUbwvpykyeG9be3
S3jquZpzasHOAS4c9q5Y/b1HTFKCtv2CNv7UtiMuFo/x8UmaRSKy1dZ4H1zXF5RH8ohbZe1n2mxX
twNtMJvbys5xM3xMRHs3v01F5k2TKELOtweDTyITwVyXiQMdP1gy7qlgX1t1sypZDiysj5w8R1NP
Lp5SYW4aj1/8dn3saZQxHnWXtO5tLkBN7XpPHJvUa/M4Sdr9N57ZdL1fEqftd1hfc+glEiZHOMMN
CkXG21UU870YZ465/loD+DcLbbJvvGRoeY7sTnzVVv72Ep4TGNTnNdGVm8jtsESc57gKFhbwNuIn
d8X3GAcmW7BmEAfd6S9giPvWm/C9jMDth1mTGR92dWdQU7rkNC3936lRWwEMx0VxxNkxAj0a1YP3
1GbNW5s4Z7g0/NqYn44AqJlAhLwBiKZFM2G///7CALtepsH+0CxeKlR+w3kbwmpIJvRnYzvkhIJE
6hOVt8QOFdqbF5lwFBbvciZAJVOvyepI1DsCbqTUGj3It+3E/fVIdR1caD29/VMa6J3g0DDnxPGX
hp3xvHVngZtuoUjPI/qRjKJxLhg2m4qlyR84/hUWg+U0SfY4MeadGhqRXU3tyQYxPnA3dC4k1Vte
T35UeMZ5Itr+RX8tK8eGv3wz9gV1xrbSLfcy9ESnPgzfYfAlh4S1KYBc9w/fhAYbNDo7l4TytCyt
glshKrFyBkfMkXdrpS5cX4HSJUsZjAS6EIcGT+Y+zYmeWNanw3SABOwfJoWHrTAEHIF1j06cdtjd
GC/lyNecwvjYoyOeswGTK4ds059G7tLSDtst6genuIM2ywzvZuwmnnmpAYxUjqCvSrkuFYyI4EfI
/7gb6iPL9VmhGzugDv+BMSNPMnhSUDUeGUuvjoBKo1x32C2ta27WbzOl2ijHMO2ypiHkMUydE/SF
TBI6XnoV7MZmCKrIrSnW6KTdbSJFiVAvQ+5DeT361FnytZeo54F17ZpxUIUk3Q8cM8cu4TzWedgo
dRe4urJv43TfWpfl4DD13olRZwpQvyf8MEtqTDE72SqSEWi32a8z5y6Q9Er+Ed1aX4xobn6z4lCH
On0zygOiPLreCfuuyqhIZNahW3QBBh5H4qEk7clQ4RTeoAziHpxcuJRwfafr0PNpr1hAc8eKoXQC
agpus8hR/hOx9C/X8FgbOZo9q8PlnA4srUIYZfmovC9HusEllkO5LfP0oLWWRdR1xw2jNDdzslRj
BPuc3c3ttu69qzNUTPL2LGB5AYR0hwz+kDnyONW3dqPHCPqM0+oHLaNXIZxLFNhuR2JPFUvqHgB3
2IuiKcnU0CyXuOkfnGl28+jekDRTSK/DtvzYlnYXr8z/o9c4G4bUz2qy+K8aS2Kqou5lnRWM3zW+
TtKffqbDuptJ/9v30wb9uP88hU5XsRoUBe5H0GVDsAyPS4SKRK3NrnZEXfJ0k6jMRQqxYrwBvwwO
9YzZ0Iu2RDEmM6oiWsbQHnLQOrQAS3lvGfTSzbA8pQ+ALl4vvpkARXG/jOuormZRE2hZMM71PG4Y
kRbd+r0ooZ5Hj41AjwD7Ek67mKupBXy5dYAdRaBfgtDiHcLmh2FQ+6WhyGIodqxNK3d+nRTEX+o9
XbwFDgYiDFKRDv6d+5miggqnGdeYifeVMee4hD598gKYIaJMyGzz70hCkqB5cUkfYb42Y7E2zS8S
shU241OD5eLaOuPXYP08DNCSJ8wA5WnTobQrgEu5jFj3t97NcU9jncNHcXZr3x0bKlkej5qeE/vg
2HZE32jrLGq9bZ/IV4eOacmSzjnAgg9AM21xpmpfHRMOz14OJD4yZVGmscXfKd55MJzIDjN6BCiJ
iTrDy6udB380sK5mUjbUXU4uS7KwBd3U3xpl2oO4L7PaEpKruBV7vk7PrI8TQOCXABZ+Bc57gOFL
dv/Q11z5RFNU1LNI7YPd0C7MTk9321j/sGIWZeMnTUZ6IR8CfcNu1J0dGb9/SzB9rEketr5XsY+A
9x48XABBPFeYbhsxMBFXt5ANW/bO/Lebwx5yqia3cV3/hEN0Svtal5K6IPV7HeaxCZ9DOTr5xENg
E5NFdcDTxzX17IGJGT1rYGqopOILb/sxmLrXYWz8QkIyzYNwRicpQhRHK1QUfUc42tr9qTxKi6Rh
LrBbNRRDYDB22jF68Bf32FmyM9vc7QUg7iLaxm3ntPVU+TGH/Bejsg4C0T/5Xv+arN1TahpyaJrO
lGRFARK567BzU052fAivRsbLScBEcK+E1/YYiuDvAsTi7A1hYTyqCoTgZNm5M4ZbGumcDo7JGoYd
rkOlUmxdbNAneyxHVgcFxgrGUYrw0rJ1OFFWP+jR3SUxDz+1uPhbm5yDATrSQJE+Cen2hzlzkw/u
gvE0b9Nh6boaNTf/+w3D1yb5NYpI/sigVdGsDZN67+JNli0m/EOkbRH6r6Ex+msLeG7RMQGOI2u1
er9QcHUPavOh+82mvwQJv61RB7GR98GOcuCpDLM5h9qcD3qZL1wn57Dxxifotn7udVFcoJp6VXTq
9rCbQQ90YXIGcPRBhJhPU4OMxBKTrpz72s+o7FVpJwniITGwPuboHNVRbt0BTBLlp3pdXDjbKbz9
tGlfLCwJoLrgQ0bu5XSKwgJU8VJJ1ztvvSCXGli0QVKF2Gfbt+IQtnOzg6wU5t/SI22mLXPUzWcG
Kr1j2Y4o+j6hGT7TyHlba/gvCZjPU8PEg+zu8GLqFH4A93TUXnPU6ZOIaXz6/tI7BGNODk99XAcg
N8nfFj0qwGHQc5l2xk9Lr6iS+XlkkfnBuhjcaVuOXot4w8jSF0HS5x4T4dTItIxkep/VDGKc6SFx
sVY9gISTD75I9mnt9ljjSzeB7OogZBOn/deUrm4Ziw0bmRSXgA3uCSaLOthtRkHCW3UMwfx7zDlP
/dK/doayx/mXL6f92HH2it3ZO4+27bJ52hPHp88uyPpy8CwsG4/YS+rNubMxuTeyTwBxzNv+W1vw
5ie0KE7latHttw6EYQv/w03mrnL/mNZpT9OK1Z4FzvOo8MhfwsIqL73YgR0c3sVA7ufpiADcz25a
ktIbZsyoZKKZTqDydsbPNIramIymQsYBGlbrBznzpxyCTVdZOnAsQV5dgRABLmQHaEtDkuRrNI4F
mpGocOrp2ZWB2Wuv3ak2iJ/G2O4DBVaPJ951GNlPtd0JmlXIp5HFUNc0B3a60JPgYXKgI4RCr+Pq
NDntnhvffWhH/oZLIEqyoQS3gXcLWrz9EQ5lDrh92E0JjfJljEkRoCLeg9GdjwkUltZwIHuRf7a9
88vRa7QfE7HtYj6PO9G9qWYwVVtrm6kxWiGsdpd6ZG3e9Ks690kjstosw3Vmv1I+Fl3iD58Uq2kW
AF9B4qe5CKZ0OfoB3YUexWoUdbwIDUIcjvaC93CFOMzUD8b7+thL5yUQSlxlg3UrJl69n2avaE26
Pc5mHW+1+Rphypdri+4Cko+9RW1NHwyjmRuP77Mr5JEjMgY0zwVG020rGNlRXZZR+OUaon/wk8zT
a3hB6Ci8RCn7PTRTf+CJdR5g9j+nPawPyHXz1egscetsgxj0jD0nzew0xCfpl7Vs+8xBSrNa0yfo
3uzZcb56q/genuGak3urowU7Gygjl97tQeI0HUYb7dpzxIIHSjh/SL14uPby9R8P/BXjAkh27nQA
9iIyxicnALDqjJqUHSG4yGjOXjpfY5B4zXoOVKiydbEi0/MWV9+BC1+jgvIlOkpYRXyfuMAbaZSc
pxWWld84/Kwt/bFoKHm4dfqNw7CS7RKVvZmcPBbeDCXKr747RbwFUL/UqWKp8PlSrPdJqADYRvHe
77Ylj11bo0eHeGeouYUNOs6mfpxbzzzgFaBCT+yu135fspqbEszvnuPDylHTeAXo0PgSbdPnNtB1
ZxYgHFPjRTsys4/mvp7EcT3mk3IeG7lS8OnWVOAYnQJlZFytdirRVD/2Y6Av8A2c/aRNC5sDtqOQ
2PZ1CmaPiAwmFirWEWUxkBiaiQWbA8SuJHOQv8hGxVCWSn5ynQjiE/bhyZNgsuKxpLU8TeGSllIA
m1tX5M3wnsAkqnWfLBDkGuO9rRxt2aR/Q8BklSW23dV6SHJPzHFGOuD8ga+Cs9DeSbgbfUCfLNAK
dGGetCG8iFFwhEUbCK4q9F4g6K9QuqGxVmGs7QuhhD42WLIaawG1xPZZyxDPcLsEXJmXr+JennVe
WW/+GeICgkbUgUXCbVLU8wIuBxEa67X+SxzgnQLhHYiPeE0AmVcn4m8UMHJwUBdfRy1yCHEFc7ro
Z4CMYhyZPF4ChYVpSU7effEcYnepXHxuzuTns7ARij+PFTPt5srnMfS74bSC5kOKtg3BSN/jkx0k
QphYR95M9LZCz8gjA6lXKqqOArgFPM3oKhLVFRsarvMc+T/q6KdpIvWGD+u104mGXzHrLAwW0AWR
Qd/ptmTXEv91Dfgv4k/6Wid7f0gl+mc0QKJOUX9Ew9PWIpBs5v0YLuLDj51SD93z4OuxdJZI3TY+
HMhEcx62ff7tzLEeU114OqmUZ/Hp+V2DDcf3rj6hp9i+LAQAuuV9igWytw+8NQC0Iv2BexPhTaZ1
4fOgctApnXvyywGOu2+WpoApMWHbXOICDmaT2z5qT4q7WDk8Vr8NrSqTFumR0VOwiadNl93cQQ1p
QDD3G2kKaQOxHwdIsEqfFrvq20sDWOkUkjYb6BtKp6kAzEyxIc9uuURbldQBrBInCg7+OLwClTan
lBh9snCKjAyD46LZdJkBrOzTZPsVB814cv1gOH3/iYdiPGnmvTXTLHZ1wLdjQ/Dl+09mC5AMdSy0
pF5eYgfCdoSgrQrBCcxebXPfBzaWdA3I6YU/acSH4CTjYx7XFlgiTd2MxyPyCmzzXuzczPmE+9Ll
c5OQzIytucyw77/jZSPs1eeN/gaI9TCROvqQ6Ffa1PsQJl6egr4Tp1hPCL9rkYnIiU8Bu4cKOoiB
km8Xf1X6MaA/gSWGz4qwPbHpCsBscfPhxIVcCo/7fs7UF++G9xaV/x72A1Rd0OvYlLd4h9r2CMsM
9dfQHbvGvBN3wDLXJqbA3STQRA7085uPMI2FPK276bIR3WQgpUGX6xFCZpKIfdKuL21K/bPTYqWE
DPW54IVQsHoZaIovT4VTFoaYxrMb3XkVdVoJeRs88wQ8Ly0ayn/Tbhv2Xu0U1g+9Y7iFF1InvJAK
6d2ULAXtLBrDZD3NsItOaT2cxdKwQgvEeAlH1R2oBXGNlB/hGb82yL0fUSZFhYLLDfUUu4OKt+yb
k11n/9oJG+y6O7g8OomAHdirHLf1lrlAjq4E353s5AD1pNOBk9uxhZcsXpY+mcomwSoxujWC53Cn
cjpalbNlaDJpIJjPqQdZUasasXRGSzksK6w9Hj52XdSDTw0P9AIGsn4N5AQzHqt9nkYgUrq4hzY6
2k+g4VPlhsfGcaILpCyU/b5TdtL1X5M+/jtM4KKwb+4HOC/DIidQ70mH1CU03S0MsQ9YXgGs0pUG
gjC2EJ6ntQq061bO8AtBF75feffQQpDNkCyRlZRRKSO9ZwuNf+tK8rnUm16euD8/JK2eizl0+kIv
0D9xsESUdWwNipalHipt33uYVnWhBLHlgb8PkNQyxIlirC9CZL6I1U7X6PJiQBM2HaeySnuF3EsU
m51pUgOib+gvZlx+G+pBl6zZIbDx6+TBIpli5mSGUKTF1aBLJUIIqrArUUn7RYT71F3QoDzOtTcf
RTh/NIF79bkcbir0d0Gnm4tMvJtd2g1CbV8XWAjtsW0QqHdHF34Y/Cf0f3fmUV8dEruHeZNP33kC
RbwXAJ78oBTqIkLoM535Wm1j9KZI3KO1ji1SKs6fUGOnGFo2lY5NU8RtNGJ6cJ3yqPeC86jUZzNP
6tSt9g6Qhv8IPv/zDJLbP1KU/zhL4zcXdu6aVv3bw//5wgf89z/u3/Ofz/k+buS/HuEGIjOX/Ev9
X5+Fm4ZfP4e/8t+f9C8/Gb/9n6/ufgrJvzwo//1IlP/m0JOnv3Lp1X/zj/9vJ6L4cXQ/GvA/I4z/
x4ko/3p05t/vV3Y/bOSf3/jPM1FiD3eadnFfNpy5inM+UxfR1X+eiYJ/wiFSOOLOi3E6SYyk5v86
FgW3dcUhk7gBdYLjCe/h+P86FgU/DqlND0cc4ZyQ/58jUaL4X9PVIbKWSQLzACdaIrHsBvE98f6/
hZWnuVnmIU05lH6Q/37T/sTIjdwXmygfkAe/4dQL9OjBvCJapNBbpyba8ZEesPZ4u6WPrzRfmuGW
TOtLwrdT54fvCfAF1CnnRFKWhxC6kGscanaJubvTDmpkemkHfpD8GoTd4zTCNaGpyENt9ivU3zRd
VQb2KtnH9fbUmSg5euJRaeRjEXfB5NLIxNRN1QxY41wg3QokduYH/ZDDjNQZzmd5W7YLcoWk6Ay2
p8khEDjg+zhUTpkLJ231wi/oGKfR+ckZtLS+dd8cGl3Bp244ewWytkITitMrMr6yLr9jZtTeuxYZ
X0W/MgCG3o31fYVJ+meFJTxDfs1g6MI1kwTq9HDxG6zUqAwDWADTvLwogt+N9F0aD3+1tU8QfMut
bf7asIgDFCr1fddawPB1zjPAhTqr/fWCEh+FDq5mbJxiHNdH7fYXbMi45wWpoILgW0RBJhcVp711
c3x1OvfUIaTGU/cG3eCtdcIqQCtXT0um/d08eG+zI3cobEop7R7bxAWnfHzBK85Sp/tRS5BtyfLi
t+H7wpoSx97UCLvw5BqjoR4Mg8hKP71wO1mNt8nGCxzjp9atD35zSJnakW7ZEZ9dFrvdCHwbisU+
nRmkk+44UydbN3qBC4NR0V2El5OeQeJedoqoouNx5fd6H0L09Yb0qn0353H0Plm5ix2ENjZsUfaH
22+AfUl7NxdZ1kT8ZML2UEfeqZ5IpcemhEbQALpEjxYkOB4Hv5nLest64xWdEgWK+ne29p9N2J8b
XeLupDfRhpVQ7ZGOEqn15ujODLK2d/Nq/bZA52Yb+0VY/xU27dekzNP9Mgpne5sSDGqyvXjTHueO
/Lbu0mZen/eu2dsR5EviFf3IDhPDCQuBfkrHecxmrk8bDDRwiEhABekRRvHNbOCgbIfgT8a88Mq3
8Oojooj8zMlrSdU09gQwE0ddoLRwDQBME8C+AjEUbm/3MblN4b1RzUnYHevQ/E4EwuZJCY7kJWot
Wmby3gbsuGkvDwS7zBP9/P4ddmEZOIib7Kas0ThRaJmar1om0T3vsG9M/xm7Bk2zLO9SPDq4gq35
SDD+lL0hwYn4QfceLvRrZuBxArUbYnp0bX9xCDsGmOeD7XAqDgMhZt8guuUD+mUDsOZ+KgXTajdR
jFVnfoZjtlLwdtP6RPrlZXaGy3pfDpJfpt3e0m1BKBuHlZgnHx/JHPWfcv1IrToqvb3F0/Z2/wQX
155wLtMFiZrP+4W5j0ev0U9xpwuHb29gO4vVQ9cHSOH+ltDqAg2bAZeRKsQJNhAetpuW7k35es+b
nW+GQxPM+HlzkeL9IAVd0gRClQ7fpZFlilhDR5JfqZdvLdYEuDPPi9MW97F97xDur61vsJbpVb10
ngFS6O8pHS+0w1KAYuEUARfbasz1ZVh2g+y/DIEm0b3rVZZeZ158T+3ugymdJJhc/61WDYTtNwQR
98EavxsB0YW525uLsyOc9LkRwHtAMzl03vFgwTK93WI46m1oXgY3LBRyxYO5OYt9i6neIyqEVYZ3
n0nj/FjT5vEsTXgls/u7nUXeIfS5+jjgJ3CjaxCb32lYv46hzlKwemq0UPY8SPf65DRdqSza0ejq
lY1wbrXm54CvRYRjkawP3GNjRxTHVxKuL9vk3gTJJnP/Y1iFwXYKfkXQJoFbHdUcVJPfX4YJr91g
etgWQwJXOrobLwj1zg/Lsp1SoV4kUImtj0FzmtOGiXD/3+m6HUeALMDwMlGMOLl3Fxt+y9rcDMbm
TP6DvTPbahyJuvSr9Auol+bh1hPGxgbMkBQ3WiRZqXme9fT9RUDhhMqu/Pu+80KpGCQDliLOsPc+
3X2l84rFZnnhh/O6hlYgFquoERY7kJVFiwYVjKh7sWCbY70KivjaY2dr4/lRi7OXtqoedP+xy8Z7
wwfYE5njqx7+3UTeZTDaR/FKijWBGmzHMOa74yVqdN4xTYuiZR+4T11XVgstZ6fxzKeqs7bsiRDT
1PYE00/YlD6qGzdhG7+0fEaas7p53SGEJ70YDJtXjQigN/B+hFd1iDBHcsh05yjfOG08ajpZAV8x
n1tFOYLbztaqEl735E8Xdjyki3AyHmbdIvhR6vFuVFpidpOxTcfAX6pW+w1C/MtEfnBrxdprDEL2
svKgqLV+eWV0YHP0wSbJnwdXSTilEKsmdQ3RzUgce8d2BwlhnrYxwLQsrBocnOQpG8cbr0jI3xfZ
vtWaZ0OxSJX7brsmUceml8PXY59tFTC0o0eAQJsvU/V+RGdqp8VDt4tAIb6dyb5pjqaLIWsvO8e+
jcJY3xCHM3aZH6HbIc7kQTHr9yaFPfixF2oOgxKkDkibCdKm5wTfiE+Mq95oryAo+DvVg6OXKinK
WFYYocZRz9pOHoap0nZZbLYbf7a+QdxaIJjj73wXpY4i/RZGerPGVRh2rlcGl1mfLDtoUptJjR5R
fQkvJ/wJN5xZQshlVK290VwIMXm/6ucEJQJiKF2zYA9YFMqT2/y0a3uTjCngRgtYTbsiS+RUq8mh
p8XjLUM0A5ocDjJKdiSgiFLLQwfvZM8PNxNkbI5OWI8bjKKYuLLPtx5tUiW8yQuzWGN/PboLL7Ve
ZsvbhuwC6yp0X6A8uOsKhNIuyrvnaHSXOUTMNRrnC1w1CA42GO4iNR+JFrarshxyYLR2wnKjwk8m
YBrkPNhzrL+mSrLrc+vomiWqIb26hCi+xed46kojXMy85nHN4sErAPrylHnzKSBDy8u2nnwMHdNy
/0rVrL0GJeGx2GhFs3ZZ/kadLPOUOE+OYh+tbLjX6+leyBGloO8qwlWzFb1EkNiGem/aye4Xo/7d
/fkkHfhvM9nTHc+1Uf+jQJwjpQV/MZMjcCgdaiTFFsmen1UCujm9R+jh3ndBaoKgJH5TYUeNTvUH
ITcNAcZfFFGEge7pMAHhQ6DWorn2F0UUzxy63J6cfIva3Q2Bq3xBvOsyXdkZ6wuGThQ3aJCAqfDs
ozCV/vCLC22Ps6iO/HjKrrkOP4GK3vNXQZYBCLERw37Z6i1GPGtNHrYbpSovPPWUaMPJNqKXBvd1
vI2sbF+brGoYtmE8/Ul667MyzPsP4uJXYbR54v/Pjkpg5HBvGj9HPW24t8b+ZGGZpMreddTrqcQw
SNuTA8fdraxlp9XrPO1OOQHtXGP3STFYPZNUorkunT9omAkf7d9/Io9K6Y6jAZL4KitZJsEwx5Ob
b70OF0rN90ZogM+MsuU4DBihlr02k+67fLzLBvs8nV6xxAhN3xRWjJDZ+GqELADSPHSt+Sa40G3l
GxpGjy1bl0Fix54wQ7Dt7GwS2P4LYYLYHnGUGGIcL4Cw0tWWNyUFvRfGOzdTb2bD2tZ8F0Pgkhir
lmHYn+KuXmvmU+qqhDwsyIDdRd5NF7XbnKpp2KYkOBLTx4aNeHX9TW7XGzVo1pVBijoLHpVgek1m
9Zs9mkeP2KBj1Deu1p38MiMh2XH7mKLbVc4etkRJBqoiT80iVYlRp/h/WTEmi24gelcX+R80jX73
eFC1kXCdramWLlXEfnlB9TQCf6qb+RbQHgET9abz0l2WfpeW9fiotfUfJNjQH/vN944smfDaUZf7
lwabN2guvilvZmBP+yYldJNt7Nh4jIvh1LDxbVwzeZkE5nYGwqp2PRCXaFeZ2c7Ark9761Kb78Im
v8yLw5z1J8+DOKfnqN+Jh0HFIE376cYAv1m7+jXxaZAD88LOiY12bB1DfjWzHgK03Yv7knzYIAZm
9fbWxAAVXgGCcDsvzHaaTrh6gIPjzI89XlUG4gAyPYnTZ7vRlko3XODfX5hxesijHirdd2JxmClJ
t/JsB/UiUhJEJLfRpNvrcXAJK2oWOaMSMtUiC/QSVFfa8RT5B98laIav/6q1kJOwpOAir1F+uc6T
8XFw/HuhftnjgmGBG086eU4conVqGX/VuKPUa38RRmtbDhexlR6zqfmG+ssr9Jl7M49w2cMTAqAR
scwuuOz5GwdWfID7dQhd80kvrO3QI5SA/KYS/1T0cqsHFnCQbjOV6YtGEtTRV61xMwIPDidrO7Fq
9637ZPcgTXH3sFj201rhdbWcNz+psLcwd1h2w12V3446mxa/hzJgv9kBeorFUnO6laP1QpPu1XfN
I+Sw4Q+P9mf5pbeVz3RgpmgUj9WpTvp55ZsdpahMxci3wn0TLt3I1649On75TfzKuV1u8z+str9b
9S0Vk9N1qZ1hfZWwq/WJELE5sdgmOGQNjilg0z/sLOpvXlkEanVCtBw9/ausFEpApBKQgNmiCAeF
wmoI4qTzPWKaF1UAJo1QEEq91WkG/Ti5Dekvdd+EyU9hZdfevAedto4QNPEs1Bp0whGKfkxwe3rd
fHJYCJ083aE/syfKvGzi+Ltr8zFVnxxcLDoThQyxECfZ+NgF+mMfs1TXNfkKJAPKKTs06JbIvAjf
P/jCF3R4QFi0e4qGgq1H68qYH5HgOialuR2Br9VNfrCc0zyMWwtHR/yQFnYIJNvjZNj3QIx4ZNa9
Wz6URBigvc2R4KHFB2/o7lE+fAILsHft+JDXxiHUg7XSTHvhNrVhdFBnh5R8fcXjsZ+Da9cn9NEQ
L4DsFSIABFC4L75pnVMt4HSsuxHTS9WjnxbbBTCXQwVksx+THdjARco36aYGOjTmVnycWrPQ9LH1
lNvdPcKk66RynghbL4VT4o1If/Cz+P5wL1ZwE3/tT4/BbwwcHjEPJUvMC9P8qqkJ36QdiynLt1rK
9pln/bKo4hq9H/ym2kEwSEnUfZEq7VIj1bFQRlRom/IyHJU73VumK3PujzVuXo9r2Jn2sTPdXdM+
WsW8RMxgK1y3vr9psvEEfe8KVvYVaI2/PJLvZd4SklOPsRF9m1y013Tu7+j8SYe8uzQjf1MQ+CPZ
ueh01ryKEEDPm481KoyKrh5PnW8dxapazf1r4UMXUBvIqcOrw8qfsZg5RnEwyU6gkbBTTAvjY7zQ
CC4QvfMV8lFuf9K6DnGlcZMVz8JJdZJ4V6NOac0typUzGN/uAl2sk4iK2eX4WIXqDQ7eCBLPIFgm
rDEfrZ0AZ24RWMe83QRatzPr5pT1w+vUjRfCCLIaEbIwnrx4XNhwFdH7ueiK4dG2+I3JbB1Iv92W
hOha93tiAasu23b131/0b1YxDDfxTzOQZtW+BJqHoHLSdujzLRIlq8brF2aJJIszDBfiITfa8ca0
Ec0J/vB86dZnOU65fLqYz+zQSAm5/1o+K9OYUKLq8i3khcesTuFZpWyPiz7t1oPKl5EipjWga0n8
LIn7lW+Y2xqDp4RKJyKcOi+K0ViLbtZXeUfICiM7IaxZq9pS2GKa/d0mkGKijCXsJZdAqTPeiOhG
nrhPvddsIJzvxJIxRIdOUS4aYEAAvZwBf4gc3RYO9yuahEeATiuT4F48obFVpgcrUyEQJ7uYhy6G
GRrkw6LOgFBXoCizwwQNsE6GU4DRgz1RVPOrLjajnG8zNq/sYV73bYJKI/54PJ/GdNpnDuuGeIcD
I3kRv7Mxq4+zpj7Gs3qoyGg2yXfFSQ+TidvHtQmqAqFTr3WgjGOd7oSh44wgzXjsGzxXIZNRpUfI
VK7lPxEP5I3t3ScRoQh6ddGGIduteUQU7acIh7j9eJ1jmf+AW3nRowmqtcVKG37W4E9bJM1swPWL
aZ5fM3Vt+KxEgFNRUSQBeZxb3kph1s1W/jKr5BSGCYU732b1G3K0F8l6IXPT4O4i+babkHwOXfVQ
pkRiY+fYjclLNzlHEbWGELEU0aapCsAAmrDSuhW+16v4pT0DiyXRbiol2qkO0bS4O4kdPuLdANl0
DPzpRrRLfdqr3SIiXFR30SEnnAwr9RA2yWJAy4q8ZbMs/BCNm9TcitVXRNYK/EVoIddQrKUTO3X3
7jS8Aq+/mwnOaJ16p+zEqtsRJAeWf9BJHWhz/GJG8QFqMM5m+GKa/FSKxQpN9DXrp+Xkx9YmCfYW
TAcRactyJvD25qr1xBa+j1O2D6zLMrwDMXklDCYtnR7N1HyKg3BdALXWkvm1D4EAYE0AYdgpfYxo
LHFEr97o9rwMnF3kBhsRa2vblPAieelii3W7K8tpLx94kh7CjISOuh0H/p6sXiZRATPP18IbT0vn
SDZ2RQxxqWfIaPJO5WaLB2kd+6Zf5cGrCtpwIR44EX2N2VTLEd8BCYedN2akIAgvNE7/mM5keBCZ
W/fQ0tK5v+gros4sxyJOOJf+3/+9ammG828rH2/Tgqlu2Swi0or5xbFIJyOudNPKto0zveYNf8h5
uDT8B+JcBDw6ICPCGXU7iNPQ+XPe0YQXScSexYMFhByqaYsPgIgb2aQhPaWJJZdteQNH/17FGLh1
9BMRl9fYBWBjjUc27zsv8VYqUpOLdEjqK+JBgKdvE0XvF2oRgaxWdGSy2HPyWjHXatouvLGbtkZV
ksTvupvMwUkPdPQBrRKT2Z0PeRE9aSKKBPTZX4x2Vm80vXopaw9hW6ioCMuk93VBLLQtiG2qRjks
jjnBgiXC6lCRioshDomEd3dxOz16FS5i/1OtjXKJTN1Psb6AgL0s4hgyO9rtrOq22e7XOouTWHPu
AkVFQ71eFHX4orpYIf3wKOhmY2xu2xLUqrbrAQSIPRw5E9bhZoNg+wrq3F4sgV6XHgAPbsT71zje
nWbc9eQ10O9AgCSBmhYJnWtcY3js1yhqrgtyAuKpSBzkQ7iJR7y/JrwsIgMK6YREH3fC0zCb/l5L
7K1VTK9Txg9A3D6b8ojg0wY+A1ZQ0Z3Uq6hy1JU2DRc9jEc7BylfNT/Ttrs37PFGvNCt84/p///z
7m+VSF4BjLf1dPo7iM4lTmX63PzPrPtDHrV///hfd+1L+3fzT22aj+vek+42dUgcoVuLoK2uydT6
W85dc/T/bXom+XbHwu/wbEyV96Q72XjibM65RklTdKIQieZSNJXYAsaL7lCjQ3f+X7LuhvbZvzJt
1yWe5tmaQRzLo+CBcI1+XVS0mIDrkFh/VxiIVq4aD2OV6qsynL0Lrbch+ZgUGchQ3b+Qo6oLlF6O
kqcy3kbTNHkf/d2158m/u1bzXiJo+SjKlSDpxMEVVOHFue2NE3UrxOFLH1RNDNq3TqW5svN23Abm
jEjCxyEtvV+bkZnBAUy2aJca3wKUHcASAulXRBPSvAqLMAT7CqP+m+60P5K8Ha6DcQYYxvbk1PGG
pP70bJVA3lrN+9YH48by4pa0mepggaT+7O+nqUI3SZzZpefvcz+AdHduJz50oL6PF8mEbpPp+CCu
awNtXwn3RyzIqTZAMbS9bId2d60Uvvq9TKIYyLmZX8VzWFyl4hD6o0OGF4W1LwOyKQ92VBdXSZnA
JZSn5RbB5uRKjqXQ3tdBOMZrkrpAdI3ZPcZN3aOy4bvHUJzN4zgC7RIqGNpF0RjNo6dWyk2L53aR
KGGxGOEqHntx8JWEg1NN4ADYedp2CLpyYWZ2hh5E4IF6b48alNEjeTnzTiuQHtZ7P9hIOkQYlMOB
nOFDlWUQHkMVNyNJYnIkEPZsqzl17Confo9+m0fkr2SfPIh3ZeFFcXApm/asB6f/ukjeKLWAhtVF
cTnAQmSXi7qJqAm5ofNB9pW6M37tA+z/8P6du8ZxintiXEN6XQOGvfN9xbpoTBtsuWmHd2MDAqof
mnEl3LkLYgzGHseg25XO0G9drYqO1oj4KcqgxUkfXbT5lCT8BmWKGMTo9fsyr9RVoeP5xkMTP8qz
9OOsAQ/31nc+g5qoUxYotFGPqSNCQjmaOzApEWsV7SHvrYsAqCoEG5GCnkM0oZohvHPGhKBO3Vfb
YFTdU9n06HsrWfwjHMGgVWH23PoTEH1TiQ5Wq/tXmO3mym8nHNPOtBZZKSrgGJQMXPDQF7DzqFIS
TiGlSpy6wDHlUDmDtRg9cKdyoHanUOO9YUQJW3TTq/LV6cZD5afPOsJQ4bJEsG0nmsBN+hAExqzs
qP/yzOvJL/TRrAUoHGazZszZfrZao1oI2vI+ztMkWLVUgV8bKC2+db6Nx4323S6zcOtkVsTurECZ
6JXYvbCUV4V05yERTJoM2oobOwS/+xSrWK2iwCWqH7RYyFY54eQi4EnqncSiOORgr0cv+rUnGN1F
UUFY8U2mjumIjhfyUqkTRLeFX+jkPOvsFdTedoy78ZvV1Ecnr2CFsnrIA6uev4ej/N7M5GJybvMF
Xvsz9oFTa/FV20OkD2vTWbHdzE9wQa/sRrd/hNF8Z5KU+pa53oA2mx9fFXOdHSLPe5/a5/NVbGbF
H/IRVOr+ZLJS7h6NBNOzbNNDXJeNRuw+v+wujpYheGaH7t+JHaWXkZfEKKIJOVxFSMa1iU5bnn5t
f536S/tfp1+vRaUjWSrtaCLANqsPAElOEMvG6yyK4ocCPbSsyZY+7Mi1JEzJg0b1HNawLLnKIYLJ
rkwvQmMhT11xBYUk/LWcd77s44pzv6XPATV8/mefgVDGoSJ+fje5kKUQQR5uI72ur8g/xivLbssX
iHq7YDSCxwxU1KXpUnoqqN3ypd+3UZC8NFnRbNqocLd2mjTIZ2WXWYzrN7d31EvKEbRrLfIwKJJM
TveE2l64nW3bXGtO2z2h5Zkt0K8JrzOrCbZ14GhLrdbgaNZT+IxFPy0zVUXaKncnRIKqG0f0N+4Y
rtVs9i+ryMrhBqtL2d95sbOZ2li/QDoxfNba62EanSd/yuHQdHBGZXfQm5dtXEYPgYfqbWtS8cAf
gugZqusfwjwUbfv69DkO5GsdTUwDC4dH8fPTN8eGi1KeHf2ItcQAPMfWRUmH+dkEwLUcJh2bofQN
nFyXrZyqTCraKkslaJurGWD+KQSMMvHCbrShgBtA1PGqFgy9rKzfz2Sf4mY3ST4jQPK5X84dO3uE
xy+uPQ/HdnVDXIe/+G9uJ/vUJr4ow+7WsUiUo6c1XKltRn2v2oUZV8zBE3Toa0e83JZv3VSgNr/J
qUSI3qf26ESep8KAd34UinETl5n2zfanYq2VWriqwzbAb4RAOJf5jdsNl7ySmwFmSoBTEm/U1CQO
jSza+9nn0a/zCIhuxqTgis/zUHjTCBB35tLNPfUKpfFfD16pXcaGXV9+6T/PTfwSsTNxqW0VV+2Y
QV1NJvTxzlPO18o+q8ivke8fYZ1zqRyU/V8vy8gdK4mO3nqRgKpIp3s2z3ipuVr9ZE+Exkh0Dd+D
sj3MSQCvJkbTJYrQS1lkESIHlleftCiDn2jlD1o8xtc6cskPH61ZVKCJIpA6PaJTmmiJMdnS2anO
M/9H183iEz7ucv68gE+QrY+x8+eJsXPr4yez8tSB2xx1C5SEwwMVFMzlaOnFKnPM4CD75Nn5gO/K
QJCaSwqVvc/73eRw9P3tf4c+ZHW7c+ofGLphCDdJ1y0y/+6/oMFlNxUOT6/7QwlS8n0LS6v0tfQ/
CgQSO10Bg4EzkiTbwSqV+zKyi7toeukzdPGbODjYdo098dEsqdAQYlP5b6Ne5NS3XjBRT0jZWnOl
XxlmGmybUtWvLHFmiD55JvvOo0XpE0T9mCfP0E85afkcXQ2Oh/Vq6uOmreoGOc7g/SAHis4bcSf+
6ZNTIDJg14iB0kpHC34S12miU95GzpYTvWTy/pDacz5Hl+Tf2ADi7Yky9Sj0fIVfjyFhnLA2lB9R
rN61c+3euk4MaSPxYbSIVROz67XLDfcW8zI6VB/9Lv3NR38/o0pQVPok549O5P0yX/YbgfOa+i9R
7UE8EOKFLKDalf+xMrydiT51bqo1ytMI9YYNQU75HstheZBvtDyTE7FATFIKJneUnW83dzVBM5xD
FeAljkeVJtSj6r0cmcLaussKg1ItqhGtZFPN3fQW5v5bqxAzqDhRLqIRRanIep4hILk+Aphp1TbX
gw6vro2S7LXiK4p9e3zOcEXW5xm29QMhyqZ37UtE5ZJFq9k8eOd2afzB4rL//S2C+sA/1D0ypjo+
/ectL7D6SFHH0PhhCaHAJoq0Kxj57we7ifgrynbbmqymFMMwUAhF4J8psqvKeb3SqDfWsyiaokQJ
eUUq98VG2BxMiuYcdXGQ/VFM2UIqj5jLLwNydPRSPFsdRCa1/NrLAp2B9KgWfUztjuypGiMN3Xir
QQqsQ+BBnIn+wkSV6W1uEpvJtUkivDd7HbBg4d04DkIb1GN6gA/m3oixSnV/GWtEyzSH+6JIJwR3
leqyGcp4L8/iYXo/Q+Xw/ew8ej4LBifeJ3pTX/z3KuaKvz2fQ21YWfTVUS0d1JZluTalEckOfTFH
EEpR4ynJ/ddkylea5lBcq5srfBYVx8UWFVZks7J8bYHS+7xCIIg5cvjLxNgNHWf5Nl1OGsU95Mzz
dHlL2ZS3dEvrOoUJiOBfOx0j0yh1JEDS7lgiBUzPjHbeEYFxup0y9jfBQOEiKkxUOsiuf8aJY1Fr
1EkTJOGi6fg2/H4XDb96UYu8UBGsy9rtIC8rXX2lxUWVreSpPDSAG/cZcXMxqApVy18mn6eRIamv
QkSigFKvo7LkdrLr7dTvKJvUOoa/geONKmKeo66GFcPP3heC9/1+sPC1xoVsu4NzVarId9phC9Pi
PEeehV77fgfZ9ErL+xPOwPjXE0CFRJB71COmJiREly/4idBBsSee1PpH0uZzY6Ka4G1qUTcIgt1N
qYwo1IrWW5ejQRWoAUWtAuq7LdO39sd4nERUP3Rq1Jdd5WBkodVfTF7xy23kgLxXZEP/aAsyrH5Z
x8u4mJW/LD0/FWWNiBYRsql1+D8AkKLn1fNA8hNRpFy9U0U5lLxQ/ENVoqSqR3l16dqhcUiwmtba
ENd3RpbHqOeHwbO4Y5g4qrgjKsPJyTXCGkmH0oDIWWWvpqpeVCMKo1Gf+etZcYadBmbyRs5Ia3s4
pjGFL1q5Xon1iZJN6pUjFy3IpiU04QA94o+R88RC75CyDdBAyAejufUgEqPNG96ZlYcM7dDpq8hz
m43s+5iBUnKCcpePTjUBBGumMhEattGbtrXsi1IHQQUP49+RIYfgo53jqt824jrZp3iIvcxa3NzK
gfO9Mhm5yHVzoTVKuzOrcF2JwsJdMBIQkSWG9aw4lkg97jVUzL70yxlyUFzpiKnniyzRrMWVH7eV
M2S/nKaj1yZvK7u+XP75tojn/MFo08wvzj/rnQfgQ/r/PKDGV7RQ4M2xBUJe+Z40lFAmdmEslNpF
kbHoxpXcI857idt749F9lh1RXjJV7ilTZlSrZJ7f58s+eSVaTeOxf+VBEncVu9TbvT7f/+1Do9j5
6bCAJWPW3FIrobntHZhCZnXzZvkJ8w8X/NwTuFlyU8ZXaFwBnORLlkRjT+khbJuFeRH4nnWXz3a8
t5GNF9VRrLtRQ0RIXGD6PAayi4grFwzwfZomv5AWquKBZGOHAMQqDNYAfsFKT7ViC8bOeKDeyPuo
jLyfR2XkXY6qYvKXa7VEzR+KbMgu53L86U96dhOqYf52UIL+x1wm2qXskoOdm1JDUq9/ZlqT36Sq
Pq9GTzdEja4i7zaxAd1CWDWkBZPlpE/WdQWfaO80iI5ajR88Nw6EcD80nubZXwVBVVz4YxeuWFtC
Kkga4Z2WjGvUNpVr2TVGY4GRVYarwYpZ4rpBh++OgE+oQIankLgHCdxzrx1xVlqwiYmmpJfnATTG
zUOlgKIR08798iZdm1MI+mOAWCHKBCrYgWPkm/O+R0SN6pXY5HFZ3KAD8dpOzvg09QV1gDRrurDJ
HD/5XXFtd+5wSsLwD++B8xluYjpExQATIeEHdErDvP4SA+uQhKpVFLa/jzWRfnWRj9ANbHO0Dthp
t4WV+eXSac2fRh96+zlW+zvCts02cbJhKZvy0Jf36EwDQRMTdARrViYKGnAOaIZabiF6bN3KVudT
iLeP/J9JWnV7vVfKI7FV8yijVtOkrIthQI5QRDjfYlWpSzXIsE+T5XmeIaNYXuev4V2slHQnjbAM
bsJFQhWWlbS7is9Nb/KyVeuU5EV162CkxZ0M7stDmWQ3QY/Mt2xRNHhcp4ZjC5YO2YC4ts/zCw08
b481ujPj0VjJs8we3fsK7WxZPVv2m1Ni7rzWd+9bt/zaD/Gb3RDtiuWgqYH/B0tOs0RW7FdTTkP1
1rThG3ngbU3im5/NbLdCK2Rq7OJ7Mw0UhPf9+rLNumM8Tsn0pnWAbuwIxRvVgyLJm0u7bo74Gg36
TWKyaGYDcpLgPE6oxzgHD6mCbel54a5VAKA48WyvHarV3mFHeYs6irIXB1he0kHUX9QIIUk9PmdC
qyxX4esQEzwQxM+JcLkTeSU2pGpWXXdhp1N+kzuA/oScPHp2JMv1JPpbJ7O5QncpW87C0Dof7DBq
kJbncO7rEfJRtZGSajAE1h67e3sqevsy96lgpI/GN7TCi9VUmtalhQjctxZFGl/3ylOXTsMpbv09
S2DyWDrIvszJFT8K0qofB3euJyT+eiCNTapt5UDtwTzT9YDKi9KlI/F0jxQcNY5E9Eg6eNJvPDdl
n/QJP+a+TRMX2EpJFbm+vWxKGIznw9yDG8nSbJtlLQU8jECAOz6mvLWdkEfU9udLK6bW3GxTHSDP
qoMhWrKrZdfZq+14kC3WmPf+vlCjzRSrw/LcJ6eQw3nWuqm5GIjx1t9jgzqbQzvalyjI436VU/BX
ZuTGktjltBeIxG8axCnZX/h+cTmFcQySPwgRv2uIRdko7ppZbt9qZvtgi354FGQrvdG/yJHqJ4lE
/eFh4VfIPe77cbDvcqqNotGNJh0BK7PRZEPGj8xQyKYVG9lIxbSg/2VaEEGV9MI/kEsM9TOGXSyT
rI0OnBYwLgBcZD3eX1IFAFfz0stn43sW8r5QW9m9kgfFnWOQbqBKzn1m2E49FPH6fU6epuoVb571
cZWc+6Up51sqNC/YKv3Gqdq7UKE+XixqdcrDZEFcNbFEzl02EhSIQuk5fMDCfJsWUlR1Y6vU7pN9
gM20lVV5FaJ87rgsxya71MbKu6+oW762jZKMrmiWs1lvk9YNsTppxlNOPrAAICubKCRp172KXLAY
TCgXfR9YbxfKnszut34cOzeBF70iXZjvM5ugc2eOoPKFJYryMebN5z5V9CX/tz7FInP9lmv7cl1n
uNPeGqgCOSvBX12SJY9N3ytrTQ/ZUqbAR9pJ7VGzStS/1Dm4VLXO/vF5auKw+5hiqoU2FfT3EZ5n
TZlev+jDoysOlUo4V1XDZRilIZpjVabCAmVAtgcITdj6aBgBlVEXss/rrfBYoySGcPGEZMz5ukrR
HfCb4ACqMEyvjbl9nh0PPKGNmWZmBG5ksy4Rg3ESoMmy2cDWWBvu4FMTXUxOUYiFClBTqZtmoFRP
kPC6azuotccQJJ1rWH8jc04y0TKsu8mq4I7b2pPcxWQXuTmUL7Lo2ik85ypIzBNlQchzSntcy2aq
GWpEBM+G+tkql6N6RfTvi7mu+GqBiHfk7rwZSaJV203xropMgMeovcZonZGNRPJSHKQar2zORYKw
QYnKjBDolV3yTE47N2WfiiL23ve15oKse7SIgw7RJR9d26KAA4wo2USth2mGJx34j4h1hk4fPam+
5e9nP88pqkxTpwzSyrHVjOL2NIs23/e55p/iOv7Lb+yXBNmlFQL1484Li+yhDUU11n56lv2R6NcR
4fldv8MStaOO/QxBnHToiJ7bWjZlilRmQ+XAOW167uvmdlvOqBIIVV1fDQsw+Qm1ckTzfPA+mgg7
I0BfmdGFHA1wfae32YhFxYc5othVhbQ0It0ohJn52pgN9zDihcFaH6q/8BtnKhXY/h4Yv/9Qot+s
jVH1l5koJspxabtpZrX8CxzfIWJnv3PN0Hu7fBbTvlyedcpK9mMqmWsrioF+UcX9DH8wijJexJlj
7GQfloB23cwa3wOgCcoyUTUe2fgNtbSSa6dDe9F3XLiLmAmi4uoK6F4N250EluyzbI0MhvPgdcWn
abn1lAx4PsjVKt6tOZ1mgnsQTrxcWSW6EW3Q7wrvVK/yxWAlsA9+b1//d/hMk/D7X40unYAVEClb
hQBlW2SVPxtdTqbkVZ/35TPCvj31QBp7r/ZRDm0+0ji+ndu+Ze17B9ifHtpoxMqhtwly6O1QW+VF
PFDlj+RnBQA4T9/SCaVoujyba+ly+YWNjK1COT7pkNk9us5yNO6z4tbjVZX4BYlnkGdd0z3UThdd
nvvPUIjhn0E5X2IiztM8dXiI5wb9Iaqe5kn0kFBuyOmz+QkVWN6pCIluaqJMT4iOI0FFjPeYeMPb
NEoD9IdsVPSlNHiwLtSND/f/LT8m+86W0Jdo+3nyF3PqS/N8Z/ap6C3Cfr6pTsGD1ojda29sjzIv
mUXDrUaV9m9mTX16gO4ICyrUioK4R4EzJc6eINEfo4Y0TScDxHnQBidfALe1sq2uwbmOdwhvQOfm
lwb1Dux1qsn6iKachrr0cFVqMGmQvUXFgCD9zflZDqbsgZpg6u7tYTZgLGyNDB9XTpGHVjz4lFB6
6IZC3Z37z3PlPd9eGsUq3u4XF1O0bOawphJ4mpyIRGursbEoYoMcwUke9Cx6niF/7WXLh5134ydP
siGvCR1fvzRarwEswzW/u8+YJ+ofTCxL6PR88lp029ABDyOHoxsiCP3Fa0nGpMn8sCifW8T2qama
h4fU9ILD2EzZMsH5WMHOyJuV7PzdsBxAkuqvpjHLvXQ0W++6s4Me/gleZ1LXzf+h7DyWG1e2dP1E
iIA3U3pSpAzlNUGUysB7j6fvL5OqzerqHefcO0EgLSCRBDLX+s0KhexwK4vK2GnAxzHok5vcJFF/
VoUTHHv8rXaTZmGzgJ/BsIo9pPSACxeroZ7sXRV3rxFbn3URhQB45tm7s8xBc4iWG68uVjsHWYex
n3eH8QV5Ir/aytI8YS4J1g5s0yA0VaeiaEz82TzzAeI74uzcY6YTeVATO1zL3bJfdOEDieylXQTD
o+xRmylpuDwt9rJYOcj+DCLQI4uakaIakUSwRcw5P5bmCLPAnW5tzF9RP2kJn2uhOqyDDp5Q6EKZ
XsmmRlE/vNI1d5OH+ncQBOGumCDfB+OonUMH6PlMcOccJJjijOIMe5h+VfiuflLkst1JNI93ZEQq
PQ3vEb8mbSIOANNR5xX1bPruZWmOVJTwYw8WV+Lcz0r/Lh8dTRHMm75UEJyrh+Cma2Mb3xP/oU3H
5iQha62OSEyIfRaJNB7p8qBkPrr+ToNyPFXXHhLyJkf9M4fsgZzetDD4xS+uz0X5sNO1Jjy1/o+/
qmXR6fXwRKhKFq6PTPl8lG1+9+P6sJRnlXnqG7e2YTO4i9KNk6NBxvXAvhEwTGwNJ1UrAMtARCbe
h83FqFrxSxea/SJrq+JblbX3Xmr6v+z2s88ncPGKVq4LEIQ/mlb7yG0vf8c+LkDKNjQOqFTEKx2X
odOkx84pdlrnFFnQzeFfPeB+a8yrUNTJhtx9tEPWgL2qiA34GMRIJOoB7iC/Q3PYQ2wKr8cnKHxw
g9D8/s9JGsSXmvj3iWhqNedOQdnlxlZTFxOzppsXQ01osRPmnLLS00BwrioUMjb54EQPUWxZh1Id
4U93rYpwomkFK0VNPJweWRzw9MHBcbpLFfySwK8dr88/h//GhvVehriPWC/09MbRAzVmYJZDlKRP
9H/TEJn57CJbSFgR68fwtjk4Kj5vmFZWH06GfpHoUXRatGqhM56yrnNubd/EMqpy9L3iFrx0Xc+6
Kdm53tTiIIvXQ12p28FIw/21qrMTKMLIxqGCUjfdlvTOmuBbeKuTjbwfybLeu8hnsaWanW3vmNCd
CxcB2rCy1aVshsJiosoSYuSgBiQyseB0o9RbGL3hbeO0npF8yvNjmrSIiuFw/9CbCNo3lu+8Vo71
fYT287NMDJw6gPEhHDzt0M8aP9FW7RZ61/j46sGCdOEPPBZKuPB03X5IG7d6LOIuWqtdksA+otGI
WufOV3ALE42yCvVyZdESkNzLooKq8I0VIJKCvlSLhOuQPqexkZ7mqkTy0QKPu6kaNVtHGcm/EG/2
G9W0yRjKU1kpD4lovpzBWi8gG5JqvPaRRR639tY1R+WQ+KHuoEBYR4cwit/GYvTu/Crz7npxVukR
rl5JOa1lAzoU486vA2XB7sVZJn7EY8UdpzddJ3EyOq+Y8Pg3wYjNT06Ip8pMOJBzrqKXKJwR5CFQ
nju/8u8Vgs7n1soRmprqj2u7UZvueihHHXIiY3S1+eYWIxIY8NaEx9yEJu4QlN9alP1hievFMRpU
51aDILHkm5J9/5ceZaBqG6FFZbA9OwfEPw0RB5Gl2Ar+KIk2VhqknEXPQlPW15JomzBb/pnxfsN/
qIvvOzBzl99bBYd0OxIJvSzXJfAY0s6ND22KH2l2O7Wa8mK5zbKu5/7JVyD0qFq+T9NCeTHRoDlW
RqotBtErLgdnG1dhuZatqF42q7ApQReXAEHk1HqRpvdQ3f/YHPRDX2xrSFmXujgwsm0bIKLdJK5x
xEj43GXOjOvIFKXr3ibThzxuc5YH0mW3IyLk69Zv7iwZgUN+b2QX3hK8F1iNS2U6WShr6mTS/ADG
4mwr7M30JL8vDYS8vVkZ7uJwL2uu1deuoWZl97IhzVCVpqvq4DTbl3AjdlGhYr4RGg18ZTtF2mgz
aoX/08nciAxB2z5bqQdkX+vm41hq2o2DcGa3ZJGorC5AE2wxPHvun/HwrQ9oHv1Rb6Ilcirm4jML
MuPMy2eppob3JCMthesvvWgoz7IU+1Dce9+/xGV0gqDLvquKg2zsg9ZbkXbG/l1EbSIDn784gtsv
Z0MrY4LorzgLfA+aTQ+/jpCmsC/xa+uommRWagReFoPfhp/89h56LQmeTYMXWIk61EaNiuo0iQwX
u+ltUyvRDydFM5BHcPfoz4Gy7cIJnaPI7s/p7HYL2SWGhAtGTf1IB4VPpA8Br+lZ/19i4Oa/LCYd
1XE014A1j/zjX7sxA1xnoHll+hGhTWj3VXevGUpzTlodMl6TVChr1S3eJ9SVDtoOCer/W1mUDbPh
/D1qVLTdVHit8mjZPe6MS3fEGmeB9+M/J6TWswdDDZB57/HWWaBX2KBszMHPrGpTWOq3WUGOKA+c
ESVWR29uVHGQXWTRzFvGydPr4D/GyHnGqX7/L7tXmdsv/kB/6A7vIdg/4KDBRf+f/1dT4284ZMbw
rkNs3GQBauUYnjknTRzkWRmmvNYjtT3XkRPvZV0kFhVDZdFAHgBnUcyEEM2lsksiF8ktwzkmvcMW
CJk4FXmDu7/OcDbTL3XjP2f///0Gvd60VjBvZZ4SW1J3EZoE1uS2WBYDM05uZGJSFhPktP8oytZr
5+vYtujdxV+dr8WgqblQqqAJNmrO0S3Q1HenZJeJ5L48EK9HGNozjC0B2PAxnb38znaMpamr1Sde
sArSx3n7AE9D32HMm+2Q50jYFxhor429/SNBsYZP+4eddMoiS8f4UGo8ku2yKRfumOZvwcQjXwlH
bSuL+eg8KahcP+Q6yTiQY7cGEptvUVo0u1DpoBrIYjwjjzL402mI++nFyH/G2Zy/DWmOJA+qwXyh
mRqmQbQqXLU5yNbJVJZemNcARtWR7QR3ICdTswh6sLiDS9H0ngpkKh46lIXPDVTgLECR3bLiaN8B
j1zVo2OR0ij9+ygWGNmkij75cbxHbmE8Gmps7O0IP4rGiusP1/lU8Or5/Gug32mv/+X7L1ju/2v7
aYHdRDTEg5GDuCtiUn9H+FXsJgsnChsQm6TuujHTl9mAwbs6WMFblOERUpPIdp0a2JfJulXWB3Hn
bAjtaBslysM3Ty1SxL0sFP5Se3qGRL+U3XKcB26wrMS1UczGgwBqZjyoe1Si42U7tuVhVgeM1lGI
zHCetswar1wAL07nu+9ZhhOtTjL+jPMqJF61qo5t2jsHnLiHbVub831RaSgeTpr+KubpWz/6Nc9f
8+gKK0rUIYKyhOMU2ryXi7i/9Y35hANQwaYNqaBF5ZrdraPjsjUrz/XQdbeyl6yWxQkf5p3Zq99k
vaySjfIw9RWhxNayl5cryMpGTNloY7/o8jzYyro/Lubi3EmsuLn5oy7j6XNs1WplDZXzdVPyUlbe
4c+V1tnlRi91so9i1cWqt9J+JSv/uut66IkYA3ja5k1Q7ZGvvzfS0ck3MeI/uLClZJ8S1p3HuNR7
bC81vxSScf2NLBduESzbQIvWrjGtUwLFBWhNTOgHz412jt1mj04XOqgq+nc2cpqPsqpLgcg1rWrt
I8/KHtUxMG8UM/t17TFY6q8qj6HediavJzFStzNn38KUWcg5PDF3Ssyoszs8QkQPM62SXcWikgUT
jbIOntMaa6jw/nKlzJs22TTNRFjp4UXV3o9xfnDqbdQkCL2IWhyXc/TqNGd9maHwqwcDLNd1UgfL
BQyqEX+Us5qwxW+jNEDCnYwI5lltvPRKf9qRaJeD2sA3j2Obvcrusmqc+T+2bi8iv1zT57l2UDRe
erIoD1UAyTHF8kWOCtDWhEPMZyLvStYZen7IHRVNXTFHZEb1FvAhzGpRnEb/Q6QXjy4EhDv0UEkC
muQzxMHAJwDAE5I3rW2FOdwYVuORkz3ILs3sGLypRCRc14s15oXt1sNw0WrSbzCp0s04m3BZFL2E
RO/vsORMv5m1j9FdW+g3xtCPZ6XvP7UKsZsgH8CiQbe8dQMvudP9mc2daMjt8VdfOcpDhKorhI02
XckL9Ii/gSZ6m4p+unVSpds7vDvW8iKp/1SUnvE+tmO6TbGo2DaAz95AweH0VPsbPW3iDXEw84xU
/xBXyMR2Y8wKGXW0vQa07RGnxfyA5iB5nDFSK7hEBF21IH+QrZodITYaKQF+A3QOFc88NkX6cZmq
5jtcASG7dRFgfNRVxBB9fS7WsggTSL2LI3Sj5GWxU0sXlTYXwBuN73I2p3SwzDPxK+MlrD3qymie
MzKI4kqXGrL8y6wKk8utukqbH4jMq0IWU300kChYdAhJHgxWY2PU/L7nUrgM+HO4lffRFaoJ/j3/
uufBdu/aLs0v9yy+DrD3LNgjYsrUqua7GbsWWZJXkfdt6sNwua//dM9y0Ngo/+eeA7wu4FYU4V2b
j5tBQaWgq719mQAmx96jtA+KAnwH70ZOpxRq0bJroSxHjoXykmhxFUxO0zzVlpey0pK8iC0XgN0c
MFwMHNQ23/iR+5oYIVKGsk7NG1yg5emllu2ruiAL6udKsiKGhEZp8oh0N6GBuhpXtRqnjwAj08cq
e3X5Pj3IDp2jG2vVRUFAFks10c8Mlh3lkCzFw2UIB6yXxGBUjkPi10sYIRNu9DjeistcmsI2Wdkd
fraR3qePamC1d5Nmb689smrq+DO7YicHkPDyiOURcFpWZUmulpnk0DoYHVSBxmYv6/JRHY6TGb/P
1dztXaNKV5rq4hrWjtZBTfLsFIx1swzGlZ8Tj0iK+nlGuxR98nLCXwxBWaf5NaXz90HN9Be3wLA6
rv38FjqYuwfb6mw1vQ0eRiE9QvAr+2BpfJOLQYRBtjwR9G+xhUNm3M7ZWV55nArrEMegIKBjb0vX
rreJPjs3bRz+NAa9WoeWou5627XQ7Wa1a5aBtlZyH1cvYQyt4q36jGdJhS4JCPZB++YG6m2RlW2w
GNV7rD34J8djtUEntfihdMH3Su3tN9REk6U5TP5jEwQK0eZEvXON+evaAZpQh7+uG3WB++BbM7pg
YTi8dBGBDV3z/7reUEWIChVNufGmUtvYbNwQQyHY7WOVDQNBc1bW1GvflE5b+L3evHtN7mzCGhsk
NSmKFw8NoioTs9aoxMAQ7k7G2Gt3eZRYi8tIgVsLq+nR9/APRuepX8sBWb6F++V+mDruwVo7NHsB
QXuaPftetoNbzPFzqYbbkPDgLYLmqNWLK8ELfpg103niZ9fuRzVMNpVe+x9+vbkMNNx+rXcze1+1
mx+HsH673Eg2W5hY8Y9LpgEXTqfSloWYMBqUQxF1+cvshtNOdwkrZm3XvRM+WsgOilG78DK0TLBd
K0SooJ3JSzUWEmx4f1j3QTB0R7tX05VsUKxm4/HUfO3Yl27dsp62YTIqrwUq2rJDWRXVCpdCFNWD
OX6wlR6Ct/hHs+QnUMSy72wrbneDgYZxmbKO8ZkFwPzezphzjzN2oPbgTi9zoe/lyCTDxQZ4JbJA
s+KhHxhjxcQr6dnK8mfEKvNF5FbZrgiS9sJmkJQGvFdQFQ7tDDUPyA2yTgucR2V09b14m9ZKbJ1L
cXBT1naVERNbEi/XCJTDuXS/h1AHLy/UMovw1ipxoJeDZK8+DR8nlpMnWbLHDv12VwTFikLfsswl
HZAie4mD6nNqKspDEpQ3mt8Hr6NT8M9JMjxNMEF6rWtt3HYq6RbZamdBulLMqSdoQ2s/mL/S0lVv
ZUnMqA9u8IxaMNGKGUkG0cmquO6c1RY5EhAZyRoZPfdIJso9dlbP6rSvRn03ON2dLhpqH22Z1R/N
yljueOjb4FdjcD1akoEes/Tfp1NI7Ladxx+B9jGYQbzzuz5bWoVn4FnphC2UnMbYVqAwof0G6Vbv
YeY3VoFLVK2GQOPVu6/O2BlvrLHL8PAWg/UcATK9qto9aA3KTf4Y2Gr8gIJneh4sCymj0PvZ2ano
27n4mLeNkCAVFyId/r0rW41wICCfqIvALBZ2/JoGqDZmiif8ZihWg2/xLUjKoyyOhr6L4O+cseoU
EGISDlOevAYh8XGjVHuxkE5ekQ5zEfXyv1rjdEzgpvnTXrb2qoPneljfyaFKsJ6RrnmpEc24Bzjy
LK+T5WZ1kDeFfEzyCpXn329Ktma1drkpRUmEhnZSkakQIDvBwZKxPlnMh2ha+OxkLvE/WeeGgpfl
ShqX7BkoPswK0cm5MLH+mejSSc4ZiU5Wlol0BSYJ2KZ2mRc/BlY2PwMDw3S+7M6ypA4FS7TIepAl
VzP2MLqTSwk43NEIigHlTcb5JCLTqXDvZAnc4CNw0eJS8g3jtRsd7Va2YTb9qYVWdOvM8/ys+uCN
m9REf0JM46p1uuC34R9lq5YFaKkh749albhIV6CopaXujWzNec8T+Dbrm0urbfn8plLnAN5CfbbJ
EMCfPrV2nezhhBVPs+3E6GbgsiaLQaq2J7f23xxwfnyL8e8OJl89y0a15VKF0XiHvFEKhDb7YpPH
aAjJVuzNsyMcZZj/cmy7chI3fZJdyV7gCuIFLNzFRUNkbtcGfM+NbPUaYpfgYtN6aG5TwwxXaZJp
K6jEza1VFShWdOI0Dt1+AYDW31wqqxCi16JqtPs4g8GtB/mE3omYQ8WnKyMEAsNyT9JlxovSzx81
b8huqyi8VRVNKZZ1OrNhQ/JqL1stdO5v/Ik4ro+x06OsI4D9YZGcPcqqyBv8ndwIkeBlgklYNulF
w9OX2UettDfo5ncrWZQjdHQlkl7FR1NcPmStN1l4esi2cEqG+66fLt1lj2F0+NqVVoI2HgPcsO1P
cdGfZ2f8yH1ML2V1S0hnwRe0P8hi0FTmwecNs5BFeRhq/clo0/Qkr+TNabMjMdgurz3wOxiHbMUX
Jb0fzBFFObXr1zxpqk3eFs5KDuxJLZyHn5e/tiEjt5pAPG3kLBDZ9bskjbc6oLdH2d3K53ypq7P+
dftuYLIHsl7hFwRkimacceZgKXNdMuuVgGcDgOEerlXyLBnh7OsoXsjSpWrolYVXjuM2rLqvnFqT
RAbIpalfjgEJ4hJX+NQMuguU6Jo59Bv3rEa5/wW6yBqIDiM+V5d+htcNm85xurWHZyl+yoF20qy0
PVlJmK2Qmg+/+3vJFLq2q2b/H9vleF7NGZu/tNggQ4eta1SYJLfNeSHBrdeipGNfixLgWojOra3S
WRCyr61ybNPhxVaDtsEovfTuGkP7VYXG9Ga7YbhR6treWiXLMFZtp6lOvXPLKlT28mPneRo0UGHZ
4G2AMjJG1577LmofUImqHlIjfQnTZHor48DdOCVMsI5X5xv6ZhORw0XoqMJqlExKJTIpqVJnx5Bt
S5JEpIGuXSKRQUnGsFqNYT+upwGPg4XjYaKKle7eIq93utRVuTuc7LEFoOHVYbcvRxwFdRAy295W
Xf5pMQSU2VQx48AZpfV741m2Jg4yKKWrL1LQf9iXEacrlaFAmlsvVFyivbVWY8FiiMOURdM9iMLP
ScdpR5ZkvdvpX0NlnTyotjKCGI8c0ksJjkUjnNwJyMOTlXSN0JxBrVIUTUVz9naM/YdsLcyYLCSm
CrJRVpXASz1D1R5kyS/DfuFNEHbjJvhzNjJ+UVDbDzL9oGAMpOdAlER+YkDeau/5rfpHzsIOlBzT
zIGA0D95DC85tXWnkyrPbq8D7WnEeUDMIw/XgUZukXdn0CCuFPnz15XkgDjL/V2hu256m7NOyAcS
WIoZODtFyXVUowb7/5yxwoda4b/MKo6aBZE0ohSmerZhKQ9Vbx1lqRsV6ybUjG+yJA847E7LGJnG
rZEN2rnv3eDcE08Vg+U0WN0r4tcdrWD8zNlSzIhEqXWEKBKe7XCDFV5+JIP8oss/KUZ9e2WGtrtW
xZ8tD3Fd36SGoZxkCVZEdhwH7UWWavSOjnXhztsUAswRyzftcgCp/nVmRV63bZPqXfZIteqrXhZx
5FxaZokMpWe2WCChwTUDssc7QsGwq0q9O1U0ZKKhMDFYdVUSwGExkLQeta8Rcez9mkt91/tWuu/b
qD0b2mw+4B6Jv2pzzhBUPTs82uH9E0aRHWTdMGJto5jl16AGFvmD421y3G2tcWknenS02ty8lQc8
ySBHz3Gw6euJmxYNoZugIzOJFrPX1qNBSE32k63K0Dz1uc+nbSXjKUejMbBs92awkULyNBSGFrJB
lkWr4gffXSvoH8IQylXuDfrj9SxQphAvSOqUgFYz8f5svfYbC+tIou0zFJBVgrPjYuDjv/W0SD9X
pfcg62sI84TNmnIHiKR6D9kmZWNpv/QdCx7ydGy5Rf11eF72AfRsJ8G2iLzNDDfvlY0EVszirBZ1
8kzWyVbZb+jr8O9WhIq+xha1Xy+9IdS3ymwEJ9CXgNYwFTlMYBBk1bVenhV2G5w612y2npXMT2bq
n5SyGn+IkwT4tDwJq68apzbwIImDXnn0+SS6uAsPSo0Au88eIpKfnDxtvLkCZITmoik+U1scZIMx
62COfo9w+UtvbQwh2VLYXr1z0ebGOXbEaRep7yc+SmU7pEG+ksW0wW7ZImyzkMVmTNimsVII6kjv
loaib4Yhjh9ko6eg6otAp36DV472JCeu44rAqiiGNhN7ObF2nwjvkz5Dj7eg65WhPt5KlqMkP6pA
gHpzoaQl2l2m8arGQtc5yUqwvKn5qtg50VpQtrvWr4zXumzeJ8tI7wPin0//MkjRJnWVF7p9yruV
AqgzYa0EIbDnRMHxTp4M84o3lr3DkdDaZIqeb6cMOyD58pVFozHZWYmXryxiP1ktZ3x7HqYpNcG6
CWdmAfpU1a4g9W5lKBpM/aumnXLTnN5kr7AkeVaX3vjmuRMRdNHL6BXZSw7+t16GUmmrXLNDoiFJ
/2pCvBYzlG33dVlZ/Ouy9GrSodhUyqDh2aqD4/jnEBvbgpgKELHf1ZnGe3wB5w2Qh1UeZQM0ify2
6YruqJZ994bM+EPIe+YZMz17l00VGromirk9UMq0qaPP2AFBhQSNe4wdR78be4xG0emLPsVIv46T
Z9QovkZqpK/lSNkByvjXSGE2dRlZaG74WaWkRIt2F/nYLAmYiuWHv4DyEX0pe/vZarxmXfRDhD2b
ktwgAq5vgGMXj0RayG05PUIgqGzIUUkxvWMgFr22BONXSMPC3jD98qBZxO98B2RY3ECqwCGx+sTw
eUXsPvqV+CADlLJ5w3m6WsUWClRF5/R7ty7eWfRj0z2axKKAay6DdnI/WHBi+dDhDmhpxySu9fc8
0wSTxIrAvPj6znVRTS0MjSRRRCzQ0ofx3bQLVFp5t2qK/97xQug0y7v1K6146p3IX5ZTkiLBjOO6
Sqpqx9tiXpZmWD4N06DetYDt+MkWT7KHNbq7YJ5SzCWpsmuvWcauG+5l/zlAVa/KtHQlWwniI3U4
Og/yUrLKDccVsnndgyy1oeGhL6wGBzl3FNXKxi5iayWLdoAQZx+UH7LvWGT1bRbhbeRCeQBbFWVP
hK5uewy5PowIuJkJifdQu271os35pmm04mPy0TbjW8yXoszVt1L9lN0VzY22o8vCXhZdbeMU7fCO
P1u1Q1ASgIqYdOrTVWvG2WteZ/q+0EM0vsWkvWIdsMdWoKFikx4b5r6si+ScFKazjMycBYTTYzlV
9D6vwop3NdHkc9kW6V049Wui8kOyhEfT7RDbxX1Rlv8fB1+mElf71wm0AO+OuC32BDwIibbDMtZ7
7znW8ubUaaW1kPU5kMAVrsnGpVudj390a930z242i6U9UkT1aYoMYeRJEvFHlLSYzjtad+za2XwF
gU9koIleVNUL72y7wlxFPERZH/RbL85ROBBFu8KdOCFQcJRF33juA7t9CUG13Y5ZgOibmKy3MTeD
/J2Ucb+wswmruKZeqXpOcILl/02MHuyHaTg4nPaKei5tB8HOpFVufA+WVU1MDvPfUgHQqdXgz5L4
w+q7W12OnxN30Q1R/aPMAf+NTjs8j0YdrfFSz2+dcur22NWBIvKb9i6bFCTFk9B/IUH0M4v78Feg
YklocB+VJqyY3fHNEb89pSyM+ziuQCWYdndowzk8Nbht4YMRB0+qeFCQxhw/FbvBpEk4mQRev0sM
1d9NCrz4ttENIa7r7sqKIIQsTgZPQJQl4ktR0X1jp3tNcikOAb/SLMeVGc108xk3QrLlRp7zfqXY
WvFI0S4unR3S1bvKjqtLq10H7Q5xUv6nonNYOKzz0rC9tJY22RPEOrvLWMMfs51vAp6SM2cYHuw6
VwXnLe7Z88poF2jKdGlNBQc66DX10jqnsb8lxQ4CTFyodkiERJVhXFrhh1tbVLYwQBRThZFqbNXW
xq1bFHm3adu5a9zL2Hwc5q1u+d6lVeuRlEYSwFykU7Nv3LLdAcF61toRjdaqz5qTPPDxfp3FBgpx
83j8u4fsFoaIm5HIS7ey2JSNusxDK10Vo+/dZabunrwZa/C+9O94+QLWCklubqognC+Vsp884Ez4
6USWtpclOcJWfEK/2bCJxfhr1zglFgV6ke2LuMz10Orqk56nw0EOl/XNHGGpFSKfBI8fgJMY4Me5
t6pqH0VVMbGW8fAB4FPcZlbQIM39+2J+0UY3lVLcJ6365/WHhJcqqP14LfteL+boyR4oZnm81neB
kh1sX3mRV77OHeW6uyQwpl3mcB59RyuJaSfd5aBEZncMvRCV3RKVhN/VaRpa2LqIsl7icPj71CKV
VvDiRUBDyVYqsJDj5VR2bctUWYRtg/66aPkP07VpBGUvILUgLjGJ3nbQsSuSZXNSXFwbPDRbYpe1
WTLDI9K8fRXwLZdF20oc9k1hcYJAErzgorqU9Rq6tPuqVlnGDtP8pjUtIluNixNk2ZnPGdEAWZ9k
3rifQ/j6l8nRriZHEg0LYiAsaGHYH+WhbGPvWIuDLLYtqD3VR7ZH1g0V9iULcvywzRETJTL1G2uf
pM2q89Bu5yVsEhsTDViH9GsCX7xXJABfYu9liwa1Xfa+YvKvU3m+9jVMDriMrQPrgLTHmLI2arbT
pCtHIA2pa2Zo83CYzAiHYXGQZ7IuImG0ChwVkYH/3RDySv5jWKygRaCWxeGvejmJHEqa3N/ULJcv
V/y3i8mxWu2BE1VFZI7QbwrAbKMK8r7URboqJ13klFLc4vd2oK5rKcV07TMYgbpUPWXY6o0TLyyI
OI8Kfp17p8zS7RAG6UvkJw8GFKrvc+PHfC3aP3t4YftfevhK1a6muUXz09Ozo9e1BK/aID/qqoMo
a2zur1VOGtsgfP/pch1R60m3Q6D55IpJZP2lszOpzqrPKsybu669n0re0IAviTUSO/FI99XOrkAG
alFNVnt/qSxz2PY6FE5ZV4iGpob8yx5bXclpLg2aAy4V7vL6qqM1KhMmAqnfLa91FwEuWf5bpetv
Za8/2mX/pkEx9a/p/p5Ilv+zppcU/5ISX/zqeLHLIW5ejct+gzQUIB4yLuMCLQOEISYtI7NTVOpN
FSNWboQUZUvnN3q3CpDGX1h8yhtZifOnQVgEv4lVUkeL0hgw5QOXukDOzdm7XkK4ZKiTB919k22y
pvL8GOkGL19e62wrMhdRngrwjFWfQ7AC5+Isu8sDkGuW7arrXK4h68xQjZeJEzY7vXCHnZapYGCy
DNZDNKSnhtjHLuym18ov8KazUOoc8K+iRfaBZd4uG603Vpqokw0OFJRN0RsTSelUPxQYiTVPfhZn
a6tSYQy4wSMq0OO7liVs06ysJQ9d1ZsxhV445c2EPUtib1k4BvcIZtYImZnaS8LWeTHA8fthxMi3
eNaAOwbyqc5oeGCWTG2RpFH3pPgk8XqjTm8HR033aprEe0Wsu9SiKtbGOI1PZYMmTGQDwtTcZH+Z
CQ1Jgit++6Pv+PmlWX7rz9mqMNoSgz2dPK4zpSXZod9leSYPTdQUO7Mxbs0qCE72PwdCa8EJDoVy
zCJX36pu8y4br/V/9Z3HCi/zeP7XOa5Dw8TtD22mr+Xc13p5dq2bSzc6Ru7jteba9VonbyaZT7ri
QqwTNyt7QfmLtpWdOyQfrObkhl6xUJzA2Ixu1qwRyitWc/bgOa31qBSt+1Tm+n3pTMmdSiL1qem0
eTE7bXrTD5n3NPtdsyLu4vA/oNVsBntjsPyHikTRmyZvD18OrzExU9zX2skLw2+y0YJFdvb5ubDm
PtaJVe6zCdd3lPzF0Y8yWDVJD5ZBluVpxpfoAKK1vbHG0XvOfOeDH+WA7jslbKsfs1wd7i6l0CSw
5Y73l5Lt7LK5UB9kyUuIkNipec4N51XVi3mdDe18Jw/Qg5GQ9w3MFEVdXplfDTWISiSPXXfdqlaH
j7ps0epwEaA9uLvOUCUx0LMg3OYIPx6v9d1QeuvcAH3pDVW+An9orls0ce6x8rXuzcLBkcB0dGSr
S6Al4mAQFTllGYkqn90Iq1LqOiPYGvWMsLsoyb5xZOqL2o6Snd3F/T22Y3asjEc1moZVRmTrM16x
d7Y/667tVmqSIciqlFgm9aTVZENl8WQyGvW9HyyDBHL708vgsU1NW2DA3GPk8MdpbAHBJa3bzMs4
0FEd1+xyzQbF3wvJiBYuxb39P5Sd2XKryrZtv4gI6uIVVCJbcj3t+ULMkhqSpObrTwOvfb1ixz0P
54VQJkiWJZHFGH20bknxAgGpJmNWgfKpTPFSssA5yhbbl+1s6UzWvRzLN4LRRRfgzIIgP6W2Yc3O
jmmy+JYzQiuKvfJYDxB3/aqv1LAF4vd5yKvx382fymKXQaUp8YWoUHzZHkVLnfyruZ34r75ifYZw
q6z2t6doS7dnbMFfhjzUhLPqizWXsOISVV6GOM0eNUsOuFK1zU/cvl68STVe8n4y4UuZ0aEQQ/QN
6jlhASF/NkvZI9aauyt8EeN+ItsZUNtW3aY0UdsjNavzvkLl9WCPY3TWWkDPZqtHD/p6YNfU4ENp
7pqMcP8eDSyL9Ha8bie3y5ii/xC+zsLtNbYDJFlE4PGBNBW6tMRc3uTSHGLTmL8bQoz7nkT6eXL6
7JgOKMKjFf+RGVl6rZskDoCR2UQiaH6dSNZmaXZIn4wZ6cX/e4YCX+ReQbjpNBUgj6p13o04Gtn1
SAerDiG+jf1Pe+2G+Gqf+zU4SJag8VEwxydNLZU7txuVOwGi565FeY2dLbyS7cTWt521NLa5VNhx
DXLYJvAglyiUxt28DoW465jpT3UuntqmAVOMtOvULgDGi6ZS3iGvBtsF0GbyXd/k5t32zKhCqhP3
TBCKWj2Vmkp+91Nr43UWdZ2wzW+Zbek3IpLjIS6V8l9921mZJU2whjMOszcP+T5nZzTME+aE63O3
gyUL/erVL1vDqBkg/BLR33mqnd+OnHF5Zd1d7M3OLXdfz2rW58eGGLCAjJzjdmJ7KxHaB58MdOpv
OCggKggs2+RtFl1+GwTQSRL6BJzlsroIt85+u8yNSBHgJcC8u579Pz8L+G3z2veYHxr68IAJzPBA
NcLwAILn7JFJuvvq79OKRPGyuGwHuWw7kRcquElKU7cnbf38v/Np7sY1xOUYN8AZRNhH1/6mWup7
WdTm38w7go53/ihxmyANccWb0yr2bvDQ1xlx0p3byh1OKLOMmyXaf57NJ/qOevivEfd/eLn4HpJd
Nvru+tBpyuQ+saQbpFGRYwtD39eJbjWuK3J1pQYiBm7d+w37s3F+qHE5xipVQVtr61+7tqu8JYmO
n4lfvaoR/K2QDjHr0aNSPiESTp63A+Uzyi4DznvYmshFiQhEzXxsMmoUqWa/a7VuvlmYBL/0ZN0D
FyXgeTuZYtFzWBLIOttZFd/TS1kZa9KCp8qyT55mdFzbya2LSguktuZ821pWRIwhau8itjcVhkNj
GW60gQFB6Q4uP7GIFVXwRSWA1sdHtrWn9Zq2od5+iUx8rx13OktIV8+uCzlSV3T3wJJ3eVZUsF2u
N73iors8b12qrr9VTV3cb9e3/GSPQHqYddYrXGREj0NiEsDnxTyKKaS+QymmB8mkp1cbVM5YTow+
onicVZvVo5nek5dSd7yh8XGxcPgAfsq4+TjJQSCu1AEq4oQaTcrwjtz6PQYh/4CdJoPNowNRqJhn
sq1F6RzhA8JtwTkKC+kCkYBQEOnbSpCQnjyRjj0rjkwfvYjBHXuC8TsGqt/MTp1BNJnGrmYre90e
KRZyo0boGv55fK0ZcLlA4t2+K0jrE39iliYUS+SMKXlUozoY28jcubVOFDdfleQnZ3qcvXVF5AGB
i/n7foVUNzR0uQSvehpd3CzD5zByqA6VOeajUf0kVCM+g9H88Ib4R5LF3jFKNQ8av0Jsi+0ws2TK
r2h5tdK5ONqr4MFtp3MmBf+rZ+/c9Iq83fLnUiQPojG8Q9I/6JQXU8itvfSG9h23EddXUYTtzD4i
2kmRpcQcJlBnhD94DwXDyN1DlKBKdkvXZtiM9OqD56kYuZAnxFsXnD/qmm6P6NlRQgG2a0emAwuo
nnlZLbLLhGzRT+ruviccj6dB+ju3Kg3BoNHhOqg1B9impT+aCExhRgW6SBE6pR+a3S8/uqY/RlZ6
bhfrZgipXjw49D6T07D3UmxugSf/jfofsirTgL3vn2zS+Czajwr7l8yrvg0lYhJd9AeDqmMdtZo/
SlH7uvItrvLAojLeZ499L+vE/EEpmS3yg8EnU3mSvIzT/lFZJuwsE5PWvAmRHLM7kanqm5SjHVRF
GQN9qQoEVtZ3PdUXBN+sKb20BmM+zB+wrfaiYoKdy6E9NyK/pjbK6iUmb2fl7UFONaWc0fBDGavq
pY/+Nl5OIFG2rwrRUdYJy1XAGgkoXINhNxVMHrgGq5p+RY/Jf7I02QmW74xEcvxTZLG8arMx7obi
pR8G7dVwwgEFZaBEyYtGXciuBq0FotReI57muZbV1VymsIZo+rTk5XWEP73XKJHZLzlfBone4Yg3
igzT+Ow13d7RhXmOamlQ+TI+wiOQLD675pjaifCHoX9A+rEz5TyiQjZDrXYVX4W3iNKuf3aWmoTl
XC874B8yTLLxLHu0uSpWA8CKg0zp1RNGf1lQmxXCV3RdUe2R7U+d17im7D3rejcsB6tnOLevrrM0
T465T/oG59We+uQqVQHJTEFSufZpWahjwOw6gZ1QaSHbcjcYKUxEH7wyI1luNd2MikMNM4j4IauI
VN83cwPBPbcnCaeVhw11b4X/r3OLrtJR1fZwRK15rgWBLtSRXLq9irad/nyBuJKA7HW/nBbsaNu0
CkdpSty8oJxMIKsx40z1g9WrN1UXTYiQfOEOS115K9gf71qQdsden/8widmUySzeY4vBWKCwMvCZ
/eLQ1g+5UsVBJJy9mxTu76dq6j8ylw3c7DSpX+k/QQQ+Y1nl6+T0zrEBNMHJhl+i5etJvOVBmDaO
qALIPxl4KC0BslnvJgv8XTr3gPo1eanSpdkXPUJk2f8pnZwQBgANmGFC7BcldW+DjM7l4q45fz+J
5vSiGf1rZQE9zIT46KoC2EXU8uWVGpqHaLhX7WQghU+iWmvr5zYdvsfS7A6FldrH3CahIsb+EA2y
wvAyzS9liWFvygdSitLzdVyT75uaD0srkpdyJK+vN2xdouSYZ+VhIaB8spP2rixrecBG7XWEXpVk
URkuLsm1IvYEGc380NXRnRTyecbOba9qw4OItPdUdwjVtPKist8I+mUY9lQuWqGiA59ItNw8F4k6
7mTX/E20uvZN0Hmq/Ktj1APkIZuCpi12XhQ/dpWhnbIylHFv7WTj1077rBbJW2Oq+E8aE1tft7ym
jo1nmzECtI7RpkqvPFMSX+xyN3/vsEL3+9ydA6e9E7hkufZs+4lXAZQvhXuoSfdc8S7GaKjtrphZ
E80txSGaWENRd6P6ngIhi5h+BqLUejfqmIosQk63RPVOYxF0ROjDWpn/YLaoY8L2YY3lU24Z4xmu
AiL8hHQxk/MUzBZyvhonkYAwNB4wFT9/Z61IL8rmko0dY7A7mQc7snW/V6ZxB2jhrSgEDtX4m5qz
6+0yMRT+mFOcmozZZTsMiZVdyI5eilJSd0Q5ITLe4dnNKbAgsgSFU8GqWP7NDOvNGudfUu/IgaXm
HWLsi6AKEVgreEkbAjaWwt9aUMMQXosXN+2tKxykCLuEQp5E3JYP5YwOD6LIY0Lht9mXxb5kUbfT
KczCuTbDtksb0dKW+JZpbblv9BVRU7v5SZZufIfVfHRqRyO9LF5pnSNWarA8ci3MRoMKzbRaLnWW
j6dqymZ8TWzjiMHhfD+kZcxilrJW5DHNYRhHHUl1q+1FBkWo7OJ0H2NX1VPWYyY2ydS5t548wZK4
aozqlEKFgL5QeEGXq+TNTSTxVpJYL7bhjcGI19xr254GxU6Dqsrc146kfSAdq3+TWar4UBWTb8Y8
WH6Gov7b0rBz0pqhflcacqK42E5nYZnWjpLX1u8YLt8ni0qflLqWd8qKO8TJaB/QqcLT7GFTM4H1
fkep1vtk9xgk54n6Xqc4qFvERd5jq0TfXC/jO/F0Nmx5M7xrXgQbCJXUu2e1xBYXV77HNUPEFBXN
OyVkk68NpnyIFSNMZ1ZIqjV4BCScaLc1s2TRr5VCFdGUvi9dvoJusCSJ5xirbnNikjXNMLXZE0ex
OVy7Lh2vLf/rZXLlAcEZe2UmoJ3wSkotC8e6Z61NRMl7UBapvHQ5Hxle64PNuxRRlgd9jsurULR8
38fGGgXtEWkmEtlv3PILmUwtsJGMH1RVaQ+4Wv1wMRrf5S1g3UYFzqwu82HI4g4gubCDhhApKB+j
uDXW6Phzkhv7nBCwb2AsoNe59wgzZzws4jrkzXzq2yy6Lvwv0Hbu0Cy+FmmUPBBIBcDFJoLlhqLe
tLiX3PbLg23OTNi1BI6itqjrknVRHbGTVYesDyhm6A6GawVxj5eAqRr5zR77+uwtmhtq6WLsRrF8
r/v60Ml6OTbtyIpCeG+Ig3e9HDMKX7j/owXF79y4Cf+KjTbEHSkaQa0NZTrK09iPCgKtuFrODPkU
Y2UZJUNJRMkK/o0PcEuu+jp0xwWBK7vs5Qr53SlCWkzcCYUPBASCqo+soPdKx1fLmkQk00OH78vT
KDyC6lZ5aHtD+GNNUKP2YneX17Htt2SW920q7B0mb0MI29C+zxLwDyJf0C20hMs0kwG1YgkNNjS7
q4wGka5xNyudtR8svEqo7WjwGXIs3tlNGabmpM35NVHa6NJxq/pOLH6ZztIHFlnG06Aad2maEUKe
HW2PO2l9rOOkCMzstbW15iGeJ90novad0ZsM85jMIfjKYR4wumlj5QZ6oL9O9qT4Fen6e7AVQFFx
3ew91QvTjnq+mjBP3skHot2IG3qEP7X08NG2RHR0NA0OA2AMX1D+rmr5lfLGAz+J6dq1ZBtzVIlh
HLlVUJbufaGyCoyVwh9cFeZfG+0Ne559rVPCzqtfk8R27qpO+SMnvqjJ0ox7UzTVvp3z362Bfkfi
urDL+4e6l9ldMYyTr2Qz+CJvvHXM+w6l58AS7TIsVTPaz/gw7pKBSuk+isJqFCXULuWPOZnjBW6/
cZxEGqT9ZAVtwu+kF2DywG5RAmoQGJ2n+uzOw0iRTt3cQaS7qpItlYFUxAARpSsZLD+qC/dJaV/k
5E0hHoTS1+TQHimy3acTDFC3SZZTaRUt0krx0rX1owI4M3B70o5O235oSaEHhtRM7rCCm8+DON1P
VMlB2XXj5mqvMdEeVNJ+XPVLlM7PwGaGQHhpElKjpJK9Wr63rYFWjmXBjpsCe46ZUXmZpmRn995H
EVWm3zkDsY7uME6FvEytDdO1m64TIsOKAfZQuPGbAyZ5P3m6CDKAmMsU22yGBz4g3DgPNvaS+8Qp
3upymnYNIbN9IVGUFylqwlqJr0upi7tqSpd9GzFFlTZULCfyioOSDU7QlRl0vCg9EoMrwnypzraq
2xfW+JjTWt3JBGVnaJpyFNxIPl73BQKOscySx5b9bGyRaMZwgjmfupKuadmxqsAhHZ2dnTDi6VgK
W9tlCGz8xA0cK7thdGuxvGkBh6KQ3FlO/ph6yQWrFrnvvA40mlmqB0xArdPiqB4Vvw2WKVjO+vqQ
lwfQU/ult+tDSubZjxU+uWhW963jSp9y5eIQeRYjSZTE+y7rPjDxxumjb8dnrSQsBF+UUkodJ3PP
i4LOsIk9Rdm0K3T5zFflrpi/H4Q/CywRxC6ejZ1ToJGJCcqh1nfkfixktpt0zB8N0GVvKfEZ6lwD
BW0govZOBgNLikNjQTRtIEGgDq+7p6aghMsgEeiR85cTCvpiMmdfZSVt9lqxjj8/wSyMlyQrHpWo
WYJB1aL7pDU+bJM8/DKIMOvz5Awl3vRNBTlXTTZDOBeHXSalp5fBwId8IRzeNJrKuBdROhehU8rb
sINjCjGs8JHuN35kW+pRhVsXDo0lPw/WggrCrMthB0PgMfLy5UCN5hRgxFuykFXYqU9lhhDAa85a
NvbhNCZDuD36OsS22Yc4XhKx6bkzJ4dwO/r241wV7pEvV4RGoYrQJt516BacaKd8CZOGiSEr2bR5
1CUF26u5HcmAvpiODQlG0/UuRC9cn1D/NdE8GeZN9SbdkgBKZY7ytKS4HDFRf9fdYg6BjczhaPTV
fsCtxq9trQQibFU+H4J5HpRiILxwnOalCplFKjZBU7S3+vrNTlEFdHhP8vqEWloLfrNZB0paY0Mz
u1G4HVi+sg5N86tF2P0QKaoMlx5jnWK0jpLhMJRQ/WAtsCz1G1m/YFL4q+2q/vOz2h5tH1O6WBor
lWhxfQKPyTECdMeOln3G9shdmxM7Dr7vnRTVxJvmYE/RGNrxK0VNgoFur/W1we6CrKznZKBt4koL
WrXJz123kHBfdriJP2qKl+2riX+M5JuliZUEwQq+baMoYJBa30ADUK695grDRZJxPp8jyFZqBIq7
aE5j26w028j1wdqMHXWJCos1ZLCTEW7vAJgHeWFneSVtJ0ImhpWqsz4EZS/Y/kYG3o2IKEGFUP79
UlceW6vRJF7TulqI0EEPE2rMA+FQx9b8dJfiJ3EXl082mvjl6pbL7ph2pQ8+3ngJ0By+K6FPdSjX
w9bcDiYwD37m/9vpSOB0+3U15n/tYcZy2UUJrYkxaAb7g81JT0Vpodt7WzEBjFT5CW9Wj6QOF8Si
Cxcohj4utr70JPrMxGmQ3HEYUPwd5t9JBC8KwKGmdHdYeqXnQilT3771Aip9nw6PVSTucsaBsCqN
IihE+WMusXNQYI35gBmVcNFvbenhKrIo7t7JJUQ/OyGdEGfLE/i/irF7KXFCjR8dsmIRtBBneJWq
axyHNUygWlYZTrHnT1Lql1lbdpTwe6Pz3EvuYW9w0UuW9Yu3lUE6hBBjCimH8azUds6tAz81mVOg
NI7SsmoizugBb2iGIoTZrZ6wkmFZRTHWhY/mDAtGsfyFrLOvTIi0XEP3cy82nyfLr4TIQ69efvNl
O8GMaPVsjtCqXD3rdikpMn3svOuYLMaRoLKgaizI2ELsLNnWN7WkqHFgGxUkBVztvojrm5WRca5r
/AL76kih/QJDExHaUKeRb0yJFqgtqeMlf0f1Ly9RBUk2gq2xa5WlucsBZxgaPD/BMHtwJumei47a
DU9hp7xYS/drypOjs3THAbHMs+Mk9ZFboDpFxNHf6gr7+CpTfvQrNNN0tQHFaFJcFZV9T+sNe1Gk
yY8YL10iSUHtTObHACvUjlLnT5kQT2Ne0CvFvhURy5cqzhpfqvOpMVv7J5F5l1gAY5Sjdv2JYMkT
qUFqXPqGQiuiJbs6bvOzrpDTdEpzOfWRtxwXUgc7VJrGblG6ds/ycVeLMTuqzRrvAADaVkRau6S3
rwj9AWMmwxOuDo9GVqcfET7NVIKTTNCfc6HWa/EKQEzDXp7aUf3oWu29GrvmEg0UTJLtJw9Tl5Q8
Zx4coLHaxTmVv0mWlxS35jOD1L6by+LSlAJK5hq9m5H6joZsTt4glVd1zvaJZxBSpWJvF/XFHg5r
/IpS8GfSucu9KbENNVTsDucBXK/blygbrTo9FHJyPyTxa+m5aOvbaL4Q+IyhIoNTGsggn4yZCHXF
hqr1RiNwcke7sQMwzlKk7bGl9gyUTkfVO5nwP1I9mZaX/ZYzPxhCLMajVxcCYkppnjwsfx4NHM6D
TkmqX4X4A1YgJUeaCn+RtveM2hgfvtShYLhZKhbU+XIjxPB71rvzMifd89h27mMP2CKt0DPPA9NC
kUqGoy3/XfBmwy3nnZNLK/yv9ufp7cqtc2tvh+3yr2d/9f1/X2I7bS/RNs5HeqmccadwqP5ImVU+
H9ajxiJ6bW+PtvlmSFUu2tr/evh1/uvyrW87/Fff9jpb36x11c5QxeSztysKH0mwYFJdH6oOSxjC
qf/pNQaTBcF6vlCQ7O719fzW/nzq5zGZSQMqlnKI86QJt4NYp9nRxFbS39pmO/+nrSQeq8gBT/VZ
j58sTeV2cEsjQEQUP219orQZ3TNzPG5920GlNl1Nx+jus6u084eYYezrSd3oeWdTR+bz9aSqXST5
HTb8/+rLFEi72qCev/rYcWKrZRu32iy0feqK+GiJGKa10lhXVZjqNcKolKlv6n5IV3srESI/66oy
hUuUlHu7SuzHel7YPsWzD2G8/khRXBwzQ+QnEiNULVOdOIKa03Rv2A2yIJYSVfd2PbR3cJ+PLnPs
RdoTS6QlL85Ujh1ztvyXSjrtEbjLayULZ/X2UPcK2y6Gldi+H7spY4Wv3udTFwJDKS/eyNqzYXNz
QkW1QNYDlTkrJfy4evmROEYc8EF7zwT076tOqh/w1qpdMtrVXl00SKxJzxazF4Fd5xNWqE11NGVN
pkcFyKTpFMqx9N7lw6C+Ns6IYLTL12oKIklFaaGHN2PjPRO/jbZv2SkjaOxj620ZTbErqZ17KlIg
BWKqfxLLx0Jo7ZKx3l89aP1baztQKBwfWkq/d9v1W1/X66+eNci7rTWk9UKGabrvutlDp9Ylu7rM
x6cqiSrKYNNxr+As8bT1pTWLXcRR163l9U1zSZvyDxiafy5YJssBhzGgQVlfYzuU+t90tJLH7WU8
saRnFQtb/+uCoRfr8l4W562v4b6965To6uH7Ws+4RFC9+6AtJVbZEBUPjhuv4QmG7a0PPvFjWZFB
3bqselhgC9e/tnF960rHZQ5UoenHrZnNbf0EtfafV6jyg6IjVNo0r5vIFTnoQyYy55S1jK8gW/4j
uv28pMX0xtSib1/9/30dIX48FFRDP2yv93XhoKXPE9k4djZ4q0Fwqu9BBppnY1r5OQ0+oVvfdhhq
tb7v1kOcKRi16vNy+K8TXxdr+eKAbFUfvrq2R/i+1/dffW5W/lE9yepHpp7vyhYErU7KOJnSfx59
9dlKh4hAeuF2hUKG6fOyKm6Kk6Ijhun0CHS+MKOV3tK9xgSC9hFrhsPW1BLg5+xJqLt2rBZrwWgV
+ayxwvXidEzKU5aAEd6aY9KL85SiMwHVxN4rsV8Nr0Dfhh3vZ9MkqX7SW5T73djbr1MlxxP2fc1u
uxh+fH7qpJh3sUmt/NDZThhJFiV2TnROVbQESFphvzhDxRbMS962llVqUK7IE2yt1I3sF7zWoCR1
5ePWVfcxq4lSLHdbE8WUGeST9dHAedjpE8BdK8WUSOlTZW95nvuisTQ6qRWLuq1Zg3qBv8YiZ7vY
YLh4oILhsp2MUHS8fNP5WQ/BOBvcV0I8qOuL5h3L3c7zqrvtwgagaxDNvceNZRf+1jcy8+wTePoH
j/29l4qBIhqmuGmb2La5ydWdiHDnur3qBspFAsPWl5NTtAf8cQq0n3F6rKCFvMTjoxCyPHhKkx+K
ceVejvYzQQKL5K/W72tUWa9KPhCdKtRvOLkwu89V+Wpp08w6n1HOc+yCtbjhXJaUcmdnbQ4KThy9
F72B3S1ekQjjV9Kbx63ViFG+OMaZ0THd20tzdFAFASrWPcq3cu00VVHy2k5EsoqGlBRlNPpJA6kb
JOQE1iifEwwoXfZpYfYHwlhrbMxlOQ8zsDcq2KtlfPL0nb1WodrqIB+3g16cDFO5GZX81utKCpm/
mW+8aTAc9US8umDvohiURWYkj4PYFpQa6jAEoWbVP7pqeIiiRn3JYkiTKG58aXrRc0lcK29Yq6tK
w+cza6iL1sP2KFnXGHZt3sdVXHx2aVOUhooxPGVt8UvYrnFqDYNScQs+3MwS91I25Ttr7/aXaybX
YSq1PxJ+Q+61FpulWzsvPgvyihx21yGXsHDV06FPxav+GnSrH7ua9Wpm7TlFyPtLKwHDKQ+FZ1lP
ul1fpKZWh1ojTlspWbVHwCJIeqffWPRhQgOYNkg6L/EjKrseTBjxBALs9JdMfqjxYh+9VlvV+ZUL
YZ4YYYXjHoa1LkFbFWUsvgXYP47Vy9hna3VhkYRbEw/Ie1Iv2h2V9/ZD1M/kofqxoVbDmB5Saa71
ZVl7QBWcndoGRoilVCdjyKsgK2x5Iugn9+ZaVs7O3Hhi6c+fX8hBkqDYIYLaZwqJfpJaWITrXUrw
xvZN/XFUuqd4YQQyGGoPcaTXkHArVF94LLzqTtfe4P0/WuzWXofF1R67Vj9s54CLepceO11/sn/3
DM6vZuJ4z1hY+batW6+DZczPC1T/7dwECI5YsxpsLRXe4lMzELlfn4eb5vJU6dV+a8GBF0+tlx+S
SFi42zXKI/H943au9yz10cHJ8LMlzOaxG5ezqeYqWAv9lDfFci3XQ6eOOHR2OuEaWqJvh8PgKjYs
I92+TrrmsOedS5+IDsyArRPLGfuaWcwx81xeSh27CnXUOBvN3bI3UwxQP9vbqe1AAtNs6+G6NT5f
qmxaIO5tTRi1HJPTOIDFZjCu8RmwZELBEOSwrVmvf4AkgM2zV9kzWQvkRDSnTufqxVWXM8zwl8/m
dkaTYghTK7+WxfBu1ll9Lol4XYeh+ecAAdPZi9xugv86MaredK/zVr6u7QxHMyAqa42PgBy0yPoq
aUcwaNIzgAEYR96M3J0OyUAxpVao8Y07iSIBe1jmuxR51da3XefOIr5tTbcxH6i4I8qwPv+rf2la
8EXSVuAyxpKlXKTtkjlKqDjlUGVdhcCYEsuxECSR177UZPQEBBQj57C7l9KqXkXUJNet5XlztEor
Kza7nBy7TDkqo52xka76F9Wu9HtbON9QjHSIXrgC6whEniauMTQSSY6plPlytzW1DikHxXgFVjic
FXOVnaPRQzm8NsF4lrdlTD//8NZlW3OQyiLGSYcLrHIkxDrCRNma6YgblG2ugejtb9mWCKnFsLGk
4eJCd6wHSQnu1treXxfrp8Iu5cP23stV5zVZmYKjDdc3q7Bo1rE72ZoiURd+mtVqcLO+N7sEg5QB
glpb26ul0fBQCEK8JJZJrVlapQZK08rQJllAIHluGKtNENiqTWYotrXi1ZkYo7M4dn4gIL5IHiVU
mDxg5LT8JW7xNhMJ/RAwrAOS8slzBdfNx1K19gf2K1cUHMVJ1HYUdsaSYE2npCfykNWpBuJ508vs
rQDP9hsrX/z1kunNccXvqqxtvzbzKdREat/cDPUNsZ/095lEfEsEn42BFrvZtZiqDCVOHF9IkR6z
aXmxl8rwwXEi3xCFfd8tfb34ZaPx8+ZOHYryth0UbAhuREMNBFU/HAiPwZBTge6ODfm0uBkQXCE9
p4ZOhbHZU8XiddMFsfxylm3zU7SFgqlxOb9YfcPPbnrQIqm/2Uvyq1pcPBDz+2EW0SGxkz9NX+a3
FCeBvVY4yoEyffVNWJnGorU7aK5uvyb2kZRY8c1YlvFgKGm2d5XiEiveL5braoh9xx8zrX/2U2KS
3mmck4ZilCybu88EoLFJZgUEJoofvMTIv48kibBycJEiNSQrHW7svJm8nZ6QXmoQAjzV9ZGIfEbK
D8+Lrsqeiw46MVkC7VuzxN7J8sh8Inwv9k0CHtN0ECuNaOHbdojurO8uVd/XsdKeDHDnFKI32DRV
EOtrImIWuEsCLxPxXpW1uXSM2zR91zsWSY91Z7unuezBH04IlGVAnFE5aQp5NWqamgO18zp4kMgI
fyH1UK8FEbAdfCV7V9mVb0CrPDM9gti044+mdOXzojNp06XfHBL3iLudhIgpB8WckrvJy37NlZLe
TyPs3GURfxfKYESne9/jPm4DCzeFR5K3Grh5KwljqyIqnwp3F1eq8Yby8ycW1+KvCQWTXNCftO+x
B3cSgvW1AA4xdr2vAqnDNzcen9RaSx8aVCpbazs0Fq4zFM4THFuv2A6R0FG6TN7qHDI+gVHRkP1l
J7QR+8weWfBopvo8k1rdezq57q1pAVK8lpl3v7UG1IXPo0Ex9mQPd1uXQfXB0UntZte6ufbsDUaH
yhMB0draujDhA/jWFXm4PWGdfc4GMzNrl/RUa9FK+xT98xwhaTVT8bi16lKL94UbVYetObGzIV/d
4TXGpZ6u9c+pUqAQcIb5s0+fPe08eJWNkpdLtgOLkgO3RvmwPSF2lXmfN9ihbSdZVeOyopN9WF9N
WQ/TSOBPoWjgvF1BqHsMoxoK1NdL4gIVAl/NP98z3nR1kHrz85wR7pgtTX9uIwe2nEzCokyY6eou
+2t3Nlxp1k5PTmI/FeNv4S3GCzHNYDas6Yl5wngRk/iV5IAmtnOEaNUAOKV3QjFqvthah55r8Mb9
dm1l6HHY/A9j59VcKQ6u619EFTncrpzt5dTdvqE6knPm158HMTN4+8zs2jcqFGDZIIT06Q04aq5F
bSez0yNXgbF39Ue+9zlgmHJITo7PDAIqWvAkEsRRsm0Rudk2+qdMHYJk5RUO4t2mGjwNXg/Ky3XQ
/tb3sR9oz3bWaM/RKDHog2k5imwoOc1RGYGHiCZKZ2rPfMAGKwnm9mnFNnKPSuvBnE4vvHIH3N1F
EB1uWyE11pNIorBitKu6/mh5ofVUo41+60MJmjnGaqAgPdjRyUicZzqDiKB/R0uONY1bp2tQv9WW
G9RvATb/db2y+ZMlkruF2Q8wSh2kJ7h06k5SqmbOirJaLzelwvdM5GSvyvZjAcBuzqouZ43J3gW4
8SCK8MJiO68J5TW+9t6zKBtG96SkvBgiV9ZSe6iNMqMFPyqS1hwecsAh17kIFuSxY/6/0qw0eLRs
XvMa7SxzUPUVe7vsFGud9yQSR/b3cqaNN5HrXexzgtLeZ2ocROuxmqLAZWGtRG0W8JWPDZXQWRWF
u6VMc6Lfjizz0Wvz6q4EsMp+W83O6Cv5SST0IxQ8WnarlzJX715LHCMuKPrIT63nhpdSMb8uDSLW
KShvVNV+KbM3hP37+aJV2yFYgYzQ2ujN4YKR1mON8cqNb2CCo3lyaiFBnETOxF4K66apwon9J6XW
6+OHMnGaUWU/ytr1NkpeJIB8UusuErskSmhBCIChTlkuS4B02Yspu00ER/W5DN382Y1ywmtOGOxF
WRKkxCpDIOZ+muXroXDxYg4S9yga65r97mWoFGs68J9cNuttzDCL815QPpdj/lQTKLyi94oTV4TI
re5PRiLQQfF66M5Wo7fcACp94FMbNlJBSilm+SwPZfhQhfZRVIoiTHAUgveVc1SGLr8Nen82Sx/b
lbHTXiu9y09OXzagggYvuZZevk3zrSR3+aaqrHKjYJwC8AgHIH3yemkn45awdaNLostbwyy+VJqb
wYdvL27eXo3WQ7HdZ08KXsIPtwl3ho/gQWSw0smYATi5Uhz6ALtlOwXBVh7l1oM5IflguuVW3dTM
QdYVs4/Uea9CNVmNoITXOL1CJHX5movdPvAxsOt1MOiy1J1ATLwqpRXsPT4IBLhlIOmAlNtWPcsj
WnNYUGlsLsBOsqV93KtvrLsYbEAvbHJNviVNfBwkS7oUTQ49tu3sY9JCgNO017DqQpZ/Nutk0J5J
69vPY2IoqLZLJ+IdNcFELVsl6VDDmVrJvdagSUO0HjpRtXHyNlrVI99IFsNXub0rfuU8TiJ8AyQG
cyh0eI+edtEr/E6lDrngLHhD0/WFHaFNUCv5LjNr+9wmuIARCOBwSYYOBXhTK86Iln0BYdEfXblu
d7nluyuQGu6tTX9xGf+E3Iq2Qve5W1sYM+2GTFIuCXPVxOjluxZz5a5IRmza5GdsWNRtIo3bLFLh
5OFTUyldeSobt9zKut1tKgvzy9gux41cq1+8Hv8AEFPN1sOxt5DH/G4A/7gXqv4qhUFxSFBrvCCT
CK6Eb8o2rqz6kmcZURK1g781umuvGNoLQIJDUyLIWJfROi3zvZP0zjHVhgJ/bgBRZqv7WOTCjSjb
5mAUEyLQa5St3uFiDkD4B1JN3xnlkoPOLvmau9WugcM1a9TZiODRb8xKAq4X1fVZIUUnAbgWWhKs
2BuNr71mwraRfxSROsCr08tzB9DgKE0BD626ixm1Mk2rmaLQjRr2QfCmLNBiRTIi6Gr5VU2+t6Z0
i2N4voijrOPwDnr5z2hrxYn9N5kvYVSiuSafhqxQnnQYHjrdnu1es+wi8DdWsdZSP7g0aeGdvJ4Z
RqLw/g5+tobemSO31029N8cqj6kHmhRW8DrgD7DVImKoZlGWe98cftiTfXxv4y5OKLD2CYXOYIcK
glvZmtbRa30cITzINAq6nEpWTpGSLxAB0nUXBr+qJD8RRtYPfMvbCMQK8lbljhv6p4yxiOkJw7P7
gClHXRiPBEbUVQi6bOOG1TN+a3DM7ErjJdayo18yDoaSjudfW63zhphAmT6iaSpf2iBQLvWUWPpg
sFUPtSNd+arnbvUGpJ6vqKxQJKth7DWqrRdF9hpQ1i7IvF8SOw8oMQQoChHK+NkaXf5WI2vOR/vQ
pC6+JzacJtVjD0Tuoac6TI+vXgWQZ7yzIqnX7HsWuX4r+zhZycQg41D2+XnLmCDUmwFy8UPvEGAv
1WZgV9h7QliFz2ddgFByUYrOUZa69CAvsZIGm0UwFsC4DIdHrwlej7G3M51JfbZof3m2myBQpgFv
tNUYEIOeAjx09/5oobcPYX7VKFCZ6t8dpMEA2O+2coDzlaZF1Nla4fMlrxGazrZy1oBQbiQMWBRZ
Qj4SvRjPc9lYyO3noRieet+sLoQak/XYDIiiJfUD7OUnIs3VykBP/ugMuPgFqmscJytYyW2dkxS5
9smYcDq41X6vbOeSBwyzeiUxjMVFcRhRWKoV/70DiLovmuYd7wMNTrDpbaU8Gq4dXkUXi+BxNhGI
vVh9ji37DP5hYJbdu9zB7r1n1U50wwO+FOIcpzWYVWWQKJKwIFBRezq7brlxKOwiWxkR1nNA1zNA
cY4B6IaPwQ4y88lK2ZRSMzS3kI59zo3GJsqTKZsoDPf5UOv7tiycr7HzApepkWv352iWGzjvfEud
CSIj/Qy0dp0aiXdSe69fq4VcbVipO4cW4NneAAcK7oQtKcll8dZAuLewBGxcWd8wA7w6GPw+xh0a
RRY5xGSiba17L2kimeclKbrMmrMmM/+jWUIRK0fjZrjMHZ3OAMdoJwA9C8fZuZ7rrH0H9TWFoW/N
knmlyh6voqtr57EM2TZl9vErTtVtipvuSR6Rb0Io6o596W9jcoiCqnPBAl10RlZnfIinZBLP0dMe
O2G9rO9dWw+3OpxGbnJO7tX3MmCqW5TxPvcs2V/HFo8RTNhRqll/NG3MzMMI3qJYRedQzx4NrTd3
fRqw/p4S176OTgMPrVbCbdXcY6uKTj7Lg1PsWsFGyyAAwMYOzoap31VPg73h9PQoLNw7EFfE98Jt
J5X3UXUJrhGDof8jcKYkB4EBM6cdaajCwBJ1Y/K6AoH5TyI17BdhXn7IHOwyNB9JLTcHqdEnTk2Y
Bb8GC9nzaSNAGrHYdk9SgeEWHIlmGzlwrL0WNNbgdQMrTpdzCY1cEJQ+0lGzc6UPj7I/9lA7XHPT
o0qzHqYsMgXDutV5WHpsAzSz/BheSYP05KiALnL07Awi49ANMFKAK90avblLNf5PODxHG7UpcAAU
mDl/IvAb4M+2VjekcApG+9bHisJUsEkeHLbmTmFVvI3AjV7x2gBtmH33MXd/lVO8YJz6l525dG4R
JbCmUEE5qqx0YjqU5djKVSQDnzAAVo60cUVrNMA9JpUilQB7uiAFhjLVT+Iy2ai8BKWXHpMwZ8ju
G2tTGiHwELYUAMFl4zpDMS2wMtyJJXONGZ5+7RQovSVAAakBWBVV/B6SI+41JMB6iEb/zUcKDvHR
3eC5+cayMJqckHMbANqbSOHpov8bS6hvlX9Y19Tnukv2ZV/ymQQVGFmRu5fxliXsCFWwPFr+tyzN
tS9IyKPI2T+pkWcc4k56GgkCTPRWeV/ok/FA+C432iF0ep/d+o0Tjg5m88YtZCttHavIl9ZyivCf
BmLcPNu6OlyUOHzpZVapfuEho+hDGZ5MmgoXXZuo4veAAr3NChBeUjY7kw1vsFy5OQtHxMOfprOU
Z2C7NtLY0sBCQGecViZcfRq31SaLTecRFoD1IA8vIwi+Rw0wgpl6+N2G0ZeciQHylQHQypzNVJEd
YzVhzpcnADQlaR81ts/8SYuBvxib1Gu0Nfbi7QF2RPbS6GV16GGLrEVWxdsavHFprPxKqjDXLfh/
6sbcqLn3azClYZ+F8XhG+OOxHQF765hqP3hIuTx4lVKyM4wUptVa8dYozWKfQwPXPNgZUoTEXMKf
NzE17A6pYMtnkzHzVtbYJ1tW0Q8acQ5G8U2SPDQ+YDE8rV4wLauPyYSZySdcnQ/C4qhbD8GEGy21
QT4CjPAnJKlIBjV4kyTN3Yb/FIly0TyZXrvylHvcV6eGTrdKsphUAD0rFeS0Uhbext0NssbE0H8J
K5AC7nNfefHOg85r1hrcoq5/RqgcdUM872ZdDYERErihRGfBYIcWSt6T9oaoaNwYkmT/Y7Ar7wQu
yxi3TFb5S8SheKONAi7ZQRxGIxEkWFj8e12Zgfa1axUFoVzaDxOkkLkswKEWuLVX4fXgriJJmeII
lHpgsbbsqnyzpHQT4fF6H37pbQeKebpx1XRFcbTgE00lksetgCqKwn5MhuQgWmKpyZ1BFhFvdlFX
TxcRR7i5DyvTSuKN+CsjtKbZgEX4bHL123uVvBcKI5azhuTeHcFw/mym59frgXVIUaMWe8AiicT9
F4chS2S2tDC+E9kkKfZ+Lqn4z0x/Uwru08Nh4yB+UvwZjvfgB0WHOElbbJ08/yXOi3sPjvn0GOcn
LAoFXgrX+5DVJaTRpazP1WaP1AqeTIA+Zuyv6A3Qbtmh7oe438pq+V3ggUXSAaNuSvh1xFORHEmK
zsSMqLBixni72opN7xnn5cveewtzcetUPk/UREJ0V0fVs3j2ZmQ/dMR9dmOpMawbuIgfCcdNO2XZ
KbZY/tU4CwOa/PuhgR1WgVBX3kY8LvE0xBH2nGzrikPRCwxfddlXblZO1qYnfB0d0GficEogItA3
pH2hsIpCXzAaASIAc45Z0YzbD4fibAtHCpDItpae5sMxbkFDmcFB/F5fVcSoq01YR1/GXj2JOzff
Jailq8yIh4241+KuRHXG+r9WEF+ZMADimYgzxJEom7uDyItEi3EMqRofiCaij13zJB783DXFrVl6
g6gpiXyuCjDsG3ErxB+ptiX3p/YydU0EnVmuUfyoJ9sQ5C7n+6unVjsCvNJ2CbMBet2zUqQ1TFt/
l44QnWt1eFKnoUN8tpPQtPajN4IExnVvJUPnRAm3Qk/IiNLs//vhD3+DOMT2CrK76qtzy/npoSaT
gjTR1I0YAsT3vUFu/GACyOqfYri8882d4RQf3poPoIrPd1BjGy8LYE2OFfbdqTJuQ9t/l5pE3i53
mEHwpFo2lO5lcJHbxwQTy534W1q3eIjNUd6h0diO6yrxL3WnSsA8pnFoeq3FmeLoP8ucJh8RDvCj
jegJbRjvmMKwdJk6gtoj7aTDsV66z9TALEYa6Oq6Q4LtIHpw3xjdYUgNliXFNrU6jI/sCVz5n79r
ZvHR9cEKO6kGXGECpCx9bwyvtjoBGLXMLCd5G4a3aVgWPUlkl7KM6M80IhnqaG1dq+jArMSPlicx
Ror2Ilne1g9ddD4U9WPhdAen0teiJ8ynYCuwl97qig0CMRayYK/2KHQflzd86cuiTGS9qRfKbbur
AOntfSvYiTpddHbRYjn/cxcUefHUxNF8jsjPh5/qRfZT2dxt8wKv93nowVaODf5YP3pw5VYx8Jgs
BuTWmiCcpw+H6kA09VQWqoO6w4eCfXrmBeKJd6aKMaj1kI713WJuwPrwohKxGOVsVUOdSAGldGVz
Nias6tjn97Szm52uj0wlKlXeyF5G7KZFYGbFBu9OMAuGdLKL1Meu3HhB/mAlxYcHL35V9IP5dVry
onDpJktfEU2yLq4PLfaDojOKpJyGa3GkRtCX9BDOk7j74iIZeMYBzArdrnWh1a/FWwKrnVJx+KG0
s7WvqYGIkli3DLgGbyHVfTMFl8LnhjWhFB+Jg0MNCSd8Qx+pr0EL3B0Zk624xyIRjz2cpicI5bJG
HuIf6aCenFBLdvLYnyM9R6DMaQ5ikFEYtWs4uznquRs/8+YvgFb/gpSfHMUFxZMXR4z09cSGMYPu
19g5j9jL2TNm2Y3MZxfPs10qesQyGMiKbB05b/n71LpXNu0A8X65i3liMZJG02cmsRNj4xrQhQSp
BF7AV3DJGjNxB/lR0YS9NSgnGroovWJsZx0zMdkCr1vsB9s6DgBz2M/dQ49Eozgw1wmOYfPsal5F
BYqXseemKvMgDJf6VmqRthPXF3+Xawb9sVYfRi2td7Ku3cVTXR6tOEqb5meoDcGqzzKU/qGQ/7VA
WwYOSXz7RX6e2LE8zXGkYfkAxn+rJGYKO79OuyuC7PoBaFpxEqydLmiKE33hT+4nyfx8xZNYxpjl
wfCB/h1Dz9QHp9wYEKSRxcDyO5QzXgKbEXyDQuA255aJJyO6tScTezSAB7sZviH/DOaiwTKiL09y
7tDTeL/chKVWHIkm//ulmKv1sJeu4n0SMwXxx4jsPBdf8uJoLhwDbD+Y0CLMICa6UmMeZDwWRRPx
s/OUSxzisMmrNh+yr/0XrH7+UIq/88MsYz43T+01sIALG4LYY/ChF/NXNkcIXYvXZMyQg1l7g/6O
1grxZL+NDlnl+/JWNJ8P3ekLGgAGwTt8nseJnipmdEuylA1jwpaDglKkAkxsmoSJf2dJZpSkyH+Y
y85/fT72MHGufYauW8txBTx9Z7JLNa7R683YhPphiz9EL0+qrcpHcbPFpE4cLfd+KWMjCM1rDwLI
0lj8+pJdzhVHy2NcKpbrfTo3SF8bhDoYwxgzxcCJhBvYIpEXbx53PGIZP9XPf/yYK9kqkDr5wzRS
PMK5543fPYj2R9FdA1W2AE1Pz8BvGiQ3RE/590Nx9jxUAcqpDnYebz5TQTyYIssS7hMnRBA8RO1S
sawBRYVIlnYi27k/O6VMj/NfP/XkmeyxvDPzfGbuzKLUUdOG/ZN/3jtxNLcSh5/z4qT5qh9aff6B
z2dJChsbtfmijEjNinFlmT2Ic/+tbGkiaud5tjhcEvE8lqw4Euf951U/LGdEa9Hw00/9W9mnq376
JW8a8DGaKxsfRt/0iuPhzF5FMc5rVfHCi4RQCuRMaEQs3qcw25IsZWOCJyj0O9oUtcbh3EgMt+Li
S9MPNeLQ1T0QQmzBzz1avCzLG//ppVpeoOVFE2XLaeKM/yz7dNq/XX5+Xcd0IvdnIWi/fmPj0Ma0
dpoLiw/Xkswr2SX/IVbxb80/lc3riemy8y+I63xqM/9CFzkXRer+yI3jr8XQINag4mj5RosxZMmK
o2VCtjT+VPYpK9q5LYIB7U+lRBIhykyIfLyc7L0zvRVdeD4UpSI/EspmWZ0UyU51sudleAdMBW18
yUvjRCMXeTHyMxfyiCgZiWHPoSPXM+pxLYYHov9IslYoA/9FV5sHDVMmhiBGlywfIWEi/rYRT1Ik
y3ArsqIrWGLRv7RZusFS9qkLLZfpvSomZGHD9OrkUd80lhqPa7H+jQAYEC6K+hev7oLd/MaLm7Ik
87C65MXt+s+sqFheXZH1CKT8NXyL/KcriLIxicBOKBGv0TLYzxPruV48n+XMCq8SFm/J0SAwok0R
kg8rx6WZOFckYmKwZMXRp3ZiEF3KPvzjoubTKZ1TSNtRu4IKfCyhUuAaIFoQKdcUkBzThyvHEa9+
FkOXm0RJchB3Jo/aNDmMsrWqEss4iCe8PNH53f8QzPwwVViaiiPx8IOsJaI3N5qDXKmF6IkWBsik
qGhld6OTsx2Dmosy3MQrOscpRQ/oRzWsvooX+a+oVil7W6yz2Tqp2BxM0+QYIREMSxzSmkjKit3K
1ZJ3DU9C/8w3VvmkO2yNBgZkDMhL5MNQFW+vq+5ZcLYNNgACGe0acVfFcykTqExqkb3kITwTwSdX
pwc81oju1HM889PtFzf1wyOal67zXRdrFnE4v+YBm5Ojow9bcZfFzy6J+AOWrLixn8rmVZ2o+Uzm
XFqK6uVfUn1fXZtY662wMcQqzkvdtyYL+72GEOBWhTFLFuoZAqTZEZ9Jag2VvTPNQqZnqnUcYJ5q
FOHdVHrPgZLslekaclQm19wr65VoNTZJf5DGXN/IbQJIr+uyVRXwqovESWx9bToAPBUwRZc4sndy
4BvpFskgDJdZ2W+JSoIaHqxjpXrVA5ws9poRjYV4nljrKAvlS+z2LxOi/cmDlPIE/6bcoBrXo8pB
VpQlCB4lEdsTZY8KRGgW8VPoWCgL6s11CNFCsIAt7FT29veO4Y6PcVH9hO94aHUlf+tTHVet2H1P
c6bkJT7wJ9eTQYon1UvrjMZ3h2g9O7uux4aDUqOO03UrryrLL+UIppclef6qyrG5RlEHeFWAbJec
TbYAOqHkMTUK9JtkGSmjkE2mKgfHjRFjceunGkJJmAl0OAr4kbKvMjO/jUNU3MSRSJIss9A9S1OE
hQnCG1nobfIC+SF36L7pbJ7ta3mS8kvkQsOOBCWOzRQAXtkuK7cwC1G9liF8ai5GojIKhps6ycAE
OXXHerjK7BNIDbbXHILtNapfQzsEj92UQHQJHl05ekdWUzqKojzBpBvdRVS5MoTPNIPdGst7rFDD
fpTZCX2MJUVZD33vsYKgIjQdoFWxyb1MsRTtWIMPXdfclKhxHsYpKRNgeyZ9C3Y1LZYKX03itZJb
uKJ17M7oA2Zzfa+iC+P+HqJgvM050Bwo/1r0ueX8IjCcB1RmgnXh1yt0T7WtpRj6ZhiqFI03wPSZ
pugn0wLqDKxV2aimGtUrrOCRwcABPHf8/FJAtbtUU7Jk6Z/7KCOG2iFtZMJNy9VTOuqxtlZ0TTmJ
JBu8vwuztpDWgwPL3fFjgs2IGry0LoBR2+zbb1GXftXYSgcXDt2fd0uHzwwyEbRCVqAS046/2e78
4qeR+m2oItAKCOK8eH0C7BodrIdRYS/ZGCLjXNhpe1LbsD7EcZjdeAQKlP9afqp6ic6VxPpV1tqX
EtWgqx1ED51ZVFBfpfIpbNk4shB73IqsqGAr9BX59XRb9qsW447VMDUPlRhTvhAs13QeO9gUWRK0
W8aMzYeTjfTdikf9LC5VVrpysxz/ADkMp84EWbQdH5xis/wFtRf98f0xmq9bamP9UDX1NpWRtVm7
WCy3XvKMUeFI0D6rWCub+hmiRfUE97y9ETo+ihxGu/UTpnWQoZIesaaphSiztPzzSZH9ItvoceEa
CFAb2g8Ri+lQgkF3QT+tvZQdYeU8Ru1EVFgoWRyRwYxAs3ErVF2q94htKmuRFbcnieXpU2WBCZvu
j9n3AF2KaaIX7s3+z/zvxFHq7s2shHM23T8Ep0HkJYODPz19pu90lFPEoUgKb4ThvuRFb+trJCQ/
FIpqUdNA7th0DwBnQOB56FwTq/+OfiiDklp+LUvPP7Rm56Hx7hfveb4T9WHnl7tYRbWpGCWLgLVk
4xZOPPBYeYF3aaaki9A9sTV3/6GibWPsZN481wy3UBjCc94neBhOiTgSZTqrbCwbTBTVQiWo8Bv8
j4bilLn1cnbTYw74fzkltjvwFbKy/3yZuskQub33t1wmGrj+9NeJ1uJHhixXq0tcTzwKth11o4YB
iyLlNZiSFIGJq8gOrotiYeB2kNflkOD6VJ3LKJevlkbiCAe9Mx++hn1kTg5toip+Xjh4YgySdLLe
DKD4KEuJ2k+niqz44RrV0YOFEPh8qvi1D2ckqr5tcgAanyumv2rIQ8iO9zEzv8bYk4JcGu34XA9F
fLb7AMCJgvJmk7DPKLNbsY0yX3mWc7+72Gr5I/UV+bkzM/lZ9ctbwwB7Y28apguig3z9Wg39L6us
1bMJtOTNTrgUmzn5NUbN4C0opC/wkb0HUann3tXNQvNR1IEU3sYQ6p7SqWVfvkWdor8obpC9KtFR
NOGbkzzLVQX98uaX8XBpPSW+9lOCuJ/arfSo5NCsxhVjNmi8KSvaQDRlI8e1f8tRh3upTewS5lL8
ljglOtqKVq9FVmur7qDhmrrJdQNF/JVpNO0TpldIFxm9ug0gVL5VLbYIMny9/cSvfAMKlm/MxNUP
PZaZj7nZvwChab4Z+ffRruwvhmTXpyQPkE4y1eZbNQKkkC0jfUREBy1dv/3jWWb9DciWuhlDXMTN
yn1RAJ+hYVt34D05Cv16O2INC1/47yJokX9VfipTDQtUbDJe8s4pt/i15SjMWdlLIhnmqYqbAc3t
NntRYUw/Yf2+EpUSMLYXEBhfYPLKV1FkuhX7C3aX70W2R03iqDhDtBbZMrT1x5FdOpETV2w6+Sqj
9abCiD57wwguITN87VyiFQMtunRRYTPTK0H3sNmAxUPWE2nZbeF21knUtLXrbHWlM+h3uJ2MLiMP
gjHBWysX7RqOT3ASWSuQTWAKQXsWWRMjInwgVfcisqM0fLf55t9EbmiTR8br9FELwfe4vXfwg066
x0ktXwMXGrHvYlfVpcUjQJ8tshPtPXfq1yis5TNghe6uqjWvSoiqfBHZF9FAlKOLuMulMrmJIpHo
qBwFJgSGslExXM1wj01M7y6ah9DRHlP9XlXZzm7sAsPCcouMeX42Bys7Bw1kuUksOD9LMknVFDYy
s/KwCR1ctFQzqB58xcIKfDBeUAiLv8lG4WzRzcwPIgtHB0i9mr3leo8kpdaCJZiaKe3grtD0A1WT
9rgryzVA8SL+Boo62UPHt3Yqex/fTEM7p7ZkPOt+Yl3zyABgMTWrB/n3AFryyKdNuTKtU3Aj4sie
klGJ3TURvAr87t9lSxNxZEj176JVlf2/na/WAGAaM3wo+7G69VIBXDqzkb4D1aXzJfqdyu6r3nfm
W2X16AOlanZJfM1E2biIQcR145e2sO+iaa/FlzLQnK9llcobuwyNa5w7GLCUJWop6MK+Qkf6KSF+
tQ2ztQ1s6CLnvFR2H35vFABihmZXD47eeCfJtKJ9EPvyM6oq5Upc3hq/yrlT/WzYNwJGpIfoMA7a
gZhtjupubtwdE81xXncLYUslXUVJmaGMi0bVJWdMvZi5v2ldNTyViJP/VTG3EdX5UgqPBPAzMv4b
efTkcCPqfXCPF3G10LIpNAvohIWlH+esqFYdJep3vNrB3NJT1LuhR8ZeNju428slDEs/m8DLT5Zv
SNtYyVRsqTrrYID3PeJ1U10UTbd2ZpQMjwM+Lpu2lqtX3kYZ6I9tvTN3vqPNI/2pnBe7i5iS9pmx
uz+bdab/hJOIWKTOOE/v46VNIguSijduy6Iob6FalwddK7pTYNcG7r5uji1BY6GPBViVgQ9mppoj
i+W27rfQ61+jQJd+SyAt5x9KUgWpuMz4NcTdd1+SrK+KWSWoHSvjs2+iDc4UxXuAQm3vk0lUXJbc
+NzGobEnHBA/2FCBwDhXBvEzBjLTHf1vDMDvkA+lX6qHDzLoJGbYTMIjz9Z/Jygjq0374mHNUdVP
bQNmGZ3i6sWpWRM2baE8gNtogOfgsATvytoQXHPdg6pqeFD11iRpIMfJeVSa5CyOLKtkCxAJhGsT
IeuCf82TYnXOSxo7X5UhlK566zjcA+R7Sz8uTyLbaCjPpVbYHNWwRZhKYV52bHKgblllO68ehPRV
0fnytS1y9zUox2+q4ak3kRsnBLilGg+iqaNY50Ax3EeR81tvX8d5/KRnqvvqjuwlZkb1nGuW9eru
ezexvoV8Kvd1L9d7q+6890zdl11pvucgsrDMKcpD53XZV2zu1q0R2E+sIy+YPGS30pUQz/cgbzSt
r6zmsqkiyNhxxll3YrL0e8SOBl4ihNe0QPst7A4NxNR8y2telwaVVmqbwmyMXYel4K2ZEjrGsKnw
Rt6IrKhgwza7VSNuW1hWnwE78cteU4BuwHB0Rewuu2lTYiLFe7Yl7ZpaxfhEFOBrkwfD+xBMQI8a
Pgc6UEjuxerXcOyG974MjHU/lQdT+f9sbyO5tLR3bZfrAE9bV56N4Nvf11/K/+v6/7O9+F216GBu
O/pWT41w3bFgv+fdUN5VS1f35lSGXEZ5FxUpi9+5TDRBKLK651PZp3P5ciJnJTn7UOWbKBJjYls6
RSXv6BnJX2Uy9tFOqu+WZqKyDx1nVZbwDbz8QUpqA8IknK9eKTtva/Gub1p0bDZJr2QPIul1nlfW
vqkrpSq2qh/JF6+AiMcgJTIotMuXekpE1tQkSPdzPik2Lcs1tB7/rhXlS1acIcrQtjunAYC2pWi+
0pKPGfTG3n7IuV3fW+w/UCRzvkXwmehUeXp0XLikam89DWbrfNcQoCNa6HQPhm1jOBqht5LFcsDu
K2xiiMfHKpd2muqMX1Bk6PYNVxWCp2/Qso7iN/wEOF9b1MYVJ2zn5jYKG13TtTGveFC5a6/gRgxc
BzRtp1Z1f1JLH83ufxx2ZnMdw88g57L4EhUiadHq3tqArGCit9ZRj/UccZ3avSdWJN0RiG426sHB
RiwaRzRdNLRjECG39BVTEHgxYV/upSJp9yz+kMXX/hR6/Y7ESPclCHGCj5q6fQiqVjnIYZ0c3T7W
b76n4okh5eNb7Md/AB0mfzjZxw7+JOk66lhY/97xk9lrfePdiqyq7tmUaDLTQz9DLnFqoKkTFakC
smHU+U2J4cUjmSxvOydrbqK9aIbB0xbTyAEDNMRposmTHcg8XrJtdPcQ69jiSxk/IjqEQYSBMZrW
yP0OH7TyZnhNtC+g1lyjBFKF1uvjxbJBFsOON89W0gXHDCnjs6MHxpGwR3ZyhrE7JUXfHyU5yM+J
lmHs47bBJapcJJ46y75E+YDXa0mQJGgidxfWtYwDg1zubCfrIboiuowAVPvI/kS+jUOrubuoPaEb
DHaQEQc0UNG2z2OD1Q/mzv1LYCCP3OirtvEJSnmZ/FqxB732e1l7620bLW90T7/gPdOuimDory4+
VEhQp/GmGPwAJSz04/g2Qfhw4/FHVNlbFz+yr+xeV+jaBBPXfgyewZL+CUx5/CFF2g8Cv9DLDY9A
uWeru6Tm4+x2+r6drmCH+HeAA8uxeOhZUJkDIp1ATH5k4BLVRv/ugDVgCZh0Z7RR+8cystRJjX9E
dK28OsbQIIXMG8DKKD8klYKQDOJ9/S1ErYVJeX9IdSl4cSXHulkKbFphBO/rLZQ7w+0ObdwNX3WT
tZOieC92xpuiDGmGbIDcfw0AAG69vGsP4iw1jI6l1imn1FK6DbHE7AQjKGSpOiGDDQdDDrdezUX6
gCCiaCKOPhSaU40o/FyzNO8ToU/IDyzXEWVFYcNDYwNvneAYeDPyGivHWmreGgwsT70rJ8hX/D/G
zms5Umhps0+0IzAbdwuUU1XJtLxuCLXUjfeep58FfebXmYm5mBsCV47C5M7Mb30ckhzeNnnLEaXH
ugjRztnNXYnP5bqoyRnRkjTK07YYZI3qok5MXEweEMmZFoOCdaIVEX5PlZyr8+SkNQ4WzG2Tn322
uW0dTuPs3Wq0KI0F3Vj/H69bAEZVCNT/j/feFv/roy18BE5EQu5/rft5yfb5U1wtN3n21s5R9MQ9
N3DLxDJOWoC2Yij0R8WxgoM+RsJbCv5myymTe7Muj9vS9iKpO49dnztXwxBH0EXLrdO3SAq7onsd
Jqt29dEKP7tQPCEocr6lqu4Lm9sBHHAvVAstZgegvH2e/CWZcQcdJPldx03CY6ft3la7ey81+upK
nvusAHG/IhSor4VaR3twpoubSqW+/mzYthJg/Wc/iSVP2Vme0r/QIoNz8/oO20u2HX8WB3OyXGts
qFn+z4f8X28tphS9kBa8ZPSoAsxcP+TnDbbFbFSOFL+SG98ehXXppxADIqxDcXwRQ4SERLPuJSTH
+8xc775qSYeBjOx/61D6YqmU2UeLVMHVUjAuSRRQ//8W13U4dY/XeJ1s62jBVHf4olEFWbf+bNj2
29bVjZLv5YgrwLbYmXqxi8HC+H0yk96vm98xwgWnVJp3NZyRvw3V/GJVDNqbuQ0ei6UYfFrFhget
T6BhWlN+Z+tAVRIgbtfZGMZjSVctBMeYnn1sq05G5sAEWe/io6XEt0Wm1Pucse69AmuXjAHZ68xo
BIn1Mn/m20UeOW/7NTUhoBiLlB94ir4FbWZ+VUZwo5DIDCHhoGtKm5RQ+rmsOhN8H0kGChr932l2
LkFRlF96m3wKSZaauyUN9HQNGcaAG5YEtWCA9MyXfHwOmrGFac4AYts6WVF1jnKkgNvWAgvPSzAs
rbttTbIox/MSpty2de7M7LYR8iNd34mKR3GXNfXjti2RNjknQEvE5PFd1SniNsFJiPnQWOK7bW6b
KHn4vmhKffpZtc3hhhr5CT4+/171s1WxcuuQUIhyt3VWG4GbtFt0p8BBvZ/9fj5HGfNrK0vzJlg0
9l0SXKlQIj1OqVNRIgoonqiZenbsXj0r6KjQrMfqIVtAxWwbtslkQw3yxLpPI8Rc739eowbiq1oq
yHb/8zb/tYthJWjItjf/ebcBmw5vsObK//e+2+YgS/iI/9pzMYXwsMOSvm46CMHWtxdjg0QQBet/
vXDb8O8jty8Y5Uqwd6R8+bdO377Bz4fPTsopGFi9cmqjzv9//qafvf/zvup3HsJt+Pcd1qOwzf3X
l12/3L/vtG3596F9ld8lgF2Rih+MzlbO5brbtkMgG9I82+y2ZZvM2+HfZqXdg24YfztUhK6iH/dE
G9ipTe21TePaazCwCGOkZmFbfBplO8PQo6dxUE5mFCwHy+n/0JY7+xlgRSX+GrQU60hp4kfhwAdz
xv4UZd13kwfOnpjpbIMwjWst9lVzXlG2zpcpsMhOelc03MgBzUpw+LZDjrHF3cpu0hfGmUdEeM+y
HRx34LKD6zE/NUFNc3H/rIYTb4bMDyJ2ejso7cVK0F/WdD2R0NllZLdKqX1G5XgRVD3nEkvEGQRD
tRb8SkHRIUXve0RHzDDVSc+xUB+aLhX3SsKQt8LP6L4OzpJYBHu5ddU4DciksvT6b52KiYu7lGN+
+nlVSCbPzxuQS/imivttAxq0z25BcVV3A1LO5bGtH9tMjvcjgVBnNbDQC4bk40LLCPCyhC8SPosK
kxUccrA9qHsLskM3uRNSU+nQb2hkt4M64QC2TuYseGhGdPx5ebbC0aDrn0lJtthDYzbttRLW2Lau
gMBwWHBZI2H6v9f1C4EESFPtUOOiV9pGcJevE3AUTmXV950Jrinr4OJMxDD3yzqJM7062rM1u9si
dxD9PoFGgWCo/bfqZ31rytfY6PSbbZUtag0u2bRgF9qWu23dNtG1QKNMBLNx2+W/NkDM0+f23wdv
qw2tpL47l8Vp++BtXRCNrul0ut/NDRXr9UtuG+NUKc6GCYBwXWWQVr+1LOGPYZQ8lNWuRBB836lq
/EDN/O8U18FpVPUrIPLsMmFWdb9N7AXWP1grY/+zLpuHAhM3yPypIhKBpDHQ8bzub1IjNe5J9hv/
XtvH5m4pA9yPoq71isJm0BZkeAwtRmUf/i3jkFTvmzKTHn2+bI8qQzuvwXPS2neLQ3QwLDW1orqX
946TijsjPofrgh4n/5lMRvPek7W8mWW2DgvR++D+R2PGz35TCuUoW7j1bm9kKaWJd0V8j+Fdf1uV
s//vjFqqOKTXuHOhIrd3ZZOHD5Ik2YOWlI9VEE7nbbdtQkimudgCVcdtcdtXhbLuGzWd49urtnUo
KjIkCemVMdzkOUro3GeF7tzD5V5udL3/CIMGSsi6XrPyASepxA0SG+X/thsEzBOV++i67UHkd6/E
qn6OF86/co67owgd8x6xqHWPg1i9UyMbL4Npse63DWoH3FOpKM5si9sGgCnyts4IGHHeEJBjo45S
sq57Q8z9Nx2My8++EblTzMxa65BpdbK3ZzomwFlGDxVqCB97lnSnW5DRPKurg73u6JDD4bc8gHqO
H2TXog3VU/IHE/lQW88wFVq9TLYJscuCWxZuntoyEW1UIXZ4ArOQYCX1BYCH/zO3LsLXey06vPzw
1nDov1utVQLMoW+2Oeyac+rXN92qEurXFsZtbpuMW6PkOmFQS+PkthJ0bX9wNCreUwLwpZyfon+N
V2uft0LY3bwp2kKapWMUuwoffibEyEgdtuV8Uz0MMn+Vq/CoX5U0zfoV8CZCeWRu+iOjBuwGDZKk
ANzdm22i1d20YHDUrPyN/5nVMucrTjUYGG0B9nHbPAwLCtFtNgE7A/I/TShzAM6naAdl798Rs2cs
SFI4I4ltUkLcjuK/zcBezmtW5gD7BLsDFGbIF+ROzLpAYtf/mXv5HUCLyMr6MGH/5RvqY4iv403Z
D28Wh/UcYwe271T5Ec3S2U1rV23K25TOmTtOvtt+78/R3ua2f4AaVrSTIcdK4JJ2VnrNb9JQHjuM
2m5MvaxOJoOEtE4aVyj9YZTmc8avNowJhT6iDoV/mFNAbYjJbYD0izD8pEHEvIrSirXj2lr/rG0u
B9qwq8GC8Nwd1JsWskVYmxS69AoSX5pNl/86MEiUOW6m04JQtFRPiDwg30/CrY6ML5lHYqcbl3Js
pps2Msd/E13G002grUcunz9yVatvkPzWN05RAx3fZgvbGdTdNrtZr25z2yS1gppuJwcaxto7X652
LJVeI9Ah6Ph/nliVYxWnOAcEsGpE15+5TbYf/LPY5zpkGRXfzGDVMC1rj+J2OMpNc7rNdgsJryK3
Zv/nn9nO05/Fbc5RR+ytEPBy8y7hBDLR17a/n4nRy+jQS+Ocrr3323mwTeJ1caTEsV/i9rKtqgID
c4fQJhrZbA2GzdHAFAP/71CWvzK1bXAf1Qs0YKtq7N+s1WvjKQXyhUieY7ryIWqJjcE22RaTGAqx
Gou/DSHleMYYsnOX1hpwRRHJdLbs0tex6erKaXbDHGvdCH9qX7FrRjGaEhzI/Xw72fSkVitYl3gE
39gSwzmk9DOl852WD+hG02te1pELo4xC6VJFF5NemGsY9B719tYd5/w2V3lEFE5t+A6U1bNSdx63
jIoSOpnFqu5P4AbWoe2iPKC+147LiIOQaeNJa712TVfsJUUYutj7AS+WNtzHHUaUOIGLIac+Qpug
zwOXm0ZyJzXV9GZ1FrtAdNjCDNoe9j94uuVZl9mpqCryd1gSxa18r8caz8I524NfincGQr+y6y9R
2CguD0eUyVFZ+i2CjKi/AH6lnyShpCsUSq9hQlIFLZUHlC3ej/XqEd3pdOGSoqA47S2VNuJvbLd+
BaKitck1DtPf1uLA2IODVQqvXwbnEs5p4sUYbAVFosA1xaI0VklXDwrgWx3/8xnTzHr4mwQoshU6
qbxpMexDAOtGVN2x0yIOAhy6WJocaRmhFW9HSV/M+OLYa+oSI0jisfbb4tG93ltUFXaMZZ6K9KCL
GSGwoN+/H8WBiGLxqD9+EDxHO3tGv18JM4VNRJuOvRB7SrQ5Nng02jf54WHhzMfUfphAIB2peCoX
mmlxz7BxYFAK/ugKlS6a+T4EGGyHtoLXVi9hTqF6isTfLsBbppmu6xmkJWZ3zaLlj8FGr2h5UNYM
soUV3JZa/1Xn0JE0LlFPHQfMmuaRemNk4ZijJNInIXop0xYHXBOdGApuPyOdoEtE4UuqZJ7ZrUgR
WMvupHWvAc8LH8qriy8z/qA5JRybzzJrJ4YJsQweXTkzRC/j2tdin4dt8DBDXF9q+3eV4aoXKuHn
PIh9ZzMQHNXBXwPAwdSjM71ye8OJvgUcVrec8CZWp+XNqUlYkIBUxR8Li0S4Rnp80lUyeU6iPEBc
sD19zvwgGp5m1d5jhEv7SEQrlpAK1VZGSCL9Smu13y/11PtzlFV7Yb9EoihcI8mDXZMV5GeGYm+Y
orwsEW84dmQGY1W9C6ekA005n3rlk5F/5DmzNez65rFNsWpt8Osin78znepd7QbwLACSbB3T4254
oSNXB3aURB4unrlLNKh6C/xV18Ew1e3mKXcTKzoaUijuALLLTOQLILFa0iQJ5isjPqoVv0hwX7Eh
hipqf1T10GDb/Bo6w2cQ1g1Qp/I7Wd4WLQW+lkVfNOfmfqs9Y6H4PNAvSdUFWup4dkCmrrWNbupt
n1zbNPcWKTOagM1A+0v6BoSJ+Z6Mxm05UbTPnIvU2C1Xx6uuEP1zT092A67DXdVegqXHQLaYD9jz
mrjLFtFx/o1zNvnqp7ToP9QeQ3mlm+9lQuTfLyuutyQRiDU6hT7JHboAMtnTMwzYMOSc8JqyBwiW
fA4cJLepMAUWujhVE0FWJNXa6w4ce8XPLBL+WAqc9Wrf5EbwgLdht6O0k3hTbT2bU+7rRc+NQICh
zbI3PO4zX3UoeLdNF7ttm7/SL4rIsWMMPaUxfkl0b5oNRsKrTyyd0dOuFdkLMP8H0Gm2274OJgS6
Ok7R3Y8nO9a+S5F+57H21dY6ZoENZH6FMRQZ7kMx9vPezikWxCq97HZGH1E0h28qWdApB/Y3zuWj
ktS39ZqoKua1EPtHby2sF0a+cESrbDtIF+5ds5uEucqdq7shSty4NMmWrI26dTidSpWHQk6PkAm8
D9YLd00z9BL11OTxnUUjhltl5W2eln9z3TrVtfnZxgy8Jnkf2VnuSyU70qhCPijo8GsZA3T19njT
4WYWgqr2azrQd72eQOQZh9Q3BW70muhmVxjF5Ae6+LIhG0XBQCN6rO8kplJaZ5mHeWqesHmjDJ3L
A1mAg7GQyYyK52JS9hJX770dmfQP07MSG5xmonxzlDK5GbwwsleG2K9Bj6CNZy/z0mU+/Blw4ctX
OZmvWjk/DKan5Wa9N8PpuoDmTE3Icy3+k6ppXksw1nbZwhksNSpqsj2lQUCbtnkYY+HbMV7373Nc
fThh9mRW/WUy6WlUxpeoy44tPTjpxDmRdO0eJBtomuESAQ6koQ0wWpMZfloxAheNrzdcn1DljexY
t+VIEneGGQcfGmgA3hWh8TF30wfe1LlrZeK5tQHZdLH23ubp1whOT6+nd/Rlf2jbpS9WPyxDfOpl
/jQjI/cypfxV9cDLYzhMQ0pHNcfjUWIidigpA9Dzp5M7apcDBUhgau0p7PsHPI3wELTJj4+d9aeV
LWgKnrB4bGP1XkiQvwCUXSFHLC+VAmxTdtG64iEFzeOqy2jspOMcJtM5vectgD5oQ6dyMjp4+ynN
8jPtERE+mrixnzHFKG/RDdPCZ4FN17giq4DMDlnhzvhS8u6SKuNbz5di6Pca04QB6TN7cRpx5s73
SHNZ5fa9xaEPb1Wc6UtDO3TJeJzKYN8e27HYtxwWbhKM/KkdTi61vZj4fwQFbFW3MVmqY4efmtJi
LDY5l7SE9dnrKfWUYj/GXL2jHfzJMiyUU/rTiql5NfvuojndfW9nHn4OD1UXfhg540YkZFg3jNm7
haYePmk5eJRmcHmQWH8unBtUBMDGF4QNjToS0Uw7W1doMO4PknHGyWG0XOa3WI82xAGxQq6Ky6V/
NTuSyktmTy4cnrssmVq3tiACKpKGIz0Pn0oz+1N1U+PmXTb6tdPjGInosImU06A4vyydIHKOIGcX
4XDWW6Lsqg8++o7rbum1vQnM22qHq072DnJK6oO4M0VGNbQOQInSOwVy9xUGIY1OISk0ndxhM+gc
ZIvDiOXJwg1dzf1esxwE/7btDsmY+/ljm8OIGlKh7DUdZkPbxL8wgO8C2PY84IgkH5xvZer7iwqI
jNGYcbSD7knIGeym03/IDtL4LGL6XvqPpnX24QBStI3xKHZSx89IETQUODIa4/1CEVw8BGG1TLw6
JCPQK0pOxjo95stgnzCZfLVi4D08wfuh+lY7YuN55PIs4esk8UWKEoe5EYZiwulSx79Ubj8+6iS6
mvDvWeL6EsblX0xGI1eqPWUl/TlobYxKit8q5Dp7aVBJqDiCBbGNP2dx7cP6bBIshl1xOzgUDfEX
AXV1RUD0Qqz9YlO08Ixw9YrQpq/ZYASQ2sN0azs8aszZT+1+dRjkaW5iIJW0cFTr11SruTpGz2wW
5c4Y8olgPEtdaRODmRl9G2H8dyCf3Z2NciVkGRO8t2l8Nspxp2rGRGCFaUZswXYw+3sxTtUpFum9
HhKQ40lbaEZx0MlM1fUyEtBGwwGRtt6auU9C6NmMwt/wrWCnpvTsRWrNFcBJI/6S9PuMy/QUmPqE
M3BHtfI2r8CYgbiXbka37XExwsZvIWI6Y+Ili3Fteofe1P6PIW6wWr7EGLMWJKEBPtJ7l1Y7pIz3
ySDlXinqdyALN32xQHwuV0TzRy0xrp4cFbF+GT1X0iISogfKJkng1kpI3FnGYCZpQS/sA01LBtaQ
1uglJuIec0YVYnwmPQjIYZzxbDe1vdTnJ00xL3XCFRhxhFOJqQRVyT+GFQx+1kEczneRah5ic/pY
phs6Z54zOlJdfEHqXa5ynLASv0WJQdvIwnjdRKvUzWsK3ngVkPnW3jYPesib1p6FujcxPHIdQzzK
Uu4HALfrTap04aAihZppoD6sdDncP1JubEI/gw58HyL9t2aKeR9oA7BkJKQQDRmeZhl4OyJCw+Hs
LwXaAQITbBMj9CvE+F0cwUhK9b+62RWuOZHuN6Amcd8khWiAF9SUh9hWNKhylp/icuoKh7PEMrRP
Ei5/8FCuzkNK1VqjcD9jVZRq6i+AfblPqwwCSl31lbQ01hfsYnLEvqZR2LfTgzTg0qrTdLTUwSYO
SCoP1FwLPaV7S9QaHHV3FjFnW9lIt82q5yQrkCOZN4Ax/aUkfh47B1dfkhSumUWHEcdxqJ3LrUkL
eyW/Z9X5qvIl8WlkqzhN+werGN+tdvyCJHpc5tkzNfWjnGIDWvIIohfxRTA1BnySsfCogyiVfBxS
66FvbWQZSX4d7J4CSq1QyHbeE6PD0T7Xn4LuVy8VUN0wRHEQw3FHsQJ/ioprZsiLVE0u3bDDz4k6
RqNYdxWjjqEsRj+KlXsMR561AVdMpy/2YTT/igJjoBfQeqCggoFLEsBsXt5s55dtCppEtJXFl3eT
13UJATYBJvi60E+00p+h2GJz7g5NT70hOoiquBbZM9g8h2JncOSc9Joq0ndTojISG1R21eJiJzRT
9+ybNgTYSdKP3gW8wZ2enpPC2o218iayjFJLrx2CCebeFGCGl4FBq63eC4fuK6ppvTf0E/FFW2QE
GKPlGkSVjL7GOyU9EUkbUIczXKpix1PLweRj8EPIHOEF9OYWta56tp18z1b0FlGnnOc+98QAGzBx
tPlkza+ljLNdoB0ySUG6QIeKBjXcmfjAlLJ/S4twzVAz8g8S/jXHbDweCNRKGpVMK3514pAgIp3N
9HmaeHobuHrvq5GQYzA7yoQt5eEIk2jHcmAof1cBHhlpVN12YbTXMRLZO/N0rlLtdyYQ7EYJ5PeV
N1R3X3QkPVMQL/eCHhW35orfOcJibOhwKY1je1vMewcK8DyTbqefq/aDNITOViILrFEiZFS1khbt
XxaQC4nj7zLILoolgJonFc5CgUHpKW6PEYANl6Yly21K7XvUwU5lz6ppFThuqR+WKo7WMpE/cejm
0avvsgR1Cq/7G97MJxH1uK+16HYBOQzZN0093GChECx3TYSF6/3E05RLEcFh8UlLDK3fw1/8LW8D
B4vlmHuUitF5Plgvjjqd5wYYCZw5vOT15m5o5GfBnwUS5SFOHe0gVsvlqJovmaFAfY+Lfh/HjNMU
Yv+qGl+4RmkDoal+vR2auyacD7yOKngfAr6NTtgKPaeqJnwcsA4vCEkDd6wDuoe+nem1tvVXcttP
Vt4TbdKYaix0nGFdjXTinKUOw1RuUYFOwMu1SZMtud66ob3mXTG1j1qllyqnZ4KE7a+Sg+cWo/4g
spSUodTfBuqWajgOPu4/K0/FCS+RIZ/CxTyqGQG6DDHl4+5EBABpjzGsrcFurXudRmNIwiSs7p0o
fKj+cOMNqPyMKCunaHjIJCM1s0FPk4zYokjlLWowapi1Ej+o8QkAabanh+s+sYYLZQWEfiK7lVnY
+QwCL+NKbp31R/UzLOxPq29fWoUTMzVe8L541MzClyE+hVgAQwHHSHa+aRuuFmRddIgfW1156zvj
t7AG8sp0urU63nWJQjIm4flvLbGOYmI41f1tWsMB5wZAG9wKb1bfg3XwaovwskAqBKl9STVzIXHX
flX1tK8t8ZJhSexakT56Y0ngrRh0MwScLUQxfVE6SMWl4hoyuymD7nchkVBE/QKUkvanpn+0MnnW
c7P1NNETUxW03ysAqqdECF+u/ry9o+6QgmNFn5RfUR4dAVfcNHG0V1LjO7Ib8lQNVUCcVLFSjA/a
XN2mJoaiTZ2dqgHL1F6pdnSFf6ZqS7uohkO3Ee+SlMJz0tH/FhSAg40dX+HcR3dWXNAkPF4KocJ3
MtXIRfQYjPqvoENCEQR/l0I8aVgJTWYZPYn0A2ZiYSyaJ0KFbqxRu51hj/l6p35ZfXfSnPixHKms
owD87oL1YEfZx6wOr2mBrhq3BehXJb85Hm/ndLyWCe15QfhJCPGJsWrkWuWwN6r5o69WXZ7Cg1zk
Dh2BSwl7XKPbjth8zVROB6p4ka/PpGaVWMMAXiObEH04Bo4UaVtc8gw7pdL4ldujpIIu3pdwvCg1
CGmnuGrcwqVlH7qytL18BHJXdLt4jN/irJHe39qovgw9+x1UFb2WWvmQQ2vsrJybi9ngtmR04PHO
SzHuAvzj6XJCq61WZ3RGj5oYaE5H+YvK4jiPYAkjvEGTRCGp1xcDZyM954vUfYWaKgyuEC1IMXqK
1y1TglNinO6X0DqjoPw0Zf2RLcvdAOeLspp55Qp5NVNobaL3naKkB9MOD1qTeNbY03AscItKllvE
SzdQa5dDbeg7A7wBzx8VP8rMszWurmFRhiOeDlD0aQOf7B7IOj+q0p1fk0XyxiKf4upEdJzFxVXP
XnqZ+hio3jdR9xYNlMDXU3CZsZiisUTZhyYnCvqJ2yULDmTE3wKruyVzexcAymeUgA4tq9UdLkTn
TOaPXaS955MpGehFhLXoqWwHypPseDAW8ePWKhAqJGVIHldHRmOPmGq/VV3yxej3CRVodwKbj6fy
EvjoXt6M6tJUwTvhAf0YESFKQKL+IijkNCpmK/1spDs71450GZHWS2adkKEO8YcUl9KqxC1jzdcp
J7e79NYev+zCLw1zZEw/Oft8AUWzyCw9Fs21KAUFAt5gZ6fii3GvO6OFkHFgH6dFoJvMQVZikhVO
dngzxCODRsgJ1PaFVyUGtsWzcZjbXL0RGRWsGiUClQiLgZodKcgz1MM8O/UJeVzsNjMeTJOq57/E
3AKNt9L2sC3+WweGPuG6bLPAt5BwAOKvNJ5VHWbjVl7iZbC6P01vtoyBcWNgYVrT7NXOfCotJOmI
nD5M8siqpP/U0ntx5PfsF5VAtZcBmT4g9gxtXpasaQ8DEXoz8gwbGhKQcfeIv/Bn32WrsounzyLG
k1QH52AFfy08O705Uz/pI+NZ09LuligyxOc4exc9QNVSJ7Q3R/VPUNhcNETYeRD81hPZe6SIbB9s
gHR0IM5KwW8yuS3Z9U08riFbJM6RRQ9fYH1FjvY1tLRvz9yEgz44QWIGkE7GqnO0VycF+m3sq1lc
6/Xj4rUCo5u0T42Q7x37BX4e2MMCZ4ml8IY5uSyK+Suv7qpEDm6SjY9FSPU5s+1TU0lSmtZdqqEm
t+zvZjKA+If1/WxkD8laOnBETtpwas5SCUevbXSuCAcXeFRlN/hjFH4d1hM1/M4nuB65rPVTMUgM
dQxGb0c9jCSwCTo7FBMigWpVMFFT3YLQGDa7xKjummR4m/LVaHFKhkOg53/HeGmvHaSNkPS2YjBS
1kOHB+ysUx/Q9Z0TKW/xbF2d8K/W6tRkG/zQbAacVWwX3B6Tx3x8CfQYupDNGC0K9dBFYu1OHSyH
qZw820kYO1vG6FJTPSSxor6mDndr2LGMbkmxTDn+UGp8lj3ZF3OQt4yxn0wlf21zO9uJRsY0WoRv
MEaQsNvaATWT4tHowW1wbTq0sB0ic0iSqvfWtOdu0BCra/zH2lptXQTGkEaaHjAy5VXaWacWtlds
83NByZ+PpCqDgeIKCBUk7lTcx25iDCfwXbKLzPZS01RRNA1PagYQUNFBvgxlRVsVCSuj+k6TGvZL
MR6zmTyzmhnOSZOnLu96dw4pTLULySfLSj97knw8bUrhFjQ9tFkZncJkWANo7d1A4uKSrQzBnUzN
vZLnFFY043e5lp6Cj5oMi6emgti1u7TkLGmTbW5CpIE9wchDYHJWFiXJzl5BdzLcDujrPHpUqp1T
GFDSZ8oe5upY09dk/OKlH6mXccJARkgPTQSlgvDOnZq0f6jxTPdb7I1WIP+ZvPw1NGov68nbTBA1
1JG0JrFUdUqGGuIHT4SoloFX97Fy7UZlnxNTurOFcjpecCyXyp1TSf0glb7eQ4g8LXViuWZa7CIN
w5Yl5OEQhrI9j+TbU5sG9ySdXsyCJlOle6Zqxv9fLLT+kJEN4ja5yUrS6oxb4dQmJtYrwx4WAxSJ
uogvnUX9tG5I2lf6JBDFwoPMnHy3dDoP47F9A9GzK4w1/iyRxi3DyUi5k2Zx+VKYi360tJJuZlnO
N7Jda0IN7TTYb9DDZ6UNcW2GnzjajZ2MOC3EKBFgtyQCudAYZpnGS541uWepReCBXCno5UT1WiUe
lm0FAKj1krzLJj4inbmE9awxPCnl6qdQXwyZvHYmxzZQO/OYxCkNTFz2yHxeGpNfXBt8JHoiMjGh
yW2NkoxpD6+GY9BYnOYXUJ/TOSwfFFIonFGFG/Cv7KK0BffdNgz3+Gy1mvcYjQxUnYmyLGo9O9Ou
Si8Jh6Nk4I69cI7Fai+LA8ViHUbM3hmuZYR5C1rZT8WU3a9cC3ZDMr/qI6rLwRqe2wCtJ21AzaHA
iIZbdHc3xQs7ib8SlyDSOuHvSjd737L7m5AaKolDRwOMEs6kzc3qG34zh2hO7gelF5hP2yhgBhvb
jQJhQl3RT6uRodMwG+lx2Cw4k40A3BoXEqr/6irnjtvNVGgnQCXlQlhhcM7JSv2eQuNT0f4O0/IN
egZzC0DhRn2/tKYCGScgDx18At/i1VIz90qGgoKSIfSaFpEJeQ8xDrcjNWYTF58kGnZtJN6dRtq7
Xm0wXIvT8krlz9pli407nqSmQ9nLU1QiHcY5iHuJWBnXHgD7SA8mRurz2D4lejDfmIFCbYOhjyxo
ybHCctoLWPD0IT92IlP2jX0P44LAUJlfhkk9Lq1CVnhqnruBiog5dp4WFq03jY5KoJgtfPvwGrXd
e2ZSItP/akN8bzPaZxDMU3EYJlqNGA70EwXoyBHE7McG3fhdiB+JKDGzxtzJH1vx3ZTDux7i65UF
17Snt1L236NNQr9KSMHTXfnUkRTA782B+1uYJD/05yFgeJhAb9gh0PkUq3otsubzZGFdkCfJg5AV
9Hxj5pRbqtItaUXx1YExn7Uy8duq+KPo4+9uUIhYzPGocu85rNDtscx+07uBeyX0U+q9jIw1q/nF
L0o4q6KE9IuRHSIQuDQb+qlIjrmCoXMT6Pd16yQ3Zcu5rdd+yEF258qhPZAiuFo7xi7qxvG2snc6
3bO+PUncNvrPeS7veMImRMG6Kyvkc01Z0AdS7edkFex2jDswbaNBfqm+E0RWDBWSR01xAi+qSb1G
pREzR+IkC8v+rjBR5oovcu3jh/hffJ3HktxKlqZfpazWAxto0Tbdi9CRoVOS3MBIZhJaODTw9PPB
k5fJy6quDQwu4KEQDvdzfhHsyL6qSDuZ564mzTYN+XfHmbVZTLZGVQ2wruNX0dRpG3hTfYnmg0X0
LQNJeyer7FRgZUTkoUxsPm09W9D4wy4D/ggmV2cuxVjdVTxU/KtuXJWCedgvtce4jWLuA/WlRl5i
pem6swyMnWvb1sqcvJcgCk1YbsS0izrr15XPRibr4UHEi2ooxF4M9WPnlNNWj41o3VXpeQAyRu6Y
7JxRpWLLnwdjY7dN0BEeyNWSiWMJxxwLSx+ZCqLDa6Oq23NXuvdpzheaT+kiK7Xq3HhNiYf3xuWh
75ZosjSkN1Adu1T+SJCfMGMTDt/6VkNF3CEtH7fas2GDLCzrL6VAyQVGF0uhbO1VziUjI7YqJ7Ne
smhd+1AHO1KsaObMRhv9W1yNK9/uGuwL75KqHTYIf4Nc9M/eFJwCm70K27JNopfhslcS4jFaf6fh
P8AiZ3hjykU8ynGvmlHdRJsQhrGD53Qk/2nyXApQkK6U8ceAf3DsG9o5soxu1eRZsFFSnBGE5v5w
LDCaWfM8NJ2/MJFBXjqjunTqkfnZmF7Nwd1VBjbZ8Q/H5gadsvS7GODWqk7D2k/BxCgfg0NvlE9V
Apii4ebS60d4HAevAuET+OHajypUPFp94Xjm95lxwkIcdZLa042lrztHHeR1Sv5l3QX23gPycwdR
8UmbbcaDUiHbXvAFOOZrnUK2hEdUEHzdDL6LqE2c4pdMnlp38ChCC+TOLsZLZ5A9sEz/c3gFgcKs
svT7ad3qQPe76jS2SboFlrEfO/+CXQjUF2IRiTYA1XEYMxjHlyy33qppOJlme2GVimxxeEh8enB3
KgCC6k1ittzd8+qMPMrFjkOT5WydETkxdsJq9tqAD3o2PCjjpJ1asEA6OOBNEe2yiiVu4xlvemK0
i9yuX5SimYhzJTwM+N50mJkC0FPlhoeGXBoxt6+62TRHDbPYOHTHjdI03qqeiqVnhtwt0S1FmWEZ
MNcX1RZZpT2YSR7liarD7y+/pDZ2Yv5g4DitvAVW+zUxk29NFU7c/fq2F/wuZoR5IX7rG3uqvwQG
Qcg4nun0MRk0A48nvXCDpYlEGREGMrYWX3NXdRuAT8ywd3ETP/H73zvfqrLyVgHxAsK0BP1rT10o
PdsqK3gb6uG+1p23Mm1e3LF+IAvhL/VYQSffwTjLQ1FK+GwHTG1G75BHVXANtk0g2VgeuIs2mwRb
fpWss+MbB4TSvml+7y5FDk5szmblDfR8dmrpCtudfTfYiD/cjca4dfgH5UGxzZi4fVv5ZLTRD8TN
ciLPYtgWKrA26O9h9ZY79Qs+U0Sj8+IizI3m8+RkTkdd2dtlZof6cf5NT1yw6cO6dSMgdapZ4ssA
77Sc7WeUEYCdr706+hsJTXcdTt5pAJK2yjWkEYBeR0IF0+uFd4M1aYs4Ck9loeBaaWRHG7Zakots
24yWugY2Z7G66Jdtbm+1fghQGysFFiziXmdgFNb4+yfmXcWmNIDRibtjCPHaEw0z/HYs47ewELPo
VLM3coXPjSunaRPFYXnLJmz2QBv7Z20KvQORjeVQ4z3uWpG2Hpz8MSyrq9FiBIFMNW8jWvUZWFeX
aDl8b+tkJ2yFBOnyZTSqGFcZyRFNvRvwb0T/hpKM1UASY8DcCeTUVjRKue7LSzOp2iHPuk2fK8FK
JCzKynpX5BrrVmLCUR7x6w352g2nU5QxAfmhyNdq2dwFLsbtgYrtAogjzVPqtZcq0JW7T+lQrauu
ZgnQBFdFY9Hf58VrQEJPxJhReoESrZRR/2o34mKqzS7z0nHdaKx30yaxiQcZkIVSFFn8/toExrfS
PAQGsyY+gQ7psB8eGIfCtKC5d94bHilfCX6Zwn0mg7IdsIGD03Iw2JSGAcuIIdAvEFYuYa9eor4F
7aHtyyDNNhrhATuzr4PuzVAelqOlwEhxBOtaVvpLPUSPICxZjqJDZTUdRI3cPueT8eAb8b3JnLJx
nXabVNPWK7U7nyc5ZNFlW5Agw5pyHcdEI3HsjKNqoYvBWAGjpOQGLHZKcDF1RtQcLndUhNux0zZO
07AqIdjo4VmwKJX0aA7Vqx93r0lNriKeFpq4T0Xb8qeB8ucXn/TQfo0G663tCvT69ZWhpuUW8Xvy
ZSPCCoJdux1+IyRLwr7MK4JnysUopsfQcp5jZ9ipurEXIUtVpdGPyO9A9zDB6LQ8EK3abRfHH5qp
rIVa8sBAGqLzzI0leMKq/bcqRzYw+WYaJj5syZ6g7s12iMSlTfEy+d6qGidzGzbak4cPqxDe57Cd
EfFReFR6gBQA7XCByIajleF7WugEuDP3SUXFrfWLC4JHHcir7kF0xGKaADJs4dgniGMY2vnlfQaR
YeFN4zFvvVU0Wbgo0YWMydFAJ4U0q7ux3OresLKvVY1XmaI6aO0DSFO7R88kvGx40Aos96FvNBZs
1ooplww0GgnAcM2nBINO6CbIi1lG9TVX25UCSlXgGjpE+sXWHDxD0Q2Mibm3pb+bH3nkBV6mPLEW
ZpjDTYfq4wvrJoz6bFWDuyTXyLYb07qFIoxr2tr1OgfT07sgH4fmoLdkgwPSKZXyHSUHrB6JrS76
CgVJcKm6w0/bky9PU419qbMnBM/cGGklz7Vp22rtc6YSAkMVaWakbxWI3bVnsyhhodjDVpnTgOhJ
RchOqMFIcIDVr19/Ea62aSvz2DoOeiglzpAJczaCFk5BQLNtTn1pNietiNoTAYiJtF6v7ICP9Ita
KYd9VpvlfWwqyT3b6vlcVhQ1/Ed0inhs2j5akH4YaMvKUuvtz2Y6KkO3xtZQXGQVcADyEJb5+WOQ
uA9i5nF3WFtTXd4ThxH3wMUeShXxDlllYO96Fp66e+8w90oxMN3wbsPVx0AE0mHp97qyl/0AWw+3
QWBfP48qD3BLdiGEStLWvDNZV9t1swRhZyHj8lddGrlLDVGfi+yBdtcI2iUmoG0l/cUcup8H9nY3
18z7uz/qTdYGSOn0JLT+6q8JGxUL80ieVD9/VKdYq50DEEZyUFmfFiPWU6F1ZS+yKXXhX2M8PR+F
D3CqKPvmThZtr0hmD7hpHQ1x++hVQXrQBbHEPOhbnhyNe8MDYZlCv2mWuTOcepXJV146Vl69DADr
7WUxTr14C7HBXL0PHPj9Ea9Cgmbzy1YpqnOJ9t5VvpTrlS9kXcyTfKU+wrJx8t2AgATd+1ZkO7bT
ylIWI5inp97TnzKh8D5U9WIIrX6Q42hcSSijEkc5kJUD6hO5529kaxNbyxFML6yatLjJg5WKapNU
/LWQygrDZWsXaF30Wb2UzSCaixsvGO0qPJiZxec+WTSFoK5Ian2Mk9TjwH4g3xKk0DdNY0QXQuzh
puiH9EoKfkYOlOUNiTpnVQRRd58gqbmqUVV4GCthL33YN4+svapl0Nvpc0P0jf+d1b+EE3p2Tmo5
n/LByhep0hZfzKp8w1QWumSVv7hdnH0fyhzaYGy85hNA9tQtfjQDK4qMnAoZjmLZqSUTx6Re/YEV
zaI6Eq0CkpuhQmPaMfADrIlZ7nT0noptSC7kjUTEwWgm8ZpWzs0B4f8t6uPPbh5WX1X2BKzeau+z
Tu52kcTpuInKAGsUTxM3zOTR1UwdpqDZcFnWBUkJpXJSWPx0QtxkgxZoDpOEX65lUTZUEcGhOEgV
ljsM9d6vDIa1DcRsJYvNPEDh6O66G1wU9X69Bl7PBfBp8mhWL4pwOVWOulEMDRXiuY8c3yMnuB2E
1b2/VdmQ1367zWtyWrKLHH9QVHD+XUi+vxDg2WCk76YuwS6SFOgFt6Bs1worxhK0DE/8zZR1owzx
AyIG0bLSrOZLlipn3Sr7gBzxbXL98IfIrK8AvL2X3tZdLJAbaLO9kxJV8cRByQvj4Oi9u2Hz2vH/
z3Ty4kb3qfe7T1aBlEtorWEP8ANNyXTLndL+PNh6sQyCfrr3tKjYeHaG3E5Wd3eg+90trs3+BVvT
emWIRH0GURgjmBRehZrc55Oun40yQ2jBsHtSE+QC2yQUZ24cEkVBkZwTtk5bA62FU5KY6bYVqKSk
OQmuLOnHU2IZzdbIQRXkJsn/1tSyk9aO+hZlm+Ckebq95Y/iHJMEIkDBhMu/7C4HdLItofbvDCsO
b6xGWNJpjv09SO/QlbBfG/bhi7oJxnvZNbImhajMX12Hrv6jqwHN+V7F43vbNRazb5s8gJ6Kj3if
bXsfbVPUlglnyDoCnttOlH247rELXZWVStbP72+ZXuOsHPvTWo+m/iYP2Ms6SwM5iY0sanM/rYOJ
GxiltS2Z2jDujollo+oT7PVIDO/XhTFBZVf3qzuS4K8Tbn4IVRHpB+t/bUoP2Rt4SuwG3V2BiwoY
yx4yMLyEm4Gq8ArQzrCWdX3h+jdW92D0UdwkJ0Q/Wef0xqofkWeSpT70szMSZTtZkgPBT/N2Me55
wJkZQx4s0/IxbuY/9FEHnrMilWvr+/ZXP/IfKx1pu4usKj03R9Kt2hUVFupDmjYrVe9BVxBAaTZK
bPLbYQcZrmEjwsdUpoRYll5fHB4LAAHmSmKTyfK9XIsKAT7iuO89ZRHhfEJN8+FjCNlQWEFzsUmp
ozntIgPT1xfNH9WdDNznSsqb4Mb8XyoDy1Z3ikaIX14oO8qDbICHSjp4vniaSuDjiWfvg3kDKsLK
OHfEfy5BJoC1oBr4hahhTZLHKq56iVCFNcHHKVoSjoaTv+V64d2iAOKNJ4iny/rM8R6Q+1AfvHm5
KwS0GCVs6Z8Xh6JEFcoacZv2x1ysZX0bsiPq2/KFLI6DONGAvWpM6jKzsJzVwl451A5300KeNiPO
pfnQIWVuKQdZVcUJrbL8fiprP9o7D+Jamik//qiXxT/qLN3V9plI1r1LDBXfq/EQ6uPPg6rWt6jl
s04mePEsdKxPWgz5QC2T8gtJu1fLLO2vipM/N5rW7E3bMLeuFodrLzNQ/UAD/tksNNJnMDxy3WU+
DTR0mao0esHxElNjJkxQGcq6NsaDi8qWP8bGClQ4818+nEchsrexRNSzrfVPgVWrIEgLlx17r9z1
Lztd65AVVUndL9TeCHZ+lrO1bqB2uXr2tfS0z/iTK/cIZheHXEdmMHImAAlDuxFZmb50Kkm0UUm1
jQKF64vtLxkgW7cvXRWUd5qo0o0KQWxftEH27I7jnmBk/lXrjQLWk+8fsrCL730z+CFfbtJdfkEx
FBenyLqzH5BlGOYL5vcBgpKcVgw2MLcDc4uc5LcYSdKTPBj50J6E2QKvtVwkDhR26QKA5MnQI3NY
yD5wOedTYNpw4MzDz+KvIWT3rCxfsiwtdh9DpwawYFPpmnUroAYMw7RHt8U7y1KeQEBzOmTvZTGu
QLEAT933bn12SAg2+5oICOgwNVoWQqlexo68apyb4rMzkbeOhrT+WqTZCzCP/jsWzaeW9ehb3dlQ
svIAB/tiWhQuNIGFwkZ+Dkd7AfyWbAAh4wbmTLfP4Ik38JRncbnCESjM6Vq5iLCW3sriR0OSKhk+
yOAsO8Ldl+hZ6bARNxCkPrp2KLxNXQLx7Qe73odGeydL8iC7WHM/WRQzu8jsA+JljXOLBlXZ5y68
rgyWOrv0DhEFHfLVKpqbZZ9K8dVlmhITrSyLPjxWv7OlV+7eL9G1dFnpgXV578zvdNZwlrAqy7lB
GGKQX6/xfn3vZxV3Fq9RAyk4DGXTb5YNOOz7IMnye3/eckRqBVbnV51bt80qIQQGdAdJOJgr+rVS
Xfco9Lg6wmV5YU9sParQqtAbs69l7SApG4Mnd7gRj7LRQtV+BQ6k3KklOMGmM8pt7oB3TRsjeIr8
wlmXHeIIejzAo4LeiXlOB9VtyOzHKQVl4xWB8rYhv+a/5R1LUqNqrMeMsdYAZJPjYBnhqoxTCEQg
BR6IZq4HxroalmE9TJVP4NTR2WFCsmNvjqi7YTbxQrY6BpnOsXH8I+l5BEajKD2XtV2dHRBrpNCr
6Jtwsrsqj63nyigdOBUBciBTFr2UCgGEuYPz9yvJpdYE1d3wG3iR9yttZqxlOdb6ldwSEXdHpI99
CkMJAc/oFvs+ulFaU5AiSZ1tP9r6IeYZARwma8lox8WR+a3ZjpnqnE2+n7WTJMatSLG/i1TFeRxm
ySL0eBdCmO62bv1pXGSzB0PrjNqJVGdK4BLVrbkqB8F/KufDe7+mMgu8LZSfV8iWZhxxSO5NHwtC
yO3kuNcgEtt722jDh9JGsyJC6G0ti/JAB9Ox23tW9jMLCOGhjw6yjg6aSTiQCEi/973WxJm2Cw52
nlanPuyzdZKlzbMexd/lT60ZPyKrD19j7lWC6SNGF/M1LlJFB3O+JnWIKVSxWT9Pxpw+6P03M3+/
JvdSbaG72c9rhA0uJUnzA5Qq76A1o3cg5Ul+q9dJSIg4DzYJz4YKN2yactn05ymLYGOltNEmHUTW
YlJgwuPDVXdR8+lRecZHfQwQYVhYqssxnys+Dk0aYQAM6vVxgki7bgcc1+toMI5FrifryIqVF0jy
l5678NWKuqtZ98YLvIWctHj9L139rL3IpasZDtfSi352/WNUc1LxWC9EQhjxq17lxpPqV+Vj0P1W
iLqvWmfr7y2a91vLn9eUXtlv68oHhDKJDmfxWh14xsL4JyGqmmt5mmgIAkTzofRiFCbdi4pu16FK
5v2aPM3RoFXwVP17rSyjDF/dTQYha29U7nIrOEAZMbcpqeI7svLKnayH+E7wVFZq2eCiizz3Junn
5QvZq7W11trJDrWslafyIFyLXJnTxosS5Yyf/WXLqAVfWq8KDyPz/DXgr7FLBwJzWibyq59r+VWe
sQp9bkim3n3UD36g7VyDxL289O99QZv+7Nug3btA46BFdtgNTvJgIfTJfZSZa0dkaJc0LdxvefrR
px5Jd/zZRzbbqoVYS4exTATMMHhUEH8/5HmjEp+eT3UFxJc8k4c64NkFPClcfNR1ujuK00c5sadk
E2fomMmLoTii1PTHOIQrSdLUtc105ZIj+20MFk7OMh8HFXxNCVcLub7Oi64IGeTXQA3zq0hHB464
b6y8Uc9+b9g1HQJ+H7WlYTgrMq3GSl4oD0gr59d6V809ZUXdgw+zWXJs4WlkOM28TKQbT5ghiIUs
QmUqtrWB0pIs6iaUUQWu5lEWIzta8YDUH0tP169JZj7K6j5Cu7Ux8ZCLx3x8qTVSvWwhnL1sVSz1
gpPmdMMo23yo8+l9aC8120MftyV6SlxExmNcoyvEfnR+W1qKmmBhKca5x1fpRfdxJvnXd2vO75Zl
WLghkzS8fLxbOWTCu81qBJoFLP2tVELPeFxsmiIAFz2Lpb+ro8966h9FUYcw0TwgNLJVNkxDyswu
y6maf061NN/J0piJA1MlFJ9UW3sxa11ogVF0RdttWNXEs9dD7YxAmcJs6SNUcC5YCmGd5FukHyrk
s2Tv9wsdIwQ7LdzZ1yO6WkodXcGbBWwt+luC/8URAflDqwzui6rz8qM3wDryvKvokqd6rs49eDZV
Qjq9aRP3ZWiMeEkgPjrK1saO8cQYk+dAAz3dmFjsDL3ivlSQxjZ5FQ8beZWu94Qj2zg+e0rqPU/x
Ub6kq3TqEaVXMoDzS/lxTCK3ypWtLI7J+HnCdxYNq7p8rAN/LV/Sa8iNaRPO122X6s8mrLEkck9N
apDxUFXIxRhZnXDKdk69sMi9xJrtgws1H8YxNZEb+tU8KGAYPi6ZpmlkEkVi3+LRaliwTsLuIQjb
7gGjJUKHKeBQP6CI5A0GMv349aOH1vpPfWykJ9kf15N6a3QQLWWxmgecs7jzWPKavsqsJZoi3tYz
rG3TjtVlyOHbswAAal8p/FtVRDJbww5ew1sbdsUrHk4ZOMFg9howYdtOjQvRv4+fLLv+5hlK/pr4
OvAXW3wydEusG5QJj0Qj7VM5aQIPJM/5EitiJbsKlzyf3qvu/ZTiDTeqEU8Sq+rvp9LrFvL1bEiK
aWeLr34JVFERA4sxJbEONaTKdRHZ7gvAgZPs2sT6585V4SDqtsabIqIjP0Ph92LpsI/66zMk7KHe
P0ORsaaSn6GCNfQU5eIb8N1u44vE3KRqMu0AB2QrHWGPJ1nsqiRf6aGqP5lN/bN18gLjt6Ka6GJH
0ijbwHYmT2Io8bOKT/pKHdXqDBi+3wstqXfIJqMjqkTpykE379M4di9AoM0fbn2oU2V6awTTBCLk
MYRyrp48vzrXxDOLFsGF3si/9pkIt+hlZcjfpX15JDKHZdR89kexReQZm2GzWbIPoLcQ/Qg7Ahto
v8nsc6oZa39QoiNpI3eZEnddy3rh6mCBIDrnR8Mq1kXTYxkRtFxheBHGL97gvg/Q7w3HxFVLm+31
HEc9miZY0Lkk4gAUT1GN741dFWrrqupQJJgbZBfZ6nV6cSCBgIp+TIIKJbBNWgXWySS+ebLngyyG
aW8fJswlZUnWyx5aRv6IpI+DMnUeQ32fr+0LPI5CK9uEuN4spQA7TNenEqH/hygAMFlr4CykELoz
1U+25yYPpNPD9/oydZatptdfUNuAbd69ojbOMwz4yy0oTX8XIB20dcM0f0h6khyNonavRq8uEYBu
v6qoNq2QcdTOSKfigNam0WYQSv1cqdpTUCU9kjoYZY2592LFeKjEmpMc21L0eIAYI6r9Y3BljwEZ
Ow9u0Mr7o6E39s2aD6YObtEqbmMc2bOiWHsCgnmA/wfWsjKTaq9PLCs++rd1HW3Uhi2brJOXdSEo
/DFqs60sygY1qt6QrbfuPro5IKmcusgukDftWyr8+uJ2yvKjA8oyLM3i8fvHMLXhiG0zQeqTF8mG
to2GVZKGPpQLBpJ1WpMPmF1H2V4Wu8K3N3lUgoZQ8cbxAuvFZUt36D1AALJYj2O4RqlG3cmikxRP
DemuK2Qq/wGG+qZuWuulHAMIbN69NsTmidQFEvyB+gMYlrqNq5ItjayThyjK6yOcK2jL9FWnwtj4
U1Xumy7/DBYY6rnn6ytNdeP7fsytq6l/a4ktQJzBrmKPjBmU17mxqIrkXjUjdaWSHVrLuvcGv/xs
jLp2kCWkFK2rl3+T3WVNZGnqnkXr7+PEaaGCimiUdeV0HUTSpv4cwKF6H4PNBXBtMX2G/OIuK4/M
dEzqX5snoAi914ePku+/l+RcNaBy8dHW/a306zo5yf3qKa8j59Q/6D256nkC/NXz/fXmtllw599c
5w0B6Meg3wf9mJxgNiYnK/Hv22zsdsixJKePenn2XicGEmY9yAa6f1TnFTP9QpbrqfueBgDz8Wc4
+ZlVnOSZPNRiRFNFT1sMxP5q8DU1Gn4rm060K9Qgu4t7fCjfh/kYoauVca3Fs3bfPL48yLFYFHSL
f/7j//7P//s+/FfwVlyLdAyK/B+wFa8Felr1f//T1v75j/K9ev/63/90QDd6tme6uqGqkEgtzab9
+9f7KA/orf2fXG1CPx5K77sa65b9ZfAH+Arz1qtbVaJRnyxw3U8jBDTO5WaNuJg3XHQ7gSkO9OKz
Py+Zw3kZnc0Lamhmjx6hv7tErrVzvet4wACvlV3kwc2Eu8wr8L5ioUS9x0IFk4B0E8SJea4my3g/
ZJN2Npla78gN812jlmSeQeWXW0UL2sVHP9lAzg0DzSJCMrmMCIpa+U7kbn+y8mw4yTPj19ncA+WU
nGUcuNOQrcnJ17V9E7XFrYyA0vrm+FvJy9W9FXrj5j9/85b35zfvmIZtm65nGa6jG677928+skZw
fEHkvFbYuJ5sPSvOfaumZ9wt5nPY2zX5jblGrK0RZzJgGwPSIfPhZ3VcecgGito/KSQ3V5mpWgje
DPXNi5wKCQXqBt+2gJOqXQir769y2VbfRVq1uM+EzwK4/iUiG/6s6s9p0rRPBqSp+wQst6x12yY+
aT4UQ1lMNZIqg6Egnj9fY8E9WAdpXUHeb61nsBbpcnLy9CBb8yL5bfyh/G18xVD3fVtBtPQ1XE99
v0Gso+5ORJ//8xftGf/yRduayn3umK4G5cs0//5Ft27usmAN8jciIj16MXx/8hsOMo8v1ULKAmIf
annyO/5o7gtkUes8v3vvF9YtTGF0RO9Cc6qOhHXgwybccJk9tphmzpWdO+OH5anvm/Opo//sVVr2
WydYd4mg9PZoVhnrzm2mr02zGGvi4RMGMRs109t9m5nuo+VrV9mescshYq6XMDl9+1whb7ysO3f6
6tfJ40CM+ZE54I8BU+AH96pnADRcDim6pZM1XDvHCY9tX55kCZHA8fqzvrvi84wCX1fm/qIzUH4E
5mKsfPOjC5c2Zv5+qa6Y1WpifbIrYlAeIdIhSNhHw73qi8dx0DQM3jpiSW4zf5ZA+eQ467G11M8q
6v87wEL2e9Eeo3MOh/XBcDEJigorwzCVq//dqPPllYEWwn++NXRb/du9YTqGY9v8zWzd0lXddI0/
pj9yymirkSt+xvM0m55NzTU3dRgDCwnSVdu1/kGxDf8QduIWQpDZypKsb7LWQf1ybpXlmHQ1sOnS
2PW9yWICFbJFDg4GKgrwOCLOU703Omu4F8Iur9BnlsjejPeyigRvt+kU9GdlUTaYuvdgV61+lFWO
03fHGm8vWZKHwddKOPaxuiHf661j3Q82rB+dbUGQFUpAabwU7iyaphJZsJg9Xwao0YqbjU9Rhxer
iB22rh208q2J4wmYWMclF8Q+sQxT9olyGxk1xdY0q0PQIpZhZUG2jeckMvHynweQmUBqUygAHw1Q
t0ljzlc48xWyc17a3zTDt1lDlQSluqAVB3W2Y2h+nVWyRZZxH3Jd9BMcoBw458qOyqCe0Va7SmuY
ZMzDkzz7OMg6tHImNsNHWV34wMo/ujYYXx0ghEMSALiBroSrPKNI+sUkNH+Rpba54JbiPsGvyW6q
E14wG1AwxgqHg8rKCthVqzxrYxttoaOs616zu3vBGv5+Aj98q/lB8P2xHrA5th5EiOsndBdxkHVZ
6W2LJhu3PsbaB8VXWjgfY3fwUt0tFx9lefbRx517y2KQ2OfQS9Y6ksX4iStEskJwz3ehXz59PH/l
mRm2gDQLPEnen8KBV//WzyqIm0MYnLbI+JgXjWch6jqNvjbmojyoDZmb3CxvBUmLu7GyImfRdHhc
VODm/+gWCzTNVARnunt18s1DUlfhRR7QjkrO7niVhQmKnL9yzfC5aPVpn099Zi5kixO54UojyYwp
NJd63EwHl2cObIn4ntAOGTMgA7JUYtV2DJLoSZbkIUs9sYFaJmZ2RXwvD2YJnK8toX8nXXjKq/G1
9jvjCaE3V5bkUz5Wpt9K4V+lGrntJzyuf2vrfAwrWQhlq6C0pztIL+qdPGv6YXo/k3XJ1KM90Kfs
lttU3DmWi+Rgofnq2nZaOGPv5zDbkm2G7gv0+U7fu4IcKhoOCIqhBbUVyuif2z6bcLvwgnv499HK
zMPmKbdYEPp9FX8euugtdpX4u5Vr3M4DzCsIOqixRiPSfFA+nSTIQNqkKIUKxf1mh/UPFKjcT7lX
IEtZatlTwfy/8qHcrP/zhApc6O8TqmsYyObo86TKZErzPOH+tp5MbD/Me1E7T6gvqwu5YuzLljQv
7IU7uZgcFAQuCDOld3KdKVuzqP7ZqmooWcnWj2tlK1JOe+j65e3fXf9xQag3AdGFSh8PuUAjMm8g
f2aOGZxiDQy6PLNbbJeQY+2wVheDRpI99gDk6VG9VKK2fypJyy1R5u6fzBj5snZcKYp+Mc2ofJnc
aLrDY1SFM0jRRxp77QYg72XRDhyW/aIRp6nRihfLKpZgXMELWaT9gia0d4ZbY1bd6fYTXOZ7Y6yy
72ODEZ/bRPUDqpHWrg4gqwVN7DzBrriPFLvZBVZo7qA836l1kX+2FAQcWb9rJ9NAvxbStLX2Crt7
Jgz77NS6/fqrazY7RMqu0Ay1964uoiNFXyorq9Gdk0nGeVohKgh/vmgP4PXnmR/535Oux9nJaHr3
m55N9zZ/ym+Qbt+ccLA/A5ZqF17mTy8+65NladvdEwID8Os8vX1IYxiToq2Gm6pA00RB07zkOcGs
3qnCM7kedTu0ZnO0e9PZ6crg3Xku2UhDKfAe6XsVs0Qcc0YbfVovKqJtO5TOGZ69QrxhnK6olAXr
osB1Ko+LFESl2zzWhKaXgBn6ZyYuAwLFoH2KHASz6rJXgK5Mn/gk1XcWACeS9M6b1ePy0hbhXcAy
bSd6Pk5H8u4yFqO45aX4BqNOw+HFVKGua+KODPscLu8JVlGfDY2DRm3WbwZgAJ/DwNpBRQ0f+/aC
C1zClnyMd4R3phtWKpDR6i75bgroqQiXv40CEGJrtyXJ5TTY6ITfD9Dqyb38f9bOa7lxZNu2X4QI
ePMqUvROFOXqBVEW3nt8/R1Iqotq9e7eveOeh0IAmQmAUolA5lpzjekZyT32Lx6+weZz54zNTykK
F01DhbCZhepqwPcNQk3UnJPM1RZaI7dbKxwiHoheju7Yz+HPUdYbU4z3zSjGhZITuAALBrMMATUx
dMm6bsQhpWdoVEvDx3CQDsVSCEqLXTkJ2RWDrrvOdDrqx3QbBR8uIwbbQQ0xVc7itSrh7Nx3zHHd
idrRQFemYMROLrioUIAt6elPzX/rRn/8nvJiZlabyg9qMaYrBFT2Spc89SQBQZkoTMW3yisJjXJO
atu/GlXOnvJEjxYNf3pbQ8u7vaSk1pwyz36euaXMazFM0Df0j0LlJmr1tGmWItrLZny8Nd3aq1F5
FEdXgVwcVNdr/G2buIi4Q9/Gr4lGctsMbGNuyZp3adqiOtQJVaNS6F9Ek2nUmypShiNWC/7Fdspk
bgA6XIrO0LCTjR5CPBCHVIoWj5m51C05rGYVkm5qGQ5aPKL/qqUavAbmCaB9XlH4AM5UQIC0dj+8
sj4JyXc51bHAkuBRbbwPw5qhRXvnvGiRNaxyAvK4prBcUQubNYwxvG/EYRIN/P+xMJ4PpqmdXCUD
RxdsZMOlNk00UZn7RZOd+r0Nn2bK+SASUXbNCcwy8u0/v09U9c+rZN3WDZvgBKEHgy+nQjjqz++T
gmX7mIUpIN7a1wpCoNqQb7rRXpqNoT4U03J9BL3p2PX70dR3O5r6xMh6eq33fxr51/PESLKz2tPv
O/w+L4ikctmV6XgH1S6HzdXg3Gc6O7lqjX1vmwPGh7SIzRDnw1IihHb3qaMyY1YBQxmMz7adyHMk
0og9DXdPOWx45gsOQKl0V+JIbPQKJgMPinKmGD4hv7a2G6pG7AFVMhRk07IxNmqcozUE7ibQwocg
DZ2jaBJ7EgaH88YbgU/97lAMlDaURaLAdKp7NGwqfhZMWMmzYe8dSRitWKnx6KNN2jJ/iCAoqt/K
sYsvgWL/HClyfSoV+FsD9V8bxY2MA+Xz/lyNvWqdZ50DbNpbW1ptnKG55I9Rni6jxMxezLQLd0aD
FY44RK6s8tSCt1P2af4yjGoww0rVzPLmIMUpyQ5SdnNwCiZf887IwIRi3lXph7iSqD4gckXpmNJl
y2EcvxoqdehDhKTLMwL7qcnVs/BYTVpzMu0Ny0es2c0VSTFern8dEUPRBfiqIJ/pcmUx4oCzJUaQ
7EM4MfdwHZNn3mU/hJhDVd+auqlOCF8tfeVa0J1VPTcoKomNUxdnyiYsAwvAQWW8yhTA+r2RfFck
tDxiBJ9e3jQDuiLLtGAl5pQG+UnEFDzPh9eO+AtZA8vYqnkQvA7aLJDsbuuKaYrrN94Oq8RdL3sF
KGY07LVUTTxmCJ7R0Km/PEU/dLIVfSuBr4Hrd9wXmxrdGZPS6DK0gTJ3+WFOceDUi9SR2r3hJ8Oq
r2V1M2BDvXV7I1tlNmpChLDxIiy94IH/sWbeagPCYC8xqwVz8HGvFcM4z9RMW3uyNLwCfZ5Zee88
Na5b7nuyedDJadddQLqa3zNsenD1BQW3v4fJUUHh3/QEIwHB1Wp4e2JYFIF1jpxfvNqjF51foaKN
5ZsXd/F9bNqEIkIMlmMlcmde3Kjf4HjFnmx+D2T48iMWI0fTc9RNVZcBH1YtXvB0PCRmZH5P4vhn
KnXlxSqK/L9NfY0/x5mmR5WjaLqqgH8H86Lonx5VdR8pFnDf4Uk2Ege90bOtNTx4UyrgjHYyHI2j
4i0JwvzOlOrm2EJTe+hV5UW0R2NEzRX8xLwEtZf30VosRMRhUBkfD0WvmdXbIsgfnNGOd64SdAu/
7CnZIaY564l2vGnJiEo1p9rLsde5YRW/KjP/Spmi/SLZCqn+TknWVKX/qutK3kpylc7zBjiXb6Xn
SnfUx3Jq94npUrqvDV9aQKEUknUyyRexokdtgOkpsJSZWO+L5T+Y+X4fUP27NrGhrdEDyNRgGlq4
tOKWmaWBlnyPkVW5bHMKlFZWh0d07bbYX6UEdTHm7Hbi2PWybuf1RrOoXdhZnzrEEDM3OUUMrKmo
vU/snkSMeYIrVj2UqV4+NEAZiFuZJylsqwefutVdBmJ0nsuqvLetmiJbeVoMyfJkDRn0P2ospwNE
i78suziHri29JqgIZlFYKqfRmvRvgKc2t9ORB76fzm/uerppePqvkoqWURu8I9SlbmUFmLeCrUBr
ARj8tSwDqhJRLC4lHNxffct8a1wstYICO1MHJyzRPDipvYojHEnFSenA6k9XS3cHvr1+CbKVrrnJ
q4OQejuYfgndhMNeGh6lMT+KXGJaugcrNIqLB1tn2ykUw4t2L/WOrlIVFw14e+pQnEuN40Kva6bg
zOR31dB93NzaKILv7vWs1O7EkFuHOGxsbFxyvCHmaVeROlST+MGh2Oie6YbMi3Jih2OViiky+Bns
WZNNgtXKVuMLutLCptn7JRUYstdSERYCnh2SsD/DjXFnuZ1WT1CK3DvCg82r7ENTSeAifVXd6lz7
eUZxTrUYIJVTl0cu1PAgqGqDSwTLg2gLuHsLXar+3njBo9aOafgLxCPT1SlZ1VfRhkqZ6EGejjI7
AEBgRg+iL+FI9GlT0ul3nzYl3f96nhOVGN93qYqPK1pOmIOUMWVESfVJ6TllYDZZ7uOpKmSgUKWR
28Z57d7xF9k8YhC1Zhrv/bLY8d0seCMWQk04HpqH2Im1jawhBEhC1Xq0S/KxUwHXT1jZfPtJICiw
0UY1lc62glYH/k6w6T3XPngF881CjYe3rPC2gRPX+0qOtKVFJO+OwKf3C819MlkjY+DxlkW18mI1
UT4v7GY8alY+rEZNzdeai8AxkmKwACEJ5NivlK1WKsGeerf4XsZf4gVPUopq+Ezj0FA8o/tfh8hS
WBkOPuYFPU+aAhWuV7bag+VHMGaBHn+zui9MmSGZYJaFHSdsFqgZfd5tLUyNutTvqbGhg1Df+56u
DP1dbSCglgfDPLVd/VbmTv/aokNfWKlOrNErh9da0edQbJzLEHcwfewsmMm1Hrw2GTYKGn8eK3Ho
jCXabK87A+WtqQ6JHrFnD/hOafEqqVF1iFEE74h8Sv731Oiag06OahHlQKnyacZmjnF0HsFyocgL
VBLCtIkN/Lg5rNruKI4o+6BkDpyvnVHYFEe9sUk9y1nqecWTQaa+CzlXc0F8Zd5Rsdt9qb38IeSv
w6No+Z6yocy/A566HbTW+1aPCr6DXqA/yePhOjHAl4MH9bML8/Mlr5Vx1SQpJIrp0HHAcUlwA7fX
Xn6sLvXMwz/P082/vPtMTSNAjGOzpTiyan2KoyugSszBLKQL2jdAry6GZEMxtke5S6JN1ZWTE5ef
XVz85HiMJdaPHG8+r+ZLfBs7GGQ/BoqtCoPhyN2oFffjuzzTzNvwRMaSWFw6lqDLXMdOlzYgM+K+
WKszKP9WTFU5QNU4jrc1Ed+fZK43fZNFX+qq1Wdo2tMTEgV1lbHuWMGbRbpnT2FQoI1fkiHcekzK
xUmAfyOioKaMh5V/TTHnRhJcKC+8E6lpH2fXS4TrqUhGi77fR2CxP/dN59VOZf2XTIb214USZSSa
wZvL1Piny5+yXIRvXN3Me+uiqRJM62aI8pfYANvjj9GyK0Bwo0gacxiu7JaNVG3raXPtSfGsnYnG
Lq5ABI2DPfMSo8frZNyrpDC3eZKaW7FX/t77T4ddZwAkHGt8Zmq+TWu9mWxystZ+pOaaSafdNltF
KqwdVAJgTqaiPwUJNNZpFfQzyQE3ZsYPcVIiBZxkQSaGGfF+Eu7nfC19W3uy4pypfnxUYcX8aLru
3lYrviUF1rfoG9KfATBDiwq6V3jSiOU12TijyzPusygw9zVF1qsxj+R1JEf+3hiMbKGPlM84vv7s
Y6l2H0OX2hGiwyhtCsJIydhd0gTrBRkb75+gj8Ja5w8kI6pLZgYkCKTee9yH3k8iEB5cT2LZWvw+
aVAy96dVArUtkV5eTwKnU+6mZdP1Tq4qdRfZNUmR2EG8bHXAaRS2+8HzWHtfFcNWdp0WhZsxDx0m
u0QZK5e5bNX33krEIAs0DHdGMTjXGGSCZ8q03nzK8d/o5EiGdKKAEm9/VXE7fEGO0y9K4ikr2wit
qbnQwuzk6dErCDn3QHK4XFeV+pLWvXsQTWIjDp0kXhB4D3ef2vVKVWdN0pX36XCOGqqYREqUDEi5
E3u3jWiLvDZfRemOJ5Tdsm6TH1M43RhAuMZOmQTiltni7WKnJmZUSBNE79DIxq50Hr2yr9ZqEmkv
0egsSNKZjzJGxQ+l3z3Gak8SjMrclYKyFf2xqt1LTR8ssrxMVx3x97n41ir2kK6cAU9ZcSh6E5PC
K2VYGnn9y5iWZniek6GVQpMmDqVQ2RcUbJ7d7Ic2WNKuwtFoLya4vrIILLnYX+e8qo2dBdF5tZ0T
nGY6A337vgNeTqbEfxJTMlaZHlgy39/loZ88GmP4sR2O9K5PjeRxGm9gHf6mq7t40Ox9UsvpU9Rg
1Sc+UZDka6b+9rzTWnlljgb/AYlPiVpdIwiN/OxJqiGMT2OHtMnXCfHhWRepzePQ+/kyt7VwIRKF
bpRoSJV13EH4lb2k4SmXlWFK3l+u8/axyLX5qOFzwdzY2iRuI+ElVrO8DOvi1aijkzfFOtsw35jg
hd66iCpTCk2CY4Hd3RqwSbUMPEc/x2kMViqXxh81jgRR9St1ZeMtzc4Eg0H0/d6hYO1Ty8cuVCYp
5VQfxqRFbb0BG30WKQfU1FOOCM2iSCqkFSkjNYCxLHrbcl0X2fDNhp49sFZ3+e+coYurDzF41l2D
CPk+hlP+1iQlGmRoyElGpYWjILeOmSSt+R9GJoiS5Smp24sYgYUQC9Ygfqpz4FxIEAIw4E1xbqbg
mxhhAVrLjXbY5zzT5thJVcdy2nSy2eH2lihzW/Ep7ozMkEbL1KA/WuFT0gcHTY2Lk3j5APpnvU8+
WfzdTn23I+qXPhz9Pg9qb/tfXj6ObP31/W+ZhkbmRyFRpziW+ucwnWZISHHlfriMDi6aCgbKQdJ7
M8fR2znCeHObDBWUomnPa1wWQLoaB/OwcqW7DnH8okldY4OJSjFXiE1sC0hcZM/lS2RFECB5VC0p
bAkXpos7961eNhy96oiBCyjPHHmKPFZbkyfrM2KQ59SOIItMR7IH5jENLxEFkyfFTN0Nz23Ih6ll
vA0oia3ESB5yp5IO0dj2U70p4GtHAk0V9Q9+3VbfEr/5YUAEeyuJrGEb0g4vIWglLCjiUzR43SGD
6UpdkZ0dSsdyV6HSVeuS1Sl0Zwm1Q9E+9qo87uIAT68RJ4uhSNVZiN/HwnTIKuS86344UCw1fner
SAmxdnHrbwMQvXOiJ1TP6h5aIMUpvyp821M1t170QYfJrJvp0izy5sE3832MFustTsDiTHklue78
2dBl/skKi4dO8sN13wfm1k0N47rh9enlX0F4MM/0eIVmWdD+6lTet2RogsJ59VEs39eaXG6pgK2P
pMR4lTbBcE8BJb6/kasfS55OSHgKe4ETCckH2/EBSjSRdbZdUBRKM35VPAqPssl70LWAbjO5WGSy
/QLYsv1m20F2V3RldR+OTbikPk2Z8QToXhyTco9S99vvnjEsS6/o/LtGu7Sp7vwyWumBlfSqJjs/
HywHG5pIndW1ApIl8e0lJYfONgPCtTJtCV/3DONJCqjGGP8GmZIIuDKg59pAMxeZ27ACT+ujmtvE
0dIh+NZE3ckm2fqTlBMxG8uZgXXD4AYS2QYV+sZpDf/AgAQeddb62CGMLWo3bJcna2axKQoAUFKk
ndupKZKkEgghlWeigq0ThW9d/trb+Ql/2fzSZuVFKZ34iIBJfsok5TnzFOughnm1H4zy1IV6usuB
OLKE+xnKTbqTA+8MzndYe1aCYXkZZPpOIvbs3I94g711JlFjTNHKhTiUBvNo5ywPTbXtDo2JH7eH
ad+bLoWTe0fjb1Wn2St1Y6+Rhyg7N3Xkne+wV/jajyj3vSXSx/d20RkRxCRcMw0Rx45ffZEsOI2t
OzyRGUmPRRw+MTupDgMFlzOmT8oG9Gv7LNs8qU05TpYESX7w3u0eErvV9n1vrYxY92EJmCUBPd1/
EJ14vnQPbW9Zm3yMvpFjZESnGMPaCSJQluI4UPFqo4IxhvwGrjQnsvzMNKa51yyH19p0aGomSA9H
adapN+aLwMmHWVdXUkYqTku311204yyTmHHhWzi14nh7jm1VmvlU33e+s0mr4VQMoXG0k3rJ6hPX
L+0HNm/M8ML6W6cb7WmsMfSkRKVclMHbWPI9DFnpDE1Y/er0R8rJu6cq8p1d4Y6gN+FNzvsIV5om
5JEeSI27krsgucv5Op+wCspP6bRn6cop4aG/FU2is4UTueyo756JQ8RNyUFSym/I9rbZVOdaRnK7
7igXhSjJoRV4I5G36GsopeYlaIbunAC7i6ejPMNWMfBayAZyL4HNZpNZ6fteHGk4Evrm11vTbdht
rKPlBakN7v77TAsbgiGIfwE1sTd9UYVru3GdLfHLZBXoirfvgqBa+qUWHUglQsXNteI42qVFpbxM
3VLnnRzezKssyZJtao/1xufrv2qCzN5p2YCrx4DhR1/UsLrQfZzBCoLj0Tv5kscP4NtQHdhjAuok
DFetXpbr0HPqI3JzKHVOXL6pbrqX8cj+CRB73Shp9SUsMWgxLS0BCsfCECGVvGrzJprhFx7fK0RR
1wo296vOkKZXBuUcNnTHr4hh71W5NH/aefKoMIeYVQQVTx0+zR1w/F+6Vh58noVvXssn7PwoO2Fl
0KzKoT7YfJWWkWp3S3wSh5Ns2cQWTF99kY3qm2om4a/U3MuQS2Cd+ObJJPf8ZvmQ2IpWqc4j5I1F
ASJsZwMrx8eDCgpPqk5wlhrcS8kEFKC/YSXGP2WoF4DQmJOYAJUWLYzA7Thqxp5yRmXuO53yqgMz
IQZik6h0FB7Zi0qm4CXwjREQglxsCFNa57TqfipocL4Bf0hYEVfmQ1I14VYLQEzZSTscEmdavhjG
t1DJvYtDyeoKz91maXpMkZRgeGiG1PvuIJMDYJoM5yGhFCWOgZCUadu8EJ4gQcKIYJo420WWPEC9
oAatr1ay5cVrawRUoYzUHvN/GS0HuTaPjk5pStAVHkWsCFQHNYBllncUmQaOezF0vTpZ1H9GeUjJ
ClSvYuJy9HW8D8ZCXZJBru+FuAuKaDY3u6BYC+lXE07iDJSYB9FbNdRmWYZ+keU2RfCI0XIOwtoo
23im6W23bhocRkdbSd+c2PpJ1qU/FU6onzLN/xFMz1wDZ5i8lTD9VYnDUkVprtugHZZ9G6VnT+0c
4pVN9d10oNwCmfiJT9HPQg6sp0LWR5g30Zs94BCSTS70ybQZFKoz1ZA/VICPqgTHBITLWFr5vT95
04uBjmOCoAh15+7WlktgI0uDB8t0FTEsNnrzZF+vfb1YbCpLD1VD240v0Drw4s3yFLExAUBCX8yf
Wy3eOaHzxYo0Zx9orK/96nHUcPRUR3U3Vs5WT0p3Yzk2ld15pM1GbPmQntT9yokrFWh+PBzzaROs
0iFJFyyOg1XOSmGO9lt9MSERamXf/yI/N1KMzUSF1XYpxbgl1U523xH75nEZeyPeCzyodcl46HmO
rORBCudxYSpPZuhZKzfCQYM/eb6vSvyKZiaej3bFhEvG12d0UY8kmmEtQtzc5h0G2tRzD3j5Fk3T
3pGSezSol1+JtttGqew/hlS2SlwNIA3U1woYdlW92BXWwKmlB89tiXVzmxjaKXJ8lqhoIZDzL0Nt
HHe91qboe2Jv1alFh40PjLhSYwlIhOoxIc90V4BOWIs2DB/Mu3YEhIP47wQH2PpJLmoOzr52Pfvs
acySA1X+KkvSgEg5Gze6xEQQABhP92EKTRRSx0QweqXsMX7rZF9FQIBIED6HTQDc38iW2m6bUTNn
UW+X9yZmAoYfkJD0EowY8h5fczxqWa/JEiDeETyi77jnwerOnuntHcP04EyFEgGWqFnCHcseiKdl
D8ylIQYqtTQfTWZNXu2VT6Brwz12e0zy4rp8ivLMPjiRfuHvB7DCMIMhnZ7sxouOVkOwZ0hPbWgn
103BKm5etCSAh2mU6AhRwR/q/Ls4MH1fvs+sLpogBuMp8lx8ApS6Xza+Np6ubbJhLtXYRnsxDREd
rBb0oyHtREveAWSSDXxgaqlBJuFYxa5p4ve9WMuj+6wl70oFQzWhzxhz3eVJxN9VLLeLmDfhvjQw
nYDlCitKcdy92PBn4Kyb2joCFxz3RmnyAkjCB+CmOBtkPBYFNEMZe9jR/GbWxkTNEG21nW3UiIK/
LLRVrB8rPGxikyx8j2OjDNc5Kyh9013tJA+DMdOABT74fOrlYA3xSmJpWajeeLJBhRJCOKJgnbeG
rPOaRrnp5CpM1lDHda+N9n77Y9AyEq0NBS2OTeA2DyJrU7kVc7Fpj9rBCmvGafe2qa0DWd5h0TZB
fU/YlBRFbtl3nRS/uZEffTEkgvxA/epnnvfKrA5d7xEtSnAPodI9mjJ/FEH0lcUVCfgG5qjaGLxa
pkOxAXSHqtZwiA7ciS61t8wNvnNSF6snrToHeuWFM9mMZcJJ1jF0QhDlMg5/ODViV5OOCkyyfCQe
oEdGDOpS0h7EpvAVpgW+2Szg8r+3lXVDpUmvFus+LvXruE6BLN0TioJe4yxy6GwQPBR9A4hzvHPc
Ibsovlmduwrzjz7JLjo2104kSw/TRN1tKuVFQ7G6I0DgXg+NPAGqPXThIlHzEERD20v3eeYDopfj
mFxs9h3WerYNUwr8+a4FrJj1/sGglgxztHhcGo5rb6NSevZDCsA6bCn0pqwuEE3LS4YaKQcleMg9
qbw4Go6uLVZ0PGE5tMkDL5WW0Ixbuwc4u92+zZGfpqH5QxnH8MVLwnIdyOB2C8eL8Cci3aN3VbAS
vZHewz729Rz1Cr2uZMyJuEhAn3T5zPsDGQvNvdWmu9inUsBkobm1pBHBYGtoK0OrqKN1ZfPJIM+5
ShAw4T2emU8JoYQVSnx5TlyfXsi7yzzj9S5FlkGIxS/xsVDie3Gu6rTeMlfy5v56boPojLc9cb5p
MDO8CjsClPGiF9/7YKFTxXo9RKbFCwswwEIMTruY/GaPUY4YLHvYY5SwhpfXc/seTx4S2ksxWGtr
Fcip7V57Y7PCWwFfWbz0+MxygB1s0ZISEj9CNALyJsMaLYGCrwzLaY+tN1gL0In5zo62qE+CC87V
rSJ3F0mx2ktS9s8+Ncr7TE/7VdHqKPe1vjviz7MGxOFsLU0KzGtbrXyFJZgfrk0thUMHnWSzC9AG
bzBWzAjN/Q1whu4orpGWlPqyfg6WdtrPEgwkmeIFFryWMN56Xq+cE6X/nhKc+prnvnqHysM4Jq4R
roLe3tT1mJwaI3pq5Mh7MZ2UUi8dT8KQWruXMoK4S6x9WIhexAOQI4vY2YjeTC8fkyprT15ga8/N
16pIvJXqU2iYd0DMITzglyoVcL1DkpzAkMZh4+RQdbDMsf7Yhf04bHRAF+rsw4APu3qiQFAfCB94
xtkdOu/Z5McjIYuMt3e8Z42/tgc3zjbiSDI6/RgC2RNH4ZhmBzy7voujkh96p1kBXkM90K6xLJqt
3ZOjE1cN65FCTZQp8xAXy+Pgyu8bXVpbUucdb81M+PNN7HpPYtCtHTqDcu8PZIo/dWReKIMIp1rg
NlgMIR7BWse0MdH743Zuy4LRKBXlKYqsRdDVw5s9mu58rBE1D0oq72WVcBfa6bkdskb2h9IHZ+1n
B7EpYlz7xB5YLJuvd8o73Crf27BJ/KM3S0AXtRSUiMG3DjE4nnq7RvI+9MYUS5HC7iqiEsRer1et
KojUFaCssAGfT4BlGFNgt8H7hor8dBNPG7F367iNu3V8GvcvhtwuPyKIj0DUcuPbeeLwNuZ2p38x
5NOlbuf+7af827vdPsFtyKfLVwBS3z/+397pdpnbkE+XuQ35334ff3uZf76TOE38PpR2KBaNH5xF
0+1j3A7/9hZ/O+TW8elX/r9f6vZjfLrUf/qkn4b8p7t9avs//KR/e6l//qS2h2ZIc7Vslg+T/0sw
fQ3F5h+OP3SRiuIsfLnez7oeYyeYXa9yPb6e8OG0/3gH0Sgu9fGsv/9Et7vexsjknUcMZP/8ef5v
7s9ihqV3p4fMzm93vF778+/hY+v/7899veNffic1NRBG0eG49funvX2qT223w88f9G9PER0fPvrt
EqInnm76qU10/Iu2fzHkf78UmvoGmgvQPD0cqkPT+9Z9iSIeCw8O8bCqDr2eVih3OESjBRuzsN25
ZFcZ3suwHCmZcphRTt1iYD94aOIQr4AhqcuNmtW9PhfdHp5jmOju0fxSQSea2tGJt4XDLDBXcxXD
VvhQOkklnJqKGWkGpJcEp7cGAddt10M9u4NQTz4cm5v3XaMfI1zmplaxUa33E29N17OnES4+CdKs
rOKvuLBJaxjixixNkmhJTop4lJxkZ1SZK71I64Nmm+lZIvqyM5z6JPrEqIJvLnjksp8r0wgxTIUd
cucTbNmIIaAemSKlTE25qhgQ5xkaLj1ELDjdRHT8y7tDOD1ZhuoSRP0Pd3YGb9eq7jcv1YjATSX7
I0osdGBTub44xsTOp4zZee++dei/h5i6xJCsZwiE8etp4lyxEeOc31cxMGZcZDrFu1g2I0AsQ7IA
YldsiBJaIaUzdN0210GRbePVXg/LD+egPP1j+IdWqvUxius1GYe/yk9Za+rmAXNyGInTXlzFd20L
y/RTOxOiYM78lL+hTyf0tb9rI29xu4YYITY5y9u7Blul5a1N7Pmx1a4og/z5qV1cJK/sbZmP5kZ0
iiYr7haJPExYoM5AM0me0Jg2Wgk/zSyda7voFO1i77ZBXmduxeHYBim1RNNVbJIpbhm+nytOqzBW
nQdaiVNRkvQLJADALcNRde5MLNZPnEeQBDCixF8tEmrCdma/CJ2sPnWeXJ9KJbc2VmtfRNOtvR7H
C1Ahm7UGQ8UmQY68MHUP89LpTNF2vYe40q1R3Me2vOF6H9Eh5+MrTKAKNidlumLPH/yH93rdT6W7
Jlr7/O7ad90XNbuietevB9QO9dwpcLUmh7uRa02LYcEVSbWRClzkiztXkss/7deYXMkzMdyty7bf
1gooAQAJ8FFD7b12OpIa3GTlqYz6ttHyql8YRPNF04chnyuvRb8X2pRjfxiqSW4nTheF2IUDOtpt
gi9E73JExhRKV7Ftbv1JFAEcX/6SZBLeIwUlDr9H+Kai4MXT4RS3/iT6iRLE5wvRaI1+tqP+1SAA
MsfJ810bVBngAk2PzNEU2+Obcg7Iom5v0T9LyZKVGdftnWjLR4ivLCnic0027DoOqUWHNWxdzY0q
rx6wIE8WQV2Gc98IAWGgFEyRg+Da07lO+ZB3QwlDnjZlamso6vZnFTHa67Ho/nSdXg6PMEq9dWtW
3a6l9nnndBOIRxyHrq9tbRXbFxwR59cOgk/oAXqr+eZrdUDiXm1nsuTl89sVmjR8v9anNgy5tK2r
Hj41m3IgLSUVb5rfL48P75Xr24ZqonFGDEH58IYRL5Z/eCNdXzKdG8gzD9ETft61NXMlMqYJiGpw
HRl+RmVEeoVN/HtvQG5f3d2ORXfbRdczPrWLQ1bQ7RLl/2vVNTZQZJ31Ls55WK7rgbS/bVK3ej/U
vfquQSayE52i/XpuSzXOzBvL8f52GlF1d97mhTLTBdoD7x+gtKjT56quBQEiYAX0uFW9aQOcik2d
WlilhykL06Aq1uEYF+tIi2353BnEDmSgnjMxppwGRqJUYZjQrw1Zt63aH0ST7WNDwGS0k9xZpcjJ
zAGVczf21rjiNaccKWZVj2IPq7y5OmIFc2tXDb4FiWosRZMjI6q9U/rcWOLk3lHix/m3DWE9fhJU
3/NAcqbMwNQd6HgCKb/vJtqq6ZZ9huX7dLfbB/BLuFP4LV/v9qE9jbFrxLeGClZ1PcZBsSRODce9
STCLlrAmUKEZ+U3SfbOh6s1KivpPmM69jw00a/w0trNeS24TF/7B9BRSAE0l++jaK8JJqbfSgNh3
1+7CDIhIonR4b8sorMr6Il6IM64ni+uA+yeoV/iwIKdrlRk6yrm4otn7KzHk8ynTtSmtDbbiDNEL
gHweq5bVm3CqJ/58hfsH/3XmDxOXxlyJiq++GcL1MKr4WJRRtelVH8sm6lwuYmzYt5/Hyu1okKZB
+iCpgD0thVeSqBmo1FaiGCbicCookHEru/aKagPRa9kIHUSvODdryEO+g1xcrjPTyZPjxGarFA/r
ROAL9FO3Q9FbgCC59iZZvg1KHUFTpSxDJB7gfmD9Ayqhgmfau3Xc2vypFwWHssTmD+PRaZzYdLX1
3kHtxo+RDN/YdSRRbyeIW3y6krjFMJkFiw4x+HbvePpQqK+qfYGsSbN0zE8G5HiB2Ydv1EE59SC/
efwCSBYG+j0CfOWtMBREVvnwOGQd9XlSFJMJ94DOpLJF8lN29148ymcl4A92Ol1cNa3Tct0T7/13
V3XxdVJ6SbIsrGGTtdHZGGO7LZXZ6LOwyZLaXaAG3gv0urVXEO2v7XC8ZEU262tFeqZ+Ljuo4D1x
Z2UURYvMnU3cWUSvA5aRH4VLil5xSaryup3oDXT5wyVTrFLFnew6+0FKAWNyFztlXbWasyxF9bqx
fXORELB/lsbgIN7DtxExws91HljGwq8MmIt6K0Ewg5xVLMU8ecRAaKvjU/9prkxRJTPwUZa1rRG+
9763iZ6gKj/0DD2vn7vrVJ2EzwofEtyMYC3g1AZFR682uJtJ3eH/0XZey3EjS7d+IkTAm9t2tE2q
SUnU6AYxGgPvPZ7+fJXNYVMc7f3/J+KcGwQqM6vQoroBVObKtd6GFEWjoxzW0ruhObo+uloAVm32
q+vO8JMnOQQAPOoMLJ6M4LYwkQPo76zR7lC8Xor5qhimkZssE1Z+/08ePN3bPkmMqyqlR2i79Ppt
3Q/eUUIWM5weXH+9ukww4RW+5g5KV71MoJUZtUqnSc4x5+uu2WNdVfF5Ectou8d4ofApn8IDhn8d
NKGzkVg5gJrOd2CbpoOtll81H/4mO4uetXynp/r4XA3d9IwOvLlNJie+FtsM4vYeVNSfUIxPz2Jq
KhuqoEI/eso0gU5HmMnlLVINazZ9iLF9E5+E2xCOb4OClp1eD+3bpQh/gztkuguQxLlbwhkUupzK
gdu7pvV3l4CPUShBvE6VGBmGVR81GxnrfHP3poMAvUy8xBRVuqBC/jZb3E67vC52XkLGdeF91qc2
uvoQ4nY6T9Qo+BI7rX0bDIF9649aAnZw1TmVw2UsfokUt5dDJnqOlLF7iTy7JJSCxIL4NjwjEiRr
yNnlku4aadb2l1eTSPao8SaGwu0KTbv50XO1bIcoQ7aX4RjE2EZrfoSoC9U5OCgOHxzhlMNgm+Y3
H+3VfBvXhYHEdouKtCwy+8/mUk8PkRn1gJMK7xCwszy5etFuwnadbmQoh2zwYYAc03sZNeinnAZn
3pVZHD9WahTYUXSiMfMypYGF4zhATR4usMRug6GHZSAofjdo/062cLys/ERM6FdlurrwbMfToUsK
cEpNC7lYP51aT4+faQQAVxk+y8FK3R4EkRPe5srmdwBV1xXWOPFSrR8ey8i8bezgdYI5AmFAEoYf
OSZa0Yq9t471QeLB3pb3Y+X9fYmnNRB4l9udJKAZm2UbjfFyLcO1rwfAaG6ylaHm59ZTWX8tsvz1
avCAN6QvXe/GQh8T1E1lkbTxFd+imYAcqeGF3WldXh3FlqDCM7OV/2ds31g0yh3FEKpJEiVDOViJ
m4KjqaLdB8dlCAuzfYgdpIfar5bh18cZlcwTXcUUm+B12zoAH3f91K0HqvDxc4gG60lP/A0c5sW/
vDLXHoKNxOaWHz3LfJr7P86XiNjm/+vDFd6uL87LGoCCD9Tlu8fASegPiOHwyiAfDjcuzTtHX+v3
dGZEEAk40x9tn0a3qcJYbyR6cBPURWNr/iSH3mrtYx12e7Ptl0+lS5NHkYaQv6p/YbaMv4Wd096f
Rz5ltE5DqCWTP8ebVz5d8QtvTkrs3dxBzUWVJn4uobu/plaNpOuAXGib1e0tcEG4pQDAPs3xNk9U
wV9ZKj0Nbt25/Ftc5yCl+JQ3frK/zIkQRd8sY/S6jjj0/P/nOpdrz//z5xnGVd+iKtbsm9xBy6Ez
r0bYPW/60OJ9Kx9H635pWIZXr9y6z10rvZ1pAS6VQ0yTeM8xEt7QlLM3+oBeEjVFImVtGWrzqgMR
iCB86rNm2YtR3OcrSvhME9Ke5itkvPwEZV65j9YLOJ9NbVvL9bD2e91GI3FLUsO+TRCIA7rNPb+P
eOTdyziQ+7v4yeUs/r5u+v769b0mnJMbsnzaAz+Q6NEfch9dgR6S1jebrhxu0tKZ05pnewnzjn0+
Lar122g69Y3Ml1kyweDrs+ObAi2Kmi+OaSz8e9dcNGQJZvo5oLoGK9Hcr2/M1x+G4hDbsjoIIK+0
1v7PsbJwnkS/ey6MaK37XEPivZUzG9DK+axUtjrXnGc5+1/E+Z6Prjiko7Gf7z9wY8nQBMarlQmA
2TfOLLG38Ri949HKgRbkqCZkUJwfDS+qX+g13th2AcZ5ti0AzOmzpcwIg2TIvJASlaHT0HoPR5IG
gHmtXkyDJDxZIO8oXt7oz2sgyWh/Sr34OaJZ6YVDxs8W2dggIKmHVJV+VdXeUxe67c27IdpqNyOq
juA0uuDsjSArO6Wu7dwL4yVaHidnsYY7IcEMFc1ll2jJXm8Sc3dmwZxTN7tHK+Y8QWbJwbfy81QZ
yfzZydK9B5RmV/sN6qztsFxVRmKdahqt9kNNnsx2HCRxlC3U4D6vK7c7h4hjYQFUhILytjaXv4YI
wXFSw9ZJb8tbPY31ozH0PlpTLwu9YqdeuZah146GO1/3lhckW26hy22mmX+fI22atUCn29VWrnn5
MHk0AAgBFlODYb8Te94HSpl17a7OS10+jLjlA6Zefv4gl+WqFyPIvJsyRWY4UTtGUZHzE228BupP
39ZFl06MxrKCu5X9ooSD+SZyMVE6UhvMyxIXx8V2WXtVy6z8ThG8mb+SQnuhoVL73FcLyrKDXV/3
RZujOAJnGcDHP34OmBP/U9hGpGWECmjR6ZOxIPISMkA9dq2d2xTvh7YaSrB4JfgyFO+HuZULPL0H
Y70VYu8iAw80h/438K1GeBsZfU3vAg2deVvDAC503+R2raNEdzNiVq013VX933nl2LcxFE93dJLy
X9VoNQQ72lTBo6ysvkVRiZSQeBcVImdyaDuapM6ej2M36a1bd/yjRnabvmgVJ8vJmCTSQCs0fMtL
5FabKBsL2qA5WKsRa9dzQ8J+5TmyHR0Ilf/Oc7tAx6+sSX0mRXHXgYjaoiSDrIOa1Pl5sE+GIeHd
qvQ0+9jUOl3r00IHoCIjVkNYo5bHIA6HeOshJyNeRx/b09rr+ZEGvBd2ndW3oVBC3VUSvgwDcCRj
rJaXsEmcDZTs5Uvo5f6mqqLg6xB36Kg49OwOFh1NlA2CW8NTAteKscFO0/A8NITqoYZ3TrwyvHgl
+H87N8+jZOtNbMl71f1pDcBjrBYxqSQJvKOr2E4on4FiX6gZ3k1RsxfbDORyRb1FudWUYqyQI1Ar
2DR07QPDbPd+q9XX0Kf4+4y23d/MLP3a0WJw0sfGfERxId+IHZl5e1cg93cTKFAv7c+8mhnfwrXp
b/kDdDvgWtlvdLd1my4KwgewgOtTrfUnsUdm0SCjbDskxrhI0vWHwQZO1MOz+ZJ8t+J0/nNao3BT
cVs7jXW/XicQ/l7rdhE9sR0EQ++WKKZ/N3v4TyQSerPl5KbQwry+WcM3SedTucQ7KCxyeqByskat
ksAUI60G+X5ZvPwIGs97LBs0ErTI4Wn2dhaVpErFlrydXbzns3SujkMJOVYSuaeYt9cbvovWgxxo
YrcfnDTUr9zcqpTc0XuHDNE8PdV14d9I7CUitsiduQ6YU/T1niD3K5+NNk/3oQ7sv+poHEu1ut46
o5f/0c/pdrWX+XuEaOB+bREHuUR0qkTyXyOEJypHTLVI4uW7HWk0fJRQbV7BblPwK9L0+DFUO5Au
DrydA5sySr59TCZWNiee2oaIP0TwHnSgcxfAGTogbIRDvEHu86NBomzR6pamELWneTdNrU0NeL7r
2mOfZMUf5kjC12qC+mkBmIgComYe5rXWvpLBOkdYNP1sigXiITelJaqkPmxYWvcEgfnvlJ6NO5h1
+yd4FJeHyJuvrZKPvdWrpTrAfj7tJFYOlp7/DoUd8gJqejMkKz2VcPSzKf3E5nI7roizAYizd/3i
zd/6jjxcZZEdWbt++YKC3k5aoKFHZTs8xPZOupx90zM2vutC8A7lPDLbo/achMuyj3ytcumUgRZX
DrGr67eaow5gzQvuIpyCrbVNWgqGHwX3RioFyiPhqqf9P52W0QLJC+2w9L02y3xK1P0asi+HGg66
ydxyu778aw37Em3GaIHAlcMK7vZuRbAi9xfvWkyWFfG3/RBSptZ8ly+xvVlh4dhd5l7i5CzKuqv0
bakPYZn/qAVGgT4XlCtmuusLZ4fYcPnJqXM2mnaGpKOJxk1nJuw09ZzG+UFfbxy7/THVRXAwR33d
CsN8NhfdSWx9MK7bC/X8f7Tpai4dfrSmXmJkrbztpu0AA/hOCo8Xguhz2fJdHTMeSvcQTtMXqVqe
3Wfu6H+fn8ubtmXRJCxLDtXgHsZq+OInO8gvN44558dpGcd4n2m0ekJd/3GYqS5j9DaKe9jdr2T0
Ftqr+5jczN7ssqKMxC4Rb/FiR1e1e3yLl0tKaPDdbSBgqhVrtRyqOnT33diuCMP9Y5MzxZ95NKsA
GluJcXx4CenXf53X+xNNQRI5ZU10nKfM26O49z7msmIP8doV1ag/3bFxb5vGeTj/PWQI6xVt0fwB
Lv8iqmznMDH5InH8NvU8FM8HGxnf38MIDTQDoaV913NnE3aBurP+BFA/PkZAi8GwQsmvyMq7qCnQ
74EnVKJkkheNsC8o778n9V12fC2VGImB+rxd0u5WZ8uxtaNq2WS1O6OlwThaqfOPC6VEsWnK9j6Q
rus9dyslv4FH3OSEDSqL5N/AXlsQD6V/2VTebrRysT7JYe1Hb+dNiJFdbC3tdZQQ9WhTlEgRFuiV
7yaY8x/lQLYajERLzrucQxgcjSp4jN3Memjn7xLwzjyMxgE622Irtssa5OTAPXWed15DHG5pBEcz
4lVTXWp4ux4ooPywrjaKCz87eOf4g9LriJ4yn0OcTcDPoLYHvnyBeQ2DEpQwilYNUsP2ZJkVfdae
/diVkKw16qACxCQBcki99yYJVRMBKzvniT+vdVn+57WWqv8WJKlx65vxxnOd7kkOqVHZV5ERDoiv
8bK47StIkcw1sG8GPe+fxrEIPo1FrHJUa76dosm+CnWiz2MSV9TiS+M12qMd51PFVuZj9OV6MkNX
64ttsefg08z6Mhpq4yUp4hfRtZ0nXveazIpvZCitO8HqoZoK26P08BRpgJiScScDCYphpqeX0f6c
IOh3bvQhOrzKRlBTrUMz2HbwAUsbHb8cmSFz6UB+vdRlKXUpjyTuUcJQ4otPYUufn1pDp/PqfuIy
RaAqW8g4oygVA7IAp/8pLkZ0V/LlTkxyqGF1uvLWzITMkbCzemJKnO4My12mec1tM9up1xyManSv
ZSuRySNOTuUAh2O46xHY2sg2RWyyLZGzi+0y44NNFrCp+m10vxr2MQ2gQIagBXtHGkazqHfT6jlK
DIpOjHbXV8Kwamn3jmNCkTnGZnHQ6J88tKpAumZ1caDNIDs0qpp68S6R+cdsgKChpJds6VPy9h9g
8jIUb03J8ey9oOEFTk+VNj7P/eA4L6W82co3OQh42AV0EdWV8xUJ9mEbGjD6+6PhfA0H83sI69Kj
OIfe3ECSZ35uCrQ9FjO+EnNc+ObRmujDnc3E/TpXendTokO+E68Tddo+ClLqaOoCode8XuC85Ox9
uADFxHcXSPzOP0BlCuqVNpf+3omzLUPSLjIsHAB9i2Fu82y81ZbSvx/CJdl1ToIsMY0cqwn/6eBo
9mEyKxdSiyr7MmvtSQIAUHqQXUTW42XmSqPRj8ZgExyE9rd8LZxD70R8rRxY61E9hR8m4Ws3KrDL
5SC2cibLmwbl1cUeJO10aABKkudKaL75eaoMNQFTqrn06Vbv5i5PacKXyRmitt4MSp9CDm41kKiS
0zYFgtWrw8UttmWNkJOeSASJ4+MS53UQpdzOZKF3ltm6KKr9c5iGsbsda6BLb6YINNK9NUO0t/vn
lJbDce3exVR9Ml9lffBDtGvgSjaPrXbWuTlL17hKT0jsTXElQWKRM9EUQmrIPPJuczFHhpXDaUeR
9adF3613sf+0aITI21h2ie9tTTqn1J5CNiBO6LtX85x9P29RlF3OPuw/aBT+NroreFoVAb7MPCTp
TLZYDS+xnlqtiZPv5x2QeM/7mbGZdgCc/LvUKhpSOmX73OU08OnaSjNK0XjwCDfe58WlMx3Cmr+z
vva/GNw/yeEZ4f2atu2daQGEzEbPeuZvPm1irdf/1PpH1NjDv9QcpzFf54SGFt4jJdrerVmFaNe0
bJeiYldMRvt7z/15M0Li8th2I3QeesTuKy7W750H9wN8kcs27+By9Kal2lFRSR+BHs83rr9oVyZy
dyffCBp2PvRhWQF0y+rySzJ9msfO/PZhktG3GmyrdnXqW3gP/MX0buwpWApUJ3iBpD+o9Q6ZU1pf
s3Z+yBc//yOzMjopeXt7gl+zpceUiFjTra/tND5I/uxXEW9r/McImtiQ96ILeOcP2Rd4KRAuVjCI
Ya9T3frqLF1LA1j8WQAVVay7tzMcW2eYQ1FbQD1RwzhYM+xVA3y7V7VVjqgZ2uatICHSMjkvKvP7
nSy6gJaURQVDQWOnd150MJAFSxEtAVrMa4ruTUj0NuU92gbsQFCsOg/poe9OwhtrYCJ3AsOKMold
mdpUL+9libd1xJQ68B6nmsGfGfp+F9AjjVeQfET3q2tmj53jd9shjss/BrVP74Pg+4L69S5no3WO
cHp93MSAdAKQdge3S2mgesunQgfQPVZ1buDwtM0i+dOL0YEHezMaGlsXmU3RptmYcD6oB3Lk7qp5
Jb22FMUj2sgGfdbwvQ1NOgOo+rejdTX2EsoRkVE7z8jGgG+xckRpbd+bFjzEx5lUVVF1evf8mt+Z
LK84zBSo7+fagAFsXPTf++wljVI4iMZY3ybBgsQm+KZ7GtgvAeWY7NtcA8+npf7V0g8HR++9O3cJ
HW9HuiQ7lBApgjIykrM70UzvLuHfA/1Qlh1yWu9ucpMmdvmXAbPeW6D/X4YZpo+LHW6cvZ1n8csv
4l1lN5OgAtnYwUVWQe+RZy2/UpWTlLHuR+2GsrFzrZ4J26A25o3tFj1il4310lF5aXuSkCQHHuJ2
qDfCsrn4GZRWGnyHMrRd+79PagwbcF65HElSVdDfqoMGTyXwQvQz+vUfm3Kkse2iCDMBe9JR0oLd
uDb85j5FlvIUq0M5O/uurmB3VyM5APi3k46XTmUJkIl/HKgVywgOR/g4QPYd9TC6u5jSuS3uplH/
TUxycIeguvF1sz/P7JI2vilb5y8keoY7uD+RMRrmbLxzomrYQoTuUGOaavLtyigeiZSzc7iM7aj4
q8x1HbxMNt+zZTL2zTpOG8FaGhPdN7yX45GxxMiZHGBJg7cgu7+Yoe8FwFkPw+uEtqvpn131x8z0
kDLS+sDjnqyZ/OWGNtwvTeTv0sxaPndjTB7VCU6mDpYrnmvYQ11DuxPnOuk6DZVVcyVe33ea6yKM
w614fR41R3fxfqezePnswAX9jBxA1bbtsK1a7bGZ4BaTyMqhO7tZUBSUdcyWn07nTMtevGY3IMtO
vytsmHwicBzpp9Ssb2VZiQAJCWGf1jzJKCkhomTL2dzLauSsBkjsmwUaLbe6T2yEpB1jZBu2xuaX
kGZWCh4JNFHJpF9PfJFvLGh0j3Rlc2tuo/pzAznGRp+a5EfFHy0k4RMhF9Tt9Cidr4eoBHChUqds
p1FHTeIGVjyGhVnF1gY0Q3bkoQRfS23TbKPZ3i7tU2Obh8VPgbGHCEDYFAe9bJJNrHToNFWCC5VI
XU4OKBjn/kFM4nQ7CGz0wJ4QRSVCHO4AkZPMF9tlEcMZwOgWw4PY9U6bkKRBM4t+feO+HZryuo7D
U7hqNtRfQmkVFSZEVgYcqWuY/lHwLIdcRXniLuAULZjs4LYlwCdlhLuZcDk9h0JdidTdQFkqaMNd
ELzEVb88XlIAi2bTFhAm2rUkDsSRdPa8h0S53XGDtT6JIzc7at6V8QJBRn7rVVXJjS8wr+xiCB7q
Hl2DwkkQVAjXdau3XvrST3618dYi/L3xm4dpIiG/mdfvNRs+/qpVTwfJ2PyV2cVXZ8rK74PGfy39
y8sX9gMFopd5dxrGioSA7SDMHs/r9RJ5w22jB9NdQoHs45Wr2X5/ZUddWYvrh3qpyLNU+XeK9u+v
PA7Z17Qu9G1a2uPjmpQHSMxg415t7cquFu13a+J7HgyZ+QwdiL+H4j+4p+d/vKWOblxZU6p/yiA0
23pdU39zuuFFgbaZ/zfURlQ61+x3zdD0l2j0sp3Jj/5TlIfaFf3b6W2Spd1x7lFPd4K1+uzFIYTR
sW38QEjj9WMYfAwtjKIfg0US8MPHWNbgXx8jsf3qp4/R8mJztHhP3g4zv+dmQr6CIkTxGSrY6mT1
3FbUyA50DmD5SiTqH8TE21a3CzpruJKhTI9XsEoy7K35PJ2+bq/bqqk0BtBjDimyt9rJbrRi5zms
jOLEVgtgQu88oyfgPI+RSsIggnQntjaKFOpXcV1BcvwMwqg4ueHrdCTBqCcmDtkEe9Dvh95+PXTq
LAP+7moj6FI1cpNxJbeSWyROlQdyHlR7UAzWYanciWCDbZBdoASy3sMGi6ae/oeYO6QHbyVKdGok
qlyX5b5u9BPvLeE2qWv4MJfJbu9HxaAiB7Mfkc5ESeomgf7x5uJAGoFo/S16mdt91YfXfcXO2SJ/
diPFuzyD+wqGCR8yVHDW4oXzOriRSl9hrsMWCYINPfLh/gwcWKc43iAj7F9VidFaO/p8qgdDGdFU
8K90jyb4RR3kTLwmLG6bXnmbHuzMMPXVTQlJ2OMaW59NYalVo8XVPwuFrfjU6OJTkfpb5M/z5n9W
qa3WopEMWFg4Ocs+6+FQklfA89ugGOekRidEvSxKqVwO52i7t+jypcJ+OQQL6sJLzdvvFLvXqa1Z
gBSS5TvArl2dB9nLkrQ1rX7YhZs2SwKYLJr8bPcXxTDmh8t3Zb/EG6b9F69vE/cwci+zYmyXQ5+Z
dItMQ0K6DdvFG6m4wutXwA6yWyzzIn6IDB5cfT/RaaHKPEEQRrvZKsxbqe541ad1XbqXD1GTl6ra
4m3O7v+k8Z82WC6FCz/x7J1fxhQ4G7XHt7r51Cz8l0pZYzTZs0l5DS1b75TbuvUMy85e43mDZooz
3Gs5+zVRqjFzg9c5M6aJSOnYIPtSAk2Puzvx9kiVL9BWPEVRbMsaYh6RFr2PC9aQJS3yYOCRsmJT
xFWGgtUQP9dL00C/A1CpsZL4uYK4H7IWf7vOsM9uG2tE0zAMvUNju6/ejG21TBXTr+arCHF6NNjt
HTRpEIFtvb5W/5TuTGDuVXZzzz+lO3OW607c3ot3VZVx8VIdJ1jVzS9e+TXJMPbM93N/FSy/Ne5q
2f10VybevC3dQPusRcu/zpbZfLVNb2cf4rQ00jZz185XXZlZd/HsQ7qjvrTgIJ6Wel6enbG37uph
QZVcfTlb6L4tdi/v7PJlDv+Jn1K4QNexmlx9X7seCSJITO7WLjbvFrN3kVJOrY3YLo5fDckloGIt
8y5uq1zdXR8jWv3BYaj1c564u963kPjSjPhRDkWVf6Z/1QPx+I9JzuB1C7Zwyuf7SvQyxVinHbQp
rg8F2s/RSQzYPXd/XMzWEiWXKxRe9XoFzwG7pVjjgq0ZxfleZlyCXa14jqbiRtNg2aR7Kd00xZwe
UFFmC+T55k2/6s2Drkq1WlwEd/oAxEBVennSdk8dssrILDTotqoIcRSdfWPQQ3aeRHvxsOsQN1uM
NXxAjrTfaHlQ/9bXlCMds4jvinCsX9AjO9vbBZUiBInsfZO1zW8176qGUVVPVhnCVlQsII2VfVTT
6YCKLtMbJFefI3f4ishFtUN7L3uedNItcia2SdkWZZOz/zdxWkV6odShLp/n2NgG1grdvrqjOVfr
uPTfbDNe7hYdzLJYs7wwtvPEHaWOLfQr9sMKCXaACI8GQd6h7VLjSoQuVs96cIxKf8qKOfuUdOaf
YpYoP/H1q9K2l28qSg+8K6sAD1Np9jPvmnQzO9wEqMc7z2Kr4ng30+R4shz0SVIHKlgP1PWVRMgE
eyHdqQRgn8WmJowu7K3nPIBvRgkgvmwPa3f8Aly6vQnH1tzHKvXlYXd65729Ylv0XcX/yj6tOeqz
TbiJ53h4yMrJP2TmWO2rMi6+QGNoXaNLGWzjsC++THFL07IXeRstYJiuIUkJpXMkwYYFn89YTA/i
zOp0fcogIYt4dZrQ2doVUWV+NocpOU1eP12PmevrpOHc/rbmYZlvJiMKb2zrynC6bvxTHFoF3dVd
Yc797Tkc2T70ZhChAj3VwMKy1vODnVTDS79zZ3t60bWuR3BqzlEzYRjVg2KY1JCBVUNUSWvEFWhl
kWExo2AWOdMzleng5A/uUcz8dWEoigC511nLkj4qaAVCMNfi9YzlOyr1/SHL2d9dHrdkR/Jlk5Ah
QQvg3WNYnraXh28471VT77sA8cWiwIJzRebl/KyWiSY56AQypHsbdnf2kAYq6qrKVgxz/5Ss4aEf
4uhRTIPuo3cct3+KT0yXSRfbz5P6eW3ujGH6U+L/byclUgCUqwydT57Umx+DNALqUXeT1fxY2uhO
S3nbfC7DvvpcZuHfhnrrarw22fi8TB6hE7TOQ/fnoXgvwWSsuuNlOGV0nBl51OwC7Sa0VWfxbPnr
J0aR9BmPvxxZXlluptxtnoCEmFuniM2TbxrLAVnp9h4iuPF26hDLCTy/eyS/bO00ABNf1gYhjaVq
2h9+E990BnjbTQWcG5IChEIL6wfKO/E31/TMbUa57bzkqCnaR698XXJaASwNk/O6JC3l9xHf3aTv
pm9aZY5QM3K20IO3Qedg+lZ2XFPOJmX7ZVxlrdDEBhCWbue+iA+iDRaSVjm6HhQXDcTJexm2Q4tQ
OIqcohQmmmF1YXrHN7tIi7kkMHgYZynvgke/RDZ4w4kd8vzZINVxPnnv+i8xOoCf23FNrEM0WMMu
Xr3wJgmC5ZuHnPUwVfXXzqjSYw5D9GZG1+ObhCUoPd7AEYzOpu1tanMMrtPMDK9imhV3NCbb+2Sq
+b+u83XYWVWO7oeMl94eoBWx7f2MqBC6oO66t3TvCizTn6GzRDfCWw/oqn+Uszf7xST21THO8ZaC
iYjJUWczdp6q0Y3YxSTO/9H+YX2+4+8+z8/ry+cMBNHxtvZkOoeArraDobmohb8dRohsF3N4HMoM
3vdm8ildlOmP1vLCbA+2nfxPO0AyoiacY6w1Regl9VCFSblL/3upi+VtufP0FEpfdy5QCFdqCHbl
qG9RV28Dw88PYhPthAHm04cp1zfWaMKLzaPUsiPjhtKofsaNTX5ub5zOH44eLPNfksZ6fQCn9WvY
GUamwoK+Go6whrhfsn/C1n7+12o/h8n0Koz4f3P59lsrG2MUmB772kGT3mq8U9Il9gm050T/MF/0
Sr/Pe5gtJLKzrf7adS0frkSTTYmKb9cEqsO4hetWYhbNcTdtB5rOpMZyjlFXgH3ZeXcFfXcOz6dw
vYc24pNEy7JzwH3LOheH9G6+nT1QK3aoFdc5Ophf9ZqSROiF0VGGUP1dtUWfPGso0j0Xi7VbVI9r
llvm0a+7aiPDdTWsa8iY9bM3n2OAMHNZXotXlowR3DjKUC255HDyyZIl9Dr5EPVHJwqhRdECkhXx
1pS8iTp0bQFMHDm4e8mlDFG9oomXRAcZGlk83Zk6mkVjE5efI+pGz3Z+TqVIQNtA+XyZ3nWNvg28
YW/0FiqFURqc5oZWNTNaij/qaYR2wusBGg8j7A//jpj8/q6dedR/iAA5RVpclTx+sYbH/n03Jxb6
8LyzFOYeJA4pFdeyOa6Kdn9MtYMQ6Z9tZz+k+pDsNy0ssE6pGVdOY1OVMGE1pZzW3HsypGRyHgrC
RjA18eScTRdMzdskQetI1JtJRhL6NtGkHeE+jmilTs3qccizO+QHvWegwd6zZ5pfaeNqj5DEekiW
N/6e/Pa8F2fvacFxIWXVK6eYyjJ/qLzchJWW2VnipHta6tuDTPf1zmAn2v44z1aTkNK4At6ffBKT
7o+8VEH8fCWfYB794S5GD3gjXlnDpAZX6uZ4EtNUa3QQTV52LR8Bde3m1jFdHQDIP58IZh9Uv7Qn
sfR6gerT+iNMk/FGEnAdBLlXazPU5wTelFj9Aw/akzjlS0Y1FtH3ND7JFyzOeto+fp7eFXW9i10T
+uYy828SngNgd/2bPmiKz46Zlp8L3pOsOZsfo8biO+6Y9tYx4+5anCCk12sLooStTHibzv2qgMR1
8fa+W6UPlvUsoAmTh9AOSO8K+w5891lDUbmd5uQHNLi/uwP6PhCNBDdFjBqjl+fGdyaKXyYutebv
nBTQTLnT9NS8cRQE39Ca5ZqyuKGgF92JurCzCes2P/iwFkzIIH0bssSC7TSngqEqi72SclF2kLXm
O/vP8dQMj2bQxsMNrcszENYMpILK/H3IAdZeUm+thILGxfEuWdhKJtCbYNUsE+7h41jBpTGFJ1S8
wpNrUGXh9Ti4GpGxPcERQM7fpfVr8oN7iTDD1Pg0D7+vi+Ok2zyIXUUf/lfoTW66dRQ7cKuWlFhZ
Q5Z0mhbNPnWFZjRJ3g6od4cjTW9qZ8d9yUXGL+pvZNia+i6GFfZLws6D15Z/h8mjYnRQ0A6K/pdh
jVpNgMxvYWofc15N7HJRbbC7y0VltWGEUXnMJoATCJNd9WuW3aELlt8VhmZfLaAQHuOpAsZeGf7z
EJK6bkyn+s1M4t+SeKr/alL07jJvjjfWDAS6jau/hqD5bdHi8reiKVOkcTLveTH5MddanD8iUPF6
lcaY31/FtZN0Tx2shf74e2Ppr6wxKE1Pd2C2hCPmnRltyDOtzK9sMklRcPiRgcRG4O9zcm/PiMRU
tw7VGYR5HPtZbFH3rZ/s8WkyeBwEDrLD7QoX1iUe6SsgjZ3OW2prtKfz4WXsV0RLK/uTs8zuraVe
Vl2wGwcjW1LK2Gv3SLF9djYfjGfxeDFaKjLd27dz5/t/Vpl+r8NycjnxXONsCf45+SmmSoPla9I3
3+UdWd6W5UV5GRGb70L9RuxT4D/Glg/2IV9/GyJkBy7pXUkDK7ttInZuu9FBOg+W6WsdoVSBVISx
S6gzIjmXrg9W2OlbCXCCr1nf2Nu4pFm97aJ82616dFgTx37QQNyeD0ZgxvdBZ+/HIiS9JQ4JmZBb
2pb8yA5iG+n/2+lOEiFMN3SP4wRdSO9k86EqO/5+TaWRgOyWW14al2+w53pIVDra7aCGpnlogtl7
qSGvuXN81PtipR1tFKu3HToo/FdPK2HCqv+qF0v7rk78rH49MeDHzToEQRyD6mJp5MbXxu/7XTx0
9uNkoC2QtUlxS8EARodwDfa1iSpCaoTl/2Htu5Yj15Vlv4gR9Oa1vW+17EgvjNEYetCCAPn1J1HU
ErVmzz4nbsR9YRCFAthqNUmgKitzmVcg34nsscEvEGfcB9obQB60dQNJv1Tqxvq/+5AjHdIUbCex
8p4no7O4+M5YF2C7ZZ1oy9mX8XhnauOJZMiy1BzuVB/tMKmvMfFrUZvTz77/bRz4UMByL+23BrIM
CxAfxQ+xFfqbwQfGRoDG8GymQbLmdWs8lxr/XpQy/GUm4MHDqu4H6J6thVSDNPOfQQDfyjMKelIw
a2r68yjlNAiyqtOgpkRAC3ATLeyzY1I72jIfRbpEzCk7RqEESTv1dGE6fJxS15jpCKA4xXiwJBJo
TJVVlhoKwRMDwuvQAktOQQgGDa1om3vNTqtlWbXx21CIq+eg1mvRi+9963e/UDL1O/Yd/9nLLfAw
+9K+Zp6eQfepjQ/4ZqtzNljmurV978FM25ckjLajyh/RQZRDAGxNjLpxaucW0sWZIw8GZaC++Hx2
x348HKjV6VCc74Zg3BIkqJTQKe8bRPQmhJCCD4GS5e+21gUDBYlSkzP5yc+xhDqi+cjvv84Hbq/o
7GfdCfwbKE/RPW01R1h6W38ESzowNypIw2yAAkvHBVWZQkerAw0Koe20nm1jGlwM7a3GtvuQ+EGF
XbKuSXyH0WpqSlG410EUKSp3kwDhAhAnJepAHWCyCxeWw+LtF2+sllfNkPfn2dnxFLF3Vj18cYOQ
e7KWTtGAC/wFBDHBuS0rx1p0iAfsAyt8qUwzvAwt9i0rwO83rgXysckFNVfjIk1CDU+XoVgBTwRR
g/n5JM28AsH1mh5MHdntgdsXlnfFSihn6glzZOAWeguAYNpOzn88/Gj2wrQMkC2iLF2xHbqKHjEy
Geoy6VQn4sO5i4zCSG2g+oDNUENIA++LX9wbZbwiRycxUB5kVZ61N20x2aYZrKHaNZBps+NFURWQ
mzAM+y7JxnrnJF2+Z5YzXEcIQUIjLq1fJeQePS3Sfvmi3rml6b11XiGXNKhw03oncgPMIwEfrham
nAYVunumJ4LNuh1iRO40KASu7S5Ih7UJhb5FoSoEXFWpQIdK1ksErYKzZQsDuBq1tQfXRgz6K5Qe
gJDxww+7JjCXtFUNvDlCPovPwXqZiC300SBvjHTOFZhheS0yUZ9NFwr1rVm4EN8Bj4qeNMOhDPQb
tVxlojPwluQ77qryBDWUJqEOpkXZRq8Av/PChn3MEuR5tzI5IqmJ4YfJmtnYaMrMBCHhfCnklvBp
gKDZ0WxySHdhmraXFqQKa98XyZruqFLdVnrCHnRRmSdqNWHQnVnNwfuHPjoEtS7WLhAX67QMPmyo
XL2FpeZP9yKqatm5Gq0r+dOtCPL4dh3Fol7PE4mwvbMgW3ymeRAcBv3G4KUIMoFSpVL8V0aW/G5F
6t05PcS72xCs9WRvXcdbGo1hHpuIySczjbfd4BuvuTCgZM2aYUtuGVLouYGNfTP25uG/TTuaWrVw
BWi4aNoiFOxgESyw0bi1Q9VguC6csdsQCxk1U8TWvzRj1STKMr2pw/XcGwoEJXT2O8Jr4amHptCh
zfBXUtOOES0vXR+FCKo3dRRHZFwBl6iaegrsYato+qmJlEFyzqoum5rRIPRzVGm/ppmQ8bikEftO
rah1nEvf6c/eOI5PHWu7qwYdMeqLDSu+a/LgQn0SyMW7ZrDAGYArglGjvmGBtQtBsPKUaKMGTNGw
ob6iN417F4SBNI47vHkYumRJfdUYJY9u8bvCL28rUmDdecj6B1GwDLRceX90FbkTYMPWLjXtClo6
4IuaXFBNU1uOc6NWynITGMDE2FCzN2R5YVlwoRYNYligLxAg6I/UpCk9n9+8LH0cFO1J3jfZvaai
tqyK7S0WGD3kbuJqL1G7fyEXJGXiCzQo9vOArmj1LQoBgKBQk9CBF0k7TRIVdb+3AF1egGEiQCq7
chdpHQDNXNm2tjA1J4bIVhusbD6Gd1Vehneolsx3CeSNFjr51CbK7FjFL9RLB3IeDiyI3LvJKWvw
cGnwG5jmzQIwJelOFu3mQfO1mLqMkYLCNsiYs0LBFTAkQaSbRwdfzudaoBAJ0NrU/vL2l8mQr7mH
IHjV6duU5/3ORbXQQxQ7P+N0LH4wPUDmwCufCtCl/c0ha7ynYCiryQEv3n5XDdh0qRlybJbuPfDI
LBIXmvbMiKqzl2vWi9luxrBIXqpa1heZRMBpKzNnIt5mAI5vkIyyXuZBH02s1lNEssaxPE5vRmkG
uEeSuER5H+SRvhx4CMBb3A9Q+UVHo96tdAaZd++CDU9iyWBFlsA0sc7JynIb5gxqeI4dQNY1b9dO
a6ZPbYGlYNJF3c8SsSrNtO3fLdJYlTekr06HoEYOfDZ22hzbQyy/D0bVoNhODQ8hdjMNH329eULK
o1+nOVb7jcJCuAof0TY2Xpcev1DL08GmMHZZuzQGA/gO1ct98dEbRSiXr50SiCk19HN84Eu20QMw
mCagsEYsAIXwvapRyS3QquAGeUDe3gdXFPYCvWfqb1w8Un8IbreVaQXjkQbmamBHxS2jfKzzZDh4
qqyi7nx2cdQZNSM3xH0a9idjhNY2WDjAz1iX4kRu5DFqUbntOMhi9wAf8aXvFDUynoM21QaEeVou
EkMXd0bvVxdgXzSgWZE6dUVV4vdZKXHSf0ZYURbcQAgIDvPc/uG1fnuklxNvkuACGbRtF+NNv2zM
qN+ASa9ZzUs9NcAVeXckkwBN30b3LYCkER5tU1e+hXm1B/GO9stwjBOES8fXFswCSw/1/lfwZmk7
h+v9DuWlQG2qQZ6DusVUr/ejjMvrGNpskQ0sPueqKjVLAI8WkASaWp92p3VYuypEcWAWuBRnkhnA
QqHro3EP7Ko6O1BHjp/Xusxt5PjNEEquXB/ONRjSXvjvShj8JTJlBI5csKIFdWC9tOD/2qSGkBty
AmvrxxjTre0X44cd5TtRs+TGayt+MAsLwPhcB31VkyYPeVs2JzxxXqlzjOPqDIrqM5NufrKGLF9B
GRcCi6oZcLwBF3RKh1BL8QhTPYPM0ONBuFMJ9bhrMvbOOyBx+c0evPqSAz+66PpA/xY3UluVtcn2
1MyQsYA6pnjKDLUFA852EYMZ5luY1hLYCt3fe7GfHlF16i6xHFrwrG2fxyKKz7o2BCDQBQwAQrLd
Siv96FCqpnJrlZse1fEZ8UpookUNkmFAYa1AZRMfqPnpZqjZABYDNxqBCsbmHZUdYNiqyu+Bi5i6
ipineiOAtOL+RQasPKEizl19eiAlgRKAVIilqzzCDpTy5AFNovJ7VH/MQR4aFOfARQSOZDyQ9PsO
ybT1WKMGRJa1cY9SeuM+b4NNgyjllTyKJLWAOAjkAtEp8Ox6qTsu8LQZ9uRsWyjMbocGmCsMpRGN
mhPhyGZtl2IslpWrbWTvvJrQ1NpnoGNadIoZxhnD6khNiNRYTw5vP5qRHJJNglLllaxbd1cxCIbR
Xt3FX71rS5GsaCNPvdSk3frsbHciPCKoky4oq9XZHaiCU9ZvksbXAFIu+KG1Lf+oA7U1ZceyEJRc
EhlWGkB2Sp01g0y2AzBA00zzgD/nRKQIqoSrLMayx8wBdIuLPrsLMrzR5Ojd6pDBBAzBUZr+22zq
UxeSCHYhllGX83TpxUW7SrUu20ztKhoVZ3li7ae2EeLlW5fsQlOUhZvdDZJjf6gGA283zZ+jxBYk
dfKQJ8ciEtkJq52Pw+inAPv82Y7LCszrzZHsNKILAws0qjpRzVgXT4HNxz6EYLCHWkor1MwF2RzV
gX9/uWQARa1nGhA6QxgdaVQg7eKkeBidwXmULWAyQ3LloJx7JIuljXvQR/C7Vpl6S68XacW9I3kw
ZCRWTQsltEZrXKyoUCrZ1uCQoqExpGQPKMYKFtRESaxx+T+u5Fk1v0sAcWmQhQ947qBSeqyLY6cO
ibTQ5kNcADM0Fkc6o+7S5hLkxJYEb+PnmIjcqZ88q7ECn8+fp9SvNX29hpRWsrXzKFuRbvi+UNVh
FX4nK7PRxZkDgH928jxb5bppHaVb/mrDjJ8MwT8OUWrzE9lcH/x6jp0fqXNUHhxsDYijfbpQj0QF
HSidwatWaLc5TTX2XnzUh/q1/awst5FmIBOlqeigdaCoVF7UIlcaOMbdNHDKaP0z1zz9v+ci++cV
57nMf65IM5uMWUfUYuPxiYdRnaHylhC8/mcT2x3zKe3wWJl7sZz42qReJMTj3GzOtqOJszTbcI9X
26EzUyB2yDad+gCo7FPDOJCNDsytUM+sDigzAEnpS9xhBwHertYbnjTA7/1Ue6m6unxnlv/i44fw
Diro6QR40unkX116KL1nSGUcVDdTI/+PKf6/+0ACDFVe4O9eO9xxTrV07QURPRRxHm8a6NRO7BCW
B2WXqtKdS4c/+dn0H5PRtF7+Nij0zWZih/jPQTKtrJfIspOTYCi+5IUm7+jQJV4OrczlbBkRiLtz
E7Ugz2Il+qorNktWGVsjwR7VFcbwZWjOl1pYl+E0ZW+Aq0OXKiihrqBiend1GBvbLAQRLNlsZCgX
TecxUIOyat2DiXQfem3+PGjjltUmQK3KrltZMNtFVH7YPTC27Wvg656dEnvIT/vs/297WaN+jbJX
U+JLZa9AeQlN5mFKltWgrT3xoHmc82d5b9bb3vHlcs6fCaQwEYVN/M2cFON29JpHtjySabLHyzJE
RRnl3EYtzE6xVT3Ol+Z44GzrOh6W8zRN2H+dmjoGI5+mpol0UDnfcddcjgYqBFt3RGAwByTlkleu
u9SatkAdgAwvUw+eUMMedS1PhbKRX2OGUFAEgmRLM0xjaYLPWQTYfVDQpCb9PGB5Os00m+Y56yTb
4n3jHakTOLD71Mn5qUcZ/0oWHlbcaiEzrTzw4qsGG6lZZfLBM70r8wFUXapJyxWHRci1iTA7ks31
QXAAUPiVOic3Na+LVPhmtjHz9zytNvhfp6VBgYZgViraDPsoLINo2h6M1tRJh+5z2rDFVmGosKqS
nebsqw4rO1rP+BFwENSk9Qw1Xb8XKERCamJuUi9q2XC/ZCc/wq6nRwXxNpTj96DDlijy9P4EQnGs
8ajtKSOd0SEJGSRis2ZLQ0OwrOO1oYZQe54hLEHwb/XN/R/2aeYvFxnyIFl4PhMbhDj6vfSiB9Pu
9TcPQqxB6CQ/Cp72y0am/gUSwN0JNB4oJxzK4LtRn8nBgSrxsvTAKV/Lqjoz6IisqMPdWtCYeoey
c71ya5GcgzgqLvEI7AFSW8kP13zsK2P8bqEofQUdW6aWzeEWKWLEHloId+KdO7wVut0uksyK7hhz
7Qt1YAuA2grVoaHEbuqoNPAvhybqKGR98Ix4AG2RgkDJVtyTTXQOUHZDP9zXiAxurEgT1zCPzavR
6LdWLWpTpJKoJTot3mhgzIciMApaIs8zD4iq7KmoZS50oSbUnZ0DyM+nTvInOx0GpJYOTuLu/rSr
acEOrR1Ko9t98f+sn8lGLT6iIGfq/GM4qneRP9bF9PHmehtyAySSHccq387TmsDUn1NfLGutlWfX
RUJHApN/7UO8rlFolty3WQDYbwnFBtkEbGnYRvXitQ3K+ESTv/k+UABCsB9BBvIk5vLf3GarLCs8
6IfeIxmUYpeSt8sqsMLfSJ0Bxp1n7zL5iRq9+snmfFjHeDSeap2VRwPZ1c3o21hUgnxgERV+98My
o6U25sVvcHA/c2ewXwJNIriPyPvF1XR9D1VUbethT3ZLmd8vRacbb4Pd74Vr5L91bzzwIajfANqE
QBfYDz3eLmLRjw+6ydJtaNfZofba7Gr7cbQygl68AUm/Haos/6UP8Teep8NzL+SA3afBToHB7RPu
7HLt9V754nGEA5Wr1Y37xPPjY90kzrKKUg4KbKc9Jr4xPnSt8QCeDucNGs1Qcwrt7gT9sOoeNG3v
ZMcfg6hMX4szA23drWljAKkTf6UFKK4DAWZ00QqWnGsjxmbfsvr3xlm7acJ+AFwDmSzlYLbusEUN
ZbxOzYzdofiF3ZUhCrwQcKgQr3eKOwPaa/6iKvCJx/xKJtRwachMi8CKF1Ird5HWpRuhQB/4V2s3
08+TBcLG4mCp997UEaJaYAzLO2rFblieCzM+z4PyEm/9IU5A4vk5EUPCeIWbKd1oBBHBgvpjYvLx
YqNdFH7zg8jeRsXHWWV8OHbFgjmK8m0ifpuO5EOHL+1KRuOxBdaVG/4BEjYLxwWLR5lblwmzMEIa
A8GBdEMYh4iZ7RkFGs/USSY3Ns6m1X/4t0C4I00WOUet8Z0l0VHYZfOtTGzj3kTQ7PQXe1+zr/bU
7L45efvhXwMAtCT2CvxuvgVhat7LCNVUUySLhX37we+KJMjJc8ENSpgEKlUrwL/QNR24J0L7Dl9M
+dRDkmnXoYR70w2W8W3EgzfiXvyOVxjoU9pMOw3cGa9QqfZBlIGCZDUSOd3ySaqRbYnAUORW00hy
cEIUgdFIC4iKK08hOu79M5KuqXuAKNJIJ/b1by3AR+SAlR5qL6J1ETX2PRDi6Qb/jOAksgR8wxCv
3lmtVSEvEFtQC+c69Kgt0KtaZvYD0kWbofLGCDWJ8RocXcaP1EZlIRCz6bMz6mIVmMK8liLStv3Y
dwe37oYT8uwQH/fK+r7GYx7leT17xTLiMcwA7l3E9yNvwBhWeZVSFbFfW01ny799tpFb//HZokr/
8tkSTYPIrqr9otKtWLbFsrXi7jAVZ6kmAP3dgcq+WlO7Rx1Ju69ElokFIqugkKNwnd949dpKwBgw
GV2kbde+jLUF0tgMu9bO20iImS1jGeJbJ2NbJnhHR85pVCpeUh0Y171NG0Hs3Kvk1pIeO2iAhJyF
y+WZzujA0xIMZaHrruaOug7fk1YPF0XjyY2VRtbe96r43h9USdsAql8gT04o8axeyGOwLRP5TesJ
1T9iCT326CDxKLHmtP6XGP90Sk4jnCgF4KWJsxEyxrYfbHQDgruO56MGJczXtYIVt1bbLYwOyMAe
sKBH1wFE2s7Gb+QW6qA5daoKEbgee40k6bpLp9z6CLV8avjf3CTu/C0DFBEyVh5/aopii1Ju5PVw
521MJx63hWqKvFqm0A15yVitHzLThey4NuqvuiN/DWng3yHRLK9g00bFuvK3jMBdttxD5kpNW3C2
Jf8h9T6mLRE33o0FKttBrQ2G3Y0PzNgS2cVkT1tbalZ6mu6nja/qRcVG8qWJWGayT2sdmega1aU+
AVejxOkXhtE764AF+skhtCteEr27QXnG3ccVoU5zjDrEafLR7E4oMgG9RAGi6hMEOkNzE1UoKi89
KTbUTwfNS76nbmVuJTM5alhwSFjUn8u2LlHKnztgkPFduSBjUrYfPpbL+bJqW2R/lTd1cC+S4L+E
0kJWIXkLrXV+5iIEmBD6UiCVg0SjyIDmR+oep1h5dRswvnULH6FJuSBjo3rozAdSZl/W3nW2V4YJ
6o+pl1srowLQUGJl4OA1fmzpRsMtFJ+7zMY9R6ex/1BZeQqFM8TN6YAcVS4Q0v2n3YFfiIHXnyxf
RlJ7zBIDmuVLmmseAyEhhOLVwSw8a23L3M0voAfrNjq4wC+VEVpnnT8ZCu5FBzLT2RgLa+mmA1sn
WKl42IOE/mmMiiW5ZGQbAtZAvye21/MMTaI/YXcSg6bP52yhQZXsEKgDnUWZ0zEwKbgwYj8XrMna
jY0N+K7ycjwbSuftsCMfMtlO+c9omnJukw81y7Jw7OXc4xpeuTJcCEo2AgkjwZKPQ4poZIN6ebRz
6dcgHIp+Tbacesjdabxy0xfab4pAfglSZkkClZ8Y5Okd0Own7B2/RjP/CG7SYN+JnrREewYK2jqb
GvgBhRUPUIof0nM95AzcS1y7oQjNXNZdbCLGk0cLMEaynzLK1gApMmA/EgjXOGH8i6f1exm53bdm
QN5ec2P9HgseH9yTrY7/Y5nt8dLqwYLToJrfy9YuXq64HxyG7yIVw2k61SyuHYwGayqW1agkUj10
cAWQWQNo8SR2g11iomgPdBivAF7eINbZPPhjFZxQLNgsya5xkC+WTVxfs9Aa7wJHYv2iBsTgCkDG
qHSONuqLH/0ScrpCZ09ROTYLCUa+Ex0GoRUnXR1mGzW54O3Syc1NOQIQLlh7bt2ofAqAgr1v/XCp
m00MXMuqcVn+5MiufELkFfDGit+TY1TmF6Ck/Cu1mrT5KVk9TJNArw60qnmM+1DNWaoNLR5EYk/N
fHTGFbBA9paanV8hPYgA94aaQxK22I01/spSFwVXaLJHdsNaUi8y8dqhLkFvQb2+2yfnrsMKlXp1
aTZXhAxu1Imla7KonEHfFZpmjWBbzhoUZDSHDosDhJKKLDzjtxWe6UwT1TfwZYudaZTOuDDrsEcA
fgATvFFgY1hAmVmd0SGCKsAhTHCYm3/zm4fRCHKhYXPz/32q+ZJ/TPXHJ5iv8YcfdXit4PveeAhj
iCxrUAkpF3Q6H0D84axKq5ILCCXkx7nDS0BJX5fFP0OoPXf7asa5SWd/XiDvkJE0PLAc/u/TxPXn
B6Or0CeZjPNVyeg2tV0uXNu4jTzB3k19iHkINScXOqUhVZW+QHmz3mtWUt51kIZ0kAo6McXYSYdq
cIAC0cJqOZjWh03QWZptNIganQd1BwAbzdtNwzPUSnyOpRFlCrSc9MzzbB911G6POZ5EdNW5YwC9
jnBFdmF+jJU5j3t3nVVJsJyu+DkxolQo3AaHt6Br55xhl1wb6WqaigbH/DX3RHydpsq5Ua3jRKsn
l0ALLhZIiLZgmOAHl+v8MJ15ef9x9hcbuUjf9nLc2BhHB/Z5NttcNc08K3XMthosocvUxh0Perfg
vuo9cFPFYFKnZuhkwT03IaEtMvMaK48a8mq7uHP6JXXWth/cl4i3FLXQz9MgwaEUiCIeRL4AEWW8
ZVffsi6gSal/VqNz0Vy9+mlz7xJ7OGGw+GHanrwkBzdToId7r5FPBEgnGHqksOiIBEz22UQeZC/q
8Yoq84U+YEOQO+kdCPTsW5qk3gUPpDW16KCNYHPOre5nP0QZMn0dEHlVULdL3w3BYuAV0bHJbbWf
r93X7vMsS40PG531ue2+xvGQL/Sy8F6n3mirG8FDxnl2cxwnu4H32j213XgkE8QhslsHIP41xLMM
qnkyWpJb399ikDHdkRcduqbdZVYpztSSSZrdGla+lB4Dk4aamUyyBWeFq5nRfrb1pdUs/VTPtuRC
HTkvUHRRooiHbDRnXENONOrsbDVfNfK4tc0kGKjn+SIrN/eeIYHXMnx84LQc/aPtdjcaRn8ScBE1
ZE6rL7MbNWh40+kjzH9Chh2lAPvXZTaxsLmTgRef5k/GvTBZGKBJRE0qvjDybd0mXGia6335q2oz
BIzUBF0VudAhGMEB0hqtMf1VNKnXBxDdKwq+nC+rd8zfaTVw6/Nf2je9dtB98W3+4hAgBe8/z/fz
p5PMCa5l9EpzTf/DQFYq6jpcp+ZY2QcwbAhVTCP2ngmRBK0s5Pe07R7NvMgeU0g2HjxdB0JX2aFn
Z2lldxmxDgf40283HaiM9n5R2U8cRHfkpLumsexcvTknlqOtNKcsFhwCfA+9NJ5FN7CzUC23CsYN
sCJgTq4D46FxZXPng/Sq8zPjgUy9AWqvqIiSI9lkH1W7Iin15TTAMaMHaWxCzg0wcQKih3V1n+5p
cnDiZgdERYwFNWlAgB+L5hryRqZ+RCgxl32zpclRbVKcUov9ok76uFpiHJHCja7T1TtLAG2WuGua
zPcycdHt6kL+dAjS9HuZecaJWhLLw23omT3oRPAHjZqMbkCqrKiTTCUkMhd2E8oDNbOxsnZegmAd
udBHEKiM08cHMmgeNF6CetR39AFA66EfIi6xlcSeSiQvemL1t9H2+F01ip+hCIJvkHYf1lAEHHaR
RDPm2gqkW8BopkFwqpoCCnyooP4GnkIblLhFd6z6BNA18zaZeyjw8boGXwhiNMuPHTco1HYTTm/G
5mdIfRx7Vi2+APWstIWYuGHda/jYVRS+UP460tk7b3n5WCHJtuMtJH4QpQ0elQOltrEGfLfbNw1B
zvfUAQAyE/bvzMqvXT6YrzztBuiBmuzmWkm/9WtTHsLazRCnyHSwBtryMRugjMsg0PlDDYdGqf07
wXCvQDAYP9FwE1o5fhq5jpIEVUee+BqYLYwMxWd5LJ+hUQEuZ9hnN6Gqz/PAQxoRAbXJzUXtPbmh
OuJjtkG5zbMl6Y+QiA4geTyA5hvlHdqiGH4WXgx0aWC+QHa4BijRKHat7LLnurdPXmXE76jnyZcV
4NEX7pn6uTQGpNasIXn/HClyiFHQyNKNANu2LH2lpSkSRBHLn+mMRW42nYm/2P7mF+mGjudmlX/J
s2muNRzBDLb7ktWbcmzO8KA5o7un9NrU6yFLtna0GmUmnzk6cqZZ8rrdkV2m+YKNSOxeqr6qti7o
B17Mopr4rNzcN9aZ5Td7oJAgzpuXE58V1tKwpx0ItM1Ae1b+PuJkqFIDTMEhAXGzEuZaYeeXsRuA
B7uOs//SFsuUL8KEh8cgg+wIoDJZeSlGBwkXQ6yoA3nC8pJAQ9BapaNcAUMVHme3cHDizRDl3lLa
qOYUAGocedH3j7Ew2RosZXIzNUcQsdlug49kev0jF8YIAtf8RJ10EB4Iw1DUdaMWzSYz42M22xAf
s0WWFm16zjpEvHwzWxBnFuSHTsI3mgu1Wj1vd2lQNEtq0gFBXhBzRu3FrgMANpVHCwKxpa2kRMj2
lzkmDzXg33P87SpWDe3Xqgf3ZDzY1YOWGUfiZgihTrrLUGu1luqmgEZfomLR4lpDtPvBFuNRh/jr
Gg9H7xi3Ubzs/NE+tVlpPeugS59o6zgrD2ChrFYRUHPfyC3Ma/tk6NHWN8seRfXuO90xbQvhihox
i1un692xi3p/pUdZ8s6Lc1lbwVufgXZ17MbkoBc5e1ADqb/JSmjomIALWUnm7rMc87it6f6MEPCJ
4068I1sqlr0dxHeZbxgQcx3BMmqVI0SUsw9fB4osHHKMbGUgedqDoRfcH7a+knRmYasqGPcRLsDZ
1KvOrPi700mouPsoE1IHkGLyaNsC0Lt1OhtJWY4nUYdlBPj9vXEb4Dlzqz2k1hVf2vTPiLth1boI
utL/Mo/79AZlOaXBdecEuvOWg2sXYorizRylvuRZKqClF4ld5/baTkem8ypQEr5EXm58raU8EYd2
wMDemZTiTa9zyEGi/kITafHIUHqP0m2cRU0F2VA8kh+1lH/Y5l46Y7rergVrwAxk40GJEo3iQB85
dPP85NbN9+kTqz/FrUD2RR5FzHdQLEifgqI6laUWPKYgfDrgiaLuQjG8KXuu421hxrF9cD1Qpfzb
PiKRsSiNtt7h8SfPWPDL8+i4AvrQdrnNzCpZ1LqECAH1eHEyLrraibelGKBrpkEHwQ9UUEs1Z5uX
5cMO2Lbm1qtDC2J9ZC9goyZ1zLay9dpNHZr9klBuhHfDHvjm2W64J3zbbNe8dNzqwA4vcqJpnZWt
Aqu5IbfWrhnH0yPSDPPKMkdbJ+oscoePM7L9rRfAUtDnACu5TfHrOfhIHWza0auemob9tBBl/JnU
7QaBOPFmFGG2An5quHDfR2TPKNsNyz13abJRW4R+YZx8YkSgQDG1HUTksM6JDmSig6eiyHSGNAW0
XKsRQrQAr25Sj6NaWRXcEYiLbCAAgP6N5Z4RyCkvgXr8Mm6+mlCW26W2g0dypclsb+sa3hJ1Bg30
vo1siOkY6c8Qd4Vvus73KojTleE4xSXIdP8Yj2W7lpxx1HqjXhxqnj/ttvg9lH336MdJtw3DsthH
hQOlNDUZeYwWFNeT1vmO0H66Cr2RrTzdH3agECSMOh0Cxup16DnmmpoCxXv37oeDbTlbtygAFx+6
h5GFKO3PkmKPnAYKDKHwcIMyyIet9s5amO5Z7K7/plkRWnjVqs5RpeI9FusrQBaF9oDoGr4FkUTV
imr/M6Sudsj1mniFec0NRIrNLUYwZrJRkzqAbu921lLzQIDQ2735hDLw/mCbleKm9hE+bCANMTdd
ECjie7XOqRUBIe27wTJTDOOQan122yZ68JwuP/VDFi6J0dv9x85LKz+VlpJnQgR+DS7fHKKE1QK3
rfEOvg0OzL+Z33ncHcD1gn9E7iT9g+43IBxSj9oh/vDtYzAaWyaP72MD5NU8RCILe8PxzdahzCP5
8AK5mA87ATHAkTnZyX9kabiOtBE1Bl2X7WyRxBskOZDX80c8F5ErB7sNikKyPN8ZWdF9I4+4S+xt
CnG+BRZbxXKinu80XW7/2ibieeTLUCXj+MHOdEENF7st1M/oK+XN1yb1IuIv9vT914n4j94/xs7O
vZqq9jW+HaPxIAYkXSGFXh8lIgAb1hjWAwMkDDLHbPxZhtdKivCXNda/Lcf3n3huYGcZyfAEFHgz
jeFFpa3Z/zB2XstxY9m2/ZWOer7oA7M3zI3T5yGRlmmYTFKGekFQEgXvPb7+DoDqlqk+1beiIoMw
mUoDs/dac4454lRazjd1FNUuUoKc2tM8BmrnAU8/PyTOZLiq+vLDM/3DV10AkzikJeE+Aud1b6Y1
AcVj+92J/WM/MhkYm3fpO6HWKsdpX8GmSY1tIhEXh3FZnDHBZxtkT+X7ytK+LNZGxfzCZSv++uM5
ajgFa8WTz63Jj7m41lAYl9sfi049lFvikYNtYvn+SY5Yr+TwYVG/53lHNF3gjRdb2P1Jb5nIhKWn
vdTx2w7G8KgO2opuQYlChFMiZ4RJWVgUpyWGJp0X5by4bDU6vJ3LVuaK+rtl6797bmwGdC7SDICq
kl0YJjCuJIBWLwf7WLYqQ815fV+ZAAPG5rls7dz41saWfSOPdg3h1k8fAn82MLThCVK3FF8yPMRr
sBriXilI/RsVK37nJ3m1IUlqOmP5Su7MIjZ3U5EbVyMqpNtJM3ju9OyWJrn4hrEffaPTfg3Kfz7d
ClrkG12sA/LnXgEfwaEU46Qn2XQe6oHh/XL6L+t1kZk7q6je0oecUU+veLuPWUYw0o9AorQImp1s
A2C4E4FEPzZohSDwQ7lCsIFEVaDap7iyKmXYH5fFZsy/Ly7WQ+4OP28df11ctkYq9rD/9bn5hEan
zNI1aNuTrK3s4MwDLNSIJLLZZRqcl+XlYd7Fy6fsEMVWeNIYfC48g6jtXz2ZB1ezH8RNneLLAkMw
st7YIRuNtsteYzq94tLzr4xt3/ZaVuujwV5Dwl7zyPVfrwW/4m2vrC7MbWvXxoYKJQLhoVI/hAZs
OM5r7yELanjcXPzPeGToQXldQNGlN84TUnHCEWvj1uR14+ZaNnyMHOOlc6z4VS8bnj73oWRSMlVS
46+mQ9Dq4EuVQDafc9qvYaP0I22STgvPnqa8JIon3gaUXaylpzwKXpZh2jJBsHG5rmyji++WwZoj
OAYxwxebhea1cL3awUvOSsWtYiZ/LeubocXaMa8Xve3+2HVZT0xnwo3BKVcAe6cdppn0g0W8eKbZ
wefUwwZtwWK7REnQX2wM1EgNmuBzRDSAVGFv6Fbo7X59ZqyF0zVLjQ8ZI5szCKbszKg3OzMDifZy
UN7bRhgejSjc+npaPiZJ1F3N2ELQ0pMMOlBzcStPVffLVqWTzcn37U9vW9XR/Fpj/jgyOGLWYgqF
yEsqZMu+ywPguq3sM+V+WQpLx1z/8bf/+p///jL8X/81vyIj9fPsb1mbXvMwa+p//GGqf/yteFt9
+PqPP4RjG7aUAoaFdKCPmKbN9i8vN5rg7K39n6CBN0Yakf4o6rx+bPQ1AQTp1yjzfLxpfknp1hF7
w5mpCjjpb008YsNtW+srrXPa59mXTlm/zWP9PoiPOFZ28TLC6qXs9kjNZHIxpyDd2QtXjrhUsQrG
Mty9pQzGYfPLMj7iS4AQ5scwI4pltKYbkxIQAploefBj7+d1y85lmqxVjvE74olRz84PMkuHszE/
DFFTbXMuehCZ/rk1qdqPwPTTvexURuwyNSv0SHb3tsvy3GXn5QVIU1BXf/3VC/3PX71pCpMjS0p6
0Kb49asHj5crfW2Zj00fjnuawD6qKW3apEIpn6uYpsk8nOgnfNClLarrsoeJ5wmrtopM7N/vVWWe
cpcG9k+v06szZsMYWsKKlTsp6+A5CSt9HRlxf7aIxDyWBZyMkd7U+wnoM1+v+XXeFf40Gu95V9Uj
acRPxtNymmnVeN8GkXEnhM41F0uD9R+OS8f4/csRKlVfvh2BNMSUpvz1y+ntuLSRzmePb4N0s5D4
8nPxng5F/kCibPeAVf/dcjkM60zZLpe8ZXHeC7lW9jAWZBXrgfNCDbjdmDLNoKZxYQqymrAGKZuP
eludrXmMyE3xlkVq/kEqBZFBRc+uYy6OtXUNlLy6IrTf0rCXj/lM0y9h24I7iL3jsg5kWLxrCviP
y9blCVU4bOXM5adqRmptFQp8e0bqUpyKDpOVQe33MiyPgwczw+jjyq09XIRB80h2vXz8bV+hXWtT
P9gkd/w2tF8S5vRWOnfzxiV+bup83Ek9RQ+Gv+pJE+Fr1TvpUzM/UCksKhkBAGMhDc1u1WE9vEud
InvSW63aKtqUb5aty7P7Pnl7dg689/6t3igKXd3oool/gst3jTVflbVmu2wodTX4D0eEcH45IqSq
2hr/SxKzLWzIljGfTj9dqbiy6CMoGf9RcosiPk4dLr0GXnnxGYble82p9ZdlECaUbjj50hsuSuAw
RFMqoiCj+LxEwL6lxC7hsW/xsMuflVMUxaqZ095CRIBk75QR4TJxeVyetGxYFv/XdW8v5quxt6tr
G5XNaNjJ3uon7agKWzsuf4khNspVFo6orWgUqXthR4cfm/+0z9sKUbW7/3Dt+fWyP3+ZAKBMoZq2
owOic8xfv8w4qFQtSVXvZg31SCs2dVYa/oWrHioOou9U23SJkz3nqtwsY91lj6oKcOn1oodwC3iW
NmJh4z3uin1Nn2G+zlbz1fWnB0xG564lvI0dltVkfFB00gLKaf6UuVWsgXfV1fRBc+JwtRRblg1q
qnzfQHcmpEoA1l0RbeZGRQHLxnOSBxOdy19/K471p0PMEJYqLU0HuasK47dvhRGV8LMmMW8qcbln
Yw7MAG0SI2Gz4FYtTFTfjKL1UDyE5pSsf0Iv5wQaLLjkZR38PIyxNij5Ba3sWSM6uMFs1nUVKbC4
09pdpIC5BM9BFLJ/lLNiMPJ3VltYH37sVZuo0yyV6MZ+Lg0VXgQUI1T8/bLYzut6G4dSMBp/Wrfs
V8ylpred5/2WdWNtM9QWynM1471Xlj+JRy7D5IrofgSpyywPy5awJGPLq4jhWrb+tLcj6pqAXOGc
glafD4HxE4dTsY30etpnEqHKvF7NB5NrBEVFqCnM+AH224jxpb3qamd41GcDSYERmdYtM6V5ad7W
jyQoJQ1lOSLCAj8DOt9r3oFw7+LSNiGY+anxjnZqfUyytrktq3JuXeuEHsZ2WVw2aAkWKlV7+etj
RJd/OnUc8jYcjXABRwpm4fP2n65Do6NyuxuN8hYE2lx1zj5EdRV+znpEh95gqlc6PyHyPATA8PWC
zwVEDPr73nNBW2lLbiqUDMsMn359plN1KhOY8eSkSojHFRaL2UcVNSlwtcuiHU6boGinxy6woIr4
2Tacg/WKXMnPYGKRms6LzDCavW3NlJt5Ma2Aj5a2HPbLIkaj7y+5LBKFvAmRmm1sg6N8cQSFnl5v
wslsfrJe4xZnZFRVb8YhClXTIRFY3d6s1zIFJEESmPZmvSZtLr/3DPmT9brwh3rT9mn79k8s/86I
MQfdtx5bz7putQ+m7vj3cYf/dcDE82y0OknhqpqeUChYT5pfHryg0J6hijRbrqnebtktiuCfF/S6
+sZG79Qxg1jWm6J5+fGyhj9RAZ6fvrxs0eY+pfjiVLdiQjdKdONYdsETzHWBPodqXWXVh7GmI4Ct
wHKhX4RfGT5lq3QqvXdxN+lrTxmS+wxt6L7NO/2wvJJs6AD+eKVeTf2bUwyYk8nJ6rzB1QmNoziN
N9meH5b1smrGTS2N1tXM6fu6ZcOy38CzDFU13l7DDneEWNX3tk8FJRNt+gkA/N2SDNlEzVEOk/OM
iNF0I2sM8E8Qn2o1lbYfQgr2mm4YvAM7/WSH9V3tZe8wM8T3KpfDh5GJEZkXBFzLvHuiz+UTZ+fn
T3k61cQEFN1uWTTLpD3UHcLxZZEQZuNa1+o2ao38gQq7ts7VxLrpZZ7cq6W108bBui2rhtBr1p7u
TVtjXqeLsia54213r0+yi15kh6VYS2gQdMPEPCwFo2DpkM3rmsFCG92pGMIZLNmg256VTHsIK0lR
L68PhleV3zo9fjGiycbzWnsu03RxLTWj3omkVtADTeAacHFui7DNb//udZL4MKRFuaNg0W3Kjki8
LCxuxexGQQZJSvJsRMmUnNDGOsk4pVi3PEiCA5Z9zYmrlB2W9OSH8aOd5+tpzMd3UYxBwy5NjV4L
M3ZGtwKDRs6NdIYbyqRYYywa7vqqqejA9V0fn+soL91aU50H+KTBzrCLkMSZfDzFOtV5JInWo6nT
KDDzwP6Mp2qTpL745rfOsWvoyCxPRw7gPAg/CHcImqbtX18Jjd/vlowahGqo3BhMTdO4pvx6IaQM
VTb6oHQExmuUWHuP9tJiGQA3dXWCVtuDCqMisqzryI4Kmu5pasySwBso+aZVaA9RlzEe6Mv0S85R
ibhMfPixBxp+n0a1F+6tGbGycFZaIKvMfzpns0BVWh/40fIXEY4E47p+Xadv4wgD9bHbijG+tEGj
X5cNKh2Q619/Ddrv49L5a5Aq44b5P9NcZtg/3Q+sYUDnbavt5bum3XJmJymnvEryMRAvygCGPsHL
/HHSJ76xFoNR/n4xWJ5RJIj8l7M/KODZ0SmL3L9+y0L7bZxjabZm2/xyNhcP8aeZJ05TjaDBMLq8
Degnz6ogofvhJ2rCyVyUh7YT70rHU3f/XL3c4ysNKdWfV/twG99Wq0YbfiJq48feddRYaxmWGYym
zVLmTC0nfKdLWC55shmDGnAwLY91FmvBTfHL738RhCDWfYvNI/M1sR7nv37slxGR9x+m48v84Ucl
RHJPZxosmFgYpiNUln89nPtxGsJqkvF+9LB6SdcglKWbiNq2GGhSQLJu/dQTqDsbTvo2viJ6q97/
2MNTxER/SB9Wve+R2qhjZQiHgSinAMB0wj0HF2gePEo1Le/6eeuyuDz4NIJHc/BPgVDJqvrX87Ne
xviENe2z2h//+hjQ5+rCrx+Xk9e2oIQI3bLwZP36cbFapCOdLH//5uEyCvetIkNt3znrfkbjEoZK
NT/Ek1/DAWd9N2Z42gBUr2ITiqPfdoD5VIuyta8buxGWc8B8AevuT8s/ti+eMLt6O5r/65caVr3U
tL7kxViFftD8tvg/u9f88pK+1v89P+tfe/36nP/hdsX/f7nLOfxSccP/1vy+1y+vy7/+/d2tX5qX
XxY2GSPQ8aF9rcbba90mzT9rcfOe/78b//a6vApOxtd//PHyNQ0zVOvUCL40f3zfNNfudA3zzk8/
+vwvfN88fxf/+IMPE4T+S/ZvnvT6Ujf/+EOx9b8LTXcsTTimtHXV4ELRvy6bHPXvguk2Q1xHmpwN
Jpc9QJZNQNHQ/rvGyaI7pmOYs8SNd4Fzbtmk/d10JGU2W2iWY9qW/OOfX8D3YuTbL/fvi5Pa/I/8
fJDqjDsNQzAcFrYqOF5/u8WUgzI0JS7Eo+Jpjw0sLVQMnbzLGV7mvfN50IbqDsNDsAaMoG5yPZw4
Ysfg6EzaZVlqtRxHZeI8jEklHtIg/ViSpXVcluSQaBhT6Etqhf9FpOorxkpItIo4BUgLaCoXyRrq
VYhtwdwsBBU/Nud5IKIOJW2NFRBbbW+UWXkbhu65SGLzaJndrYagfL/MbrxogpM8qPWdbpGQAaP3
nu/6WjfKQCSkGW6x0+TMpFQqFFWbeqTKD/sl3EOQQ3bh+pvqvv9AsGm3HsesXYUS6xmU3eDFbAih
HcDkGkFH7sJAqayMo2A1AsLYgCkShyaguORYhniY1DYEhWleO09XHtNIvhiyVh+GTlTHUCq86fLL
Ah+0UtHvyP9B7Zzmq6UJ6qsEFjltGK+sCEuXmMukQh+OjY4FMCEiaTPOnMIU6aRfQljHgBaskiBO
wTMp056fL1k1FHQu9gjMX/Nq6QotCk42waCFkABzm/GgNQwj4F1uCybgr6PWWqe2rx2sJqbb6oQI
dl1swa+K1PtcR5jcV0Hqhl0cb/yw7k5mYz6aauDtdJFGkJ207D7Lk1kfYJ4G5IR5HdqnnrCLLMDH
2srO3ubsfomsdaf4FWO4b9mkKaHroA5YY8+pXT7dQbV982qSdXoMpP9AgS2m5dbdJk+1brJvdqOp
N0if/GGjGAl+Z0reD06i7ToZReegUT4l4xRtGij+R49QaBoh79FAYhQHkOoGanHrSwfKgpVzL+hi
+zjElnT1wdIPne3Xe2oUGxs/tCtGlQKgM+CM7AjLttAMcfO4RzTf3/10gfh+Bv7cDtB+LbtK3YZr
J6gNoULQpdR/P+Fs2OCJV03VsTctZQNaiTA8rzsZDTBnjcwoMimCgzTCRwLutEMW1s8Cpfo6gEu1
0vzU2/z1+9E1fT7Ff7pP8Y7oTmiWoEuBJuBP9yklTIxC4e55dGgXHZI4jbb4G9EAFv2tjVNxUDti
Feuyjl27NT+lmgqOs5DHqtNWgOCqD3lUmq5XapsmSe1rSfvZDeEAf6KOdTIpiaSArp4tfrdVjbf0
yflSOGD5heKMx66NUixXtlgJje5nFtkzs1Qi0+wUtyMdoc7z4Gwm5rqkPrrFDDauMSZ3a99xqpWv
07c3CJNcCQvtfyMhs0JGpCCWQoEcrQOZTjYZw/ca8vkjbtNwo2qIKaLKJ1FMPQC0Sj8r3SSpvivW
zlSCcyWm6Mlvm9OoBdbRwnDr2irxwHGsGQcGeudYIWbFZJjm6oWXuIyamnNaZY/MGT71jj/e7MrY
yEp9H+uRQFXBmFtXxHWqSDjy4OHKiPA1x0FTHBX6k+qSVpm5IhrUg+b3t4GIvT1B9gFEp0QcRDAc
NIUOStd/Sz2j2ZURJsLK5OQONSpchtKtiQO8kHjNaWyp+dH3oxMFNGdjpM9p2vibsM/kBmd/gw9T
e3Fsyko5+Yk7FOUfLATbBMrE8YGckXVB/tlBacBlWkXju0FD5z6tp80IEkvQAXABglT7KkajnBHw
UsPS4y3l+2CkjW3TTQHjizGt7JGhTa2O4CbDe9WW7T4iHFnXuq+W0+duGOWK2+DD1TRfbBAyjS4q
oVMgo/zYVQmllbo+BrG9rjsZHzTJAdI21bNF8XqHjSNZJb5p7kTQMgVsJsWVStyvqTgoeEo4Ryqp
7CcV61jtjR+6gNlRR7O36YRCKWl08mMp4FUMte65I0AAYA7OpqkJEwKCK476ND7xme6JsqJdyBwo
EmGH9sy8JFNpk6MzaJdEhLylPFlZjq0SgwJ9NnJEiBC+Cnea/r4rR+k2nB04OEkXtSrVNStyinQQ
xceATmVuGw4Z3dZDQM0c4bcRr+wkJePJc2yq6uF9pSE0bux3peQYSJwxoonrvUhnDHe+M0uztGCn
9WBOYu8RV6PnJoFVngXgOyQC8U1mKFqafJ0RM7Nzho6YbYN5R9va3W4QYI+L+qluYKPaVrTCrczJ
WyvjefTh0IshO5De3VL0oUkyaOJ+aregVoxDbehflFKn5TrxOWEHPzHWf5/TxoO+mO0qRYSbMsrz
0whjXBtcNHygKwWI6DHOLkVUKdQnVGfjZeF7XcsMtzNJyeVWHK+jaBw2VjDFq3rsjFVRFdu80ZxN
UKdAT2F+7wSElhFwEzJTL97C8w1o53BRmMurfpVUe/AkipuDuddDJHeUntdOWPqbcRzw0tf5O78b
P4uirfYCHExUOaSKlGq4g3t9G8Is3JUi+eQoouNY48pDWfZToNr5pgsUIuRk9R6F7Lu6lcqKsnyK
M1ph7jR/D3klj2qkDOs4z/YR/umd9J6s9mPldCSdaNdGVZzFm0tP129Wg0FwtUPtLyLEpe3V8JQH
MkGxoMhdX4gvRZiIi/ElnfScMQOT07JH46d968OUY5GSC63Fr0RcmRtnPhnJ57wGZrXXsihcGV1P
+SoM3OUaV8SCk0EwyKgt41QMXXOEk7xPBtTdqSbLO9FXn/K+j/ZK6qLgDHcUgT4VKcQdVCqgUGnN
rqJO35G4obgOucSHaD5zdTEy9SJ7rehJGwNQvZXpTRL8um2Bu6+mAZJYD3hiOSNTcikWloyF5bKo
GVBVtVXtuwqI95QXD13lAc9AiFRQkl6VzQgtj6JaxZ+vqW7Xl7Rtt5rVKntPLy4enqCro/rO1bZH
jAF+X6/oHoDyM1qAFuuS94ZyJTUAQZifwrFDGuUZ8Q2x5VEUY31MfIaweRiQE1SMrpWmwapUiDJj
2PzkJcaMJE+3RjKBm8nXZRlCsIgUXHXwQM7eGIlVPQXKug/g68S0lVJ7Uo+4GyTRgta3vuf8C5p4
Wgs7VPFSGK8mV+M94M1yI8iNcNGZWIgN2INRiedGnszuEh9+iNH6X+EOZw8l8rGVl+fPKnmHd5XR
PuSEhh4zLiaXKpE62mwUncCStROzB2rEgzw0qlxpdeNsMr8pUPqaFziRsRpGh1rNVkaa3NWJ7m16
MebHRggB2j95UaZ23AqTVlk7Wf7VIg9gDFUGZIlZn7qIFkE8p2+jWQ2GcR3Uur0mTpXTpBVyNRHA
6xILS36ohntGDcqzbdvCpVj70jZCX5cNJ2HXNPpG0kgGctOcSIBxtjbJAmRtocdWu7Hf1l4Dr8ZG
MxyJQV2VhsVnUzgZabxLZM/oZpUIN3/mDd1JifoHJQ+t9bLUxwoqQasId9xqsnXDLfYx0YO9nDDX
lLILd1lG2FnqD7RfUceqHddyzR8OUat7Dxh0aOBR8bO9DzCCDXfsynTbDCrFWrpnU6Q7kCbtl8TC
S4Fvr91UI9OSDm+dm/ni3Vh9KuCwbPL5AhvOl9rWj4oNPnuyzziVDlpLNF46BSfd9rqtKLRtjyyc
e3qNULdsucVXINqCAA6r/Ron3LdjXdGe6k67Q4fUz5F1DuOW6qtGNgeaXu1SGNoTbyfaZ3H4Ovhq
c+1MeTBi+nztYKY73y/f1YVm7kLRdK4YvGbXlzVy9flnD3s9vEw9gjDqPetZjh72G4S0zqUplUM+
lvfCiL+FqlHsg2DcqRyrQlErQHbBpatjbgaT9sU3k6OM7XJHPuKGQMw7TkJkI80AGIsvd4wiFHyZ
cuPWJcxRu2SVelW57O7FVCfrdFDmdkZiHaSTPltJWR3L0HyYgjK7FRUwdXtooQ+nbcm4s2AW5gy3
UKVTAlq8vRgJdJRYgc9k+9WWRobxrrbIeav6dejkzTUd0KJ2II+2QV5mJJjx0Gbq1zwiCU1XAiZg
lT8eA0C8cZceo9aR3P2Ra+lTd2ipw7jKIEjHC/gk+6EcoGnDy8YBJ/PT2wSyImfqliXwaSUBoC33
5SKc0lU5EVIZMhpcQ2WrVyPNoI0XpMMehyXdVkJ8kZg390kVZNuiJyjHKmJwMQUapHQ0G7ggyavn
odRVuq5nV8CxJjHnsKKaaTVQwnLCtnhejsrU98dr1wcn5Av3TlEWV2Q8AGcGWcAvGT5T07fhzVT5
Nq9Ufds7jLwLMRbbwio/QJ+nDRpG9YrRdXFnh7nmdpkpXnhnvL2m6NfUxOS6NeN0F3X4lYZkDLao
q+/orAIpsOts47dQTzI9PuDtNJmGEsGGaJX7lpEf88yY1lZWoNIO8vlIn/aOkn72iGe6RByjSKMu
lX0Y1RjWTczQvO7Mm6EQfWMrydFXnC9U9tQ7UYWvRP1+ZoorjkNdWnuNdPhVZ9toRsgCHqooWfdx
D+MkMOJP/US62ChtBF0wwoqBU5n15o6WT06+R6utMkNJECq2zsbXD0bXaaeu1T9rI6McH9I6FAZ9
0xaTCr2hh0gZgr9FokZsfCDslaIytpJoz9e5afYr+lAzn8Z+8IhH5s7jpLu67ryThHLW9Zc+024G
hQhFs8tV4mX+Vs3tA7TQHJZkOLheBjxoqizjfhg+6fQEjYe8Me39mLbTLh/0C2EBiOGVPRli1QoG
ewm4mOEH9wrj7gumWPWSdH6wFk5prjOTa7uO6zmEu7QCz/NcAsh6jBv9sbFHHHllgnS4t04okMwN
E3x9rUc+mQ0RuCzLJ/C6hiXPrxLelUWsAXAzgjUZ02IifThvM2Ol13V+kEEKvzt674U5doKukW4E
C2IbwhShyMAFwEnLz15cGyfZ4oSuhXXU4mi8NPsuy+xz0icpnByQUmql1CdNoiwAjX/kjb3ALbQe
JEXSXUu7eZXSJz4jV4LrSHeLYKhrk8fOKqwrLGklp7eRhuI9o9xHeK6Q5CuSFJoLYwBYiLI32PF+
JFJiG4A2v6oUcjSrTO6KkDJTkEWay7HJ/D85E4FTHHvpxMQ9D0dZCnnWYlm/jeYy3bPcICKa08OU
Lk1mDkpF8aBh7L5JVSPcWWPtnNRYweGJ5GR5mMINVBW0O4GmbqpInzYt4GnbytW9mTGpjfT+a6xz
JvWkxlFAyVeDDJQblqL82BN/tsP7lJ9DUAuML5yEsQLFG4dABSYU2kHJx+5Y5QIwnE2pWhnwaYZD
FB6Xv0otXXtdmNw5AilEkcM+Dey8PDFCs/eGpt2HoRrdqE9m97IlJWWJofCjfFzprFtbZPQZXhRf
OVfi66AG1dpomTwW+O8tXy/uy7j3Tp7eaPqq06AECdLojgz142Nmc7Or7AgwnTp5dxXFazAFTW0z
RI++TCb9sJWSpTcKoLSpxlbb6I3iu8CnwhJTici8Z69t0lMTzGdWZqLHbyP7rpVMIzqrHFxR6cpT
H2cfGOm2uzAevRSs4yHnkCRRMPc25RxpQ2xZtfETL3QX4HJM7cE3hvim5PnoJkaMaNaphlXmaEcb
IMp9Pxe9lIF28QDaHHayvwtbP3xCaCnvsob3QkJJ8MRVejqNuf/11AOUeaTXaj0GeGYZymcmvEZ8
qZXV6Dtu49FDPsZuCBzuqOYJM5WKa+MYoUbTyk/5BJckRKhJzazLd0qY6tfW9h4p86tbQzrRHkKK
AtonVw4xSZbLh0Y1uM19WIpjpZ9xUmrn5VhpNO3AbBitiV5cC5qtdD8oQha6GQOqN7y18PSvHjSU
2Tuf7DFcEhOwGdWsvzL7WvkT2X5aNOAI6+2R8bIVrSkGMgyGaROU7yYgnaeKasC5Usybhzka8rW2
ErmibrErixPe9OY1moL8hKlFdy2hNhT3dG68JMjuKoZetKFC65hLD1iRc0Az559nwhdVwvhk6dHg
xjbmk6EdcATa4C8Kn4+k0cNZOTm/VG3XTxkDin01xBhWq+liWqikg8Trz+nUeq7Qy/Ci1DQhkwyA
q0EyzVqtbaAWU58KSGC1C6yc3HSKkbEQ1Z70Soe7LV6QYNJeM0R4x7pPkjX0wYA+nKbsPLBRGaJ5
IEWNR9kV5B6pDdZxeRC53pBn1j/KDg5t16vEvqVDu18GILZS3U1+la5rVHl3hka0Bim9h1yXvluj
qVmXQAx3jFKMlL79NPWvhZPdBqsEkqQYLlfUF9+oc0YPhb/RuUNtncaGGuDva4oeK9EZ9kGR1H7U
aLA4urtwKwxZkpZ0ackZeO8k5buqUM+t1jvvspRIJ1zTUov8S5qh+ZJKuFURV+y5ZegrBXEJ/sra
vk5Ngviusx9ay5nWjjXFJ2dCcm6HBnDK4r4KZH6Eqf/RKDTOb6c/m7iXXG/wxUGK6Q7H2ZOXxttl
IpnXKfPGNv3Y2BR06prJrZLme1s0mevHfPx6pJKam/lLWE+v9NGrrVN/AGK/mkyc6YaBiN1XSyL0
GO6kyTC5OE5Jh80V0x2TNthP+R12emfDj6y4xtAdCpJST7nSPTRZEJ6ln32EagK9zHJe5DzFS0EI
zEPpAZU13zGUGqoalemtPe7yd9kRHgQ1hYi5uih16k0eB23qmy5TXop5tGq2XGjqbcJlfMVQ2j+K
UCZo2iE2M4/Tt3aRMANMlE3LSBnsa0S4IW4RMzfUJ18W/qouMjJWilzdLL8/QzdgGArkeVMUH5Su
yXC+TkyFki7aambFuNl4P6YMwsY0uXRUQU9QWJnd+/ppSmgvjGMoNkVSG+cxs7da24sdsc6CSQWF
zCqW1Ey0usBlooI7roL7YNwATolXfI/GgZHgcK0zTnSlKnZehT4uNcdvPREdZ0iFqxrnCiKhwNp1
gEXXgdrLu3TINsJOIxDbTrQOei6EVQtcOyM2G9JuBQ0is6kRkIyBezJYFaHxZPZMZ4YC6HakBIEL
a7J0fVv3VnqwY5qAKLxKqdTFUYW8ljdHWmGrOt0skuFb8KliMtIJ7zaGpvqHvjM+2rE6XSph3gha
qqjn+e9lICU/rdOuDNiaAOMafy9q72scdWvmw9yz1LRCiFN67hxIuvIyylyk0CeKS346912T8pJN
ZfiblWlgLhJfeWxp7gCzdt6KKa1XfqTtcSuGuNtMHVlE6UTwXVrp7kjy+l36HoedOPh8S4hjGVoJ
M/9qVOHdOOrdtgX8uM4UBf9lSfCdFhR7Z1KZDVik+pD1HDHE0q4jruy1mdoM/3GtJUM9rSyTso0p
qO9Qf29JCwDi2qKP3ijmp7ivjbs657rT69b/I+w8e+M22rb9iwiQHLb5SnL7SloVN30h7Dhm78P6
65+DG+B97yhBjACC7CRaapecmeus1fM4ERXQ2GdOXta+iLJxp48EMN6hoMywqt3UImWvvyMDmd6l
st9qVo6VzLLnLMKKMlbP+hqHgycg2fNWMmYazTfiWy2gzGqihJLGjXFESJGab6ox5Cm2qALADkIZ
xUSMDffp1xk4KwUFvSP3gvvatdr2USiCgB0GbbnilFCMubI2E/ofIvl5lN5jh02DH9KwgHaTdhnq
fg3uiMSA1wmUhdOWl+GGM4upO07wX3H8JUtpAXF1wgY8awbxXhsCu5A2HEdLRGc5cvBj+QLjcpJX
JAwe4V4iZoyJqVC71xstFv0fk9zKSpvm4m5f7NR9oIRGHe6HlsScn9261/YS79mFuC86/DyUbESP
lPvY6DOu22svWUPxBJhA7cPy5iebP2qScDW5fakcdIR17fqqS+LAkJP+WLdyPyQs1UoZz7jMk7AX
vzxNiSMdOe+0wHigGRbTU+uuu0mZi1/0sUszenWLJqs64xZpr4jmCRdq4vOaOe86so1DXTcZ6MEc
PfdkhbD//6hbRf4PKxd8CXH/FifKY74SegpqU7w5uG/I6x2pOas2+Eiahwbe1G8EF9ptxT7oPP/I
e4ZvTkXG2cycOLS6cj7M+TChpkWO5w2eXyqjZx93yp3VLe1frd0rtd6t6ZUnpdELh2UB/jeCYs2b
2v7EEeg4un2zm0aSadeCfO9s6MBnzPTMTxbBIL31jYA5v9zSTTLpjseJANCbysr3rpn2iaebb631
s/eou3FjV7+tWXuVU1rs6dIo96QM1IE1gYKJVX1y7IpMbvzK4WhM4mKY9SedVPKdFHQC9JhQ/Xhe
vxat0++E/ZX4WoctdWqga0t7Z0wUMONsZNkdy0MJGXjW+y0CtNoLKqadWkFHtuZyXaV1ix3e6qLQ
5y9TG/2K8pVxENTt6o3zXmcp/Vo15kucgd3kRKITdcrGwkekHdIm7W9YSDmi2FeeDoN+IG0IIyJu
9knFqXZNvcEvBpMoicTDu0eoqBy3fuDcQ/M7L4ufZclXDa3QwR1bgqjpCyFsU2jnsUBadF8lpeKE
6VRUCMxR23xrhsK7yGidwvu/Zc+EF9UDYMzq6mh1HtaQjwEu74SIHH/yBI6TkiEtG+pDay+3aEhI
v9MS82HcQu6dZbrxHKYHHvUAWkwPLM8ePkXJdyJJVWAakXWKcKlvg1EXQmE1NHEs4NSSs/yAI853
oz77Ytc/lyTO4NpqQPAIJVOStsklHpKWvb+cLzMtu2S8e8+Mb4CwUIBrt2AuKVfrgaaTfTFFeImG
TONpdHU3nLvyuixGDmWzsHCtGQeSTVIzlaW46sYvUxZ/0dp5xglf5sNbpNLu1Zu+EHJ0c4YUapNl
JFxS74+xUKDf6er5SSfU6+y08gKYc9OW9ec0VOolFjsAfBnaVouobjWBGI3s18xCFXat+F6Z+psT
O9LHkZTvw9mKS3+RWkuqyxIT6iqerD7dqyLRD2kWP2X28GqZ4ylj+NiNQ0SxFre542g/o7i3wkQz
cihhRonWZibX+gfFbMt72e8Nwh90oj2xFuyyRDcuzDfkuGpEBtdWvveqsj+405Hmh2caCbEVVhlX
MpY/Dd2I4R6CjUrBi41CuPLm0Cj1d6VxNId8Jy88W3jo0xH6QCtKMPGh8RlI0qJ515rU5JHh6GIR
4dbY0nem9nrPTkzIbPkrRZGquGveT/KknHnQQ1GI8Yi+4+sUe5+mGJTAFhGUWJvEUPt8uX93/4L1
Wz+Ppnas5i5+jKsyOc4q+dkKketo4NvksYmmU19vmqj73w3b3039qA7KYp+Abd0qOx1jN9Vuo/uC
E/jj/QvNOvF+QI/z19/RJmnsOwVD4lpz9qjHXvbI0Z8Mubi85XOVPf7/v79/Z+goDdexo+nU3eup
BpwyNF52tp36igWQCa1u/2QjZ4lt3WU7Q+aB0iotzMZZ3/PzXaS1Q3EUAMJhG4kRjIXwJymtd3OR
PD2YjANdL46jllNv7hEkaq5tt8NyI3d6uqw7zauNnW5G02sONHkdSVVBuvriOERiLbTAH01WhEiB
94HF30re2UBjEey94pE0Ug+XgPM+MXn5TZ1+qvXmVzWln8WUHJn8z+DJClJiYXhGQG0TGn7oRAr8
TqSrMUOtlIJQ3lqd3bqEnp5+VtU3xxm/G5B/Q4wAeiJThbjSrHC/FFTVp/hY9l3sXOUCWMxsx6mN
mgY/qeKXHh41t13aq3AABSvImU8tRO8Sf11T37BoEvGvTc9Jrn+vZiLnkvfB+OHCFzFJWWcML+6u
anVYG2xYO5nlj8KsvMAaHd2vhoIezMwu0ZmYhj+PR8uq5ycLWSWg9LeVhsTF9Up/NejbSjz3mZhe
KN6me7TXcc/YOoyR3+lga1ZUQkcjoo3ocOawChKd2MMzSYRJ4FGswVQ6PGrHuZiTL8JuXHQrnA8y
Do2assDxSFpwKdnZNAzfKqJj9KXqWXbx9RJyBnRs+17Pz9SLbSokfU8j2q+qfxSjTXiVLepwXCva
5aJNar7jOuwQA8Hsuwv5dT/yWRKxUyfbQbp2fGk4RjDJHNhmD2vFebh0i9AcyO6Gz2PIET+J5//E
OY9M09F+lVQlpWv6E+c8TjCei05PgixNUt9q3D/WtCWoo8hpgfCml6LJH+syeoY7bgNTmbqv5xj2
Cci7mHhBIT4YzixvCZDfLLu2td88aCLpklluJcZEs5n9p8x/5oMLa9rHG6AnKh/smDK32jmWsVhC
EVUHp6lUsEx9vdMHdea/fp1GQhI17GJmRkdeX/Udc5f1mpgpLQ1Or++abAQC1S3gtO6LWRNBaGOk
Ye/403b1I8f2vZnrpT+p/MQKDxif7Gmb4hOojGqH0eDF7Ox2T2oUidwQSYL2NulOMAqx24D/EolA
Wt2OOfOnMYvb0IE+WlEViipRO91WCK/SP0nk4INMhxCy0tu7cxYOso9DFdGghub3YNrVUw/AIxyM
OkVSenuV6++Qkt94X9PmScwaN7jDTVUrj+O8gqAftB2sNXtMDYzS9Ni7Y6L6ao3Ph6i9fEcLLdRA
3qP27o/MnBUsmw0J0wDa4+/w12o6Ylkp9tOS3Xpnm0lz2wiaVspwK0YZT2Y95b7oO/TtHJv7cV9l
ltqNaQ1vaPVhRbpbuJYIkwq2wykmZi2jkLCZ2Spit73GXZrv2jXzcxOwCfdQ2TpGmGy2FuRNu8xr
AkPLn2svs0jsLNZg1eTOTaF1loEGl5iYuZ1TgW9JQzxCh1aMsGvrTw7hPpPUf6gip6Kz5WifdwWE
MAH9WvNzyWoRkFIog5UWkqCMPtXSPBYlWEpndHEI4f46GMigqW8lOq6kfnItl+8om76TK7X47j3+
H0FN0XfOfor09xa34x4Ew29n8XnA6ui7b+WAw3Kt9pHpzUfXVQ91CVUbOQBx1lIGlVGH9nbetCZb
nTZ3p7lyiCfHMT+MzXuH5CWYFK1b7dq/LkS++KJCSVmXMV0ufKiO7uytPj8x2H3JsvyHkUyUz7IY
UxS9Q8qfHHRPvi3zpRXRN5OVKFTQUXtvtl504PrNdDxYHpNvmn+t1zbZxY35R1PHnweeOiLpbD/L
Zw7q9fpeyvJPd+ybQ1NjGvdOcdN9K50hDlcxQjWs17oTQKeJCRjRzeFQKns/auPN6MuEMT5KHwhG
xdKfqbCw4M2brL6Cl/5EHfAe1+N0cpT3a1wlKQtsuG2h7Qls/p2Fe1O6fhCnoRfnH0O6UgrpfdCM
b9nAXlY00XnI8zBdvC+N01BOWCG9SqZYkOSVVMASpsXaH+3yYp7gCR9yBv1wcEHmrZz0nmLzd8Sc
jv5bO2d88GeYRN26JHZ6JuY307XkB8OsRUqGSySGPBOUKE7dBn85MiXDnqB2IHrw/EI+SBT7G6JF
ho+XuHQIB6UDMasZnMsmjAF+Tz6TGlCimsvLby7wgw3hfoGOy+VJlIYmToS/S9DHpHaGXsbR2WLM
w8VDRMiuSvb5mmqHlgsPkn6aaZCBcdSLCX0TbkKy0R7/+zL+oTHmbXJ1tP8uYmNPftT9G9bQazHS
wzNqGkiKNQ/q1AkJkn+vHQ6dxfZhNglikroofiNv3G6Pv2sbPV16fDL4MDAQ2B/lzbF0CaLSnbPY
KOkeujBLU29nT7II1u03jp1pQiFTe+F//87m9tl/eGXDZv3kztWxr3w0MRpendVVUdpQUGn7hOzr
rCaNdqveOKo4PSxTybLVz2/V6v2q3bULPeu23E975eCBGKa/yplOyEWO4G/VLODgh0uRdeODbdff
S4dDPFqH38lTxeb6/3DZQvd0zzWFxS3zUZ66YHFSkpPxWQwd+IpGctGmIKghHcJcWOMN0wZMQXdE
oGetog0iE9MXAtwOBei47FElZpNZX+Mczl1TCtE1cWy5ibNWNeoy6M1u6NDvuUI7wBsjIl9/lpM3
HKY+g3CAmvBLBBfXxkzQypFhBhRN5VCfmQeo6QcO3sbbf39S/7w7KY5gIPN01zUhGT+4TevKanXe
aec8gBuTIU9gvC5azGnD115wEsQAVwSGm33pCCjd//dr/3N147VdA4OTA/eJJPjvz2cRmRPq9945
Gzr1xetMGG9pDLvGjUJ3g03/+9X+uVx5touv1rYdSfrCx7XUUcJsUUs659TU/pzoTEfj7d/RfaJj
fs1N9Od/v95HBwzLj0d4icAFg7QYy8KHtzYnqgjko7bPeRS5JN9lwdY7afR0V9fDBnZsFEFKdRj5
eC9N01XIvAS7be0BAm70aNu51knEzctdNFo2MiNlg6lqiihetq19zoK1qth+ivv2zBla/mb5MP+5
gHqOzfLFG4ZZnd/i7x9QlY7RMhWOdU4yfKpgFhVRY93NIA3yPLtyPhqG9lVAhDmSy0VQRfdeOYOx
bXLEyUMh0lSHPhpSPHqLhM5wHjyt+WymTfy2Vp8iu10P//2m/8vtLE0Jtcvbzn7/8T2nESnV18Y2
z0ANAPw2bAdhf9URBeDJiGqD+BmMDkDhcan/xvFk/Muax53sOgIAmjTEj/uhC3jLa5fmed7cA221
Lj5FIhLMN78YFG76UTcuDwbWSt/KFFzXpqntZn320fiNv7nbje3u+rCUYZAh+cHSbcexP8ZZjHpa
0bDnGOfCaVmvNvXQuml+btx/CUFbn5jKeeA4H2quVv/myb57M//+6hKXDv51y4Ww+eeyAtfl6WQA
nhtd/wYmSL/YVk1ke4dSFC8rncOPwi6BQAmy9Hs9i9Eix5AkifPupuYxKsje6wz3uA61/TSKM8h9
kBpdE3YragZCEqi1hrh8mokuWROOGE1knWM5GJd8bEcyaFYSmkbshXbl+CqBcmvQ1D7Gabyjepl4
Dy5+X7Ydu9/iyF1aFzLMrPJlFOo4tLK6QEpsxJ+9mA1hm9I5ktiv+8ZC7ImTmEi/eo7psjPYy4zq
PdPjF3MlTTyTEIXECRzxOnvcKGFKiNE1zkznMM1t48eNdjUEcQbzJI5ahipJK/OXjs4+n0PttR+n
FV5MQnb2TFTZoK++RUz5tXKLVxXnt6FPKFRIKuM3t8u/bNhSxwhlSrY9Boj7YvY/LtMqZXpciKo7
x5PlXdacKoik/JElvfc8Kv3ixcgw8gXNQIYXd+lt5VdZ9UZ+ln3S1w5yGaIqbtEVm0NxkMYEToCW
EbKk6U5Da3+y10rzcSiYv7lw+59PvNRdVlmOx1vY1EeXcFyMyFY4A57vMlEbjcmqLb+GOLZ/lGX3
7mnLuShs9yGnOA/rUwEnXQ03JS3q8Bq2UyQ0lLVD5KF8uEZFGoA+C9SD3RxAdopTHtfgitnnGLZq
N8LyHayow3LUwDX00FqG/CqyCXm9oZXWhZBb6oyQqZ+NubndT1aKuf9a3hArsDDK2dwVpEgiZ5HT
xSrF86zBhRTdH12E6DmcixSmkCXz2ILgddMi9xqxFg2mlDIVtCPBlq2c7gXvMBH4c+l3uMGOtULn
ZZvTt/9eTf/FriN19mhWEUPwEJsftjC97ZN19NjCCu8oAXsee1e1hMijf6JehA5KRdmBsalG89qq
ich1MbUmiCJy2cSHLv/N6m5sJ/a/LSuO4N23DCxErG0Et/x9Q2rTHuKyW9YzH+90cnskFa5LkoTe
PVK7iuz/OVdVHbgNusdZb/ZbZ2pYuRBvaVL31yE1fhcb9M9Vn0vC1SSwZkt2y48HKG810WQDHp7N
JBXITB0fjB7CEL4BUz7wjIm8znX05QG8fzk5hQpKfTQvwiA6+zcf1z/O+9u1oDU2dLEdXu1th/qf
h7jEndNQ+ruc7djAF4g74dSr9pBCA/rTwIcWkc68i+E9Q+VoRugOXJs2NU9xXlT+0pY3eP2I/2cg
1INpl2EyzS7rvL7/5kL/uTs5HCi2oQRzEwPCx9GsEEk6O407nbXOlD7eSf1UxtS4SYKCamjHIwDs
xBLTR09RJI+aPLQ1j7ZMy+SqpS9ixYQyufanJCYiuhvTwe86+g+KZXpI9jNC35emnYlDleajkqoh
ecYpLzCWGI6mZmcOLMN13jfhYuWU8tXyW1SpP4lJpBZvEdFe06kOQYpLTmpSIQi3MwtwcRNWJ21U
7kfPRlno9AeBUt/qXftkt2L2u6V0d8pse7/BLHSxE6BtlGl7a/BoCeiLTUVGaQBggUAe5Mj9Wldp
OGTr8sQzjUl3nc5goxHyRo1mYMuuLrOAFr5/aRT1cCOhYYf7AFJD6KF+Feq64pbEHVI5T+uCBGEk
C8c1PxkLx/ksjz+VZvOt6Blx47TYaZYyTjg4f3U6epBRrF4A9vIQJ7YKKLCTT/dFNAM0vOje+Lq0
wze9XvFGaLsJpdU1NbSX3lQYcWa0FK4VP8TNFwj/DM+BlGenW473STqNul9zhYI9k1R3NuwEQbXG
xqNRpOxxZXTsLXv+zZnjnze/bTDp4zeWNp24H4fdtMIhg5qrP6e5YFrrgvsZupkI2heCUmIIhGn5
zZz7L0+/bfDYW64FSeGKj+dNFeumGuekO3t5rvZabT0UwygvmVYVp2x00nD1xEEpUuY3VVaJmecv
vYI9ON71vx8q88OAY3FMdz2TnRAzGIERH5+pCuuH0Xa2BTWtvbWUpFx5iNiCbQBbZL8H7BvWyUmi
B4KulnDza6wudyK1d/Jzlmv7hErue4hWmlY/OIgAHJta0CB0nLWSs5OEyl+TZwH9FxK8MQRr3e3t
vN/V82z+bqX3PsJLFr+LIxxH8LuYRIDYm5X0fxYzq4CpJOI4Oydzm4aelhjntbQJJuwzcO37n7Es
Guf7d3lVBH2zpKfJjdZzpnBC+/dvvQjJk194ZbFfhPZ5JjGTtk6+0FWLWNOZOXh2dnj/K1urAQ+B
Lvy4VevZnHMIBUUINUK4LU5N0NyMgeJpWE5du0KmZI44p3amEbrazP/vWx1lihYDPOMcF+cs8Zad
7fS/SrmQeFivM/t7PwRd2Ud2UM41zezRiGypEOXRIh4i0xp47cyKzgVy7chr+LVnel/V9u2CWQhC
4lxtX+7f0evNQKlXOl9xJ3NYFTpR5QqzTJe9qsjCLU1FxZFZtDjOjnUwPR2ZzZy8tgObFqsYirn2
rVQlQmONXSAx14ObfErK2D64LXY2uAT04pqT+mZHitHmzPzLfoVeEMtdPAT2jB+IFhTmvcJqb1r6
3VDdORJl+7haCQfwjrhCgU3L1/s6PhLYXgQzWhITcuMlM0bjrUoGssss+haiHKqggGA1Fqu7SDxB
h4JVOlhKz7u6JcEmkx3tG8vY349ny9TcSBaikyvOvX1hqeSoMIrdrxIO/KGCez8NaZcG+paKqHIz
DWXO3cD4AjOPRCh0Ck1dNVEP1wzxE8NFg+TetNagU2BNqhpvUdTqbwTRywNBjUhuZPSK5z8gB5rf
SGsF+1LfaGFCLDxqP+shruLiqaXO2q9zFFjO5Dinu12HbUvztyBTn8oNxBSqwt6+YJfHrXXkHiQQ
qkoQrwqtOiRzx7zQM05LO673ff8H3tkjJT7G22SRMJy3sYYHFEh+qW2qfypjUzvZVztHeUbwRnJQ
iFwPOLcMP1XMT9RuwT1GzhuCMXOXoa451CV+SCqTsVumGvxP/BmM6AmrFTCUYR09krVPZmkdY4Z9
NOqruVNRd15SKiVSn45Y42tV2p+J5vvq9THC0oFe0wVX/Inky702uvZRxEQTUoF4cnQs/jSUkh05
ml8QznJ2rgprR29meuyT3cSLZkM337hMXznY4/9CKHUSnj2ve6lbVOoYyV7uxtRlk+XOrXwz0XdB
woBl2hz9rlSsPtXGSva0llU7Wobhsor0C0rY9jB63EZ3d3GEwvZmjTBMWuoQ2ZF81+PVOcjeKA5T
gr5v0QszqLKkxtbKuI7LgPt1NZ9XlDFvExpxQreLBHESfyza4QEjj8FqqzvoRkAX3GFC1JKI+ZZ2
nPrFmPX7MvWyY99SMmBrNCuP+J6zAvPijOFvZ2lLggs7Ei/oBXj5lQA2s3BD3dZ3mZZj9nK8ws/Y
eQMvh/KsT9biNK8kMxBg1LUD5AmdO2KFYa2o5TyOWG9DxZOvYzlFQFAcrbiWiIbibetdYsS2OhLI
LrkCliQnK2MV6nUeiEoM2r4TeR8qwhBCeu6LB8ek0clzOT9tKdTcCiMXIFDo4Sy4TIcl/7PJkYqi
7WuueppuyhQMJwXCSgoVnplU1BWot9gBQMqgdTOx92qLDlmNmDRv7DllUgL0xrk2qL3KeubEhGVF
9g+VGoxHKbQMT8QLxh1yl7qBNabviUYclQRQsebpwu+fnJ3KDFLdm2+ZXS03FFQJd8Dqj5Pb7m0r
8W5a3BukzMd+yzgbxIgxzyk++A3Anc5jq10zDz9xTDTwoH+tmxlMrpreclNG7JTLEqqG+Lje817z
/A82BhjWXnhnVTL1MEm2sYltEzGvdVCYLMZoRAh1k7PRvwHLG3u9XUSQJ1Vxnov4Us7nJU9drCXq
O6253SEtCaKK6agKO2RJl7r2Xnp9tnlLvydDfJL4ZM65RAS3IH7fp9Da9GAbNLJ0RNSX+aehF8GM
2+qSoiY/jmNzhmXMLprNFtdJO8ID0qBrdC2OlQ1LyouWx/tGQ/9BgtZTrajOJsK7O0R59mxVQH2q
4cGvm8oKNR1P2oDC/JSWlX6Kl5L0841NQaPKu60D9Ml+wJCEvi3gTCyxIM1jWEAGH+LB8ee4nu5s
atagIrK8/tLgwU39QR60tuFp1u1HmYlfeeyEiyB7HV0ALmmbvpsU1VQVw3cjnK0vS8lxuY1Cp7Le
o5aUaNIQzL3ybM7NRf6E6p6PIWv0sCfpAQaYGDZXO8QFRgHcYusjlCRAm77K0MBNTLJ5pu1wxZSH
aKUzsZBGfun0B3PQCdYySGlOyad5mjpyiyNkrWiTTLHzwOwPs+rC2jW9KwK6YVcTsr5HuqUfeF+P
IyVf+7rN55MtWjzn24+GFE4Dgs0x7dWjx8Mxv06sQjuXJdRjDXptTVIxBU1oiCdu1paT2bJUlm5f
3Qh3qw7TqKZg7RwMJ2OOxScavKAleXLHO5ntbNfGS7n0m2UkvdKugCpvnbPvuvzs5I9WOrjfHPI2
erst8GuRQJjN0/iKSi24a39riujDJbG/lzTpksRQJCepqV1L3NRDWVnLrhu7GyPlTzNtj94o15Oh
hxZHKQaj+SdyDtyHZf/sukbv67VhH7eaySKPH00w7ieT8FeKlaKQ3PSr2es0TnQldSoCqW2MPTEY
4sk4cETbDWRCHnvME74LdAkWx9SRWGngLMAMqh8TpmbnVOZ0INSt9XqnZQYl8pOjdQ7XXb0LHQWH
Gh0ao1oagRFbz7EgzIbq5MzqTmY+QCdHMUbrUVkI86b5SGn4wSib6eJU9SGNE+Nqj85l9Yqfrcrk
Y4QsSADwHCiOvrWzyPk1IurbonU4p0YUJuulWmTziL4MSbHVaCeYZ0Je9E6SROnrKSENQEEkCCzZ
Sy295MHGPmEshndtOyf0VmGHXTR9vzvLyX26Z/vvurW/tp7yfFuSICOVCu5kiGqE5g9jHrYtuZYz
0lYqIMGIaoDoHXw+mlZ9OuVZk4ReaTw3oCPZ8Idu71vECJT0yVOKpsRPoiZHoIfh3iJoy3carO/T
ZmHEIYpPuBMQdckPpMXzsVHihqK1CpesaxABDNGZIQ+dPNbowGi97krVWHNITft7GgnxYK/9ZlSi
yV0vvkbzZO3hQyktKTEvuHh9Ur1Sl448ckkAXW5l2jkqWzqoaibQvJleK9Hrl8GKQ0jUhbw4qwIs
7o8Gtl+To/kL2N5buZj6pVjRq0xRfirSwobeHsfd4orkETkJ2Z3Ymwkoca/GoDCeTGN6Bn80dpgy
ijOwYMnAbN8cLf3MMt6dJ8Cjp5XNWCBvPQmP2ppeEem32vIJ6MRJEVCmMIIILKH92n58B/1rnp3n
e8BJnLvz7X4ORTS9L6RIrpz3qbqokXRrreooHqdXS+tWHXUh8fDdwM25WqFlqeGEyKMPY+GNz5qc
Tjq+ZvovtR4lvE3KkO3khypxnzKdphOtLDDNrAjvyCxAqNKnP+i+WE/zNOBYleVLZ+RsaKX2qscW
pUmilyz3GeITe8IMnkY0f7XNC711vqDid9s542PU8FrzmH8ZRf/alvNnx5iiF9Ai9FAN9bMjJmvg
IQJmlqxHzJd7VP3lTC14m7Dmjesl7fX1ySQE0e/KSXtfRPGEE2lwNPdXlGT8tp3+nXlYCztTXdMO
drRdQUFVbpy6vOJ8Y3FvFJupCgdY3+A8GimjuQr8oUen9X6QDmDiHLu0CpZsjZbyTOFZs7NsKTBu
kO70lwi4J5wA8Sh0KuYi32mX6UyOz6eWyqOE5PFn1Nj1KU28GSpgePZE6X6feMAoMO38oegrguYs
/aVx0NywmpzS2MN+PA8ZBvVo2zMYteYyOWfWV6fVOA9WPZLkpm+MUCFZO/dNm56ScrnF7VrvLWuN
vjpJ7Cez4091Nt7i0eKZy3rx6K7syh3S7yVNzFskrCdpz3hAJiqIFrzUMi3kmyfwOCLvexha63LP
V7b7pn8eRxSRY7NawTY/3O/bCU14MHVkuPQDyt/BFfPLPHXGI4mp8jO7j9zZC3p4jD77pSGQYEQf
G3bu0IVyWk6rxpzHhP3ZkpN10Uodg6VuVgc+mS9zV9lwdKy2UaYHjUQdWnVl/LxFyjQd4vglny0C
msT8WipCC6Z8PDoFxm5gQ++18L5RB0cACg29E/Erf+WK8FiTQ7+mbOsbXTCY2J642zAv1hE0YkVw
S29RpFjlnQ9whuaqmk+lrtgnO4uImnGkbw6dWD1wHiha2re9IqdZrphIN6Am5spWs5APYSJAaqpf
ZIXLHayKGfRdSY+9OS8nnR413Fy2oNdLuQ+iFnvEPDmpr4Z7Uq66mnPSnmdIFs/ubvw4xL/ZgoQ5
z5uDkkg1Zl1ph25Z1KGO9NcKDuCyAEjf4a21T/6oRjhcifPVL4cou2KxZmk2nTco+LepWh47DVeX
xQluqfoMx6ONUbRPumPd4fU0Dlqh94Hasoz6zP6cpnhw2r7od9HmarpHJjbtSD18LPFZGd6FhWQ8
4K/29ibgV5gO/XdTDYJIsnGFTUC5Q6PftoZVi/ZJR74c20wGzqKHhWc+QpbN3wobC8qyL4vC4Wg7
74gER94eNxXzVtU/ToomWkNF51IV9cVr8x+xarVDEc84OixYsFrAh90jkhT62R2yrcRXuQxSIKhH
MnH29+I0kXGQjLLux5LIhaM2uixScP0+KvF+mvAuTjoXIQEpikh8Jc5lagOY1fZw5jicXu3y0kRr
/DC3ybTHBCD9DqoECTgxJw4kq53wHlaoqAJwC+xm83Qa3M45pqT0xwguj7Np/nK7xX4ode+6ePgi
egtPCl040zFBlhnqmni3UBzvHCYKhqZxDYjgNI5u93nyWBpMwbY+TNPLPQiKs5HOg0+sPcls95gJ
pObGY7Sk/tgm3YNmD28tqsWA4MVy11B3zcCeDrsxNooHIORoqufrZM9njxni3BABNqCs26H4zUnV
crqLm5lPxuT1L8zn3J6bQbZMH0diqL1cWk/4ci/1UFBNX1jxDfw+HDPZ7iiR0kPlIqtctKS9dm0z
BJRCPhkN9WPDHk253+hx99QjRKdWN3DJtH10B/sSjwmfPPEQe2qD3qeO//BuPbQnOuWopXvKsQpR
EIn6ssVV4eee+twO4m3EhozNaCHsxArcLCImjAyigJX/R6kleNAKs32YeE06jOzPWi3fOav4reUV
B2y1HHMBNQ5FR5tGVGQPLeG69ymzq5a/gNKiccSpco3/Y+88ltxGujZ9KxOzRwe8WcwGBGjAMiyj
KpU2CKlLgvceVz8PstRNtb7fxBezmcUfFYHIBEAQLIKZJ895zR5d3pjZjLlL3rKWzoiznhoT8A75
U6h9VxDjgh7eLIRVxlFuKvXVDr+iovgtmuHM6NYU+rGaw49UWPbPqmb70CwVL+z6aA+z7RjBjslW
rfN1LJi72IlvYQ6+6wOBnEViwDWVxnDDHkYQgGnYaupzppESU5TBfEdKvPwirVp0W8Ulqx1beXZy
0+0i800bjfFeTfJTK1v5OW2Kx6hl4aVrOrovIVbOiy6BwJIyv89Me9cltX1KevXcDWind5NmfMXr
yPClxTiZWandsxa94ZGvzG4+UTpTPSmBYywiuIrRVUmoXiSgjvlIDoA2RBitsQRT0keHVbZ+xAr5
KFiZEL0HYAHTwm+1A7EaW6xfq4lhx+m0zx3PuhtHS3/S1nGGWSWVviMvPsNEsk/66awulEBHpbn7
EILcAGSIP81eGsoaBAeyEnOq5x4Gl9o+XHg2xwGccVlBZ8lIVhbpk2Nu9MoO4CBoX7zWdMkD/4aU
sRT2RM6hCWEmvYU1NrlRuJZI70ARWtf5u2UizrfKqUNGcI43ruA2oHfvdZq0R7REoJ6P6zfpgC4P
jB/nblKHKTAnddrNWjx6Qr4LVQG0k2Zg+5Ha18GkkqwVoEkKxVlgkrx0cQXC7S2aD7rVkoVlWWeX
NUrfE2G3k7OcYgoyR/C8JcRytx8zrMyqMhj77OvQmwli3BiVtabG3EXcdIqr/mHqHe2kdTjYZYss
kqZk8rZ9crvcKIUSeZpRjvtoGt8mvUWGvs/LXZaZ5D4tq/Ude2KhN28UlX4CaBN38lHM+EOPkgRm
cfuW1VajwQvjmYSGiqjdnBfTZ7NTT4kO69mS7yDRysZcn8qZktmC4BCiKzvETecLEE/LtVoqpXLr
z4OqnUIG2c3+8bzK8sNqZ8rd1CIQMrQSjO1p4rfDQtTeFjt5H35rJ1QT7HbgaW4Q2bCNrnJlZ0oD
Hemv3Wqbh3wrJspw81hGTcDpq+ZA/UQ71dCD3BXFjGO4QqxSwuYLxyC/qIOPe7ty003NnTrN5kla
IICTS784QXW/Q7HFJFtUk52C6YIBmtx5nVLbnmp2T3Wudo95m+qnQu9JJUrFpb0zJ0N/MLLoprWr
P2U7t/161JuDDTiBRIU97Mn4Ks8NU9WppOpRtdUlN9BymzANm0ImBAjmJyDNy2OSI2+RLfaG30hu
08ccD4QzlpKKx/BxscwFuYCpifBjZIhe48W8IRIdl3tyyJ7WouGRonb6AGaVIl1j4g5lTh2/xmy5
12C5QRyucxcepPYg2Qy2utrZxxCRmV09wGhkrWxQitie3AZVGKi+A9rIGF11+C9QCO/0XWV0aDTU
U+wXs2rtM2VgXpNU0tVOYr5Ny7sdw86S6pAlpjrnd3JbfA2d8stgkDRZ8ueuUNVP6rjCNgX/iKxH
fVaN8Z01f+xBmiqoWazxPbOVp5tqedMhVLLXYG27pLXRVIj0x9bAsZiB86liMFpiOzAImvbxrH+r
myV5AW/w2VZqH5nf9rtBvjPKPtmlrd0Mgxzf6gzICpgyTA8pH9ikW45GuX6fkiqG2pBTudJG/SUM
31gRPRdkjB6rKNO8JM7u+yGXqWQky35FGNsnvMyOBPQ3uPkSaaXh8tTWMj+ffjHgeDcYaYeTgeQd
OSnhegrH60UlBLrV6htJTeSDUiKMGyxxNlANal4yY+i8JmubN3ujIoRTPd83TSU/TEr5GT5dfVmq
7gfOIegSTWl+yCbJel0XdVOoW6W7aoH7kU2rvldZeh27wUkJoKTuLpovAypI1cHKQ0+zMEOvSbHt
UCBhrDI3oQKjb7KbFvR0EOL7a2InH6xQZODzAJM9geQk0YVxuBur5dOUzq9hJc34/OXdTahMZ21L
jZjLOBJts5grqna5A0e33KkMZZ40z2R1h+VTNkT6ZVy4sKtza00zEe3mPUXooRmfYiibR3OU+XFs
3aUOhyfZwSI8l+/zKj5UVqV8iuLJt1S5eGuprhxyZCr2baX0n6ymOBH4e6MJ2931Q7jKPI8o1CAV
KX1V6uVtQvTkJXaggduO7Y+FZ+R9dlOswMicwjhZPepTrOJtsz9X8YD4MO8NAyRzt5I0ZmYL8nWD
6R8e+fv+/YL5lAv/nT/max+s5QG9kLNxp17s5/zVfCcbrNYu1kGTBsEfJRfKRh6W1HbiYUkDRcd3
GIVRB1iOyBvjF2rfJ9MTOPYareLWAzV70D3fv/Pv3u5glrlfbVfZhe7sz766N4LmlFySy/hif9Z+
IHtD1FubCAuSztnBEaWbPja9PxiUPvwM89pvM+Wqo3zKz8tluqjP3dtmPQHPBE6UhfbTjsR12Hkw
waR+P0wHcvmwV0GCwCCR7+KlWHZGHT/HQ73vEESDLUWhcqjt+ogQ4ngI00GHio/ZYaotEmZfP709
7SF+m6pi5odq+tSttW8ZgQAG0SRIIetax6isbvJsnL5WNWIAw4wfzALk7jJM8suKTUw3jfkrjRRk
UhURYyb5K5nkndECQciMuIFbruuv2miSMUsJN9PyrEH4KLmJp9fWN104Nsv+0k8ejMzgkiFcFT5d
rIcsvG3qyfSMbmkCsWn0ugka5D4/ulackkesYf2katoGFqptQdh0bSC6opV1PBpDUdwolNMCKl83
UnxTkLndN+pcBU5tVtTLaf3WbamOHFdj9FJbK4OqsFDyiKOGrUK9DMtW+1EcWUPT2CVGS4ZYKcog
TLUbiwLhXhwMq7EMmjGqgu0OpkmVftlflxZJODg45aQUgdhEaYjLTMLmuk+0kLXZhn3m7BzWsrK9
Z1cyX4dr2Kw7cetGUrOupKa7i5QaGs5QB2EXVYelz9vuLNfqcKiQd1sN4+fVuy4pP97nt31pg4CT
0ubtjjrpp7Vs4n1rqRCZOmyoPSY0FKGkpgxY+ZQBGvXozGADDo5RZehRYxhCFKrVXP51I/ZFVpuT
0qvO0vZfFxvqseROEydjO5szcjcSEAlNZtQfjQSVrbavgmx7o4ny/gd28N9S9v9/Ee3/hxfAf2YR
8P+hsj8QZaD4f9t4/ouwP0qxVfv1vfpV2P/jNT91/RVZ/QO0qL0hbUwF1u5V11+RnT9kjJPAwhiq
gXEn7/SXrr/yBywY0+SVcKc2O4C/df018w8H0ClIGhhF0J1k59/R9ec2/okThMBh26z1BR7G0P+F
cyMXMbYu0iqdEfgrdlY0YIkBgxpc3F+tj331jKQBixqiLeZx2uKsfzmGnuTqEb7A0tuucr2e6IpN
pahNoNrRRPzuXPpswK0DsaWHeLR67Oh5gLMuZvTo0EsiRWEDiNp2wm3+uWFhx+GPkygoZKiIb8fE
Wfk/T/3lctdzrlcSLSA7FfnX6W3ESNO9HvztXSfS8NAN/74L0frtnI876yRLdhGNY278+75KpXsF
7eL4Ut6faqtFzC0sW3JhE7YJOoSR3ZSFPQoE216xsczuH/2sMn4eWWPg1VjOn8Srxcn5yMCILuj2
6uuJ14tdz/w4fXvbX97gPzr82z6mNnvfZeZtLFP4xUXtdL2SaGmOdWvJjbmPt+GVEhDDrWiKTbrt
vHZVlCcYsgbGe7FzABDgEgNbH1/l9Vv87UsV3VJ8/3akIsZgskbsTfLRu1bfQD/bQ5fqduwSUCVI
HkQ8qeIhrPCsJg1Yk2LcThT7ROvjdeKRpnZCshzwu3hOF7FPHC4UBaJlnB1EL59IPwxJb4Jv2d7z
eh7M6Ys5WNNeHLg+/KL7cdHtBhFUmhXpjqXrEOiJavJj2ppik0wKSqP51zJJCaWjFumIojN7fhNs
SnXuQXXRAhMGDRooDlh/pOOtKiepJ5qAH92K6vwJOw0Eb+1yZsHOxCw2QzcPrsy3j/3DgJkTgCux
P/n7jM01U0WS9dBuU324TT+pmHOufa2tND83yzd1CxTExhQT2dbVttlMEVPa1s3XhZC+tn3grciJ
Ur6Fxq4fZ6BgmRuimwnBJInHAzKGR3mbcMdtro2sHpOGX5pa8jAbMN+7ZW5Q0M45Gm8RQCGa9hZP
TA3EFUzBgJRTyUMjUnywcnV4C9G0jQHwU14ghFQ5IQQhFS+re8lC2Q7aMjpf+An619u3FDwp1AYd
eXN7duvt34HmfRWIrtjo2wHRygqkjbvY3htOUge9hXMUhF89y115+y8UrKz369I9iP9CihpFIFri
3eRBWo4zMI9UaYE7OMkcpGtJUaRE5XqeLIRH9GGegihpaGKWm3l1VlLNy1QrsNfGQiYAOUcKT6gO
f9yXsiZo1KY8oRUGEztxU+I70SUKDGHHGnG7T/HVXb+rcL/WRGF5uG5L6rx4qTu0ST+6+XbPMKsl
PLSpjHcyuKckjE7R9vSFlvFC0SzaIxxwSptqhFgwdIE4Jlrk1n1Vz/Mj33gbSCgtBqLlzDXYLmmL
Q5uYcp6iDe92P22kgS1y1TKpyREDpin65Zo+KXZW741RrwNp1JBuFs0wpRQhWvYmNOe00U0eqVWg
lGUdgLihJGauYcV/i01EoIQcCWGU4USfZSnuAjLAXSBa1669OpTP1viH2DUM0RvqPaYfVwOPhCVZ
XWDnBXpC0YqyXobixbYrjtB6TEwQahkMZNwU/OuHBbEz8GH//vCznMwurm0wdf7+hB8fU8PTzjW3
UH7Dn52wXozQbyZi/utTiq74vPUW5lPu2c82xhFJrmCSoI+gKLZPLj6uJY08hobYih2UBXemNanH
dPsXDTMStYOakpW7Pq/i6QD1TQbGBKSldduE//EL3n7GziAdilhTSAdtP+pto+vFXRPzy1NbiREY
AuEvm2ilaGFtQar4ViobsfpGHi8pnlpEG8St+jZtiy7Wz3Huij4gZlZ165j6jggIhi2UFhvZLshQ
NM24z9G435mj5ng1+UmqMzzz5hxOQWEhgpoWI0BdamOB2BeW+KlVfbrHpjk9i41JWcztK1lBrb3A
GXqFrjMozI6gcdpAtCwYPWhuZO18aq0nZUL0xsJCdVdRkw7qAvaty7zXBc62GecNhShDrY9kHERQ
PmC1JR7wj77e9OGudLaaZ6R41E/4qYmvv92+SLFZQWcjRbzAcFUb9Kej1VLWnWqBVdK2b7WX5AIJ
m5TETIWm3PbvEw+3aF27fQvbvpKnAVR3wgp3VQKxiSLlFXg+al/bkkvehk6xQc24CK77RLdaSwoP
oinOEYevXbEPp5YYRrp5Fj2dGTpzxXkfTbH3l+t8NG0UP8yecY80Cyi6rrlRkSIK5oWRQe0Qq5c7
HBrM0RsGCwiAQsYKeyBUYQ2oZdOWGlFrnrN8CyV7ETIpYOipN7CzE01xnEHlPiwQoJBzFHnKbWrB
GagI2kjiLkVT7BQb8B0EkdtGImpm0tget+trRHd80AYj+biIOCT2iguh0s01M4TCqXeb8CVEP9ku
cr1SHKJxrSYGVosEKJErDlcinhHNWISX22vSrSW6WYFkC6H3X31x4rX7cbgQcbM4U7wIHgMx8vWa
4vxr9+Pwb++WXl+D4GwFKLb+uAPxul/u8uPEj2tYTQuGFqcrNCaZ+at5m/Q6Ku2B6IeqjgcP+v0f
+8SBYTsqWmKz2kxF4mTRur5WdCnNxwHYFdHRI4uJVTRlw8S6SZwMLYy9ovmx93qd61sxI5K0ynMq
Y3+/3/XtRet68i9XvF7rt1v87SXX8/AunE92ckRDhkho+9mKzfp367euthQOuaIJd4btFHWb2655
FtHSEaMG6be8ix4WYkzv/2k+5vra304RB8Q+vJIQyUBYyhX7NBEv/Pa6j3f5D48PI0DJxmz0n3f8
9wcV9y4+RScGKdH8+FTbOeJwq6UMX9ePej3HoOJ+GpujU8P4nBLqHuJF20b88yap5yu3lKnYQ05/
qhFQdUdIJF4lgrxiHG9J1Vv7bovSRJLHEiGf6F83HzvbUiEr2jToE/92krZFdR+XFBcRffHyj52i
Ly/57Cvlih4eZhSxLU27eoL7w1PhBEAbqehsbJKmBeRrt2kEEKfVVsAWlrXTNUl4RDDtzfo6PSlz
51lL01FBkNEFUtoNps1vSd9itEHEkquItMnSryRE2wTRd7nyQywggk07NBCtuEFEQrT0ZLQOLPWP
8Tb7dFt04YioKi1NHOQ0Fb2gPErkHQboKuN/ISI+6lxNAPCWkCvZ5u9o24id5kZSH1UUhipLeVRj
p92jjTnLO4BCgTz3y2EcbCOYt82gVzVlWdSxorpH74S1imgVY4cvDDFDCwEj6LeNYJ10rab4UWV8
0wd5CLDB+3Uj9lHvAVyoaAv/a3yjpLWZ/GpTNMThHHFmiQyf0qSf1xbt/0JMx/Y2E4tNR17yVFWv
CLHzscR/QmRHxT/mmiwVB/I6wslhDEtMyUzoZWKj5vGxW+19KMZGkcyDhMbQikkpg7Roir1ymdwt
eurslykeA9jkIEnyhM8bwfT6/WSRDxQvE0dEywBvoPFl4PzY/7Ip/tkVR8W+pMHQRnJmw0OragxC
ZxkDxNRhTWnxBFeNfdcDojVv/ypnBg2OL8XP71e0rhvogT+/c7FPdHtlS/pc+x+tdXiI12XYZx+r
he2C4oB4YMTrkMe66xHE2Yuk6bBNrMSGZXDtSmKKjMViT+RYG+QCMvd6apxQqgFSi/7M9aQcdf0k
6f14ZKnqrFXYHVGeGwPbwoLbwd2R4EipWfWaCZbZNXjYybLQSdPq4UZshga5MeAJaMbOHZOCQtAh
NkNBHsrVdWAqMjgYMfygVcLkch3DCkWeqYUi1DCUNoRprfEmrZqQQWGJpmyba3eA0gO56u/DoiXO
EWeLbh0i5idSkP+TrP1vbFhtPEr/q2St9z3/On1tESf5LlxdN+vWj9f8TNZaBrlaR9MUVCDkLSFL
2vWnCSuHLBjzBupDyESYKmnUn7lazfnD1thhOZqOXhwD0TVXa/+h6wqsPK6HsNCWxv03PFh163fa
okP4oiDZDKrewfb1d39rFKzjVFmd5jhmuEHaBAurMjZ7G87DZMQhQ5bR+ZEOsEqjJMnkIY2mz0Ra
HpVxmr2iwR4YARRIukoR7dIN+pRi01QpyLgtGYLzBqkJdy9bCNdhwhXhTRUjWYbJeo1enDdB7jt3
RbvLs/hm6CppL0VfbHDRXm/05q4zzQELJ6J0TeplT2ngCqG7cegs824yluKUIDyXIIF0zrAlidHj
M1Yb38Gl+p5hb3/QO4AkNh9xl5EnHcvuM65Vd1XNx4Ki3Q75F7IXKB7pw2Gemx5xEtJwTmy9LKBo
/AwTUVtrJZ9VTea3qmz56AzXQGFl6v7GAQqC8VSl+RlM1wbpgcY7hsDSTZRyy1U/1FbS3LaKgRGC
7bh2QQiHpARDRN9sQmwXzF+/mGGuPNlY1pNQugkR/A4K9EF38vI8VOHsShb6t33cNq5GWgakPXP9
3EC2WCP5bZU7F1gPonSq8UR9q/aJlLOnMLLeEqq++a3WmvVp6uF3tbryfS2taZdaNTxgVcFVzdkx
xnWeWixoHXTJl6Hyk0iCm5a1wAoLbPSWpO99c/ILSNx75kHZRQSXZ+hHNlXVDvNLWNdp/1RHUPxN
he9+DyH3BVPb3ENPCFLYGp1jE612O3pH/CfGTQtkmxKrD7DQgIIM3c7ZeK0Tcr9uArBqfx9nKsLX
KCHKUfaDyQ8uS7COsha5SlXcDkmKo6f5HIYlgnmd2QAuXc6IYq97EMjvSmUYrtEslpeZRCUYVlxi
3sjUcPhKrP62rxpqzar6UEoRHqvWTTgOtwrICzeey6cxgeCVhDKsHWD/8wS9MM/K0V2i7pTZ0YMK
xb1aihtD/tbWxaVusmBm8mGlEma4m/ClZEv0xTHD01KbdxtOCmvxXNMesiX7An0dv8OqesLV1Aea
mb9kI3YU7lr0SF1oceyFmQzb05KOg7yMO1jAuzq8p2JyP2shSu7p5rjIJx8HQPsGBhbdMLg1WeR9
MarM2s1aQ56CDrqg9BpJ9QY9AQhY1ciARpVb8Bt363E+YruHDRvmRgNAup0jTfNpxEIqKqp4p8yY
KZIBQ5+6aUuwissJreBnUwG7jTkG/AW5+JHaj04f42WBtVzlKPehLgV9FEKPaC3zdrGfhrab7k2k
keGMHKy1fjIRaX6UwnzvQIEolTZ+0fA2m6fkh6J6YVGUp3wyjqGN9rENzOIeHaxjujwtC3jAfFZ6
hPTs5yG+tWDs+TmqbdWMGkGPRyyAmrradQW+o2Fm+ZHG8gM2UMn9NwgeEl12GUNNhkbBqf7W5kZ4
MTD0ivsAZtudxaADl5WxTUpWya1ARHih8rqA7t5H8vhYJJaEuCZYOwsJ42FRbbcPOnBACmwELzSr
GiPZqfMns3loCN5RBJ+h6SJ54DbgiPxYK1u/TGr9UFRYrisAjZD2f7QxNDkWhMpytnT7MANkZw39
imapfI/imrMP0YtoBoB1SfxUxc3q53H51PXYraV98SNPQwVODKX/JVb+tJJAKsjDTE8oXMM81CAj
s4aC5+ooF6tRcqAO0924PKhaeu5RH3U1LTZ3dRF6dij/mSZj4mF/9LICW0kiQhC4t2R3h9A8m3pp
ndN5xAnYXHywrxEGAOT687kazrW6FvuJG0CEAZvpQW3PAG7AUUrr+5jNXhwCB1nmlxSDXcaGlNS7
YR+0CEL3MiQP1tzNCNVULLRCm3kDsPAZ8mt0qhGJtIoXZNqGs6rMAymgufarnHVZIcuYllUJthi5
sstCQIgClGOAK1WiJT7lNmBsLBEPgz3NDDqMo6S+MRqpSmTKQ3V0YbT8UC1grqCZpTPZUOmc5J1x
iEb1IpWGcS7HBHYM4slo7DbFGaFdQEApbyeZFv5303rXp0p5xJjpVpsXlHmUAkvptfCmCGPsGEzt
jVVqr86wpgcNdaYz7n71EVmV2yrFKzEtl9SPYVp7Sa+bH3eBDYi0oaulc7P+iK3UCkSn6KFI8aB9
3GUZZ/M5G0BTIKJfrLUajEsDJ/OjiZvdye5fDKdCm8XUnjFtAJqKhcmimCqFI/Vh3pYBOX60caYF
ptVpgWiVqqIF0F/BUKaGzKJ3/FEgVbrHlo+cUvp5zNkbmvkBmi3lMBVfJXlBi77UM39x1tu8BwYV
kUI8KXmEyas1HyZpvW1mgKj/E4CKiPG/CUA1BT2Z/yoCfaqGPv5fu69tlSfl11/j0J8v/SsQtf8w
uJRlAgFQEIck2vwZh9raHxoOB2jCYBpsAycg2vwrEDX+UGWDn6iqaaZOQIrsR7e94f/539oGQrBl
CI4EkCh86vq/E4iic/WblJTuWIZsyGh5YKxAxPu7lM+QqFnZpkl1xPQsOijhaN0kzfBc6Kq9s+bX
dhq7x7Frml07jyOe5Ipxk2LijYE74H1iwnurcOD/2GFxZzUPoSWFGII4uNtJOCRVEUDqOGQiXe6W
toajLTt/pmlusfbPcLaYsYfX9BTYfYLhyGTOlRfdIVsBVDqTfXnjjwKRt7GS1KQ9DPfQmzHSNZYM
fRE5Qpc3gkCdt3a01/HfcTtM4H0ZJCaOoyUEOgTO9vXs7K0yMs7opbomjJoMURNf4Ubdto8rDCXr
8lSFSWDP8+y1MiBdrY2cQ4nlR7YAagqZZZEvMO86fUSQoM6fLCVv3QJ7jGOTrccElwWvwdLpLAMn
1JrJPhXJYhzUeP7kxNSvSyQ8b+AeDrOdQARW8Tlypu5N0ubZJWdyiFJyDVKe6HAvmfDw1UVUZirf
22wpwbmCzRuRwDxgygkxTdk841mjwPHpPudVckPWPX4BNH1MkfN2tWQTZmicE6O6dR5I8jD8aN+I
M3FyB6OM4/jJShTj2Wk6vDeT5lSqrb5RJKhMzeFxCFVUvPQx2oV+Uc3L13Xsbgrtk+EYzlmTkJNJ
w+lRk3FTWnNUNjDntm+tEd1sC4kJs3hEv8RgJO/0e0D+BSrcFGoJ6FGFjiz5bAwSS4YlD+KsT+4A
Ucw+ocSn0Yz7vTbgNLIC47/JawQn4tgnIYgTHaGmO4UTftiQYNpSbx/WSnkt6xUXgtZ6mSur32kE
td4SytbjlKFdPErM4qDCTmZl4pUzUHdaJtTxsW3drUlovITDZvAHb0Nto0ciEW3fYJFlNzh4NEV5
kUMzPGtmk8CZEExhcz0v2Nm4c2884OaYPfIP9SQE8tapm55rCWnZzpF7ICHx6mLzZHprTdEnA1S4
g3au7aPN13XEmMwyrQs8XQSftDfCyPrrstPSmzzEqEcaSTHocjcy4o/ma5wYxykFsFvWcgn5Or+3
gL/62VxHPPcmljXNclvElnTpRiwo5Pocz8WjXap+MvRP6OOuCKfEPpjn+IxL7I3T4SmJcZZxbBBf
foAHeazVAnBBGR0HvWlvoNHjctTr2gnntFPK3OP3Ntj0GTYPUtpDdybKeKAmnB1XJ4PR+Y4jxxpY
idzxABVPINnu4DQtD1UUvqNoW3gqEsF8r7hKd9FQ7pmnQ+LEjUCSaEDAJ3gC6Dh5Uo18uaTgaaGG
Z0X6Yi3Oc5NA4MlCr0gbVnzc0oRE7pJio+N0JA2VTkJRvnMCFk2f5ELfSYbj3Cx5eQ+jjkKmNtzP
QLzvy0N0h9TnuULzBl0pW9olkSz7eqpSEbRByEqYMaLhMO0hEwThDKg8G9PY72a1vZ+QrXFYNDro
vz+36ksJ6RpBltkrZSW5iyJ039Df3gEAsS5hZT4zBFmXaRp+xJ0GWhZ32F1SFRVGJkDhZXAAxVhr
vjNAjWfNjEsk0T7SFhUoXLO5m6PEuqmg2x3yLQe9JCC+B6ixt7o9PBZ1MwVpYsJznpZyN0WD5ksp
4jxL7ST8f9QviqXru7zJHEggw3tnZvuIEu1BinLUdbQOKR29/W4Ny7YCwPyzpxbu49tSXLxlzOzz
1EqfCHHVfaJliLXhGOGV5mYwslQrBU4Jwcl08dc5Homv7R+owby0GjCzGlt3ilNI7FSvizSQOSVt
wHcbhtz3fM+/FujQUjw25fci74dPLThXKktw3R0YS3o6+AipAC8t0HKYdn2UjqeWTLYvhVD/JkOe
odHAJpiYBGK7h12zfA9rqJf4xLIKVuJ133fNa2oo+DHi1eHJnOOU5ecWsDrGHVG1a/T5Uwm30Fvm
HuVtI7yJlU7dTXL552o3wQBK20P24k+4KGinZf0JCaHRtxayF5s4NZJ1xMC5cgAfyCoWb1ncLPEa
U/rI7aNlry4JP8pYfqmXudtVGna+ycqae8u577n14+zEp8bO8A7TpfliK7HkTnCYW1OmIoAESbky
cGitAQElmrCXhWK6W/UCIpT0qifRJ1QOEt+oocygFb2rl+mbMRfzztRsQnmzK6ArNW9qtH6zcU18
QBnOnPXxsVugumTGgy3rySVKYM/jFQT/x0wNpHP4EJ2ePLSYIm7ZiHLfIsbhYTTul5l+q8EVdUd4
hXsli+odaf2dhJQrNVroFo4OW3DNi96T5Vt7NNb7HmwzQh54ntll+m1djcibFENyV93H2cQ5VEjl
u4gqBRFUjbtC15sdQnOrG+FQ4xemqgYWJh5M2SmWBvHSUwNvWHnry9HJEK9ZtfZVQxvnCN5dcZUy
KX0UaL4uMcmC3klPK7qdAMdgh2CJzFPCA5Y36OtVVucg53ExzTT6NOOxW8yNv8bRShVAf4ddFN+u
aay5uWYw+PQ/0FpCkqk7ylXxWbGm+rEYo1eQAX+WWhj5a88zUyybhYXR3bOm3/TsoB87CGWQLG7f
bDNrULmLJo+i1+iFBkIPFgkzjDHW4klR+1MWkqpJGL/BNIUQofkAWmsrD+jrQv+Vks9LdkrnLjza
qgqGA8DoXi/nEMOZqH/NRp181fzQlUr8eSSRVBqN6tbpYDzbofSJYcmt+Ze8Wkr0HusjcgBZBuoc
PSzfIYLZRSAjjlljVl4GWeRJT6bKs/MWCxiZMQ+Zr2KH7mn4eTYX7Gn6/k4hYe85rPAjVf+K5I7t
TdAJzz2mzth9yOc4Bi9PTcj6asT257AOv8ag0U6yXujP5QC3rIpy6yZuV/15tNpXCmL8XpRoRNeo
iR4RAkQXIIbxsi65AuMJUlltzVkwGMijbPU/bURDQF2l+mhGx2gN4++NhAOTYSLwlYX5gLIRTqJ4
eRr3qI8rO7wzEGRp1fioNfGpzib9R4XpVAjJfFKX76jj4M5i1SdEwBq0IKhlNGhBwSpfdhm6FocW
SVt8nFd++QPe9eVjVpBdbGIwMkAZnjHq5M0dbfxzxha5NptHjC/kTZKkO9VL6OfkmPhXYbbVJfUJ
kY5hb4ZrcaPlbXS2m/QrNRSMXRp74EsxvKpVGs+Yk/jZTC9bnDUW617NQzI3cUlpp2g+MffiuRJl
JwsKrTfIxuNQdxd1OoVVa3+xQ10j3l2dp5VlJVimtbxNCFcZq8GO5St27kn4XWXy3+l9JXn1ZtYt
bQ9OhoOvn1URPDirsPjZaT/SbjJQuNAxZynlix0TJXWvSI6179qASqRaJ5/lOLR341IzwaW6l6Gw
sNeg0iJy9YIOGgYiESlhCqWJT1qo8mZjjd/CS6klt6E1zd8jmM+xHq9vS6c9SZbxrXPK6rHUxtOi
D7eMR4wgeBQeUFK7MSc7uVd4LKHfTP3BnD4bk4JGvEFUWu2AclWr0n4Pt8SM1SXmvT3q5zUuJF+W
fmhYmJ0buxy8VE5h9kOJ9ucOGzjFyvT9ImH/lKtTD4ExTC6m7hVRIr3Ygw52aSIhatfyfRVK8UmZ
sneoSJnXTcpyJCX82lQdNV8Jhu6yOm/Z2N6G0KVPZIblo4Hd8IxVdWgD5bRk9cdEenGrKmH+vtVC
tSQrUQbDOnKDcJrqcC47+BtyDQpQVZMXAY9k6bGiJrMRgLbXiBcKHGmsF2BMCs4lQn+qJ2mjw2SO
yxorzddzJ8cvpVxRjB7nd9uAbp2qVc0YCH5qssMXU5Zkl8Bj3IRApo8N4/MplusHCXcfKKgreoPJ
acOX79X0/7J3Jt3NaukV/itZGYdacOgHGQT1lmXJcu8Jy/7sj77v+fV5wDdXLufWqtQ8Ey1ACMmy
gHPed+9nGzeZ0rYbBmAHzIjeys1R3cyyxfmhm1SNJIW9KNgV4TcrNAlkUsGgwpuLAViDQQsNsJFN
2K5IFqOHlS8dvHEpm/X/SADdLkyXUU75GpjckzKM0bqpC2J+zWCj6D1IhMjTyFemWdlVzd4zqVjr
vka2p04OuipPDD8rHujPNSkJUbAOafS810UvwQGFL20DS3Fat74veqLUKgsBgjpSRhMxFdnBbPE7
+beFbhprtPEk1CfnsTDPWdusTP8dP3h0XX/4re0xfwiP2Gb0BYghe+Eq1T6DZbVzJV277turIcUq
F9UGqZm55h8UyfXXaRTiN7HCo2XKqRP64cpLcDJN0v1DO8aPmZ8VTh9pwTnqJjs4ZXqyEWloR+FZ
ScxNrheftuzLd9j2MqdDXLuKUwzLFN4GYKnti9RJyQLzpryOPOs5BVHkZHWnbWzdaTpOyQpNz1VI
ob7u1PpuDKEDEMXxEvbZdihbfyun8XMTmy9aaGxI/Lw2Qd/4uo3rNtGepPLgaz11VJuJaKG0CzH1
llp3PDb18ALgYD11P+QuhoVVSCpZGi5SYK5svjwglmt3TEz2EcmpWnwTk4YyRWoVGLY1XR42HbPi
EnDNloyvbttI0DlhEqA5hepFJhPDXeaAJAAh4W1QNhLhIq3RJhw1ozevXP26TboppKJ4a0Ngd02g
n6WqQzwn55gfCSjeB/5j1FlvRq+eOHdPaRM9uWpuIJlAUt/LN5phNksG9vOBgFIq2yKPSM0uIefn
3DhyBAyuTFqdOT4JLxF7LOQ9wYAW08IWtR8BCtFCn35+tBM6ZkGUD0BC710guzsXsUeWJMNmSNQt
0gvjquxsrJCRdKRltwDKDkJygD1oJkXmeIK/qWoJM6UtRBaubVVLeWgQJUa3QQNoLkwYRCYu5Ma2
ZDqyUgmOcbrkGADvJeAYlAZkt1DZ5ZN+oik8b1/qnruT6g+pYdJb2mazSJpGYhJY3lj9YK0DuD1L
/OM1idZ8kYmkNMx6rHtmVvqVphY6IoiRvES/UTc6x8tzEug1jygMGcy3M0zXNLvp7rQxeYmNGgRO
UC+aDr4syAfVYSxzrxDes02J1FrLaEYc1/d+MRrCxOd5cKp8fSML/aHrXZXoJumcugilm7NiKdEq
qsmnas1kBYjqRh7rceWNebjg9voo46R1JMOHwhd/JFZM/FZLGrIkbySZsbKIYrIsYwwfphahEW6w
r7eYDmXZfTC7ALe8Mnx26UsFG/lOiE9jtB+TPvCICrMc6FC44BsVZexgiU0MX3zoBkegqgU3lSHf
r5au3yt7yCnvSqFsU58h0yjMTS2sU+gpr42yrNJG3yFweampAV5lVu3ow2jCamtC+j7OiCVt6Yfq
BDB/s6lI0CsjvbAa9BUIi4mgTFymJz5RPNqHG4ii9qugUmZVi6JJGoJQCsezvL1Brp9jV0OL0qte
ZzrtQ3/wtKVHg6ihm3Gsp6C6QA6xYbrWBgBEeC0Y6i9qEmBXcgy+q62Q9WkrqOqOBhDZGXTlo+sR
0sUgmtYllRF+l8belTzTCcIJOqMqxbFjr1AnYTUHvzUauYM6aVwiJNZxukCngXdjAln2/CMlfkGd
psPu2giyTiNIvFFGhpcUUOu2mQEX/Ky3JYKrHIgaLM1d3WefWKMxwvneNjAx+ktxf8wfUIlsCA9Y
JH75aEtaCfEqPlU2UBhapsInClTWwbAkY7TRE/PBr7mgZZRCRnHDeb0Oh5xU6+Qzr/k5CBU2Gvg8
zJmQsqUWqiexxT0AlxFJCFLT9E0uvUVRGHcF2cP0IGqQoRAmhEZOha41b0MK5k7lLmer1Y3gXuIk
TOMQGeBKHQ+mqXNfyBizqKOTMf8ItA8r9D+oG9p+eNd7SbOKVJV/UPkM2eClM6YSMRgc/nNKkcPp
aDa6q9/6Hn8wXvK3zFcObU+STtqD8XW7ZQQZ1KwJWJDTD6ssdn1GfGhcIxIjeVwOfeK7GSnTqjFw
OtfyDodlfs2kag/w75RnoNnz6uiV4X3Q5ndYeck/q7FrMr5hcHTmHKm9/Jbkk09DQNOtFOPJa/ub
DDuLRomiDPMzBaYrMmTegZ4ZaLq1dQ5MUrYaQha5zHskc7vyqlKKBM0epVVVU09lDa3b7rnitprP
qPVptMtfY6d9hmP1QDt5NXo9yXHdY+UaWzvtfwVuVCyVcjiA93gHa3I3kpjUhsFHKytnk1Rb8sN3
sDRe2liBi5lRP9KjFGFx/Ib2Xgai0n8oOAJcUXP68H9gonKjIQ53mCbsYACQu+YpDzDkaRVHsMHx
J9OUKvP6JSPFkASLDegqiGZiF2fRtmo1AGkqJAM08om59M2Mqqu+xZEkqfxDCeeLciUEH6VCFrCJ
p1EQoJsBwel1/EhMKJ/Rrc4msxC5JdqutqRiCaFhiSr8nTLwCQZp8jH1xqWyRDTQcWOVo8wZu4GT
ShsOWV2810LbIxfdZZ1OWaVPH3udtnINsseJGJfVMnXPLP4cwFJJYPr0eJrdWMl20Da9Yn1A2nvR
Wph3IQBIJ0utlZGnR5rWe0k9AaJFr/aY8rdnsGFJf1551oIAn6Vb0Esd0bF6kSsc0MMaFi2nVqnj
ipZ0mSpQVwZSLKfXEEoUZVWh6mBs7evSXeozC3JD7TFSH6LIurJhrUKmGZ2RGnSdSgrF0P53roE8
ziP7oZQAqSXW+OJbSctbqeNOBb4VRlRb7M7/TeP3ptbNgdPT3sFDWUF6Anfip/KhyD4H6mAG2YKB
6qubtLGkrdGci5HMdnDZgLWChZ4QUqmBFXnUm3Nl98BwrNbd1bBuXIyHzMrjdTy6kF2D4JigGeRk
k/lOkHIEEpdeRVcMEv26TYkcAidWWyJE6d/xbbymRe6Ugb83fcD8zMLph+JIsgZsAhRP9zGtCZ8I
laLdtDJaxML1lmECelAqKUtpMAtriUQkIYdAXmzueFbFHLP0EaUEQ0Opys2Ga4nTSgDaWAZERtMR
xQNt5tpOw6Dq9EnDwDOpHCkN34CvdbteLqJFYgcLiZ++o/eYES3cGpNO3bjuo43aW84oJMIpyaFZ
JSbAKYsx0CSBa/UHD8tJ0d0YuvKWxr8Kt1UfLJ8OQVk1jnDlkJ6oMkWBkUIR0llfxx5BkFJcrpWm
BQQbCMYYCnVJVVv5KSMtQgTUdSWC80jANOVymCReQfGTvFJm6p608l3fd0o935Zt2dzoxxF2Y67C
ehszi7scgC3dV9ZCGrIlueL3g5BtR5LOY04IWWVSkpBN21/5IRKQFCmkUEA0xRla/DzqN9wXta3o
G2mp1aB9bd0EtOOmjwNVuNLz7nMbLTpe+qeoxm+gd9qx5aJlK8Vk+7FPcqHdKz6WGWH5wcEofQEb
Ch5h3ernvArL3eATu9xE7Xvpe/e14TIZqjyuOx511UyUK7mq7qwY4l5T2+bSXMZoVphM7uoh9RYW
FSAnzLlD5BTq1+XI2YnzGKiBhsgJrYB9AkO21hVGa4NX8Etx5evSHluCLMQW6DNjFMv6nUJBXKRc
q4yRgNO2MLYAgIZVQHLZIMEI9wxHKfkZ1qm3ajDYrORkUltiNbTlRwa4JakhwH8m/hsjkPhXk0kC
o9kDiMdiB3xXw3CWqEdA0a+Vnhj8rtXspvVLuGnFQ+KSpaTq4OHw8zHJ6/KllLhveQOpuFOE7+Dl
QW82xBsRc9ioZb5dtI9U+xukR59hNeAtTT66ul1WZLk6o2S8aEZ6HD1vhchjU7TA7sJ2fE6rKHAM
O73rTT6UfGsh6HF6qvql3jEefhVmd0f6u74kgoeMWJ2CghdxDqQjHGRwHnHhJHlvLLWGoCEiimE0
DjIt9WCNyDbeItreEkbFiU9cpFYPijO4CJzuXEo6Qc+FG1Oh6SCxuiIX9FZyzbtKdY8MCyj9j/aK
MmbkyKG6NDnH7QrmkjpCaLAjCgr0Ic5DCX7QNqmlV3L85rNzpHm/k+FDH0pstoTsAfuELRPkZxGs
FDtk8I10ZQhvcqJ8yq7mFxu/6Ax3jb6/DnxvQf13kUuQAXTDDLgqt6domhsgSmc4c6iTJ6Onc+hD
uWduVHyOccs0JWGWQrlL3URycyv67onu4ioBAVfiPZTs5vfIV9Lq2qfVx+VSzjlK520TfnuB+qa6
1UpEyUcChNWzb7PBABAk0CvZ3bWY8k1Lt14lrXFLqkA9QnOzvWhlGt6B8JrXykTFl1WPjPK0ddBY
NxjVDpIRLr2SWasjK/F929TPue5eTccq9eiQZtqeEeumVp8LG3JZN7Wc+iuFeyvxCBs3SPdecizM
9NkWcENk42wjqavdjTG2z0KY1/wn7Y5A5CHd6KG7rHSTcQpXH3U1pMpGcImcWJcgS/VVzEWqJJ+R
GsIIDmxkqpMPgHC4VCJXvLOG8T6o0ueeQkethkvQYteJke/VLnuItXu+tSVn6W4CSDX0Q8rePupd
c5z+X41EQTcJj7zljRwtyBO/xT7z2uVUtcawbWH4MdfuO4fw2tGR3K3bdVt1QGwn4pJbS8KdEcgv
OrWyoExf3Bpx8wSClq+74g4gzuQFOVKNvsUYT0ZYrko1W9POfiFNusJWVtxW9m2qGDcFKp3SGkC+
xZuUYTE6JzCLjVgjnsVnkB6KslFRhkr35JfUfHO3YUilSjJtmjV+GW7iOHzspf6DruIiTqp6kdfe
SW2is0wEC7XwltD2cq/F9A0qwof8yIXL02pHKM/kefkfWUzD1S9yizLZI7Vnnyth2TqmQFBnyOJo
3LjaK4WtfTygTiUKfkW071a2EXTibiQrk4H+suPyqDUnz+hXNb8RSRkOgaZsgtDfNaF/L0IG3ri+
R0wMpNxsXVciqIOMSoOuSw6lJO/pKgHwslzPifXmDpr0upaY09opEczo1bgoXossWCVBejf98Gsp
fMtiqh7c07L2phuyRYtIvFTNZyRs+1KygT7rKzJgH2i0P3dRtgz1HtI58E6jkJ+UztIR7vxOVYuM
A4DRA6e8oxge/5y2IyxQScH6utdFq+0EJPKkUiJSyO8F1Yec8UuWiJs+CG7SMH+jff1S9dZWCWt6
4yLZmN2vVEuXKW1PTQLUwMBF4opq1dL7qFQfTaI9oJx7qCaTP8WIj7Q27ocI2I0kiPEtHuljvpLA
jOTsVdbdW22sfkeF/5Cm0TrSo1t6zrsuGRcRvDQLfYWdhke53UhZcW/4zZIm1RpK8LuQ6QMb6h3I
8lWgN78ow2xHBL1N9FZK8rmMq5eEs15K82uQDM8i7166Gta6p2EDBLMTJclppAWrZvS+PVGuC4Aq
9EwXVmJfocpaco/ZWYb3IFTlhBd+qVrWB5/VKeD1+lVJmMMDylis24lTKMkp7O/pL326g3UDnv6G
vLrXmJwzDxVZ7HvXwdjfWAaaEyk9jKq2L9X8M2gjDG/tXpeaZ5WTysDnQnJssgzomUbybVwFL2ki
rmISQeheC4qQVM3V6kmXyJ0IgqVMsTE3UWkG+Y1v2sQc0EyR6+6ojvmxE+VVPao3hMlQfuZ+SYpk
5UbX+FHvKS7dgRB24SN550yJHW8YV3XGT5urp67IBBxxeibi1OTMn86p3klOvfCwBpJbVO8N/MvM
z9BmkhRoHkntK7iAI36x0wEEJz8WVyQn1zspbrn2c8SkAfUrrjMSpZKKnCI3pWiF8dpNSGQf3Hyd
lchPvaPWxlu7Tu9JJFu1KrzMTAdHnhWrWs6PaM9WjXmnht1OH4Ch5lT4PfGsD6m6IbLlXjGHO9OY
qjFdQyWtJOVJO4SDONlS8a72/tYr842fjNcuXdRqHG+SqHpNmuCcJfc2QVyOappPg/WKC2bX6/2v
TMrppChEWlXR2V1YY//QKcVb16zbsrruqurZ14YXs1FWSWQ/+hanHErMWKvqX/DHDhpVcNoim1zO
6GIKhlMwD3Z9LZaB5G0j00xojdHZQBcDC33f2dTiSMHqo+wQ+iPhAIyRuGKsDJV/U5cnjtkbpoPm
RqwaJV0XDLMWqXanSIO3bE3lge7WwU6FgzrgijnOloiKR63ltIfRzdHHvUz5IYfwjSCXnx+FJ107
Meb9HHjeVSwY7cO6V45Gkdxncbnx1Nt+DJ4wo90Zur62GUbQHaBcTnx87jOvy9eS5FOg1u2VoWi/
p/eNBuMWU8TeL/yDr1AXRkFIn5k3TDTlzkx0cCa+fd17zdn20yumHVvXDx5EQrRAmz2awDXGg67g
bHaBGVCabjexbu0ln/7ztFOfFE/NBPb2g09R+bVD+Ml9JvLbxicHe6F2yzhL7ywkJVozLqPEfheV
i5Re1c/yOHInt5fjlOHtZiGV4R5DqTE+qmOzCfVqnUvVpgqshYE5QJdKitwMdmAmCwrMVSQd4EYh
2h+4HfTdtjTbo+0alAm1ndtVx0EyD4On7jy/Bo2m7rTntqGIPdy3Y7Dsg2FrWQ0U2RdvKmV22WfY
We9UW3dGSg8UFovhme+F/UCLZuu58aerWQcXo+9iMIqdJVdvgK/ObhKuUM7vrJQKTqMueAMBzTgm
wIRLZJ5EG0p4i2YwX1O6aYChxmMcAzCIOr5KEDmrkbvWwkwROZu0VReIi5EuIBugA5XiKKQC0Cfi
Zbpkkq7wbCRFuqD7Yyyk6mhYtbqwQxmHVra1BZdHVBMHffC3NeOJKzjgs6bx//1H/0T+yd1kyo79
x7Som8/u3w6fffDr73hRf7zsD+kn5b6/yeh4dNVW8Q3RgvpT+6lMwChdNTWQUKTFCuMCjFLN6UUI
MnnVlzD0ov1U/oZ+UzEwR9l0Ebn8/ivaT6aPP4BRNumniEx1TaeGYevaz2BJaLVjx/TlukLp5hUG
/SacdeOGojTJMAaoBHuCfPjCLuSFYVeq4yN5kpjkceZX4KJ9/ZdGIXSl6tdZB/Gk8nFbzg+qRpfQ
JS16JSXDazKZ+1Xq21d2Ctibd2ExtexWWc2LMCXLr+fn1ch0C2RziMW+vLoTr4Up/6lImu6LJTeD
5pSqAggzL+a2me6C5AODU3o1M+nmB3NCIlxWG0Quq0GRfGoVEyFh4gfMpLlMmcyK82I9IrZOE5Pw
m8nh2Eze0NnFeFmdl5hqLhDbI/+cyBdE62TwciBfXB70RvM3zeSRmuAciOj+eAim1U7SpTVQ+Ot5
e070y2Lw4GN9eRQxa+FUNGbQR5tl51iBNEo5hnu11uIp/1o0G8QAUX/W85JGqTpBRr5QgZScrubV
MCAPSgmk36VkNd3eC9LaGSv6n4Muhf3etLJlTF+fqpuLYLH9qMH5Sw3Xb2NMKUXYyaH2m2NJ0O96
YJBmIa2DlwLMuKT1s4n79p7AAzTDpbxVrASviILz1S9vOoUo3cEsVnIeeid0l5NZYYS7sQeaUe6J
T8s2raK8uRGzRFUKVmWHtlalVeZI0Zissg7MCAWuMK6y3cwHnP83oVE8xGMNivuQCu1x/v954xis
o0qzSmJkMriJijHBG4irouitDUBhZeOzztIKwnvQwIPAlTwv2X8uXbapeadNXJe/2+eyenndvE22
EZcwtm5X5YDH9LLfPznMz6fnw3rCp0o7L349TzLPiOX78p76/OEu65f3+9e3lTk0kggRxNc7zgdI
SlQH89LlYd7WxhPpULfXmclIjC9x/uq+fQWX9R9Pz6t9GmIYanB+z6t+p+SbsiLo7y/4bjNl7QsH
94PHVs50uPk18zNfO12obFowQn1k9OELuirz9suTl9XLtsvbf6HeLvtc3vmyz2VbWlMbnwaS35Bw
f7Xf5XiS19jrMrKvL5suH+Oy7fK3XbZFlTjiyRn4hU8QENqSD0QmeIzmJ5ZkxkNeZaXMUJRLJBxZ
3CI/F8XEyGB0egwbTGvCKCqE9YqnLIyJwjIf43K0H6vzsSKgqJwU05vZnGzQqKY3H6jwb2tqf/M+
f/W6edvXi+d95g/ydYTL+uXVP7bBZhW7qJSzXTe58HP3ldS8BGlvbWCWZerZy1/rQWzAhJqf+rao
D+ChQIRwGf35VN5sE3zn9eRix53IxWJImVHh/MO2Nl3zv9Q48y3h207fQGbydOO47DqvNpM9HsEl
KST452fG1gWpVM2+e0Uqm79Ch+kzk+mCEptffFm9HKabLP3zqj8pbphm6Itx+nbIsmyv5qX5Qc/s
dlFYY7r49kRd6UuCijJnRlxxha6vLg9/ta2OuEcC450xTf18H5y+HTGdtvO2aEYmzM94Sr/NtVYh
JyyCloA1GOId4XZr5Jo3P3f+et28lRAQftY1VIZwwjOgDUflPD2g/OfTzxiHiXkxE7Tmh2DiYMxL
M2BLmWkQOVgI7Cm7me81PwgTjYqThqSiTGiwfvqq1AkykU9yCU8GPNFPCAr6KAMzVS5Os+jqAu+b
l+ZtPkQLOe0JUwqQ1PdT1Go7PaQ6f28KC6Oa8Bgz1G9eCiFmtBM6Y5h0FbO4gir+sDEa4wojJzEj
bkuhw9PG8wxgm1Fs8/98/v8O0z/5G6mtmX87FDGTq3g/zqwP5N5gaicAiFv/SVibvxgmLFtNSU3y
3WCJ2BNVZF7y9fKPpcHAbwzMN3AwgA7jQrW5PIiZF8YIMIMBAtFH+BlspglhYg3ATARUE33mm8yE
L10FelJO+BNdn0go9gRFIeMzxeiBlLmXaGAReINeOGmkVTCJ2fsJrSJgrFi91JGuBtVFm0dvM85v
Xp+BfF8b5/X5mW/gv1yQTqlmvYtg+k8Q4M+d5oPMG2NoImsh6sPXIUdGhktQgRVdBvXOmsAzpInB
YJEnUM8M45ofeqRi7gStUZKtMUFsxPT8/KBOI695qZq5N/P6/KLLPl9Arx+7X/YpJ9COGGX3C+43
E/7GGQE0L/IrY0Y/4wnn9Z/PDzThHYJhwuWPfeYd/w/b5l2+3mV+iRt0H2S1QaP+E384L13+1HaC
GWkT1mj+o+Zv6/Ln/lid/9BI2ujjbT3dkC4PynQTuqx60x0ExwSzYlDQatkb/GCnW0s2380uO85L
vRlzX7u85vL012GDWE23PzYiDOVwP9523ucfbjMYwy9IIl0bOMtI/WW8Pj/UXsmhfi7O6zSz/9jp
59PkMfKv/MfPfzvoz12/rX8tfjs2nhbOOgReX4f+X8/Pu45Blu0q5ePbe/z14l+/0+VDR4NyT9Qf
kL3py/h2jMsu3w4x7/Rzfd747eVfz387FJpfrVKSK3SO4ttD/OdqkoUrrYAvN+9x2X55ganJ7qQn
er1scrVaXAk9TsiPmxbnZ5rYUr6WwAmASgo2YEIJ9p0e+glXN04PUTixHefFeeP8dFxPdMvLnvOS
T1DwEsvR5A//82mjmSbL8/PfDjcj8USXw6ydF+fnv95pXg/L8X6kIb2GLmAreHz5SPPL56Vvx7x8
pMvT/LvPkpLWayVBANtiVJrPlcsZMa/SC8ZB/XVeGC2ZoavLXnKSm0s3gAzJ7RSwXlsyHfbnEVA3
jXUuD1ZK4dFOsWebfaFxK7MV0FAZnKP5gXg8KLfzIsosHRnH9JT9WU6ovd6e8JXxdM6gPmM2PA3n
LqtJT6TolW5Z6QYjUXVVWf4rgx0qCIMqoY1oEHtoHy438pgQFQq02OCUO49Mh6usaZ9N1JJE8w30
dBTt1afmi/Cbn23EYTJ7b9dqspqhRfP0/fIwz/DHAKec5lFOkBoyZOVGLEskyNt69m2r3MwxOhB9
HZbMDptNpxkP8YTipNtTwYOVZQZh/HaUMolXlkFIvKQvwzI6XuaucylinsUmPcmfhQEQ0+5a5er/
C3b/F7+2Ik9g9X9cr/uv+O39Lfk7n/bXS/6o1Vna3wDxUKKzLaEJftnffNqgf0xFAGi3hKHwiBn7
4tMG+g4vyJJVzTBMG8zP//i05b8JoalQ2nF+61TblX+lVqdAPyLIaiA9aUIbQXPXqfpNHwOTmZBp
cvH8r7dzkHrVf/678h+hkgutUjVpWycI94RF5qA62nsJG8829zjz85ScbYYHXpUkTh+bwWIk5Wj5
7Ts7fb3fv6VNcsqoBE0H/quPAR3JBPajArMXPz4GjcVyaMdWQjOExWCIhbWv3ebdrOQPO62XXhGi
kqlyadVEFoHKskTclSAy7598DP4ZP78NW1FUVROgyA3Sgf/+27A0JazsVnW3cqnlSzfW4qmsJ3aS
u1Bbkxljhs7SPZFj+hwPJVC/jI61QuuOspa0qdSWZm6QFqt/8rE0jbLtjw9G2RZfPomK+PlNefr+
vv2b+qjSC+AR7tZsUWAkcpNttLA4KplvXScmc7a+1/pl5vvSVTkK8kaGHkVFKKg5FlWDABr3xEo3
8Ia6jXfV5plNhEdcXpvmJupd67piDA3wOTmhMCL58c+HGA790tcR3uYDIPC0Q5vb2H5/HMkEwvQ7
PLlFku97F6OKGpBl4g1c64xM/pQKy7jSbnXvXOCFQK5JtrlRp/jzOwkkdPrbdi1SlkmpRb8W0uuu
tmZBmJ+CEteQVX/RllF9kJPqo+0xgdAiI7MYRYEcjndWRgSnNPxyPZxuFZmIfU1WH9VL9A8g3rCi
De0egxNdrywgo6c2EozYUkFYyoc9RCct7Pw911kbRzsdILWIh30qunvXa8FLNYTeVPZexg0RCuKY
Ykrxa+QzyBPNLSCt7joLonBXEk5ntBSdCa4if8iEfBLvLF/ZxiEfK0p+D4Wc7MjloEHl25/19A9J
/f7QBU+JbgzMaJtkOXp4J/ERYnwqCB+tmFtZKhWg2tpwDXc3KJg/0wS6EaoksE3FbzMdT5ntnYih
X4QaWq++LW7DO5CM750Jd6tqYaOEmY0CpanJWB+cMSdktG/tZeXp6DjVHCdR2V57ibapJMTGRjMS
86lpDJfFaXTLrZkSSE53704hfmIjCOmaUg9gqmBby/1hqSfdgyWQpBIg1qyk3osJdC3eDWyFrnlS
RvPVM0dpnesUWiXffSLlIF7mjNsxe8q3NWZuM4o/FWqoTp2oaKaS0VxUKnIVuWv9ZWq+KPldwJhj
6jcHx1B+93AZLSKCNUmSlf0Edbbcyxs16j77DN9EPoUgVMR9Ul6nbg/pdW1amBTctD80g1KtLVzN
Jy1JxyUJFvwqBn/TlwhhqAj8Gjykj0Oo1Its6H7HhtAWkTK4TtxIBBAZBhqfpkg28FAgCeC1w2Cc
64fULa910qSWQVGRm6ugq7djlfECIdT+VKTAyNNAYjGpvc6Lctg1V5eHpPb1ZUHiAQIvnpD04h0V
07hKqP/xbfpHtBw6kjIKAPOmdqb8z+vzQ92kD4ot4m+7zNuj6fXzKy6vnbddVuelUu/HTSjp27kF
kYoW8HbXa0+e6xuredulQaGJ0VxpQ/wk/BQb4zzC6QItq/aXHZWJlZ4BjPrqbsz7AJPyx8W8yE8G
PjFfKdweRpSL+YVfG78e570CG+PE2KHTnFd/DKpGo8EB8EV+/PZJBsZIW3fA6lkhSNEKJfz6hJfP
Zs0k56/3mbcO84efD2/OH2xeLOaPyyUkXYQuBRxSuBw9tD8bldJ9JfHzlDzlvYtAMgm8qBtPr4dF
6RX72vesdRu6p8qVN13HnIFMhmXZl90VAYP3JMgBLTi27hA+Goa4TpE7pl3a3prF+Kipze8aIGQe
Z8nC1iU0EzlkvXhokq06VqPDeSHvJC7sjuJ51k1clujhQUtIBhmhAWoIWFbnEA1BaKhHkGP2dijq
W+FZ9qZNm9cYvLzZYKIxqhL5lB2nKNVzYwNB8IbwAPc6TV8V2Tr0eBKXdUgVj+t357h2/lm3JhNN
gxxYNegWrih7kpkmE4Os3NmpHBCAlN9IvetfjX68Q4ow3gs12+BF/lWZOPoDTazKFINSomd0Y7zi
Nh0RrfZu1S9zX2sgyBL4mtihjtoWMVAwwJ8YkHiaAvttjVhN7mRcGT6RCxkVHyfCBl8Gg7Ui7kBw
+R2Pkq58Fpy/L0VzRDyUIb1Q8e1/RKZnXBsBhO3SSMMlwJRm1dTTTcvOFhRUx9VEdmHkT24V0AC5
Xif2QOYU6askR/QPg6FwOwNgsm4lsmS5wVW9r5/M0dti+XWXgsYngsOPsks+tXF8b+XyAUlBepZa
s9gKycZgzq3OI+nwmMYIrlSP2BK5CbO99pvxnk306YC5DuFu6w/xoojat6pHPmpCMVioZgDaweA+
KpdiT1IeF2OZPh9nGBJGbBhUEdpR4U6aKE5iQAsvWlhYbrOs4pMlZ6kjFBT0ee7/DjJquIWy10tg
ehYwCnqBq7w44lV+DmyhAtJA5GYWDSx8PIpdoD4ZzRvQLLFXLD1xgrjot1Im3SmNWm5aLdmoSkCN
QDHeRVJ8ohsVJEsUxWoYocpCK6mXWb5XjP4QWxrhLdl4Q1nMd0a9cnRBIa+jCoivBP+KzC9AFMi4
TcTvob4ddHEdxQO6vGwrU2RE9BIeDeEPa9ljvKkZHrTVbK0IsS+atl95g29O4fLSKWM0s2v7z5Ga
O25Gb1yH7rj26u41yORxqXkERHr+bRwkvzjFd61u3OJYg9qX69djmSwjM31w6zRkNFfeG+Ak27Ol
6Surr8+J24SYKMRb2UL98lPwETngncDyn5HVojC0UF+mY7+y82M4YrkqiFdXAUwkvbuI7AL9jyRi
stq9k+ybnHvjuTXU85C0z52rwkGCDbRHB7KWWs8knP3EyG8X6V61GHFVSgGlHsPrz6WiJTD+Gm65
o/rbtmiUemLfZ2rL3TIBhJnnGyuRX/sp8de3819aGtVOZ9JQApeCTC/gLhYFd50tmBy2LbGjm9Q8
GGp+7EOgetx+fKfpyf32SBztsTjUVyKxTpZZnKoJ1tFL8BmG6IXUhAMKg8cy4tJko5dppasCyChX
7eGE9Y0verBu3bJCZdbeZxbG6jzwNS6TMWHjkn02XYuri++rC99rVr2pcxMuB6rAmdjmZvsUyq2+
IALGCVXS5FsqIQQ9r+uUxL9CDa4NI7kyPcyhbfDf7J3XdttYtkW/CD0QDtIrcxaVLNkvGLZsIeeM
r78TR9VFlW913+73+2AaBECQYgDO2XutuXbBMJ6sZvDJrVBPBO0RRtu19DYf9AkNlaP3PiTH4lth
xNjYhPYlasjo7IXxZE9HJ6ShHHrBWVWTpzGy0Car3zHHxIr3rATWIRbVZfZeB1H+6LspHoRoPAnX
+Zn16Ute0J1Vwx0wuJbir5Xawcrw3QT+YCJUPMlDeklKy1iTEs5sat4i131s1hKLsRQAvjgvnkou
MjvszK9yLw9d9rpoB1J7uPxfFAYxWyClqAV1rH++pxF4F6fZhcSFkWh1gYEoHS96Ya4bXUnXWEOB
UFkuitYJg1WI/WiFPQb+XumCESw9KB2zbNVR3+1dl5fjyfBLew1A+aES3j4taiLcG91GCcVIDy/8
sLFR2kF2Rks7cUnz1GLAi/wU2jZ/4fxKhIq7xCJ1nLOqzdsHeXLtIj3rq6lbFS30TjV8hxuQAb3M
uRmAaoqu+94HFQ5gOjp88GOxip3BO7f2aJw7Pu+J//Mcm6PepGe30H/p2HVQhwzflMLA5+QtmCJ5
p6gZAGKp+ZWKrLXNMnHOzHhV6lML6CsO16pRvCuKdRfbxnCYGh/FpGFw0WuMC7QIApGT5PxDjXCs
6VO+R0O91zFqU5KqzqLX5ghR9d5MdHVPEnx6KsYUTgzJoppv14tg/hDJ9Yhg4aAsVHXwqWOtjWun
hAJaABQfK/CVKUYwZbCOrSjdfYMd5hLXBEUOqJQzL77UhLXstLH8Eeb+wRBec3SjPj64w/Tgtf14
EYMjDhpdKj+N3wOL1+jitKk7ngYV/xJWQg41Nz5rqPMZNJovZcZ53yTJGFnMKse56Jh8KkkFcZEZ
R3fRK3XfxSrg/GI8BE52l8SaR3pxVS2FmSHVmOZUbldZl9o4rtI6L48uCu8MRMUFw0l/cfX+F4R1
sYHdyNhg+pJgPF6Yuwi1z8pqGLkIG+6F6nkNpN3wh+ujpQs9B4oisagpxPq9p0+oaYar6f6wkM7N
4Gt5gyejp/NsA3mUi3WrTRop06w1fLz0oIdlpE0xi1DkUhRYFBZv9+VKITUrcjGQ25nI/7H/366s
hbuKjSlfZC1ILdn6uzUBf+sJ/nZX7vxbLs+tlfgvD+WIkXNVglVb7iwPwPnbVBoH/z/12Vv8j7z7
79c5MjHo7/YpOfHjTIyhIQMYux3K1iMKybf7aUmqirz7cazb04dSnyU3ieCYeqjJ8RQ2qh197P9p
uy/m8rLcNZYCr9vx5fHatv2GUUBfM1RqVHJxeM64NDlRy8WEbidQKUQ4hAnrXnQXEJ3KwNMgWNZM
t03ua3eo+F100yNSUaZ4+8jHLZDFmB0y2/FWZZs0aySd1yDy78OB3JRq4lvdYuEOrDRfVQLcMOa3
CiNOWm9Kx0vOTor6iVgnRN/z3c7XknOooBdH9zpscFOIk1YbXwB9ii1Z9iPifg8+HnDbYmVZ7S7M
Km1PM5qQUrh9k1o92hDlAhHtsK0lpygIkxOqpWCpGlzDNDCtUN26vVOpd5Ht4sKdkO2fRl7ewlf1
YDO6O7uZcsh7h2cm4tOpy5TpJJecSmeQkLtcaecNKKOmE+p/NHFetEdl98du/qRNJ8MaUbdqsA9Q
TpcFr2QyvxJVkJ2hMeKGGpkT1LEKasgAGttM2lqF41MZFhDSxPNPzXyjUbuoI/qUUVlqi4DC9Cq5
CEU5g7pID35WGkfdvyZc2HiPOCDTeS4vUz6cOJsOJ9NPn0rdtDkvsweWvP4UK30POcrX1zXBcHhA
ipRpekKFAeuGrVfFeXKchLEbjXtXZG8kRekbryVS2K3LnROII9HF5lHpmp1X0kyYEgustRul2JfC
74i+800Tha+Va4Vb38nVk5qA5pFL8sboR/Xkmio5SUnGfMkMN9R+FIOPoJtiHUDk/KBidLMNlZm5
x+eaR6B91tE0sOdXjr0aNfvNnREdtlkRzOg3mB64187fFOYX1CkFPunbusCmtDLLkLv+ocgY9ZKq
LE7yiyWXnK7HxmKCe241fWTg2JzavrV2ZjoZJ7dv8FRFEe5moRcrH+m4CVRj3iS3W31hnJxmVwUJ
gz5ssNRseyKl8okUZ2aUY94c4RjMhD3FZqjleDiqUuUklxIfrlNogLxy0+Icpie7Cetd2Jo4iQ1T
wQOelC9Tqx8qq5/WetnjCZvxJZaexCfDbr6Cl3QFfni51lfGamUZuCsUmsgn+8895e7yxnaOkdU+
UY/G2ziiETG61F2JkStxOL/vJGs1S2d+D3HyTid5o7UhwCBNK7i2FkwECeSagv6PGyX0AYzL+x+L
ihLharKY4bbK9EVuaOeH5FGLbuDTjnJRHk1ul3dtdWZcxmA6fttwe1a58+2u2wDJI50S8fhfX5jc
DyF+ehjbFyNy8I1XQRh/eumFbzEFgAD66fXdXsrt5ZXylScdlTOPXsBSbun5wrkiUre3/eTSby/v
t7tyl99exu0v7ZrwLWnLc4UYZOsLUpAGAO2KWcSPcWufnB5jzhwoshI4mK7EN5sz0uQ1T4RyiXCv
LH0qP2tG6eGSrph5doOYpO96ung0yAx1eFMr3AxTTEr3UJn4d80EnEWi6yeKj1ffnKwdo3oIbRON
rZfaVrcJNYu1XsVvOuNcOl+uy0mKma7IHYwc/DqFTz22UGEpMLekn5dt6TJCw5lqZ933wzSHZqrb
tCn4BsM4Fa3zlWg39Wy1yWvAvGZLdYPpqDGATHRsfc+LwG5QMxwk18rZKNrVn0b/jH/7W6qOzksX
fC8a6OIVFgq8kSnGYqjR3X2GwWPRNCGcdiZPy8kBqhJn8ddAmZu9/dSfREkhqW+Nt1bUb+SfiP1c
6Vh3EWauZogujei+1p5zTU08itDK/CCuj5H2wjzNxLaWrCc+yzXnc2C35OIuFKcHfQPTECC0++iZ
qr7MISiinnZoAJB96Y3+kXE/bFmr2MAIYerkih9m4TbLUu33GT/BB2yxJhV0fIW0zOOtq+bmqsDn
MMwJv6BhgXBR79EEpvKpteKlXqs/+rL+1qimthEjE4tJGJuweJ0i039M63jruLq14Uty7gkwX+Qi
unalHm7sarhTOg9iOQUdfsrikOwmYg2YgkGYb6zqXnWbdRWHxbrtlGznQaU4mhOhSeGdAudhG6ne
IXcFLnMHb0aez5HYaVtcmm+RZzmnHnTYU+OGh4by5T7vIgEeCz4mxS9zEyhQFLQit+4gTJFMlAqM
fvW06brCfNAi0tVBSSy63Dr3Sq+dPdXbRkVqHJIsG1aJFzjHMux/6Zk/knfqG7MLlhjOhrw8ameE
3iE6JDRCV3DUt8CMTF/ZMyAhdQnpesyUeK2magMMHTQB6DxMVOOk3EPTuwA0b/GGkCbYtVYGnr3A
jDhG7yJw4jtV5KRL8I2i0mZQ5Ou39PPajat0/SZIFBPDdf+DWR/UBmsim9XU92Xq7GMEyh9tuf93
afwfLg3NFXQG/03Ttwqn/K9w7o+H/GnQwIVBBIswHTQikqX9Tzi3ptEQ1oQFaFvT54CWT3Du2aAB
LNvBumFrf236zgYNkLguQeCa6Wr/lT9Ds4zf+pyqy8QPrwd0cJUXJOYA88/tRFJe6nqIrf4EGq9d
hzTBDvJmGOIJMzRyRJ0C1DKbdZLSquGV5K96MpdULs034ZS8YP70N73UZo6zYFRGTMklsqqYNwdE
UTJWk80EuSRvZKKVXPdRf5crlTJut64e7NUhYl6dj09B3vnT0p29Fmqm+dWrqk8nPUDZJb0Zt5tP
hg1yMSicUql8kW0LWe+X5f2PdCjroxdQMgD1aeyuxKxSlDd62SD3lSFqeAn+uagn7lsY60Tm1Bm6
DLm56zivf+wZSaljEkNQizpqJZacW8l3zBmTcochHxDNn4aXj809QQR1dhjUjVQQS0VxM4uPb3c/
BMaZEkSHGSM1a10yKXuRi34/i2HkorxRZq2M8yGbmRU0U06gVT7LkG83H+4FX0pvMLllB3PC20F7
315JgbTUXttSvoN8FV0aJGhkPXK13OG2V48QyOyRzky0GDdjWT6Ms77JmNM55ZL25xIWuArR0l83
k2nr4c9B67hRBu3Jc9DkxB9Cp3lHeV/v5CT1tul29E/HzIz5rR0bwg2SEYTAb89efGyeDypfkjzG
xzPJxdvrlA9Miy1VnjmKM55nQmi65JIy67wMKfmSi3KlvCmRhiH98Na3VXIpnQ8gl8xZX5YhNPtt
/e0B5qxRg0kBNA3hUubwztdSF/ixLFffbuxZ3vSxXa782/ufDiUXw7KPsF4bT7eHyKWP4/x+iE/P
+78WI/cnUMR8//szfDpSYo2gQTqdWCP5x/ybZ/rPnvn2oj/93Z+Ofdsul+TNp82fFuWm0IJwJxBj
2rMqU1oHbl9vufQv1338Ln7fLEWiv628uRZGKTH97Rk+rBWKFKaKWaOqc0q7Pea292+HlRus6R4/
uLmXOc0yK1kuyTDn293f1uXCo3skI4D/16Lc9RZ9fTvuLR9aHvdTPHQqDyf3NPuGI//7Z5c73p7G
FMGT0vbJRq7SYQd3r3IRPnqnrqN60rZqb29l8rk1J0cDRmXIL50LcqW8cRKdFtPHJrmXXAtP0yQA
dCqZdZdRD6JHibqj3DSp4Cwe5aJKfSK/+3QYfVZAD4UWr9LYp6r4cSyAQ4voSJimt4lDRshjop1d
hWzNwhp+hJX4SrAhLRatWmRBCrSlan/EiYjImxqGdZf8HNHkk8MUrFOlTpdjkUEHn6MakrxYJ0MG
zAE0ZXowbP/NmAjozrjuLICop0uvojL/6VV+/BmjoPk0zpJCaXJgOPmHqUTe/ZfrpKPk0y7zlUE+
9uMRf3P3I0xb+lVuj/sPDmM4ZrsVeAXko1x5sZXP9LEo18rDOLLvLp/gX76SVA0PAS3p7edXg6Vl
U+jjQyGvZNIh4wIeOcgl6aq5rft9n9vm2z63dUVpUVC63f+7w+pSwCoffTvEf/c08rC3Z7kdRq5z
o/hrGmOEkfpcKcqVOt6bPFfe5Qp+1SIVQ/98cZP7dsEcTPlpUW76EBDLx/x2RHk3lVdIufljT/kg
qQCWSx/bb/c/jhkIZTUqJqFwWsMsKFcuJtORo6Z+CwaFkCXo1HmvdowuRoRLbT9sa7WH48mIlLpk
vcqdWF1NntECo8NrEgXFDxhOE54QAGNcn8moC4Dw4311t1WanmrXzXddo23dQu2WoN++GcJHkRZi
jvlmKc5ei4t0T34ZM2FPh0ttPwCNoBeJYwcDffkWgYpYdUipwbmB6fCpOZTetobEQ8wD2M8kLJ9U
WxHbICf7JFTeJE1t1FoXJLR58Xsy5CIdq4D5Al4a1VhIPcLsUczHAaUFNAWJShZTQricBcWiLoO3
2AOOOPbWzqiVZml6/XqmekGLqtfdkPSbzBa7Ii6vnhK+xxmoDmYcZJ1Z5Dk4Kj7i3rUw9cffx8SZ
uXtxdgQxAlndsg/0pF5SIx4uaVic1LGe01Ygo1j2YwdlcG+SKxFUxrLMSxfJmDKsQU8hG+jDB0ub
lJVFcMPie5flNLTaPOCTBFcj8jA6hf1ETSf8ThHaWGv9V7V+bP3iWgoC5stdnqrpurDn85wZbKfK
oP4ydkCnQuLmTGJ6Fq0XmQubbAv7njrcrrRaktr1CncNPtll6+TfctgKC6fxFU6LnrEYA+NeN34m
nWsQMBx0z4lNCScOxoe0sU5ZWH41TW9YtdR82vHeT/1DpBfHqIDyl2pA1edccbNAhGb2BSr1pka2
FYzTgjTBEBwaW2NQWEzVD33DSbVUjYygxhp8LVEDTqq35MoRG4SKcqHXunMajZSsmRL9t5uH+8DW
v3YB3ewKUETIfLwUZEsWRYMxWd0K37TXxpJ6I2N/QqA3LWGL9Elh5fXOV1iF0V3XFtN9++o8qkPb
be1wBNBaK78U9EplVmwScIA54bTbyoNC6sNoqCfjaiQo0bKNbxb2YnALFwAHLFqta5ddQQaMyOBm
0oojeI8CDFHM9b6M6JKHhPSsQDhBkyy7FchBdPekC/RmWhJX1nz14/a9oBa/It+tXaTxXac26Xoc
a/PO1I6A2Tts8ZfCaKyj43v4DBICHIqfiuV7G2jDmyQtkJLmartsWu3g1sV7VoorkB9tg9BkO62D
yq/XYgqLrRtfywjVpVnpydKq4ZJhWUmXRlq4q9SDa1PnXKKthJmNsJCwOH7Hj2fSHgraIxjngKoL
3MCLqP/aTMO9RZFoXYcwKUG/HuQjxoJ8RcDQ4Lzqa+b5BY3OZBdq07Gx7U3K76MGsk/jK17UUXQP
9Rj0Vp04R0sLejhN6QJWWXp1dXGAakc6TBR5S/4eH6m+9jaYVbL2MGwvTX8srkNm7cfBHXdV4qqr
wjGWw5C09wW/KlDRKaE6DVGLJhjMKxI+YH2GKwh0cJ6nvuMaXqloIFqv2diGr21LUzzp7VCeSnI2
yTlxdtNEQmhI2YoYq3FJ4iUTMobQZezXZ9U5pEFgbgcjueKXUvmQxLjOc/OZ8iJc3WncdcCh9ljo
Fl1ba3Mxr14XTrOBAvZdwEYDAgYcFw3HtMwJudsgt0wbGIKm4m1b0x9gFWPI54v6jDMC+lBjCPg5
XQSM/pvBYMQi4IXzaQGOEaPbwqo4AHEoAIYp3Nei3GjOMebbuDeradGaMwCAU4JZFZRV2+QlV0kh
6im/g/WqVoaoz2XvioXVYaUGi+KjmybBUNWG16bpgI9H/a7gw13oXfALmfmvLA/OYTftrGh49DLE
KF5hbp3GPSZKaW8KjW5FoxhIVvIGTozCl8LLK2LVk2DbGMZjR6QayU/uPgsdOh3KMBIygEQGpfK2
Q71JFlQSb5qUSMMiF+AE7GLTeHq7mbNmfRqKZTlc4NK+olLTliKezY0u+Kx8+roaM/2htIsv/Poi
qtr0qXqXOCWAZguidjZ5L5iPxqR++vB3Ih1jSVVD5h+zbjmk/nPIz3TbGt+1HJlF38Dn1Uqa9xSe
HgfPjVd2FzjLsUGuFBEuoynWKfa1J62dXa1ud1LNb27iZduCWAq3EbPYNUGuWqWPhjcnoGAyWSpZ
XFJDTLaW25iPhIB2naMfUcqVxCRiCUXdWtMgjMIRQqS9LEeCEerUPeqg0pA6E5XuW/cd0ONVWPCb
7D0apVmJGn4wr07bXMohrlalzXevj1sHg0C8j5sXXOUxadpoADjdNU38jQkC4ghkzm7jYvX3UKOb
VoGiK0ZS1pAQt2Ykva/mWHt9rK+xE67HSET3sW+uONsRjTuO4hjmARltQ7JqfVtd9nP9W4TR2SCr
YGqg4nTtsGxtsR0778tkAVQTg/tl1NWJfm05S0+TZTN636vWPHaEdq/6mG5VFlu/0iqBlzOM4ZJf
CvVnZgILIices4FQmNgLoWDZR92C4SNKgjybwcUIFJQkxGoA8pFhfiV6g/jdCj6WTSAABlbV2Y02
1OQhy79SUUv3U8eIqLXCjWJaz0MHL09Ln5GNIYB2sh3KYpvWA6TLwJ1OpYPvJzZrsk6AU7fGpM9p
7ZfYyXvqz2a8KLUQiqRD9tXU+2sDfFr1oDY6/LEm39gR+t+c34Ydez2NNkrCTfedKPK172EQCDEv
GDaMfWZ0Jl9o9VAiVKT8rh/6GIpR2Ip4SxPkCyyi5DBFZKq24gf5D5tAm3ywzMBKca0sBFQ5HOck
OlQKPrsQOrU1nrz5nS607pJnNpOlgjMfiRha0fTrzKkcIo/Dn4UWQj0SDBRqxIWICQS9+byoFqjD
lKXeFds2ykie0dYt5+OD5buboNb6c0ay6cIzdWKdUNC0gWqRDlvoy1HNH+FIPcPYrlZNA2zYKKuF
3xnLpNGLO9PSv6B6OebedrBacvpggYDdJI8axFlaxsT3aid24mMz7gdTS5ZTCs1N734UVPkxKjub
jFjXJV6dQ9V55Qn86IMYQHOMUbPpYXHHwxcL0c6oD+9JT4pHaSv6IvO1fT1rXw0R24tIwOlOUeAu
h3dj5ASiluRF6LZ4dsimXhpqcPE6EsTQF2mLEofHgpBBlz4GIYYEfHj7kiG0WuWnopgyzBGi3uXd
MrGdHGiKsW9JNQXUfrJ5xuVEyNQyxESxEqWh7gmz2ky5MHac49ap5npnBLHIG7u3FiePiOEChg5v
XJDALEWezcinPZaBZR280joSdZolY7gHQ7TyCU0mLuXYuFPGeL5cJhG8MT1Wli6CuC3Th6UuvvVQ
p+9qbT51JllMZ55I8bZ7y1Q601YAAprktcl3npixFUzrtnldbEe65kxc0odBZA6JWcXZN9QHvU/h
2qvZo9m2P/0alp5aqODwgtckQgbhDIF+UgQkmFBvd0E6rCcw/EAlo+CIs+oSE6IxTCAGhfYKStld
cDIkDSkuTlwHGW6RCx445AC0ueuC/uR7K0gUw44itvCgl5pZIzwoyTLy1W9dM35TzG7jG8AmNSN/
SF0n3CYNmbuZ6e/aZBpXKgIGznkTjO4wIiuy0+8iq7rSZ282gaHs29iOzkXUXczwZ+WQid3r1ouR
2cskPBSoOtdDTK17in6Nk5HDAoaPQK+clD1z4jtKp1uxBRWTRCwYohH05XgQSUhlX5W9xo+PVBIF
CvYw3Gt6nyNg1y9KwTHyZgbv4YheRIplLFCprxstodLQR3O8NMkWTetv7Wpa9/54Jg1d3WR+8hK0
E4TMaooXLfMfJB/Fc4N2WSc1i58XowOtNVdJT7ljaCD2x8H3dgyfsDeT2u7173qDUMElaFgbu3cY
i5TjaQjXI/E1g/HFDMoWpWUxDywHY91rUDijvG7P1irSdHfnC++o1P6paAjddMnA3jrKOXX7H+5Y
gzAE1RSaBsK4oT4jagVsP/kg11tjR43+u5mj0+mbiZwxdW8F3rS13fZX4RQjDb11oIZvnR5Xi1JY
FG3cEFkrnbggaX5WqeduSuS4zmguQlqXAH+4KBS2+2Yp6QoVAUJg92za9VZUFlfMpKHt5987Vfwl
171drznPou7cRcckeWHY41PllXyq7bPmDxzMQyVrq/GlU+sTZ2mITHhInSpaJ3r+JRf69yDvT+jf
FmPeJcvRIa47DqcLCUYA2REP7Tr8hdvK5SNTtPtqFj6rEfnXxFUm19I7CsUFhSBX9RArqiGJzx/r
NNtHNpT36f72KF/3Alr6Ax3t+UhyQzcZ35uJKI8ScLIRTI91+Vgnor/2Wr9t7ArScjYDVqe4I1E1
ingh/rNSdL6ywGR/iMrWXncdALwhPJoERoWUCC6dNvizad+/H+cQOSjmGcktMP6Q0883lCOnZTRO
jERz+491xFOXtJ2DmWz7z3Xt5ECvpam/LR1lkYO5vkvnm5YvY4FMmR8FBNmmqYAI6viY5htKs8XO
GRFlybskbhvXqLLDu55urVx1W19b4iVk+HuQqwDq69ekGKZV2tf5+ravoXs6XA6Q+XKXTxsM8ikY
vtzWIOtBQD9ixJRPLDd4QQ9vujFWTE6LlVwlN4axmh2RaD7KVWZahIRLKoRQB9E9tcIcUeW10bTw
vi+Hd1AS3r7XjLM6RslpGOA8yhtn4neVN5a5ua0De5ttvdpIljGeSWVRUHY5GUp7AMVqXsP5Ru7c
hqQm5OTej0FTL7PMwRjmJVC+J7NwEHHN96sc7DWxxQSqyftBYeqMjIZrVDt3RDBAiZ4IUgvLVlxd
l3QaMzz68x2D6c3HDVOrryB1CRAF768wCplqTHEGF4c/9xvizt2hA4S1NK8jX9ECyRxe0yJtL0VO
Zq38RuFqQxEFItIFG3yXM/q6F4rj3+sotgvPH45yN3ljERKw8Jys2Mm7cl8Nv/nKLKF6y0fJdfqo
J2QtxOekHcjnVH0XfZvhXtGNTgfDaL/5XuVe5XrdTrs7i4ggL3JU/o55N68d94WtB2e5B7PAqwq0
nrIN3798DJud4rvWFX+rfS2yoFxrgTOtmGPZV7lBa6J6rxazX2zeT27wY1VcUHWT5Bo3IFpd0mzr
FOdfh/kS04h5uu0blCUOlri2t4le4mIcMRVO5EbdF5nprAYxxmsDkLi/tOGcbWAEtkvCl8P7dr4R
DbEh1JSAew+D+v+sx1//iXXcxr7971QElHGyX29Iq9rmc8z3x8P+UBLY2j9sVAKoAXTDMnSE7X+i
Hm3jHzYKSvzpNoMY27WgMP5hHxdkeYNeNGwLJ7NtG0L8aR8X6j9cx6UfYpgfCoT/yj7uzPb1vxiT
HdswXMzj2JJtU1X131CPpj5aroXJluqIuqM1T2q8X55EyOgywKewNJvmtVHe48p4cNQuYp49NesM
r8mSNC7mk/OIhjgMjDJO9sIk/E5tnCenc2I0poV37Mr3oU1OnUNGm61YF0Re2ETDfaJiJrKjzl2O
M+rc9UF42503LJJcbLMR4GFmUVXLpufQxcIzatOFfNT7wmVIXRg2bqv42Xb1+0RDQab6PZfKCgTv
VSXvq29WeoEDlrEzIgFe5FyD7vuNR8pSpGWoERFVq8Oz50zRUg/FvTs+dIn7VBEUoEzZUzUF70Fl
EXcR/Wh7964mYaqvvNPQ0FtWq0usTR3kWabpOI3VZdFVr1NQPFG6eGCG8bUGzjuqw7pWG1R3no1H
MLi2dvzeVbx4yyzmdG4iKBuDsgdvs23p9xbl9wp1qJ7xPpGRVwOmrl5FvsZ9szFSfevB2Sfc9NK4
5EdoYuuY4tK50WvSeVtf63XMBDVj/OynUUbrqnLAzvO2oR2LFgYPiTyMOp3rERKRGgs74VxijWcG
/8PCgvmBr2QHjhRMU1ou1ZLXkODYZTCS7FRQ4r6OATmwcJ6pzl4M1jfPbt68isdR2yFQMFKWjE6O
YZaay8DTMUTLb8ockmJN3zQ6AxEp7Js4QEgXD4TnlZC2KYXdT3Yy8XFiHeLAuKGRtM6ftlcrP0Xx
4o+8D0ViMBcZnJeI6gLVQIJc6e/d1355MMuhW6bMlpC4EriTmXuzL8kDgR4tKBKFdX9pMxf3NpOu
liiaFYlvfPCT/xwT97LwbIKj3Tx7rwEmrBOCy/PQv4Q2Xx3+bRunJjfPnotyuf1SNU53dBP/zYNL
smgq9ymyiSENfeY6QK1wR9lB2xPkQLhrkEbTRpDSuQB5fVU67U2v3rQ4VB702ltpiQt2vC1Uhmir
0rU8mgsHManxprJtTEnDoXcqmi0ENa960953nr0PumwpfyzkyQ1LmCJMljTCgNV3PFfqShuN+7Tj
N1Op5GMP/gvKnksc8vmCOE5V874LKeLrmn9fNhlQzNFLUILWi6jM+DOLjR9ROwPzPexJ+hhmA0yR
4YuiQIbIncn4g9q3zRJx04UhESNA0hrbxCVoE+9R+lDoNBuykYRO9d2Cqb+Y9PmHV8b7JMDdlZrm
ZRjj98GNMd4ikgI6nb+Y/S5gDk2Fl1+C+qJBfOI7Oiw6TclWAj50z1fE7nKgASmflZ9VSIB7/1XL
a2fV5Ki01bJ2l1VdvfaRhZdyn/oMubuEnxgYWnvpqEjn05Nn8HUI8YzBIlt0ZPr52nSY4h9x6W9i
h1jnkveaosk75MN3UWkrZicUwZ9o1pBxrF2dgFmlY/OjqboCPxlWsjhP90RHA49ISb01yLBIArZb
TvTDmCOhOTcSH1d6r1kVjLuWj9AW9pNeGcrSEe2aLUwN6EAxPhriVWJxPjUyD85uQFPA7JO1a9ev
dszzWjZ2Dc6126AeTw5nz9iyo2VfXMm454OtHW1Tpn3FRCP9oXAigxhdYgPjxDK7CpdUtQmVMteF
X5JYppLjoAakaCTaA0bsZBkxZtuldcS8v2Ak1APwWLr6/Jtti5IutX0ZIk6WoN+/67n7Tmh6DGk6
WdVBOZADxaAoLrxtLpSjg7t62/jGdR5oVYGhr42SP8gNvtT08NexnVPn6Q36U1E2+3TqFUyLgHqi
2FA+zLgYxGeDN2Jhps7Z945qiLTWDY1H9DrroUFT60yCxgIxCmoUvxt56i0xmOSbLjAvvcIn2AmT
Ua9vtaRTZzbxd86z2pq7nFBtSgGL8qzOmb05Bt6FmhII4to5p7cUhJmNjdEP1Gzbe41Aot+tOw04
d0e9btkL9woOeiOMOyXlo1C87KQX3luMOsbX0BoERfSzzZJHo+fTis3XviFxdLLjaUNFzAX+UPwo
mBksstp86rj4Li0j4KeXOAAbdOJRBV+X+Vzi1/r9SLzlynebBzsJHgHN/hza4bmyEnLzmoaTheVf
7fin/JYP7q6JcZRHJGU0FtAh7HVpPc5hA/kdpoAN3XlOt5mo8PtA95cXLDPgI5kUXmiu1N6yqzEv
e8QWL2l+/TA6nKRj852wm/cAlzAxmiSf8TXQtOSnqvBbTA2qtD7xEqnQzXWIlciraeY62CkWiRoc
y8gtj2RUb83B3Jac7Uev3Ss+tWkqspepx5U4Aw4jeo2q1+nLMvDWBHUypmVeCIrwl2o1X5yJtJUg
Ge8nI2XSl5Vfw5aKTOFzMVI0fKDGQPiBTdLzYupw0qsiIRuWpvOUOYwvovS72scvFHAP2pQtwoHr
JEPiQlV/oVmJSOIavtEeQJAnEn9p+d+FEMTiFSez/xo0ebKqKnzOnkayTzXgcuotTjZubO1d+BmM
u5tso9XZjtmMuqr6moQrn5OUrzXrtuDk09vKU80kfIE53cDOrd8jKSSqcaCEN58grYG01q7mSozs
nbSx7lgCLSz9aFp4HX9E32qck4Pe347CXiTaxYBai+cOd7udGDhzuRzy4zHICKkoonFv5k8Mirbt
wtm24itP09i8IgGND0PeiiWeFxzn4l5V4lWoqcGGkM5pERhns8nn8RvDBjwCj/h66mXgno1ao+Ga
JyotSDU71draJ7/zMg9dwkI/Izkl2VD/H/bObLltJe2y79L3qACQGDv67wsSnElJlmRZ1g1CnoDE
PE9P3yvhqrLLXXEquq//iCodUaJImoKAzP3tvbZxNy/663rk+ILYpEcNj6cRRyw0Z+dSjbnpucRR
UO7Q3bkggTfg6cch/CST/JhZNp2Vd9hkUw4kIuf25HbBFIcPJoBSAAZY82OdnI1RxbuSjH0ji+/e
aNRnesqoR9fD945UKjIF7V6MqzfuBrH8hZoc2JUayywn3dvgwd2ySzZOBQ0G5tcjb3lxNKnvuCCz
//1DreI1zTiQa58bFHRQhzBWzsJomU9VxpEV+Oe4xhybRl3Qtvm6OB7PTUNMbiyzT5k+BbHWqkd7
tGP3PXJtNm1VZVKP2yzGOcIFdf55W2+BIlB55mxMtu/nuMzukwQxvxf6E7UDLVEf0f50OAJS7khP
72RvoNHQInBeSaOVTAi2qpvrBwYL/TmEBdDCZba+rLRWV3PbMzjtcuvMuFt7acaXNPfuLWe2gQRT
XeJ7jb9pEoO+ANFefLMhJdHtweGYx8WVMNGsOyOPsW5Jh/qzFH2JwhTGZkna+4fcRDS2OoLThXot
Be8jmLbso90wW67Xb2D/BfwhoSoZddSdFzrdSdBgTh7U7zOK+EsKl5MkBOj1TXqJiztiRPquMCNk
fcIXV9fprlUf99smC9HzcyTEsMvQ1AiC0OLnnL0MUqpvUWruWNPR0bpNUxQkKL47UxE+MXxnAeYP
X8sSPE7s6sN1+UBV8F1VqxbXDOYqz/LRid8qL3LOgk5TIkjZKcMAt6sbDhiv1adzN4SasV0/Takh
4rmyH+stctTIqT1ip7EkT6BnINIasO3Xz4iu2IUbXVxGkJeklP1+Mt3PJKEQeDlYkfWdV1d32n1p
GuJMubw4A0lSs8h/3jYnonVOEX/Lu9k8Y7J1c2a96lMrtbYzAyFESJ5HayrzTKO0QwNo7F8QuKhl
FExt5eQxTcvNa10O2qWBcwN+nnZBdcscJdspPyKsMJH3DwYv0y7rh1Z9++fNsXoRMgz3DtHjHRsV
SeKiG5kYdMYORiGhedcZLrk+sDd0WQSkhRyv9Nu5G2HaagAe3a0Rv1/Ju/Wz0MLVgAGOUm+Vxlvv
0tfhuWjxqjuJtVu/IlRczylI9rlNxSyw1W+GsG80gg/fK15sNenN51S1GXkEbe7GEMPK4PfDZaxH
5zZr2jVRzpXFGp9k12p3TIUvdESBdBBjdqnd3njW2sIPzNKJDutNmujvRB5XcDNYm1Wjbj5nMjGu
7aIC3kPG1BN/Na2fXhR0UoxvFaK6O7nph9Q2VTXQ9Dnv3fyl6n3KwkhUoq+C69eZk4iedzt2neff
9IWHf4NZU7vx32lv7NYtR3hwmzhYPF9VUfzu+898zVyssumhvbXFwQx3aq8KvNkLROE99w2rGkYu
gRwAwViSq9f/z/NbhqdTIKa7Qv9DLfBny5z9DlB2604f7aW+a1wWk2wEKbL/xmLfbFtsHk58Do3l
8NfPrQhy/9c/3XUMx7TApQDW+9d/Oot/jTll0R8zVVCsNoxt7z9P2WxsImveLpZ+1OM22q7P+t8J
mv+QoDFB1f1lz8lNtq36X1XJ38Wvv//cP+CJ3t8MmkSMlVBIIEZJXKrB+L/+B5GGvzkWgD7DRJH6
nZqIHOZSWKSbvun/CzURicw16EunSs5x7f+nBI0JuPGPw8m3bR9UIH9K6F+Wbv/xl4S+VdtpheUh
G0p23WP31lvOnQ9EcWsVE931hhmQ2Fqorkq9o9qlROxikcNi/diYpthYFe2i7O9RxuA++At1Q115
crTqPVNQs8jov0+MpDZltMAazVPYJdH4YygB0rUzbVkurgo3YqvQFom+EQzVSanNbkM2TRvuRPKq
z+U+Nck1LxN/yHrjZrQ0grLqxA+MWcuevt+LNebZxX4gxcrIsmrf8prypanHPzAnvQgWLAn91yiG
xtd51pNTIJg0DEvBncRwBZZsD+1qOeZDd5j6SsUIGzqMSfaBuC79+0SVeC9aUewTUoW+FqIqaHb6
MNltv7WWoT3IiRXokunz2cijr1pj+Gcr78Rz1wl5RKf+HItE3vnkWe7cMJJBZ+gSs0Y4XxN3Ubzv
gSm+zKk7phdmV7QVyKlE08D3seL33Ug/Ao2ijVG6vLi6jXe2iI+esqDIOesQOGAC+Aw8SDHfZoS3
I3vSAx618SFj/oXZErg4ZdZPnv5lGsrTEBfD9waJZmnDz6NF1Cb3uWhoRtgf5qQ2GMYGtZTLfiwx
U3E9BS6EAaEIPSswjfnZwIGHm7nhgUqoTdrsYlgdQvyDw8Ujtfqw7v0qEc+HEg7taVHV4ouWXSmP
ha7GAwuPhmhZNu8Cy956bzxCd3YJsnOS4Iqyixda9VmrgNfpPGCS1/B0dAxFYygpiPbZwVKFAyWs
SQlrmc3BE2psKIzznDk0DnuRynMxJVWhZiB1MGtV5Hr90KoY86+b63fX+61f+3c312+EKq3MlOq6
3tJUkjlXmeZmjTf/8Rzr41Xrd9ZPCcz7+5rA9K/nXV+GtQarl/5TrZLWv17Fr5diq2x22JHS/vW1
X/f79bTr19abOJKMnaeS4OtP/PrGejNKVOB8/fS31/fzngTObZU8j6IU2/GvO/726XrH9WkWwuwa
gup2MvEgxWv6XX1oDbMLssXrto5CFYwRc1ZLpeQHFrpnm9juXkTTc5FfnTVg/88P2mzh/lDJfEer
y22UWU3ApTa9TpjQ9iI8uPX4ef2Z9au9B5VAeCbzusg622P7qdGzclebpvLoJXD5Z9a/Wn2TU1ns
Yl9xEBU4gE4ATXEhtKuIc2+3hHoDo4cNUeYiOvrjcmoSc9x1qEUFIhe2vqOzggwUIUNTH3xbmlf2
lZEpKrCK2SfGG3AE1LfMziQE3g7X0NXmS6HZvNUOJZ+DYitEkWNd1886hW5o5/mRAmC/xeMdKgDD
Yib2NSq0gb423sNfX0NU3Ykepsqk7oEh+Gvjx16QpeIILMG5VGpBGaulqRGn5d5S7zurN0HfZuU1
V7h5hZ/swwQncdViWl0UUmK91/pBdzLj503hQcisxvTVdKhKZS77PoZQI0UO9pBMJLQKtz+SB7Uv
rcn/Z70+5jH2JyMS+xDYRaqoF2jvOXYjo7rBsXwpKrSZpqZQoK2ZbsyszHd6j88cWs3EZsedrnMS
ewcwXM/EEKdrqT7AfEX0Nhr86eoeZvMwIilccs7059GO7+IHOcLy0MLO2OhDaZ8mWZ7iuYivifow
TIk44+fY6pihdpnQAq8VeI1dHhAVGLSrpMBQFG8OEgRoEoI68Kab1m72o+I2aExarrqik7RJnp6W
iv2qYpKsX2cNVm90y4Nkou6WqIN+/exLbZ2F70E+yU6j5sV7GYHHEdiZrwX+jA513rwvLH04MTZx
tjpNtYZkVzQozEro80qiRUtwSGwKu3saEA0oewJjOy3Gac7Ho8VUnDZdFORdUY0c/FpkHyphv6wH
FsrqpBpsc4QXMDC1IsVQHUqAyAKkst60tLbdzxaL8kGfKa/yoRmNbqksIS0WZ3pfJdiZDPxMozg0
pSLSlIpNg4sXRK3i1fSKXDMphk2vaDYuWJtS8W2kIt0IkDd4DI3jWoIy2WDlqbyn+mstQUHwIxAS
JuM2QnHYg8LVd3UnIiJR6j5ji5Nk/eznF3/dXn8w0UtV56ju+cfd15smv5490+D79anZsaKXAdRC
1vuXH/jtoX9+WrB7b0lb7Mtfr2R9vvXplzzn5TVjWG0jB4/Oby/it/s3BeMRM2IoHekGEFdNxYrX
D56mQEj/vJmalLP88bX1u/1AF5plUcfjHUzNMLdNCEWhiNw70dcA3rNpV4aqX975UhfRF+aTdaDn
wGqh1BpTM9z6JOmCdJAZmuWrbek7yBfs6SeHPyArzbeYsExAytYBuDdDzjB1A9X4nQ4msJMOPjQl
mtW+zbIZ5dz4pPnNCWghwyPAg4vhbcyYemca4uH+kaYt5sfOGJkdjZDxIi2+16qd0adWQDxTBhV+
rg1cFBwAzrhzohzPsYfnuEMwOOWZKoUNuyPNQ60bloGBDT9pRxZpXn1ibhHo1uBAROThSxQYxH+o
X5H5OhZJGZAkxhjv7vIm12+uicOt7tpng5FdEX6KMc/iZHW6o1NS2Dpa9YT05t0lJRyhNKaPLtfe
8F8MeNtsVFwKYOs4NSm/psy2pJEl8AbZX/ucSy0nwo2uO1GAsRltGHZp4/Ub2mz8U8nHre8ucmuX
4SntYrVEseUOdM8pliJiloq6bVIXCDQP3nfpiVNs44a0dMahRo18iAMlQ2bBY1T7kC4Y0X3KDFZg
YcbGORXuB43fQyPb5Bi6xOvI8pGpsVuAdHHMmzBm7xWkqXS2D30UMykV36RdxtDMnhxjQj63KpQA
odPj3b6C4AtpFrOGnYT1kM6+fw6zvDlVTZoBGtX8LTV6zxXDqu200JbaLc5btAzRJdabdj9yeLIW
cx5mu8+vNNS9FS9unznBklWHUSsJoej9a+uAtvQnF3YzNd/mBAqva+ShYgomfBCL3liMgYmtdBNN
aAc6ErbXVm+mnsSBf3O98aFyK7ggvZ/htTPhS6UqEVBhzrSZenSfliX8Hvdwpcq2pkdebHXZo0cv
4sg7Jm5NEU0b/cJAmnp3DsdOEnEYR59NQ8Z2vIQ0mtkE5EsAp3G7j31Mzl35w2XSRYdrr1/mmLsX
7yUDqKDVy2NjD9t4zrurnzhXHTXuVmBA9xveQUG1e4eqy2RmCAbRQIaRw8kymdvUhnibsHl/IG4A
LCdtbnLkWPIceOe+AdKu4wD1Kv2+0YanvD+7A95syPYsnxebLuDQ5zdF3CEY/Y8+0Ygd8zV7S6hj
49Gkd5B48umIJRhgY5mNk1wLsHrD3I6mK+WpgtiVf4ht/ut7e8OMPjL6f7GShj+pMDoOjS6OPSpn
3DvyTNpti1IH57yoA7Csjdllu9Io792Z12gPxxZLKOwoeNo5iJojpYdHI931ImSVnVkILfoRF+b8
4tvdR0fI98nRMrj6aRTkjikA39zVaDgbreO0YktmnnitInBjuNTnmciRrvkfJ0UlS+mWGirQW1FT
p4cK8iNJG8y54L/N8WADT9uGOXvANoqsS5LeO0ZKrCQmViBBluLh0raTNeC+lgl/ltFrSIjtNFIM
O5Ic23ljdxdL17v2E+marri3yaXtuqyLA2PszKMz+dr7FDfZvpAdAxgKd/OZ1421WmztOqfs3B+Z
rmMotaP0xc5cbUf7k2RYGOPz9nl/+nnezSLRDn7WSFV1UQXSQ8ME33JTS5wsGrE7ZDTLu3gty651
zhJtrIyibDvpwGD6SrstlI+FnPZTbSAAVmpBN0aPIW0MF7o7dlXmcjxqmH2xzusBLQyA/iKPoTr/
RYnbTu9eRACGEKF/pHRjqyWmZCHFiN3A9r0pzIqGuMano/eHGbrhUbrkiuYogiOT1vzb++TeGDrq
VQreWjhDRZvl+9mt6Eznt5HYI1M6WX2LbHCVXzxBshj/QxoUciLDKCc8KxBqioVzlYebVy3twuPC
dHdrhZD2EzHcGka2JnnEQLMc1cSui5vR5yCBneGEFxu0UDo+xgtiMbGcrbQYkOfqjLc2nHZ18moA
udllYXbGf3NamKuz/rbiHbPRnBM7Zd0Q53c2eLP9oFnfov5MFhs1nDd9Ez1AjQsvAIW8DS7tHyBX
6QoEdnQUSb8dAaVypsIS6n+G1npqsphtuma9mVqToJXv2CDHnJrrzwoDDXev+4Fpj6gKbzST+8GE
R812NDbHW6zFA6cc+dy4HTsLutvFwExZ6vnX0OAKiAGdcEvRb2o7T47As7cl8RQ3sT9EvnaC28VQ
dMQ2M/RBuTZZM5NhpGmBHCr0O46Cq/Dye116j8WY3iL9MRr7mx5AYQREFxP4aLpLkXE60a3PkZm9
jDa/BsdINj7W3SSLXuxlgDHqjANU7ccKpFdtwwgv7Kokhtpuo5SiOUgrBF/oMpgL5w3LPzk+rIyJ
0fYbP/6KMbEMeotAhF/LS+hSvqwzegyGEvyzYHjnPLTtsO0VLrlJPJdyLKPaP1ReKaCKOk+Fp39I
KcnhUk6GLS3ab1kBjlpm1qGb7K/OEutQwb97+XDs28h/nGpbYqWgHJOBqqiNI1TS1yZhYeGRgjIh
+xFDei96Di8trYdNHkcskYmJdRVzJmvP2z5sZhM+MlbL72NtfXY6dBNOItM2qXCKLgl3D8NLVqJr
kSfhl6i5R9/Twg0XRtWNwGm3ssv3LqfooXR6Cacq/uxK+10UEorXhLBliuI5ZnyWRB+rfPkWLxVT
P2umh9zxXheHQVoZa4RylvuyhEMcUy+pMH2QyBnFFqoJAKPjse02XTw9EoPdGlHx1QH03yQHr654
VO0468VbVzPDtJkh0JFXnmXS3A1eIk8kR7D4poxLa2te7oaQbL+elm8FGg25j8d5LHD+V8lRdlUw
07Z+wLhro8RFH70kB3SqllwmRpANHIfoYCTsTjO1911sv95L3zu7dXRAEMdwb9+EP0A2q7Vy75Mm
IG5OUjeSe+ZanD/0hiAF2NqmXT6VBbYoGjt4j/QWV3Pl39O+gU3IFpfBpftdpM7WGhlU1o2/HLDc
0O7QhA9+Nt1TYmCL1QatFcRvUgvMAiaKPI8/9X1kYY6xnoDEvMxkhA9ezBY+6W9GVopLJM62ABD2
lqbAw3wHcgvJLGJC3sUkRniZTDun8r5+ZfyaHXLb/a515XeCRKy/HNPfVLE0tjGWsV2cQ+rOwju4
XeP9nCN1aD7VdETsHmTsyZOFDazyvKMX0TQRegywWfB21+YD7Ac9kAxRgswrl4d+se66mlCoW3sz
ZPFFRVLij0ehl28VAaAlEydtTB4ksU1YW3ibcswche/ahxKpA/g1qTeukyHr6/BI4AYIsBBBWg3b
Nm+cJ9lbP0zmUTjWI5sT24z5qJDYWBJl0uegTY0vMYumPpxSos+NvU9q18Pu64/7jbSm5dYzqa/5
6z9D+Ud34J8+J9Nh7N1PaUjQMTXzIeiXlvW0uBoZdAnPts/l0ky7Ih/lCb/nTcdFXxCbAQ7uMe32
szhwnfyzZs9PHYAErrQ1rkS/+YwY7pycFpfO3krNr9DftMA2F5LOwnwZ5xr29ewHRgNX3NbvM8My
8D0WXHV7uMI9F0UtunVRdTdAEN66WsPC2i4tirLrq+nZxz6hpjta/GCeiMCN5UzfSUpKZKgfBkJP
um/lgZeYXK6mjqjHFTzQQNnigo94UsUVBu++qdlb8hY4CXOfzQtmu1DDfoVU+qnFgWh0NGakNjuc
0Hbu3BYlcKygvOe6iwrcbon8PZAcuNh5dzPwQ6KP9zfeJwta870ZW+aeDuZP80Tj6FS2L5U/PqaV
9VKLnhUvscig0NLHzCCLGVczMzUqqlXI8y0DTbWVbjYEaVIfSgcjYyYO8zQ+yiT0jpUWE7Wt3cvS
J05AEihPzq13mFNzr5N/PfWuCQ/PYB/jNPapNobkru+Lu6yF8qHOFlU1s5sToTi2qPzxfgTo7VNZ
tA3HPN7hT7ybCh1vmpraWiUEfsZw3ypHcy9sgjZWiPhfNayS4Tlv84roBg/nxtVFA3VwzMPKAYXg
vwxo15+cuKvOk/DUhJ6qvgLDZvbU1+mMJB95uPHSR2lWJCgbl7wXF4egir7nVT9e6wh/YdFve+Lz
ge7mAO4ropZhk0kiOAXh86nI92Uhj9SnsRuEhIiaiITVHT10cjKCmbNNWRNbuYUjihTDrodRH7Yr
o16QFyOiNcTmwNLlPnKtW5p4w54j2T6F0/hsJsND4+HzDWct2TKIxFIXtYGDvT9I21MJm91felZH
3WnE6LHE88UrsfcPVphzaTWv4F6ZXbdEXee2MdhBYyOqLSTSyFvcA9vKk9VFP0J9IAheEH5vpKTC
gUJD0mAsPhb/DD8f+q/DOXjgWkiyKJ22td9hwyU9nLStCU1XGQ4T07jkQ3Ni1sCYQlVNRS7D546y
iDl5hrZWcAnvHidXRjui65gGegctjlnvhtc6uF4RtAT8iaOeCWUXe4L/LIILj9QlB5RBJsU16faL
fHveudIihT9WXAKrpN7ONs4qn8hnz9WyzvC7goP77uom0Jgx+iyTowdrjYudlezj3n7rspLzRzaw
xQiXDVz29zkiq43RgXWwOx77Zr7z0Zu3UZvgASgTrliZjx3OZWsjSN0t43GYHKJKhRYYvZvhS9bN
vc2pv9LzzxHJpUtYeC8kH2CzuQVqja8RR+jZPOsFkCusfoeoJWRgLCfWbwyPdKKBS/0mkKyN9qXJ
YHNZfVveFsqi+BW9pnPMbrbRvjSIFIY+CXRvCiTYkeCaxXlWu49aRswV9f3cFVOFDDiD30mt7/4S
vcxtlwd5PKWMk0y5McX4XlZtvo/15IVxcpR00Y1ippLsD70BC2vzXdG8FPhOuJ4g5Lhatu+IrduZ
CpBOBRHfPPGCmurUwzDmzyIKqSUgsYzhsfjUCjTgZTJ3S7p8Yyu42CaGE4ZG1Zx9iPmNoXEnXOcf
xMgSutPRICZm/73vfLDq5Ec6WfdDPjw32ujuXIeRh9FVS8BfJaGlaNiJ9zac8oNWE+hzaGQLFuHA
rJ7lc8bO7GRY/mO/mOfCnQ7SM2+NHiYH5n8VK3n2qvIF0SjfM5x8QRVlXm91j536I0WPhAaSadsi
s85jF8nL6G7SLzje1KFmyY0xzozpBHk3meHj7PG89rF1mLTl6Amz33SaO+9xV+Y7n5HqQXdHkq7W
y+hENCXZLbuyePmxjKLd4a3kD9+jwosurgGXzfgE03jTR9M3e1HG05k+Mq9+DSdskkUJzSIWPvpV
6P/A+jDtq9p+W0RmHLlsFqxv2hlb6XDPYdHt8pnebE8U1UbmUQwbg6ujN5N6YzC78esvGf6exque
xaDLvaRVZtNXBlJ0+kHXrecxmzi8MF6h2bufajAH+8QqZmBNO1eP2AMvXwyrNHZT3VxiTFms2Ngq
Ro1FVEgHf2w5yXWO+41rTOx0xvK+4hDh75qgfEYsC/U4e22EqHZxZZA1NvC8GyaqLRqLtq0L3z8C
KSVakIfnyJ1PonFZWutBElnfwDE/N1l/n2mmjQl2ei+8qtgYs1fvHIFPu2tvyJOBFrXZUcufhvZL
Usfjhcavt5ywNu1QaWBIDLBCb8k4Tt9YYyZPrsO00cbPQiPxqR8or+DtZlNOajzGQ2vbbNqwhaE6
ggnqAK6rqSiQhQU/pEXG02VFXrctykvxYPoMnqH8zEHcjLw0ztgVmYw7DHvG0U7452e6+JZGMCiM
JvvWAUY4EuoMA9d2GDL2IYMrlpfkHTXYCFo/kL/vZaB1mD0dmgKapcz36RLddFDlp5LkrGaM3gFf
FW1008ZQlVgASORJi4u9Jy15TDPJoVHPH2cgL1vm9dl+brxTJ+vkbA1J4OcWM6jSqw9xzysGMEIA
tDDk1dJubULeVW/yeytprzOMrQ0tpOXBRTo+iwH1pRWfynC0dxNc4tPoNHeS5audMR7v8Q532vig
ScM98heDatClH8gYcM0c8fz1IxmNNtf2GN1GRf7oDqXhP3SZ/tmxsbcaMSbjgbI94XzMJPjjrFXb
owRTbaH38JOGQ64X7+ysbot+MhfNux9rH797FSILam9dhRY2oBQcZo/KWZG1N82JCb75CZ07tjPs
SyCxWMfuhuIbWGHoxePJbLlutsLH/96bXE6sr9Khai4uYZ89jP2sI5JrrGdpz9tVmuvutMIKt7U9
0+CDyqBpj544jq3FPtSg3s5O8wARCN1cf/BQSw+F5hccUACIqTy7Sct5dt3mYHtdf2jmrAmqgT63
WpIH6jEZ+xMWL+TOobdLEhTGh8KbL/RIzZtqcoeTzKab6dVFUFlIjzbAb52WEXaQLNEnuROy+ACc
/Z3ZlLlxaeiYp30Oy599qESFHonLSf1LE/vRI+fmH24cIqIQLN8liTnsMzZKOxj9klLAB5mXV8VP
TruouBa0ILahlp+MJW2OphgemPy3THEgxSSJwaoBf9x+zhCqhzrlb7Hwb/o0fIqxJu6WLuUNhnmx
I+3qoKTHL6xEKFPioDZ1fRvXmTwtLZLqrJF1afdhaw2v7uwcNH0YH2QLWsZyOm0PvGDeTgMu4LBx
+0Pp4X8ftQgZYYj6A1dx5M92escV+8ZA4tiR3OD4aPE7rAZk82oL0t/RXH5cYao/UasK52aveLVf
t9fPVgzqr6+tP/KzG22lpK6318/+uI9kir1dbKnzpwDL9WdZXL4k2V7zzKffHubns/7bh/So0gZ+
0pqqPZCZ6Po8XA0ZQv968p8/6SbFpSvHhFWa6hsMwyNmerLxf7y+n49TkDTXsXvtf3vYpukv7Jnk
4c9HXm//vOP6L2k9+z0ew2G3PnSM9MQLU0y9nz+o3sj1fusbt34tzot46xYh5B/13V/vKFhsCOTC
uOBf/RgOFNHYPlqlTKq3zGw0YEVOGWCuaRDv6LghZ8LOZeCKOZkUm1p0fHWmYQSkcI4ea+YPd45w
9MCbTP+UiOQA88EIog4lbF76jxlnuKQDXmtEX9nyRxRXgUbnEjvuEmfmNA8scfQZ35sdmYM+Caa5
ZTVfFB/9vj7OAj+LnTxmwxeIZToGkxxAWZ/e6boamWAUpQPOLcAyXXGdk8BLvqoRRjNraq1Q3Sqx
vKdtQYantq+jaR18vCSY1+kZ2GuFhiVy4ny/ULAkkmgM2qFLtggUmzEPH3TBCTVxcQgIW3LU09Hk
LRXtjzELQJ/SQ06RBairpbRVIuDc1HEOs41qACp+CGMlmyKLb5MkvuI4JJCq3LyMXf5laXh7S0Zc
onKpQJgKFMP2Y0eD2yZKGde4HLRYeKcTF7YjFV4HhDRaLZz5XaDlzaNGraupkU+YrlhztgLNdjN4
mOxt2RyqtIXeFou93c6fseWwc+j2odfiSNaSvUVoYSdH1fJhVS955nwrRzEFQz1/G928Y4NoceIW
wJOSiGug0YPdGpbXODKfy4zlLcxJRECiRUH5qddRQacl3jgYZk2dQJYm7SN0nXBXGBBBvIYBeiIX
Uk2+d6j1isdLL2EojaDB3b+1RJFte2rlAvC1Eekzwzh1pFA2i9a/1qPqhbXS5zFkXeHAvmDY83kh
IIKQ5jKOar7MQdRnX2YuajtqUDx6tzBjE4+jvccMpGU/qdRYPTXR3nSZyudLccdpbOdPmBfsTtO2
SQ722an9s76EH6o2tJmRLSXecOdlBGsxeYVDAWRGG8q857uMmYiNb/y+vO8W/6VdqrOddu/5JB+W
mamlFfefYac5tIkREw0V3Gv1PDkVwZe/toeayrD3uz+UcZFpC2F5lmCphK+P7//WsBuHNFzKHnFq
nhm65IPmn7FMm4ql8kBAJTlIK3y28YLvtLyAwt/FIb2iqMJ5XxpY4k9tQ8yyzwwCsFF/MXLN/2BN
FB7Ebn6fciCUbvvEqSD6Dy/c+NPTq164o3M4ANcUDrr/v77whRYaZ0ajPTEITk+aQ0KiQM7bTC6T
sz7pkAYTDK+gye5tKmnOs/DL//Qa/s2bh/7hAHDECklI+I/XIGuZOFOcyxNmjfmewjBo9BQLsvKD
jLS42pHYrrcP2R1oNUuGXj8790tcVJ//+pf4J9ecYTyJZ9fyLcPUPcNxlGvzt19iWs6z1dD+eOqr
cN7HHmCpvmM8T5g1GNvkdVii8lBmzrPhRfXNS43pKBFbhso6VaRGbwOtHlcW9AQDvPEGn0KVDVCH
EcON28GchJnlCYoCcOqHln32urG9VVpLCaLLPLzRmEkXWVhCZDTeHW8YjhON8qlfutf1g1Sfddny
+tf/7H9z7LqmLwiBuwbweNdVv57f/tk9mem4G2KSsYaZ0yJclbvET2fq/ICk2eY2thZKbmqQWZRs
H22zOuVwke+SbGHZPtFIGg3HXB+to2Hnwym0YnAyEcycpgqHQ0ad3rE3x6c+LMV+feX/bY/+D/Zo
2pNp8P6rgoH0vWjf29+t0T9/5h/OaB/7s23xq/bxM8O6xQX9D2e09Tdc7r6D0d21bc/2Cf//wyDt
/I0xrUFW32feTd06P/WPWnnxN90wuDepALgFHg3s//t/fZ3+Z/S9/HuwoP3j9u997qZh/tHobhg8
HDk0IAOGbVu2w6v4/ZisQehYldlbJzvzPOCP9KxFeXuJpf2SWa489Sby2ehYkI/3LiaqVdxG5XaV
3N0r4TtyZiy4+edWSeKO2v6XSiY30Mt9dHOixPIkUBl2ppDOmbKtwItuvT5Pu0TJ7okS4IfeJQeO
JM+lGgJrixyKWE/WdMMsfblR6ZdMey3H4pgZBJ0wZqc7ieJfofwztSJv2F5ZFjFEzlFwOyaOKAhi
gITp/kgH4Ty1dOOyCApMsCb39IMdMzVuKNTgoVIjiGTSbdJPpDANa6Iw1NF37hw/WIVvkltFVc3f
Tg0zDdBezsVTY45eDTwGJh+5GoEkahhC26YetB9iNSTR1LgE/RZ3Rpn6nFjPs2ojl2XCRdPWtnL0
iWiayXRvl/c0SahWrD7Z+TpuItOietbKw2kb9eX3gglOqEY5dVO++jPJs3wsisu4XOZlIYlfsjjU
AQRs7oyhHU9lD7IrNFFL2ltLmQllBuLgJvPLmJtPOXSpoGDG5Kth06TGTnPOAMpRo6hl/BEymeqY
UGUJMaRaT+GnDgBg5FA5W/AKx7SX/4e989iOW8m69BOhFhAwAUzTe3ojTrAkSoL3Hk//fwHdLqlu
dVd1z3uClRRTZDITCJw459t7W2elw7cr3buTnkUCaoOlYicoxCzjzVejsVYNyXymZaDgu1qNz3zm
aJkaqFlqtFYwY7OZtbnM3EA5Tn1B7lqpwL4xhQUh0YYRnRrW6Xnl4DYcTjj6es+lndPQrut6Hym/
Lyqjw8zcr2D+VzAHlAA3MEzkRAJ733w2zKumJVeW0oViwWtuAi8BfJstSlL4pZlpY6UdPDV8bOI9
ee0bCLfPmNlkx4yS1Dc2wCTEqeFlbI8fiv9dp46xHjJac5lO0F0XHCc1+myZgerkJe3Suk+2rWd8
16roBeta4pnpILnFSaYZf5chv1pj/MVyJ/whmFWxly++SjV+DQYGsb4ayQIsyUPGlDZT41rs3pFJ
x0zCGOQKNdKVarg7MuWlqPwxq7GvUANgk0nwgJUh2uYsTctNPLcUsqqFPzA97tUYOfHvtTgYCRKb
3mO8GETm7CfmzoMaQLdqFI1ZzsHUfqCX0h8bZtXQdtY+YXodM8X2l3F2Ckg048fRDO5TGvbm9rWI
cRbIedWrzkX3qqfDmkrwvlazchqpanSuqSF6lcTnXo3VTTVg93FeVgN35UHOJ0nikTA/rNiOt70/
WOvCc3ZGWa+l0oLXaoSP4pEwzsdCjfYdNeTHK/E1pFzIHeiBkQs6FOlrCRdAvNQ6hBMIIjJ0S+Kd
dYScoAv6YwFTYMAWxFxx2DaA6YkbG3r8qmyMF3IFJIyQCaZCFAR9As3Vjn0qMSzyKCqG9VR18WG0
qo6sOGMlZobQIeSDUAjEBAtRKSiC6vQZYrBXbhrXQIETWY7GJAOEI28hoUmZDz+Jv6Z3AnGB7BPR
ICkbCsVwYTIaBWdYUBr+l2phNjDkOFlQHKbCOSIFdhit/RNpBMxiOvrn4NEtfVJG/Ep7ssRJCglw
gB1ihvZ0yw6TSweApFAoia6gEg+6BP3BSSjcZIQnSujdnrgHcJorKAXRMXgKnMoABDmOAB1clMOx
DNjLkoV8jV2cG7LFZoMTFNuFayBa+s0KhiFSEBJMATJsOdjJ9kAzeIGNqwyOZiCxfKPj2YtF3jcr
utZ2/Z3uFBM5rB5nheIUCsqpFZ7DpzZ6yFYyuB1ygWkiJvSdIf1qnFZi7eAyjzYanU13Xp9CLhXo
GiTl9ahFl3ae1uB6Pr1IqJH0e6H4oWAooOTce0HSphKy6KhUhcvohmZyCYCkKRKpA0kSik1qFKWE
N99at0G3tOukKCaTtJU1Qph1UBrOSeK/sGIvl6KY4MwAg8rAoULFRc2KkHIVKzUqaqoFn6Ieh9RQ
RBWdxojOdBjs2ip79e1c52YGcBc2NNH8AdPi3oEqU5xWAbDF9D/dCea1X0cjFQecSrnFKsLLA/Xq
Qb4wkHZVBOFtVDTYCBZGoJl+HLt3rc1hEsgZ3xQgZFgfwJIpqsxWfFmU3NWKN2MxYFFWDFqkYDQ8
tNeNw4qHnqkek308KZ68Ju0vhcJ2i+CVGYjcVljcbGI7gx6FX1sxkC53BL47q6S7pYqOGxQnNyhi
TgTJ1zIaXmBUCftzDw3pzJvOxBRMJNse6C5X9J1QHF6riDynxwmuYxA4Vnd5P6dM1E+BCRRpqSBs
oL5A0X0+nU9Kf/OQlBFszUBArcHk1QmxEXLx5DZJVPX2umXi9lb2F9wneKldwCfL7JZpFIxhyLLL
ECDd97bPb8VmlTtQj23HK561BUAprGKpqMVy1iQuNhmzTGY8yfSU5OKOTjAXMAvJKlEyKnwSNr3W
1leU2YAl/vQwZVCmFcO+ehyOc2QwLKfJMpIMvKoxW/YVaVmAXBqKvfSBMCNFYzZgmS14Zqk4zSGq
vpJmzJzznPsSkLO0fnqmcjyaaCeHzUtY1acS9FNXvaVR0aCd4kI7AFGhSFGD+CK40UwRpD4oKcMI
5whpuXYVZRqBm7L9/+G1b5miUGsbFxZ8FQ5hC30zpvRcsV7eMmO6t++6iRMvMaoPR7GtGt4FhqJd
peJe47qcV22G/0SXRARhg3f6Xc3aYjE7hJtNAWh7RdJOILXk+sHWopFuP6bCytAguPcF1ds5zSZo
3NEKzsQJfDCuwwZAMbvcGp+RitElV3ftLvArID/dO8W8gVJRv1LxvyYg8KyI4BA0mFkQJsXBM85r
4U7PfogqabgZApsAFfvAxQDjxaYpuZPmijymixatUEHGB6nPR9fyHoSAUbFTKsHImt6myATKbRhI
5Ipr1hXhDCgwUuhgYhm04hjXuAX5neGvCaNLNgtM7oFLz4qbjhVBbdGhdhVTXcwzNROt0CNVID4m
7nE0+dSTSeMUVVR2D57t9XDapSK2W8Vug9qKTUBLrPM8D4uOkswGM/yaKuY7Af5GjHTjvjRusTuh
N4TAnjOSExQRzpvAxnvunntcD9Z+M+jXVJJ7RwuuV7y5BXhuKwI9Z8rrugznlporAVOfFK/uKnId
mWSjxSXc+8qwaXZnrnPBnCtWMxg6nXplEHlJZcFAdwVchyO8ouR1xcv7SkIV3nmKozcVt5NW+iNo
9aH168cFJrcVfQ9PtKn4EOqmPXaG+dbQnjgacVnuILXSrW46lBIDs7a+kpuh8/pD2tp7pFYCnhj6
P1M6gEkpAhykAcmMXxZKgV5pBoRSD0glI0BO0CldATD1t2jutqL3GQbGRFKOylw9Tsfz1AU4lbHl
AJHpfxpNILEkwlhSmizK00B4plWFqmyzKDcpNfFq/tLTR7wNPwez/Drhu1MV5jUTDlBkiuNJ2Jnv
Fd7RXdKCdMXtqUwjvPNHPBmqyMXVntwAsWpquPRmKBmcGPj89B1kzhDOj4jvyTfM6nhnyuJkN+Nz
0pfdhiGP6uNZwAijCyaF7ghLKBK2HJk8NgXLu63FT7Ps7U3cYq7htZTgmYi/Rrp+h6Ms5SYEUSK9
dZR6cjU65EznR/ndlcHW1jsDj9qc66TeJO7A4BIDkyL7PoMxwU2XckVX7szOVX+ehiOBCvhN5vUu
KppPaqUPKr18JAqjKPBA8hx3Yye63NZTxxB6xGxKBAZeCIGPoU2B6zlG2yvhVNve6cmLwTk6w35V
Z9uygca4BJN+jI3OudLScJju+p+zMyDb4p7TyRyREJ4MaxQ/ZJ6DRfgYTZm4j/VyB69Fjg9aglWW
tneWheHS3LsscRgOJYV2TrgAj7Up7oAzCM2I2zcMoEgb6OOPrBlwmNFKLMuREWWV069sG5usphug
s1feQzfFVy30uuMo0eAELvkb3RCtzXo+1KX5MwX06SuWUse4uiGmsL3Xo9IpsB5L9Lug2emRbPeW
31xyByo1AAPb4jF8BFq8+JF/1BImIm5lvgZSJTl0Q7F3FGDCPXRmFwaJfHbEHW0fboU6gWc5k62g
1kGJcPgNbO3TLPZ6SymbN71FfnSGLSkn8s7yfRpfzR5/sm/xADJLLwCor1BcvklNwmYHL28Zhjuh
BycLhByflinEjKOwVjhQ9gC4nGLCUA15CjEgsATRWZWtqpxGrJW5cFQmHhquvIWNhAUKvT3DunFN
VPOXyBJvhu63T5jfPup5wba/xCWGBAaIUkkflHgSjNADtuz5xN6kerRKBfgx92bh951NUE6gHuVX
IyE4BnGbt3Maqqx4zjGd66x1WiTPnuwvXuShDu6sZ81Dt1fW0w6GAsD5OY7NFSAY/Df2CdikYz/d
RXCpGWCc51av0wR8Mk1tuQ0i+5vW2C8Iv/nYQcRgmTdhXHPfo4wyjY0dgusNQ0xXH6PTXZU49PGd
U5Kgy+yayUQSZu3MxBjWffEFjwp/XUR6vxPDxxCFxblgKYhy193HoXhysTBNmUg848bUww9tI8eh
ranf6w1B1v3ccs9LNqPdJls4LKj6+DMPwrfYZahD3/w6a5O74n45Gj9JvPoIOiTtrb6z6rnaYw8F
esNQRGSmWPtGh7DTmfAC4homKZx7SGKsOsEEYiYlghaEfwzI6VBRAFN6EfQnEarEN6kPuF/9FIPn
bYoBrbnedWsfKfbaHtQ0HtBodLAPnFFLbeZW7nJnNLaoKkieKG7SGfwHX0OhLsf6lAgTU2dDW2md
e8X7ZMvuTSN2S6jwHPcx9WsfLBobKuVX51Y629OpGw5T52yKtL20lo2xUUePqoE4kK7+LIZKHl1z
fsvkrtASHykDi0vhG1d6+eLQUvE4sRFv+gFz6DogoQYW5earuiTw2TeZaX41bCKFWhcSvh6BdHrv
pcZCkIigV6dy0XI74nMoAv4BvAKu9jK4VA4dhsCkFI9bWwRXRFcYf7FERco1vu+4NrP4aQyx2c1D
2jJr2PSnVKU5ttl0bStaQ205IdjCLOwxn6N35tHNoxFmTLXz4ets7+mCl0c8Pd8dc1wjZGyfojl8
nvEM4RNlAYusEvfxgJTBjs/618Pl6zj7zsS7OGpRGx8qbd6WNamUy8Fw3L3DNbdfvlrC4iojb/eu
hS8TAbhTJvWjH+beCd8BjUx3/a6PdOaMWXdsMss4+iri08a1c+Zs4uGAmq+l97YPjYiVLOkOy2aS
dr63S4PRXIdO0z8ov7upGn7mJjYMoUFKTCDC+0aK166pgw3ESo5OgdKhR0PWsiJ/Dtq9E9rdtyEt
j1XqEf3b2PmZ+Ho0pR3oVZaiU8DCBglFxxBTq1Lez6D+REmLM8NMw8KGywPJ2/JO51sjY2BsiORO
Xa6EN9Bx1550GVoo4IZ705dXbXCoIaekw+mxPGLoSRMIKCXz9YPZtNOjrxXQKERC6Wn7qNnVJ0sR
KnLTuVpudkqG9MMZhlsRaMOm0OA2kgBQ54wFw8tgusl+ZpKC5b2/wjAactTNUGsTU6XrH0ytcEbo
ep0zxG1Wkyse8aERm1aWX7g9kNXVnqo4blZ4Tc64gdoXvwS3crTE2tel4W1k6t6S1vnileK9xJu/
KsEjKBA/sSesoIMJ5Mh0KAaj28cVQvumZ5BopiwraH6zFVAnJ61+33lMvKceS8xCGvRn/ZXIDYae
VXOTE7oqO82fZm1LSfbQ21qyL1rlcyz79wzPCWkirB2yjPgmTNrx1glWlbmrGcEnkkihlVshQA7S
5Ew74WaZ4jJNGmhfbxGl6pktRhbkluuSZFXxz4OZw8+Z6inLv+Fqhw+bOeYwkURrDmPWb4WrfZZZ
Kk7OHNw1nEr75Sv03C9N5n6LeromFawaghUUKcvF4URlcbJ0l0EJ8VKLz1SBduvUnvSxLk/w4nRl
BsRfY/W+RAsOS6IhNWRJ0ijxAY3lsFKpl6WN87CPZvZ+syS1Z3mpLcHTKZui0N1HgbkP+uSjsOaH
Oqbkd20CEpfDr+TC318bfFBEHobH5SUuhykfed9+Xc8CWXRlHgt2Rq0Ze5gsbGoxIhL2EhIdoULl
jmCqK96C8byOVDOH3WZ1BMBeLkZT0tESfX2w1N++/EhMuv7XT1e/20wguJAOZSRK8EtSLc/2y19s
S0wPOVl0PoTl7Qm9eifF9Gib3TevJ6MmpH0yNHy6dlfv/bCKEFh043AaZ4tyiv0YsideEZuxYDhZ
HsxwlLR7reh5keqVLqvI8mVRm/PaVSLcWq1qy0uvYfcq7lbcYrrm5BED1jm9dWDe0h5ypneuZPmF
I6NsFN0DwJmFWYqSZI+LqnnRZGuel+/g/B6ZVKg0RYuo3KLfU4OxJmSeVx7CeKYtZWenKRu1vek0
mN9HsX7WI986GzX8Xj8yVfTqZDjp+Ori5CidTTZPDNN/a7/noEY/DE7BwgFSu9i02ZqpTBgR4aEJ
09c0F6fyoCqMZf1NQoFZW97cWiLh+AhLWv6VRzWahNXJjzksj5bDcsbpkfZz1kfg0BwdNZ0VGsyw
D4dfl8pyvaiDUMmu1OkSABvBeQc9jqw8EMXJ4z+DizRIo5W5WxGZpGk1OWLAzqTQi7YkJx3LqQrZ
Ydg/sqATJ9TMN5dOwU6fuv60HExZF0C0XPISUv+ELMHlnDdHuY49nOcKvwnod7PaqLDqhlKdzZVK
3vNhBuMI70h2kkbLrme5GJdDqc7n5VEYafWhxYpPq1WOs+1FmJtVuMYuB1S7xemzczruskZXmKeg
HM1T57zoedwel897Uccvj2a6Oa7QPrXeZivoRN+qwZsubPXwPMBHneDkuN4H+vyCXkZCtGV3k+Yq
mQeHCjvmThPAD034qtts6Ui1/+t7Rq3t7dhxj3Is7EvqQ6zMmg6lz4YpoyNxcVw6XSkgzPIEJHUN
7vtQGOp7RjZcEBP/HKyWNaPS9lY9THs96duVGILeWgVZrfhcD4VJmWe3nkgYPKubA96CO6OvCxYo
3w6vlU0Pwh4JPhwS9VcV5Ybu1RO9BTq4NUWSUC9ar5lxkVqi3IF1hF8j21JADzwkrZmUDvS3sdld
Wmmde/wu8WK4IlCmfUHY19WffhadEV4c0dBDouG2gvVPjlEN2x44+i5u2T0Pw2ThcdoI48qSKa59
3ckNIpUI2WV6CZNqPnQoutaiB+dmi0XykvalCiS7KWwStSJDep2j9e3I4ECvbz/oHsZixph9lBPd
HltP37sKAyG75GQAPf2M6uw+U/leU9PH+66ixtYvkVuSa+dEF4OR+bnDfX8lptLeOEYTsz0JwYjN
qY7WujCz8++DHIWzQqJhkIVyEb10ABG8Bxq3erHqpyo9Z8a0Lrq5pQYJUPxF3OrcttjYkxAnvHAF
pRCPrFhscTRwDrqeZmdzdtNfB0KmgrVH3hoCgx/jJKNNaANJeUWzKqYAaz8LM5/lUaW+XB79/kaI
R9Jp9EmiTZiYrpdv6KFF9VfaiPn/+QOWn7I82TKi14b++q7SNefUI9g+iSJG8Lo8BBBHYWeFm1Sz
sbckok494fehHgpkEOrfwFRoTdpZQpihSYk2ylOOMy0AmLqT0Cc/BT6Bd6MuyIrBL7P2iWyhIpwa
Ts6hIiyur9tvNFdUGqKRrLNh7w1+eC4nrhj8nrbcCvhcmpMdmNpJ58ap3EJWw8SymWkgl1U6OMoy
azgbEzrceBhBdykmDX9Ahs661mp4wNisAtBpxqcdIhRxmreoTTEQpMHmtO9mUXF5EemDj+pzlLDH
TVzvbUhcf03WCMi0eaDd2t1yP/yelpYPhJPi5jeUjN7Q9zeZs/QwT2aSfhBqFU8DfQw6ab1DsqSm
3LN1tBAmb1laN5+eVMh7C19lPsfeuzXRGI9sxAOtNb1wy4aI9VpljUynq6ifpMvgy3WQbNUt++wM
/0fM8Ksweg51fNJpZoBjAa2ORfaWNtjamLgb5mbHTZYVzw6J5Gpg8Vqbdlse37sNNnwpqZRVEj73
2QdRhy7r2p05abi26tldITTyEDP/xW/VxV5s0ZYQeJOXRyMHfPIqioUZ/+QYJXEt8/IGPYyKF28D
3+9Prkjbs2rLqqofkP6n1MD3hTw4VXxvTpa9EZJb6Zy237gzDDtXAMyPJ+b492OBxC4O36uJGZuX
PrcMTjmxuGIcLEcw4Jd+uPIjIvDmgjOAlXKP77lD3Agxe8pqZeaH9XQX8xHT/6KN9hAzdIwJb8Qd
v7HOkkURQaAt7Hw1l9MtSwj4SZ8b3ElxLiBdhgWQK1jZJ3IBiwrrEn3Wr5Xvf2mx8IijaltU2XF0
R96f6GvJJEBmOKXk1S0tmOZo9xrCcp85ieOlD5W/aeHGVq0PTmd4EHc4to/e917mtwrvoVXYR18B
N7Zjh1Gw2XNHe/BdN0HZaG4xoCdf0jDPOI+sNfJ2M/jFAdfQjp6B2+8NWn5FrK0sDzcQS1xoBJIy
6OpXuNd9N1B+mvqWKcSF9rlFiFz6UxP9IWr4VO36cyznq5unm2QIMC4KXmvHeDIcPJrs77V5SzJc
euj/PY0DzTUGyMcKMP08ac64UaDWaiaA8czVbpyXR8uhMwNxnuCVeKUxlpjkP06Ski2x5nAHhPAm
bDD7GDctOv1hyGQ9XGVqCWDmUHGNd/rebcj0rJAaU70ticR6zmXv1B7KhuXrppHIbAqq7kG0HpkB
ndIsM0nG2oQ9HCsv5lrml5DaY5Uqi1S2cxtT7TPpVfBh4tFSn2p1ECGANWLCmKuzqbcRxjIdgrDI
FNWpC4r6ZHjsYyOH4LJBkcPLQUr50GRzTbaSMukhZac4Ta5ZziDtOM/o6N8WjljtOCA/MaST0z4s
fYUTYLixhKtL9c3xjrRKcvjU7sVQh3Gp0FCstuuMVjN5ajHoCSGTccy1AiM/IWSGvJU513Bi4C6r
OTofPAM6RAL2us/nDJf0xEOpZ2Pf7M2o5IYRwUuk/GgDdcjY8pz0D1PV2+2sPbk5f0muqVve8iQV
lHUIMYIl4rZGMierE5s1hALLwxFt+HGst0ZC3FbjBm9iwB+XQW1NtYhenD/qV/XIMMhCcsq+SJrw
2gHFnugyWvGqQjWbqeKuUeCX8Pvr3LCP+hC0e68dmPb+/vWIUusTgz0m3awtulefkHS7a6fynZWn
YSS0/NvyaDloAiUAlz71EXEJlCryMMpw66fzF9NqWnau+avdG9GZe4FBC44mE4mGDOlQgCCh7N71
JqIl3KthIeWv0+nk0qpDIM0Z53u41sYxuBupA5YwpBhicA/grJ+WA37PWxex8KFd/sJmLsgNpeSh
ExALMlw12lhGjKipNF9SjWVxO6bkJmNegbii1lmnu54EZVVrs/diuxE5wbZpWFF5yD+myq55aL2n
/w/r/d/k+NgIyv4TrLf+mpK3UufR1z9xvV//6y9cj+nUPxiyEZHjORbJOxbOpH/heoaw/mHpNukX
nmNYbAlgVv+I8TFcgc+ozr3OhPD9jeuJfwAruxatSBeHRtf7f4rxEfw9f8LPSOYgQ2nTOXjympaw
VMrPHwBpS+ZgWXXdeMsH09sahc7SNWK5hxRnH5Rh/1JYIzpoK0IqGREnpQFZwIsQ9hz53VPvF9lz
pqefARKbnlWb0iK/4dWyYcsX2yK/y3RPO0FYf0SaW+5hD/ojY9wDNp0vg+uOd3k8jXde6zq/+NJ/
4RL/5BBtRRn+QXWrP8zSPYo3aemWKxxFKf7xh6H4KxMv7PobloPZfvDgRlrrE1t5m3E0OqBCSgxt
wEFIO6Sf3nWNe6mH0biVofWjxY7i7I39XeGUqJSMlH5ih+e5K3rnWiflVh/q7l5GobXG6CA5EEzW
c2/FQ853/e8EDEcHpAiPhfKOlllRrw3R9Fs/LvszecTt3tHzn2RHD+facQXOCi1KrGo4BkxQz2aH
62bSYpQ6SjK9gNKDLe1v/4zGktB4zUWL2JsvdONo00srPONtmmvBkewj7cmZS/OQA/uugwBc5I+T
+y/W88/31OFc/bf31IGRx2DXlvS0/uakTLZT6Dre1N4C4gJ2fRdiYdEzlQtaGTz3AYqScp5O2kyM
I0HL0T4v44+2GL67VoDjq1eJcwOTnfqMrfqe2Ma2QG+Qg0qsqnhfj7X9xN0/eTSCmhxoR7x4jFFW
tW+/k8jc0y5zSAsv+/wcjPo2sFySGgb63nmkD88MrVHDOFQkFK4UfMA7+xSFJrkDWXGzRiPcY9xS
b7joyHwp3PQOSoOJMhqVTUVOIoYng/FsSt5Lbya8xcleJ2KIe5kNTMzL8Jrg9ITLzEmWUbKOprkF
D7Mf0aLNhzhss1fR3iq7qy4m07rlbvn7QETDeJqmOPplMf1/PMeNf794pWXqpFVJh2vYFH8jbSUT
fhC9tLnl9jdCRIuzi6cwbx08U03IARgN8vGesdx17FESJnW4dfwcv8/w3FbgYSK3b11rsd9FXWqG
+DG1G4p3/fW/nDd/O23kgqdL0sJYYzio0+qPS9HWx8AqmyC/6UJrTnFiX3PMAbZ2CGXTTY73X34d
wPK/nqbq93m60KXlUjVL92+XPu3saa7qsLhtGs3Aac/4UbVYOmmobrdGbVi3qU2oe8zZe6q4oFbE
6m4cpChnT28JWLL0R/lIWm/w2pp6RuGh4pYkUtyOkjHSXjFVpD9Ie21fKMFw403yWswZRZ/A4r9B
P3j9L+/f34hqXXIv0IUtLNNyHHU3+dc3UEozCoM8i262ZX6wr8Stl4i11egaNctVUOG0mEAXS7wN
GugyLI+wA67nTuxip3qMIhFsej3c4iaYr8yJ1bApjfvlkFjeDwY28miip93jzYldMDlX53HOW7RZ
9U4w27z0Bn8dPCtq8A6w2a+GEw6d2ZqNoXECkjEIHaisXYPT9E2XRDDgCibfsCclqTbED8pnYhWj
SUJ97JJs1q4Db25YAspmF5SDiydIMjIxSVHJe8jsDTFS9JYmoUHdz7YhJFmrGSb53FDhkSLj4pIS
vSqnZIb0TJuzX+ToBa02v/3n9x1r8L+fSEjuuD3SgwCpR13yr++77nSUzrYPrueuW38UEOj28ODa
9fuAb9U57CnahtrFqC+cvieGG/8wM2OD39PwtUqkwdTGcu5CDS/EZND6fSuk/whCS66Uem6PK6ip
Td87FHiISI80j+KPuHCRqkMo3yXhNN1XKehcbaesRGCpXy3DJ+qxfLQqlxTeugFRUZJbUU33cUkj
ELeCboOPinYMcuNpEArGFhUd6tnt8WbQ84Nm69Uut0YLrwxnq2n5cMDHstpiMZbeADtXOCF96ZMR
n3GzrF8t+VCLZnxzG7u96sb2P7/B+LL/26ltMp4xpQNmhKuBLSl0/lwb6H5EWIe35rXFfHtdGalx
ZndnnPWGhsgqiAxUKI57WL6xHEbX97W1pp5Ta9pU7X7/H8NnfDOX9Kv++WP+eIotY7y0lx/++6f1
DTFwvZzKza+fu3zbhxkn3Fr9il/PnB0UbnmElzdnCrY/6sdrQ50dadzs/viPyzd+/crlBSId8LFp
sF5//RuAE6/g9y+fvIQPgzQ5HTsqGtT/u7/p97P/+rmGSnIiA3R5Df98iX+8WPWNX69pec6vX9qV
2R1yAqPuafq0LrHo6mnLEwjZIIF8ebh8ZzlMy9u/PLS4ZJPqFnKP39N+m7e04y+a6Z8jg8hmTPhU
gHOvopx72lVbQBd/1wIcrQfqWLxrMIxI22Q3tS+Tpmzsmfp2eCLF1vwTswdAB1wvCKXC/B7cJEzG
byXBc5u46yHN6QOtx5EGrF6++J28xY1IUNKTwzHX+ZuIKFcR/F9xtdpGGFPuYevP3PAJuFZR13Gu
bYnthZ5QMdjlEohdUSYg7rsJAUs+jQ+DCs8OiIWKlBxycDradOhT5xbXxkTSPXcJ3xY+IXKuPj4N
OctopyK6EZYjWCe0W4V3MxQ38dw5QZSuGxXvzY7s5kTfK1K/+4T478hcYubaXeLU9wYJ4VBh05Yc
JUn3hKi0zGmnjey0fcZlsMlVyLgwi8fQ7LghofXn8v2w0g83w+nSnqB4Itgj21SR5Sq8PCbFHK8B
guFcxJ2Z465LFXWeJGSeq/DzRsWgI517R2JKMLp5wjD1FgB/nLVWJwymmLbog7pDzSS9yWvU5RVy
UwCY98TXV2GDv4+Rjt9jIp+EVeO054jHOKivmOG4wPvZ4xxgAFmS6F6hwN8zw9Fy/xmtgr/BRwb3
i4Hgz/5Twp7VKhy+VTHxCOTMO9P6SNpyDe5rgjWX4DAmfp+wQKPm5HvGAsa5gD0WBrDGFKGXOeCZ
cq5DYuq5Y5+TjuD6bomwJ8veVqH2PcGYczx+RlX6mMlcw2OAVbKgP1tiOxIYmn6cZIWp4sgJlruM
5vz2gpJTWdXijIcXHpZB2J8F7cGIbW7vYXXBIWHvTL1/7Jics6rnvNNA4YwVYgE8gUvn3MVUN4hp
RSIxEYU+mtF+rIDDsnSkPSeabitnMr5dE6+YuhfHWmoC2Y1GAIkYf8ohOaXjq2XH352i29Gj6Gna
xY85naaLa8sTmhRGB0Pl7qqhQ+bUfyPj60LrPV1r0WPLfX7VJ8Ylr5InkhFczDiR7eZACsMkVlZ6
IJro3Kb260iT5W4oSXIOO0jkpr+vK6fetOz0Zr14Cs0SC6LCwSKnLm+aLbot8qJ+FTU0rWXg7XoG
uifPN7Z9nGPAUu51hhKbpihrQuWtgribFDYDPw2EIyyt8Zx+n60eZUHZDqiD1nOp07XMpU3V3d+6
rE1W1qBfAtonZa2le31ybvg51DtCQQCIQkGysRucBgjlPJbfei24Y8FKmZYkr1MHN4DoaTrkwsQm
e8q3sIEntC5Y18mUi9QJHsBkRy4tNGD+18zR2o1JsbHDyXjHbp0p/QQV5ATTrX+WcXpHHh/NbNLP
8P/z1/NMb61xUdfbI85fjSXWGXDMKrab5wo6e2fMxkWTtChHyaU8EjQ9U18S9F28UGzt4th7wTsn
3oGj4Z+PfUMrqi+cQ4zIwbUOJn1UmnIA2NXAnHeu7C+ay/s32qh+yhIXMqvALzGDv1+NycV1inqL
8Mcgj9B6Ik8nWHHbzg+K8loLrYKg99wfQ0MSAK8Qy9BIntkOfbNT5BrqnY5sZ95arvaqRWiyJyd4
66W1ZysGUjer/JJ5b0fxdYRXX/eB1Fkg000MZrLRkdee7Zx1MmVXNMdW/JAy3u0FwecNcqJY6W2B
4vkAzHrvOIjaSxW24beet5txVB9xVkKgnnwkPTZBvJGN42Ae2b6FIDwjfBGDAkux7QkJBl17mwiI
rzRxHP0G0rp0mu0wj8YmdB7aWbhbc2LT2GbeuZ5KTDbx5pl0jEVG3Gn2Fo14WVVkU5Ee54pzVuJM
19pPEXB8wHqIlocBAe5izDTr7AkcmAq0xV6MfdHBT/18b9gfEMEX0TGQT3Lz2RbuRfp8wnMbHt0e
ycPkE6zRRPOTqGTBH8d4QRTGuOvNr1xgSGe76CVh4VxPdYPxiMCdhqp6TmjYlgOODmMS7DP0AqNH
6NJU41tXx3xZy/K1SvRHFZb8JWcmTQMZ7tKLlc7cea+r8RaydGKYue8gFHZSwrRjrrjuMpsI3DBl
gAZiT4KTth/pIBOSME73BT2HrR55x8E0qKBN88nQ0pAGTsEKILRwQ6LdM/ajmuLoqk2mkQLjtd65
9Ut7T2PiXsbjU4x+uCiwy+v9H12e/DC6BqvcfjzY85ytDWN81xnykqbAuC6yALSikrlSPHbXCpBq
Yw0dhHAHV2bnb04NtTRzkq96G4IXI4AmtKtjmF0aeBAWGPqf1ifo22GafONd2Bqmbbo1nHtMX2/g
0/hTqmcsh+XLZM6DO/KzxrMPl7td/pv6/xjm2p8umkd0lbP22DIPOJRQxXv8J+PnqNV/Lj+jGaYr
0AiZItxPd1YGBjvAlTK/T/P1rH5G7j70kL/fsFqONoVthLf/Ye9MlhxHsiz7K/UDSME8bDmPRpun
DcTMPRIzFIAqxq+vA1hkRXRKV5f0vjZwkkaCIJ2Aqr5377mDEvKSg3fekJOsfXQFTYL5oLypwMbA
GP5gaoPAHZEX+7ZAN5XGpY4tKf+i39X8Ngvj7CZSvWs22k9kBeJC2aW/ano8bAK9LT41MgSXp/LV
w9wAkfiUxt3I6q1H9TZNzUMDdn/1s7eOlqLMf5me1qP+RJWtl746+SQC0eRvrRfEIO/O/L6I6K8k
A8fvY6vL7aBH8QXrvnONoODMKJ7xc4pyuIBu/Xvw6PKMbd0+MeU5k/KZbUfyJg9dZxgPehvaq+Vp
uv1m2ZX9PUqEahZQgtsYDcbJkare9XqTvHqm/7o808Hbmhax+dZG/rBNvME+F5qM7jCCaMg9jaDT
PkuMFKLGyeVHCdxu10qfggaBhDmi4vWUqwFYMw306HwWojkRtpbyGxcMdpPJj2+tJ4KTi5Jm19Gq
YwXvPy9fkJHX9wxX9Vvu0DvjPACrldXNneP16UboZvMlBF7Iea+Vm2AjFMJ5rDKAGcBLu0PZJvUj
gdL8z85PAToIttkPvzQnAapnaDaELDc7a1qubWtfOK9hED8tT43a6BFhL2WDWvdh/TniXPC7u2us
gkq+29pfKgeRMn/fuk+/ASR092iEk0QUEVcHkNv6Yyi67ueN+65YV61PlETEPhxJW7k1xuoi9Rpg
6jiMCEAL8au33zT4Hl9dGOubGo75ReRC3ZlUB3+eUBLzZ9n5d5qAsdI0Mso7jcTOkWOE02iVv7D+
5E1vfBcu1jPb7sV1tHvr2gkjBmnDWxT4yvjB6S5S2NxX0zV0PXkFZlxs6nT0vn30ucuhNC3VVeUF
Vx/A/RV3ktwUgv6oJy0iPLrD8iymfM5a8V53YtCsy/IEPUj9r1F7XI7HDSWWgjHR77LcBjIvHWvT
I0756pAY/hxQjAxFiCC8Gysjvei1F2xK5fifHv9ZyzOoQ5A4CmjwxsXTOcejmW6VGNWnHOTPp3aC
vliz6DRuOctp8gs9MG9c8T5wBP58bESByZovKL6PfKc4F/OlaV7cf7iJ4Kl8MZPivweOmrzPIss/
YQ00t6Odxx8lcOPls4TwPFamcA9JqiWsDerp1CVlsOXHhJGW7NllPyDTjFXtudkDOaNItxhzd66r
gbKI8FLM/0fxQCkBGfnwIE2NyExwvztAH+Yb04PT8gwiSFvgkCJ4mGpIFyZW9l2K8aE1PfEq5nyK
YRq+Ej8LUMaMyRkfivmIERu9LHQ6Th6deoAb3vyY2b4eU9Lw5hfoZn6hLum85KYVHsgbhIoDzPvT
kOflhaaTYmWirnFiPM+3FvF6O9cvX5Y/VsIHjzRWJDFCDrtDGFb87DXNpse+19vntJHu0alze4v3
e/xyeyY3ZO4qGnc73K3iGOR6/QJT/m45fN1VPXKcwrqWUTjcjDwhnHk+zK4DFe142VMrLeuUCD/d
Lo+XMdHzxGV8VKNgdoLS69APjvk6efZhOUQ8T5gNo9GA3Z5Y905Ez3p5pYs3b1Z2+A9gT8xzN3Kt
/vkDHGYzb+N3f1Cw4LVm2uuBm73rib1Zdonib9z42PbOtCXDBzXiTQK03Kw0Xwb3VWmoVS1r476S
iXWZVK+BIOazD1V8pMwzvYoSjF9jDNgg8LF+VDpTe4hV97Q5gNPamLmHqjHhW9vFU4sk6ueoEE4h
hxA9AHTHvhK22/181TKe7rLIK1+6ya2OKshY4w5t9oUoZznaFpvZtpaJcyRrHd6AGVIjNsXjz7cj
23LdRJXkWh56d06MiWB5u8ZoX3oKo0+e0eenAdfzz38gGZwmA/2nT274ziKynOaIcF/8BuD+/CE1
Y85NnX9ibdSHt+VnR9fc/jTTvW7Gv4aOoTsyMjQgttlgajXeVQgnXVQ5KlyAC8cmdT9pnCK2sZz6
KuKIqUlp4eu2hXetMtfZ+R6G27rrGFXbxwAB3jH1EAr3YA7QTRn7Xp+pd0ELRSno/FuqpsdRNfZV
YLrX/SrYl6xgGWK+3THTMP3a09bqoRjDR7AB9rnjhvbLpwdZdyONBLty74sX4QfHBLXRqghr6zSA
+GpK1oBIRb2rR/DqOrLh9GEw2RqT2T1puf1JGeOQp77z2prQ/kwTkkzrKnMXe5yjxBEjT0USR0Zu
Vp/D2qt+NhFaDJDJQTb/p5UnhGJoE5abw6xDbVHWNkMd7/0kLE5/Pf7vz1uevGysWYz/c7clZycq
p/PysmUHy+NARXmP5eZfD3IZD9bCI9K1xYXB2gn95ynrkELY6Is6jTjCyZfjlX3BhMLNu4UX/1p6
GO4Jz4MhrimCaH31msTvCPHh0HgF4douAghcCRUgXzZZqzPXrTrm/CUKWgMPIj1voICNDhbbh//o
8xXtcvfLU/p4JFBSnURDkMRki2rbtXnLIDCkW7+7eTZujuUJ3SwWyxChn4p5s9wi8o7i1AFS21MG
hMCRsTwp/Q+haXygeBY/L5sRxfPkEBxBN8bc4ZxGQVyMW+KL3xMZiTPJ1KiI5uwejDPEWN8Kz7p4
USP3y9fDWSYhMWCiE4TUIsRnwZDW3cvy4aiOVic8HIVezSVHMZ2U/Q3HUJzJVAx3pZe8GESBoN9S
z0TDDGuZ8QJUEnxXhq5PIMONS2IIbbc8tvy1lEzRXXLY4nYkkGKgSO9hRSphJzNRiJCurJcDixGa
gV5nFSfyOdNpSjX4ky6ZLs0zDERyXaR2HxdQ9ITZ3dmYl4qWpaUXWFtjluX8lVAtIgZeoCKktEGp
OIUZHFOqV8gZ5t/Hz96dBmnxcr9Abb5OB6dFVaeORgjln5bhYTLachtxqaLFAp9tomu9cR1KDmmS
o1ydPG3tdim4SdU8tHbZ7pfcvbTNh70pPQLyRiRfSeaBBW9yGiJVoO2mpn8FMrrzRO0fRETQD4tF
WznJCazwLPFBQtJ0MIeHjmAsxx+MFQbB/lTN4gsjNcetEVsuyv3wVy/l79QLi7XfklFN+OCd3ZXV
vhHuLZ9Q2JtD/7ooxhdluJx5isutxvA5jwAFlzsVYz5WmTsdysZ6nZLAvYY54t/Wu9dEHZ8nM2d+
mFb+seWlV9mDysxlYO+aWmOdjuV6m3oJGiVs2fvQaw6ydeHshaaLXDYb947RBVurM9o7LSFXCn3K
q3La6axSKz+X0q4epxHkJVws9+oQCLVLLch/Yxs7a5qQ3i4UoQXY2gD5PahVMA7MLYaQpTFDwzog
PmmPmqC8+a2zI9MYkARkO72qCVYYnyO7D+8zEaRbKydyEB3u9Kih61rxPtWpaanZZnGanIyRDkfq
1NMq7w2iK2Y3RmwHV0Tu3g54CZeTxQHS1iLfSys7p7PGatmg6LwPpG6wnDUv/nwBi1Mud39tMs0g
GEEgl9M97VeUJS+kBQMYtIiU1kT76sYa9saBZgMFEQ9T9knXOOW97tMBGLYbB/M+nuVfnnRYgvvp
ISaV0djWzPw5rzv0VDPnvTONZg/z7lLM+rK/NqRHo+vGaLHSCvEdxkWwKgXk1dj1/xbPNnQ5VtSq
i38U9YusnpITeh/vNRDdcJScoCel0ltS5s4uNwd1Wh5agtWXWx3COboKzus0mxzyYUDzGhmWxMXB
xhwtbat7w3uU0ROnWnNfGInOmUgISN6GaL1ywO64xubfuYcJlauhFozdafYeqAhYLbC5EVA/CUp4
UFe6GTI5mnX7+Kran81yV0fDkqNQ4C865XNX9OLYz59k2RSW5mzCEhr6gBPnNM2bilD1bQFBaWXo
sUU4jrgTnf68+CTikENYNj6+np9b4X/dYmekP9T08rNUIV6b5VfLLXsI/353+YNeeSAQ3Orwlw3A
ml0BGTafyDbhqxsIyZZNUXMdC2ch2V+P+RlQnTSG1brk0IUWHtYY9fEq9j2EwJb70kYkW4FHGFdL
cF02i9RiAn7WTlETNGTjKZswpnlGVZ2NwM8r7CVRsaHrRmnU59puInarUH1VJgQl8Wp3E4UaW38I
FeYHYgHEuTeQrKqR60U092A1hZQ1b+ZGKSPisnGZrcODSAiinb+Sdpb+GYs5e/5VLB8naziHQpbr
unYoLZ/k+ST70luSX50u2tSjAUZ+vk4tl62WsxOVOA5fXw/vKa8RgQjAexvF/XBybCDMCF1CugE9
EOZZ8JamRXTMMEWxROKiXXicamapF3/eB6W8ArmeH80+LTc6VbW1XVjoGoPq1DZwuK2QsXh2tKjW
xEibe1G5i8P2eXEZLkaU5XKw3Pq3xyKXHyJAPzqu/C5ahVW6Qm1wTaci3eYxxM5MZOWFXmGAXx+3
gBbDqZn0aNh7ha7o7rIYM4X9nJWw5PUh9W+Da+5alrlf9GAgaAQkIQQZCQJFiIa8r7VLTU/62g4g
daYm4nErOrjelF2wsfATquUuwbz5GRTmNaHF+lw4zXD2OwuF7VPsBMMjmfbBXYnGQFhahxWLhqAV
01uyaYnDqTHkfkyi8dbXFTAaBTEn9F3AXcig6q00e9o0eYcHEhkBpgWxLzI3vi/6rEAgbhZqExcR
JeV0Xq54zh2Kl/7BpMK7xVmvI3Ts+weQciyjsFQj8Rx3JunN9wVZSiPu4fsQTjMBALRumgSNKcWX
dwA0CHnr+WqdDuaco5xdDHRisETIQXXnTFqw/kR1xZgPuyIKnvMu/Q3Jvrou96jFMwUUXFRyfGdr
GTj221ASVaB5xmdra+4W7CHqC7NI3iBRbJfHvaqjiwAM4+haWfPaFM1eiNR5DHrx0eBggMFjUVOq
lXswgZFDVHKeKxwMbzZ9/mOFNxLjWCnfhEF62BCVNIXmv/oZHHsnxwFa4e2SRQS+LTdi7agLxmYP
I/0blvET0/ngu7YN/j+saQvxI9vrOiHMjbVLih7C1x1JbPK2bCxZJYgnBoBCNTgJJovGl9IaxAOF
84ynumVhwMRDOvl4TxwF9d/gtVaa/2pB7D3MWVU0UoCxiti8j+ZbYzJh8iSY99DYJacO/m3iWu3x
Ic4bYtUcbNjjNMLfGDvFVy2xUOfpuOpSHZlbNYUnb+IKlLdg1/XYMUmry/8omlZftWVVvQZdRm8j
kRTb7EnbAMOLtr5vdzvmDWqlM1Z+d9FTkHWHqLL018FPTnIgLDZ1o/rZM4f8SEJ4s0bBRT1Zv5NS
czgIfAgQtQc0cnJC9jeoKzYzHNoohFfw4BgKieB+aGp8goMhwj+IjihmOavHDFK2x76pq9eGBgd6
6/xmTymiL/yeblDimDXN5yS21LObcGnA65uMKiVApZW3kk/hemNxUJYqL8uZnri+dU7wd4+0ukZe
w/8aQ135mJd5e7XMBmAO9wwP0Z6m13RuPLz5ZJ1jGpji20EbcvvNG/L9zK//7gPqbGGXRnddPnzU
QzVeaItS+3Ys7+j5jvkAnNF8gDRwcVLq6IVuw9Zi1bc2a35kQZqre7RP6xZpBbaIpifIzh0fLGeq
yAen2xZaZKwLxCLlSEPbDJl7hl1pvZsUK1fxoBOYYcTfPmwVDaIEfe32A92VuxmkdMj2jsRzEFC2
wGv+Gc2lBEqV1YUGUbv2CjhoVebotD7G8Zefu1t/iqePIOhQROVxsYl8q91UupA7zR7VkyoAL+KY
Sn4NpLD7lef+oaX1kO20DmQP0zP/JCoFd4kCFwLIaFf4MXnDrb5gLVgXDW9GEFkvtaMnNBAZCMxY
N1+csP7z7vJXOpw0SR2mioIAlSd34OI8jPa7bclpX4NY2eErsd/rZnjvGgPFndn/Uzo6uV0xEW5d
kN9GxABnPw2Y4NpUgB2QUzeqlsXabSJ6pclI3YTyru7+Cgra90g84mc7pBFAl2Q8RLBVHydDn9sw
gtgSa+qfy73jkHynq+5b0Ex+K8ux2yDeKW55NCviAxDJRZPQxwEl9t4nzQ5tYvpiJ8MH0UApaIjM
/zKl/1D7Zv1H7wpaMyH2lEkcKP4AoJOZt3Iqh8uyyCmROllI1mgkT6Pnus8hkcnblBnBXvOIL4k8
DaTb0PW3JDc+8iQi9GaS6moTF2Fg/Hkl2scrUvulc93+qeCcLy1b3RLw9XhDfOPIjwhXhuOLbaPP
WH/ZqtNou8656tSTqPNno7bUNrWmz9wUpF/7JusabC+PUpMwppGdH6Kp6t54zXvW2BAxa06Mhlbx
usaxsB4V9a0xIM4mgsD3RoojhCJynaTlvlt0+IvyONQgDkma2OcR2ZC1Td5KrMcHi1LSgTIT4bBu
bx/KrtTn8VVsNZU529ikLmOFubzRFWbB2IE2s7MQqHJpek/NCOJaitI9EexNT8/BP6UyKIpUj6a9
lTvXNNPjjziCszLl2ndsEPjcpQNr12gkVpMr8i85/LaxseA3t0C0aLZYl01n3Mm0fR00kyBRUZDh
2MrPpjGapzyq8O/M9U3Xb5wv/wOjZLSXQJWee8PMz4EqDPgLWokgX+bMfEvrZZq8r7QyyO8TauWC
byVB3YyOOPzIXkrTdC8nCnO+qNWxcyzYRU3A6kz5+Z62CIOYHo0XpDLUFRLh7el+iavdBhAzibhI
EWlv6RdXj1VjNTvchOb6z/9BZeZkQ5nP4NKHjR9kUGeTdIcaGbdpH+dHX8zfim491VliHfUsr84k
XtpHw5Abq3MGsiUH7c5QuEfne44LEJQxBQZoqZCATGVMyCqWSi8hEWQSvxvHIPqU//1tJCH05dL7
6pHETquMqRjs/Li+U4pGRl1PL3JAeGEQ8PERdC9lnI4Xt/dHBJWgmC3dLs7jKGcpkX7GTvOvTUN0
h9b+QSfjvk9DhIWaxdQimYazJsZLHhvpC1FD3llDPreKy5TsvKwNbpyVI+JvA5skmq0/BgescwoY
+UCbKn2CStY00j+BUfdOka49SSviVyglFVLXnO5EmV1LB28FKVmAFUMV77I2n3ZmXIM9mBfTksDH
cwj5uu9l8JQbGgKYJLlvcc1BQgITyiXKE/5d3rOsWmDT6J80PGNMsGrA/f1LgQ36SvHCv5PKK1hX
dM5rE8f7Ihin1RAa1ZGmcbWZasBRSclrlQNpnd29ZHr/lrCoejUHyLZhj3UqrKuPufP4lcTg4DE7
uttRkhDsFDQQ+DT51a4wuCvqCyetH9XeqcpfVHhvKk/MB6iH/i6jPLapJBiO1oeg5/S4fJUrT6Vd
y1dXp5YeFfEaX7FBpFwJ/i6phweylb/1qnDnJXz/gMS+ONtM7eGXzSgPIfeqo8CbWeFLhLOXQTuP
f4XzjFIbDi4CWNDZYDr9B8uqvVXTdd23z8CCJzPeUi/KkQcZcG67uX8fahvdJA5BI3ITh1jCUAd9
xZkESDCuf7u4zNKLI60n26PL4ibadDM1KME9IuxDFAzhLqf3QQtffhU9TaC2Kf5JjYaumuEVwFiY
LZlu8lj7YPaJbBIHx+/6dWlxwZ5cJz/bMx8SO5t31PRcHKRvzLFkLXKxSetJ4zIH62DHJLB5In8D
yEiJhXo9ATKM+a4KvnUGCz2OiqfKS2+NJ/WN3bnBLTEtta+8uDuPIokwC0fu3gCFdTNbellu91GI
OqJ5W+TngXQmGSjGsCR6dyKv54BDVN/aRhiVvCaptc11HCdgMzpSfaCXQAHM6D8ZLIX42ByU9RKp
SaFviB6qNDO2HHq+pYBlPOIt0x85gRsAfIrOqG2z8LObyyIVx7/WbLVEZoCZO8AeQRziYNO7PeMH
sqjWbM5WrZpzlTDKi2Y8Rgjw98w4QpJrTchrZQ7pib+cG39ozqyV73CqHcdQ9S9Dk1/rrLWOzE3K
TWmblPnS2DozzWJ0kx+xwiE6tE591jPtmsdmdudnuWKEs+MrlS94WwD7LxnJwXah5NmAfmXohXYf
RpMBLIFTGXe9+9Zk9CjL9lVF5GAlxZ3yrfxOqycyE5yYADEeKjIDOW1hrs0qH+8qM3uOANc8d4Cw
kJcGb13SuA9J/dYNe6ys1WOaCArAbm3uu0HIbWVnW19QJ/GA+cbkjkbEf3VWU+4jjalO4exN2hWf
lkvHNxXOJ36z+jGdfcOyKNzvGYBnEXf8lI2eCeYOG02UfKZtB6zDccuZZzC8qTn1oxzA9xV2ftQ0
Wz5lDj9Y2h8HH7STizU2ovRXWDVql/KJb4OiVKPiM0oYsmO+ie1huWt9DhEoyHQgbwU4yXBKkuwy
dsxzBNHAa+YyzZdCVtzpEIWdzDOBdAwTxg++iRSw5hvGk2mVoqegweQNb8xZEFIC42ttgnGgbj+w
hig3fQn40xVuc3AoYMy1g+i6bJIBnIdTGt0miNS6sZX3vGwySruk0K76pBjeeoy4uzqNCGPAMx9F
wPn0XtNPYdzmVxkyHNslChgD/jQgv1g/ZcQEbooCgjOVqntlhe+ao2H2kx1TKy4Facvy1W/9/K78
NEcud2kL7tV2oWbL2TFMDUxDttXl+7EgfESj7fOsJho1ASuBrtZWjFLGXVhpEG80m7V6UgAIywQM
MO8+jZBuKxY0QaaNp6QlOM2vmupMTBgLlUhHQ97b1lEh2iPGxriOkmUmlOGauYlG/A2rU36TrNuG
Pn9oXVtd0y64RC4Jk2YrEJkVNJw1RC2ehzZbVXVxIi22CyQnWtYRNQl/hYx4elQUMYNHXxI9nEef
0vKC11Z41SlnOoJGVISv0+CUu1cW+SXulry8ITDZdqReXuK9oYvoFsV19uLEBJUYen+tzbkbWEgD
1qvtHeEQvhtNbNzQsZwx3NVHq3VL6GvGqcSUSUOmjrbJOFQUK9LkexhPKt33vhk+1/3YP5sTmdJN
9ps+lrpqTiQfWAEX9PcApQ6hRnmhEAKzT1pfvZ7Gqy57C21WSwtCVx6gEY94MDE2Ky4e+UGpoGGC
wcaVGcUxazjjDCouTgZggjkQqmhoQatCOLSHe915jpW6RaVdfAWmbyH+QpDSRE+E3OTrrs3ER1lF
NHA85w+LNrtbBhUTUYdZvBPs69JPT4UjjCtlKv1a0Gq5IsfDe9loF1USakhZ6sPrENaSEZWcRRS+
KWrCBzp4lPtYvlNzvk8abEy1VTyHymwfLFD0TlHSpWceWuiN/tVCfF/lJJCdW0NH3EbX9EgGByWj
urBedd/CKDpqlP8zmtemi1wAKET+1BcGpXpf/k6m/MWrkOlAtp5YvspqR1MbbHBPJ9kMiV/s/KfC
q67xnPIZTc5pAGsNoXc8JA5XuhVFD2ZvemTtTKo6t6GD4yeVfHOlsG/LQ0BjfeL9sDITiE3NkFEz
T/Rwy7CarVXVU9VEZnkZTeeXTUlrLVrtrain4RQCu5/Te4d7wyH9McACSOemRURENzl1fHT/g56/
suIjB7gBsZm02YF+jLdSCC8PdN8tKh+Re0nN+uYhgVA+1LQeu9ajop6Bo1F78UjrmSTkPKxpAC81
C95vm5wROFePrsPJVGpiY2oEHZtBTlNkpDhZUlQ9+DNpEG+judFy8WJOOSffBI0bZ8rWtuGP577x
4iZJfYgiDPS9IdAyQOKhK4YYsUnCrQjJuING+OcGhGBwghNTFFynqq8CaP552Wgw32ADVR0llyAn
J0+njCDqJ8T+xoPXiuygk9S4qqLcLcBiJjUCCBiD0+DbD2NK76BRD+m8mamJmo0CyQNwr+YUbsM4
x72efRjlnJw6Gt2WsBjjpJitUOq2UlScwNyV20Yrq0jLA71oY5v7tbNuhsq8JbCS1rj91KHTKBuS
lNTv5ThA3qSSioGn9E8lWKqdkdRPrev5GP1H/xxEcUrqzFTDvxaEYWdSXBKtnJ5k+mzP190IXPq+
K/rmGWkIC3kJxkJT8nfhIjOxx3jaVP1AGBCoU1ZYsjigUj8F1ayCKQnNLKLrCJoDMejY3vqEEzPU
X6yuVdcwQ3qV1aZ21IzocZw0724Qrfs8Ks73BKPYz7q6i8dpTUeaGjUaONV8BnU3fZB7zC84tNLd
cheByMUVExpxSgQrXZQxuCrDvlXWWCMvnew1+e/vllTWfd//7nujvZ9khJVBoAZqKcFeWUvuMmzb
2KlGQI55UG981CWOHYdvqT10u6zXif1L2ntONDr5pt5twha9qNuE3t6Yf6qxII4dT8Sp72q4TN3c
wJ4BUsOyGe6o+tQnRWtVYIj3IDyH7cnNTP0ORqPaQMN4LUAZrhEaWx8u2JxistwH4KM+IqmjEJb7
244idMVtOjz2Xn1hdhAcILchtxVZ+kI7MLhLZjm5bzUnp2Fu7UP6eywJ9KoaanqZFZ8KylENVn4v
JGARw1C7L0einyeTTMI6YsmTyDtY7/aK3wWxphRUTh7kBcs2g0d00+nayGL7sNxF7NVtPKy595Nv
XIaqRLPWNdY68zlXLE2/omYWWyql7hommn4Vegd5uDe5oqcMiYYVyaeh/QD8mDyanpRPYOf2WmR+
lK6uvxBlhUtOK/+8tTymdUBWpsLae0pDPonp6snKgytllO5jGilxVWOHsMloZloIyMBIcMkw0CBh
Rm1pIUbjJ4XRJ6tvhqekhmrc5RkGABfBctsXzc2R5NSStGMRaNE5L7aPWHOcWTJ8JBpjSSq+WuW/
QE1/SDjV97EzUV/U1X07YT+hzcKyXYXutHbiwf+eXbJm6qHQjoES5zqaJx3e65FqXPhsS7TTJlx/
L86HO0vHbBYncnYOiPyIyRachW6Ep2yXW3Z/SfOu3PiqDb+Uk6KNr9z3LnWgXSqX5DIqv0abo3wx
EWDVua49UkKG4z2V2QfCxbeI5uS5nNhFz2r86CrkCSLQogeun8jtQRciQE1IA69oFeT1ED8tG20U
8A2nwDuZfVFvJi+YNvCJk8uyIZ9U7uvY+loquDE6S0OLIDm27R8ml8hjHd0rrl6HTBvaQ0r9lX56
529DlzazpWlbQacNebWBCzIhfhu4SLFHiYXbKixo6naqo5+VaSzwbArbylN7PdWoP9mas3fpfR0c
yr7rrKGNV8cBSyA6kwf/Gw9a8KAocK1l7kONIMlryyUNCJtDQRn2ijOXh2u7N39ytf43Hul/iEcK
DAtT+X8fj7RhJtkkv9R/iH/+x1rkbfH9f7IXfl7/J3vBc/8B9Rx+FD5gy/QN86+oJM/7h2EAT/B0
C8ueYevuf7EXLP8fAdFKcxySQYuDYutf7AX/H74eWHAZfNfxTJM//Vs00v8zKmlmK/wNUWAHOvQH
mFwO2AXLteZP/nfv42iUtODHQT9oAJ0wdRXRP52JFXG0wyqyAuyGM5mFie9vQuMP1EdUP5/QP0Ic
+m1SYMRpvE1YbEVFeuj7+75irnBT9bsBnFol93/7mu9/jurv3n+Ugf+Xo6V6YlgWXw8u+dks+zcX
t3Bwdfh+xNEO+smIYYvKorrXPZNet/1O6feCT2zLPGnleKQXY6LGPFNNd6PfQY2F38W5BQ6MxQuz
3h7FRB5e0WTuess9jjZa8p6iOovolrpicPOsPySA5gy+YBwSwXxXlxLjXriOyup+3t3oFutwfoxn
ZFCi7Fr8mp/T0WpRVbqZ3044jGhByLVLY9ekGkbtqrIu/nz55qH5KfMu68rYz0cAcG8376p3kJv5
7Vavftns/V8HVSNRn49pPsDlgOt+J3Rn61Kym5+TsLuoHqkEuVDqea7QViHYPTPB7cLtmtuyB+iv
bN4620k6somv3+bnxIXLxIorIC/lzzZhtFHFS+anMrEIMRqPVPN80OPZcDTbYl2jBK+blkQgou1x
OuhF+OnKOt/O+0jgytQxhWpCB2teW9OujsZ9zVH1RUCzi7pGem47ebCtjnU1TLikf6h5tlBksMxv
2+ONMBkgib5bWzaD2dlmacwrcL9dQ95jOS7enF7y7l8fdX4/yaTMC0hc0eF4d4f5T7YVL/9iFtG/
KazTB4MUOH8A9mMjYA2BRcxfz/zZ5zdfHie3CxD4br49f4XUCnfz3yTzStTpafZMQWuWYr/aBHSZ
TSyJr7E9vi99T/cdBSKnBi1Gl9uduE/NZ4J9NzA41xBwkwClnUNGJ3fnJ0tjoPXkH0YdzwGjc41l
yiY9uk2LdduW5/nxEBVG14UkIX2yht/P+5VZt0to72bsbt6Fye1AeaCCkvV8VK5pYEz6ealvkkmU
2iuUftuEZkzI7flv9bxbCkZ8MvaW2WS0JIZ6Qpi6K3j5fATzy/p85wYfBuKdzCUYtx53XQC3N+3E
V5EaaImhKrmkDNQBP/+LGUVrHW7BF3WcddNmj4MWPgcRa2pmaZ+ZLLY5UcfBSGu/yF/7ykU1Nkto
fGcPzfMsQRrUDY60iLphmq292Fy0DZsSxzHo5X2vgGWZvo9C4t2UOJe0JGT8TDGvj3r/q7SjTUEF
HuECJwwQhvvcsBiGI35nLcJZ9QACdj27ulox8Q1aNy5i0Q8e43/H0P9hDDUNxyAH8r8fRK+JlKJt
kr9Di/580V8hg3rgBLZH1cD927AZOP8ArWGSsjAHCP4LVqQTO2gYrv4nqsj4G6zI/Yeu25A4eAL1
CEbi/68B01wIM38bMmEleSajtQO63fIsR/+3Qaih11m3dcR6TKHitSldz7jxbGbRUg6mpZnlzp5O
KuwX7i0bN4bCruvpQR8z+uvGb2dW7i4bX4yS6fV8X2985riKpg+KKXIwqeKr3D2kvvhUehivg6hs
LrNqJLaKP6h/4BIpsUTUJId3QU/kHfEuDWczL08v4RBhfKY35bbGLSzqBNls9J/sncly48iWbf+l
5riG1gEMakKQYCeJ6kIhaQKLFn3r6L/+LUfmzcyyV/ae1bwmCJIKSRCJ5vg5e6/dEieY7KpuaggG
w48KFiOnA7m+jIuRH5uVO/8wkbiRC/+M5IxgOg/2jEF4NBbkHUQxZ9/5TJBQEOa3PD+Iyb20nb9+
1edL1YJ+h7SKnp5vrqLvshEkHNTR3cp81EqHkJ6YT2xLC+mT0y0wPVqyVEzgShXtDfIeK+moGQEj
W8x6Yt86JWdG7dFualEfeNzqmKCAx9SB38ioDws/J58PwRSNpNscJ9+MNFfUVQY+c6P/ssxXX+LZ
zZbKPEhtyQ9SJNwKHUyGq6ckxTatwSIrTwyVvzQ646Qe7CA+uAXC5rWxGqKi4uy3yNxnFvXmuSf+
iUwkwvAs97FI4kcP+mdv0JnQBUDfHM8rw6mrYQ7j0Vvhz1GXxwXhB2gd6eMQSnUlDqbZi2WKICAK
CcQujg5Z6z66KI7ow8KLZCB06zSBBNZoMioJ9thdeT/yKH/FJoLc1ZhGevn0/urnzBjWb9IM53b6
NftMGmC7Q7kUKmCgK/aS+cuhqIsXZ/L3DSorBNDS3rc9+GdWwzpT0Xo+rC7qSY8ldFj2HTZrbZrP
iQb4b35avCo5FQ3LfjgEr6gWoNn12hkz9X3ZNdqZt+aKQc+4xo71a1ypFoeoN/aTwcdLr/sRWjkt
SgVZNI6zzl/XFcV4cvHWhP7gjtzYx+wU2W5FEgbd4zWulvNUL+kh74yndTVckiHM5JWePt1Mgr/M
Fms+60HasqDab7rJm0lAxdnRxw9mMsvewggUFID4KkOQZsESbZLj3iOaehfTRzuOrAUv0KF/psUT
LF6fPdCX2zrRnko05wsAA/bedC56hgmrtnQ02nMPYsMIesvqnvFRY14zGf/1nGdeN/GOO87y3AjQ
+p79swD9/ZnIs2yd62DDBF08QntRpdGwgZfqvcZrRTMMrh+AB5AoabRStzxzg0rD2pYn38Ke2WrD
cjYFVZe1HMlMLkMHTe8ROqFPy56aiuKm11Hn+kkNwXAxQyMZrmMaLQAkMK/REKFdSfcZM+QRwsTY
HYc1frRmEZqOCIWNA7YckTT0FSUZhmP92FO+N0iogpbkDyZpNI9Fjk6ZrO2GKmQcwBHQHCRNNcnv
TSO9mTMpv3aQptb0UC5feqnRFGjA8WjeySy1+AXgik+qHkQC3aMJ7Z3lNLR7Q3Pv6tJ+nEsO5LL0
x2tjMrH1tX261s1RSD7jO2wVpIPzeOcBrjvH6Zd0gi07gI4KCXF9ioxh39OSgPc+HZC09jQhSDos
Bqz7UZlzbDiPIGnW2yjluzYSK4JYA3ExjfAVX/q5i7yw5mdgg/yOaQehryjCtfAOJkixQ1wJVKW+
/i02oFK3QVSiTLYjlDCyL38jcLwMfvMzypfowWRIu5tG+ABOTvJ4N7siaJY12ZvgtncRMhWq461a
pPtdMQCzgXf2jdcFhTvd91qKb5nIKhsKyrqKG9EP4JxE0xzyQX63S4JF4Wn8SlsbXHTWnc2KZkZq
Njf64GnA/KvdJ6beHGn+1DubVVrFpW2/pOKcZIMWLsvyDY61RRNkPUWjKynP65FqM7m3YutKdpXF
nWi+q5mXBm01QZbLy4vZUS4zhH/szEOHsS5z9frY9EiB5ULwegOlgBD4fn3DOAsOScLj8Vbv54R4
pCbuRBrRcJdM7WPrxsBO6+JnO6Y/MkYV12hMEJZq1Rgmy1e3zzGiLl62x9DAA3pNhKB869KO86VT
xAODqLtG00fc4bmzg985nRAa/F7mugbvad+jc1hCekH7IsP4DlpUO9Aia8/cWp50+6XFO/vTnd5E
Wrz3bp6/4MRGLutw17QnCtNCn371fjk+Vdn4HDlEOnl0dHaV5V/lamoBCkt8UMzh83vCui56Pe8x
W/MZl8hJI+NiiJjZAnOUIorJq6ClABOJdwlxyY/S+RqXDE71pDrVUnJVKR8W37SO+roYAXb7N0s+
DVZXHAReKFRcQ3OYY2QW/neDMabhL24Qe0SCLqn1otdl/mAmCRfmNj/1De4718DLNMeS0681DnHd
fmrLgheswGThQ6UO9bGBaxDVFvzw+YtI1neCVchuSsn2mRxWetnwWaOuOtR6/9GTfBWsgiSYHkVu
0BdZKI06dIml4OQXIOWNNSbhkXbAQmck8I303XJZujlC+4l7Mj8wWJeHDt3W3vaITnDAtz0wFMp2
Uxyl95NP3OE0nr2SVnVtTCVcKD5WtwXyUQm5XzKXOX5jIsmUKPyVxNIF7LHLG4d4e4qNgsS7XUyn
4ci99ua0yYVBJosIvU4uuEDJebdIc4tZ/DfKQ5Q68gRhpwqQyAhcNfrboI/vVgrUa5EwCKwNZJEw
mc6tHwl6OtE5D5psWHubObhAo6B/yvUcQMgZHM6z8MbHicMI79VV79C02qnUfsBypI2pvfp6dout
Mb5fZf9AsE+BnuHip+mCUIpYHrms73nDyWubmNbjGDVsU0l8Dzr+lKVjxuipGZejT5jIaQf0jCMH
y2ABqHvxrWYcLNXS1JUVivrZYQ7AWLMvplDXKhmO9F67WX5GK8q1Dhj7Bf3Tr7SnzojW6pRp8NQc
Nw5bq2YNKD397MTlenBKUETMTevAtQ3j0dCx9gNx+TIbZROubo7D1tSjB9r366H3vTjAvZzjtCDp
FNx/HyTvmmG9s5cLkumVazV90jfpdMvB9Y82GNrjoGLbSFALGhdYUV46wHH9GRixToPFqdezTohf
4HC3BoJecgXzrDuSodOdl6fcBZtYA0yfU5EywnuqG5j0DK19XfghiZVhuRqkhfhCHKv+MEjDOUko
zyeWJA+Zn5pXfUYSNjn2z87z65OQ/R7Og3c/OK8cn2h8Jp1kWyIf93ZdXrSx9KC5D8aZmzejCKvf
t2bcHzwfYEXWniyodVffoqVUDgy4Os38Bb1ZHkpDfNq93e7nTu5nTID0h+d9DMCHRFl7CRto7txz
SJ3QYudgYc5ANrVCAaIzH6tLZwFcRtPljZDjz9nkWEFDdQVklO3L3PmsPBgbi4tUoNfxz6uR+3F7
2o4VUXYoRrnJ69xBfP8xGyhOF8dBOQLydMiwxmZF/aIj0g5LN13vJl1dv4ngCRq7GY8uelSugvVz
a4HIMTHe5uPYvpXoPmfRAEVs6X1TjmRXXa/us56C3cFhS/dn37ZPmj7h0qncJHTylUhSlilStNlV
VO6jwRojiLQuPVh85CWYRRUORJAKVu+xLcX9GqU3q1y/NihFuAlr9tWYyBTet56sT95kTgdXOFrg
ZvlRRoNqskTZ3Wrm3+cMgWeRoBYkP7jcF755tY1e3FGI3PxklIgi4BAABg2soQgJ92jvRWquN9ne
xUQB0jEHykLLdSdcaBQMSL6uxUxVjY5p8VOKAsBD9WxFB8x0PdqR6opYT9xN+Trjx+qOtssPd9AK
eObzbA4fEpSJmbgfCzwS9ClYhYaa5gUhgAFELdKi8Q+Sk2whyCVbGnYie3rfaWv+wBCEChVeiROv
HGZSHtb4M2mW5QLWPYtYwbBweO88G02myW3VRPzIpVGFRNhPhVFeOyUGoV46W71qrDQoT20HJ9El
kS46qHj8gejKuze4sSN8y3bZYkcvWjb+JHGjJUuGyVyqPY9x178ljiiPafKTfpkeDgy679Y1IyvH
vJrLZQVqvcuHD98pxxtLGX31UXS0U1CPKIaoXatd1zHKa9f3kU/t25KBpZvz6nd80LPxns8cl4hO
RJPfrremxxuJD6MFDWqaYQHwD59OiHyIQ8k5k8YGe7xDkdqJ9NR4A8LjFYC2Hns/TIHZadJM2lWC
K2M7yi8YvzOm/UxyOUkTVD17kzADJjvPbjLcVbHG0KsFX9G63hnY23K0PYmoHvyPD/mXZpUDUgod
Y6ZVP02YqGI0OLUbMgOIhCKMqeRMZg2sesQP8zLfxXF669CyvvaCyffg8Pc3htZdUEPDvjKjc6FZ
zqFTziLqcGwqnN1ksTcpil8DQYwbgDaQtwZd9JAm3CJTBLu6Pt5FOTI9WXJbhX9zmycY4E35SArF
cDfaoxmmZk89K1USYKUKK4mWkRawwz35EJM0BxhteTJJHA4qlAql29mhYHE/26YIO2fpD5UL7JiE
xTC1nfk4lPF0QPz7tbfSHBrVNJ21wpx2vvFDemh9Hbf8nWE3YqAKJmMcbyaLbapMNbXKTHkeo/HV
zw3oZyS9AMrjHj9b7j6mLrirMAAR69kW5ClElJZ1fN808lcjsNHUSX9wCvclHXizlaPzkHuGvl8a
OgB+1bT3bZYE84Sbxo3Tg891IJxtYYWGPpI3SWpMr5Pt0fp10JP6PBeuffBt0iNl+hVeHBwfDfe2
ppsvSU/MhxxddLnuxIDPpdbRKLFcjb44+8bHNv6SqYH4NybtFNlBF1/1yE4p5ljCMBWgd0ycyMjF
pPEH5ziY+bMNd8q0wTxOKU1LehA9UdzIew2Cq1EB4s5cBn2n5zqL89poAw2tWdCoLCCn+kKQ/a/V
5MeV1sLymHCiYi6+U/l+M0FU0HHo77Bs2/gwOdv0EjKw3TWgXAhE5nJ0Eijxd7hjULgPnA4ufwKE
iZoMM/0ritgxaWKK+6UJnLa7ad5rOiFYzyKPrjSKgEqYxAvohLpwncIJsz1fh9q6bI+2TQOhaaiG
iyfkuFu0p7ars72vJQZpF2xapyXQRW22p1y8DSJnGLBWyhb7hze2mGwVIJU8CCGyI2p5h6rNf1R5
5eftt0m1C9umsbC0Ypv/eyf0Hiu4U5iAgNwIConabI/+u6eSIFmCv+XZVfuml45+QeJdg306b0+2
l2eTFON87H7pnVEhgNVZeivZybbH2yNrTHFEm1o4zJFV/vFV/MgBh318Jusbz6zKidreH0L8yHwx
yXyxh8y7iH4YqUVAWl6G5LHvQbG5PVDYRdP7kzINIi2XF5Ja5GV75CsP7/aoU0FZ6n/0FADmwexI
w8ZtwNhN+VvpmfQkDzAdGvV62mvDGNP7zqbhYqnvm2fJApSPyY580mnwRpLnMV7WKflzM/e5X/De
/PvFkTsKR4lBQjwHwmbH3Lyq26PNzvr3axXV+qki2kX8ZVXdXKqFNnYIsdPXWah2m2s8xyq1iu4f
0REqm6IZxpQpOE7/vzdk/5FxpzbYH6e9p8do3muRng0YBT4pN6SFcXu+FEOBjZkanQO6gfvWaS2f
UFUBPa2GP56SGmtAYmtxw6gO4WYHJrCGEGXxsYWv6UZcMbBK72arni6j2myvI3uNGcmlo7argTEE
dV+pClilfW1m4M0m7Gt5T6py+WFk95sfOEeWL0+b3VlzCX6dpomhe4zX+e/NZnbOxTLDR6yettf5
/dmFBOtMXyc92FzOm+sZ+UhCF2+ydiifGrBv7gXuH6RMsIdBKUlJ+HtTqeQEArwwmW4vPlraIC9G
i5wvVY7pVu3FgOaEGlo977RlCKoCGS9Y0Nfa4ajKbFht2ozOHSpo7xKSakGfAqmgC+LRZtJh+zd/
gs2Z+jnXdMP+HGdy3bN8oi+yih/kifs7N7POE7rmaJRnr3ORE0fLjISqr6Bd5SvO9RaRpxN9gB59
gqhAuuvoMKEyXlrL/7qU1XSIylBLs+RYo5NO0fCylG4x3fW2DmpK/My0F9s328NcJn4gHO9tceI7
K4NwClKq3vnJ5Ifl8rNMcbp5nMclQWG7zCweCkRyISGM+mmqRpgRLBpOmR2Rle1dNBNTbW0VbzC9
qh2qWhANZdgP/sD6Ass7tMaXuiFVOi7735R0w3lwqEq1/C3NmVSLjOsleUvF4uxth0NQqHY5kwGM
UtEY+p473LKaH+tpXk2XsiYXTKuYc015mHUK9Y6ZQe8FQibrZ29NMLp91hPCz9lz7cPWOS6wLeML
wm1jRXO0HycsbcIX37TiTZbkxTid0HZ+wYLL9EDHilwL68k9Sz9zLl7WGajKO3HvVt05z8Y3vxpJ
JatB8NYsz2z+Mqwu7fAohySQGk63ElDnQLEM3PNrbVWvCHUJ2uzVKrMiloe0tZ2Nx28FLlp/jH7Z
7yzXDYtLWXVfU9LQL/Tu6W0AP3QN42OALoAQ03RxPM3mOZ7esHN3r3SymC5Ox9wnDMYvwMu1UfE0
xwTPySoLHZf7W+sbBLgbw/voeJR7LQ2oXnxjYFOgJho+KnfWd4abfO9XN2VSr/lQL/kwtJigd3gU
33nDv5oFoJRC8QDNhky+mghK8+dYji8pZAlthOkXR49r5C77eaDv6RvOscfOW9CWwPwyp0cimaj0
CWWxGW9QyeDFpv1+gzsd6bPYO2OkH4m9yo8+bpGgizv4sXOMFVQ45EjCVlSKwsocIVhp68lAVgr5
g5UdLn6UksXdYmft3pL+F1YIM+RRlpg9NUIqP+kVfE4zMTmxM5OMRIeRUQi3ElxUjwtqZbocUj9Z
aH/NJfkydhWx6W5Ho4r+aiCrBAPGY/e8mvzhxJbfU4J/kJbbh6JZ4PsMI43Qdi+UZNay8uzgmMgK
untOLY4uB9DdUg7YdJ0Pu0xLAHLPdQkWYLbmN90o7TAe+89IG9B8wsJgbc9hJrOEzkVG4QOvJUmq
j5gPhnW4s0flZ4dZr9O2YcUoPZyuFWbJakGrbLRqCFVGr+vCnkZY/ELDzci8I9SPk2unRhkFUtiD
7S0om0tY71ZBCoOSK7jkXzzbj02JMtPCnalaW7i6oKnqrfct9mr9DvZcxfLcuTUmsn0ni8ito9W3
CC2+ttnnAk70AicSXAEpNnGKmjUpjCcj0t9BJX7S2K52UczIfsLE5BnxlWsrguH+SBF3SLoeBvnM
0i4R+OOSZt4N3HshVKdAZM3ulTAs7L3dT03j3yiBqDDOmrPj7rWXuiVCr9B+ODYgT3fUf3eTDBQk
9K1OpzVMTAid1EavYpoSpmojnYIoh8Jr44AtI0y0CEnp93EZpp6O0ONNcieSsrnN2q6olkuTiC8T
/pdH/SSx2NcceVHTOkgnJWNsTXwDPPmlApCau32PJNsqw9hrT61jE1ifOyMcFZzLKxd2E8PooYqh
lsbcTtOJK/iQjHj18A1bzgMXLIg/uC4YOgz8blqTLC4Bfb45Izo60bVv5pqBKFFSDUTm9GfT9W0a
PWi7kUlnbXXOnSke6sWiRWuGjYWAuyBsGFnIW96kXdB7tnk0EnJxtbgkUSS9H/PYYNFFuGrRHNxk
+R5rOG2zCGdkMYpXCs+vIDg02lggEXzu/zWun7HvSc1CgpumJBfr/tchQoPs9CSY8V/ekqihm+xe
CExgMdIgAXEX9wXa6WFd9KMNeGSXMY9hweeQBBPX3+pi/NoyOQAamu8md/wGqcxkXWs8S/IH6I5g
sG0j3DJ1PJFIM9xkWfyiGWiPIkDGC5hig0xF9HFlTYZWpl7bvrBtUsWuwKBcXbK4eKOvCdljpUrZ
Ni3pkBRAl9IrE9piSxWfUmE/TIvcESP1jHNkOsZIoYk6KMZuOOJc6S/bJtJhmGyPsB1EeoC9LQpl
ZOxhc3moL9LGZLQyaLi4Ijs+egwmPGM9D6mOF4KeJGM6O9oz/iQmgZFfbAN1cm05n4Ac3ZND7Z7J
kL0lgJqPcF89suoQmF6awj7nur5Q4RMmMvsT4BQat7h9qF+5SUoqFIpYAXLFzGR93l5vYUAe0Vqz
qMeGTPv+sA6MJ9P8eYp6EepW6V+Qx1FYj8GsqEcNxAKqIBLZfUZZeNkphBAVxdxUHRjeGhJOUydW
bPkrmHI1Bnx+MWwXVp5BvKTAqCY8brs2rp3AF8xmyPvMDnZM2SnUZnu0baasYEm1Payw+F/qcEz0
HNeGMrjlFmr0zPjVKOTX4nFuFzYFHCbA4UC37GesAE09jquLU8sO5yZPWeo1OxjPp26Z6H+oj8yN
0j8/LXdcp6OddXctXFOVA6MFa5fl6LLdhYY9GHifxR95x/wqMo/onQPwXnk7snh60kuIupYtylMW
OYdyoQz8e2NVlIqIfWnlbg+3rywCtL/JeiHPk/KKrnllUJI+IC3/yNUxuegziZJ52t2TweCG/3gN
pyU8/ZU4joWVn1hxqc3myECVo9tQ37o9UtjC81C9TZmwLlw5rUs5xpwJ+U5TegZcCs0fG0MtEdaV
+FSUdOS7WCW9GbWKQFVfX7ZH2wZPMwEXE7mvcpIpxD7tmKmc3TTrrJ1FP++iyWMVkcWr3AzIqsjn
NZuW9DYOuvFiq/xeUyX5Is1nXaQ2rsr5BTPyUKplHYi2X/VCl5Tb+tllND8oBblKC65UbnCtynAX
9RHLFqW6U5oOBnaEx/2ZG0dOp6GSiM0tk/ivje/pxckguviPiDze1/KwEmxsjxw4W4bctgGK1P7x
1FKZyJbLMer0GBhAtjzgSv23WmRoD0UOHGiPFwEC9oTs5dQLOyB4lEWDWi36jsV6JqaPu30QsQJQ
keSNmoMAFLH3GF/T+egnhviU5A2qcabVlXNtLRDsjIBoUKpc6FWR+WLiBwvO91PiqvjouKnJZsSB
MiiMX9lEz5EPkWT7PcShA2GbtjhqqZKpIwubrbcyznFJrS6Jr7Ycu2dnRxwsRFtPahnTaKRdj3n9
jviqvlib1CV1qFtB2AaZpxKzucFfWvXV7alddf3RIli7VwnbiP8hzVg6XMgtgNtSa0H/z1huViAq
qbtPGDx5I01hQryFuTxnayZDU61CXRVRThYTaX7bc2Ky6Hl2gEatsR6ubtGmWJu73SbBmbeI8u1h
rY7PTlrdienBftv1pH1fRNGdtz2tC5rDgWX2967kIwReQtKgth3PxZ7hrB+SfkVywGKdE3HafuRC
cgw5hH9pf3SVUa5+N6OqFqYgG1PO7Ojfz8fRkkFF3Lo25J9JbB2FymGXWyS7qY4ujhCC2hMi2yOV
3b4dcZ2Nq89lCgEPlHfAdlXi+fY+ZJp8X23D22fzvNPVF5O7CjHOxS0GgS9HBvWUW3+cm9t+EhkM
23MhrAAtCLVl6X2PlvpLodojkojfo1CtFPUsWtKfKP1GMgYgpEWMDwOcJjIw3JH2gNrV7aTZnm6b
VX1hGhJsnT49923P50VrQ8syFVz3IbYL1CV8upnrJLxvSxI0VpinLALHaTiPZZlfEN+TOorUkQ76
O3cwbZeJsjg2efekFWHRNi/W4FknPx8ejMpg+RATosiaZj/Ta9nh1LsfU/2RCoJmJFcus+hhPY7k
cOAdWXaWoH3dGgnnoEbuMO+q2Yw/Gvqa2A3KZ68x37NefIjCe2gbA4CtlttHABQ27zYp2tm6Hpss
43au9xfMaVfpNh/OADEAFAn8GFuCpEKVsySKflZ+xr5JrvJooowETl4lERNXOouj5eXHNrW/DMsV
z959DTygNh2QLebwkE3FZw3lgeHGPZaPaufm9Q/a8fJ5pFeJa5mZdbI8F5F+6qnHvLiFNrdUZxcB
856Av2jfFYJYneHRyyJr5z4ZbjQr7zBmP5He5oLKOG3I5vIW+2CZLIwpUilU+uncdJCGlUwNn+SI
xDgiYgHDCGsIE8axRP7AtADdausIwBbVeQEt9b3WHx0yw38kUbcwmlAjnpoaFR7T3pv0t9jWbj6N
i0Nm5PlZTP1vw6eub5PxaW4lVMha85EAc6Wg6YwNI8sYvnX6cRLecbuK+J2ZrYR5cEHBBWye2+WM
DIHr2tIbN6NYtdBPKv8yl65+3gSM/6v1/P9oPQ1he/9Pw8T1V9UPP/Lln1rPP7/p31pP418kUGKO
8Dky/yn29Px/YXJAuulYjrCxKJDd9Kfk0/L/ZSgPgK6zykLErJOMhaS0T/7zPyzxL1t5J3xoHwYj
Jud/5JGwEK7+F48EwWeGwIzgYzsQBm2f/+o6wDaRdEh9SACZMburejHnbN8PYtbOdRPdQzu6OO7a
XZhLvJZKLbcq3Zw+P6XI6DKlp6uUss5XGjuyydAuKN3d3MNPERMdC9sqbYRBpc5swGOskr3kWu8c
phnwrI6Yj5O33k1K3zch9OsYCynd3z/kt/+ducLW/++/k3cKPatuChN9y5Zp9w93xSydhTxwT5yj
jiZ/7fQKxleeAMf9GWKbejTLe5+ke1/xCGPFKIxrz+Y8l6AD1+JUGfpbBaFzdRAmNR1zgDXP0is0
GZbXJFb71oB+CuNq73JnGOqXStO/2wmSsG1TlOgyhE+0Iv7r0Bbxfjanc6rhd3ObluFPVh1KMZZ1
uKz5dEXRd8ZlOZzgkkFnc2d0E5E5XX2ZU6+m9rfcarDt5gsoPb1DRsjMQKgNbWhygxd4FJV+2Tag
uHWUu7V7XrWnv1/23S7DnxfTXu2tveT6fNrK0G2TpD3TbsPHIPjX/XtUrW0rip5mRkFhRBcBM60o
oZ5E1gcGSdf8NdZJHiw2nY5alXLx0r7DSPQPUNP7SzLwnlW+S2oRnkFKpzg+VgIXJLBA0vZgoVys
AX9s7BTrD8OG8dvXT0U+52oU4IUsW55FMcKxrMvowgiN+OWcgqJST9de9/+x2V7TAFFKe3FPDVAN
wAbycVb/S3L4SeKuT+acEOlSLIwRCktBhBfiXwz+M/KZJT7nnRtEg2/D3BzBfqlHC7rNi/yaa+0Y
9opiKhyGB3FV4F9rT+D4qNYXNbaIFNGTkTWrQYKQdl6KyBfqlY8Do/1m5jiBse7zjqh+92IZT3rP
S6tuhiX1xp0vXLS8ydgctk0jCJGy4pqsSRD216GWc5g3w9v20raJiYG6jqW6ATjW06on2JeKYdAY
RLBpvN9GXY4IG8AxxvZnk5MSW093eLQZOeuzi0IRc3rSrCpHxKEfS0S72a3X1PKHw9ha146UJIju
NX0/89MTH/ogAaInmKkXVQRrOn8G9D/mVxZBDBqlegPT5twjPCoR3DHSqwKnWjNgv9c/inp3Jbdq
ZPXtSP/NF1kZRlXGwIs1Xl+u4iwzOBoVpNwQduhrzBqJnidk6Rnuj4EWKAU1MpTK1RLvEwJ1TkSq
Tjg84hOwOlKeiXUu6TTwq1Oh+ft87pej1hd3+C27YNBaNLwsYs9VBAtxMMI1wlmBKT8/btnjlhrY
kN2BS6w1q6Ce66et+m38otolpLBD2vjK97vnrTxcBXKLzmGVkACgO/ULTdrEsaFMcoqWY2KgbWqX
i9mG3pDZoY2WHYX0FVE1E6amf+vS/puAn3XBfDljzz1H3hxUiIivAyAprKbtCzLa8YoEsqHYDGke
0wZfvX3T6DRd1ZxOuPbeLr2DE0+sHYvmg6QlsAJAet3WkcdIEaITzUJXz1vEUewTgGZwxTPa6q3q
RRkSJLCex/jH1stvVUO/8J+5cCznHG4eLfCaDAeVAM4Nsz3Z1MIRXazjOpdP0h0gvuo5RikbcUNZ
vXZ07FXmjBv0NTKPHFFb0M+zE4BI1kKrKW6atJaL0umd/fjLtrxGXXEVff7bj/MJ8vhlyCO8OOb4
KyOFblpJefLMDKbClIRa4b8nLi5xbBOhTvOJ4Vh9TqZmxzKR3gOAw92iiLceaCL6NeJbD8p4NzQW
ZFtSjwKYka8KAeu11pfKRA4OXP7YD+1DPTADKr3oF501O64+I/h8hyZmAsphvhTVpaA1dxRe+Vnp
usC+G6+X2Gfc0FXM5Fldcwh34l0TK3tJUyFz1YpxQe1DmEe0HxIW3dTmWB+J5pTmW5RqYKQhEbrW
mzQ6JNmFJkMf8j5mguJZme1M03VAUy/IdaE3qsEbcxQYvppenf2OMjHJ9b3P/BN+1eA8qILeLlkE
ZJUO4IXlGh/OhIj3lDY0RAZnOCDoEHgkVhNdnYmOpOvP9sDhVVnPxWzPe9zbtNmtD8r9DI+WTJtf
Ykke6EQb+1hmYt/N7dk3KudeOHSM0I4Fsh+afe6N7a7hO6yldx+wUiUHKy36fZSvSKw74Os1YkrL
NIgEm5EvRLnZEkjmf5+zOky1PHpaYzSyekzh7jvjrXHjKxqNc2vmPkmrSC03PjXYrZM0K5pQ4dQT
TpaBMaHRHN2KqICIDTTINCjcHT/OdsTMoq+lfEnG7rtLEGaAPhjH1Kw1h1LLepiM43qm23wC9AZv
mnmhh/ZyVyWDcQIycT93kx/kLalZDj1xi+m+1Uh8BZrP9WhFlN0TWI8+Mw1gEEyBP0DDWEt2Y4GP
kYKxWitNexJSfT2jh1yaF7NZAxzqe038iKKYfxtyDiRjdpjg+LJ7UHnumC4nt20OQz6D6nVMScQW
1y3XK4KprT5AgNxH0/PMyawA32j2vehxEmb7Ihr4Y+5w6IvCDxBadSidtVBdykKrr2+zKcovrHXJ
efxKZijVnmC8l6KdP4xd97jSP9rXOQtvQu6qHOUnTs/JxezNXPFJ17viqA2s9QaQ3b3zlhbEysW2
4iymHJaGnQMOI3wwaHxiBmLsmCkiqLrn42fybB1SaBhhi0vH1n28DovMwfrq5teivjnJc9T3022K
vQ9spt1eriVQVtoH9RQSQvxe+E0f2CR/oIq07KMJFClwPfc9M/34EA0M7PF4Go+ENJmPZUKzoI7e
8Rd4x6aZwOGwlrJG+3ehQEBIfe9yTw+BAIsdNc0A0VwkQWFgspBuJc5Zw4pN/maGbl+HCnZTTxfG
c4xzPFiHqiJUbk1t+us0UPBxjijWROaf5tpAUJxH7TEuZB6UGiXwEAFfj+P+zvVRFzavtlmaJ9GU
d8bc3nsmb0yatT4Ag7M3ofKk7xyQHjB9Lvq9DbDvDTji2ZsHG12Ftu+E5Dh1AF2JBm8KXUhoST8l
xqpSrtU7iPRd1OQAk+z6nqEBuhsNUfCaevXFy63l4LsJmQ07qK/YbuJTbdqXyoSm0OVgswcQf40b
5UfKP8ZE9HtQtqqmT1feu8w6++G97srvSEeTwKN2zyRGL/2ltsYnDAJMJovy0dYgEhQliF8zQ9Pk
24QpGV/kVufF2akoaE0wGeRUWL5DbwXxnyfHyrHCto0CEdtPoDhvKy2MU1npRpDnRFzks3+LI8Tm
RICOAyCp/8PemezGzWzZ+lUuas4DMhhkkBeoSXbMVKZSvWR7Qshq2Pc9n74++uCibP2CjFvjGhzh
wPrtzGSSETv2XutbKRHw0A4R59E7exvLLUoC+wZiC1FNubjUGCU6dlJDW6hJFQ5pkPrdj3GxQITJ
twlVu6biZ7uFGRVKpFykDLa85U1i4xrBgnENKJcu/EAMH2HKWMRLHdi/dsg7cpeLiCRArQ6jFT2l
ZCPq4qmdXqd8YW3nNvFOLj27XISruKsehBgfx1F9y0v/DtgDSYugTgnYQuROmvXeHR+RYXt4DQgq
nHykimTgxgy5k4I7uz4QvOLCzs+hlBgZE9ixYV4Lt3+QgLgo9Gnwtu3OWkKWBmPUgdO25x7FVMC3
vENim++SudkElbtlIIKGCok36KXHqirPypRbPxBIro2AwMKeUVYOi3fMRX40sMOELp3k7nloxAP7
Dd3KRX5qde9MXg7AhbhfowGE1zzXB2rOd+Y8A+6V/GgOuKQ02710CwaRyQ3QluG2oRwrzNre5NF8
a0APiesMc7AeAM22XvAMlV2bQeilDOoR+XcUpoFV3obI5LVUf8hIs1/RlYdUTeKkXsZPFd69wibl
0A6c+YDHgf4HmN6wJUS702exYgg40U7EATIf2ffLGz85GxYaZqiFdmn+RI50W9smNmbMul5pRZf+
5ExIfu1r0cphOwy4zOG1CpYUUiRm5CZVcBhjkBUzqag7uBwcnKpk9KqSUT6wPWTsBsmlahhW4KgO
ImFONaVA5nzHZHqu4zKMAgBBPTIhESx6QETiZN/GD0SZAiZGq1gb10NCPV7zma3aVB5ht2e3Rvtn
F9ZRK8XrXJHvESynKqvvLhiioxmNQk81DMQDjtwjJgVzjo1tGTbfFGyxMebex0ZVZRQxdciHHhmM
6wVrYYsufuum7g9JIOklA9d5ZjSYFUBD0vQKuNijwOWx6i0N22WArYLzDdkB2lun7SeTyW8JpwYp
fL/Ky9ZYEx6ILc3VbkOmdzj2JsfTXEgupPGV67oG9F4tl5S10HaideNjWoZWvVF545Kim6GJyO0r
WOUoUwDVQs+tz04HxxDNQ7T4+5/Rno9b0xBXOUFbKOnJVsbSltrmJcbSF58JkopJwLGhwQA+AIOY
JC+xoYj1jqzvlsQ2r4cgAVxku4FB7zun3tXrdWRhJehS4EzQbasS7XwqAQlzNiNsRvZwtldzQOWI
FnfjRO05zTEhaSgStfG9m6LvjPoGTPDGI5ktCAwZEobDS9mSmKRNGN5k5LmDhT4jD9bbFoThEa8V
RYmBGR2OywsRjyc3c18KH/RZxxGRFDnEbyh4BrQaLvkHXCYXEph5VF18MIr3IW2me02j5tDJ7I2a
gxm0VNyZXXt1WrxYPmNEFFzXIB9Jk8AhacAXXoWWWe2M2fbscUnvYX2fOhGRIMogsu7wymMbQ84V
RwdTRFCv9B63qkvYL02rcU0cBbFWGVmFSLywL84EDLdh6/Ujqk7bpRltBw+5GTnr2C0QlCe3ZV6+
mTZoGc4iMsNtpe+kmn70Y0MrOFY89MOPtHPuIkQZvYYFKO55DymIb5N8ubVmkylnrphzs4WNDIlc
X/uWNvO+kRwcUkXzva7u+Icpm2IWsMYhCIzsH8CbZDCMNZ5VhyKvLZJw17ajfSza73is8gPgeeip
Gnxg2wXdylqlByc7UTgwfXxJjQjOHWc5VO4YU8iU3ZSkisLft4EMgEUEIEyIAqs7bG522XRClxsM
+VqnwrbckjaxjemrGDuk0XN5rwcIhexMbAHnWujDaeSn/nxe/pcdUlKpVt2YIM3Iy2TXWt/pIHK7
EufcTrBKOgqSqZsPEJy/FaSJrlytOEIPc8hFXOFaZSQ/Qi+jjGAi22Drgy6L7S9TPP7LhUxK8eSc
+nLmYih6+ybab0swstCx7HDoBn1E6xEzoPghZ0aX4L3IVynKC3fAIVmm7jt2yDsY+2WYvhG3dqxG
C7k9cd+bUFrXmBcLAp1bBynOzMgw0w/U9o9xoTzH8h8Ia5y2o+vc5xSRa7P2Ce4o/BsNt4WJSmRt
cSxa84RfVfjrgFPo6/nW7V1gDAazFrhV9NbttR47AVVog30ExNlawntbtXtd9MiHaDyyOb5EiAM2
hTDVSiqGOU0iOMuzTwTjOO59m+vmDzoPW0HsYgOKZMA1SN+t4kRejsQKV0SXzR2gPxmbaj3AfvL8
BoSrmeF5s8ufruADa2F0i5w8Xgc9Gmm3jI/kZJje5Ie0TwQbUvxYBvIxZYTpjW51KgftBVYxe2z7
AwvJJirVvmj7y9qS62S6ZA3pO+3Ogra3Ij/kfgoQz0tEg228Iv6T/2zYiw6P0ojCWBt2fuKYP5A1
Ik+Zk2l4p7QIteoWZjJZIST0rf0KBhaKm1WVOISYaSjm3WONRmcyuYBU+bifchSY8wKUrunI8FzF
Nt9dHZCP0bKIzksKcMRJAD9aBCl7winsv1NX9efcnW4rZs/7FJf2Rea6mwpzQFc3+8Yt4PJTzafk
5uxdY34wq/HOb6Ir9DA6UcLhWyklyo4G9clk3Vpp9Qi19yZu1qbVPRaWvGrQb3ZZthqpKcD/H6VK
7lqTp6Wn6g8zcZvVm8SHS5ZnBAD6gTq6ZGHUeHzzmI0h9b/7nG40oIMROEoL/XwUtm9GTebooIPH
MLNDV3R7V2uv9OVZM4u3qs6fQHSSlD1y4urbl7nQSJ0yoIdwKr9uu6bc9m57j1ztwTfuNBvMiSy0
96adLp0ASmakdXLN3TNiCMjYeevxJZnLvZpVwBAbsU2tPY8IpldqIbVAh/1JwbYeIsRAXRN8A+F4
YFZKFtjI+Kvto+uGnK3Yfhd9cgZoR6/MCJ5D0732OXFGRXll5/Jd07K7YvnM2tA+2IjYs46F3NEj
BIYGujq+qbVCaMo1QXOQO5fCRWMfDrtetq+GHFGYqeJc6pekDIiDGZeHhDJ1ndeOv6tz19gpnXAc
zsE7pnPDbqxpnNHf5wSSjkhMppkp8RTRQoyd+WKikqxAKVjGtBUR6K8wwTgfaO5dxFnBrHR26fhR
8wkSgHGM1GBGC1UhbLOzqTuM9eysSliZAa4CAKHluleZDeOo2FgtkBMnmtCnYsxLKZmdJOApzWp+
37XNLp2N78UE6xkTaOUlZX6B8j/cRwJ6wag3R2hu6JpsvtBkHl4ynNS4kxdSsJXTkeRsbmfk2KOE
oHpdPJfnQVaPyc5AxMXB2xA78iQfHYuKRut1G9JCekY5jK5Vm3+m5aghzEHBFfUMQQ2OEjunLwnW
q+TOnZOnJq6djdbcIhQ1N3YWpneAnFiI7G3aIMJauk97rLs/ijZ7cOsC0fJUwAikhaLdpHZ4iZCQ
K53X0SZs+/HkhPVrGwaoxyNpeMWEzKGCkI18mQYB3ZvnESbGwY9TeZYzN0LlTNfZLOejOwQbjcBC
LCoJzgWSj8TEHsIKmrXOVRgSK5IwalopU1deQRovWUDBsPZnY9rX+zQb23M0t/TSDHMVdoviotX3
+iAvRZeUnpG+m2GRbVwc9ut0olGJOSLhc4OZahiVduUYU0/TbnZnYsiH4l4QZbyZJYZVA+nMKuvj
60lzfU4g4/0QohUqDBJF6Y4jr7b7LWscWO2cv1cO+J5yLEez3ZebESzdJnOsO1dkIJYDYAVxfMH0
dsKxwxw6mjrpITD9GWXja0lb5kLl1oUq0+s0N3CTzH25K33dwiJoo+SO1c/aQneoHP8RhONZBd3P
kd7PsSpmjHa22ezGAdlyU7M5Ij1luYdU4dRNfFlRI9mYAi7oxD/HuOVXvRi7NQfH+dQ42Vs8WekW
7wXgdocTgfQda62V6U2jGfLSJgtH0r7eJbGRenyUfTum5e2APYOhtHmI+mo4k4v26OdahBuYmNi4
qk51jnTaCUrCgkcr2yhM5UAb9atwmA5QQ2lWgnnQjZXZYjYh1BOdNsF6KzPGszlN5lVUqdzLRYwo
hxSWfYdFeYWUdgtar1vHsZxup+IKoADR9nrZ3US5vtVrcWCbqDaWfgjBKRzy+r0OtOHEl/c6VHHp
xcXMMIOcP1yyJ6X30VE530xmIl6TUOIrkN+XXWM9DMIsrtzynKMOkBycdy6sP51xAqFJCK8KRk1O
2JQkeNY8oVdontoL4hdZvy37RGu22ZkONOZGr15VN90GU3xbTuFlO9vfdHaPRHbfEmSuXjXwjSrO
oG47tp4dvVUtvkJEdw+LiPDCd957iOx4I+XKKiMUihzpRz0ZLgI05NspQuiqzd2tLIJrWkeDx1KI
NaB17vJe83fW7Nz7LiEFoiiGm2aI3qIEVDhnpI07scUPSfE4RHAbCh5Jw22e88R0kCHp5SYi/3Yb
6e63yC7ujTZvr/wRnUWKrL4zp+Bb4HPi0BN5Mw/YqzjV9QzBFlNgFD2VTAl2wfQUzMQeBjRR51J9
7wzzFjnzBjE0qOx08rdDZ5mXVBAgt2Gb5Wjuory6iU0dbmaULftEvxcO/pJ+OKmWPmaK0mldOsBD
UbJcgBEItzVC7bUywstxmPaWhaLWKTGFR8WcbFPlOxsjI6Q+sXZlS+JinQ7nQcw8k9XZutBQxK1i
v6q5BTlzCqVO5WXCWOK2ARrmKlrg9nKaDJNxMwcIAcmkwZwcNm9S432Gcbkr+tjf2Lq8rA26ob0z
vxA+gF7IIcTEL465W32TA/kdA/lwXWbvCg0PbmU24V529rU1wKChvps3wohtBnmGto4TqnLSClaI
0LE2AKZGmJHp/rtfGNkWedTe6OREvy45+3P2wuEq9LBJ7ZTtPo+lWPjqhaCV2G3iIEKvWb/hhog3
2iIm1oWLs4C0ubPlX9eZKU96ld9CbMF5O5k8nnF/5bjdD/ja676ZUMJozlOV9c9FOMDQZ9q9cWOm
naJIdhgUTn1W1cw9Spo7EFDolxdQiKpqWzW+54S2vjFBgvVmOx2AexSQ0qj+BjneK+tHQtxwBKR+
x/ituzBQbBOgBywtr3bKnQDc65a9DzLG0mZD7tAYDId2hlWXlsVdp0WPZTfsXZyAKxqL6aZHnh9n
tGdiQKlrMaMvIbJQ7hKfcT3RQcnmO7DC4insJX+76aA/kXsZ4b88E6NKqncrNzhHiBdFuMK2W20x
/p4yY2g2c1Q0h7CqjI2IhtshCewD2Pc0mXGjI2QdzOzoc5Ps8IV3LFSaAMIM1X5yH0glb/ZjVCMv
wjMOGabwhNCZ3OjRC2XDvGkdIm+FMm+Sym82Ee1m3ERUICVmzVWssttEI1DJB+CAiL2rGetbKcTn
5DWQORrgVrtt01ZxXVRwrYijJb52SV6P4XOkN3Mm7asZ5TGhierWytgN3Gg+Sw6ELNrdupdKIUUT
LwSLJZtxRDruCxE8Je1V3b371OY3MHvdMyiZbb5oIWdED1Oi5+tOdNxuN4Ua7/DCVXsU5xZsCbO5
6nTS4acp3UaJdtV0mB+o+E8aCH5isdrwsiqTvQ2zUJdD9VjDjDEC1MhDblzlKakfQp0IrKO97b4l
4TPY2UOm8zSVsjK3AIm2qpB7zJnhujMG6U0iB/PuaBT/cQYgOSQZSJKI3BaxQzx9kx4d3dh1T/Fc
vuc1TI++BUNbmxioi/zVtLMLK9t2U11cxqECjmF2npqNivARlpeyTo9zhoBbA/A7W4pDkU/pPaDC
GuFzCJaLDAXNWpthJvSQ1RnZoNMfhlvyalBGjD4+jxGPfoNOIjKDn2qCmdf2htiU8XyZaA1teMKZ
obX3J8sOQrKoslPXJd3K4eDAeGOsN1OgHdKy649GMnsdaVCnbvxWk0NDCB1+J4g129EO9ROxc8E6
y+jrlUUHIVc6LTwZLeRICm1CTdoPWsbyYsjmG3tIJtxO80+qDQ1d/TM6Q1yvwzIVwriOhxkPbpoP
uAill8iYzW8yshtzqW/sFj1HA0ygHGJ1tmmX+xMbXkzQ19Xoz4oeQ+tVkuBie89s7SUmvneLiSXG
Rg9ZM+L4YcBAx1AoLlQjSf5kEszLN7syT2+jZl6iXPqrTqNJIRVfJ57xn4wrL5WVxm8obw+c8djM
gu0U8ikocJrbaQpPetkAD7LUz7hBBNA56NSIKThbsmPvmxHcBejG48RE3C5wzHOmYtbWXtk2+WKz
wSOdVJd1xGsK1opGdzY0CQAlwHi4FiGtExVpRKdUTrTv/XLP1J2hsaCrnY9E+7o8uWTIfnfj/Moq
smLTkE8Rt/EpHY3kTukXM865068fmhYTPaB8Tha9wNnCvQCHDdeX0TCVTNKNdOkQ/LIe1gWH+SgT
EZMjpziCBFuLFFKCKu0fBD4xuw1nkm11CBgxc0VUA0wimko/tqP1LWjzo5uG/YZE0ityirKnjDTk
umX4nttEyQWthY5kmXQazKtEb4sHdMzmdFUzIsQ4QME1uU7Cyox4kKZJfuxswJBRdW92k9o2pCRv
6NRlHWFBDU0vxxIemkJzPfTAnyLC5VCfKBxsyXidoKA0x3ZaW8V4ZTsgv5KGjGXXHLbkPRwo4t7G
HIhzQR9zwOizNV2mB3aJSRXebrEtjdnfhhMFSk2HSBrDEV3K7Ll55gWij8+B5twmekbXekaczh5I
465F6TjZLeqesR92UBcaTN+AW5Jp29ni4BInd/71Q1cLdtPakrAVHWQpoWyYoe6V+E45idYSXVhc
P4VUVPbU557u08WpQrLvcsc/d3pjXo9pJ04h+ucEvxfRTyHnU1JrVo6aD7Nluicz4yiQ5/V10GPO
Gu2LwqZ2GlsmIBORLHkOLQw9wRQskcv4JSt0qiIkQY5JO+J8PX12LJIus7RMmO0E08aHXLQhH/WJ
+HJvShMdaKo4Eei7InWsOmiPsUS7UWpZv6PvPOyJG49XwvR5yOYeH50xMnkr/etgpPIOcAwxhu7n
WzMlbMGYzVPQJerOzeYXZ+V2Qj6WJmVtqcH0KgcoLV12ilvnooND5JiJ60V2BlYtUtcgdNa1cKot
ZgIs91Wq7a2xfDeT6BVJrbOrdMieAIHk1oomRQdF8ggskLGZu6kQ1s90wY8NC4gsR36mQyZraqQo
eaAOTmJ/z6OI7lLrXnbZHNzFDB7jPFtTFrMypg+V0QxnxF8CioSwgismIZzocufA2Z9dhoWfMey2
Bmi3ZiOhWQhXrVgAa81CWhN86c0CX0t7BmpRzV/piLwSENpaSG0dAzLadwu+rVlAbjlEN3YxgDz2
xGmzOQaz2PkL/A2yUbipFyBc2daSom6Tmo7wCCBLd9hoeKdwbEU2kUUHWC6nPCClLNrVIOcW9Byc
IrnXFxydNuXfbefeNBgN6fDqipTocz+nu0FfnSQ4y8yzHxj+OW3TA3Lb6ZYjv39oY6YxCHTXoIzE
muS2GuIyyWZxc6DbEmwMfAg0KqwLEq9pxTOO4IwMau8XdG/B78XpTQGNb1iwfOEC6HMXVJ85AO2D
r14YQPwyBwOybYD1i/VpY6Ttdxt4/V63qB+6SLuqrKHFcsi6S7IuvVsH3IQsw/veHtTaKecbOTbw
aLDdHggJAWRhNZRus3tENe7vl5b3WMaRF7Xy1Z0426duvu+HwvByWV8gVpsu4tx4TIw43XGAny7c
5cev/yf1jjQZmJKoHPUer6nPwNQYm80vFuivH7/UGEgT+hni2MgQOkRjVJtxRhdqkcRz4mDgExUU
rCHnKdRheQtBg240cyF+9ev3v340YxXsWs154K0z8v3lk3AxdxAO0FyHi4ni1x8FtKMraKD7eFG1
EW7yEKaqgDE3M6RizaARn7Q7qs7tXLiwicLmYl5+oClEABJbOucwkxPfYp2hw40RePnxmLZ8aGdR
n+VafK9qUk3i3p7//Ueuawz/y81FBB2109+01AY1wW/C3c1z+/x//v03z8/Z23/+xy4t6ugVbe+/
//Dw+p//AdZ2+Tv/T0qt/0sHGs/syjL+lFKrf0GgtwFCAauAIK/+m55rGiByTWQJttBt3ZL2f0up
hfyXJRb/naPbOLxhHP1/0XPlByk1CGhLmtKw2IuYHi+M4N8B7sEw6rND0bin/AC0ldXRlRYX8ZGq
9aodyXJjHIEMNdMSskCQN3QCqGpRJZu4vJblHB5F150J5WQ3KDExKcAHJ4v4Fqo2xj9d3sBj7S8b
C7EjTvfKc8Pe2fx2vT8RSnMtfleDW7qQDiB/U5DHygX+qJKuKjBD/UzvhNi9et100S6hkwgoAb1Z
LkSPN1ysOle9KmZSf3ltY5Ga/8Ye/veLu3AvdSUREdof2cMcmA0js1qvrkI6q4VXLfKiGh9zKuBV
dv4yJwHanpCV7cPc/fdj+TL+3+Ct+OSzf/r6fG3MphT3mDTJJfj9+5uNkaaVlK2XOc01ALwEoCAP
/2KgyxTUtholWjRAOAd35lh5tPr62hsf7p9fnx/ksi65vfElOx8+/9i3mM8tLr6Fb24d1/1tUDNd
MScUuboMnZVptgG2lugFMhU6sIkDeyY9B/hfZiIOKcmp/votff6OTKmWh8twsRr8cUXaMfR9s2xb
TyskXu54DLc56Qenr1/F+JB8wAe3cCFAt3YksVIYdv98mYZI5Kav/M4bZ4QSE7mp23q0Gar5wzqx
2+CCSap/nsFbOqI39h1RSdeqJiOHRDdxKk25IA1s+xhH0vG+fm/LNf/znrQEKRU6YljBLSmXK/Sb
bcCiHjRDgyC/htajH0Ae0MIXaVLUT/59JCE32X5c/uVO+Odlt4QQrrCkg8eDVevPF/UxSQANLDov
1i2LGthFUMfRYfv1R/vsqgtMJpiXdZdB/vL73z6a7iDSwofERwswZswOH6MuKEVTE8zT1y/12VX8
/aU+fMG21IMKUX/nOdMy9U77TdDFr6RilhxsMIpNkPSjcLr8+lVN9cmX5yiONiY5WtzAHxZkDrY2
/XceaKF0ulFam+/djGNdpFCmlLRXe/eKaNyOQclw3yrJMaLq9ywNJDBpgDv71DK3Q6x5GtLKfUIH
lPctIFOy7jodAiRCjE6VxeC171z00FpEf9ycPc0XTEDGnvFa8N4YNkm4yXXNVBXxNUN0YxJ41VZp
0N4YnfZDVla0/8snXy7oh9vW1KXSDSAzMOY/3rYO80CBcb31UtEy3hqjG7PNmeYEfCoNu9lCeK7o
akAjde+blLkhh8dr2DOK5pWFUCm/Q+5frXQNZlcHvrt04DaZU4ygLCLGoOdmET0a0aaeKzrJxZlD
GkdERlSVvqHQNk+0r+PLEbRfxlQW4qu+9zGYNpyfli4WU/OvP7Jh/HPvgqnJ3rUsVhyQxYdHNXZT
O5mttAXOo+hFdfORGcXbWGDvaIaHmdAtwFyOxpDfGvcQt82VZr1PxAfrLSoHwtpOQfFKsK120vXv
gkb9pi6N7yEdhW1kwiB1LWNnd1axNrH2MzhX927n7139Z6w54QNTsx7GwqLLrmAOozn02h4XjvTx
9uptdszcpl11Gr+TcXYz9s4NKu+HtjsZCd2SfKo4A6pL0erGIbcwyB/jmdmfGSrsmkOFl7S/Ccrh
wemPKCLrdUGFvynkna5bD46V3tWxZe1dW4OEm6P+7dFIFqjVE8YVtURyOKvS5GjIOKqT0SNEVcdg
ntSOu9kJHsyYOGXVX9ULFweu+cqZhpcJIAljq3zaGkGVce2gnCQXwrlWm8nOtH1fdvdSt1rso+Q8
DtExaSQ2gvKhitRMgEsKMbLHu6lXgJjmFpGeVQtOhdqtUYAHLdyXsLZeClVfW/IekQBdosr6IQyb
IDv5jbEuGiwGnLBIGf4qtCotPF66Pd0Duj/6MVYdeUVW4p03FlRL3V6lwJe/vqv+uXA5lkUFylIM
tkSpDyvISA+s4wjWep1sd2U2ek6faGsjGu/9kWEvmHlYp3iX/gevarHrWjoGQTaCP1dmt+buYKDM
tqs/NpjQuyJ972r7PM7aQy2Tp8S1v339ip/UPoxb2AkM13Bdm0SJP1+yCdw+19KO2kv2cLUQEZPZ
eldrLfDjZwu0w9bVj3rLGLu05uuvX/yfD65jOdjyQNy6S1zUhwc36Kw+XrpdHol130ocgPFEyiCq
JI05k7gAPae0V21Q2V8u85Kb8WGV5IWl7VDnmqbJpf7zQzMH0rIWBI0nO6SWPGFbM8v6dRpMI/KI
6Bmqgr1GIsLIkAFLw+IJfyJ9tvtH8p6Nv72bf+76vBuSrB1hKUNREv35bhKsKoZduo03jlRBOEMx
QpTJ1g2aaEV2Hk/m0BjnhjHrwjS5IlgJqSYpjojd7wtb5J6V6puvvxnx2VdDPWyQB2qZhiE/3BZV
VRAqCV4ds5CgSUECJEolY9dH/SO09Pe+WWTAFc0aPKYB+176lJnF7aR8/dSkxvdkNIIVqj2Mbo5G
2FSHJl3Z8JL4XtGfBfdGLC7bSFcoAI3eQ5AF8SW7rObwPZQ4tbH3+X+5zL/Kmj+3RsyuyAc5EZrQ
sj7WtHiwNQ3SUeMpObtevmkD3PPEcm/zvmNTNhJCBeII6rq5TNHSMdnPDRg1rOI8+BmnNTRLz2Km
dLF7iP5JsxnKkl63i2yMsMONGtJ0p5P/TafENw+ddO51UahtAKp8M8qJJcw9uaNq93RxEY/KQ2Cy
rY5pug+4RkUUZn+pviQ+4n/c55yMSRZD2M1ytvz+t0qPhEU3WwgvXp80KOJDYBggE0IkqnNlnPqW
5EYrlPintBRseU5SU/geR9qGXMQQzb3U9pTnmGZ8eGIcAAemkMQhkkeKvCMuvmUjyrt4Ocy2KM/b
FK7Z8FCHqXOB8IIEomGpf2xzk5W1uRJ47FaWKE0wRcmFE5A9UPrNDHJ3ep6bjLZhIskQ8Btmr3pz
NxT269f39K+q7x83wG9X48NzNkAYlwHBNF7QASub0qlmxklzCiXRsCkTJ9uyLpTrAROjbZDW4IpG
rJWyHvq4vfr6vVif7S8U4GzSrEKG+rj0OVMvUcZ1jedmqvcGCGJHiTOn8xl6VsZ0wpGosM50PnMX
skT11LjKkH1eKbc8uDJdjHw1BDEEUVbpthxVCUR3EaUxfJhX2VLjIFqHmJv8tFAUwn0onrGt9nju
JCizynY2XIx7/tn7GmciTFk/XYc9FCLDSZbuZPSeEti79pW4alMLCURmf8tK5OAObdKVOfujl0Cv
mEwUIoIlyjEdeNo6NLzRZeAf6U+m9J/JaX2wu5i9vXS3qq2ekHKtzQVtGeHDlHXw6tCBvPjLtf3n
TY+JGCU1NTA2+V/G999ueks4KvFjllNHJs+B3xYbxoshsbTU9F+/0ieLJJAaS6LnVvyrHzOTGnA2
eV0YjVcG+XtcVmsin/csndfOAPoqJNaaJjzC4Vzef/3Cn5S89MKE4wpXSluh4/3zwa78oMOyg71T
5Na2A5zOwG6EY9U2L0hiaRo7/kaJriVdO7FXFgNJ0Eqc5H3q+nWy6JuV8yqtLvLmcmTOE9aQJqMd
KOrwL8vuJzc6wg1hK5OwWbpwy+9/+zbaIKqEH+sAjlC0kXl0LJr4udfTa3Bz6yyK3htV/K2Z9ato
+fCk0/ETrgPzHKXQxx3V7bVmjEiH94y+O+tA01j7N0oB57bVKXCg/QsbHaJGGBNdhlvhOwfR5P1m
cMlUMQuiXMwakwpqvB0KZhPT13QfMTVrtb+VQP88r/FFWmydiu9F6h/Lr6hDRRT2rEmDU7Qb0Itg
NxMIpYD8I+Jp4/evb5xP71iOSA4pk5ZOp+/Pb8N2YxCy3dh4JhiuVlxKyasKDEwsztA2uX/XzHpx
Jv7thv3niZwgaLqk3K4L84K4sj9ug7gxgsKQZeNlc/uEVgcgC6dDP1RQI8f6iuMKKgbOnwnOfAxh
iNxiq9mEPTPjwQ8yjGeNjZql3+kOUIDZLv+yVX7SiuINKg6POg+zY31cNYaps+awSXiiNPnMqoKp
Q7YxbvvmknPjWxhRHffS2WG1ZC453ZUE8flyhvFXk9PJKvZuTlzCr78u+dn3RYXMN8Xp1pEfb+Q2
6H3BkKv2pg4btJ5N4UHLrQOWCAgxE8Vr0y6MXlITwV6S60TheCgFTUSgztn1lCH8s6I7cxzfujgE
024EN2i+mnPAbFsz0fY74XlmpTlVLmZI27dyL6LQPOfsCzDyLluHmKvIDV38oGwTeU8JF+mTTQSL
2z811WVeckJgNt95aEDbZzTD3+YOgIVmxupRVAHeJYwjvRGiTwnHy9RYfLT1XJ4WGlpFDfD1Bfvk
ejlEZJCipytqaePD/R1qaIit3K68HsSgOUfxlpAnhIY57rqis+6jsLuxtfodvtDm61c2Pqm1XHYd
5erK0B3nYxM7ig3a/bWqsNqkah/rndxHmu97wmc+5RS2cRjq+qInof0i9elvmmYFeYGcyK/fxydX
gLOUJXV7mUb8Y2fAgDO3pSPRSEdIEXDr4w3Q9W00LMEoofE8OrlxJjH6FEvR/OV2/ewwyYvTzeUQ
o+jlf3jKBTiZuOh48VZNaEiC0BNO8TMug+CUBZXYRhqS6mCeD3FPBldYhX95ij9ZZVxGoa60DduQ
lvvh66dSyls3BE6QdkRRlO4B+l3sNEiE40xsav2vn5ij0CdnSWpK3QX1oxyTdfzPlc1JEAkGi+IJ
vL77sxBYZoeyta9HmjZEOdV3ad6nG+w67r1mMUYuOv/VVGF4VONiGB599zrWnhlChtsum4LVEIF6
TQaTiblooR5Uknz0TgN+HUabVJnag4OZp5xqSB06PmotGdVjQ4sJXXt5J8L0qZn6aa2aOn5uR3dn
Yoy+aVK0saZZWOyAOsfefIwe8rYctpgTgn0mRvMpkfJnb6MXGsSY86R3zmVgLP+QNPznRMEs7NeG
0PVbujnavcTY46vBeoS7HR9of2FLj7DfFIXU8Aj1NbI3H+n7YN4w2Kge2nezcEgSGHv7yTEfu9mI
33r6+jXmQ4xo94oTxE0xWNrlUOMXAMXCmdsJffc2RsgIC3k6YqO6nsmaemzy/+LqvJbbZroo+0So
Qg63DGAmRUlWukHZsowMNBqN+PSzwG9q/qq5YVG0LNMU2Thh77UNMsMwI35EbVbtLI/gH2D19q0K
ijcqme4gMYddR1M/OaIzjkoFXzRB+UUYY3b2Z6KSuEJWb+OUveoy7jblQGhHYKjpM6FuKyc1/rZr
lNwdJflGzeRu5HoBmmIC7ZOl3rcJMOVbz407ZttPBcAyrICHXiavSy/dqP6KafEYkzk5r/yyhqop
0sUtD8uR+GA6MFXAW0nzBRVmlLgEUnjiXgFJBSUHVX1XvCst63bG8tXjIS+ZSbOKbExUupdeubKn
V1XXpHIyJnk8ZPjCOSpUEkWVkkO/3NS63f937/EYoRzw/iR249EP0XE5Z0aP7vlx7383A2BxlGnM
5HxHlOGUelz2EP4AHQBuG9sgbQbYPtsYZecpGXUNuLm2RDN58mt0QVC7MyLHFMgOfM1F7liWxRY/
B6mMfTzftFrON0IqUf41t8cjbP6mW1pkkBXnfF9L96yqyHn6300DtCClVrl6ZZtsnBbzbcX4fd9O
1UiNK+xfEE3R0nsl2bndTMoNFFhMlrZ/DPrmbeI3ECaeRyam4UQv9gJxnirjXUtqyHUJvYxGmawL
gQxUGNrzWDf3vvDUpYYm82RIZsdBClSZ+M6NEzvRa5zkDaE0OGcfX5aU+Bdo0ZuuHQ+y10ptNXr5
8ESZIIcJxRjuTxDm+cbTs5PZJtEdTL+zwiFUHHqB+90gfCDMdDe728ig7wyYyAqd0nkzTy7jd7dP
QGGk/SmCyEBeoxe8YT+EBVgLb6sqM3pD+od/3FYltZW/a3F6vk02yS9Z3M+XSovmN5MIPM02gnup
S/lWfhXLg3abFIexQ0FjCW+HqL/5FQMvenGh4kvPaH41kwR8kccEphHVuXXrjhUdLfENpoV1e9yj
dB3oNciAbNPQGBQ1UjZZ8gzfEK97k39ZBWgnz1fuEVeMy/ubBG4V1VeQijF8XyV3jpFsSv4vv5YZ
Jcpln3ATJ+7DrLKMF71Ewa31T+REtVtCuYpd0EfBrz6p3I0++t7OyvmHoVMBOzEGcSE2cj6hrwdD
cDIkKmO259Fd9f0ixrY/+m44GejIbi6+hGvd8j6pTX/caLJUl5asHtsVyd8Es9LKxJ7DDEJvwjpG
4Nq3RFNllSpfgFPc8b64n2VGSk/bi/EAU6T9cMY3xJPlm5UCFBQag2P86SQ3Nv5nlxwbc3K/2P+O
GKxmtQeMkH84KCfJQnK/XGtRRgoFx3bkWLX8uv3l2tqEEtyc9h3MASGxVVVT+sVBUnyhI+bb85fM
rOWTb+TuW5KFVpyWb2M3dHfLTy/J9Ibe13j1ZVDf/HL8FXcy+uWkJDVlSvt+fFXYaXqpWuzoEE7N
zQBhY+cwe71zkYEo6UYvwXIzKRtyRjLbp4IVKLpbU+6tCtrxzHAJ1Zcx/Qoi10Z4LSz2bfX0q7Cd
xTWg/xlhva2bOmtfujExLoGdPsu2b1/UcoNJDQAtICAiL3MFEsph7FwFw3Go0H42y5dZp7KXtCIO
ddC/yGntdw34mP3gBh+jVeX0ay6fRRMpKmL8vRHn6Z/2h1/0sCfLiWzNwbefItejHyfht2idK2s5
OGRj7u/8RrGmGCSiwLh3z47mwxRTKfj7NJ5u4Man2+Nen1DI1Dk5ebOWhdNosc8b2/xpLEVyc4u3
oInjsOydgNFYTEgbkW2kfzKx8RryD0gJMo+usfhSmmDeB1PpnSzma7lIrt7k1afYyMXJhpG3bdss
2A1Qv7vcqUJWtO3dTIkpskbbOzXEJ5xK1+Zd6s3J7XGxq+0lxCgbaPQjfb4+bhz2BkYe6DsExvHZ
DpqtHxvmwY6i33OqTi6kBOTAP7XWf7sRgXgFczb+A6eAYIyuSGRIRx1skKRvU1vFJ0OP442zeKig
qh3Nad5L2oiVY6dbrQ92liX+kmeH8wHEZldMYTynP9qEIR3cvKMN9pZcXp4FdR8G8G3t+fvZnFm+
kn7WJu27arC9mvJv1p9truM0MOtR2Z996j7rGvwixl93yvlNNSJJ8XI0xFPvxJuGGlIr7bPfqXdz
Uk/zsGyVxa3w8LJBmsNUb6MkAU3j5e++Ge3t2fk2zWRnt+luBOnaY5XNtX9Vn14n0/87K6ixFYAs
LSZAovP8YS0LEi11JaAbsWEyYxJGvW5G6Dw1MHqD7GjU81s3uU+N28+o9zBVyvlgTcWdFB27o2Uq
xAA3wq5W2WiEVjXv2hQPYW/ucD5snIKVozf90HHeBQSrzYSic10KmwkkiGteNkpWh/+WqKiVAXf3
Cu+OK36hscZLmTnPGaLvddfaxEz0EVWBw7w2KvVNm/rfvlHAwk/LhJguda+C6NmdSFXVRuKK24zK
RNPLZciI65lpXFP7tyLrfNJSBgUbqjwoYhlLyyVfpNJuyM1/p7MbEm9obHQ58R+yjK9K6FdGJcCJ
/V2lmxtvpvcM2vlvMqCHr3tSpXveX1yT+jXhEtgtpPRDKLgXM9ezDYoQJMDCetKlZq1adOlrLBfr
wvwwO/864cXZ9g5vVXLsAOHlWbttkuY6eFoV6qMhQ1ZVPXhW8lLi2rw6Gn1EJZEItr0ZnMCDH03b
+4HeKja1b/3TKkvHc1RbWEODa97Pd70NFveDY8LRcLe2qdXrvFLxPofphEkMDW6cYMvqMfzCX2Rp
4c4XL1nQG0lCLJcV4zfDAW2kvwAcqZWD25BJIPaIVR1X+PO78sfPsn9WW+N/nqsGa6ShgXYidqjk
d2z37ZvbW1+NIRAYSCDNz/Yt1VhGxwHBncMwYmkNJO4FjRdY6AgYHAxbmToFZPzmrdjoQ1dc+igO
Z9P9jYoD5m/j5KF0nXjVgGiyCsNdZKrYDSb1yKHZZPr4ga8Gdfcw3KTorU3K5hPYyQBWkOuS6L0D
Snm5Qx8LclCfD0SvfFdcADNynO9qkrc+w1VP0pu3qRoxnojYGU+Pe22qb2QcAC9uufQg+d5BbRMn
QX7RKfVoc5kzOoYQYAxsDSkI0ZMVUIlG9+QWGkK1qXVmxn5WbQDmypPfxRKVQRuTvuswgn882GVW
cyKy92yNg79jd9OcDA0A54AQeaMHeXMy6W8wmQ7C3HV6d4HnKE6NPYmT53qcnsbo8Cn1V/UoGYzX
5KY8nntSkghredk3qwGQngtO0aV3h5yOO7vHYsBxFZO6QCLayWnIPGnKRfYhx3nbp/61zvO9GUtt
20blnz4W1ZawjwarK1nr5FOLU56xXAgWWbRGKMkJMt60r8EEJizbyxEOaOnHzHK4Zq60RYnqSxep
sNtqRPd2+0kgGxkGwhAIp8V8vdywFwy91gz2UnO2Y1umB6kcG4laCemhgAe2bqRfnVJHe5daNITt
8tXjIVrwc1oh159leUrrpsKck1Qnf5y/fIdiCWOCjS7HhT7mQo7A1Uo4cLa8yk3b1htDzNWJp1cd
ZgKKPFVaCMO58KOvX/yJxSlf7hlDgvUxUfu86j78Pqox/gDke9zUs6dCXFdvVYE5WZeOt3o8nhUB
R+XjLhj2LWM6b9/AgDxNmBOJl+dekMx7DVDKHA122NoGmvwl9FM2No442bwnwNnC/77UkqAAUd6R
t2U5GCcSujzg/gUBTqRAcjMtMM2xhj4Wl/897CvbX1VuJjfDLAAoKdtq6TXIaiwXxbFs8j8GjemW
ZYYPqrQvOMf7K9L98Zh4Lb7gnY+jnh2aTgqGz3XN8Hj7oC/WCHD1iCwrU5AddHBbc7DJiSvIBvd1
/1IwsboUI3btLNBF2ED74UOeI9jAzxzGyQ9MyOjEkE/CzpeIrCuMuY0egnuhubZ8EgED8qty38fr
I/ZaQ6+Km+F76DRE26Qewy8J/k4m0Fs/IT6OMNphUNVaBph3YGmQ4+GXTL3pR7g7wzZrT3yIq6P7
eDTAGILl/pEIsjzaLd/lNEa2tSJGFdq0oEv1ZP943Eoq8hsff1t3wZMjOFm+/XHz+PGPewvbBVwM
eMPHl//9O//dPv4qTAYyqDpYnf89+PguIk94uo+7/30tMadj38AW+f+eG2Rcnvzjj/97Js5UvDvm
DKR/eer/+8YkSlyYSfZ7bfak4z3+NNeI24WogSROKNho4/9NRyuWe//78nHv8dj/931IOYj66qpf
j8cfN0Ms8Z787++CiHRCHAG3x0NzSiqWLOs/j/g71yf8sAwgeT6+/N/NIyqvnhfH4uMuZzphecHo
bPzCOtYGtXjStMSBDA3I87ohzEXDRYsmciNmpw1zlZW7sTSijRg9H+cqu8CR6NQ14rh/Y2ao9Rgb
zjot3W8uRGKlczjviKQ/4LiZoVp21pOaDPALUTVeXCKsSCEpwrJkOCNbcmhskEfAY/K1mQ8/eAH0
3QxtaeUS+J05xP2x7U31Pz6tyy1h1EGf/VJ6n1RsGDw4yAFUzdB3Svz1+uJCdfPip8XmKB3zjmAF
2edIflKURO/E0KJGduHc6rP3FXhPjqGH9dj8ica4gBzTkD9kGnT/kfpFdjr/tBzw1LnprqzTQyJB
IOmB81LBVVjh6NnTWj3NkxWmQT8B0YjIYmV4YhnqXMhiIdTo0zpA7We5UY/NHD/9wBI4xV0g+0ou
4ArSc4rmT/oy9M09JbFtJSyL+il+surxCQfNP2WTZ1ICoOL6+dP3Bim2isbDJ4u5b0HEzlginIwt
wojCgsaOYREzFiZikgpJ0ZRq/daoa/9cWuJz7LCFVs9R3gw7Gfv+hmFk8OT19Z++Itwq95u/Iu5e
NdVgzyLLeJ1W4wneGKmwoVZKj9/sIkvssNNIAofKBptmXQWnWKJNSKmNjGrQ9p3541aRsU/6Xwny
refYoJwh6visoU85GQAH+ho1kqWfg0CJbR4QfJp2cLuw0FUbciAMLs/XTPyt7ZiEYVrg0HCgiQFK
K0DHGe6q13tvF8SSjICF7jbF9dpoQaO1MmesZeRXTZPxvo3mHzSOYFHsJXFF+qcSPhI6sn6AmYY7
rhTvWiHak0eEIruOjmrHbupLkYq909tYHPN0z+jpTeMpnBxGHysR9awBwetuAVLYYe1l0b41xW+6
237DDof8Nc/sbylxpB0lX6WxlhcdfAI4VHLTs95EkN6wUSw9GsKa3p0RWLkFkUbG7pS+0tBMkPww
BpJjA4+kv6NjCqhMqA2QGpxc6f7qTRyuRBBMQIq3mFLwsmsHKDTFOh0r+1C6lThXKT7wqhTUwRDG
yJwFRMYkEVVU8ullJO0BOks3ViblWTEfauGJrsD/yrVwYtTpg/8xGgKH05+87uStIWYiktl6dsxr
FzNhIEsi3ed6TWAz6o/eAfXVJgngq6kvQxckM3mBTgDXxf4aCszo5B0k5LpR73cscGkr1rORvuNF
xHNbdc4mq2mckpoiVS4wbFhxoaYVLdOPVGy8Go7HPFUTsJHuyTELuU34IQFzrkPXtcBA24F3DYTG
qarpIH3zWpishXPdprR3gaNGNQdzoeNi5n2oYQnVeHXo65joF/O/ilWyVqefWi3+dcNoHztj1vAa
xe6udJFrlTOsGSco+Rjx9+HOmVvNSL4JeQ7HCmAEJXe9SdLAu2DMh2ZkEY7WVMg5HclOmrnfGZ0T
rGUE21w6bdjtcoSUUpM6mKk0x+k9/E2xOd05ARHC9F23ks3YHdM8a8JpIJFLzqV70OjmDBTfp5Le
PXab+mT0FGCWbr7ZWhmFJb6WA3mmoGqwju6nPjo1XQYBhWSdFzVafyPnUotrm7HH0XBZLpPgDGKr
EVyS2lqXM6YxgxztzeNThNGJ1PbRuHmxpIkL+pIdpbdzrQlZJoXypVluhnUGzQtQivKOygvsndbI
cxuI/PLfjcnZqKzgX9QkFFgsIUglG1j9Yfrlh3lNcq4rZCoOQBSPdaDHCpDhYEOg5pB3pxbh/ImG
ctzgZcSrEJPniYIuZbjOSbVUk+bOkTEUYyYrZorfV2iVv1LkOFeeRzxwpYUybQ4q6uRqrH7bRmaQ
kiJS1uSJuXlr+wpeESIsRlvREsCdhHENQ7k2Oa0xPjMYwiyGk+33VM3JwYt6fla51qJgiVQ3iHab
EwgXqdiKDuCQ3wbpWvdUAUwKDFOVpKGbxu33UPbfpg5uLKfYqXRSbuRITn3lTj+Qx0jqAwWWTy6z
UH81Sk2cUTnveirYJ8MEPUAvA+iNd6TZWahr5PyRmjFpg2n1PqvskkQsNWK8mjt2ORpvN4weZVfv
Y6ZeIcorOb22EadskYCtZ938ybARnAyIzk2BWVkbZ5NtTiBPVb4jH2RXKZMzquOTGfAzLY7HW8PL
NyU3ytQhFB2JxLihsnWZG17YZr8YeWM+Ir+ysm7BDEAsc7yCkTpBcJ6A8BHXZLwgstgO5dJjLabB
oCDGXuvGp6Q9qSkgsAWwUE4FGBeavEtLfKd5wJvO7vPLmLcfeYMJcWL4EtZdHzpMzbbUyTF0K4Rx
chI4WnPjkth0IXWcrgdyek4ey3TIxzbI6diew0H2xz4Zze3EpH4NgSG9tQEXF6t/NuYY/dwCkCAW
mLkSIPrt9ImloyQmpvI2WQ6pyKuIPq0ZeYW1jYCNmMnziEYc4nn+dzBisbYM18agvbDHC+sPTkm4
HwMsJotZ196QOKfJnYXM3MoDc5np4HQyPxFIte6ViA5aCQx15Y9/NJI2To3KgvMYBHEIhZczcTZZ
to0Q8zx0f1dGAWAGioaMiCh7amx62Ggybwa5GbA/ujp7upN+PpNH4Jj72Mn6hNMWd7/jjuYe55Z8
sqLnXlrliyhiCBWx+YRGoXpBG5+HfkVYotF9SsjDr06WdZcxST/5uDWvysdei86EhOcI2lhWfqRd
35x0sAxrffkSZVy5Ua6ZH0mPGg9JwYyhAXowjIPxT0thQAhFzMW46RvH+ygnQOaIAJmSePSqE550
n3gT7A2KnoBRkhNl2d404Zx4xjDfLF7mlZPZsA8rSsiJH7QLyDEisezLGfsDaLH+LtwkvrIzvapR
lK9p0e0ZQRnI0Yp/ylH92upkHNql/g+yRoaI/9wMfxhItJc8w6alCqSVSwJOVsJoW8KItlk6HnSj
BdghoYrHRE+fMpZZAwqYXYmoh90WZefUED4cgHJ4o3okSjJK95ZwOdopUyDsIkI2v1O/2zpTD5ey
iI2tnUY0uAD+QBtdXbOsr47BuDAq1Xhw2vkwZCBGU8xK+TSHGlmXTz3Bo/YEJYul7b5Xw7NjO+o6
ZVLnCmL0ITZqEwAxV9fI8cgTspKdpevBuWioYYfqQ5oJODmGl6gqg30pzD+e0rG7Z9ZltBgjWKO1
dQf81friby3YN61A49DE+/a5JPEVax0DUc8DEJrNMMmqYVfotXsAWFuFcaE6JP6gTLzY5oIbTQXz
hNHeW3Xo9eBJ2aNkt55T10gN547RH3hwVHqrUhBoYFZMRDRWYAhNpq2b2tZaH0gwmmURHZDyHOak
IErRL5BVcVIMklQHRlUbp9bFQebOtCJz/i1pDOdk4VgAF4GUORnLAI6xLNZ4nMWLUZTb1mWkXKNu
2QliR1YsqlLY6yXnFuPxldm008Zj8Wbo7YETaUT64YKvl33y7ONFXyi8rRP8GHbUH3qQkU5rOSs1
pRR9QyY2Jl32Wtgp1YLPZVQvbW1r2t3FyLUpBHIPEZL+8zTTziJ3jVgSOOmXyYj1YPvBVzxE/UUC
XE2yBCAAZhEIp9RJZHdQXHhMVATdHR2t3OuIta2xqc4DOFLXZEeagUgE0iGBb6c7RJgozl3YbrnE
/dl6cO6rJWw1f8qyxrvKhvApQx9/6SQyZFJ7N0a2Mp68Z1MThZo1fk/UiucK5vQyXDuTfTVvSXGp
d/xior2036PaibZaGmlf7vA38ir33ci+xVRG28AZp7Pt9z4BuCQnIGHmop4nl6TCAWPY1a+yGttL
pHLjuR9eRW5igECWcEkyP7+WipOEUT6sk7K/l0nHeKhI3UtfXB24FvfYRzXtEy5JZduqe0QF828q
pHfV0okJtoN41SWSIvU13r+C8QJh3CTQl5AUnOWmtWMVSg84CmVjcA30O2uvcznp+xiQzx7UwKtI
oIWwopieJRxrbdboNbqM9ZNjfzTtTErncsPYbp/l5o8gPnrb6oWHCNUjZq2dMAPF0+scZeOF60H/
bPf6EWzJ18CYmKl1z4YmQZXmaUF7mTuQJdWoyQ1qIF5Wq7rXVg7GxusGRsMdO/a5sGD6on32xeAf
qBgEU7lIPkHN6hyyWkwAbBVkds/Vq7BLyuxsJe1W5f58qhgUb1NTtyCUMfPUtZ51DsGCTuMkO2OK
BkBHvG9ZUjbZ6J/xjo5HEjVHAs2Gn7QZwE6Ps71tRDWS4Mk6J03JMUoabLVlTMBTYsah4TNWNE55
EYuXykl5ldYWpqXzBEJssqoklI4A5ZUSxzZHRJorLYrPqV895YmV7hMWDExACQK1xAfLd04Ru0rD
McvKjYtd/GbVk1qzHwFDXUTdFko6GSQTyyDD+YMWVTs4ifB3I3Eu6A3k6XGjLXkLYuSFEXVa3sup
3roIb157PvHHrG87XAR6f5xS/7OK4h8N8+ZTYVlIJStxQEwFVoncRkrGSkASLMvNNFjdppZQ8YLG
jQ+lioEFlE0Mn6hr9o4A7h25TO6maWT2miw7/pTdsxOqLGp3Cm7ntkn9j7mdCZypkb1bgzyNXipY
ilQfGGMVb4kg3Saa8WeyiZoG2TQcFT3xjnTZZpO55d0EOHUt+3S8RXDMpglYzVRaTlhxCu1ARukQ
/SGKkwT3DhhjgfgV5GRoCPgiP6MUygZvBdW3uDnx78D813i99R7UA7o+t/gkNI4j0h6zT+bqggxl
SEW2e6Cxdjm9MfwRBANEybIkRNXhtTQyeakpKRzSczpXuVAFo4AAEAI59F2u+nSPx/61ShKxiQIT
EI03UHso3w3TXHWHLCcjTEHLuXYnvfR+/I7g5qSJnI3pTK+2W9qHTgFe0lvECiYi5LKq+I0qRd/h
oxPoELwhtVEOIFU3Zl07/3VtVLg1y3G6R6jmZjs1u1pTa/YTCN8xg6i4FiGkS+IqGw/JOl1RrgBt
KUR4zLXgejCvgHEsOzj+qfG7ibatYVLpa6z9lAh2hYB5HQVQbOypRmiQdGuBznQHi3nfV0AVoakv
zOTN4MdsP8WOCAX736Af8I+QQKCvnCi1njTDINmp0fa1DmCchKEVYKl16UbdRZba51iO37HJLKTs
4g5Q2AS5hDzKQ61Nt7n3govQcnk2auVvUFOVLDRZojYk2IBFTMGCQUsR0KRzcKehNX5ktUmZ4h1h
GHLe22R9uU3Dpd6DRxtkYm9RTqULzGeoxr2ycMi7kYnkkpEMtQT6OjGsFbHSYQnDa5VnyQdZ0Exq
mfHTpKLnEROt3OhfCzlPR6HnuxwI9il2QsOAVTSTHQGgneEXyXZqrwWpCVG7snaRJEuy5xp1JEXt
L/NwfedbkMoxSoPOZ8lW5PVv1mTubootxloa1hqqoG1sQvtJXf1UOjlpX1YXPTcMl6aRfW2He+EE
8QqaWqWemzyBMpDHyCE6zX5R1W/PtIsjMtiecCi4VU0inD3sGrTbDNZ6lVr7CXvvWgPIuHUYheO5
zRijN1SOpfeeaIHPeFFUO9hx46YRJE+QUO6FnIaQUuIRX4OkN9Eb69ZXBhhKYrzYqg7UsojEpekz
68GUuE6S1jrbqHIO5VA+BZ6qz1WVMflppbx6HjUnyeJnDmFy6KM8uBUpcxAQOKDVG2eJ2X2lgiKr
qQJi6CXA20k02th4+Vl+xttYyWA3A7TESEsyUe1tNJCA186bXw02ZctEyjsaZlFubMI66Kl54QYx
0f67WsTI03ht8lkdOeGO9uTmmG6G391gGiBram3dWoz3kq0dBcnWhIyEnND4kxAJypaj+tvStO9G
oP5rrf4BuZ2ckdj5oedkfwdnGXWZcbHPsNw7/lBvSC4MQtuP/phmdYuyx9yWQfZksidrE8y/He9q
YvTcg1ElznoM2L+UddGuYyW0U0sS8srEWgiSsbI5Z8sf9rw0WYSRh9Gccd3uGRb5WsZgQYwXS30x
w1hnFCLv3nCYlPSOObTeteFk/Hb8hq1oQsIBBv5jMFu/pZfpIXk0+XEULojG2oBS3HeHhnQNGnSO
EurIexX9M0hTvuu2M6GG8OW2Is5058Z8MklkXzFzDGioEagG2EZia7mwlsEBMuCnKgi/jdV0J79j
HctGnAucBevMrdkQzvTDfosMa3CAQ9fUA2nBMGjK7e/IYERj54rf8uDsaw/etuuMZPCQEXt0fO1P
gZFYx9MaMnLketBP/mm0+O/ZhJvgH2nUpoxsuYlZOd6CCSqmh6SLCW28sZvI2nksW/IE8FzpE6k4
GfXB19xilzH2C3v7UwdACcZdwchPh/Tg2deaIYulceIQURQbDkwJc8Hvm7D0h0K+W140HDH21TsB
mW9ds34abZeFvtUIVCSCc99WwelxUwzOX8Fsjdlf2oQML1LSC6unyBf2OZEwsP1e/y6kfXciPbkm
U+OHRgJArh8yrq+9sWUkBGUrov/BccYvuI0Kek13z7wlfSdY4DoPMPkKhmCZWNZjKgYcWQ4UTEVG
+m55aHKSYmM9lodqdO5W5Y07El1NQhob1ntrLhlJDOAcncc3PGPZSf89KiTF+WDluzG3SewJtJE6
wPqVedW+7NrfJujyV8FIaMe6DIVHbzXXspOvFFXTYSSUL5+r4o18F8YriryRQKoVRvBt5OW0acRw
cCINRFsThbwmYeSJ9QyQK2UmR6lzFe0A/YVa42Awb3NagRkXhhFnxwagwRnJXLgI2bfVGPv3Nqn7
tTYKPZym4MtDuLbWXWBk9oj3AOtWtyaQnmjj2jqNU+ysAnoxlTF+y8EiMGgYjFBa9DRzrV+C2eA6
6IldGbOLmXLCTBiNeRc3yHdtHdDq4C/ndxw9k1UAtTmDXba1gYCtWmEyoUmq6FLq414f7eBYUEsf
+gKXuStId/DM4pqQYbYf45DnQV+uZZCFPWKweyLEFhhpkuGfMGPgxyV7SlZQY3uYhU2rrF0yIpXW
jm4T1mTM4gAodwh9LF4bsnxB7dG3NaP7UfBZeSoN0IFmmxwqFFS3UmjXcpL9oXPz9hqQuLS8/sVl
4HOZWKMBnrJGbDJGgBDQwiX5NVHAutrCSc95RHrX1CtzJ6uC06rSs/Xj4Pd7ukkPcvOqVqZ54Npx
TSdKRb0RT3Wc3SyToe9sQ0XXsv60UBt5CxHHERPLtxd5d2Eq36xlI92XyGU5kUgTiDs1SjQgPupz
NkN9avypMlE9pV677evG/oTBWayxAvGU8Hdsq6a03vR+r/ofJZT92li6evIz9Vq16Kfoh811bsXF
m1MkP7Xr9j81uFPXIfZsluhhHY1WOJ2nc6/Blm7NMSd1yoYTN4pPLoMEqYFiIDGkTo6dBesrAEp4
TXI0JVFcgzfru01sNMVBY5UepeZrmwbPSTnzJtLpzqfaIlioxyGIktO6Ksn1I8qUc+vh460TQASQ
kvNbs9xMelnglpXjkz0OJvMB3f41oxqHEvuGTy5YelywGkPxNAlr3Lfw7kog7/BIvcal6UdQZE/j
0xAY8VXqesm64bmK6HwZ3XgnhznnxsfMwPg+ydamXiVbLSaXg9aa5B9Am5gA8LbNgrpfoqXNKGrR
wdUwFBRNnTlo+Hjj/MtwjBvuZG2HbTMJTYnIjeP+ixxyh4q8Voe0Bq+uUplvZ9icOKiSdm/jdXrJ
y/mf4P2d+n31agedtW/oo1cwoM8Q1PTbMHL8ZF6OZnUe8D+meX0p5SJssf2O1eocnUop2LLM6RlD
Y341jXMsWW7XCixungV3VcT1bXBrecx73nU4htqT70b6pber9mq2xUFv6hfL0Rg/48w5+FJS0CgQ
wx4VlxHE1q9xCp4Z9qtjT+CLjUVgNdVx9IJG+M0e/AEGdZOfGjcq7mbLB74mfHPjWfA8J6Z5lyCr
Gf6ZGHTHxCzP7GjpsUS/LwNjCrtMmfd6fJiCnU3TFe55dOMWtqN+MTgzNm1Xm9tiuYqQ30iCZgyF
cELbNLDAIvG1Zi7YqedYq/V7kBxbd4fZqvjOGU+tXeD+T23/VBNrdy4wF9B45sYHwkQM3IZEYM6a
4Z1+sR8uEcjWTytTNdsfLooG4x+qQ4/tUhyDkI2739WYIV10hX0sjfaLjkA/mZJrQpBaWx07uLeQ
pBV6cn4rHE6kpSZPw2i91rBxwWYmTEiWG58FFciN7p5x/X7CBnE3IJC6MEKO8OhREWUGoaxTQAhm
g9+odYYVLevAu5abWNFva/Mw7Ilo3fV9bhyawMmeI4RxLlBFj3NxXVr9fHIZYOwnNyYiqiqPg4Yt
UARW/CZTxq5x2UZwp0kZd1Xzfyg7rx25kTRt38pizjlLG2QAO3OQvrK8y5J0QqSkKnrPoLv6/4ns
xk5L3Wj9C3QnslJZRRfmM6+hAO1m5Zc8JBBBrCN5LEpl7zu6oyd628D0HqnsCTe7twsAd0V/rAO/
PhVKZ8+oC7TDwYA2dOtG5mtIQ/MDY0G2QN97QKnSx8DS5K9iaHVHV+gxGwmGgj6ctxgTYMGiirtq
GRLiJ1L0KqvNW5Na/yrK1HMPQJn7WiZvcUN5pwngi41zu3MtdOm9CAtYgtChGOpbjGnbTQEqkz6U
ZBFOL8ra4hxEotrHYni2jei+jQHcqqyc9niokrSFHKZ180dvDoJr+vQVnWC8WrwmDw9ljvDP4M7D
4wi7ZIR38Em0FD6zLHm0YBvSKLEFrvJ4SyoMqGe1E50tvmPMkeHonFXUpi4vKaL5d0jsm7eoMW2w
V6Af9Cl3m/YaFyD216w0P/UtEs1DEQfYoAHvw9vJ3+fGUNxifQh22/NQoWdwU+zNToCp0j3lQ1Kq
BU3OuouslRxl/XWmRTQnlnkTp0gf1IH0jrazKBI5Ab6zo1XvFM63AKjQa0cJh2jAa9a+HyAmXI8T
Cr6iujb68H2iHPSUhOmCHDBABXmpV5VgTMs6dujdUL4SbVfcBPOH7xuICTsOyE5EZaw1Cndq3/Sa
dYCI9quH9/I6sQfn2IWD89pY5u8/ipr9DrW4edfmgzqgohzjMDwVVzMa9oilRF9m5SSveBvIWlan
wQ6jp9HB2qZN00c5xsY9wgf7Og5fqOrMN50jY+B50n/MyjA+WZdehJrq44ABhIT3+RLny00vPZ9y
Sja/ZBWVNkhm120OCIM0x7kefShRkWybT0tICwtyQX2Emzns25aagwTNhrCAkrsM4xzXA4Rdanj5
4rXTvivGAH5JXt55MzzI0qGTOwM13w4IC+7o7oKo9Lrqzq6KD0oNwb6xMc+Q9uhcEZEzJQg2VlNB
gz+cDZYZIt212U/LTklyWWLr+VYQ8K/rahyI7wwLvxy3v8eOgNmMmuZppvfQq0A9cWIfc9vKzQI8
BP/PeDyUwNBWbZ+FN8C++y1dTRqsYSvuMxDFgVbCVuH1EBHwFp364HFSIIw69LIT5ezKItNbseU8
kOm6D6SVCsqPd10Y3rTtpyrbum+zV2QvTWS0L8RvGBHgN7X3auKjsSTHHpd+ufMmCmX97L8px1Sv
QGxJcf1ifqS1Y91hy7pB6ja9hcLh0YGcv7Sit24vL8Zg0eyBA0n9gs9okx3aRg77IFmueVb5EbSe
9RR6xwTB7se6C53rsJhY0yzSGuE7L4v13EvDfrOQ51d3wSSjU2zY0T2KIm+TkPUm9xABdeZ4vFdt
N94XwXIDAzaURyRvcHpYqBvsypkQdYH4Spu4NHdd03YXRYNrM1vYlZ2uX+MIYT8oNz+nEuzllNbO
GzipGJDdcz+QkaTCipBxHtrbuCvvfXcw7kkYAAHFAzWeJW2vrcg4djVPHtGUN7FY6uAOPhKK/vCZ
zMLC9ofwnJJddJgmq9jJCc5Mmy/lVoIDpXCSuRhL2yBrtzaGEJsK7hxss/YUUxVf0+w+55iPvS7q
QfQx7gXa623p1PtQ909zjUPd5FbjLUoVx6FyPMTjotdIImOtih6/i9lYNuwTwX603eE3wuV//6Cd
2P37f/j5W0V7Koni/qcf//1SFfz3P/p3/vc7P/7Gv29RJqw6IE9/+639e6XlQLufv/TDX+bov5+d
VhH94YftRYv0Ub2389N7p/L+chZoQOpv/v/+4+8SpL9QNNVKBhBB//uPR/hB0fT23HXnb7Hq3vu+
+6Ou6e+/+buuqZD/RJ8uoFatRZ+EjRTf+N71//qH4Tv/9EwhEDQF7erafOMf/0UTtY//9Q/X/mcQ
BKztAoU723Ed/qmrMO7hn6x/oqOImhJUVKrjsID/L8KmP9FpXUSJfFP6WnMVeAqe6T9SW6UzCyOr
jfpgtuMdfJNNiJq3H9M7NQI2KRCs4y8YxH91RDikrgNxGTvon1n4eYlWxgKA6TACqIaDj6zqqy1u
Rpf68RhSvP3DM3n4TRHiv0pVPFRJ2Xf/+ofmA//2qZaY5aK4QA4ktWSejfToT0qIEW2Npa2z+mDl
iAlX8Ep8iFNLdhbNcvo/HwoNFOQFPA5ocrQf7+Xg57T5Ib4f8D7+yPLsQ4sGEnbic/X174+kT/qn
i+JIXoCmBGPgT0+tR24IA/YJjX1jlFsJAIDSnCAFm36tnMqY/9OxhCXdwGf7Dayf+fZRTa8Ubhg1
ad2xZCk7BU27qQNxPSHJjL43mlVVcEWgrt2XMSUZ/Dsnasigyl9oPv7Ee9ePEqFfcLY8TRp0PwtM
+EMRGL0c64PElcjMwluhcDaKppNlzKepnp46OCFhEv1iBF2u8Oe7LRwhhE/WJf+klGpQ2XN8mLoH
y8iuUrO/sn22lWp8avrpqcVjZVVGsHCXUxo00A2N5Ny67Y4KPPOH+GFFge8lFdnL34+Bvz4t4O0O
ileuQATzx+Em2krZOQaTh94FXhnl3kH4HK13Rvxrgp5A91a1DR+kCP+YoifOzB/nDIPrWg3PAY15
Wsm7UUSINv/vKvgXM+4vH5OHWg5au6bJ8vLjeS0UrGi7F0DVVdMeaqjFm1YNtM7QJxxdZoTfr327
/1zbVfOLteVnhYbfhsgfjv2TGlYQAEsyVF4fJs+5H80Uy6QIyY5oAqHV4ths0k4z0wl+ofiawI9v
aQH8/dX/xXrDkv2fq//pqYxZQTWv5AyW2IYE7U8nMaXnCwI0ZUn4+4OhpPvnuy0DLptxCYTPtn19
Pn8Q36nCwoP+XBf0rWr4uP61qDKaW3RBZnOwdm5T7PGRGfLkVfVw3y6tlDwYn7zWOfQSvS5g0NcB
v6MRrDJk7Dh4W0yj3FHyO9UgtmQ23EUmwaujnqp0N3nVG/TID5ngtG11kLuG6bTkO1lWN3VE17FA
T5Ki0Ep/Xwk00QZnbY/VvpqdZ5R1CZOxuugCWimIkwgGaJbxJa8nMXPUXbm0zcr36HiN3roKUafX
E2oaxid0Z64GRPtiKz7kFkDD2Bmg8MkS4lZCP9AFAtLMGFtPD0njQvXDkAGkUyU5x5ISNxWxh96n
sWfG6NLgAoPgb4xzThMdaCuDliNIb8yD233PVHqG3HpN8c1ZD3KXUNfH62jY2jL9KLz8o7LTDz2e
bMkQtkquISlBLXffAr0U6zuD8RjVUBsziRFD9sn+Btg4xKEg/hBxAofWvwVoBiKd67ImcRin4QWU
zhYj703L/bwsHr2YruO2b1ZGi6/ENBdni2O6JDx0WObTKPELQyj6yUoCHjaW3gYXFyxqY6eokeqG
W+gzDsYe9bAKAWyUrnks1VRu56I6qpAFTN/+0Es/sHbZ2pXx4vUI8RjkQW3R7WRLd9aPbpE1ilfu
XNAFiU1gz/U3GfdUp7lUY2Tp8RbzhGrgXSrfp6B2VrSRTvHIPmEvWGZL1sVaHpuY2lulUAF0OZMw
WB4nhx4Um7AMhicJdbYovOs4A4Plabm9x0xT60RNU9zjFpCX4TH+vRmma/rwZ32Ichmf4lEPtERh
DGCeqN9+wTMYtYL87CwoQ+g7RfBzR6vozs/Mk4EkjOEaH1mVna20OA/45QCtOuFfDWwQA9UqenTQ
UV3NrfWUYibp4mO3Qd24x5tbPWr3oJV0umI9S8anCx+MktfNUOL3REHx2hV5swkJLxbOaF3G/a6p
E5pzTYqRIJpH7I73IhreEbChu6y5Ea2Q877J7qr3wtpaDx7Of2vtLsS8urmcPTIDGZin4Unvu2mD
x1NytsFHL01zHuEcI7N0I3sfjIAFM8wFHZrH5kkP5VFvzo4p7gyF/t0SFofU4tkk7LF7t4kQsR1O
TosxW0dYf5Wl86uVlO2NO3FuKsehS9G7YsESYQtpyUSwkf4D2a6T3l+GY+NFH9gjZphXMA5aI//k
2NGjj1wBinIc+rKUBEn+MYrpJHPmSnVguV1F3XhyaBqtLA1taEi30W6DV1xhkCRkfEZggCea0c/U
LYt5fu4WYsLLsjXorT5GZHecGEK48q6nKRd4CM0nSz+odRWZ30JcQRP/0UTiaqV89QTZOv7wcXxZ
5SZd5L6Ntj4FFr/NzkbjHpqk/+Ilx2FmDsAxW8EwPwdGjVyEOe2FYsvCMxmX0gC1hbExKDnqL0i1
jxrcO5Q/nAK9ZvZa+3cSnDqMaf4KR4EKmG8gv951uomJ+N8ET7NekCJE9x5hnd3STtcmZlibTIa3
JuT9lVwMtUdM2UNwemp9e4Px9rQb6YutDBklO4oZt4GnNRom+4QdOrNL0PHUK6boFdZBWidwahGZ
bC2ATHVvYd3WU8DDtXQT3i6oWdzgpYjOaxAMW0DwAXjZY40u2tqMxyMImyu/10C6Wm+TFdZceGgD
lDaNl0tvJBUGDF8DV68eQtxsYGYQ4y2D4d9zDA8HvDIagHmdvlINL+DMUimTOTcut8xtajCv8ph7
Jcb5hNZKsLkMyEvwIlT6obcD2ggfXiQOhsmtYYnre1rjc29+b0LzOY3L9WBaj2MIA1ilO9z6KLiJ
oIcapR/R3L8pqalQ0fEy+FVBN1tT+QyQt5r/Uqbl2bJAK1h5BQZgzoCngsnQtKN4GqptNat3BXV8
61XiucEb+WoM0ys8Bcod7pGaylKL1aRwCHKi9rVRdIvQb90FTUHpysD0t7G+CiwxN+EC8cWSWQ/X
y25gczc2fF7GvBMZe7RAEh6gGtaebWwDH0XHpF4woZlEvGqd6OiPTB/PYB66ITyiCBEDlS7g59HT
0gT9FDMDhid4yMYK+tVSyquk1ALgfYOHqh/TAWYStqJCuQtmRzAQtgfzexP0d7Zi3ZrZM/Gifge8
iAwkNGe6VQoIEiboKAzWOwiVfMRi3sDHXQXJgFQrMs+XZ1flzCEKWx+le+padU+to9r0kI82jrTP
WTwHmwzwF4asDSwkwA9gQ8cVOl5nfvHO1vT80ge270bG6hITufb0TabINgYylZsZSJ/MnH5d5wsN
Cg8miReTX9DG3bggEKn+EsuGii6QeqdHO62p7MFSgAfm0jHqxamcmAI4eD9jQ/9o67XcE3eLST3e
65ii0eh8ghABcEAvQZ4qsLXELDKmy6t82jvsbXXnnSDSvecT09YJzFd/9M3NUmIW6Cw14k7wydY5
nGROBk0YoKg3DenBDomHI4lmv3HciL5dNO56pVAitD1kaMuXXtQJZZ1e+0EX7Zbe+kX+pTos0U3n
2xYznMBAMZehXk/eDewatCWfgboOzyWgUJd+9S0o1m9zQS8CBYOvaRRgSAQiIEJgJIISBuK/N8aX
tHJvhsGpDyTfySYdk09BN4DMkel4YwTedZbk4d7Bu8RuUNugP3obNZO5kSKp1z3sBVxcY0xy4+pb
IlEuX5o02+MJZSbWSdKVFsj8r+0pf03YSjdmsvOnpbmaG+gf0szpny4NklMLBcWpTKi9AldoWsME
NdjM8EfmbZWJqzZ2bs3Ofi5HQV/5yyUndxn2Y5lte4XPfBdaOzrYqMU68KWweoYv+OBNbbmBL3ef
iR66uREcaoBsEsuxbZxTNUvm4GQlc3XVg/ZqMrhQKCE+mBatC8+HsQ3f/NotmmsNy98pgZ+36Odh
S28SKkfTf8cKAA4U/fYJNm3iJBLUTHHtSbdhUmRPMmcUFadgRGGk1iFDO7GjZibaPHUIRyuuxLYI
AVVZhHme/62f2D5M3Z5HiFo38e9bx7oJfbdcJ0YLKy6FcUG8NUzuJzAm6KqDN1mhG0OghajpunHA
1SnB/J+lexgAUSCmEoME4YCyQY9kqT3omhlbwGCDnxhBb4KkYVzOAKVaHDlxp9v7cwLpM6HX24JF
VD3m66PQjLbU9A7x1O5Gf25uYqs7VnME7K+ddmruqOHK9j7TBCePquGmxPfT6jNM7bTsmzkMn+kW
47MOz3OVD9goO0G+KYMEnopdHnwkDTa+H7cHHFUB4WYgnSEsyghZ91EBj0E1b92yw2z6OJw3ojbd
lQE2EkaO3FpG+HXoIOlIbura1UcXqLT3HjKDnog/HCBCzMF8f9npUPUgyXSTdS86IPoTmstLu2Sg
Z+sDy5lE7KB8shvX3kOEPyZB5ByUdDYxu8J+MqJNNNnxLY0+eHjRax42CGIN3de8wRN4jgqEi+zs
S5X3cuvknxpRGtBlhl2GEOCu6XGfc8GoBb14CUCF7MjexC5Mhlsxd4gdpdV6LoYG+eO4QsFl2pg2
scGigkMwaRBhSZhuKRilFoNg0SFlYNnDflDy2iN9QIfXOpU2cqXBTJhuECZ7CSiguYb3xob5W3Wp
R3YMbYuE+CetGD7Mdagu7tvg2ccZZBchNM8p86mEw5y7royG/d0mzkJ+FKoMjohjxiKYxACXdNgK
+heMw8yZdW95D6AyJJtJ4cHs2mJ8mKTAqcyXe6xKOVOHBzRi2kOMt77ck8UJXqqyemBNequC6O4S
6vYpaWZg99OqS9ITakzZKov6J9wdK/sd7jETyWzOst7rSLkKbaQDzJVr1xF2B+awT0wMDRPjs8fa
wSIIuzmMyu3ieAf9v7S56KxNPxZYMQTxabmN8vCeLge+fCUf1SNEP8iwwFKyc1sSaIBR3FjapRJ3
RtroN3GwdUlMdxjFr1N3imnaK/4+0QXG1CwbobEN44KJS0fSsJptbvAYU51sKV1rUfouxAGWASrx
X9Gr+woQ5+QB3l9HTna2Xe7/uHRknORpBvqsx4YnholhusrJSND35eZWOUzf6W7xveciEHeSymHt
4gWf9tsBC+Yq1FPMW04e+zRMYhoIaU0TSDXPSBgU23HSWKayOeAnmAP97hAm6qprZyhvDB/nhghV
pW2YlJ9n986zyS+B/VlZSK5HuhIh4QCSjjtrgMwCMa1Dqr589OmI19i6aQYN+gZdiHAsG6pOSwV6
ezbAURe7yMS1fhuhkYLp0MrlGpc4QPEhhqIFz1qftgpwn6jo0AwW2QLawAfbMdHocqoNQp85rtiz
uUJh+DnJ5SGDsYcc+/DkFHLEyNw6RM745IzzddISHCufG09kT4K20+rChgRwkKrhCe8oG8Z2BEau
oiOnyEzBKS+2fbo8A5XAgUCn5xArfQ56XS01WHjW+bGJvYQr5rOCnocWVzJvg1BaK98BiHTJkp18
OUy+cYf6O6mJqUXRmIfWkDO49EnYqGdIndqWgq4wwRT3iUBcJ6v42F4r79VPEXzBxhCxAftGNMyJ
zpsfG6O88f35Oof0hI7obraWozHzm1nJN/Sf1vUP5NK+jtWrCye5VugmpYwRQMUPkpKeY4tDpYIv
9eDRiramG7BmbBl+coaH0qDlR0gWvl3Kb5eTt/SeU8O43tgFhYqUTcpK7I9elJux4jeNrKDOi9QL
lWed71arpWPAZ4m4CwtqKdZ0HRTWI9B+QQkGCCdEtLXh3dMO33DnX/WCocr6U07TC/TCxp8ghSdO
yyDl9kBCZUHLuxsCDYJgcj0FAtdpni/V5CZipWu9L0YgKJ7ZpJeZO1/rfdmGeNYv5TuNeOooJPVD
Rch+MR3wK3njQmzqaZ2tkZ6DNYG7OSGG3PZkwoxgfiNy0MeO9lBr1pdZC2zHIq/Nv4Ne18gJxjxI
52usIPVE2wXTsVTdl2wiAdELbf1WJsP3thme9FKin2q8qIOovPOUx+fU+paW2TrqRIaRQskyY9zP
jn1rSrC8WNqSw1OCGDpmTzRNT57/kqn4W2PtlpKqSgsMk139CiasQR+TezKEj9MyfdKXKQxdU2ZR
RHAUpg3FTN/g2evCpepssklsq8v01WZ2NIJCxei62XYq2LkuvQGnRyUr7CeuIoQpYFjLqTG6j6nO
nxqJbgv8XazmWFMJ1FdRjKdkA55YNzBSC0YsEKZjalL0GkoMfkDvutiob3TBx4vij9nVSs4jZx13
xhWtnj0EspOvh/blJaGLZyXY81YKslIC1RRcq8iRF5gYgp32lqBhAbFtevDBWmwvhYX4JfdQmw8h
0kN2YOBFCdldD0oA/jtW9/iR2nlOWB9/KA1Fdjzq7MjSnIq8/a3i4cjijI81TtpAY6mdCE/n1oxK
eyr2nQH2qKM4h9EO5bN0n0gMaZHUuR0RA5s7VnXJzUltLpNLnNrxK8XDbdOOANYBxyuLwK+wIFQO
1u1lPvShyyNsyeyxQ9qCw92IQnz3FqgAWTNzZHwro2kTecGbg9VU0C8M8cv06/wXJ8Th+JJqhzDT
Jyc/WtQYBzgt6xnbiLXNgNbpPfv90EQfImLhBk+F8QJpkcDBuR3VUz4Cba1tB7a7jg8sF+HFAYKC
jqg9qrCXTCvSpbJ8YmUoAT32fQEgT++PNFxWlxppYbDrJhTdSu9mNEiPUqjnKxERvZUSoGsdUZyK
eSBezpBsFpuFlMpdgcAm6gEH0lPUvi0tsQhGAYkqclDZoys0J8+daOQeDVnNI4IPbmwsEmTTqR5j
QTQJHd9YhYDcUv52w/I6pK+wQjpQSSwxuZd/L9vBurvkniXsxiQF35Z33CIUQV/bfr6BNMIuFSpj
nfdYHNNwPftWQcRwFznunTsVH5cqjWFw0W2ebJpaEPsj8bz3EhMNdra2ktLkZbMjVMy2DZpwMKNY
0j3YSilIA6xpv/sx4g6wiDXDAMVEeHHvQUbKC0GEnRLszaWSXddUo1uNyM8kLKqcGHlVyocK7/Wd
XkpmrQZRS3pIsVW+uZP4UJNLAREKcUUVIXEw6KgfEImLf7NWWqpP3dLf1wapd1jh5z3nHgsq25sT
zcaKJO/6kjOXDqP6srdlgjC698V70xkj8H6CI12authzgH7xiRjvqTKsaFYXK9GpDcpeeMQSkNge
fDpXFed2wC1+1iBlZLYue5Vhk6PWy/0lmrtcKKHXvKk9l7WZJI/KLMbEPHSn548iAjZEdgLyvHnq
gvqrpMG4z5tbazY/hx7hdk0TIIzyL5CtkGCJnZCSg/VbTeBCGRqbq6qMQMsy6qcM2giALgN++oYR
sscL47MREqvUqOQu8hH3dhBNcdhfOzl5KDRnRIluO/ZSltLWPiSA61Iu7ehCGA7A/oft/D10/DfD
Lesd6fneixSLm5zVupHFp7rpjxHauHnLZaFmgOA4kjglWJvmW50bYhd794DRrgyz/rxEgb+efXLd
sO80jbG+KtFSxgI6HTYIFF2PdmLfTuagnoHJvoLYWRkFLmVacLI2JNJZ01MtY+zaKN8hpWPUK4Um
2FpVRnvqlt0yeccq7AIgI05zYzl5eh9WLkIT6NFOttqZQ3M3wFxYGflQ7zJ7QMAeaaYtWjHeumly
lH0swoZUTfeIupo3NpZW8RAvOzOgM1eH4XCI0vGlVbCXi6Rbj4TbpEfnEhWnTRi8oju284oOcnxt
fOkrqWukUXpYwK9tIRa9YZuDGJzyshsrHOHVe+VDCdPKWuNO8CQaDHcvakiAvHqA/7x4i9egDg7F
15784+UltHinPlflYB0ZC+L3F6/yj306E/6b0qDQUTr+bpjrRyRIxPHyInIljh4zZ4yi6uoiyuTl
JdwcESHFaCCa43AxMNTxgadeLGJWGrBHPRVCVjtoPPYGPCVisnn+rTMN+6gK83OJKuUOjjW8hRjC
cjVaxfHykmThZ9nOcmvDczsit/XHl8tn6KAH2xgpMVSgV3NezVfcTffYF6N7vLz76UcnVs4+wsH4
ItXmugrorKyppGqduP+81GOE0bqsYc02ISWcZkq6q1SLEYZomhog9Bwjq5j9UEOLlc8q4AB9j5zn
YoyD3SjVbnKmaWviylL0sw2NiBcVZ86x7fS8ouC//c8/pCEHyjMqGpbhWMfLC+V++7d3KssAei76
X7BDokBh2u5uhBjyACmI5l5tPnWZZT5VTRrtspLSYByKq7gs/ZvMTl4d0TY3bt8D6zOS4mDkZnTk
KT1V6PAgu1c/mwLZm76d7oSFor+T5emVBINIIbJM1iJAGTQoW+fRswz7EV26eivSONlKWWq0MHpY
LhEBiw7mfzR/g54BpX+k0N48jBzj8tM0wsugwg8uXIKaUorTica5flqcon6aXQjnAV4Ch8tnPmlY
D8DwwTXuJ3R1HpfmjqLYvPOX5LNrVvl9splIDYVDCWigur+4mctGxC3ulCEof+u3Xhl/t6bI3gq/
c0gBLOd4eTfop/CHz0zR7YbI/RSMi9aID9VmtP3PBjyV3SSRQHRLP4Jlt5pkMh0H/XJ5Nw3oyMAm
g8bBDu535nSMRP6R0mjfZrQNj5ePLi+mlrS7vKtbmEh+XudbFr38yqbPYC8zEyr+wgk+ZgOj3K76
mh3fvZsfJRwNuk28BPP8je0INS9/QT7Y3ldj++wZ2Jm31XwIXGdr61ns69mJhoi5V2560xRdxPAL
t4FR4uQ9DTfebPGJHdnE/54JYPHO18IbnkM53GkhqiQsNZu40fFpu517KzpCIkW3LWkNSnc1GmcJ
loouYOgkVccBS1BzjdJ9f8z1QlOFsOIzhYqt2yAuE2XQ+rGwR/6JnBJXWfsuxmKNVqJ9CHEA9LNg
hxbTNd8VBHSDRKSDPyXwad2lRXAPBj6GTm0t62SZMBJbDHQlRPmtaTj2vHdRpDwObquOlT6ZCAIB
8H791gzcARWnKN1SipjwfE3co7+Y7vHy7vICzvT3HxOvtneFDNg51dXs1zOSEM1wjIXLQcb493eX
z7zodYzC5YrqMdrEkDHBPyZLyRBIINqGQb9FaclddeDgZ4vbmvhs0fPwUMfJpxxNubUztZu4bmeI
uv2rnfk8+WkVz7MJacTJKTyM0U2YBEdbOdNa9GF9U0uovRFUa5eUp8zTbINu1NcwcPepf92l5iGu
pi+yqU+L179lExEjOPADJpKklcQhxxmvklUEC8vDngOh0RYmnBHfm3DDtp1hUPdwv5h2S51g6L43
BOV9i+9IHtn19sPBHhp9CubsGHhX8WyLreUDI7OyTSB8hGAzBAWk331KveJrJ4KvJCYrD5VG6vzR
16kJz7MLucHvnkos0bRZFP2QaRcZ8ZW+ANNGM2NdB0yJKXb2S0asl84EtyrAEQXkxUsf4yFmlusa
Z4uEBblFhC4OGyh3jn+Xx6x2rfiS5M5n9L/TC7cZQTZI+AoFtZhSo+UVb1EdVfQ0ghdbRl8dv//q
lEj2No9JJiDARURwnkf6vRTtpxEv8cU5Lo1NM86m3yvgDntLSTKLJ8ANonefWIVukeZprwxLkwKa
em8r9WA3NW46k8ICDrGJojWQKx/CjvowG9yC1gO9OGD1jwhkoRcywlteBBVwWlEfqY1PwaXK4xpq
U0Ke0BTtWCcCefoy+LCIACQSUeeXfl0oe3udVocibB8tE4KWT/p0qeilMvrQpaDpklCZVFiColz3
dnhE07dYp954aqUJ1NmsVylwC7MPSSDhh5Ho2AZ5i5s2FEj89gE5vK0jsnMizWdHK6dhb0Q/tUAi
Do5EMFAXwCeXEhJQAkVZCF7u2W4CY3VwG/kL3zFXQ/h+gIJJk6wAWJOkK+hYFze+P6BtumWJXIWo
BOR773Dxma3BzG8t9IEmeiR+XXwl0gtJY3K2M4gCl3KXpKGmbAhYceptO6JuChSJtUJWiB6fvpUR
ZUYXzSfEDSKbdJaQR5eFu7spheSqPJJL0MofhIUgRuYP4TAIVEpMaPqHpPLq1Ui1p0qFBfj5M250
58lLjbUBJXFV5bjAzthrVOkGzc0bAYzl70FIlgZ0/emmgCG1fJymwT/+hHv0IzuaA0oih7awTgo4
UZuRsupTgoF+a/nXy3gADY77sAo2f39s+y+OjYm2zUFhDwCK/cl7rHMHr6DUnx9q3fEuQipGHMiK
4cwBfbC9u8qenwRokXmyTtgpX8lxPOosjLboUygjZAkQcSKOoKXc37a5vJrg4v4Clib+BAqTpmX6
nsRsXDoOTcMfQVolmmLgvzOGDawaGrUkiEHXjSuWYZLJWZfXSvwKa6EkmjfgqoCMNWP2ocEcScJT
xGcZr+YcbWgyYrAGZ8ejyBLkoD/ReDynbXHOKRUyJnauTVCGLOSXqksIbh8uEMTI1Hm7Lgf2jXvX
fEpnFCGmiKTwgtMgTfigESyQdInxfiaRt7O8RuOCWuoyIfrLWQZObANUpxU3tfktwueHcYZVXHjD
01zE70k53n+WIn/SCRt1nrNox6e87Ya1O73ZusiYiObKK4lv4zNypxA3nPk5n+LD348I62cTUPR4
TIh8Nh5kvm+KPwFWa7QujYDSxyERGbKpprsFo0r2q/EmrV7J3E6joor6ihoNyp/lXGzSXNh31uDu
IKNVbAdUlAM/ITLWCpRg0sdDNxgoSrBzz5jK7pYi94tjHFE/aSVKMiEN4NqqbpZOFrvBXD6KxUBj
EFTKTjQzruL6mUARXTtRvC7ic9QZAOEs6tUJj043FMuEIlk6svbjMLIywaisnIKoy6Yg6qT2ofY1
d75YVS3lNsEWuk37hzGmMZVZsDdg4H/yFzJietrnwkZpI4FZVM+sPG3of8l7n6hQ/zvCX9T5qfrX
ynjP0xGZBbQILETo8L74VshLub4obCIFJBrGZB+b5VnZlBsLBzEINFRcLS5fain/1PF1ayRBRaw0
Xwn0qFdR8XEpzWV2e2NQ5ALDwFUjMvF0qbXXRnXn+tlVXBvvlc3wKUv0aqrQ+4xe4jrBbY3GSEaC
ZYIr66IOIEuFWl837o3CFqjhNPWOdkm6MlJc0M62k87HEdgUhofeyeMf6RAco2r86o6x1mLYha66
dWpYWBokIBL2Cc07d1rjS1Qwz/WpNldRFb8bMKxUVg33s8iDlaVMwABqOjlon8xTU9Pj6ttjjm3H
L4brX+woyAsJy4QJ4ElMgn9cGiIFxsQ1uuzg6EvWuwGSvCMxnPxu9AgFpSStOBaByEHLptLNO90w
qzSSztUYBkwufoHf/dnuignkSDYJj3lkU5G0fzqlfhajqBMrOeRe9Lku0gfC5ytd+s5HjGLb+SrU
iDPITicNvSqC/ByazZsTeL+4N3+xuDsSvLUNRcIFEvkz9FwhYRcKxKkOfTzVIG+YVWplpl29BtmC
waO0v7WkasPifYPwVm0iIOedrm8IjR8DT7Hu0ClAVyF4Mf8fe+e13LqSZdsvygp480oCtKIR5fWC
kNvwLuHx9XdA59zq7rpxo7rfO6qCR6KkLQoEEivXmnNMLIKaEU0+nbBgDXni3yhx3f9HJu8aCmsO
Cvklftb4Vx0uBbbBGHyIdmOaBJ5gio6ywlP6Jlk7oFtYZ9nWz5ll+yZv27FQjpEGgcFWDOlr/CAN
6juQtoPfxaTUop+w19rSjYrzjKXXiD36rODpGoR5Zec+rxpGkr4y5Gwei1Ksqt5t9kM6PuVTQsD0
jCpWy2VIi8PwXGG6zy57IU25afJBYMT0f3viIUwVao15p4Ejp9Pn+v1AYy17qcw23WXEMgHPjKMN
l8W6RVn5ZOXaxsrdsxVN8wl7IIwa5hZCB2RqVNYhkVw28COKtaaqM+Bl8PRVk3lEgtFcdZXXKUOs
K/Td0nP8lYoW9NQcVzwS6fVH4R4BjuvaWyzIRPg8uBHaqFDPJy/Xxd5VzGvRhX/gynVbS9/9IoPK
xqGhXY4AYSwZra25Juawqm7ZVCyoaVarJeprJ+P4B9pT+Vf18b/WqH9jjVoy4FjH/mkKWMxX/8Ua
hc1LhjHrzs+vX2tx4vz9M3+bohzlH1SEuEpsRVNxciz+pr9dUY75D0tByq4sth3L/s+uqOVW/7cL
Slf+wcVmWK5JcU+EufY/MUFpyPP/pYaleLT4H34sUoU10+I3/WcZvavhngtKJ9uBEvopE7poy1Iz
13+wgxxGoVGFu+lTnNd3Ctkg0xIS4ixxIdmsnpiWYZnKej90oGYy8gaTtMSMOJoSsvdNqnUe2H4g
XQ1RBbEkzaDeO504OwPT1LDEHFiRYSInpUI7Zv/MpJsolnCPid7Hm4xe7bpMDKjZhKFQ76LjWAJS
mEUzSyEzRV/CU7IlRmVYAlXmhmgVnYyVXHsdSFxpl+iVZplgMKy8MkTAQp2a+ND15iRIDt/IJbyF
n0SPmCRoa8k1J+ZQrKJU+wa2EnrJrBOms4uUmNScVDsXpfGuSmJirCUwBtzkZkqUD0Rj1yCDzdss
2TIuTuElbCZNYIVW5M/0EIHY49prWy18BysIxmZTBVoI+yqJogcs4vd1UKLBXiT1kowbl6wbbQm9
YT8FuRRk04p+1MyrJBtnCckxKywNhObM6bFcQnQM0nRyVPUokpfSZYnaQWhtoDrqBg+29r0A6muQ
y5OQzxOb+jbNQ+iWM2l56mZYgnyiJdJHJ9uH/2sk/aQWkDDEbXWuzh7H6qqQCeQs4UDQ6A8WYr01
mbe9L5cIoUFhfliDCe0ksG3bos+UA85m+RlX4N+/QcSdJZlEWh94rTiUCgBfEovohn+5JBhlRfFS
hA7ng0V4ufmV2hCgRFtdJv4sLGxXmyykgEykig4ool78s0tcEtGXEvSJBQKwu5+XSCVaVbehNd4E
a7EhS5pfd1rbfVM/rkC8vYClvSNCjfQTspqsRodFR3pTDrjPEMQ5kfqyCia5FQDtW/KeHDsyOBXS
m0YSFNrYrQE0o69JHtKRopZkRrWFQcdkhFY7aVp4HFykE0vEVLuETTmkTrEhCLHSNw/mkhekTF+6
+TN1xIuMkYKsCqWgivke+jZHHRUEgkK1PTWoX/YTwVKrYMhOlYPxBMOuyhAG3lFjWi4N2umWREm+
ibkVnjol2Rvp1D1koELatN6xsOT3ZFG39PCObTw+jihpdyJB2dgwSINfE+xNN3idW3jHzkRQ0Mik
pEZx6iTCODraeEJESW6CIPQ8aUJvtmEW6yE5AdAWBcpnDYlyF9AbFoealONt03EDVRbF0BQ0j43T
RfsoQvPIZPFdXU+LaClta2ed1ACoIuS5Taq8FyJ090ADn5JRR/9mWxupIxAa5vkuEfHdUuexnbXm
rdrPb1EP6Dzq5R1qvGnTBDTlxDCtW3Ixy9QhQGsZ8bpjtwsCoqgCVqlNZzf3vRMrO/VbTKSltmlo
eqo2WjTfaox7EVjQKbXY4yx/dDVenSIZNurU92u+YReC7doJizlphkBsUFUUn12DADwawrWR1lRi
qj4/wmniNIo+Y4EzvRoRc0xOerEUZEMEtRwko617W+1rvkboSgL2cGhNgYcuqDeW/ZoKVz2bFWkq
4CShkph30gy/mjYlXa/UniE1o3AZOLC/0806JLuHq8JdaAaa58Bv3+RoGzC1kDjS13SgQqf0Rq16
yzrb3BjC6I4ZGEDkZut5/DLmPH40x9SbVSLR6YfkOCwghDCJrekGE5rV5PZfE3ALUB4wQbLrRHoU
9rGns7bJZ7CqUvq1apGj2bunpO1tfloj6iwBYzgoxhqYKNSk1HpuDd32chaavgaB2GjpZmwjeStD
dR/Sh/eVKmOkPFiZx73w2NQA9gEK4xOR6q4JiycovwgRXWIQrbE8llOzN6L4nRsoGVNzcIuHfKWp
9nivwA+LZhQv9BElZtqG2J156RWgMHluCyh7ynhKyM27qA43FMcNvnIkbL4i6Z4WMoLi8ikScOt9
A3SK6tBc4wV90prkmQYi7qgiPoIYAModo+F2lSHzc6W60CFea1ZfEHyMvJPZys6M+8mL+kLzG9Nx
N9SwhA+FJKcE9NhFTbsvjt6Eo2nXiZydaFKMDRme3QokT46cfnyL7K48q3b43E+M6dyYaTVDBUIJ
nWhtqk7stZq4mTPTHRkqgLVrTEDoFhEmDq+G1sxncK+3vjSLw9jyUtUoUFe6PUSe6iwBbk08P5VC
uaLaH4/EBJJCMOKRq5Bjl8kcQf/px9eoUk/c0Bp4Fnp8mKprUc6ZD+ZNRWAXNEcL9gIiyhFGWNBs
YQI1l6hkfoJ6GcKJuy3Iv8wSk31zF+/ZIPmd3so3k9iPhdagePrE+1dMw10XNtEFSPxZC6vZb02Q
TI1ZfnKvsV5m23iaNGxhTNaB0hV+obkPfYEwVnPkSzpnX70OCIGoA9vjXNrNzryxCKJCJB7BCDO3
UrG/m5LpKe7R1yRC56FWyXkghegA+q2d+y0SKVygBo3msDHWKG3nY9X5+iD6W9EvIL/MvThR1aPu
H5OtqwJbc7gZZ3mXngEynSDzuQeWao1KBLzuAnkCgiweFS5o6AbtW2LbKR5EpdgC8W2RO086B5ah
DoF9UDsw2fnhjIjITnVA+hUxA2ZVuF5OMX+AzU6URrufEpP5uRy2Vim2AWfVXrK9Wfcii89Wlu3q
Xu7reWHKcjvRHBtjchxQnbz9okBRR78pbtadteVhQmjqAE5RiYdY/BS9ljJA5aKtYG6vLYM9hCaF
ulaQcUJ1q0ASlzlHxtXG9Vzl2TZTk/dUIHOYrXK5L5H+Ojqdteg5Ul9PIwlKwvLxnLNaKoqy5W+I
XkL53EV/mvZ9cpHpKi7qamnXj6GtubekJfcKcRx+n3xblhQSWqSGvkxRjBIu2+4qK0wvRr6dsCfv
aZdQyI06+ihKEUWBwNQT2pxPozjAKT+pRjWvpd3KY1raH1GIMk+NlveYdh6DrYdYZscgRHxjaDCo
tZBT01Yq1beq7IdyyIXDWUOSSx0kVZKDMScqN81Ze5FagWNIN7E3CNFt2pZLxSBvWzIAaCtzD9D3
gP60/6MZSPTtXd8U0auRj+rWymOD7elMjVXiEUJvQDCW2SPZnAFWxwZ1NhvhatNplfTSovlKHD3c
6ZWJgQGO8pBPu3iwybwzh1M2nB3Vmo7QyZ375ZQBKmTej/1tqCGR1nMqPWERAWKR/+PDOT+4nGzo
WWLr8KsTnvrshs6hJaMk5ZwNw9NoU+prY7AdkAStO5UQ7CktgQQ79qaaiuKKYthjFHTPALa55pos
L62D6U1lOgy2+tHRu8eUJIkVSQcwL2n3r43IHqEN6DDI3QRV2CIeh0apQ1i22q1lkefRdJbNKVB9
InNKj6O1CBhivo2hg+IbUepXaEQvrvWeR63tBZWW7ey8LpDZja/gcu+mXHszlxyLdsAUhbyaNibh
F46CJYTELuH13YwAIygMv6q4FWCVOajOeCnzAhzxZL9DrlqrVZ5u5zm5hG3moZPTViYikLWLBpDS
ReSJXwCEQ4b6YeEQFFGA6WYKTqIqfkAC7Or6uVbdT1ti4Ci6bQdELx2cz2AofyKk3mb85jrdZYqZ
QvVsNxj3mIT9ffSxuRcQ/MZQ38eme6I2vQjF2AeBte6DFkfRsJOR4oU2Pcw2FSedIqLTSU6CkyKn
ZjNFw7aNnTUyxq2Y5aYVeAMslNFjw4wxQU2HymxFmLunzvPO0M2b3gTo4m370+xmzwnbu7GpHvhG
ZFh9tKm06t7JrUfutO2KPkFP4Y3Vq3kJGn0juwg7EQQeplBbrXVsjjgpekWnniqvMuvn5Zs0/ISO
6e7GqTy0yXCrjeDOyc3YKwz1oVTlsaHzxOhymZ3W3Gl195hNRKFPzoEz+09nun4YxmTiwAZdUEM4
dzG6dZuKll89GxtHVg9tGb4M8j5EJc8Z+9iGVxMQqlCXUM/wWOvGj2VcGx0p4/ILa73ZqSgAx2UC
x9fNHhlzYmTPtUEAN7+XDfUKwf5psLnHi4lYFeNBTqJCn11sBhFpPvnHNt6ACjmJTsPYCfx8QEZE
vMVygcCTzBd4tIcb6GjH8b4sIaNGYbGeqnjHeNJj67EHrNquagWY02y4WxMc9azFp9xo2i9SomMH
4W+Rus89yR9tob6NTfM6yIbsjs2o1h+N7J8YaTfpzQ5U7QykZDOZ45fAlzc774ZtvwRRhAQsfyy6
+AbX9r0xxrOgusatB5e02iJE3FVN+alPyrXXNKhYFCzkpThWxETXnh6K0XkkiUbfilB7JdUR44aO
T7bb5/0Dehg8VdWFgt53Snivgz7Rsqd/V2SPZp/tokslubnOAS30XJ/o+RGrKYo9O7JsHQrIm0lJ
F5+RJVdD0m5AwwstvzYBZwoyBPwvi7DENml0j+4lP2D4ZZiDC56d3tEIVXcNltXEXiFufbVckNq1
7jS8wQqjhNTvypQM6NmvsDFBib1BueJgtCP+genRmfM7u4kPVtptklbbmJ15Hop2IWZdFIKPpWbn
GJLErsVcUOONUtmGWTEDI2He0Rp46U0brwLGyMEkEMHQD3kTv3Wpcp8UK3taMLoILBLTuFmie21S
gjdwCjG0/1F042iIAksNc+Z5PPOX3hncpUdG7oqav9MwPIvJOZtG/ZOOj1LNrzWw1QahcTg/tUqz
lTDJqO8YiDoEnoG619Wra4VPwm72sZ14bu4eyo4zrVdRUxNemgccAe6pWZ5f5ejgFjC8sEiddWBM
bzhCfpfMgkSwJmveGoEqzYkYOHvWYoo2uy9iaXzFQixFuOA0lJ8K+u+J8bfsm0cS46I0u7igwxU7
YHTEdivP9w6ak7JIlw0jELXmD7nz91YXvCu4/53x3W7r55AFbk4tv8QdJDPru41Q08+a89TnxhOp
Jd9uKz7DFjuADagyULzSde8S7JTWAGk83yo01+nyujtSYt5we3y0DsVbZJxzkJG4Il4Jqi8awr10
RW5lb6DcDk+4pY5VP0ALgA5A2iaX/ZQ3RBcw31enPxrKCaTZyksx0p9KzaUCRgNoq69t6yBNZDot
XNTZ4lBU5uug1x5rGv7e/tylKAqzt04kHwXvSeCmD10Z+URa3k1GSVSvW2w7Ma6Ewh7d7B5YMMJV
KFRPVKPvVsVBWOPVSiGq59G20eud0k7bhI2FjupTc4OHJIn2iaFuQ206ISaEez36ZofhqCDMj5c4
r+yELZEmlmVxZ/e1H6XYakfRHNGM2GcajRc8Rui6VcnkLR6Iko6f4xrBQJV1LckC0bckFqHuCeIl
6Yttu0FK8wgSg2qpzvqd6pAyw9wQrEt4zQmxYGyFCluM33mWPFe0qLchlixo6wQxENEwFRCB61Q8
Sm6bqyCvTpPUDrWib0rVfsYqSs5CBcY/VjZyikj/ss6te18l9X1q6g0TnuINbvfGTiSbtvk6GwaZ
HA6WfuU2uDSd9HoTW/LFHcv7WifQ1kwKdqbGtELjWq0glTMFAzEZih0dOcyD+Gw7uhNKQotwrIZ2
C4X7XS2teybLc6Geizi75G2+t4SyVdvhUiyQMxOYgUpiVsrWaKw9M30y8JkUVnWc7P6u0xMPjdY6
aYpXd5ofk1x9MCqSjOrpVM1MIwcSQRBvwUDME7ZEpQkxsoPBT6FXB/O2ZBtoWLuWxcRiKqJBeqSd
Q+jTWtdsBGHtK0qbERVSOBo3Ux+u0i5eo/wi4uKYGNxx2f0pqNWYue4WPVinv6rogUr0rw3niK5Y
m9oMDkkkX5U+eaxWEcHEIWtEP9onWo9nMji57MvmmfmnL+Pm3bHCEwUwldaQrrFqF711jz2g9Zd/
q1Cmu4guRTHhZ2tjca9ZGKrLbxl2fqL/nvjERO0onHhXoFkOpvGjsKMNg+5Po9mHotG9dC59zZ1e
mMre9/x1HTcKtTiOWu87Sv0Tos1eTZqK8mV+kXUB83/2sxk5h95fLcvmuImKyJwRjUwUru1xvFve
r7or33qrf3a19j1vsjMBO1tiOrddSVhRddMqrFpglFGzTvJUTN+ZEf6JE7gEGFWYTTN5kuTtuXgB
gpStsDEnsRdgR1lqRHyo+CELvntiF4XOjIpeDy6hsLHnBveq1h6IuraJOa9nKqzyoZUPc7A20flg
YAOsY0M91sZmlxpFtlPjTUMnm+EtqRdmN8ybAme7J1HC80TI5H9DQ2WJI+lOuAUU3y0G02OD/pAY
7405XNi5UjBlJRXbdJ+hbnOLB1DdLFf9/Cp77EjQHLbQYTGDFhdFWG8wSDHYtCCG9Pw7babD2P2E
DK9YwJ+z3jI8PRMap2y2HXSSy0aVvmndoZ8WCYTJgL5C55D5JtnVk4fqegZagI4gMbXty2vZ9Cf4
CfMhM9mgpyNEzrh3DoaJ4DqPlRNdZ6q6cvKH2trZM93tkriaMqE+0h3nT9YWv1TwXePOvd+JQLmb
WT8tlcrILFBr6JF7bQ30CUxCke7NcG1qtvCbFLvFyjUJHe2mImRVmyDVoHfy+ta12Tm3DKmb5mEs
NYxVThj5ZhPuOos0pyYKH9kRfM4Ryu26SeS+62mZwxFY2xJgpe7AZtcilDJk/gGmcq+BWmvbwdCv
1mBc4IEQl6WL59rNTN7G8HEWcJ2D4jkwbYjQbdqQPtMJD96AsUuqdNxmpCyvMk2lbi7cVQx1SbXd
yLdU6SBhbQC6ZsRkwpfUShxuxJbuJfctaVivpgAx0LDVI3ELXI0MhW/UN1MoHQEhSetpXS/h4GL0
CxVG94BNmKoQJJlXzDZ7x93WNSaoLp42tNnb8yqobBdDU72XC8+0zL4YMnxAtjNQ90Oef5LMM5Fa
OLvC5i3ED6ho4hfBzw55q8emdefaKBStZYYDX5HvJTaQpkG6tiMgvYioPqIKMfyUd3sTwxP1W2UA
ESZgN8nrvZ6BMwkFUlZcaHfJ1Nm8GxgK3cYBfJME7+ZAeRrGMMlFI0kIZ47ejZxKegrdurR6bDY9
Sg1zDJHhWHjPy/Qh67KfpJ93VebC5LF4eRJRWJVZ10iOf3JQHivzBQI6O4Byxi//JBLjuYxIb4pN
8dAsZ7KUjEVaB6IA5qBylZWO5qONRgFk0dwoyJ+TBGaknGyS9IIVKlhiCiOPnSpBXUtcAOFU+iOs
h2cm6KFxlTOR61VxqQoH+QmnrNlD0mmC4Y1gie/Z2FpOjtErqnG0BBPVPxGo2Q8CWSIUUGWrLkfQ
RAiJve65Gki0F+a07zSD9Pf6k1vcSSF4fq0q7HANOTRAY4i1UYlM0b9UDObGFWjgJ3Z+r3NE7dFY
5rQIEzJOmhv7axJMWijC9tI6rLCAuBFYX1X/XmKnOD4RLkmh+zFFAsGjDnGFue0pkdgaIbA03oKc
Czh3tf3I0AFf/nYY7UeY3G9BA3MKae1cpXvDMvfESWB2tOjHCXXPLRsyfx2fB6fDKIM5ViNZPRjG
b7ZVjK46TNspCTYlYp1hgaIoafGmuv3emQdvUNTbkMTfzPPX4VQ/hIn+qcnplBAG7JHL/KWM5i5F
xaZjTO1s26c79KQM3H1c+SXKF703ELFy521a/NkGVzItabFqadhtOBujNqQvi+OXzGMqluSAnnuT
BDrsHE182qFyaJLqZkqkrWiWsY6dGXK9WHQLV7M1/kSRvI/p+g3OjRmKBwxoowgZc7uQD+GYPWp5
d1GJV1aS6L7ssqO5KIWHVtnTYe7ZJWJso19dAD4F7IGPg3k9oxAL1epcfCPH2CEUBlc9eoviSrpw
dUpLO9V99hFS36+NwLwf0mE79mRPKBi9kHyPFlnUVvpmBu2ropiXVsjOj/LsAV5ZaiXfU/ETJjQ0
CupGo6WdbptHO1dPwrUwb4gVROQQYkx3lqrr8odMO7IOPoBt4lGfbOAt8BIqJUFV2jsPTRytiVTA
TstWy1Vm6piMk24el5PzFKLIXMN6PyKnAdJbVT+kwhyQG27krJ1BJ97Hrf3m9u5TYGXb2cxwj5UL
kmGgGJGNP4r86iCVQqjbPoc1I8UELMdTmI+XxO6dNRSunTXjeOzG8gfd914diysZKn4Mj2EXGcRW
tirWSpd0BUEYBd3eBvOnYhNntDwQwIri8Z+fiuXTf3nuXz79lx/7/Ym//oG42aaTzugpXzJ3rIc4
KVXSujmEyINs3H95cSD6t8A7i73X0udbkeCZNDKnOGjLw+9H//Hw33gOKytS64C2iD3E6b7tw/Iw
RbPlIQvAoFIU1cEBUfzXw++n4BLbvT0/SaXr2yMJmuWBLET+AWe0Q8+Mco10QwAzwPx19iXLyzVG
wML+74dVbge4lJdn51a9BIaDkseJWZTdfMwPvw+k6/3fjxDTlVaAoixz2y0iyz18Jl7v78v868PF
gnT4/XyhKtCwI2GukoCda2w/I5m2B6A8fz/8Pvf76e8XbCfsed//+eVm+cjOcI5xvxjWpeGUUGiW
J6vi2Rj7lolmXB2YoFWH1tC4sSkDCoM0qg+MU+vD70f/8fD7XC5qtDXdp1P1VxzD31mmVHvYkijb
nfTOCWnH2Xr8OTO+ORNJA2SqBVMdD8D5jV3qTmxFab5l4ON7p6FXpQ0/aesM7FJ5IGp+nzUltmp1
mjywnf40s0zqJokBwF0khkk12IdOcenjajpIAyuCVFhcp/6cQlfxcXJimOD6Gc3KI05sRyoPNsnR
fFH6KTv0bAJIwCnPNrKntdb06LtKsGGhRahF+kex64M+OsbB7YYJuvR8c5IhPWhwlY5RGR6Uqf6U
SVTv+iJI2VuvkmYozk1ddecW8TgrqnVkylCieLX90uz3NlYUEitVfo1G5IhIeTPLnPz1kMklNSle
g9ARzblEwWTlINiNTFP2YlDu9QE1d2/Kk1qiGpmJ5sQAWe6pw1dPJDJkJyUEqF+0+rnXdP08tSFX
vz4iVbYus179sfM09vmR7pxDr8gL44SmyVpCPq9xOzp7W9UD/FXQGypyucT4rkJhXzuV9tNobX4q
Sur3meFLB5fA5r+JMwZ0CyaOKi5VsgMlK7XbfAwjlgywDMVFNHNxmcEPdORJ9XImk4LuYtIrEHos
3pWFO7HWlZb4yTQvzpFt52dAYUyXxpM5h4uzJGOkQrutAFiFEVsCvWs1+4Sk1j7RI92HcXHTwtqm
lVVPd9bOdZQ/QGbXMyO2lVW78Bm0Gf+PrFoPVeaKUjWf8VSzlaAPQOR3xXYzyqczGZm4mt3pLl5e
CbMnwXSO8kZVcAgEttNtf8Mqym4EbFFBX9JCNzunvfbK/U7Z0aZ7pADxleVNZKKE0oSBSs5Mju+K
Cs6stLZ0//e5v778+xUg88SEdiUH5jjHu6LC/0V02IvuOt+dNd+VeU3tmpQPhhxpoclzQHxTIoKn
cVw3YvyAvfijdMnjlIenNJ9QVNTHYVQfYxiMq9ZQn0s9BQfkVu+2RjixClCUEcdtmPvumGcAsYRy
Z7ZUiqo13JUMYHbCXgyfhwrzX1NQ5yVQjiIU3cAXiNqE3RQrPVBNu38xSm3Xp23jZTBpiBcjQDHC
v2wF1KkECNzqMBshXUXGunB6Jihq/whQyBejcz/EiOaJAbjWQHBoaB3Y3q70kfREpzWfh2A4OVP6
NgiDMpWNJ362q5ojnVGRz8JrqilLRtcPTCKdh6QBXq5Xl9w+tYxRe93rXZA1Mo0fqjjwso62VW8D
H9MLCJw0v7+GmiLMzpX3riLjyM5dPFV6j4D56Dg4GYNZ/2Oyt1vVKtQTMxxvQczKP40lnT7kxBa1
g2pdA4D6a9eMN0Irx+OQzs56zPvXztJvxnybI06bSIbXTmjZXeKi2cjIINfguVY9EQxxjLceEkje
jiyEZEvNNfFDvXgJKiavGkg8nyntTprzRxBwOaVYDRzV8IfkZppnVvxH6Cp0h+3iaSKjSkz6XV1D
IetM695Ro33VJl+Geh16zEcEEzOYdtr3AsVHWlrTZrLZ+nXjT1GV7h7osriKMbK9qmOkpmjaUYWX
b4XwZ8Mg9Uz2eWhAksuM34xkRg5DNhFOod0pCRVlo+07BmFjoXarBuX2UBbVWh2hAulscvRY5aQs
yQeolJnsmuFUhkebKs6LG2xQWZ4SZTISUqTn9Q/Rwp822PpVx6xSIW9oKxP3gaijcReZeF9kYarH
OvzoI1V76UwaLmZzyG073MfdqHskVb2o4lxTn1UlChRD1t9ZrbJM94eyiv6oKuu+reCqldnVpTjr
sTB1U7igJ7HS2AFJ3CUbaBFB4JDcgaNmPiylZKNj7YCbQZsiJm5UEoIhRzoR8dR8JE5Lp54QDRio
bMtcJuTht9NYxZFEcaRqbH5WoaWXl5F2wkqbnJ2NwnTHbre4yaZ6QjH12RvJT9J96wYuwV6bAs+a
wx3rrnHNOVjEMq+0QkOux46fecD4RCT95GXuZNM7a9vNB0iWblPTXm4tg5Q9oBzrth0vajR2Pryp
xAN9WHl4bs078yMS+rwx2VHydl8qkifw0qs/dTRfrDjXyKCVjp+MzbpgQr+Skav486Bwbbf0Ci2N
spmmRzRVEGHQHxISExhepFfwHyKj4/U0o5eDrYD5UN9nbD19oZEKSBCT5kt78l3RfGl9sQ1FNj+K
OSH5mbSzUCVXo4THFirqQ2RSM2vkCOMKI5TGJoU1ag3qt6z4GUWKrj2Z2A6zstHStU6JiUSnDO5w
SJLAUqF8czM6Y400mJ2h/cIo59uafO8mxd1albynLetiolEvMUMpaUa3LA1iiMWW5gOruTGz3tEZ
cs6hDZeraStln0QwNxGG5TuX/GDfMbE1l1kJfmRciJfdn8U3lg9Fz7+N/9HS7rpgSp6z7hJBAg7h
8tZoDyjUpNcPSuDLADdrElzpspBsH9Z0n4nIYrUxtj218SoI1U8psMHl6rJbqK2fkg4wvkSyuUew
csAXv5UWTWbfiYH6B2IpSWkoVKqdURjOKm6XPMWM9kTAlhrPjLKpi33KX7aWLfFKk6MGRxH+FI2N
vM5BuM1gTDvijsP8T3QMKBThnCJHcU7TAtoYDHutzIHhl3mc7hTTnhgV62Kn2GiwQ6dOVm2hoEMv
6NVUvIl2QxQyLdck7LFH9tkWR55zUAYZ+DW+dgKNxAHyrbVqDKRcPRCkYpNbCTnJLa8+FXGC9CAk
ywhKtDDj41/PLE/PctkFRI86QKh1oXTdmtjh7IgfnFtVWDVw52T98tenaE620lAHyMyDAVLNYri4
FH9TyMQijY6/HxEvgNDATPzJjIID5CgknL8fzpKGMyAoUnUKEGoz3unf538f4DCXm6ToXvms3SlD
hEZDyY5NiDQiWj6KHbYuba7vJ/qpXILFXqnm4lg1OAzg9rmwiGe29q1lwWG2rcrXuonMBJO5MCjE
d8xQBctWXRxZ3I8RDg6fN+iu4q8/yuUBtNwAQEK8/D6Vgp5Zoywp1nULamE/NHm8r4XpW43m7pyw
2aBmbo6/D/0QKOuxMjFtu91Osxrh2ZI8k2ChBQyZYa4y2iAezmZaVThPiYIBLmBP6AEFMqyCbyC/
efDIJaqOeOrLI9qSGkR6VXBe559qKAW3rnSHB+HcEf7nV1jyV9g/DBhSaXNE7ghCUCIVgBTReaaC
Ei8Ox/ioh2XMa0y+2LZyPqAiPQ5sT0jQZnCRYAPK1JGGCTbdIym9BEyqVXVslQ5FRwU1SNdLSonF
3t5XSu3RXXDpPHb1URsHZwsa4K6FRUrYCUnShUmsmtqEy+oSMgj5fdJOCo9TiiZ47Bbs3G3pOwV5
0fYUHVMHGInx+wtxM9l42stRL4/9chDCkYFB18SnOgR4JWMFUhyvPaH9dPz9qCWxxesSiqhmkhds
yvG9XDAbqvzSQmXeu8x8My2W27K3922pjBulHkjNNADfVNQzYu4ubc4LiAmV0hjBe7Uj76qigeGs
9NZy236H28RiVZspihTKOYzNHxzoDZmY2YmxduU5+P7QCYXCRCkFWpH+JG7iIMTZPABwCpnD43uK
N8a9cQsGar3JrbdxZL3rffOc5AihBYyLvEJy2c+4nmCVoVhPkr88MP9rh/g3dghQdYsz4f9vhzj/
9B/f/8UN8feP/O2GUFXjH4qOwBPzAZ6G/8PeeSy5jYTZ+l3uHh3wZnE39La8UdUGUXLw3uPp58uk
WqzW7TsTM+uRIhAJEESBJJDIPP8xqB9+qyGQTXwOhUF9TOAHZmauqiI1usohrL+AubA34EmpE1mM
VOrv3JpfiQ2XSB+Scn6tf85MIfvlj5QWZBAO+gu8nwy0YLpj/RErwEN77PO6NM4h89K4r601DCbq
N6A7sA+6FF401slxpmK789F1M0KDJIS3W0HVmvX6GalavugZgG/IL97mLVUKaOIltqcMdLBQaOsq
WFC7gLOjAbyF/Sb0h2bddZh4DlQzZ7Up9r0yk6AHI6UYge4R9669mB7Q08iepda41dxDnQTNuZ/s
hV5Yzmquy4lw7ijGAnM+NEbo7uq4fTS6sYJSbMLWCjRqaTBRgRmCpTr0zjrW+73aKuqB6WSx0bqR
YmFQP1lG91IzvWY6N2yMfLzxXL8BKBnqldEP41JVYkAns7oNHWbdk1Wna+LuvjF5wvrbJysTao9G
SLoJ+NRld4rLtEXDQMDTO/fY2bDOgBfvFWyk2iSrV7muvgLsbmJtPnpWuiv8oHwriuYuUqfzXIbh
augrKuX5cIB5zvC1DoAO1ZmsPkDQqMPowG6YHgKWD7P24AUoruQ77ACBvGuTm627OXmPVuet7DDN
lk4j6oMjrLeaivHST+6sOSq3bZEhCdigKd1qGQZqxJbyZZfCa+1QI71akh5FxTPKNzMq9I1nfrcV
yhkNT7E0NGwmU55/ExVLWzvOU2MRwoEoJYfBWBEcX+XTuDK94afTDEA6GX6VPpGqcURFK6cT60YH
dngUrojGZNqap6TH+ubGwkcQLBd8GjopefXI0cJBx2PF7LxlobYOGO8mb4gwwC350HcZrm4OUwOj
VUMhX+lWvaLdlfVAyXiC8+3W3hm/ORUdLLSGNPAsyi4H/y6Acn9Oma6txHdD7JfyhHt6mWoGxlQk
N+M4zn3gTri/Q/4oVwSqpXclKVw+A+CT8+jqSbALGgaXdvfTqnv/XGnF15z4iC0Tpn6jkz7GIxqr
db9UXwOzYb7hIrrIE/844xW4LwmnxADYXPTMhW8MyPSDeORhzI7702C8JqW7iQI0/7UFbVDDXMzx
DHRCmHblaGdXmkm10YyCZw9aOx7BBpdty/TBz9Qb6MrNNmz0bI3bUn9m/gLnEHOUMNLJOVOScQUg
ke5UI93bg4U5UlMza8/7HZk83PNDCtjSB1jIJfkrtibNyS1IU2qMJ4O0gLeqyx9T+OqqqvSroieM
BmsaHIhhmPRDcKw1BTlHSJVpiHwXygGJeNCN6oXFkONDMaKzNjQDaITXQGiiD3GxpdIUZZ+QI3VT
R92w9WfF2bhR9qo7EF0zHYp/WUB1cJzYQpkdGjdu5p5CU892orvKKwTLNcS6WXlTU+3cqm73o+rK
4uSo/ml2C1x8YwqcoeaHxwbPkeWkY9NLRkBxjhRX3YZ+8aZbpX8MqmjEu7IJgLyS6oCvCq54E2Vl
6qLpLUyYZkfd3t9HpZmejZRJTpeD2wdo31dWq2CfDrkJSnwhJnShTsJW7qyVfuwpZCCBqnvPR7QD
kd7x/Ze2NeOnLiuWRUUseK9HaAky20UupGzRQ893fM52wgfL1TF1iERUH8ZypxBLuMsijeNzjral
cUxuN35yhTCJhTa07a1njD+aKLcekyACDMBaNiin/tjl48qy2hLqiv1OscrcukF2pO8vcMP1azwj
PeYRedYc5MIQrS5sBoG+05TrspUbNnC173Z/v06cdc33xbp8/bp62VNudCj4ANCIPT815UujBdzR
jBpB4xxC7iK3/3HEDiLswUj0Z/dDd0G+O20sDh7qB0CA0v67qRQ05bpsyZ3k4vqexOGKAPpnR7eJ
ePv1pet7rtvku+ULDpjhwu8sEv2wPEKmLw7x72egyPOSO1z+nDzKp+blbfKvXJqGFx+53dPt9eQ/
Hfp6Yv/6WS97/vE55XvG2i8ww2FaeT3udT+4l49UaPPNn3/q8gGvH/36Ftn6c3e58dOnk3/605le
335556fDy6/ACRpc3K9nWIL7rKwGdkiNSww1ffFby4VpV41KCeef37x86fodlZ65L1Or3tIFvgVW
r1/ecNlrNG0CZ3tgEdAJO2lzquJYYpFbnmtEi2AfB3ECrGYs7zNFKw7ORNkpRr8zEytO0slCbr2+
1NZ6urV95fDHdrlqiTfLI1xfvRyFiSjH+nREnzJ6XBrNYayYIMGYwZAVw7jexcZTNpUKNeJlfYqE
Dz0Eh9WnjRQ3+n1SvF52kS/I9/nhpIFHDLd+gp/6Ea8ySkSZV2hIU2a6/jBZpa53rBIEI1OTVgfZ
qk2XElNnUGcGxljp2SEBIow8Hw9ScRfLW7SUXUGpYw2p4zSnFUfMgHhcJfxmjIEFSdZbNk3/w2l+
0JOjRsynd3y1Kb0ReUfpTSwmUYSTC7sTVb9/Wb3uJ9/Gr4FTQ08d23E6gjhL/IcaZ2+WGIir49c8
9OpNXTdI6r0ZuNs0hjefMmbh85iP7AY9gc71RBACRG5RaJSrFVUD027z3TRspTmhK2zNpCOh58QN
nvNAGV0QDAe5gDHDGK3ApWiRZX2wMwv0wlNHIdZJe0pOtORq2c7atncxkST44ygXQ5F41P95mhe9
phQLnsD5sUlhGDB0c8ll+LuC6szGQh980A/8DQ7j70UXKT9LDVcntC34Zni+EW3t0b6DQxEdJ2Gr
Bp2xAkLAozb1lV0qDJmxlNozX3UAZRRLBA4UCbgOg83WANaphFOdIzzrlEChSD3EKpihXiH21zNG
0Bo2G331ppX2uWZEwuOM7y0eHzLNnLD5wFZ4TbHSop6D78IQ2v5eNdbWNGsHTwkxFzSPjikisjSX
oZ9FTy4LtrI12NaqBhoAQGY7DLpQJMkU65x5yyELOkG2xNFKtjyivLbMCc59afQH+RtwZVftDhQB
+6xUm5by+3fEjzC0rrav0gdZOKYyXh4cxNUCpTR2KkkFW3kOU9MWh8SxqB8MoinXSXRlaMAwr1Oq
XzVtC0vGbKd5NRXlyAhwSoiogv8uFstWMIUuylMMXQYl1zaOZXq/iswkW0cz/l5Tv4tDbwmb7/MF
KC/FP7ZNLcFC4RhQcBG9oecUEEGDTcMoEOvq3iwPuvhIn9ZtAtLgrkF8ySPRudiiYH75OLI6Lhby
I3vlEGNLNfjwfrmwruX5bJ64NS+/g3jF9dEhOupexa3sID+wbF0XchvFCR1ymvFFEgNCqAAXdoDS
6gDyRCrlB7lxrMsezk5TreRdJy8h2bou5HcgV3maMFzFfuha6w7I1DnIhSx9y9aUqm+YguIwA/kf
Ax8wR9ei57o0DXPEMs+1TJGjXB30WuGClle1WPyxWlDXzozA317L89ea/KSEDHdEDT7Q3QoOdHVw
B2MkPGsg3ECd6nVu+O1BLsKwKdejz+/VVOhqTRMsnVDnMkpMiNdcT/L7w/X4V0tuu662aX5o9Frb
+5Zpb6kWbfok5zKaDX01DQ555R2M/bGMS1Jf9CpdBJbWbMkO2csPZHJLW4XWwDbqGzx1mASivNbT
FQIQnTsLk0hdgRdkgnQLMjVBJSu9d+xDNEFOmye9W2GznR5HIz4FUfw0DG20DhrcI7Ua+oo82S5x
A3x9RYfu6jZwM5fH5VYgAabP+xI75KZdDUIS3jkEBOBgvJNXB6R2tLFh+nTlS8jW9WJwKpTRJpqN
PF/WAogk6ak+kukML82A0pJD8RELAHmEpq0ILmnqA6IrnmreEB1SxMqB5x1shta7SA03fdi9dCVZ
okC/wapKKSlUFMKFotY6RV06budwiI+tibzJacp7uN418c+Own2O7s+yTJK4qg6eqQo5UXHpQXqn
yNfNrEu7BIjCzR7vJixb8sHDoojuuyXaDGhfVQDqxbrmF9DGEh61ZJD4h5zAC6qtbrVEPNWgqGOA
PcqxMawADMiVFwPmbq73N2lm9mun8e7cGNtzt66fBhsGo0OxVh7dLNhMdQQTcvF3hhkyX6Weshyx
qIM9W0bOhda2jHTsAtsEtAnEw9BrDHVJRbdQNlGrnUpsi8hqFNvkq3OMtUHdtE9hR1+D8ujZx/MB
hUlQHBvz62wq00FvAu2YAVFHHA7fs+GA0PzZUuBpYrkE0TnFHJFk7mYtTyx342ZLEfJUeOTjgAus
1dlhFP4zbDgo3p9fwHqxFBjatR8MGLoj3kHXJGzh6SnlIlcUCn6N+sNsuBddmAxzoz66fhXtkGMW
LXagYiFb3ZS0B5Id8PU0O3vv9LeOO8ZrLCgIZIE3s85rPBMvO3D37hP7w+lrBI8xvMhexaUa7dkO
eSglIfHZKFRQXwGlXlS26HTFos8gJfWALBSw6Wam+bWY6pdAaWcm2zNiKEfj67GTlza0haoYCrbh
RLD92hwr7NJZui1PB/ntZOSSiIBDnahzBYlVNuBFzGQzO8iWK4lJ142eeEVpJgLg1XArt+uil5Wt
60LuZl/fK9flUZMoD7elxg8o/tCn/WRT1W2Y87b98/JeuS2LB+LHhEc8nhVq1q2LlBTEAcx+ZaIs
Rs4cPxJTj13QrCUPU+0TYDY8xDVcIIPKKMRTAaEp08YQrNMAAp41eV+DIUNBMenrWQTFdWNvL8oZ
X7R5JgprtMvXoMu3mautgSxMoh4wjKxzfGQrjC4JOqL6QBrAN39s5sVQeu8FFlCLgph4cs8qZ2k2
3bAASK3BxZPxMGDl+jDr4Tct3o54Lb03OPhhIjD4t7B+a2jqKILzJJo+nDo64f1qP+tgXzsgpm6j
9VaPIvgoXx+MdID2PMBM8mv/sdK6Z5sghw8TFfCS+BHnpqLQdZM3yJcE5PIR6sSW6ZDCA0GhLhvE
kS0M3LV8sYGHOHbJR+Ml6Odnu9zHAZyBOpxv5FH51rjUI8s8e1Ex3FrgwlQG+HOtq7yFsZk9DiWK
FMv0kaVPJX42HeP6Aq55hDDwrcJ0e5PnVrerIKe/DGjM5IeYWvRDmAcap7KptDtmP9wQjNfvXJvS
QjPliHjV2r/H/lg7dmM4ga7xUWYwhdmzky+ZUs9bZ2y1LVoNIVMCcBRn1U0hfqmxrR8HJ3XvrcQV
RGvx7ZBIT90zMu76YNJOuYEeUR5ycoi9gqzwMhGVhG6x8DZJ0w5vWVhe3hkWGPi2yB4PjeWgSOrH
d3lENYXtmgX+eKtPmXGe7XbAhpA/pYXFjZuqFUKzEL/wsc42mkICsjVcfmCz4nKK6oak2UHtnqJk
fpAHHEqEMr1FhB7lc/umKBANyFO03PxZV8OGaWGSrrEASQ6aFY+XH1CFFBrqwzv2qi3O7MiddVwi
n2dYJfKoEE0IKxCXWOfb/q287ORRUcx/A43WH0wVfWXoJogSxOmTFIWHqlO8RIW91DKqTVMF/zwk
AeU+DgBYvcnIv+WdeTDR+7+OLmoLJsq4OMb1eB+MCLTkHl2Q7y1bib8okQnHeaohCNIh3TeKhaZO
zYh+G82tb0XTly7KvXVoVDNDNdBR9EQ7D6u3y3GyCakmRglvjLb0dRwYLvEVfnM3tS7QpjiOBeki
xk/gLbVAwhTHyhg/5OFdjX/UUu4RZBi34fHz1nhOuU7KbDgyMdBugYmzpTzbGkZDU0ztezDp/Ny+
zoPezapb1Q+x7RZ/BRtqpu2W+z5X8P9HeN6nvACHTsO5v+zR9TCJ5rn5cBvLwO7RbE/ZFKk3lt9Q
UBDf2kgf4MXuB+T4cZWPinFq7LC8ceDpXw7h9cIvJz3JHdSyayh519G5bR3vzCPCv+zl4HSGu+bX
vrMznumU0xMSP7gESXsb+ib9BuNEnHJXaLDHzME4Gyiuzil/a5XUg/YVXPNyPpXqLjtFCW98pfZP
UUR0IDrf9GumHOURtLnEJJZH203Z1yq0BVTT/pzqH735KndopnFCZYrhZ6tN5cmEsUsUYavekBbE
6LcHplbK+jslHaBI+NoPThCWPNvmBml73j/MLukRvWZX35vUW6R2Z35URkbGRsQxKq7PI2pgd93H
kfKitAFSUHE0L3zErsd6IbyNeEuce4+Oppg3XEwe17rrf7j8WHLXxEDhmGEz82AVZr/Dv1n46hbW
A/IxwinE0fIC/gng7IfpDPGqTKr6Bj+x4ZhYDR7jfVm9qml1J3fl7nnqVDjUQCvJpuWWOFQ4YdwO
BeElOFA0Xw1Uv6Y4qsGkdmG3tnIPLZVElrpWtrNtxI9OACSdQ8z9nnFVql6vvGMGlK+CVao0ARzH
0TxiLgPtK+P2MmfzRn49tu6+9DjMv6BsrjZjMGoHnTDd2xGx6VI3SzEyepV7zh3Kw67XiE/CTAkH
1RY2ZV8fx67qHgeHirXcbQrSdUEaxTvmYZAsutY6D2oQooyGzdP5Tvhl7pKz/Cxe6aF964xnJ1R6
8oRcUhYwnrjFyWBYQnJKv2n9WX5BFfjBIpjn+r5vhmQfhf20FXZAj1GPA5jcxbeDjUu56t1X6atd
3RvOjq4UJ99E12RFTftFy7Sj3BWk7iMKc56TsMqOjp9mW00Zi72NCci9jQUX4KthfusE29Krlbek
I+JjaIvmBBEsvLHiJFoxiGy/4uQAO8fi/oMD0XuOcmtkqn4oKzPc+JBlX+thOstjha36U4mD+In6
AnZLYzfuuplHtxMgseGsrW99JFT4vvbFs1BbzXZIKX/Og9usgSh9OYY4KbnaBR4WbCoXE57i5O2K
t4n3y92IYZUF3/+tjf8XtXHN1nTK1P//2vjxI28+mn84BV7e8qs27pl/4RPkOJbKbBzOl+Zda+Oq
/pdqmbpquyb8SdPCkzMv6jb8v//HVKmH848SNmamvPKpVG7/JXyiNVfF3BS3EDy8/zulcul8+Nn+
Gkdnz6AYb2i2hfu1bf9h7lz5rZvGAVRxNDBM91IV+6VOPTntMB7w5KG7h6idT+VWI66vPzKxrGBQ
jajsHAFIdI4bausZlnljR+lebkvEPrLVC3jiulqAufVtbe3ki7n/jmVuuR8EJKPJaZ5oGaJVd52B
9RpGJGL2JzbLhXxNbkslpHN9mVsz2ZZGcqwpa4K5u9WwiUxUlhVWT0r01mdoPXgO9PDV9rj3gPuq
GGOR5yHMrEOmKfBoUH7oPXhWjDZ8tqsS1a5KDlymPuXBiCsKE4IhVMIjlBmSTphJ9G1XbbEGC80T
kfM7t4P6N2eWepCLxoeJO7npK2MdKN7GSCqcyve9h8Iov0fHzzcKw92tBoYEXsWUk79XHv5YHUvj
fW4Clan5eOukMKHhfoEmzhCQRFKE1viHkjrZFu/S8SAXqQWbLKekuDAZK6S+g3Des7xlrAO+y4Uy
ay0IvFiHCFVCCw0h2QXNyu8jHqi/T0OeyyzOT7bkgvNoN4063HuiQlUJ1Pm6kNvaAvH9gP9PHgMV
VcR8WmLCG1uIg4sUncnSxpNtbSqGiaLTlT240xxshYWKIatWxP1ubDGmb7MyWAubu81MSIhMC0FA
ER1mdRMJ0AdX5OqAO8Mk0iVwjqsXBAhoq24mAmKchaAIr3HiYBs4w0N3iDJjMzigsiMS4d47eBWS
PgPR0jrv8LwxSN1Y4cZAYCAUDPxOGKdGDhoATz2YJcyFovKwshJO2oNGfG1ZaV+9wj3h+pMf6O9/
LXSCeHaqCy9BbIoYcG/cLqQWk4IcBgJJlAtfTHhlq5jQZ2jpg8+j1pkmBZKDto7m0E3hgtvu3rD3
KTk4buhD1Xe4Mr24W3s+KWMxVACSp4FbmCqiSSxMaFsq9RbSQep1q3s/vSozljGRD0ss+7VDedm7
zIIJoELsaTY/xuaNwEuI0caup2zKt9vdmzztNxou5Wvcdb4pjQE6gs5shT8AXt9xOxwqJouHDnR1
VcIJQ9YKdkeYAka44uuwJTZcCURdfg1WopUbFXvbPz57LibrAcOCLWFx1A0GzcXeADwRWBPISSzk
vWllA8CCbPpwwdQut3adQ5289/ZmpHyv+yrEy+RkNwjS4VJ4y6HxyL8MMdNpKjBNf1JJXkW2vUyV
oSFkDmq+3YUknnflE6b1E5cYgKFT98+kZEFY77xwE+bVNknAYopxM+p4bjCFg67ooKlGENeolb3H
s7mk5gN2YksgXg+w6nMZvIiLHE/S0SQ/QvD5/Mmv134nrBIR/a+q3kKepGarWgCwGLsyOM3pKVqp
icJ9ao24Ajt0YlxkcIxee+lGGYOvwcQFWvQe2vvWjnY9mE7SRzZoBRJEpW+sbQv8pwlYGK9wqmsC
FpYtuc0dtB4FY/xN3v1uBc4IOZbeYIb6uu5tLWD006PCs1SS2po+B5jQ6rWqgdm5NZzbyykl6Yh7
WUuWHX2Q3ASdo2WMqgHBEi7aCYqyWCQuVQuRhRlnVGmwtNlBY1xRuOHnlNfCpWmCbRSd3e88Afpo
SfHu5ZGxTgQAnXh30xTA99eZfgKgDeYKpnGJ5cQvsi9yHWWjAxEcEizZI8O987QSYx75zRJJCQh8
HCJkk9SFn239fs6UNWmBE/0L+lo1rSfs4v7uenMCFainxpd+2Q1FdF0GnxkAJd+pWqlsCUi/JwBq
MYTINsyyPEdA0zCQO/S3fpRQrXEomOAah5l1FKzq0cGdIq5Pim7jBAfj6aCoZO3IFh4i09JR2l3W
eThjCNhX89T6EIpCqVz19e47RkRoRMOSlEfxp2B20u05xo8pMbQ12Y0ktYVqciSLV1QbCYSrDmNM
yhgcFZpywUjz7xbOiGvfptusg8ICkkI9EU4RJVnTYCaYmsWeAJEMWk+aHSety47dAFW4UFAwMFMF
JcrhZeWTLOt28d7PmJqTmox00A8xAFWXRFF5B1Wlhw24ijZmkj2AG62q1ijWleve50O9q5nubTMB
bhoxfDmKWwtPF88CuW2yS8pDoB1U7ejnG9eZyD+19k5OOpRV9Xj0tdzxW98rb/N0cPaRnZ77UR13
sErnQ0eCwTCRydj7JgwVrNQRhlvB2k20vas7S5hZAWQ6Be+fUu+PXgXldVyLSDVtLP2NHWCziKKI
XyqriUaSLbkIGQhtDWc8mACawF0QW7qHcRI9MVPViJppx+AfDVRLHKaHRqniFpCL3C0xCEXs2AkY
PRKjmlSMb+QiFy0Xv3pSJjApkij45QXPpltYtln6ox4HxEblcNI1ou7QRS8TXcd2odYe4mKgeOL0
H3oImNhRRy/T/jUKio+pYfBmDGg2B6XDg31St6Op4WLsPGalB8w1GCq2/KSSk8bmj8NLaoUaMcod
wrHhFeu9Bicb/1QrVLnKEGayJ25phf4lhIhfW9Vr1ttPiU8xNkR1t3XD6auFn3OD+RZuY6QiTsAM
yAG2OkBZB3C5TUVWNTPql0yLTu2Aftk2jE05GfiQAE9Ns7XHYXc9Ul9etVo0v9RegIDK7DfGHPt0
0NWLjRPbMkpfnBapW8YYzyBMEo8Y3Afi0KAK6NxgUHtSI5hSURC+OwVJ0HMsgtBJsurnBKeHHAMl
B2WgPaIHYsS4SwEINqnTtqtiTFdFU4jnwEdZQJ4iNBtws9CF8nWtYZPf6ndVaD9n+XTgLzthVt76
EfxFqxVPH49Hywzsi/pEXbomwepM67u1k/TgLgNazdHMniLdQ0gSYTICOqa9NDyT3F79aZsZqv9U
+daqBkUy8Oi6jm3EYfaEXRejv9H+rvVCD+e1T8g0SEUBH9oGeB+3RBBCGWSQ4Y1EjWZzhJ9Huw16
yJWuhvqg3PukrSzSAN59pGbvY2N8IVtZu+/DLFyWmFGMLuikngbHaXyvrCI86la99ybcsz2nIfzJ
cW71xqDmjtPPSfUARArrYLZxKKhs0A6zCDPYOzvr4ockQoalGynuiJmzN9wpXY6EiqyFgMm2cDYa
4/NoU2whsQ8XMoskIJSjzzquGMDdc7pscjwsMI7aU97e5Ca+lUVuG5t0RPgzOxEk8fytF8WeCBId
p7DOnRonFMdKyRtQUzSG/bvbtXi0hurLYHkz9+jDYJUZtAb3LcEGg0mMeQOxwlg0Z4iCHaSKJEYW
VgxnWK6YH/crp8QpRjXAQLXZe0vdARk+Z9o/dQEW2+Cbdlss6eksJEs1/iRT+Gy6xhKdqLqbMZjH
la+4aw1sjOBHwG8ERViOI5oEEAnyQ5v3IS5xdK7xDsWSdY6dZwrc2PPN8Qn3c4akTUnwmxIvjcHA
s1rv76cgjFfOhLNZTRjTaHnfYd3QEZpDvDQLJ9naPTIfRRW+2sNu9O3bPi6wZ+yoG1B4w2Qx8dHR
VtG2hC8srOHRvsNCnDAwV30HA9wANumAAhPh5oCZXJFZ3xWlpLTCB1cbd0OM5xoy9Wsw5l/hU3Pa
+EYsq1nxFh0/DMKS8GvhIL5w+u5NU4H9tNb+6Kt+PTBd3rha96X2NOZQjgX1Oo83GFo7K81Lwaez
vVYw0JZ117KymTNNYrrWjzFYL48NpljwGuHu/pOjIHe6bsvlO2Xupdz4x8v/w21ZVJ89CMPjRFQ3
nkuXMp4hnrja6FfMln+X9aLfLbltQA3762WbMeNG95xz7ef1IZkZ+8lWa6NdD2Qp08bcnjmD3CwX
sBo+73rdJlu23TB6ux7pj5flqlzEBap92Zoek55h93VPVbECOK4IEcVZXXeUq5c/IJty0Se+GC4S
CsXs+PcHKBg5b/20RRfee+sZeDMWz7hIjuB98pwSkVaVytm23CgX132u2wpZOLyu/7EPIijIIEr7
huSZqCBx/Ovium8iJwzXdblPKE7pui3vyLeHpCqmFv96Zp1nYMrhogn8dLjUVSmJDPE9QfQ4YBWD
c0cu/bDJNQbawOSfF7YYdclt1TQRLOa38yqSY62+FDDK9fXL+r+/Zv4+itw/qcNs2Y4Fc1libhmT
C54tSWC9il2lnAqnWGIN2O8zK56RbcCVr/DVE0wgS/BnZOu6iASJ5rqqVv0qpTPdXTfJFn7vydJG
e7hM/vkG+f5/28YdA2XnevjrPnic3pdlQZKvCGMNM8Jzwzr/odgZJjGl4m7/F8KU8ST/FYRpYp7w
n0GY++8fYfEPBPPyjt/qHu0v1TT4r0FWtwXg+HfWCarlvyBuoL/RSVxyEBH9jV96Ar/0gBUJJvmF
ev5KPjE18EvLs4EvLQKjHNX47+CXjqbrRJt8iu9D8qkaIn3KA8I0tf8nnA4HjqqzHN++0SYgoyQv
oOlFwa+JYkmeJQq3EBM4uSijtmdoH1LsAWhKGUXjtiyachE3IEBNTEBAJ9xN5IJ8TzgskiUltpHV
A987T0PUFHq0k3NqueARAKv19zz7sk3JMYX3Ef0lATe6xEEl7idbugRRCRkrl77jV0uJrJUxbGzq
5sBtfgVaisSHgn/xCnGgZnhdYxMtlJ7gpzu7ILLExITfa6sbZsT42ocEoLkuktnGwV5vYXrwyW2P
fql1s3PYILMYGaVrHpYfRtuhhczpM/D+3jdT8tXLbSYr/0xrVaj1bCq9uSOJtTvUbd4dTKqgcLMq
goYDo98oDucUxO5zN3lEuYIXMFFl8jjjNAkcATUfkHicCeiFcUSzkfxVOdU2tHGVIEndyfNUBJQo
W4yXHEK6NoRQzge50GbmeeoQ3Y494EFE5KuEDRLAHWG+VAWgYsKiMC3tfqPZe7f9iKPkGGIsrbYw
aPVyWJb+wNM1EMwJZ9ybgfmYZVG1wnj6E8TEXMhcIn92calkOnZdBILDeV2dxENklfMAGBnLbGSn
JheqgIJki2hh+Jeil9QFlyw18cMTuIY8c7lwxKrcpswowMYMBnfcp90F/GrjuN8EyVaH5/rIwFVb
YFHr4DoWxMvq3jjBhAMnq5516xFK4fi9VimyI51cFoiJ1E0LJVHZaBB+FunG34ZLZZmVgFIfbbur
lMeKaWPXPdDyuq1nLLMXUJ5ZXzVMVNTbVsivmo1vHxvnmGhnUIT8S/JTW8Epfy3O0DFJAjUwAk/2
wEQFHgrNfGuMmGt+L6yNm+xqHKPrpFsh8mDwCl0pZDK+rI48OKCFIHRFA7ub+v38VX2GDQGtGiVZ
9AC3w+kXQBEU5jLnaKt7rBZBD5iUK/VqTk6OecK5BwsakyTGH/Ed1k2YY+vVouIBx6SqXeSP+aMR
b+wXu8PVUXxtuKtZmFyYWNWtgG1T+LEZnxUXdW+HnV3KjA7b0nEB+lQHN6X3tfwOCMbXd9s/Rff2
C2NaRHHtqX1EZ8Y3AQONkJ5ua1ZEuK0T/TwJq95FdCzuS0w5H9hevpGRsv5I9mgGj8pNNmJqtijf
sLvE/zHFlaTHzWlFokZsLomOYVzIzQr7ajH22ym6w4qd4PbpR2cvhvobfGoHOgKeMsm+qJbzNwrr
SYsTJrKTRatTd1lk3lL9gCHj4egKjeNmDJGfL0coazqM0UX3YIzH/E5/Nl4zDLos+pAFxeQ4WDX3
BnbMwbJ8BPLd92B8+doQGbUbm3vzoXR32Jjjo8YjHJgS8n76aJ+AJ9rX/KvznL946/Q2JplwWDvd
0avfvGjh7PDcBXvxOiCWLb4qnYPZ1bLpvzn6khAqd4tIbVqqd1O1ytoVcQnuk3FSvtiMqDEk7Bfm
h/ljfIIBQ+zOody3WMwt+wgzhxV04fR70WzgDsf+Nv6WYaZmAKWusrNu0FPszBeiWTCdCRbdfVI8
9qfqZbzT3+E3119wfIPFyMVG/neJy84C74QUR+klzhzItrigrHSjo8kAcXeObYnqcBm818d1tFex
QX7CE5bcU2c5Qugi8wf/nnV7b4ar+ad3wImdie7GbdbOMjnYP71v+AQcmx/md+NgfUTfvXv6nalZ
248BjvYL0nqy+Rm6ACIqfVipxbG8a3CSbZfaK7YxsCcP+PnAHyEnyLzNd/6eXMd8TSzyYMPHWzQf
+kdWQFXbwbScs00ZrcPvVbMZUACsvvdnjED7M8bF9qt5IukLF73+DItprWcrxJEJMakL/0vkL+J1
eh7KJU7pBA2t6qfq3M5YMdBn4B28c3/m82Z6Ued1jt1J+6Ux3ug7/IncVoFAmFjqOQ8WNRzwa2or
e/1jmpfAWtxSPHI53Fhwsuua+d8CW/LvbbCF9YMR6q54gDzCd9584Mm70b4WP2BG4aLo7iZ7gyK8
p4uql/GX6dk6BQGOcIthG6zN/YAPyQLSmPUcvc3VctgUW3rL4b2PN/O+vINkpREM7W/5LUPqWP6N
qu7LJx+WKhLeXXqnfCPfgN93UNb89Nx7+dOIMpU7ETIPhnqn7oU8cvx8VWERRPDgxuVzUJyHN0ap
ZDxS8IEbm/Ogo9/RDulTzEWJ/a+yDj7AXEIiSup1WKDc3KrxLvHX9j239312jr+G8dL7Fjy0/sG6
dUw6EOMHessN8/cQY+7xS9E/x9U5wR/yEU/IUdlwGL9ckoAxKSdHeYe4xrBgAwGh/qY9tl/8s4dv
zHQHgt0Hq+BlUEFSXyxmy2W9K2rA9k2RbVvtZSoBJ+4bCofqT1iikO/JcKXziFBSmgRbrf+DrvPa
bZzLlvATEWAOt4zK0bJk3QhOTTHnpKc/H30uBhhgMIMfbretlsjNvdeqqlUFrpjFC5GUFAZ0j+ON
oEfkYXxs4/w6P/q73PzOCQQ8vaRByQYApj0LoZn+jHOgouzAa6ihZYugp7j+ow19zlsGgB3oQYwT
gsWdcdPH/dlfVTLOiB8jhOpfuuR/2Nn6j9Hjg7H/iwG12er5HWJIYr9hpXoM01uibsls4+22zms7
LJ3HrV4R3xVx9K3FykfIXOSLMfzu9Q3eLUm2zPH36XzMzZmkhCOUC096Hop6LUQewVz9EPD2GMVt
JjeakYZtwsQ3GRI2tvmtO7tJ2BccS+isYrYxV22ORjLaUrlOPqyVsopP+npaqDtl/9o/LuZq1rHZ
0lq4Ga1XscUkGHYSiHfjLeD0VDd4QbtPyc+V3ZwkCWoiPaBrdrl8lhHFaYwbOY9T6g1vhY+NsA+B
ly6ZGJ+VvNF71O6SETp+i4fXtMZ00n/HuYM7qP1Iz+9ZYCIvxtkNkkBVEgscs6b8wkY/FO1XtNZP
FqnFzZqR84qkDqYsclBMikjM7B0MnuI4qICBsWqtgiF+exV+p22lftGrrplu9YfDzxNcH6ZHcoHC
DnMUIqHs8sRGdJlfCo+YPSm1JtWtbS2JHQSnvAgHtQokAGuOXh2LQozF7fg3So5yDIViA3Dls2wH
L7i1zHgwiVXI8vUAM3PcmKoKn+q1lbwbw0KesT4b9Dj6Vq/l1vqAys6PfJd0t8f6uR5Rv1BpOOa1
Kl3e0knGEsOeNmNgfqlXONxNepoaF7Oiymn/ERJc74gqI58sQIjWBzALgeLl9/YoBP3x5YUHQVp1
y2Y/rJWPanHUYTd+6/u4wyDO3Je8xst7rtVFToyP++yYUNhmbnITcf59q4H/iCtZc41wDWAuG+/S
6NwXToNnOOWqRa+wxGq2T96VA7hwHTqdzNS0O2AHFYhf1gfD8821H7z6QkgiVj5+SlbieVpTK/Eu
Amp2bQo6PRAh/Ve4auhOfFTX6XG6Dtf6wvXnH4u6dXkUdLvecXBgpuUgEH0b3sB5WbGl+yr9lhCg
dJevjHfp8vp9jp4SLbJ8+7rUK9qAoXTJ00YHGX53h/JT9TE3+PNdYg25InkbD9tgLuDULcOz8Gb8
sHDqQLqI7RWPYe1dUiDLqLZBB1xdvJqvc0tRwjv5lOhn3okJwzSUgaa6P+FZoxWBRtTq2mBUn9GC
xGdwcYMaEml9zw5vP/J7fGwZAX74Teeli06E1vLE5BTpXteDb9pNRrYOZgy+8plixaDY0qfXVPvi
h3PaYiI385V3pADPoPjBGjNod127JHNNflzoqqp9exG/iGm1bkyki36S+zg64wrYNFtSLR4vPxuo
bg/9qT7V8laKnP6kFIGVLJOPiAFpch7X1WGSnc7yq3PyzYevFG/Y8w+QAQXRbkWr6iATO0viGHlK
/L6xk0VXiFadaTd74iH40QKzMGmRn9R2mRpIIXFYd1nw8X1iKm+X7B9X3lGHMf4rYvRj3xdBn7sk
cdA2Wf80yvM5NMkpVUwUgjo6G+XXmC0gCjGcGG4p7pSK2y2nl081Ie2HJdc8g17cDC+cj7BqpOZ8
kp1mA2CpLm0ZsSqzV5IyMI5Zdku8UU1gQP5jPHNrNQeCmGZ9fyhwuf3TwgWyYxbw76u/7/39J1T5
W0tUqTBMLK7TlkyKknwppX3Ebo1juz3+4aDqjJg+Z4T076thnoP9+yr7G4aI579J1QZP5LRfj5YY
kSs0/8qoKUwy/s/fhojF1keHCWvRGMWk7CTCrarD3pNzKkWtITPrP+O0fyO6OHHtEgtn2Ewiy6JH
saIiZ2hmDNTKK479vy+VEhZ9SrPBkQ86223rtoDfv8VvJOMX5YhbWjTSvhMnQuFcB4zoZiFTkC7S
ka5hpglFBjOic5cy/BKDta4XirrsDfg+O//SJdvc0PHErY0tH50E9h8fGieFQ8pAQV5k7OJrSDO5
7UUbRakQ46Md8KKqvuu2WAg48lk/K1vGYYt4LZg+9lFA77LhZb/5dToIXkstahHSTq3vlVdc/h6b
pxNuuw/5gwbptebT72LMfmzBaRe6bR2np9v56ke3re50neHgYSr1BLbE/NckEsFmIrW/VuQifWBD
epDu+rn9EiY3/G3buSRXP4rAGHw5cbn3YJ6YL+A+KP/2P/GBJrVMT9qX6WpH3LlxBk+eJw2ts82E
q58vKTyk1Ck37YasiBdP4T8BR/9bsph+n750j6n7PowjHldcOtOedvEPRTGd3qA7iLB/i3sFWdc4
McFHRiCtuXgktdDv8GvYP0j4Llm2/F6fmbTAHw/ZcsHuusGwmvPv2ATcEQw5qi2+4RNV7NPndpet
PZH3Z+cL7diuwu2A4/kOUggOPZ/5Gc40W/wZsAaHtmDeZd/Gi3HNvwbPRbChVXgTsUS0SRhxnCq3
uT388uGQpYYY3iZ2tUideLIHP9zwGJSxk3/BptFT9VcIUxER81XwvkdnZB+LNo83wwGQXurLl2gn
2wfpHF7jRytlUXcYTdpd0H7J3IIfXrVSnBeOMgtC2hrH+iIlQDi3Ty/j9xd84yScKmQZW7W0Ab4S
4UT/rKzBUaS1xMZyJlsLLw/J0fBwHLwYLRmRH7ZxEol2fWFjyT+CbuxaP+jwqalsfgI7xpSD/MII
neSqq3CteuERu1zSL4egOuGSX0Y+y8hUUVLxGR0lIAeNzdbaiktYHzSxl3ivFa5xrVa4YuLOvy/u
zzM+Xwrjaj+GoxwfTI7FTnhhIpeQWe6L5fVfiOwV7vJ1Gmgt9ciTf2bDHjoqNDWsYOw8GWimpD7L
S1DtK3ejCiwfzhZA6IP5pORCjly2pXvp5iJwEd3V0rdoBBL24MIXlKV0ojg/lplHmiq3vSwQvpAD
4WAAjhn7nAW1UCXwLrtt/BGZm3rqgJ84ODMHwEyQjsxZP85z6synsaUdyMx/o+oowhZ+VaB3/6b4
oz3Vg3I5g2VMO84miOStM2/4hxiAEeDm/y7+I2qy39BH4gHEdMbm0X9i5IvZacQ50fAmAr1ysJGn
GSJwrPvUvrKFkRGiYr9QAcW+ITOLdp5joK6++D4uy30EzIQnELT200aGj5lHrjDDz4iprVzzD+WJ
8JopN5zJ3FfljV8SvrtrXONmvIXhhvu8iu7mLygCk5NnFkaS2DyGAEDc8O4IKiDcaL61LxYJ4m+c
+wWnuisvV/tqpmOGTW3spwASt+6XLe75URIxkbhFSq227g/NjvwLg1S4aykv4ppNkvcFOLHUj4PO
qI0fH4Y7ahCgDD10wLEmDasZkEm08J74S1x8c5/goLlow5YAqBfHd+gQ8GT+a8C/Uh/CMrvjEohP
ehYIwD5htBq2Fs204TZfD9MnC0fdKp3NVJfbBfHeaO24s1/X7G6dJm2XJd7QuZLkpOkxTd4e7EzX
sHDw8uzrIBy2zTjDLLMvX7wbH5y9gEPh5oFe6SxqDnqqE9Puc+MA6ABOUIGhbl7X/lCs+sXjPLkt
txPf/iOwljO2Hne3/kmOPCShcjYg37vtS8FW0s+mIHsy9uazQxN6fSHE9GiApC3g06dLdsQPtdqW
wzuoFyfRQzs8LUoFjyOn/jI8YweChhfelWe3FW0icvb6YToUls3IosWutMFhgN1ZXxF7RMK9Pb/c
kfgW7mM1LKfLvFOQEHrmzvPICVfUqeZxjtNghzV5GL84NRpik2K2G0iqjp13XVyS7XAw7qqLFxJj
rOLvqC46HrlkLXx1mpsovvhcTM8V/kUmSGjkj4ZdUEYQ+0EVg3USmoF+WQi/f9ebG6N64rFnEzA/
XBHVfBtkdqEhYrAfQblvSl+TnAhzYJKuDKJYVs9igV1NLaNx9HW1catpJU4BEJb5y1FrzkMIgZDe
9HjNCcUuysLCSZbBpwSFz9twYkqa2wxDbus6840ekDjYXSy4suw/NFcePP5BVXUlA9MGe56blW02
++cO92x6f4woOx5rO/9EMYS263FrWIy36T5sedLYsAm3QOmpkNIibdP4ImprglDSZb3EOXPCspHl
VCzpULlWApEhMoSg91rw1ArOIw5U4dTPG71Cf8t753qr52ZY8FzoxYZJ0XKt3LXRM3JCUb3ytaw6
qM6gGn0z23esxp/Ioz3Gwcon1DPJGA580ye81BYTNuiNV3eOSMDzsjzPn5mdpfLAOlmOSKnsJ39Y
aF9EFwN+csMfPXMQi9A4JGTStiwFukqO7WQujAQMxwoHU3j8FnDLnBcKud2W36ZHktfJZLe7Ycux
UVdeRJ/8cHS8XXZsvzZStHecFVAsmfI6tXyeu+FXas6W6Tc93eVOvHAoAgoyY9n/FMcmXBZB7Efa
gZuiXNVLeAwv6o9G+b/r130LtEmIArl9driwyOcF+3Wl7/gQrpvR6YsloZM8oyoHbGkTB1UhlLLF
C/NsYwwUx28Pv9ReFZocyCGnBfU5qaFT76WviQGy0H59jVwKyrlj+6bhjPFOEsLg4hP+ODZsJDMc
ndAtFkuktP5wai76KvtMTqKn3yvC1Z5kSNj1H6DfDUvpSsLoP6teMLUu+U8HWifHkOO7LBZNgI/v
J9uvyrK8cEiSxCieubCPbn528S2hrkB7QRdXwgxssbHCaHaFLcrK3JY3iUG6f7pBt+2/zEvbDnas
ENAZgNgk3EPnscJnM+db6gysikCWHZhOtqPnvxsGjBvVHhP3delWnTtcBi98z3gCKPAGDj5y0Bdk
zmRrJmj1f092YAa0eBkCezxwYHBMvJDl1biR/7HrivDHuBLtwzWrrD3nP1iOPey8dkdWgk2c6LE1
vMcv/hDs4HrplOBA8eoF+TH8Ys28ig/VKVywWr95k0R2N+0GsLQkG7GxMcRaqpRuAVb8Mm373Xyv
dqo3rqMAxRG20i9bkVmegDrdP45lK3VIDLlQemnrhKZklW6kvfZCnIrrLT/EcJ5vndijamUhM3AA
QUaWtzaXGQ9pHeLwxXx65Ldk9BYbWrv+y/ri4SSLrL+yWOQfuXW5fqiRhnfm6fc8vc1lvE6xywPl
cvl+7unba1OfmwubYgx+An7zFlEmePJS/Xh9WdcXpgmXJHSyO+eSpu7JDX5O3xw0lP+PjXJ/VO5T
X5vfVCfC08nJNo6XzxMxwdGbdiwBdM4JwXSYsbLcNvKbwZq89ovuN6XvWaX7ZEtc902r7WKZMra4
ydeqgSsE3AnJ8jaqkBZbNIr9ZelZ2/CA6vm5GD0i3nMqcM2L32Vf8Xh2NpGnLCw/P1jrcTGehpsU
mJuaLYlmiQCBuXIgTpUqPrafPnejth8yhZRHdfEkPOqLYMf+zB7ZzPuGjcAICzTc3jD3Qxo+Y84m
Pvt0Y+x8VJOlV1fkrdpq7kQbLcCOGTrgTYwQe7qzIo3JddMlgRoVk9w5uKpPPmayZGFn5rJIffPc
dXa+NrFOywnHtBPCqFBIWK68x5hj0RmrSbmUbKwJWBRow6qjRJYXqeRRIJbe8I374Kq9D29942uD
K99GR3e56VTMHfGWNId7uj4K0xM+B9Id+9xlcaHjW0MILGksjAvyVGub7phyZiAFnI/JCFqN5kME
aWXTDxcFTW7rCp+PxXAb/4l8PLz4ttVNaP3uu30nHMkaFumxap0ux2XZ1t7NtfgFcKX1nnoVVrUU
PE/j+4AOrfWBLoqfmAqJdwWaj8tiKS5aZaW/fDKs5AgCAHCTG+6VOnAITmwEAuITgaTPkTet6GDI
bYx37emIG3Cf6Ty9NopnBOa5ujHnHkFBUYxjyp0BxgCTnNTk3vOJouVwi4azhmJvQucMXujKG5D0
70UjgHm1J25b9bAd8kvhL7oHLizuBETONrJgjkP4aR3jn/IO6YExYxYGGhSbtIgOymsrpW7DsnBC
dGrmpemCsvExAX/SBqeE1izQPmMuLSQubruLIXHEnDgwjN0dEMXv0pac8Ia4VFSdF8g0hiI1Jpbk
IdnjSUIw96DSsHkK6OFfp2lPxJ0+g1LFwfxG6MwP0xekk22kXrJl1yYwAzYj/Jl8rMJ9uMVDtcNv
nRl6T/bLVcbDQ6nMQRJuNQ9J92f3rn21mxh7r8wNP5E2EvrN9pv8K5hB/dd+mLP+mvR32odm1ayf
WzjW8J/yRuz5G5MhTk/DP93VfyPavIip+5kbfTrdc6GZPk8aBlunh3AgFburZo7z9VjV4uH1Qs9s
P7vVeHvMGYCYK/Ew2WzWcRcIj5WZrIjs0lRyQmxIOiWy096RXj7EZjSfWRfpC/+N3MRdKIC0VMKA
rPeByAAzeDU33KKrF6SbA01U22MX5GEgz3UEnCiBBh0CYbs6qRTlRD/B0d1wRoI1zUL8VN1GIO+C
5FnX/KQ4fuyQxtYEiS2HFQUBfCGNn9vzAHznHxnYmuCyW+bWUdMCNMPaoj5Llj+ZFDB2/E3e8nxk
ucki+2xBz2s7Fd0ENjjdQ3AMFqA07OeCxoVUbp7FXexj3Cxuw7vMPkZ178mkDeCnMPfKyTFKXFwy
eAcv086OJEiCf5JEm/kcZ163fe5jbdsQxuLVHIgGGc5OGLBl7/i4VMbxjWo5Kzd4HzKOsaBGsz6N
CwM8+XvyE+oeSz3bMF/gmR8gAYaN9ji5AzNlx3ET7qBP2zcS1XGjsqygf6OHh1C0PmpiuwBM4muV
7Hikh4JP4Am/w7f5wSEna6isHZHBC4qNO/Jljm9OOOat2Vz7M/lzv9lxdq5YGt+Fblde8vQnmczr
DWMDeqDdFJc1kXPC8iQlPlz/OJGT57UYw04+i3beq7n5lL1vblX7sMnwZSQUYNL1zQHKdNLPdClM
D6MKyjTsMRmbeMdwfi+wHckwUy9qm2og18+L0Vor2Im6HU8a61qwnxcyG8+JaYuSh8m3mS+ed8xy
qkN5KZg0ERaQCzAODLC3hW8xZRUfpuHdYv6hoHZmo6DY4K343VcCzhPowDsutCBrHVuj7bTFa8AW
FkBHrAUqu9LtL+CyU4RC107OxoEhCm0vrzge1Xcit/3mSixqKSyKxukvMnkNMbgthjxPBDGEnXv4
x7zO4fvrjC9rp9wj0295g9AQUFkLE5w884zWiVG3Mws1m8bqy/Dpv8hJRJDyvOs73WtWCVcqdupb
hNggvlTze40+x9R5OA/+rywm/PynA4Q5hNHQ+brhAllSbqiQvuoG8pTEcefhQWPdOmjKi3QQltm+
ektPHOoMTZEc5MaB8gNhxAhFRErqEsKBTORFchbVfbwa9jq+Grjm/j6u4nWi96XwXlYfeRCvZPfl
geoon4Dd7R38v1wVRGFLjryu77n38IRle4nOfBy0i5IHy6Esn0sy2oDc+NzPbbgft3kgkyUJqDQz
dESYsWio7dK3+o1Hc3xjkbHhyZWvnZWbyca9HztbWlqMdMqbvvgQgTDedcCYNhhGD1d3BqLE2DFa
F7q7/M2VdZ14JpgQXBlHNNeecofhrmnxpL9q4VxQ7Hsa28vgGolfJKvYXBrlViLRx1h2JVbsXqcG
rxEug7geL2NkJGH12yhT4R9GOTA7xjY8K7mmJaWMse6FnbTlYKlnkyGHq2f88XGx5iL5TQz4aFv5
qH+jc/Y15k7+CyF85OVZMfNNWDUI7AnNolG6Nuv6txZZIhzptrGJL6VqmydTnD+dwiAjzBLQVmVD
AWKjT8608Mbd4TM29B+UYVd53bnGVt8jE3LEtXmCOxxJ7/4hjAAPBvhux4AoJNwmXuvr/nP6TiSe
QTv+B8+xbHf1aDNMMcbBMLyH3U5SPLy1yfTOj+FtHkwD2TW2RkD0w1mktlUhOoNX52JkTLmRwdnh
lyLZ01d0pal4ZEGNlQSMDuSJ1600nlMkPV/mugyd57G84PNF0s2S3UH0lTioi41V4C6/IIFH8ngM
KnwlqIHVQ/grnSb45m8zdVoHWcQl/RVAbwtgCVe+8u/1Pp8dzGrbXMWFcoFSFNziLHzoJ/w044W0
lBkjcORvzJ6iH9Ie3wHutIsQLgleCuAWL4wgsWU0Z4aziM+7hmc2BV1cIUTTVK/s5iZlZ26HBTxD
qTsWMe2SQw7yQQqG7+TQQr4Jh060WfHlRflQIXmic6q65cX8Il1NA/xZd2+QJ69qvp51gMfM9MZr
tMf6KH6p6wQXXBuzX7IcqPDQo4zvr3sdYNsH1doANICLniGZNVt7eKjf5JvsZufnnWUXnkXAZsfc
Q/mUk5ttPj9pqxMQhsUYJNRgv8Zgt5cKUMghdWDPe4zOKhveOb68zmgDyF/v2MELO++WBCMSnVZ9
WfyOtfmXckGtTRqETsjGiXYBbvScYZgQv0Hcopvy0t/prPvPY7OeK+SRgxchgI2E5AJguW532V7f
CS63NL6XPFjryK9P5dFaaofErQ5joH4pEIaDjSxkLS+0g2l57S268ug+VziKHdPdwGzZgtwDMfLQ
vQDLU3YeXWmZB1HvyL6ApMNYoMMDZgGYPylsHozSZXZ3be/9TufTQt/+zJAthpcbWMqXi68l+dpc
Z9r1p51f1EV60kNvo/2ryPAAvmaMBKxuyX3+AYt5hp6AGZhmI+9A6MbyRXgD6gCJaKxeR0Ve6ntK
zKR6YzJunbF9cvRUG9ZluUovBe7mn/oX3+skW/lli2ChSB8xchoq+2u9ZTCNii2iIsLV8oChWAxT
MzGajJ6OmEWbT8hEm0JnW2HIyGTivETEt/qI7lNAYEdHTVp2/En1XipvPUXSy5PkQKF312zxu9rw
SohlGV2Z42vfhzPGnbwOVulU+uZaXT+ervbZvWVvhKEAvOR20dkCyDaj9Od2K6ySt26Jikr/Y/np
Gk/yBncl/LVo0tn6eIucmDSIz4V5hcImlTbfSh/gur8jVdUmfM83s0QsdM3x/piW1r76fC55tF7g
qTc0IfA2JbkzdroROO6Rz3mltX+giEUP917fyLYnHISICvbt8VbB7oJOrcJ3FB3CRj+CCrQA8HdO
urckWZlHhGXHbgV48IENi8v8Z5b65Sc7NpnQ5NsoLB9lzwnCSaOvUA2pFTI0gHCHQlOqtmHlTEeq
bJT/k4MbXUF5XB+nt+asHYZ1HaR4lKiOQWX7XgdsMPtO9YW19ZaGS30nIiDhZAb+eH0LxNa4iGLW
MandiNd8NI/ALFS9DJkoZjAFlstOcKsNd3yH667f43eLcGBEvSD+tnUhaRlDnNwL3W51Sx/b/Oka
1LUgxnzXwivAhuqd/mFgY91wH0E0yI0Mg5SmyasO9S6m5qCtqRxy1Aq8GCGIftpPOtWoD+KddX+c
a0ptYifrZZu5T3HBUBb15GNY5+UuFhf6t/6dyDabzpOLuDEMctgX0OjRjZ6qu5H8NU6eDnElYkjm
hJmTHAZChBbFOV7kO4UHs3OMT+HASZcp+yz8qNCwKCwulX5qWJBq3g4LKz9F6XFQFo+nX0G1Upj+
VvB/V2oIgoEpMwpgLLcCW7mE3yNm+g9gDofHh506Nb2sWAylV0nOmARdfWVql2OSo6kCTpNQyy5Y
ZaQ7jAa8K+AVXBPJdAiitsW6DZz0zmtNlFV8n62lx/xhZXxkklcGw1eUL7G6R5C91nQHh0EaaiWH
Spg35JcwVzRMVWcc1qSwhHZ4nhbt7xgQesQT1M/cgvbWXBMkquHiWWxIItBAP1TiixdFuiV8CRkV
O58ArY+Iz6Bpc6TvafUkhsWJXnMJS3cDbhk6TeU9OasqhDIxoPnwPrZ7Y2lCm/YLUhmzccM5DS3t
h2w4IfY9p/DlKjhGIILQV3LnU5HwhrP0Jj2QjJa2wOBz3C8J7JI4VCAjqK3l+fJXspfsy2GJmVM/
HtviFCV7OdtmJQ5ICNkJ+HRfuCoNy6E/MCBpwnbBQRYQEyvM+5X0a9JXqolY7H0ygWtyBuVmGSK1
EEWCyu0FDKFkp+yWPTPy2Su5HS8sqMaNJQQPRHWTIxMMxOym7iK7S2/qyTogT+patLFOC2FdLATB
pjDKS18qPkMVu7SNNqLheGdjjnBIu+hf/eGP2O9mtv8/PP/fHyWFXV3PJCwA57/9+7mnGc7oSI0e
jm8RyjhPP9WPISCnbvn3vemhq77RGof+kVlL0xS9rAMYi7EZtUsBUI7RvnYVhRhR/H1llCjqh0nS
llW9MQWVXvHvW39/Kb9yBJst0Pbf96RXzl9b82/8/dmqySutKitoZ0vrLJYbTxyjH2mYtfZ/36vn
v/hzvf77z3+ZYP997+/n/v9XTLUjDUiI+tYlFQ7u8e9lU1Nhx5u//PtRrDJpTGI5WfVaWu/DfjmW
dOPqhFCleywU3qykR2ZQD03hP8I2mNAAyXHbOuOgT66ee9El6aYtzql4SOGlGprctSJTtL2eR/s0
fX5aSnZSVOFTFvvWV1NVdSzojSiZlpEQezXPa/fYj/moBM+CROwyvT0EErmNOB39FD1dEvZYn7ZN
6GdxQZMHgmDlUI0psthJiUXXECRaGtOgTe7QiaZKvBMijP/6Ylj2EfUpEyccfTrnpt5FEFcNVk2Z
DrMdDZ+FWMhr9YFTLYH1k6l63JVlnHONNLH3Gwlvua4FGh0OWStLhKHAPjAx8WOKcPEmQ86zJQwZ
9GY93ZkKaXBxoeDoSEvHtjNQhJDCKI2gLCP0nRpqC7xIQm/qkDU2AwdhQojCNIjjEr+WWx/LRCtw
xDBd8oAewD8ABzSNBOoo7nwuSI6LbJgj+WaeK7MqclYiRF4vNUZM1/fbUCdgVUTOjNsn/bvk4w8i
OOVzwPfrZfzEmfaJqyg+6hHhAAXJrZqBMmE00b7UwDcxagrVgNrrFUlyJcFjwxPEkgQ+0nXoWPfZ
E7EdgsAp/zHHPPYYcI7G6DQPKjeoxeqeNiCeQozkXoOrVfOvz5lq0fM9qvv89CiIHMcJ8EgS6tPR
FG3aGM8iD/LsBRLXpBm+iV/jtNByYfUS2AOnAntZLrnXjEjcpSh9YXXW3bADK5dl9k+MUT4QaUnT
NKaD/Uq0lQUX0DP0EElgDjVBg7uYwJeunfeaNP+MKqYtpF1cVogUChPRwqulI0+MO4GxbSA/9C/r
+dpOcgooZUooj0XNnyLktQxjuqEKtik/9ZHU2wpVS/FYEAlI0cujtjQUzEZ7XIXa6YWaGxMKIYNT
VPTivWIletIggUOSly3LiCMTNrPYTP/Vw7Nel+ZEIiaYiBlNbNA5z8cD8wd0GiokT0rtatzZAst/
ahb+xIRGBnnK2ZZIQFQyS7YFQ5MroSdHZFphxs5TElMNqHHzIRDWFZUgaFULQVSruuDJnc5mIKef
WpUBddXxzYjI7WgfaJ2N8iwmtAS9kIMr97CqIrghiTj07Yp17tQQ2K9MMEJnK4vLTCNpHSX/cHiw
kHAaAoyQQ9OtyhB1bor6O/83CEm3kRJ2blVWXKurqMijDCN4C6q7o6SJH+FInEqROBWi20LGhkEU
c9TzqRhg3qxxoOKwVpCZp691LgDBQwU+fSyz/gUKHg5PdYEBxBpzoXjTRRQqWUPVl5fJcQg/o2Zc
SSq6LxGRAVssDvgaiS8qNESUDD8ZuXNOEoW3ZwGlXBipRAxUEmCE0TlRnbwCuVNzvzHJwx1RqoZ9
Dvhfv9SIBji51q/Xu5occHh0hxYOcUwmxM8dK/hZm3YqAGLh1s1cv+BmySQeDTVr94VMC5OM36Ih
fowj97rQrMkTpsRDlv3VFPT2q8eT3Fl5UvamCuQoqO+5LnFW/0mAJgiXWJyzeHI0uFp9GjNB/UiA
G2UFrtIACw4JsEpVAWf50JHJ+rSNZjbi66M7GbaxxxDdWmmeBqrIF6x1D0E6howlPFCJRFN1xI/Y
Nrs4XRcKNHFcUTm0EqYSfVXUfi5Me7mdPFknvjwxH7Q9tXJOO4IXZQ3MkFl7g5IheuERWzN+Yzz3
+ITKO1FmRlzuLkXNc9K9Cq8dRdp4fHdotJrnLitpQDVI+5dGxp+YALbTzRlDWfK67G+y8DgRzwRP
UQnJCi0iAYXrp0Z9EVuQ5NbmwRZZmDdcwGoShmIIfCYUpHhqF8y3eoKeXqxxHlfQu3uL79JSNCiH
B/0r1bPfqdWtQBuHnkheMPjMe+qG7CYPpCWynD1dxt+kfVcgNbckPGAI2gKFG4C05FAPXmF3jMrm
6VlP610tMN+uU3AKHjOUcs2IUMR8uSGrHKWfQ2qOPqtChjzGAsr0yTAqYPIaAmyj4V3sTtPQvDfF
aX6LKzyUWFRPXQiU6WFLsaKxTtL3yFJmHyNt9nWEo6nzaYDGQeMhWSAjJsYJbopBqW91FNM5xEev
Cx0SaNEhK1xwXtgB+H2v7QkrRdyMb7hHWsCyk54lMY8pyaPZtMiheQazCQxVfrkiCfdQpwNOLhmZ
spjTgDEak+ZnScOACC8y0uF0sStlpBKGLHkjJm5ommHqhkJcjbinlthmjCWgXRFK/C5rwGVMlDEv
mMC+MB2GhGi1K/4wT0SJm1crvDy1Qj1REHeAcom8zbKPGdhkklKbDSlJ38RUgNE+rGbpSLVHhzUM
ybUPurCEVGQYNFoYhCcDkoXQBDVUpjrxjfqo4PjjPbH4o1imsY9x82Tqit6v54S1DYinp2FNTCCm
cJgCWmyUI9XU95hqN2UQElCKX7a2m0YwY5J1JlKs8w5+PzJUR2br9581gzKJUDSYm2vxIoJol8bU
jx4I5GusOiUTdFlgfXstgFoRTxFNonCx0sZ0SW+A5Bw04A8sk+U8fheqcCGNbMhh12CCl9OMiLns
diFDL3kTM7fEYZLVxrVJMCcm1GFSMIlViXAVOgDMSUyY2GqLH644LbtpXXVTG25TZ35jk3kmBfa1
y7q+WQ/hkuBsxJd6NKw1OURpbtHU9xkoVG2ZGyvPPrXHA6thERa/+D/2zqs3bm3dsn/l4jxfNriY
2cB5UZGVVYqWJb0QkmUz58xf34NL+2y5fU/3Rb83DBNkJVVgWOv75hwzuZ0ixz7qS/9tZg9kZ2VY
w+iuGgn2wgXaznQaCciD6MXYCx3XgveG/lNuGc+E1O9cBRFbAqpz20EnvdLVLEONJj701Hwqm1oA
zlX9aSRGPUD0OTB/8cyhy7xKGLsiRboQtfeLvWKCak/EiBo08j6cOqRUGOL50UPrVW/HmtlX52fx
RBFLKS6VObHrLRjGaB5UubZ1FaHc9Lx/+FNhA6umAXALQXhyor01Uo3xCEAhybJT9yFhKaCy3GVX
24M/ECHDoIXOtqFmu2lqoSbFC+y18bbOynhX6BF8dapXIkLFXyY1NqQ1OCxZp0AK+XwRY4F24DId
u5dwFPPBXik/TVJ6KSC7rVrRpM8AgxQGwNQ82Vhw53PTwsioil/m2P2AWcDDwltk0POJ8R1fWPUt
yBfnUJ/dqTMeFs3CdyuuqhxL2sLgZLc8RUlsbHGAL1C5jlVMM8cI2GvFYp7HyKSZQiI6PLgKf1Bz
iE2q9FOr1cxzbqswx3A7YyVtzY3tdDPaWhgzy2KjuxqvJ1hX3Ujvp4UiB8MYNeTYP+m6nhyyLL9F
iDBpsPBrBPW14KeOu0n3VYVACty+V4Nd24fZrk/GZIT3VZJ6oRZt2gapIgh0eFN192qTB3LOXfc0
u0xXYLbsAGwX5rVWETCPVRieM3yhYo6ZR9vfI2E+QE3LNxAtO76mBDVhDnqcCcHjHDrvsTmYe33W
3W1bdPeCMI9zbnAqK4iLN1PlZ9rxhULyvHIh+UVm9dLUSIyVvH3OtZi+hlpe4qAGcc6Ee+TI9XKL
pNOu41uITZJwFfC2tf6g5ipIoOEmrKjtkfYYOurWITHQ7Rg51cVyHs3owx7zAJfje5BS2QnS2SQU
jyttV80X3RaXPCK+XulQKWwNUSE5riiq9cx6Ofm79Z3q0lHp4rLdVauyN6n7g2vXyibU0X9h2AQ+
SxEjZOzZ4hCpzfnJmHLMik4Mgylphe+a9alWc79snZdS4zo8ZhDRoLZ45AqiFGopvsEwvG2wFjyq
NM3GuH3JpwRklT6imxxTe2cizE9P1qAxhQa/ZelcP7qILEq7yFmb0c6poU4uc4w+zSQKL46RajSE
EW6GH+pCYqfSFXzSu67GAz1iKYPLFfqWiTl0HGJkinOYbIOAqd6ipw9BZMXkGdCr5dcoN72Z+kMG
jVjkdIyYRVPPd1KPSL/hQBz3rbBr6l3tNlXno4JuYsppDzk0KXRmqUiY88XnogVnYDxwJLv3bXVu
sm0092vFDa0gBw8apwqEdjQe9FIjjq+hrTxH3R01hW9KJvBt5MpeD/gB4eVRA5n617QvoGsYjs9o
Xtm0nXoOZrq1qgmzUqXcOCOWNq07i9nQUZh3o0pDLJmfkrDfu2v2mx2JbJuHCl8YB7tGmPr43YRe
vYkCgazWXf2y7RPm7umkVeitboyicE9muezhxvcoYs1op1vT3TAIZt4Ng5lATyiF1s5Ft6i9hkp4
vQTrYFmwczIuRZDTXrOf554TuvR33Xen6RuqUclJKMNtEmrXfHCSflombCAX8bAP9cVWk9dUTwk8
gsQERZmTX1mgErTTe21CPT7oHdKSme9XXX/3AD2pTmq4FrjZd9UKKDMq3SnpVp9iPtCBnAldz2tl
l3UmvT6VvstEJnzPT2l0NDbMtMmup7XO11bKpYne+8k8NqCrT67Tsnc4Bm2dJsTlg6SV5CsirHSa
1gtu21G3D1FyX2bIGKD8/4hUNBUNxYG6Y9Lj0lcH7eipNt7+YuTbhYLZb8Mewc7KgdspJZMLItDx
cs9Ts+cqgAG60dHpoke0amu8jkp7W7nmuJYy8HiT3LKJtaD3rUlHsLpoxaFv0Nf1BiFXiTA2UIRI
rQoqZ9ejcWkQPsIetzBVNb9mTr2mG83nvId/m8yNhYgR9dHomoFnBMEIDy3aDwMwd1VLT4WD7m9a
qpPbd61XNQHawSD2zSS4SxvE18qinfS1vWOu3G0jb5+sjNxHVfWs8fsShuoRIMjTYJDrUg2tDTcK
JRC/Z7Q3lAVVzETLvQCXrxc9RqkO7fQ8s1/nylY38TXMT3pmYUVVl2mTVCirWi4HIXs9SS/qdiqi
wGMW/B1pRqU22o+lfoi0WPjrWd/mB8VgumnjixbHeIP1+K5E2FFpKAyrud63KTHVQgke1AaHyEJf
mA+Wiex7BjtsWA56i7eC0M4Tw0IIttWC2GLcwWn/xYnyI1rqemMXzO6KfoSDp+de0BrKVdORuJZo
2cYsnNK3YpcJreM+ElLOQWixo9o0C0fm8DcaJxvMWfYP6LNoQhC+963KbMcaX3BQdfyITXMmvl3Z
RCiqa5i9W6VO6HMoXXQ3W+9OeI/FoaImRWBx7/r2qL2qHc2Uce0ezc/2yMwls9pXTWVaV23bwHgO
SrylWLCOaofOg+CKt06lKJTADEjKxIu1kWFVQpOyretnDjkKTIHAL6IaL43ej1dCR3iqWoWGzF19
163xYWnoaXTWJW1KpACtg5xPICAb04/IjovbBam+tmbDwZsFQcYUTjCGq8bwrGCccEZKIFMmzsES
Ow9mQ0NkpHk1U/wK9Vhc7FJ4JamzXjsg1UyrqXhYdPXdqUT0ztzmwww4pIX1WLgmVU29/eD69pKT
YsfoLGSUdVPWfQOu72iCq98ScfpiqAa6rEM/ckGNDcy8bU9ZjVMDmUH91Vzg2+80uKB5vTNDBjE2
rIZGH7dcumhNGKQZjhmB72J4D7Sk2mgoxcuA0QnE1gDX9bCPjIy4QQjPjBjEWxa434olwb+SyZMV
zadgusRT9uIIEtgWK2/P9WQ49LsU4VmxSiyCW78No7FbpxmbsjEXnxRW4pLdASkH45ZyaYrtIIJr
TnTJCXq9cRVWBcUNRzxWbs3cMJ8UpJ6Y4sz+mYtXfJdO3bwBqPbg2KHrB0uA6r9uvzlF4VlzbXgT
WVGnsNQfjI7zXyGMxsvCamcrqrJDo6pV2J8CJ8u5zlHjmTj3FZPaQB0ZrG3eGCQmF9beRnmgZ3a/
IxLBB0iM1ikoOAvlKn4ERkkgFvHJM9UbIs4oTmccFKOPN0pYbdIicfc6Y4tjWBo/4lxxb+KkuiUd
u/dHTZ9guDHbWxwcL3nBQN6wfCsxt0GtboeZ5EzDLbqL/j4iPMk58W+YEdZoe1Mvt1u6DsF3vSh8
Z9ER6YPdHKPkralK+9ahHM2sYb6yBvvJRXxH3G6M58WYYewpvwqj342WYzFzU27svvkIKbz5ZYNW
Yqz0ZeeixFgqivV1wLB7rdqXRF5sQ1tPr8aI/OIxmC/ONOlXgU2P1AxmBnI1gwMbCvNVoKBBmDXO
GIL6Vbg0hOdGk7Kx+/4lDJWnpLRNL7OYJUdV8azNS77XzPQUrEke84j9UO9XkWXXefmMj18ZOZEC
fA33envbKA4ohjCnzhFG5rZ97ZX+1BCUsdOWEVOH1cAraPuWi5VC8ILAy6MWSwtpsKC3v1COmLjC
bRJAe/uEMBe/JiEU3o36w+rNe73NzRdXQWPlJNVrYk1vaqdctMY6c629Hflln6rAPE5kLG+iokWx
0nIM5hmha8UzQEN7HzRwZBTUDMU5HTHyJ0jf85GTf4ctiwvJdMV8hOuzVf8gbZkBKbGJVP9X8Pq/
X43m5o7sXwxVKwJwcs0yuZEPD2uCrGlUr5OIYZw9Jv4kScoHrYuvzVxyAOX256p8+r+9/+vpy9Dw
vr62YdwzVyEhYvzFn4zwSIC3jteFXJMLZSV9Nyvs+mtTrsnb5L1fD/7jtj825eMCaDPV8EM0gT+n
WIUlsTBIq3/xED9XvziGi8TLKzm0D80tH5if/JUCyt4FefBrW1lWUKHclrGE+GjiZztfzH26KBtX
UVttY1DKPGZpBwLdUbqDEYAMrWZnH0w6tByH7mk+1CaE4sg8LhEpba7DkEZudvXy1x3p+hDbIquZ
nWr/9QT5MLmpUBTaWWN0kjcRBWWQk+ngZOvVlORoHW6PfJy8Ry7KvOGPM+m8T2Id47ZVYOhK1rch
7+400zyU2g9ozyaCYXfA3WqhFYihiJ0YOEDZWmlFdk0zP8i4FtcV3V8j6R66hAbN0MzNxiot4tXW
hTZ1CCKislnQNy4oRKDOwJH9mBS0FoVjUv1MRHxKuYAbDR2zqG1pFyoKWXmRtpe0QQkaLOQO/jel
MJewwd5uICCHoGbFGjkgHz2EhVj8oCp+ZiNV+a/nfZIJ594ieh1b3G8kwiokuY8R8XDi48S7r7/3
+Vfky34+Rt41dXRSxFjgCv37TaV/vzP5aHmHfPDn8/6Pd3+9QuUk7c7t28PXY3/7myV48jhtTplg
AAwzi9OfkwNSMN0E0qj7MBoIFzWBz86eu3NK6RmcFPSMwSlohikxpcu31BA11PCArkAZHex0Lg5W
tPK0+5GuUkofvwv3QzT4SZcdlBDdSl2C8gKx4gWu8kbCEFjdCIpoTSO+yRjqN4xcmHGazLIhFSiW
RU2MnqUWMPN0C32CAAODaHDbXUDvQ7EoBbQEJm1T95EBWHlJR05pbq0inVVVP+zSwKvCocasRLN+
KBqEnw5zEWMCatDC8Cjyn0MYK35ToYFiLOD16XzbU6LzsMujLrLKx86igVBHkEEESoqBKhk5tzb9
7g6/YpwZ4aGexINmFzcMb9vNlKkIEeJkn3EJ3g+WICyB6OONYF6mBjFyKgc/V9nfZqLkYhYH/WUS
NJZ6OphCp03Xr2rwLHSPQznNXpBi2iIky6YAUC0cWkBxbLTKcD9mhJJOpTS3Jb3FILmJCGqC++ki
oRHdhxmmjr8kte1prjiV0dgjPw0QoxNLEToYQFTb/Z4iq+zog3hhGOMg6lH0FC3Fe+Wt74H7NkX7
rtrbNMs6Go0mHf00vW1rJtuJCcbdiPDrBqhBNZprJ8N8tU39TUt7zLMtxTRjFnvTQjseQXTflDdD
itzQzurvuAzyK9eBc9J0YXhVO9RJRQo5OhHtApCD84NilNOhtpk7hPRg0y5uTvaoXOgTNEP3WKuM
iwUz066AYTK38YZm8GVMxXkkRgz9WE+kl1NeK51eb0czuFE0472o17otb0dhF6Y4oilXStKDDCww
xpCX+MvO4lMWAIsuwlq5jgpqaFzOYArFCt9Jpl1CKCO6OjSbpqUcUCOBmatQI+RNPKud/tNKlX0R
Yq7gqdeUAzhgouU2V6yHwWqmW2qPWshgLTVRgFmm7e5teDQ1xZCjYqgzrqk0PQiHWVDhKoQfPaTG
YN51mfbLJEzVi7NvIQMUHPUFul3jZWhVcCnd8j3aKyEYY3XRkr2Rrrpeq/tBM3Cd+I2kZdXM9boS
E5/eZ36VcFbTc7HQXGHMqhMsGiOBbQub6NPJ1fwytX+EQxM9lZS3AijuXjTG23oE3BZQ190GeXBU
0/hAMRMktBEcar4hxdUVSp2l+U2U5JrkLho4h5OoQeIjFDZzP+iRs++q4LqN4uZIRi3nkZIsyAmD
OSasqR1e6qx5VSveQV4hgs2Du6oUt200MfXj+x4UfzAZCur9/CFSS7luYnwCWksJj2A31DTosNIY
GXhiBs9RjKiaTGWYOlHOoBMPcBcF1+ViUevl+IAeofxguoaiQj0ULgbfsD8ZKOxGjD1tA1KJ0/lW
H6HxVUoeoqnN6/fcomzQEkbgET8mrg30bYLSHuKXtN3aizE+5F2DyjBBKMN3i4C5i5QLY3oAfgLR
7VycOjsOb+2ea3JIW8gw4nA76eLVSVwVNUyB/lJLv81G3O/alGm4iGzzMkTBj44SWi9MkBga8q6p
533VfXIbdxX4wEXHPRv0HN3TMCCLma/cgcqUGSKaGsZgay6T5lcEBz325DmW2vhYt62KtjT6qek9
+a0UC7adieZ3EppgDM+L0iVG49KvTsTRdTcNnumszTt4J4nmK8MNb1HztDboUIxS+jCmtt4VMCpp
46OEnWZC3MKxA52HmhQhx25RFNMfE0wV0IBysuuurNbMD5oOWMhUohvIoiMarZWEQPduGyROd+hC
9aZe0IXRrPrWLxmmpuFubNtloznUPuZKYC9UQxJfnP5HAimVQlvxMSUgCccmIq19UJ8UtW751hs8
SCakzLqbT6rpYGzr7e2Q9JTwS50Cj26vGNACs0U9PUydhh7ciKkWK96iVcupQ1yTmWF+vYrM2HPt
cojPabXkfpPnZ+qkN4oqBeix4ZeJVTPtsJtd36H/J/IgPc4NP7S7tBcjjIHTVENAGWF6sVM0INk0
3aTU7YmJobGSO9i4poSoGL10D+qUvowIXu1pAqlMM121kut+UdBHz1gtLA0Lk9rom5CYyu08zOe+
SbJjvZ3H/C6rBOfUwn0jAYZifofF12qeUkeN0cxUDxZNrYKozW1tcWXOFfvDWg9VS6OFk+bnZuQA
ombHaG+Z3gO1vozqTHaAxadPcLwLFUu2k2NBrqNH4bamQKrr1gd0OXmNEIH8HJn1OlrA7WgzY4Na
b5N3kF6Vb2vbeCzbLiTK0nwmHiDcJmucQ78SbMZ1IcYUM0VYfCPYKQJD3LjH2ZieIyjfVPrJvBGM
9pCXsGhAZPtmjpxARgandUEOu7t42lo9DFptN61zANVmXlAzj3TaUuzUFfIpFzLK9mvz8y2uT2jJ
Yz4WvrxhkNniJF/m1FDEo5JmQH7sUfUcvOXoIr/nU3eqirnYMXwkKWNcA4EdGZpBI728Kq1Ch6Ou
ACBp3F0BEzFvXvQQ7b9w0XnKIb1cEEm2QCZlITcjxaGCzoTNMzpySdLgNTT6afl8U3rbjovfze1d
tO7hqcH1oEtSchA5Wphc0tSU8U+lBr9Erv1x20AWT9tbGIwaDdq2DEuCJ0+NKNR71JepeQn7ngmd
jAL6WrTrGLWPzXCj0nHeGJ9R9SuZVaYChQTZp2uivWRTDyvbOpGB93I7XtmrS001xs30/Wcyjwzp
kWTWvLkfOkccLBtikbMulgwhr9LV2WZUx5VUBSz22Fe4zprSvCaklBOEpWnHuSevW641qqIdq9Eq
KWZQig1XRmyt6+tYzGTKwZZ8D3LNYqrrWQYSrig+V2YtyJ13xBEd+xBZwcGsoZloKaLfsIowwWfC
mA+Rfk9bpDwWgmj2KHGAsrUvy8g4j7levqFtQNi7U5KbGSpYduxWP1aa0I+tnjQEYNXYqyzUBzYh
c1crOhnWpWsX0AIg3mQBNIUKQWlFt25uDW2jD8xl6GPeAtePdyK32Z1cprx+Fyu/viLYCOElnGcM
ENMvOoWhf2Fy7SJ2vCajINI0TnEiiAL7ksIFDapXRfDYlMQonFlQXz2U3SJ2E/3R47Iu5PcvN3VK
illOMYevOwSgt/4GjNz+WrgTDBUHrcBmcRUUuBkTIi3SEZWOu7JH8VIz4HVXkPDXDig35wRPOZES
gde3zoOujy9VhaduWFatZLIk7TZSp3eiWcDetvZhnKrTf5JQ3kZGp0wXDRjh4h4o7gDfDLnyUrMG
PpnuytRPfRt3mPq6fERMIBLKhD7yaniOvvtYvyuP5YnWlIpIFaX2OhaEuZwwIN7gaLLP0bflBbzY
x3RDxyL4Fj3maD129gzhdJP/AqK4HpTTjrInHcQKXxKtgPlKN3yaIMQgJYAj6YY/FytwDATJlpP6
8gBPuhkBvW57dQfVMRr26v1y0/0o2ZyRDV4ZiCFAHNEDfNE4fIWHMKd75k9Z9OKQfzVX6j1mNJqE
OW5whDfWOX4n8xvxcuXypAU5A35j5YR3qkt8Rs7NtMMRohnbyPyBGAa8bQVo9FG83AGw8uNbAi6t
K2zGCC0eFSqlCsHNu2QFTTnn+Ud4S3z6NgVc4OOPhUiQ0Xr9qLicEaD1YH2YF+1BedWPwQP1eMZ6
LXYsHfbuVRCdGTNwWtFeku/zTfAx4Q3/PsLAJvLkLOKDgYG/34yctC0mkluj9hS6WMjJz8Bnl4pJ
91X5zH6AA36hO0HX6Jydknccl9WmCHxhbMMGRwGOWPQWGHsBPPTKVR3TwtogjwMUNd4yEuO8gSTe
vTujtthN72F9Zd7/dLttNyOVP8/4vMmWyXGL1HvXflCyT7L9j+l/QhC7/WSd/0fR57dlXHTtP/+h
OfDcGRfOYVkcPv75D4QnqqkynDBtB2mqME2L+3+83cdIZ/75D/GfFQlDSaYLjJrqsVKQrPjpL+VU
7tP3/hjeQznN0C1s1eA2tr0531FWtM/O9fKDPYRxLRq9bGW7zJYniJxg2HRQspWTmoS7yDkExS3M
zrGCoerpyk5xNXrsjBt2GpK/Z4gmKAOfll/Q/bb5Nn+BwnGNB3RfPQ13yX3+WJETv8H65zU/kyPE
2ufszcDgshsu2ZFrPzpMlR0WY/1e3810JHb2HScztAZ7ZDPYqZFP49vXMTbNO40cbI+jYwPmDWXp
YuCO6p7sazDME9XsszX4hOT9bIYP6zE/g+ONfmFMwNBg/8IBZS4b68QszQOY9pK8I4ZUP6hbI38d
H2gsPNb86FhtYBVzD0c1vAYFWT9SsgOG2eBs3rHLdrQf7xGbkXqUbJxLub1glMCrS2044/s7Iol6
sWMG2fvsHa3+VrnTn6Bgbl0//Lm8Wxi79V38mK2cRu3Z0f343B/UfbQzLvhCyW6vNtinfKz33R0Y
QATP+fcSsgiuF5RNPnJnzJEcpzZugPfE38SHwgTXesURNt+sCIBHXd38BEwW2z6jA6/bxN4emCWw
TzrYEQbCU78aL074FMCp++KeZqWIGOmcKZFDF1/pDey2yPgus8cow1PqPUSGAx8x3Oq3gmjhQ72f
3piC81a5gO/MY/0yn9wX5pU7Rm5bxuZ7BceQt4IWLi/mK0pCFKL+Mdk5/m9BBf9uz1/DSf/Ljm9p
qjAs23Jdzfjfd3xA9i2KLm28aM5wwbMUees5ht3rm+0+a6vClOgJr3jFNoOyCaPRNxxJ7Ur8XrXK
/82bIQjhv7wZYRgonlWD7IM/j0Iz6SarcYfxEmvUCvnfqYeo8Ge+IhBtOGy4fnj47EhJYl4V3lTd
TUgDF5vlN/wj8Y18O/8/sve/ybvQLVezf/vlvLfu7T9+yqSMy1v+85//+D6TQVWEvyde/PWcfyVe
qAbBvLpwDFPltWydvWr82Xb//IcihOAum6wJ3XUM3f4t8sL8H6pAWeTyTzXIvCCn4l+RFyqRF65N
GdDRyfR1xP9T5IXzb/cy3TWFxr7m6ryF38/1YtHatHHr8aLXzxG4CyhxNddTWivGrZpf/fbN/JsD
TF+vHH8eYML4+mt/XFnqUFeraeSvBdfzL1pc1hPwhdVtcIenH0SF+R2IV3it78pHBDzGc+XHP8Md
V94t2VqYtJxNdB6fxHny7INKh5FwDvrcfge9/PR/f6uCed6fb1Y4FN1pq+mGa/Lj/RFlPItWZGZm
iGu7VRmr1Et7LNaFO+oT/j3Fbo9DGNmbikkW8+tHu12mg5LPAxeBNdyjW8Mi5VoSUrtBFQj1UmOA
VBt4IzU8KCe5GMSCtMhQX9fe/VEJx+moC2AEeYLXWN5WBCOoDAvubp2QPprGFA6Duibh3FnVTWvB
XS4+k4eLZRXCCwOf1zqcplmMHUPOGuS2nNjIzUodbos12VjmSlgmFbZSVDFBk8wEvhaQUpvjbCcW
40gK1T19crnAqyTQfDFp+vumRsRYkxabsyNfEoXnieQRGf7bywiRvq+IeJ+4VsqpjIkWYV9woZRz
KEOmnX7OrOQNMv1iMYZ4E62TqdEBxq4Pw7Y0KkKjB6M6KgmxlXLNXdfkZtucy05oB7OFPJvrEeJ7
xOY1jncW9boQk1KRPhAzuyc28xgwGzzatHGxQ/29XRoZaQRT8L3O6j3tbm03CObGeUO8JBLxazXu
UDGvN3WLAjvE0XTLD5z4xaF0c6R+/8sZ4CkRztUe5U1y8bUp6uTZZJh1pdQ4N+XHlUFKlAKmZfOV
++E04dluMSx8fUq5Fgw69iq5qjpQ5PIlefj6hBqdk78+NgU0/JZIZj8qurh+sMazOlPFTvr1YeWa
MLJsz+Hgy/RfmeQr1+K6HHaDsRwcXDBbbBNUp3TSbuIgPLSVfjVoaNcsBaLOtMZzR8WaEupqXQj9
qHz63NTX5iYDrjUS1TRxf8k1uXdopqrtR2qP8nZ5E7+4s+lc9vlQCtFkDaAOMnI9RNQp6L8GmA2h
Yh87FwmkYXYIjKI6xu7SEyY5jjarYTFDdyPvHrhfPNEQJvRzNAhUKItlT+ANuSrrbvsVKT4s/V1u
EhTz2/76W35Ou6Yut0Fz/Udt4qtAIaeGcjNoafTFJT3QYS2oBA6nChlCKjflYlrv+Nr84yGZgauc
TjzE+DW/VZ3ZQ5EV4HY2i8beWW65k5mu8t5lTXf9Y7MIILu4LiFpRjKYXpvhG9P1QBO+fIolFtuv
sv756+XlWkeFBNkvc6v1zzYROpRxAhcvHXvjGkQmXX9yTd42y8yxAiHlhsJs8OnyWwQmabN2M//z
7t8e2ak/lUHJD8l6zkrXub9cm4ykap7l6iyblnJVLmrHfIu4ZMBJXVuTX3fIZ9dfN369mnyM4uQC
5JJDnMcaCZuuC/l9UzWh16Bo931Uj4ea6yzt65HzVGiuKUcir939yFxglB9NhtzKzysXmk76txuq
p897DWvhfPcZdft5f4ROMm707+U8kSmT6GgubahqHBifj5WPktvlGu72tSnX5G2fL/fbcwqlz3fz
mJ1Eo9k7XVW2v0Xx/vEyXy+t0VKi5tx0H/YKqtZRpkpENk0runaZ/Sa3JBtbXffXDJcFdQUKROPK
z5ZrX4s/b8snLiqWqcc72qOnT862fEyxRL/QJ5KZsb7Un68nn/Z1Tyn53F/bfz7837xE2BuR6vI1
zNqwaVDZlZzNfLQBDTgbJH1Tle2VQn02ArBgyVo1kwtcHFTT1lpDpmgT2m0G1CZqfZx1JTWEJcaG
r1KT9EaDgqVcOKZ6rydUPpAFVcevBc6d3zflHUVc/2zjqvLn9e+oFZMsvBEUdtaqYTF2uep3o8Z8
NETx1a87v1xo6wX6a/O329arXkMLlfPVGvKOUUH1CwN5b4Hu1evnmpAkc9knoxRoGAcnAyucNt0r
X8dwUIR6TnBh7mLLnq4KClhqPhwVdXgwbowUXoH8S8NaD7XlEVQbVPamlOKLMwGYjk2+ngbP9GzW
NmacuIMGhwcyWK+PQ96ODNnW1UhwYpKLht43/FEc4M6M732cgz1yE/ndmLpSlHs0ucuh1S7Z+o3I
bwlXMuoWu71J3CXZhW1r+vlo/kK9Vp965KcUD9/qNgqxVwHPTGHpuIXX03w+GuG3KOHgbdcR1rQO
T1y7z9XNUAX3JPTWW3nbujvompHtG5my1ioU3UbtPAouIW1tt2DW0jtLuE8dY13iwNMjxpOyEaj7
2xwOVRgdajPUqNgTKCgXi9HfuISi7AdqMYQuO5eKjmykLY91HgzbZEYRMFb38eqMJNa+8UxiLUi4
tO8SA32s1k3CU1dBkVysJ9ujVNx83aYiPUPvgXA7Smg8yMXnHiBXYwu7lpNiFIsjUF6arVzsCMqF
2i6N10TQ+AP0obYGq6Vb2sPgjOFNN5lYf8eU8TJ6aIrs9o21gC+qVBNqh8jFr3ZCfa+tQzW5EPIq
7YIRkZsFlVwUiA6oGgDdk7gtMorYKc6ko1yrE9K6RRQ1XrTGgeZ8gr/CQ3/bdlVOdtT6lzV31CUD
T97ncOoYzAYFyt83yUd8vgauIIZkrQUVrF194vSu8Z+vC4KssZHL1d5AKROsLnNbGs5V6VeXD61S
RhvyQXJtWi9fcu3rDvm4z6csmN2z1fUub7NXJ7yDJd5aDfLOulClYV5us7NjTF/99IzZUPesd9vS
bl8152H138ub5J3R6s6Xa+Wq/UMxwql2dfEz7/ebMYDf35u3pOoSkbFyAAzM/9lKARglEODzNiAB
4UoL0NbgAHkTfSPFU1eqQLc+6+uOr83xBmc0sk+R+XgsByAGiscOIOAG7gQFDgA7ybbTT8L1Tccf
vxc/HZFfj15AoV3bkbvxmF2YdtwrlDIp0nlDfo8lci0gJz4rWnCqLcJA8dndt+O5iS/rLCnxkvA4
D0+99jZAzIvSHbQMPEdR+mQkNyLZ5e0GzAPCOzvZdRrHzM4GzD5gyws4vs9FcqlJTprO2OAC18uD
UwesibKseRfi/HC9MD4Qy5OCVG7WsJ8rLJtHqk0bA6NGtel+wL6t/fxXTeZQh6x9Q9gRlGmkN+ND
Zx9MDAjqfIPEMk+/a3Q+4F160TdKWvW7UGiCbwbtEQJlBKIbGBQd9CudvAAFGheU3p2tbq0cXJcf
otwhHc24QcqSfGuS21Z9z67VbXV1No/VG67AC8EEHKLA9ReCfpCIvM7n1kt+zUSMtGsBq/SUW5Mz
EWDGV3cHHPqgfYg7DL4HgmC86qn2HG/a4/KKbvT9sIczdRXf2j7CIuuWSSdl9YNDVJnYV+8xE8vu
IkLo/34KYjNGL35oSQg464NX9VvBCBtlmHIVeO/UFm9g0G2XR2zZBnFSyiX8OX9ET9Wv8lyfJ2b+
m8bPnykEEtpmf+sKj4r5I4BF72e3X06H/jU48K6wIO/iDW+YMemxvD3q097eVdBXIGaHxIRzyfJA
Uuu7As5z/UyGQRzdUzvX1vzxrVXvKWIKXMr5Lp9AddrU5un+GRDEPozyLoIv+RICyld9Czr47FGL
d5sNWqCJaW2yQW6cUByY6OZgENosoFNwDasNCWtn+44C7h2Krk3xYE1HhyouqWti9BQUvkRehzuq
85whcbzb3/rtQnrF3r3TvOIaWcMr6q32Qzsjs8pbL3X3IS7LyZsfyNCxIEhP+871x+BA97O07gE2
FW96dVKX7Qswm0Qj3IiMu8u4VX9g8qwW34+4kq7/0YjN7/YHknVw4iDE6YfY6ilgKIzq+wa7RvpU
z5uT+UivRDmJLUkS382PiOtgizmBPekc3IfQJl6GAhU5CBkXPCs548nGOBnGfnidH93qrBl79czY
6y57FT+Jz6EyQSIQ7frj8KayV9ZnwDaMfrAwehVwpEPGGEViZmbnCnwC4mzte7H7X+yd127rbNqe
j4gT9gIE2RCbqiVblmVrh3CR2Zso1qPPRa2ZrH8mCILsB/g+LVmWJZa3POUu984J4eC9oWnynB/M
93o17GjPVD1WHVumv9CtTPS4wActoI61P0hSXxE6UiUXJSaEEAe0ipFnUX2OkI/P6PoNtrRT1soz
WMEBk9F8SaU4voq7/lP4zg4AEGyStFf5PfxJX2l/gPOiOUeBfPauOdfnciM+pwg9Us1uNxoyaU+U
xGmivGcr9eltfNGO0J8OybXAWgyCDz0TR/yNAa6vcTlzaxT2R/92uvvds4xC2OwEubi9UdLtPsmO
01WDILLqCu9iaRseYLNF67SvCHWxFs46/Pw17FxoIA7dh5QlmwTiubvkK2hYdI4o5CO6Lm5DhzX1
rEprCtnHMnA49dIFMYRyGtlvv5BnV79l8Wx9pI71hqOeg13JJffhVdM9Mvd4f0Aiw8HIh8sCudbu
6fHaAX0kplviUaRbhjRbz4zDLVRWUCcuJQnoFrD1Aas8JWg4DJ7mD8/fwZLG1DpYooXDRAV1Zh7u
S1RiWXlunmrNgrN0qkREsBzIMC5uZZsBnwUcpmwE1EccKzgHNIlFJ2FaH6z3Gjw5YgEg/xScPBFU
muWmYF8tgXybjEOcuhctvnroKPjJR78rbydyrwQeIJ9oedoZdY+SsZfbytZ0wB5uAy9f62/oqZg+
eILlkNp7KLnGpq48hH/YU2zYUAY0Ma8I4DS413Gfbq1P9ZCewh29pC+AL9rT8LDR+V/7ovlw2Xls
kQrLRt5hwUPxaC2qQFsi3Hkkk8DmPmc4QTlbxM65UQs1axHDwXZj2USc3yS2Xqqz8Y8yWwAps1dQ
N//J49nDgP3xrNdm/6A/Tx+uQgn+QulsNBTPmUv2yG7+z3+tzEjqerYxMsAxOWWrozaExZFp/KJL
ArbngSh5YEseDw+oiTA7Jj2ePV5rmuoilKJOHQmFaquHZhFOkxelqbxqqFyZPSqo06SyUj6eDiD4
YdBiiQGUuoHAExFw9nVQ2qHZDeuoMpC0y4soYd2lBpE8fg4MfmUoaKGl6bikK0H8LxY5pVCzbdaP
Z/doTgr+/nyj6OjHkQgnEw21KkMQ7S9i5YFN+Q8Ui0Srw89v7SGgyxxLDH595AaTnlBOAhpTwYSW
AK+G+1AXZ7pYRgyiA5lJohsyeQ9ox/wwoz/qUZC8vxiDx7MHnOLva3IfcZU6cf+ofT4QHo9nt8pk
yf37oqqjAWDEOKfIcxaoI+ctqpO6fJSD73P97/FMn6vBcSqLyxzBQ0mXjpmoBJ5pUZqqBkyPxopt
ImirenMTMUFWFdbj9m2oR0St4t4TtMHy/xaQRLDK9pjq82SMUQaIa7Dz+UQlRrkDM5ct6DsRLtR6
28XQhFvlz494GqNCRKhkdaj5ho0IAGnoidkmOD83s/boAQzg93iwpEHxFaDU4TTf8ZuqnfOxwlUu
GxBhfkBq1BSfCCMwKwfG8D+thR/+wo+Hv691HUAAOdg+gDbSg+ugtuXojGr9KjbNk0HWo2Cpvezm
QtyjRDcbfyNs1rHqzUU49eFd/ad4/LeYLMvdRdMMFlYBbLVQDsq6GO8bct+IlbVG4jK1mCPtPfLK
Rjl3MwDm8SCC3kMloXWbmy65j7Lq4wY/Hv7+iChBvMYoshFEYvLH7QVSTlF5NCQSo9pCyHVE4GEc
TYo89Vx0/vMw15C16saLYQjw0IoISWbAjTBJVOgeFdZETm7rPz+bIr5U/78Z92ip/V+acZJqijSw
/tv/+O9/0Az/WzMOLn9clHHzX7tx//yjf3bjTOMfqqUrCl7yoi7T7fpnK86S/qGJuqbzsqlbkirS
mvqX/bw8/4rXVUk3OAKVfuA/e3GK/g9LNwyTP9Hl+RP/n3px2ty7+7cGGTA52aA9JoqWCuYc/NS/
t+NiPVaTTGoiXHhOTWlZqzGYHYgaCOrvo3pDxyJXZQiAIDrBaqrol+kNSGnR9NQ0/tGH6neq78Is
AFSjbILwV4hfZx9bh7Hp8jVsOwt8J3omArBEKONbUyZNyOMWW6twU0mJ9iZCupO+Q6U3jkOtbSdh
QD1dM6aXvpnQE8pBWwALDg5aO8KMxhExr7M78XySUDAaoXRO985TGpSMsve+rGrQT4CNOnk7ZCkl
LJJ9qU/O1ogJd2qGGGpmFZgyTa3dUIQYgTIUxYQYtnOladsmyd7MMZw2orIyikKmsEMmI2OUBh//
vdfXQkusOBbF7SDnxMWaYiEYOa3yACwIFMzIThSgFOHcFcja2UqgUQ73wgxwPsA9LUBcRRu7wg8J
9VIruZ1FmnSLctCosymR6CsVtL+WKucqopo4GYlropL09Hi46/IKqj+phAinGscOK5N7b6RAtUwB
kqMlnihunoBxwRYRLd1YeKHPmDxpfF9zqyZfk/pNdaPrGY+AMaUpcC1dKxHBwpwbqmKFiH0LcRdL
hrGYpGWqjtdbP65ES+ndrAGXY2alr5fDXp15mxlm03Deh8Mt60iOetoxXQkjqROA0SZIS6fE4kB0
rfUE2DoOwWyr9ACq5jXvZ7e2AeeNAtZfDBbXi3SUPpW+xMbb2rOsyrdCwaUEnmVeAmhWNX2ZlDmK
NPfJ5A4CVdOS/BxH4d7Mos4pwwpHVeNdxKQk7Rv1Wejp74J+m9HzgXLQZZAUhWFeAi3qvUIRcMnI
KryijditSxKNHMG5tWL1+FroVYY2q9Ds0pJaB8IBToHy3n2IMfFq7xiGDHr254FT08YoO3ZxBsoZ
dGpzKyHRVPtQLj4gROIsH2CeJuPgLphUAPqgWua1GS/NGJaiElHjKOQWCFUHKoeeL5aCWGA0SPYN
aYpCqyi9GPoNBbbpvjexJJMUOd6lqGI0oSKhawbJ5y6AUjfG8Ane3EpIU1walNL8SsE6QS3b5pXe
YCML+B71hBBQjaPU8gpFseSqm9GuCKQvlcKYC7UC5DeSevv6hsBsTXYIyn50JhHZ9ztkA7vV48AR
B5RbdGtd5PEzlM7EHVpA3N1d+jbzEF8EKKBiqsEfGCiJWxbqF0ILrMZC6HlCtT3cDI1dqqVk90HW
oWiHRXHcTak73YHXq8nNS0dd25oEOYh4Rthfok1OmRS6JmIGVrfu8VGfJvlbu6WvZUuRxBLx9p1u
IkjyyjwnHZCpugyoZarmykwi/FLqCfyRVGCcAhRurMqD2ONwUyh4VJcxHqYpmUA5w1ZHw/BRfIHA
5xIjobCTU+yJkbPIue+psI90iKhsz6euLGAqsBlj08gp6jHGxbig67KC35rUf8lK+SaDKl/kgHAB
yrJBq4jB6sIwp7118wTY9UnB76DOiH7x4NEwdelTxHegfOV2ZH7dog9D1QfvqucYBvfyTwEtf84I
1cP9XuyzoerttKnfR3PCAt2kcJ9NaelBG6/IHyNKVE0BlpEMRivg1YhF9luH/RGUfQ1F2clriiU1
WFIzIAMmPNqkNQjCVom+soF6SKSmX7esXoXEkQv53v9CBYodMS2/7xmOhGgtzKX6AQw62CQFRY9F
VyNrMsWF31oGHOwcu6mSSlkSSXDAg2MeZr9dp/BX6giwWMKPbSpvh2KafKGvD5n1GpmUVSJtOluq
gH5PFlDjk5c1421s2ie9ak5xVl+KIT40WYAwlC6EIKIxkKkmfLwDs73kSI2sKyTlTU0ewQKjqdGB
KHZNGcV5EvR4KAxbjSbRKTo66HBdgDm2t+qnuEZ9eMiibFjLo/ik3zUm8qBsktzcycawinKEeVSk
S5JIk3GW7tADrZC8NESYK7qpnOUgu2RZEJM5jD9VLK6qfvyYo2+v7pT3MK1wc63j8yBKT1HUar70
Xol9itt2KDuNikZyHiOKVccG/SG9Ocd4oAZt0AP7pCJZi8iEKM10nIruF/mbGm0oWwmAr0giIaqM
BgMNqSkqZ/6JuazuSbm3mpCqXTaBco6MBRJxcqYn29KAQMZct7whwtkFYZe9aD2Zd1SYdRnBHmEs
3K66/aAnMthFktzcO9+1uM8pKiokdMg/4zjedRKxrhQgOMXachJuzVHu2VmD5H5VtdvGvCVwzwwa
hhZ5k7YOakD4VcHKnaDBuYmEadkXN7TLZTPAXUrcIBrB75gfVZrj4jJykPFv3GifaguiN4rVUy3f
ZZpSjZtbHSlmDqvMek9E9WUMa3XXRnjmdSMdHiE+svSYDZ/e6DUeAuwbCCJtCms6jUaJMjcyzs2o
763e/NSE7k0XEY5U1KvJDuTJGSaIAPUhYiFhMqLhrAhOlY43R5ClVUYDY9HAQCKMKFdtcjZioJ0Y
poduURsposryBw2Z6onDw1pFGR3LYOOAsbs1FMROYYcDm5nX8L4dTyoTw0Gp6x7mP0zVaSVEPXux
is8Ft3jMZUKZ2vCtW481PFL5REsbyKbAcLvi2ivZyqpBmrZxh8aKLr43gfYC0QwHq0r9rofnoFao
8+iUjNocdF5MFBU2WrRpDZD3k25sq3aiXX4D27AfJxWcXyjimaKwdCXStc3ZSis0FDE0VKTIrWK4
nGpr2FGdf8lWtr9ryg5lki/5rl3C5m3okLaJJb/AlhOZLUxkzdcgXdKdO3UoYrrtbL2oG6BvcRcW
77QMcbBM851xoxXf3z4ncANNPRysTH2R6nAnm+WPXOvUEsa1fIdhQA7aatVZGkGb6gwxsYa9XAtL
RqNXiVPkI8/W+dCeChSpza+i/aU00PplI8Py7m8AM7LyewjWY/qNNIEfpYhmSaHx3hSQ7ELtB+VD
/MIC4xpjT9V3wu4+dXTTEgrAmWZ9kJkGcBm5YnC7yMG0Za8JIZTS4jBmd8MWAuMSF9WmUCD+ESDs
wkqDLpVaps1VorpnyfuI5lFD6MeAteXua8KzE4bds3ELv8LuftITYW3OcaVYk3H+qAoaZxLDOsYk
vI6AuWKjwDkhbEG5akpk1ZYaYVWygpcC3i5C5MX5u1ClGB61yIWgUGouy250JBwYA6oJQz9t4Jke
YcNSXQzF012aiUY5S8uQi6/teFvVpr5Ke/rH9+E8URSZg9NgaSKVuzAMGXYg4PhJ1/CevFs+VBxM
kqy+QAPf4q6SCeBSoRPfmiLsXSzygkg6ZzcBTaUOCzFLRdC88++qfLHS+y4JhS8jMl80CRn+QqJ+
S8XgFk7wqmdXaUo3i6Y0l1N6BFXUI1mlvUq3orL75A4gttnJTSL594zbD1t0Wah4LqcsdGqMWU+M
vIeO3iEWRAkIDpGKbdKEPkMmXgTFvMmI5MmtoIMbqmec0uOpZraWM4uEQcXn1+ajBPT4zePnuKYA
YLZoGD5e+/sLmWuPsd78aX8fHn/y90dDjrxAGuPlf7z+X77+8ebHgf3He9I02ShyW/hw7u6S+3gf
OywSZo+nrPtgzf5+Va1JS1PpI4L1YK2V7bE0AGo9Pvjx8IDs/P3x8UyfcTd/X2tvSrSm8oru4QgW
3fzMH9/xeNcDovP3rX9eU9cicSppMriChg71up0fprxF8jKeHRcCEZT148XHex4P2g3MAmDj3G70
1zKaMFz997//+2OXAsRr77D+64w4Aje3f32RVOqpX3OFHooYD7GLqIYaJM1EnsdrFBFTu88QPkqH
OPAaCGB/7Nv/4D/+QkNaITwUtFPy1q/7aCvsGvWJ3WrSduQTSXJCiWyulC4Cl516jRr88NE/K0dK
23sAk7g4bYhc4Lyecp/KcXWezkSkuEGX34g7IPhnE0nTawCChxLV0dwicJpA/yELsnHnuCZ76wlj
runc7obKeM5ezYMyTItv2k64et/GLZ2m3IbmKi46jFl6r70yf8lVMJuifJ5fqG3FG5QsBWMZf/Ys
PLkr5r6OJ/warB9P79+FZqe4G4yofzpld8HqDVZCxNbiKF/NjmpsYze+cmYpAfDhZRBPbFSZ36rX
dEM3QcLEOYcRD2vHEY410qVsabvMR2lQelVVEBn+gLyd6uq0ebGOP2R784CLWFwvUv/eeqIEk5dk
Ntrn6/IlvHvly2wOhRMGndJtgRgZctArWX7H2nOA9G2OWCzveJTAh9CyvCJmPOkQhPiYbliR9+jr
2M99mDaNsKRZS8qKsCktyxugCnA1GCzTnsFHvCSsazEaZ1e31dcAwe/X4SURT8LnAbWEe0BDRMN6
e5Md8wsLdHagy7Es7exYHOvnyBYWyPlQe6aBsERwiCB3Aa3o0/LeDWtPYwkt/mCkfxasUa5rHUtf
30U7BhaPkTjiXx3i7wgUIxOXfCLlv7y547u6r9xvEtNwa+3uvTO+F2jCXigBb3EW1J7POBDuAfNt
YTIM0DHAe6iKQ3q4yAL7gInYbWk6B1QEeXmhglnmHBNHsNVD8GOuOngLaPDgrWausNb09UO801f6
T/HFvz1j7XZGhvcrPqEdGvwIrXc/q6gS0/o+hC7sqwXhFxdAWWIVnF8idGrXElVv5yoeijN68gd2
xZI+70pw6c2QjDrxJfj4tk7mwTwg5zArnriDugrCtYWwJ/0n7UARyUAX0UOsKVv4cJoAq9CwPeFr
f7kLtiemjuJcyqd9+PKuofADC8/eGOAd9kaJi2ftaEsdx2P4I8ECeoSJkYw92KB+fellpKd3gtry
dFVeXmJwSPaVlvTti064UTrJPsbSxsbtuD29Jg4ew9JmWsx2Vky85yHyM9TDHNAkbGVUc2gA0cgF
RFALV1zf96N731ZIdS1omp16VDE2GI3X/rSJB65UucucYYO8B1aXd4pJF6QC/vUqBQ0vXKN+3yHq
XryAlBJhECuJg1XJIlxPOE6f+NxkX/v1FeE9xrJ9X6LrUPTOYFdvzZYMRUZd2afOQq3Hnr4ZbN+7
ZDt4N6fzZG0RP7W72x7hF4UlZNybuwH74fgtXqIGYUfeVcUnHmMpPD5jmlrun5FyTW3fsjNy1IUx
Orfzd+rflpCEXqn5sH/j7E0rKbdzLK6opjvpTnhCfE9YwK2jajdPZ24mo2yDsnOIvz2dnetK4tf9
CSohBLRiXxU7cLoGNQ4ApBtxrX3DHwNVtpqeUdoMli3en/pyqFfxU3QAlEIjvtwNi/BCkQSi0BkW
zwK62iV20zWCHjGNNMyGCZi4cqVfmYsuf/Z6mq5f4HBSV9xNqyjaeKXuoVSVP13K6iA/t7+0M7gq
N8FrcYZZYsqrQ0K3uGqlZdefzVP8AhcSTVGayreL/JNC45LeiHQpZdWdC8iQnNqRKgwRMbTU/WHa
0tay1M/uR4MQft/VKEwOjrW4oBaNhepvLO4TZfEFwU+HSIgFrFZ76SlwhjMGwiZ4CWEWOyxWqMdS
ibqDscAFFs/vysmvpX8TbGIrlMKuhbaasFmkf0173KUtvWOwlD5XxQ3XqJeMp+i9fe79zthzdaYN
7pE2CIzbl+kYE61WWy4w3fGQIeHzGekIKqrdR7mTuEXY972nnVPgZoZy3iJfMwsRB8NfZtoyR2JX
LF6UJb2tk+TQ2FLN7R0Rg5eEeg3uzIhvod2MIJaPmPnAre+vCPMt8KJeFEfli82SLbC2hw2tZBYH
1JXLC6rwiOeHLteg9sPnmI3eG75GIlVENAAcsP2hNT3fe0o15We+nhbDEvCY+KPgGcBA2UVet1Tn
sVfBJmvfcr8L5tseE+Il8guFy+z10rALfobP2RGLt/0LhyheMchc9PNJ71h6hmAVR0vm2yqByrZq
sJt1sAZdgll7/B/2q+kLhtUmdL3mNIgIWy/QQXbTJ0RY7OC5OGBmewqxc1OXaHBwJehY9yX9MnfQ
/exbxFzXvE7qXiPYpW3OESCEAwODABwHSjRYEfxN7UTw5YbbkF/ZGVhGzuilz3YViPiFdrVnnLO9
Bet6IboI8iwZVsmP+avjuEvf+8Ye5TGEGuZK7bNB0cue7+qwyJ+lLyT7Va6K9CVfEQ9gOc+sbwN3
NRnWBjiCfpEc0U6etH28XqlsRB5KNQsNG8ZssdZr38mBK9go0+vGUxIi0g3w8nlaxVeNDjHmL/Bt
n+jLosT8Fr1a0HkZA0/pK4n31/0snpio18jBHDxcK5v6kji1zeLJmoGkFhKrX8amx2oyXHjhpv3U
19WKafAefgYXYYNk7yb0cLHjCtqdxxa7LpsD9tZU5bOD/BluYDcOVEBs5LYfC5PD4uQMhoe8Y/Z2
QLgfdbwFarcw1564Oc0JGwsuIV58803EYJvzTZzXeZjWfkfVCNN44ANx4rI6zsJsizus4k+0iibW
upBr0/jgCJj55qHaIBtikzTQ3UXwPXibygv0ZwKemQSdL8f8oHbZBiN2R8D3PHP0YItxqqx4Ur40
2qNh+lV/RAQOA0jgU+Iq5NbqyUpTNwkcyxesWuyrb+q2sNw4og+eFWswy1rgWg4NGRgijibccgUa
76K93PaRl1iHamm4fuBRzXICD30Qm1H+ojgxBHG3fx6w6t6H9VeGXuZ3LbzestAefhSySVmxdgLa
C/RoMW6MG2jTB6mtkBjIXWT9YNqAm/nmrMxPVJJhZkOKXt6Nz8xkcLSrCqEo1AGnV7XKXHEFXIbt
ijLVYBwpcWp0YyFGIALvC8W3/Hob7TtQHdJEtE7MWYwn2AG36y4qAAsmULhm2ZGWeJTvE3iwS+WL
tY39hEBaMjBGmKEhZA2LJH9GA/VmeYQr9QnNXQDKs277OWLi7Vl5IjAL6/aK6+8J5WdkiSsWDocQ
lIC66lg8XhrV0V5qRDJZtzV8rokg3e9p0wW0Y/AqWDSpI2l+19gppWT5BG+ByDp1aYVnzr14lvGl
sm/HqVpWnnpVr0K1BClw7X3FJIz4qPbMc+MMyWglNgvcWenb47fB8UwLqiuL/EXCqQLNFgDNPQ4t
8EL89EYFejFQgg4dfWStsEvMyljFmPEYZQFMA4lEvCMjS08vgkoQzNliJTNb5WE9qHtKKlOGsI8n
vATJUzjYNCsuxnug4tTwNHQel6/7Qbfzz/Vg7UORoU1dlWP22ROqcsXVzvYCiccGHffqSOhC+VGE
naCi/cWFsyHpp4LL9G/TN7xDE4/5PCLXzrnUi1e1X2rhVoNabOu7cS26XQv2bFumh2GDPmM037E7
ZKgMZbyroG6T2M0L5xKLtiC5ImGR7AaoxS9SRGrt6R2RhfbpdhhP+Mb0sieWL13t1hidAYHDdPPU
xEsBhBRHoBOkrRR9pzTHUXgLhg8ztkvsR4kZwM9d7uKCiPB8p8JMCB4hzWjLiAegE2Z5huUhzkyA
MfphuydAnTZQyRnz2p5Co7Fu2QVEQoyZv2HXu2C+egyl8pQdhfSVps56rHGyWGlf2LJH/SHzgIRi
dtyQhCGQVDnSsquWt/xZj9YDeKLgNUvQNCeFswtnoOmGoTarmVyjckaB42sWABIzxLq8TDm00p5w
hv3xDtIfGNbVvPb4UlGSvTnJCAnKr1UvBZiRla8RTgWR4FUaAp+2WLkql2ZPkzbE38NgbbPBXCnI
qaf4ei6NfFOHeFU6Q/tLnoB8uXmkFoLiM6VGUIL06HCm7DWK306ROGIFdMsLLDhZW8xNBvA6hoOx
NQhOOV1ae3wYCsunHZMCRf6uopdkVRhLydNhjifbERdrgjD2ERhAdjk+h7WXRVvK0YVF3rpNQbqg
E4qQ+EueIulOQiKgtS92NjEi/yUZqqjE2tyA6YtoMF6gkpFC0GQwHHJsavA0jegl0y7ZRKyD6qdp
HG5IRolrtmxJtiv1q7+o1La+KqQgyWWu7EqyZl9lvL1K/BqW4gFzeppfW5xxWL1CbtWayvd4ZbER
0UwD9KZ4bNO0jrE5UOPlSLwsnDTvnnuRtdSxsDrfJDePfgKUFK5sSeAZy1U8vHLQrDkILikwe6iF
sBURMLHWTdnzgEvkK9sD+9PivmfemGuFFra3l/j1Kqqph3vEHfcjDr6s6DU4t/Az/bxvL9WqXFyq
H2U5nL+Rb9AROLXvP5XKCr6QSErjz5iFadxxE84GMQ1D9I2yQLO4Hchll/Euf04wwqPGTmWW9O5T
OCahM4BTxZhbcbr9oLvJN2GXYStsY8b2FTCc4IDfq0/m6vbVnVlLC6d+jhl7EoN4uPlNR2pEN4ku
MlEqj8U+36VrTmhxP2rLuXjg33rQmIRotvWVCB7LDZleui72RbXsX4af9mYT0sRytwjFJSLYGsUI
RjVA6uYyMCorjM88OH0LcqgBCTZGZjNfUKoS/IR0hbqKzW1KP/eAnWi/mzeS4cjc4pvI3P36xDJW
Prc+Ew4h7z0a7CZr1rY4MnmZkZlHr5x6AWs6dBUsxAmf+iUQbprgK2mLWxKjbLwipfWDrBlEfMM1
Agdh1nROZO36VzxJz0x3viUnaTjckUP8QSYgv8bP+bOxKX3DJbzTd4/jCbt98i2609bCZovEkSC/
qpbZPmj3RfIxGetG9jgpkMV8HGL0yVNJCYGweG6YtieFgMo6J+/k5IYnYUe+lK8UmISv1A3ybwM4
4bPsEumwQBYeNgDch2I4MLTuezJV6Ux4qdv3DxyNkJ9UvL244o4b/m1PrSRdmFSeYq+oXaCoIxcH
rWJg1t8UjuIGeKhLsZqOfhaQuCCkbEKGpSO8iC/6R1N5zBoAoggEpjuCJs16vRrYM7ryaeg9kvZO
wbfGwWXBlxyEYcoVaYaYukq6v+n7OP/FbeLMl997z2JEsx3XMywkubuz8Evoiq+CVyIWwVatbe+H
0Fi0L/1TFnmYt9+iBdGsqhxwJRM/dGof+gGfoebKAFoFPucAYSm2WbJazOBWnZN+3rY3eVG94hIg
fAeonit2DnChcyGZHjqaOCBfqbzUTrjVC+9cfyPHv+1fo01wvp16NkySToyMUCc2F9GzjfHK8Wac
kS8C4fw5AJFcwMxb5J4DFA0HCoyCbTDcbPY1UmGfwW93LK0tYo1ShV3kIo2PfbqodYeZWOqvseUY
WIp226p77z/Zz/iaGahLLHT/OFe/+Z3mB/UmcjZV+K0amqp2esmOr6WthNvmmWikvehs16Uty5vZ
ITWHhrUEcUGZ8U4cS3WguY7NIrKZs8hITtDPrsrGt16IzTe5S4ZJX9RpqWHKH+iLeNxIMX0KnwAM
trI3yhs0SpJpC1RE9kgm2J6LI7FAfpFH/9WgG8ZIxZd9TugIwuZ1ehFTfcaTz6mvCYayXubgR5/6
vCrKG4ExNLPXkZXYiRO1ZjfZNmnD4M6NUxW4vXrAy6M6U/OtcDFg4SEONZtN/mbe98Pthbu+E2kA
t5u041T31o1IIPsq2QhqanAJcHKUSnNjK47vVOgKHWGzbVCg8vfFf1RkLCA48z9PSrDBvxEyx8ky
nodmo89xqB4fcMsAWr98RXXXjH6y3OmEDd/RUvH3g99iz6j/pjZiqf6wbMCnG+4tcFjQtuT4c30E
+W44B7HOwoq2arlsXoxgg+imQnaF9vYHdTpCeCxLz0S8ZEsULMECBjYCV7R7FvUpuFM+t+/n+5l/
5orbEiT2S128YB67AQWtf7TCksTriXF/J1iBMW6TvZ07lp+pcgnDWDX2ZBpm8Sn2ePnA+Sg4AUg5
O1ZUvobyNVkbkzliVSf8xbZ6mXgJ1k6IyGKO7t6/SC7RGwHC0+4BVs8FXXmj4YdKtrkYzsIT21Dp
sKjqIE5o/BBEVa4cLnOqNr6cPuG+eOu8YTlfkAtH1PQspDTCkGGds2h2RNBhOJogwfpYAfMdy+2R
XL06YqPp6NBavrha3ZlYi2UN6R7cqubRx6JHXBp8tKfom9SFuJhaLgskqneVZyzlZENisbnihRV8
xOqREDOh6EdPCP7L9MXqNrznkt/xHh1Llw36Ws0ONklypKjB1Hoias9WTbjD9qHtlxK79BnU+/Al
0cTGE5DSTCB5qb8itV8M8F8GX1Sd7iwCIicLg20BSv8VYc04dYV432D//sRFjmsbkn6ookzmtrv+
pLrjuq4XxNUek0z5uh/Bkm0peNRUawhAzQ+ie7wNeUr1n1SIkEKiZkWMoHMP3kJyRVAdLsGIpCyl
ZN+Cmlpg3fubWR4RVarblNyRfuxdbDRqn7AEZAQuSB1VpWuvnVGoBWkVrpPVu3CkJsqS4afRmpIS
h8UNUv2uv4aUc35nC8EaSn3pgdclrOoTvJ04BgYE12tNkhR8jP1OORf71GVv++Cyick5IM4i/zap
0KRIxjuC+DUszI/4koYrlobZ++Q0fPFJLCvY+VCXYofv230GeupVJ6m1zRIHoa3ypcobmQXuEh2R
qBnmEZi+BQlJghvsknRvaD4fljU4Oj7JXBlyiyM8pmMOzQWc1ra2+zfsmy+8vwq32Cfcv6DHWcdh
w0SmWA0S7MncMcCpNJlsPmVFRdHlgrB25YRYqUuiPqcjYDd614LbYtFS8sX0TbsBZfZptdEMJX9N
X3kvhR1oBSo+zhr2aD53o9NoLrkDJSHSapQCjENExFe7/F2PqR/UK+TYyCR6LtPN56OsYhVSHNXO
dGdggFgfpfB7Bx2DNR4VpnhNrX3QL1Ad9HBZqSsi50bZ5NpZYOnnmIXAKW4+xIrs5g/iOA+eeM48
WLJJrQG/AJFgVBb0fl3ug4o7wX7qSNvcSMA+xWFrz44EJmjgKw9BKI6eY+WTeaJIjGfq6dzdmgJp
PV8bzveunPhCVjKuR8WSMrzy2/wGu8EpZJdqIs9JucqTONiq9Jpoma1iTZHORI0y+qmGHy5q23/w
53zPnK6gzL7AF4c4S9lwWTkjzgtFZaXjjjjosnNIEv16WmD8egJeM/dzjO7AXsgV53qpaA1bXoIE
JfpZ5FeQERwDS5iWYg95ccVdpER5YXTymbgHse+hLViK75x1RrGxTt8o+/MDh09lHcmaABtaL5Op
W7NSsvORUsMW0Ohmag4pSjmPEu4Z50o2iO42kSM3lX2eq4qgt0BBA4knZjwdb6AtGD4iB4Zavuwy
thDVtQKHo+cYuUWsCgylQGOFexaaI/p7fn2xcpsz+o488AlduRSFX5Wy/c4MlxI1tM6jTkKpsjXd
edCari69M1b4kZKrrM2f/eeb+QYksDkElbQapBvYe/rjDulJpWA76bJWc6Cc6wgiCGPq1B+qFZef
r2fjL47jtOay8vd0xucbCikLARLGcjx7VHI6DHrF5aiYRPyGt3A7en+IaA3Pp83Zyjh1zZK5DpeO
S8AxIlrO+U/4KYU2Z84fcbwMgvkmwWhunQJkG1zWBQIQJI3R3L4Rx2YbrEk28ElkMeI0GQ5m64y7
/sIXd0e6BAIZk8f3cjr8NzVHPlCnzKM9cXuoC6dkzap6NLQ9s0JTV0z5XNnctVVLV0ATF+hYc7Lg
37iJfNg8MZCJYTJoTlvTrHs1Nir5j+lxY5kgfAdv5LZzhpzm7MjhdLpfP4cyxt5Uh9wpf0belDeJ
0/9k7zyWHFeyLfsrbT1HGZRDTKlAHTIjImMCC5EJDTg04F//FnirKm+XvRYf0JPIJEOQhHBxzt5r
IwNl9bshBc/hQ/v7Qq5VuJvo6vob49nJTxRPtIxiwhPXPC8eonrWkHJuZ/c+7dZ4pkgN4fOMXEqs
B/euOnMa+Fngrsu1iDCF8jO5AWxOkb5ScWe5w7WKrPPH+Es0JLKsOMq8C36O02B4R06DoqQAG9G9
xCgmrR/8QqyfR/9Mv47rg1M5gUorgtoIeCV67nHOghu8Brc6TUD/NC53n8u2j3fF21ZnGhvcFhmm
2f7ERdbd9480SKNmvdyLEJSfMRpR9ZAdWYEsW1DpYEubsGz6u6jcWPEHZF/eHfexiLesHKd+BylO
9/F44dspD4/K3zCc+P3D0P1MkYlhe62A9toXJG06TjhCPc0L8Yg4cSDQVvqB1rhvbVGMZcY2Ejtd
vHKOeZu4Wbj33PaJh3zcRcEl12g4WJeHxt4dVo22wV6Wt7S5lgMLnheJjrll84TCUcnD7fCvii0V
HEJmuSa9+oc9Hf46wgi2tW6PppLjQ0I0e+EMpylJMC/TAa0bn2zWgJ8v9yLHRxBNUAB3oOu0bu7t
F2p4HA3w71W2N8wNVyGaAhfKtLblgJXtPi52nDoO1BL4CYtPYY2sKGouIxCPG7FdNlLlVvK+MXNy
K5ZHjinxXNzKf92QLVFgqx01uW8+H+eVyzKkb2cv9UmwIP5n/RDymdg4cTEmRw4s2zzeEp9/EQS5
iIvWMXgiivmrqFr2pugjEwJ5ih9KnXj55SIYKGWuSQnxCIqFbhgGNlVOdmUrOhdmucWf5DaU1Fb9
MOPDrtcBoyfuNer9aIEeE+eNm9E/xV+oVIvH5XrF+scm1TuQw5yW70sSIFNexjZjZbNrq8bnzIfA
fdYnkgi1Vx2N5+228zDdD8uRJnCBkYwqH1ToJmBpYbVI4TaSa6wkGzKA3V3As+GAOwDb19Jfi5eY
vQNjOfIuOoyopza428L5NFgPSPrrZ+psKDl8jzw5YsxLKkQPbh4G3AbL/WOva0iU5kYiv7uHAlL1
Z57gVNe4tggCGzY+jXM0LNfwhSOqmxeUXSmVe3PDHVAxhsDcafeOwP+wb7zP5bq2HjiXFFp1GqK0
PWtIjBTq8f1p+Y47q293CC6p5DIClZRJkXMV/nLcMB0dGYdN02f0Z4uP0xJ9P+B8f00sUzHshR0U
3SaLtgzPlX3kMuRTkBLHBlpjoc4N2oA/WTvvbHfr9ODH1y5CAL6LdG6ebZcGWCm401BkeumhWly4
KFYYxuxfcLR84hkfi2rbckxZ3vhvxNbKdoMGcbmSSMPS10RMCRYpF8KlWw6POlnRlc5eVJ+G+DRj
Gh/ehu556XpRSsBQn7BGWOfNkbHKpOSE/QtpskVhb21/UEbwadMEElc4B4i6Flu29kJJqkyC+cod
KKj1schySYwE5v6DyYjgIa52mnijd+JbDO3LmiM+tA/aJ4+9mDxUgoueHT6CJOJjzUxe6sz2Ry17
zOmZzcun4CcruV4eOhjlGV2DkvgYxNYu2ChiD9bLfa+h/fxJRYSXhxrCncdfpuPEvJ0zna4rk6uR
pv+8DCDLnJ1TSTswkiBQVsmmLHdcNr144LZEnB62LzUDfbuTw9HkT0HCTogC+eKCpwcSWg/cul3C
YLfhgiItcOIDIXbgriCDSdUbhzDfDtIZ8j7c1wwRqj9ZYh+Ne23e6ZTOo42EEkojhtCE4UTSKoUc
DrdWPoSsuBhYboMRN6u8z39yzXBL8c4YiRThhryD23DOYMTIwSmKwPzmB04aI0+BaMUhr4H2ElLg
TfuBIIQBivlOEwd+nBws9s2sl0nzQLNWQJO7Yxjrk0vjoTNmbU5C35plAy/GqzL3USzjIceQxRl3
iz6xR72ngyN8yvZLk4HTym8VEcYcNOMX32Cyw5KTTqS22S/EZNDPXNZ7/CmWIFnAEJIrWBIeAuE0
ozo8cPVHI9FOB+4Z6mm59fGIJoCWDCsxPr37xSB/T22UzTr71WX6RnlC+RNlEeF8i8yga1H9HVBa
UExmcm6oMJHEqhqwEIa3g5dTICclGoKIaQYPsYBTohprMZ7AiYO5PNaakm7RIJyUP88AW9dwBPsG
iE8TpayQnPGqvByiadm5RwEMLbLSgdB2lJwzoLpAOjYZ3xggSVuxjv4SQa+niKhKuzhgWHtPO2wU
RTebx4y0X7j32UEfYxrdGqaWxGnKrdZkZCSDLjpGfRiRsWqa3EmjBTRHZxAH+qNvcEuOQP+zO5k4
2s5QnJF2tH+Mzpivo7B1MVZMS9aTbUEZf4aswkZqofl4C8jHVeK7KaKPMWSSkRazc6yKoHe3Keua
KPIAhSOaXo0dWLDMNZ4mz6oIbOE3b78eOs68CzMPNg1PNZlVsMjRn27fK0iv309UbsrFFlSaE6Z3
sDDHsU44ZP1wTha3ZfbvL2akEGLeHneLV7M3JZkXNTdus5g4oyz+1xerDYSomErGuWa5oT/++YHU
Sb+8GUv4jWF0+9IMMyiAP49v/xtAJgDlLw43plFyA8bf/pvfuItaJVMiJtRJW8B7WtaAsrABXpSu
yz2SoPffdKH9z3frLUylpl44b7f/3j7CX7+4/DbKTr7z50mZhYehYQ/WEUG5blyUkLdXvn25kaey
29u5/ff2pJD1q6/TSZws3EpRoZMbZDPTkcT8zy838tV/PHf77u05s4/3VuokgeWShewSYVgOEVZy
VcvtksTkxhF4kqx+AczVQpuIXcj+2AuidtzogxBr00Fl7p/71HO2IneroCXfbaQyoxCLCW8pb6dU
BsrpN4klDTu/8BPjds6KoD5Wod9tx1rQGFFo2lJKaKkLLUMOZXRXaghlLCAwhlyMdHFLzVN6gGrc
FmcT1I2Z7B3iLvslhGK8lx0T8qCLdV/mEk3zzJYovzbT4ib07IwgSRLf/cn7LNqnRlAQFI1RPuu0
QghwJqOwGHdkEaWBMCWNEIokduM8zKZxT7hOFVg2wtd6DFfdxPJkRnMYiAaUPcB5hy0B9bkKDExM
xmZiM6VVQ//YoquUVK28LA8vsugPxD7riQE+I2/qTTj1dA099lrEQe/bfKQOJe2tj7lvW0wc6WiG
uUzIX9OXCPbccxaR4Dxn9ffUa0zQ5GaviVXfRpJmeqpldOuZhPAeumu6CvHGSNkVEvROH1u2OxIy
OKiDtxkH6qO+bu3kiCKkMNhhEK/7UundAT194ow0aFP2z5XrAlhRaJAqqsweBUJnJMAqTPv3oeKg
NfVoU3l9sXz2DuXEalMnaQezIkwhHG3TO/5ASPvugOLfWsVW/FbPUN3jPo4IOqzsIK/AqFMBEkYm
9pOlMXnlLB7jkgZMT7HKCelHKWo7eqJGNG1phKWpLy9FbT6RmL5xsEIcPEqISL1w0Looj3wg+WRu
NYPmBno8/qx63rGmZYgCNe/cQ8266sxdbh8fywmsmZ0g9pRx9tPtWI3q4tNPfXGOeia4QmA0lUn0
ajjsDNEx9wfNnE99PEybGpTnybcGjBJ6g5xNVJvcWJb3RhVuo7HML9jBxmocQKYP1qU05YMaexRS
NHqxoKiT4Yq32rSQEgxaIPsEnt3oEWIS5GYUPYzlXQuO+DVZSohiC5rWOxUT6b5J1cEpEuRDyeok
tObiumLcZ+SYO5EAjjDWaFW4ede15j70RsK8l8xkWkdeslxE7HMSd6Ca437DbRsJ2cbbltr2d03+
sxaR09OB/ERFV5ZrL3ERMxQt6cKJfopd8FfEsGxSNROD6Y6Y99L+Z5ZodIFUl+1Sg/l3tr/dyB33
Y4OxD9vHFa6iebSICYyqnNX/HH4Iy8HOkY2XdogIhn0uanc32IZ/bmR9xk/TnfCtkHtl/LbmFgON
pHDGFECvAUFSJ05CQJvS0sHkdt12hVFD8HrsHMyzbduYxxJxBDa/gze4qNjMmU2STPM1kRPtEYcU
mIdQfBPUCZ+ocoLQyJkJmvbH2JTvo5NjaeuholkQsrjScer6+lZouXl24/nTy2SyMZN468VY3kYs
KrXRBhPrb9vfA5PbjwnpPLqD1ab00Xo0aiTMgnnE78A5qBCz98iueBEtIgNxaxywtXAPWs96S5gE
GpuReyzkwMTihvMmA2S5xjR8MHRNHUarnB/sON6nUpy4RIrPPDQvXol4vaumHySUB26Pzc0Z6ayN
LWXDuPkJgGFve512UgkyDTLMMIBNCkK71/6Y9Xw6WLp1rjk1lBxRf0cwLube+iVG9jc4ruDu+6yK
DGO+TvR3R9KWCM4R6k7Y1mvjGy2VD5UcGvJyKS1SiCIvmz0hJixHEqGjNcN0qAwH3WBMF3nhvRjW
prKw6ei18zTjfz3OkT0GSUha5gyp4ahYyDh5de4TaT30dfocGj54C9lmBzMF51Xp1y6UZz9S1smk
n+VkifnczQNNHaRYbQONf3Tfp9n/Jick2Rdj8nuO4ceaVvyj2kQLlqPy3rVEDWdfVpewnvMAIHuC
e0D/INOI3XxIP8uD96ZLSaqSEb+UzsA+j07GnBsXQ1MMm94w7rTMjbdGIV+4Stey1iQhYUC12oEY
Hs0X+TZpNbqAkXiytWabK+HAHZa/0ik8p61pIact8rWSLDurMSGkjN1untF2qW3aQF5mOKc+HJ47
0HWHCIcOjYelRIJ3OGrS5JJk9c52i9+ta+APML5CTOqYQEfgiVaSkWRhvnZFNG5jW0zBOEiSet0B
7uHMVGubzk6MbI9cQHiFnr8Yg4VGo50fNDeiKWYNalt4pNJXVYnx0e/O5kQuV83Q0tuDuRt1sz+b
srgnDOrnVHV3TdFSI8gma6/04UxcaBR0SQwXyBmfSJJr71J3zcGrAs0sklXRRS6UGlFS6pyRuGgW
zmgzPJjTkLO10Jpjt/AVW4eiQt2Z+TP2n7txns5wpK9a6vhbVxW4IFjQ15KUGIFZcmWQhRCnWvld
ptU2T8WW9bv9Eep4n7nYH0vboFTueoeEFfq+iJB1OHF/JoT30cCGHJWNT8vEKxFwb7SqTfdyaH/4
S1biQFQfjG42WyryvhLFarPyeqQyDnWqxowOjk5JMytdcejG7ezvsonNoTEgNelilKZVR23Oq7ln
dKMPbLdCZZ4OF1yPU1b+xri/6jkWH1K91c3graOETOty4PM7OF6U8pPLHN95okDb0P8kcgox68xu
wDzNKj11dTOdG5J50Q1/R8JhYR413UusPY4CPXrmtzXhZcN3QtLik09nSa+SHpyA512iaPiKWjcM
tIMl5B4eOSE53UQZQFWHumBJnxnFKW4K+0Fk7ZfRDUFjstyoPYrgjafekhAhRo1LWM4zt/G727Zb
O1LdVhgD7WYjZApS2dWYLrOVxOde0kL1Ums3GsDzRpdNDttwoszY8C6pj8RSEQASuz+bZMF59j+Z
cB4dkjlX1UKUkMHIfboldEicpZ+fJkN1uM2XGpNePYGCrg4pOrg5n/iQJgZfQYHe8m3ag62F/9kh
arE+i8RUd6Qc1hfABJT1yQb2qRB48dBujUneWQYpNplP6xW8ziaLyWAYUxUyNmWfXhWm5ybsUQel
WeA4gpLrJCA8jHq1H10Q8Bv2SOIEhZz8vdl4JZbvTvWjczFykGSWZJ70UG+mGNJNkyFnminuzaV/
nzmcSkARqJpMawXrgD6nPsqNYzxQMety0IpJVxdgAspLCYWKCnhHrc6RYptH7TEdhvqlRba4k/TX
oTs8Ok5D+cKWnLKcBd2g06WvjZLScGOXmPfI/U17tsOkpUEZEgfS88yD7ftEaZLH1pOWsSy+qZy5
7fDM1lQGLTZs5MA8LLy82+aZeJ+J1djEdnMaMRlTtDTeG7u+K5YAu16pbr3cPE42k0kXcXCFAz/Q
SVmSasWudKZ5R4KYwI/NMkJjZAKduRkr6iBhar9XrH23VqH/KhoC3iZ9JOOODL1TQrirz00qzYhh
zOICD2nX5mNvHMKh8NZWRfqzwzBZjjgtLA+vbNg+W3ruXeqBym5lwqtNFhsCgs/SEMZpCtVV1wdj
bwKH2LOftka1rAqQrmeRvptshZwRQRgb6qORNdlDn/hpEPc010k/b/ZVBcdIObN11sOMNKzBoWqW
hGtfTAdnxH7kubBOPWgIwE2HmPkqoyZFopltKIvlSeBZ+Yz1e45ePOIk1yqDo5dWxlv0lrtY8FMW
9RvHVdm5JcASE1zJnGfq4XV2s8UvQPskFPkPWNcQYG3DuAdcW1GppuZnR4XaTq2HU96CBWG70Q4Z
YBrIUJX7uKtO+Bh/1bObHH1VJVROyAl35EFpBK4WXT7uVGUcwwbltu+2ZFZTRisjPqzuwZ61OLmt
YnzWFRtDQQbP6OnIyGa0GVqqi11Vtm+aRh6VZQ4+a5a0OTQzcnR2EZScElT/nYK4j/+l7a6aOUQX
T0/vTHvUntnuWsydX6pp67XdngYnoWLj0WvstUf4aUQNsVFwe7qaesj0nXd00Uv3ymZoU2bW15jF
DrrmRF+ldlHSdiAruejehnB6oewg2D55jHKi3VduU2OgAK8Y9tZIQyI/ZGzuj65sGFvq+NjS6dca
PQyyGq5kDk/Lw9IcaKooV90oll2oPgA9thBORvQMe5bOsHM5LxbuE2MsDm7RWff2OBwGyiNDFCaX
eNaQtvt1feX6ZDhNLUVGKHhA1mkstx3t28RZcPKM5G1KmFb1mLuRq4UbmiUs9qGp3DVGtWuRvbYG
w+jsRM5KRrbHDzQ/K2u0yOBr3vVRkNGTJNyiUtLJUW9GooNXplWoBtrynk8Wp5nT6g/nWdGgrt/j
hARca4poUqI1byXy/7im+xHHQDWrIrtOifWkueMQ6P7s0vdQK+9zjJBfzzGI7ERzChYPTb5t4FSq
+UWpGQuZTwG4r4pr2bY/VFzutTyKnnLx2g7D15T6iGhjtpKSMgcZgaSDmNRuTRBn7VTgDkFBQhY3
egXvOHjZJW7OlqG/NwokQ2H5JxfawMoXDsTUdHhs/WJ4yPTxlzViI/EErpAh8cWqdbPsSST5mzO+
yKoS38p+KpPsAUIpGZElSSNZOi1NZzpBrU+5NbMvExMSAZPd76H2obT69PLg1gzM9Aqqa01E72Cg
aITf8qEpOguGM26HGe+ZhoZva2SvDFjDrk9DlJIl47sckq+kyr+lG9VUdev7xgj7c4mWcmBWdZX3
7be6sXUWNEjSqZeP3jOmq95rMDU5SHArqqC2QnQAW4KpzXujGfZuVrCnGbsdMDmCPI3pPAyRdTAj
iwV/fFEFUU/+4NK6kGo/QddYT/OM7aAHHJE4h8Jcai6LMXEEpevPnaQg3tebeFQspkx5h8eX1kXN
vRvX9lvp+7+sQqt2ad9+lg5n3ExCGczKubNyg4p06u5ajVWRy95OelhpbA03YF/WWPQRjE82JBAf
3xZnndvHjjft5KL1yASlgiEGysjtudKyObwOvvxOaFN2XfFbhNBlewcPaoOAmZEm9PUPrUBOZEQA
X2c4xCKhGafZJMW1zWdp4IIiJXxu6+rQ2BXDq81WLhzi175t36ZBqbtc3PvELqyIhs4DmB8l2kWg
SnAd2UVSS/f5G1rePnRZE+/ise3/Csz5/6lL/3fQm0fi0f8B9FZ+Jx/lx39w3pbf+Rfnzf6H69uW
cE3fpwLueHDj/ol687x/6ARq2bZueEL89a1/od6Mf7jCd4lVcoVhO7ZHVtO/UG/uP1y+4QOP8z3f
JBzvf/4LQ/fP5KP2Px7/j7+F7LGCXMLE/paFBOqNTCj+nC8sk/WpuSQzff1J2etNIqVVPGkg3raA
5YPcsRahYlLchXOcrQDSrXMWENc2ZQ3opNSM7ZkGxGzQDrVTc2NNdsDeZkQGkEQrrWNd3o95UFD9
YoP70bUFXKTM/HRceFN2aTw0jmkfhyz5qN04pgIUo55kMjlVFcXFvOjRkxYomUYHXQH355ZgBHZO
DMeHbnrreuApOj462VvDaR6jY+KZzSYrahL+XAY4q6jOfl5yG8wDDHQ/wzeCii/39IsAnkdfFeFi
Xaefs9nBpiN6ed1O4QoiBsWLrn/UiApsfLsFtsniKCyQ2PUkdHeW5a1Dk5zKOAZDJNz3Spvi3Vyg
tpdNfqIeteJH8OBFI1EUyBj7wcCJ126bpsIEYZffwhE/0xyybIE7I1Py90AN3NjRZslPfUW1iPve
35gx5bO0cAPm3XTtaLRNwwiCsT3Rth0Mijj4DHIKbKRl4kmuZHHQh4+4938RfILjzT0XOZLP0rjT
o9wMakYHsrXrF1GXGykzUlW6GH7B1F0h1p8b2PbrJInvi4b8TLOyPyM77u5i2wE9lkHHriL9SXsq
YoPVWAuRyiLoqengzHukGlAC8a9+OOkPdf877e5804xeR+ggm4L44Y3lml+97bpHws9BISNeZd+j
rjY8hUK5j3NCd28ubOeuzh8yGE3uYKSIb6A0twoXWgtH5VB02qNmAWCtq+zbqemek4+DhkPQ+U+1
kVAut3isBsw+sWEo1BNsUFNwSBvDtR5aDwkplCOmSZl/hZWfk6QrAxg4+soYR0BLrtbuE0/7kYBH
8cvGAviNT6EfCpghJMCwluNNk7a1bV+qqXIOJh4V6g2ARKuxPYQuJSXTkWfigrZ+G1LTt2pg7Whu
TDGPp1kfoyulNX/bh3OPgdJ5GrNKvjI9zvjLvDzqQdJWNtsnaBhDZCsEVXm3UTFKHxbiFFtnBLP9
uO+05CWT1VOrZEkVHmuq2bY7LXdxMulQ8Bx/NtdGVtY7ZkBd2EifLa0Hu2pjaYjV1SHYcLSn5x5N
nB8ye6rInA+pxlq/1/TNbGpByyQPVq++cynxrqcST3Vf0PomSg5Yd7YDFSNASOQjkVVFfE709iNR
DnPUjH1rTCHa9O9myrZ/RtfhJRhLsk4+al4kznn94I6pd81SNFppmsOOHvR0M7i/sihJD2MxbELF
5sKwXSyTXfSpIeYnaCMOfFV8wa+7xpY2B+XU7E3ON3JIUKdEV+NRYk+m0wIo0ZtmEsyBQQvWMlKH
3apNvX0kSl30zv1c6lh97Qr+ftU5uzFZjx2dWiCVb+lcn9Leww2HLqj31FeZezYEDOdCwi9iyUmi
xIy6h170vzI98tea2aEISWY4TtqEAZUddkf7JAfa+VhfLA6X3cEkGMoerpIFwJ16lNleIwPIWDRf
u3oguzGjR1AAEIBrS14FsDtXLrsHEXlbyvIEe6QXzQIxZjkScMtAoLeOE1gaFYK1gqDdfjyT9Dcf
pnLaI2rHEhU51LpL6BSlO68Hj8V/DzEQaOTFzhnaE9/SVh0b2sGwHnXp/iTzPqT1VpxG7TUnAA5Q
Rfaq2VSPWJ4M63mc0aBnMBN9Alc6C85lhnfTn2g06V3JGOHgOdP9t3icxLY0cLopc/AClqgfUW1e
hyRmgZlVcDOli2aFMPg4A3UxJr+MqhoffL8EoKa852LQwp2tdd5ThfQ+oqUVEJd8H6r+cUowjYFZ
rrZG040E3pGgyvIMiXrK2oyCiu/9jowEPZHZ/5DdUvpJfnnd1AWksa/kKOptqk0iSO3+TRXIn5Xz
RnX9Uun5I0Wox06vv22PkNFkKLqdO3rnMGfKS+a+O87TnaG3O88gvCOSE2t8TQ7IJgn7i+GLK50O
Au0QqV9HAnfuesP9UcaGungG2bOKjLPAqn+Wuk1F3dDOVkZSbVapj6lOZaCM+Jelqumcur/ZKYHe
8A+lRniv51iHWUKvT43+AdA1jkN1Z4WperRDxlAzC7f91JschXTeNwo4Zt0mYABGQXjNLFbCxY+p
5zi7VQP0sKW8Etk9oHv3KQLZaWq6fud04cqaBOWivKd42Gtkd+uqPree+gjtMj1mMntxXH28+lJA
+6MCKuQkH4uJpXLm4X4jo2dHp4uGSyQuTV0+jGaM7LxlrdtTpV6VjZYDWZK/pF/q5yaDVW0lZshO
CZ934xDih1PAK8z0Qi8cxohn9oHoqTvkMHFS+HI7R1jz2gj96mTp46ey6IGltfZiOc22t/3PgbLv
tqs9EbipSTeusHENVOW9JpyjETHfJr76zob+M517G3E7vuW6K+cTg9IxjSzm8SI+lZ54mlN/Io5B
R1ZKR2vdK9IZ5g5cdMYShzU75BILUJ2Brmaig78xSyJ25OKA7fJ7WTAXanO7tFJ1POLGcyx99Coz
w1knp/TSLAw7R3MOU1OgRknjeS2zJTE1BSo0Gb/NqZGBJ52L2+n7iLLqZqbRCtZTrrKCCZpcZWXM
+8yKKD5Kh9WXpbtBCmh6FcUZRvfOo99c0sSb39oG0mZHOkiaRNlF0EstWD+d2PDfR9QzMREPZPGC
Xju4g/kR1nSqHLd3L9Ggxyu71YxAuOjgdLv7NiIxnWtaERuRF6ir+CTpc1X7cm1UzfdEI3RXGdUP
x67fO2nRnGuZRiKb3MGO/kjV5U9J1+AZtB89gxah1IpXduo2CmQYeHOO+Wcobapk9KYzOWlbU1Of
SQur0EjLK6H06HoFvhUjsV9MAhTppmBiz3eD37zIez3UgsorkDCBPttA4rB3XgcMJx3ybR/BKtAr
9RWPNH5MVnr4YnvkfJhKpVswwsuSxOesDuSMR6hQxk+t71oWcQ0DWxahbsoxVczUef1kXnOj1OsQ
CbcycDVWmsQjA6g9n3CvVhirmCL6wyCSce0QQTD1OvAejTVIpdIXz6ohfxSXWPOfkozoGCshy8Ix
5q1djzBq2lOReurYzQlWE4XEZmJT6VOCYKCfwLGhgxl3Xu7tBsPAaKml5q6hxY3jgVWgCyalQ7Rz
6MJLXBXymhHaeYNXzazyV6JAxZbawJlPYSzqYNJ04q3KJ9NF6TKVC1feaiBtuTMKF9/UgY1Kubh6
ca8WmlHR0GqQY/Xhc2LHz0lIEWEeGjIYogzBjmc3ZKdXGFi9MOmPzvJFVKhgyEhBwXF7fPvCGts4
ZM2jdUtCumXv1RmDKb+bIjXl82pVQmtN2BPytZE8ldu3y6TTd6LX7+qeYE1mEWjny//+u4f/3XPT
YLr0dtDI3X43b/IGIbAj1//bv3L7ubA28Nk7U5+jECf1/c9Pi6yAmfjncccafhN7OfKzP9/523//
vKnIsdSq9hrapv/+BBpwTnDtFVlZHoupv/7u/+unNCLoLUJi8+EWeJ9rB7DIv4/SX5/g9qcyide3
sDT/rxe+PVc1JYosNyNTYkGx+bSzSPy09jfomttYGOpu36iWK+D2P3Kqig16q/lv30CqodZkVgMU
toEYG123FM4Vl1R8i8hsTNIpbl/CtIQ9loHZXmK8lqHub19uz/nWFNPJykxyHlIVdH2+N/+dQ5fl
WJq6mKZQ65r5kkRax7u8yH+YywmNC67Q7n/NLfOLqTj+x3O27WE2Gvpgdlm3nMxalAFI66M956wA
hQRHMZCp4SSkZJhiicHQG3a/cYk5PMa5PSQJJuAqGtCb8tf/fJmX9LSKevbfnqvI5cmRn1GOL8qj
tmQVRGrQsPBm52QJHv3z/DBM/m6uTBzFpKv1rmTHTXVrffslP3YeY6PEgyhsWLZRVFN/v33HcuGy
mUOzv71huRzr2//+46E5z8QJ2Seu6PNN9re8g7ztwBct8q0/wq0/4q4YMjqB66jrnSWutlnkajcN
2u3hX89x3eEZWAXZ4X7eqeM9KIr7tOFCQwZq717JcAlyOh9t/NhsyfI9lyv38jodyQQ/zLt6027w
64Badfdjv07F7l4dX8ddQHNm5dCr3hJjMKdnP9xiqgufgiE7FufcWwfhU7MVDwANd2eQwmuYCmu6
SYE6kgy2arY/lxc7MziDHrnPms0rqSnnBSz1WrqbV4/ErLv5iyf6DS8IZ+BJUOaovg3oJtkTN3ZQ
nF/Dpy6nfAAxq4ePRFAWSc8r8cB7wwrIiwf8bSAXv6mW4wM2jopAHAQ844Z+VNVspP9UKOjSHAtK
lny68S2pL3Z5x2FBe9iq+0p8cXhm6AFKHXzxRkLJRNf/rvRH3JWI/s1j3ULW3aLHIlaz7eHrb/35
rlb3Dv0DwEnqQJeQRc6V1w4veRdtc1bq4/2445QY+GJpeKfnnEhAWsC/YcdRs3BhA8ZrHY/1CL0z
yM69RyV8BWqtmekOrPBiMykgYONjkcPTWuveX3nRlv/w0Ld3JCUCHJtiKgSrrtjadzHi2fFEG7Ko
4OOgVFk7/sVjw/xFJ89EMDGyHd4b70O45Vkh15IYt2jTZE9jB70AmjfpJPnOLa8s/pcXm64Gna18
Vb0pe5cijOvXvDpUX83ZJAcnwji1Iu9Fv1PMaxfa2H6CEZLlRr8u562DdIR6Nf0678m7qw+ed5eH
98xYW/6xX6utGTDemUtgk6BTl29UF2Qv8wwQzbrDnCTXYBnpbjyWF9NYD5f4qPFJIVyt8HdDfkIB
6H3qgJxQudMwCuJP/T4HezNuhl8Eu5XvHJ1ifgkfGRVJQcSC/tFviXN5JjmGqJXPffus77Zk3bVn
WBDNpVuK479khSnjQP4QoJ/8sywu6YjaIXtBKdcgZ8jqi/7YrwC0bfSV/zsECrgRnC+1vspLjIn7
Wv7I5Vk7/CbuGHXfz+EwAcgw9y50oINgxJAhAKGJK3qIEX6F3bawLES1K5Efrd/Tb4t3TpRT+sEl
0Attp7sH+jWbdNs/QWmEVb1uXoz04HUByUwSnys96RdHPviLmFU+G0UQ1Q9t+ZNf75oVdEKOh30H
cBuUOmfdYI8N7A8x3X+xdx5LriNZtv2Vtp6jDA6NKUlQq9BiAgsJrTW+/i1n1ctbnYNu63mbpTHJ
GxFUAFycs/fa5O1MF85HDlm3fJn36teGH3av1EreRbyFHs3mPYVZ7nEipfM2/3Ux9iB/vhcl4L0L
rw3d3KEo+MvhL/Gkct2US0qIRnni5ArCVWjLl6Q7OjsP+XwKn/lwPCUXRMiBtZv7FiQFtBJYnzr2
GaiZICVpShP5jr3XZKuCtPhgKKhjHibtV8Ez3nYfnMlNvdPEylWOYXDipExB5NOVMtb8I2Bc3szB
afbp7VuSRBXnqSrJPfvq9G9EUDhzAHnvinqn4kmjsFWvecooPir1JwxWgycwnQdgLJl27Fnc9+Bp
c7ERw7QV3YfuX3tirbjks+oumYA8jO9V/qaqaOOKq1aenIdZ7CtE/gpHZEgL8DMvIkeNHu969uJQ
N3mKsPh+QQpePCNzCGoWYiuuPWqB5qLmmkzWBLLZwN2XoC+/HLGYIDDvuvnqvjsXjrAGTrJjtP2I
ls6lXZyj8N7cTF9cwSCgGZ64TBgWhnpLD9XeZu5lMLwP/Q7rBCYSRJFgK+eM0ZN7HA570+97T47d
jLFvnEq8xkbsuy/G1ZFNkeyKMOrmvyYPPN7KMX+mzjTR71sip+eTBu5HCXbyQfmpKdS9c6k0KGS/
CDr0cG7WWyNhTX6mSf9gXXCm3YamqNvoFAwyT99zEvJOxv30CnrlzHdA3Y0qxmY2XjuxsgLPv0zr
QVsEj4yc0ZEDB6STb8vunngLBr9s2sveQ0/0SrDZtE4nXpzRh6F05FrrEHwwLfpb8lk3cuYwghW0
wCVw78zLnxksafHIE5UqX0yzl89gb5zoaJHfwEzKWa88Ge0m/1XeCyZ3Zd0TRcT6HOSnJXA8etkO
HiJ/n8Xvb8aDcvpBR6J+8dV1K97FJFZcSVyO8unjFyopDLtmtEOAzBXMTxmqby+vZxvFXhZHu1x+
2O9kIiyUJ/sOd8Mrls93+47pj+Nob/iCwo/hizsbtEa1nEVwACDYoDfIPMzErnKg5Uxo4MVZiL3y
1BOftuDc0PNrqXFGIqECeLGe72aOKKcW7xXW0TI7srHndKgBtI17fAQblpLJTn7kpfr1wZnHdGEv
USzvqyPzl3PhKLl3XPUzM3Gznpeg0+8yno/5YPNiv7MNO5Y8cTgA5VsxKOgb9aKclCex5yDx30v8
PC6/+BKsB+lFJSWEiYRvnLt8fj4WJz9TaL+X16l5KL2QzJUFeZITorSVWTynz9oDh7E4Mj37D/YJ
CgmyS8aojRszZPFd2SdmP3JBa+nRD2C6hvlB4/gttcBTpi2vOG+YyvDPYhndDC7nDCcLe1L+kqGS
OuuaUbR5feOPWaNknNJudmCoDHZkxEdHDjyDT/rMMCj2XHn0S458MsaAVyZ384SodaG/82mQOzCH
8s1Cr/NIZuGl7Pe3ujlGTKjv3FDxnLC5rIJHTvtsNwUeoluFE7r0OC6YqcmH+MjNQ8M8uWs9A5uo
PFnp+fAG7A3fcFavdPhN8q9I8Gr25FFwmqW/vC0mf16Crfi87ept6V+bLy5r395wVKDZM2VPKLDw
mjGunnCHRTtWUcqRv5wgfzoP8iw1vFRsNE70o66CdkMffR5ZLBhrwFq/1OIdVnvBvQ0Dkj7u+ED9
IKTw2j1JGSBjavVeK8B+zOHKV1Aco2s8QQbbdOjFYeBiUssJUdjJmj5nfYstVONIEha7zGw6vt1J
uUfaCiuVr9gEXeU2R4ofPbWSsGn4vbpbG711SMNoO2MCzHatvaapBRi7bK41RhzrkTD7RUr2ekwm
4OnDeWCTvkD+zNAwykFOA21DlP05sJ+uU/WawyqGUP4uyZMq1QBCBrGiKQA14DK37c7256P88kV+
W6Kto+HhhaRSvVqzbCo9plWnPyAtF0cruzBE2ZQlhq9xDxzbjWQRoCRrPX5jOh14miHC1xlLl+qR
xBHPXxfuqSyezRPZLaBVUhoiYuP76zw/u6Nn9PI0cIpTCYWCV3oKGgHKHVzFepqurMzVAerDKeR0
ZUVM+CcxwF7B4M/KleNzH5wIEdKR5GU/Dnv9Z6ZW+ylmR8kJHHg61ymYu0vFmkaeYMeKcYS1/hfn
rBQ7LXhsZ9vRXQ1XVJ/NWz8twTS35kKom9RcE3PS7dQddmgG824bG2if1syBqNxD59zy8G50zkJd
JsOid1eW7m02Gwa5tr5Xngh+5UwrXhmvOANGPGLUtMd1554ylkPBKipPRrQC+rsp0DQyCjCsIIOk
AEZKjoUtXK5WRhJiHRwoqqeoj0N/4A2z4+Dc2oQ4K9jvML1KoLNWLpxHZM/UHVmkM2M03Vacodmz
NkhZp7AQHpiglvppnHD6rbJj8zU2v4CHLeWO7h4SPPTi5l57FO/ViovS3vhQ7Ei/qQ8oAhyWxgzI
OC8xnfhU2VN1vFZUpLHzbO1Pl8inxgjfKg2g10cAHpqtTOQ+pDHY2Odkwx8SbAmPJruf6wNfhbPL
3iEBjvbeMFfEfYTdImyXQH5TdO6X6E7xWFt6JifXloVt7XECtnXK5umosiDRT81by+UO8dwh0mrR
3ltbWhYpHkVM+4vyjGP/i0uuiD0u4hixu8pzSzIF1yNtBhZyLk7FHZWvEUwN9aaJejyoCapDX+0v
05R9cHMP+5FCENOCgxsamzY5FfEqUAjYXBIcfaL4SLOzuVOj5ZzBNF9UezotdE/CtUoBkaVLpixJ
blB79EseSu7as2iJDZRrrR1QoG6AtjjWNGrPjn5V3ypFnkIjlzK5Ud2344aLa6XAUlhnENv5h/AK
Wijvngc63SZW91cscfjyRv2kVODi9xM77+diWJjnKV9jmzUY+UE+j6+jibW6XTYrlZBA9wcd5GJ6
68ylKDcxhjR+QveIoIt8rUL17u7a8IKYhIY6HwX3U5mTw9oQ32oXnqWuEUk93hMbvA7Pt4WJxq4N
XBgUeQQ79665yX6Cp+nKhEdushMdDBWK/WOBpCcJtkSpk0izz1Aad/kx1lmGbGCdfQcU6e87oM+H
nGkQzB10cBdi86O/ZdON174L9WJVWOlejW3oY+1As+fOvG8oDBurGG90y5UEGqyp3m3Gn+qdaCeO
NTsn4hMn1rAyUNm89+9QY+nfqNGyZ//dUBgyiH8Ap/KA1C5fmPduFyzKT7T6fb4rq81AMxJA5YJk
aYYx8e4f3fu2EsuCPBVOy34bY0rX3znMRr+LNo529FvGl3HP+MOpAECepapCvsm2so9me65ptNeH
qb+LzGswPM7pq0E2djhtwvBN5w1Q0V1AgcmMCpsWooOjAG1zSb9mfdXd5W/De5WylZfkY0bJA/7T
VXQke9JfuPvmyKwMgLlvF/Un/w8v6UV7aq80YjA2g6ugGG31F0i1yB58YwWTa2S8iD3llGlwur2K
ShvCA5I6ASURRiH5SBUl2gZNsgcQ6AhZYDPtpZIPzbv/Pq/Ho3kMGd1AlQeCkRClIcuDD2dzCrbz
I4gcLFNumBPL9zD2Ozw+gfWOegGHOQSaPfpH1srs95Zz+IEN6apSIFyVO2NZvLtrsWbMZDL3qufA
WTkn64kii6dRGlZPhskOYw9pGDwVwBR8eXTaKdzRR3XXaFxL9lfbcC1Yo0AzURZ1ijNAgr0PAQt6
96IcDlO2o41h3QUH2NBPWretYFJt8EOZFOYujKbGW3IaD7A39C2wH32LDf3eRbEVHkOGM1w+5Fab
F7Gi4s2okPBr47HI6XV+wPclKyFf1q/5Dk5JDAOq2qgyfmEjtXP7cmMcux1awur64J8BWxzti0JJ
YWFfCo/k52kxPqA3VkiRP9raMfsd2d4B3F6Nj5GHORBTwvxqvQXv3RPSPDXcwzzGI75l9DlxsMCk
AdODwV1J2l/5Iu5h8Rewz86FdigcrwbfRoYLSEJ4aYCpENZHa1pbg7KtEQIHLLY2xQnGihwTsZ0z
5p9LCL4722te4xdGUYh3RC1u8Be0+i4i9rg+FGCIbQkv76r3Mnq0ohVXsbivjOtUyhyF2dg54pdV
l1NvWSOoNZ4tDOps/sm/oxqqLt7YOjH9sUJQermJyQpEHzV0BlrC8v8FMEOFRdEqPjoelhgvAHmz
g3KTMGYewpFMWHziqzjYZcDkHSxx8HaW3XF4tZEgsKZ1XrIjqHvTwaJNOvYLGoUCnl2KEJxEgFI5
0MxiV0VLh1abgzCIIMpFd2c4q+mkYeqlMYPk1CIK2BvbXd5ttVE66AfB1Ro/sdxkhz69JrjgJ4+l
funZLikUd5T61V0u9+woSbyIFwHUqKypZiinaf3BWaBBnGQW2NC2meJ3IEnpEj/UOdwO37T+2DXB
67PpmyyCp7Rn72lDWSPrAYnFInrubPAkW+NUwHSTo3fwBMiP8Wo9via/0UtHGt+ioPy+El8m1ZOV
uyWJwwerMIEMPibTO7AucBs6ignGcSDNfByoqHcB7O8FYxzqAlYcR1GBqocUs9CaI+UAjTJK6BHL
u6PNhD6I8gEKIFYIjPIoOmB4xq/lA2ilZgN929w6Oxb5D3MFqAtahvSlrP3yo7iDo4gp3koOEjE2
r9xzeAE/JvJt+uIwVw2oVTFKLvzvOBdessuc7tjopr7ka8whye2jNxSJVIp0uXsJn3ux6fCkQzK+
x2QEuWNyq7fymZLqVxvfsdJSNplx7dpVYJzdYi8aSsLQIYp5y9CR7N1+4YOK63fDWbw48O0WBC6w
vYfixxfaP7Qv1lvIKEpLHMw6blogSuM2iK9Jh3oNsD079x++AXaBv9lZK35MOG6tcdTvR9YTTzaA
8f6UfGjse8m74BRBxQsZPFv6tUeToKC9/FJ+lp/Fl3sy9zU7e+oaF+QCqAX06iHlgu7AWi5Gj6XK
T4xhBCBydAUieODsiLZIv52NeRnLu4D6wr7dq+LXP7YEbpQvpSdXZRf/MSdVvQXSLTGAYkRG7/9U
DYQgSw4GTEkpOE7tyYnaxU+7IARm3gYgcDPb02xP8Qj8YIsuDwtbxk3/2cLOhzoIZ2Yb0nQ7jNt2
O6JFWMrvkeQMuPssb0/uGaAbcNfinNivIIycNbw6FKYLxBsP9+45eKdfFZIhoL6pD9TYnj9oAFly
tH0OX1hCoR8GJ7ckVaMi7ANbLTg+KHAM+z3gWVym1MUvOiN5snApfpILoLGPh0plvozfGoXfd/2+
ePJ3YMXsl2g/PnIm/lTxtUeFW8XPRrC37x8Nhc/2VS3JJ1nYEucOIUE5J3tMg8zInAr+FSg3QMlN
D7tREjKRLC4uSbiFKK2pr8D8lmS04h4FX63dtYO/TYZd6z7ahXJsleB6i1IPbsk/t7vDLRK9nlhD
qgCig6Ego74F1j/Ivs/UKTYCr57Wx0AH6PZvbhUdSnQ8m0S2sMJpzmmFSlWXVlOSjOcBoPdfP8nk
vT8PjQD/a6w+tiSYQzWgO3f7+9vN7VdbA1sFo74ZorasGAf+698nWi12wbCPVPADrYydut0E8uHt
3/xSZlqFjvnhohnyLLbD0k/851f/9pe3H5gyAurPrxQ16N00aR5M00H8RxA5jdothsSKND9ugltu
1u2uScNeeLe7zi2WysZ8DPUNZOpfv97/9Tb//JsbyIz1P49vv5OlNZjvKVj/7d//PPznvTALYUjI
Z/3zk8QIdRQyTE1/fuDoLS9ye1wMrMtEWbqr25/828vfPjaKUAByMiIsISvM0bims9LtPZRRFL9k
DVdGi/UlFvKamNW4r7amaYdrOvvqRtNJas3oeUUxtatZfxS30LLhoQHk1ckws0Q3dgounhWa7kUN
xbVtmdotEtCiQMG72xI3RTKa3W6mHB1lq1JGU8DydFDu9XpY6rQsXAVaeCiD1iaFrE20vDkOMdBO
Uexs+kwIKsa9se4xDKk1soLEt92tbiKTDZOXVAa7WQ0+QJLeBhLfypvWJ+mBtxjjk+4K6WWIH3BN
HjKf5ZlKcBz5cbEAo+kCAWdtCYA7zl6DgHUKVY6BzZvpuDulAbZTwNYMhxSofU0OHHl1GEPWhgCM
p5NkN3+Qc723O0AHZqzsjax+KiPlQyX/LjdBjQefQ09gsJ6zb2bAIS1vvsXmJfjDlIIoPYtMPbtD
927NFHVI2xtl7N5I/h5SM8wndQmMJkEdyQ6A7iuzCFS8IECsVxoUdHC6K6cwPQ8k/E3tiGWv1L5R
kpzUwCadEwmrRirgmHwJsQ+G9CuXkYG4mVgEyBjBrPsNc+eTNnJ+6FSCBgsZORjK7EFlO5MrRxGK
7XSrIdNt8xebtELRCpga0x4xyS7L6LPM/pH04Hv89tcJC3ZE6iGEFAIJ6QjVUK9JRcxIJKoHi7UY
w71fo2o0tKfO3fTOoyVDFQscY51J4pHlHAJqnmQv8jV9Noj+BJmMQos/DVZb6eiOi1kAYDaWQ0nV
I+M700l1LOMObD0xj+NssNpjjgfEKGMgJ/IgWxkMqdRERIYzASktqa2TjI90ZZBkOd5VMlhylgmT
JE0CfXnNypo6qNtRTSWN0iaVUgT44cJOOQzkVY5GkeP8tzejjLI0Ac07ZFvOBgtLbGMTno34u8iW
hmarqyAbnkqH2XVqTUnPacZdnxBzhB4IJiAIfKUmzE9Ny3PUqG9zCUmu0hxl1evsJzPteexEsWuy
+R2vIkOKJtDKNCT92iDX0Qa+sden+wRVj3xPOwLv7pL4yZnkCdE++ySBtiSC+nSlZxkROqvj0zj2
h57s0NoCMuv0WUDu2mmygwc7zPeZ0CEdu5Q/9EG7H59rGUeaymDSmF5mqbUw1SLjSZfhpZWpfVRf
qu7+VklGtmnB1zVWPZPsdNBM4a+Hiid3p4nJixDN1oSpoFTkpYbmXmDGn1V/jcLXPyN+PbgErIpb
0iqbh5ToVdTkNUJM1LdTFZzm3vywcuQLY8E6mo7YnLkVDB4oRvZUfMeQESZf7y7YyBwCJ86Iny+i
Slh/1DiDjcD/9fUhPg7dqykY5kje3ZupZXlCp7sdTgKcUu3Cs85+axyGrTswizvOXS3jaGFzqqTT
GqTUonYm3yqQeWI+iNaYLFsLy2vUsbvItAGAM4peOtY0O1IHbG35nIoMSqc5n0tFeQ5lWG5F2zyy
XLCeChUZ8nQJbadXCbqx6+L3aRAvfYj8S6vbYKMq7Jij0MScQEJvm4AZ8GVARAN43RFAnIHC6KT6
ZiHxvhE5v8VPX5fffkufx6QBme11GQlcGRGpJDbsD9KCOwuGgiYDhG0ZJVzEdFxkuLBLynAh44ZN
GTysMPZAcMEJiVzyGpJObJbNU5UPZ77z81xr24oF7djFdE0V9SVwKHol7qOPvyqTucdleY0MoFlK
zsRQ27O68LPo1xgf9GKEqa5bmCOK8KoZeoI0OKUir4JwdCWzAIXpUjF7FF0WkcFGghWvT7+UwgFT
P7e/hkV5q5L5zeQ4J9K11erhp1PP8Q5p8HiwSX2eGL9TGQNdJrj7GZMmu31ouui3xfF5FQDC6jlA
rW642L3lLIjsoVhnDlHTUUqudNxUr4mMoW7Io9avOpUQ8kcXQfZjysjqb8ugXVCFb2n7aUFlWhoq
EIBiUmHg4f1EqL/XsjvFr8kuqZoz6mqpKqWgLgrIdJpfE81A2IDfZs9K2H2aeJRh3slWl6zVGSSg
ZWlKzAVB3IATniIZza3Qm0T2qRGJCxuFvidZ3auB/KoUGtZow1yRMd85vIJBBn+XLUUQB23vSCa4
LsPBkeKCO/YHyF/utIgM0g9klHg+ag2aavNFrVVW7DJwvJTR41adPKqz9lVgni2abg8oYpRR5aXJ
6kmGl9sCH1csA811ks2nlt1nKMPOCxl73ssA9NyQUeikD+p7pSMo2KfdpNJmCHxyxUsy1IHP+KeA
kiPh7dnK1qcvN6U6pTaUjDIy2JWegn7inLOu8Fdh37m8W/okuYxuRyVGob0kfK4hTqk3oKhZDSUA
R9urPqZNEY3jKvIxydaCpA10gl7TlV8isbY3n9T/Wcr+B0uZZpiW+O8sZZf6Jyjyf3eU/etP/uUo
E8L6h2Fhu9Itx+Icl4aufznKhGb8AxeRiTpbWJaKSf0//+P/O8qsf2gWP3N1XdNsk8XbX44yQ/zD
dV18OLpjGSTIq+7/xlHGuP83RxmTD+nujIKmqumwsjT1vzrKkqabk6Fzo2vuvztq1ewx0NApTGcS
iZA4TCmL+aJ7DvXK388uVW6jTp6cMfoOMA+jKsdm5EoJ3Z8bR4rp/Fg/jpbJHDHq18hkm3S7qfUE
rkSBsfoGGTMlt21sS4hMo3LCYaPtbzeFjR1izjCstQUClB4nrSUEUtZQp6TKpLaxRpY5WRDiCk36
wSubDLcUJjNfN77iVPGvFd4pWNbuc+6wcZjBZ1q+fbXcVY24/tpVVXSHVXvntwYUCcc5ag3b3I7m
d97rn5EV0mSblQMAGWZSZcjXlWB7xPOwpaRtSeVM3uukqtHSxmdCp2WLGrNqn5cbMzXPSa8mByWE
hto3zbc/+l9qSC16TJ0JLDmZQ1FmDaiXRnDKPZg64A9rXN00teWN28Pt09OPIQvqQ+UHcPaMmuU1
n0ahGSQlkLq8AXNU/PPh7R7BzY9jAi/Jl8cgD6B4tzZBUlUQHJK5wazUMRHkWKJyuRm+fQbXsqwt
GeIkYTnBvLx9OJVXYzVJSlg/MJHA8Hkc9PgYhyoUjAmA81Q4FLHqxCb0OmRXpGqXiDFdIKJLRE1P
U2FCUgOiZrMmxN3Sq32zEL3VrAZKY11QsNltrV3gO80mN3M2vKIt4G93FuLswa4P/qyTvY41noPs
rLUsYPC3e7HTEYT++er/diT+HJ0iSgyWTt0va58N4zEtXbcm9N6hUHVzxN1uxtGgJ1aYPyrkFPRV
Q7MPLKDlXWXWe0teDLd7f25GJWz2WlrAuZ0AtvLy+9vN7QP97WGka9W+nn0DiCjDeKiU1PaSLiW1
+nZ3HrXrkDLbREJ7M1yAj7PU3d7u/XmIWY0fwNLZOhB9bge+kFLS270/N7eT4fZwngglE2bTE0/A
ZXm7GG3MJwklBWStt3+8nR2g9171LNIhW3ES3766Pzd//k0PbXWXxPtBVknA6hV73PdoXHVZ1hDy
5vaTdB78lVMOZLlKumPy183YoF6/XedZVCM9bhIomey8I9ZnKMVrHbIKpe0exfGfx+RXWVN7ZzTN
MHtOhOw2NDpW1XVKAoHa7dueSnmksEDHaD3DsRXznsXivL89vN1oLkYSIyiVRYaTkyw/IfxN2efJ
NihbyGg48FEBSuTnOCXt3qlr7lY5TOl8bA/14L84xeh1haauYLoQ7q7rj5MzZ+uh1Sjo3t4UHZso
opcmL7bbPwj5ld9u9L/u3R6CsUaCUoNhtTkIk/wDzW+0TRZHJyYIFnI5+vs2KA5Wxk5eURXUKHox
87m5UbHPAfAcYJ4b42uU1S6QzjDcG/MT32xCYoiBn93XuelDt9tPXPBr7ASvZdMGh9o2wF7Axry9
RTxIlLwyoK+jpeFskcPY7Qd9FGfVq6261W4aUKufBYjFaWpnrmi1WSXzXeNWMjnYKL2ub87xPH62
NWQ3XaJmQTNFQQ2UhZmO9Br/O3JFugPxSGYuTUXWgw+4eiN2+d2zamCWceiv40j9yEoBbXvI7ggN
cOt0H2UAyjN0p3nFb1TobYO5IMlgwNffTOmpdOx844zj2zgQ7jomb4FRuDsd1tGqyYBGjCVBCJo8
FcbxotcQUUSnvvkTKsNCZLIZ1p0jVOJrTLzJXss73Cl91GwCPh2dTgCJNdCLVa71lCTzY1oijeMi
io4Gu2NSYTIzyE5dQUNTg8cW0cMfEyPaTa12EtX44IQN60FT5k1ntgvgp9OILGN+M51xW5nDYY4H
qJkOVep6DJuDm0zPY02a4xQrKDLD/JtSk05QTvelqIGxn0thezrmEoyqzbys+jvfgYysuf1TNFfJ
pownMgCddhdMQ7+ORsA6ZUqOtgXWStdj/WA3JrKExGEdS2xiOqMnzTI4mhBlGpNNZqwZ+OdwXioy
zK7IK4C+I5TspktQvTYIUk34D1DfLgWENqj6UJl0yldjDYnGGcHO4aoBgK6jGUhjB4kTtNllbej6
WtdZLztZ8jOJWd0E7vTYpdMlrS3K44auebOurHE10JQpWn2tStQHkLSVK+gjarFfrquSJ52a9NpK
2QQHnpwPVv/ncQI8rAff4ZRaZydFu1r5ZUduOzEkJSCnxI7FWhSwfuIyWA+zss/1mSBTqw2ueJoO
euuo6xmMkaLUlKWthNbV4BDTlSHN681kfBjimsxWo2MhD1rbdjpxckqToF9BOUqwTvpMrZLmmOB9
RTq4Jy0ctKXj6C9Et4fdoXDVcjHn2q4I+5WqRt9JEHaLIWPTG9rKqesxAE8V1k/m8207cgH1efjW
ZBgz1RneU19WYqfkAx2T1PW0xFJOvJlv2yAasdcEmHjqbcb8LXL9amfE25b2KUn5TvFfvrdu8+YA
nvRH9zRALTJsrttEq+p9GAfnQQ8dvBv2lsWlWIYJV2cYhjZ8ZrpCmTCfZhuM5oQpVjMDZWfl5VMy
xTvEx/uuHokJNBQi/FR6A3FMOyscKEIZ4TOGiq9UI5GtUQPBrsyk+IF8LCvijT1ZXJPsGikxqqln
hqhxuqm7uoBWvB7ACiuD4SvIJdE29ePtnMKQbnehJV6GRgWtrhhvo8VEY7vawhqf2ohc51ExfpPa
Nu/y+rGeQrhd2AztoE12dWJN2PNzcI0FaSBG7BOqopP1g+/HK51trWjjlR34A2/0GkVI3RplqE4x
pX9s5BSirB9s0a9zGZCMWamI23zHM1SKRAF72Cg0zp1gbdlbmotklPZWnak0//2BTl8aHVS9+i0L
pogat94aro6CykBBrkelYM40UGG1/Tma/iXGrEtiYHWKgDd67EGt5ZiIY9uNZ+CUlEry5E6zk/ta
Jcmv6dtHIhb0Bj1CG9WHEAFGbZN9FpjEkQ1JTwyBkPT+BDVa7RD0wNBP0oEDdacqKYf2Y/MyJDNa
2ktUJBjmLIKYJmMSW6tJNzqwkpNj6h+m+Q6G2T/UfoWOI0Rco3LVtxV6bsjS18FmKaMa5KYJVt55
89l3KE3tWfmYITuFXf4aBhEr8RlJVgp4TdjuC6A6NLURWurZIPclHDpq6upBGRNJK3Vt+onVdz4T
Y8IXkdLyupQ0qd1Sqa+zQ2KhQlknNk8p1SNrLpmOFPxiSkIbbyjYJOtp4O77EdekTs9UY8Y+TILU
k8jvzsyl4BO7a+1UHTrzSMEUCssmnzBmSIRYpkbF1o5itjnoi5KxAGgXskCDh4nyVK5Hbo9v924E
6NvDgYJZQw1/ewNN325Ym5b/ZFLfHjIl5uuhyZ9Ho2T5jWXK4wYB/RDnAJlYRN1uBrk2+tvDohsx
8uLE0Vjv6cwmq2qeHnS9pkkXl/mixsF8wAyKV7NC4nKzGpU9oSluT4+6sboarVPwNObpk16o01px
G8QfMrWzEmW97tLwKxA6zg55Myvdv27icWQF7LAM2uYcpazK0MQaJvieJsLzFWotY6jfIlvhRtBO
20RhdLy5jvKp/0gCZfJ0LdtFQw8YzoCYXYtoGdhav81USPEFxXQLpM6ePQaIcdUkF03H962obr2n
oPE9gWD3nNzAWSwivMy9uu/EUP/bTStX5VqQ2XJbd/qblyor0bC5FgLl4IZRl+vp1jAnUrjlY5fy
3zrJbGCHTskqkR3N4nZXl4a3WK7Kbw+FtHjhcJcr+yFpI3WpybuMXTSsVBaG3bBJx2I+T4168CND
PJh68eynCV3aRBVcZWqATbc6zUZmPFKTXca6c1UywLoR9EmE1tE3GqxkUw2FfZga7LlOqeaUyeLx
7MgbP2x/5tQiac+0p71Cqwc/PfujGWrIsEp7gZbNV9+jnOWTsL6iYCI9durxYES2uTTlKRJGRbWZ
hsy6iH7aAjQLvTy0PmAim8eq9/dIYiXpomRrmukaElbqpJY1NPgoNDzvxGPSAbg/MjWUDwrSpUyp
XwRI7kfLUexFWxIsx25cWRhmbj71vpWwBY4Wwuh/p9QvTq1oEUinZeAlcr+o6prhGSZ6KpcexSUE
InkZLJP1p1p0mzo2D5x58FRChkwrEjlXZYGMM7JM0LdKOKIame7GtDmVVnHmQLjbIjXjqyF+9KZO
zga643zWiZAurZWexyhnmeKJxrCyddbYsMxc0kCqMpou8RwOa2H5yz6hFdUU43hHg05dAKg/9UPG
/p8TZmEOkhRdaWQh2qMH/C47wC5GxF47JP0Z9dmdoubcFSNpDFHPfD5G8amhFbhWh/rHnCgauIG/
sZdtNbenttFRn07GtYkcDPLScwflYPayhrdu6sHScBmCA2QUIDmRKjTqjJKXdkjvqI+TTdvITOEn
WkXzXWkzfBAtIXkGuprSh6hiKyIVsCVzlYvpOrj2KzyQa9iNYofiegEh27yLR8A9TjJ+1G7wruST
fm2nqkemjfLTzpWTqer+xu2Mb8Bg6aYwIFfgfevudJmeMNG+yVi1bFg+nHuRp4fc7FnPOVJ1RBiv
bRG1rcPfFgkjVczFtex0AalxGVh2dGlhz5rY+s+xphzUDiK/MWZf4HksYKakPYdOHJ810CoIMtPx
LqkQ4SCyp5qSeeyap6M9UupkReH1edsg0xRiV6evkxOzPSk4rimG91XYofPrBl9bhU3crFo+ERGD
DemoMZTKMHRcxDi8m4gVfM4wg8kP65+a+HzSmlzuhA2rRtFhCxP4Baws0VVJi3+xVBIfd4h6X1Gl
2fK0uVcFiBicNOfMRLSUFwlNYJKiRDImFw1BfRj5/tHxR92DlbOHOHOXqONwhJlOcrK8xxaFuDAo
hiv0ozlRCLDecpap7HvImRgmOr7FfFLCIF1N6X0fA8IXvhofepcakFKQ+8BkJPbFhIQJ3OrJhZcP
Ho4E6hi9FHh7T63IwtAoKhtZZT0kgJ7vBYr7lyoxN25bfKVOqm4SucdRArIGQZq3AzGcon8KR1+9
V/O3ruX6gpi6rvpMPfcW0HFGV8ro9adQUXMYVg0VDloWJp8MeHSTuUhyOtZkg0gvTRpkFwfo+Tlt
Pge4Rsux1YG8tXbwWM7BXkkrZ1fVPEUaF9+DOKa9Yy2DPCTtHgjDOoUJAUUdEEg/iUVYV8Cm2vaD
3AD96HYx/LSuRqsqTI5q6pf/j73z2o0c2bLoF/GCJuhe0xt5r3ohVKoueu+C/PpZDHXfrCnUncG8
DyAkmKn0SQYjztl77S21Dix/pfajr9xpB8IIpVjhvKRNOeAETB77zm9ujMguka0YT2qgbXGthTZ1
DS20ESklOct7Qk0lCv5TVzTwmPPpJHSaP3MfzZvOM+4Enafr3ibfsWzzu8jSbzgbvbeB0ZzI5rh3
Pd+4joHJRh2iNRjqoBi6HGTvgrNoXDoWwGPJtHT9Zwaa7GhMJjT88bOyEVVOIWCLznHlLqAtvj/O
Pkm+sI884M3myfSifpd57dJC9dA+MUayx7ylgsVuM3TXcWsat3HqG0Q5DoT4CBf+AWiAneYQ8O1H
I30Is7mV89g/LNVUeaD74352DtlerbPlmIKq5CCzoKey7MMl0VTfxajrHA7DISwj4ySN70wxIMEX
E0l1to21KSqOswP2vaA1QUx5vZZaLPdFXR78zP0rYdr+LJjd97RN15Gmwam1T1GV14epmD4SFzoR
jBQOnoFcOgHVlNOKGTyn17lvo2l0shtoNPY90+sB41pK5sHYBQD6ALp4pv+znRNkSw5+9saDSAbj
2MWNAdIpQCCNZ6V4qhGhT/MEHTkayaSRprfrcjCxMo5hiIF4xSrAbN5ZpgOIYSAHN+aNmorpHQKq
wibStC/bly7znE3UlAYmfOu5ZpwWXU9KT9kT9lOFSHv7EOmkXuINjMMreyQ2NJ4oxjBZ7zrq1naA
PMGZ7WuSBgyKPtomjfH3hn32KenbbvJpeHA78yVzzO5saYIucd+dogwBXI6x13Wz6ujZCWFmei+h
J36IcY7OYwbloprIL9NT4G8DyXRG6ItrnyTrSZgec86o2egGbHzXPxd62UA3u6mG0mXiGww7iKfT
Y2i5+7RNxgOlKLEyfRcNdUtMURRn0U1mM/d2xZzufJav9HBXDQ3tdV/RPtYTQEkwPj/spnqIU0wk
9sIwjR38vZ4MnuYJA2dswCJNRRJd+65LwcHXAa9jP9JdLTrOTH/Q3fmsWs1HVlI/B9r2Vy62d87+
CUFfpfnT78hNpKdyHGn165MWow9GWhp5JSDRjkJHD2JyW4lYnoGjolxpQsw3XvHc6Lq87a3g1hEf
XZL0r6JPOLPN6Hg6r/0kLQO1NaPkjdZFVKIK2z4XLdkauhju60af6MwWHiOMCPY2Mh4cAA1FztZ4
IPqG6WXuX4XwHqfMZ45Yo00cNS7coKzPOXyWdhDI8jnP6NcsjjgfyqzcRiYW5bLPtKvQ1gHNwJI8
5MZ4AIlCpWvZYa0GWYuQBHpV8lr4rbZPi+pNh0hxhfQpOru8e6m5cG8cdOYDZbNDNgcfeVhVzxMH
Yjx4DLK2Lx+0eiQ6WAsfk6A4jK3NPlbQ/zCSJai+9co91qtV7HfElOajIDWUpU+uI8TsONFsI6i8
tCwErW5EPYfRLwZA3ejeOc1rm6CzzOt4eZWWyi0+2JkTKZrijWdNcHDIEWs623iyYuy+jlyUpzRr
WD7U/SlOHkqn8LcFL4oTqjXhvzFDTevyxiMFLGvsc5PC80PxlR27NLs3tHjcgZHSNq5Pg30MiZum
P8oJgCX22pu0/hijkYnCKLumMLEfha8dhtpsz9ZYdDvRDkjHIpnQCnKRlDjlp2kzKTIGzNKBZgc3
zhLClNVGeGBWtAPryjcyt/E2nr0lIXuojnbpsV4rG1QaJeAXdyQlLYLis1dftIEy11ryCzR4ho4V
6GcXtpfB8mzgTDQrPXjtHTonvwpiwtAM3UTRUzHcjjalrm8apN514ZVPeoYNzw4tDeCRD7LV7K5L
dC9DNhuMsnggAimoKOb9bO6YK1MgbdM3gcxkb+ezdRXk5DPUU/69y1NE4UTHHPxBz6hHFnROrOIq
dphcBJRXN0I2ybkcS4QZFUo2ScfymLqVfrR1mk5lcss5OTx7XZAROEBWjJaWNx3aJotPtq9kzMLQ
Dh8CapvXBQkZMfCEIh6vEMARyxCQZim8zjllrs8irdQe7CRxSZrmwmuGhKdrkrVuCexv0A13YoTa
4YVMIeucWCi47e61GTvFNR/b62PtViTOu233/jFYrnVu8k78SnNmUY+2XTIWjJbzmrtacVP3enmT
WOZDFcrmnMDvWU+sWfEtgXU3p/GhWC6k326zon9A60NNVCbNbS1eKtfvz8Iua9QDjXmlEdWynmvg
cympQqBucdeXfgp2ITPuzEiTj4jH2Nch5G9iCWfbEIa5yvjh1uQHLYEbOM5iHR6DTcNymJt4H3vM
XX3GLkA1AciufL6VLcdvWcrvYqjjg8mPelOEEC7zKb72w94jpsYweNb+E2CbuE/YDX1OyY9DAAAs
02+0sDRuWPMeZ91lUecQvTzMTM6zI9i89tY3vGzXVC5x021/S4GwPo8hvOwOPcnZKZg22hRus8nv
r71mU2sWJwOWpqusAm+e2g3pRwzCeaZ11z6a6ISK051H5AMJJg1RzclV3xT1NfzpTWxjRMwq62m0
zXPVEDGjJWF8DL0AM12NscKt/fQ2nYZbKJHDiUyefZuiSBF+CWlgIWjHSzSkKCMMZumqNWAo0sD0
VxOD51rmtHg6M4m3RllYeHxhDhe5z3E9OD/jpPlLT5x67yPuiybIle2Q34C0grudYHuvg7rf2s18
01jQ/2efGIqI4jQO0kzbTxLwnIAAAxCBnXXMyX+EVleBMQfzVbvGJjLD/iW3m6teA/RmAVHGjwuQ
Eooo6spsjM521j3oXl+twRTyXiXT9Mrrn6rA964o4D4BEZzWWQDuMI7BSjq9e3S1VdnWOIAm2zqy
5mbn6Fm9TTYqRZvarjHjbOpNLG8Q0+47SXlqtJd0FU0T0MyxoBQ9FSWiYf6yQlmeyVHZhrpdHuIE
vLzOSabt29fCKd914F7YE8aPvmdm60mIEcvn6L3a3luz+zpGBTtwHGaH0SB/3Rv6LVQvjbbb7Ry8
OFKEu0GrZ4ZAUuEjn86tS+PpVHbiqUrPhtDlm7A574yNAI9s9189PtXtU82/S9/vclsY9E9RTbYh
1VyKvflSS6oWPmnfllA3KcKUEcQ1D386zSfycv0+YyTA8kM6B3WhQkcr7i4aBHU9ackuSPLFeO3r
WKBGiqxwwDbGSIqdEEKekg4yeiwQ5Xl6eB/2Pq7FhZuj+vbd0sZnDkUyfBNh6ouRJuj5R255PWVZ
7eA3t0mDVCGkdXwal0qZni0uipDQ0NYh9S40i3wDNtvAyA/xUF1EWXITdAu9h1LNqZ3wpQnJzp3T
xToHacNK2TbvOVggvzj1iz2PJmuWOKoQqBG6lGQQxGj65xvd9yhjOEZV4XObVm6UTsfMwriAxLZc
J0tunbskv/kzZ15zxiRIHfTZSCAEhkmOT8/i9Ac6jkZ7FApCgQkZUZ9EXfjLQ0FG0fBePp260Cwz
2aVT+fxbHzqwmCWlrEZsGYwn9cnVVlkV8per6h9uhVGrsegksTxkFtwQIKi2vH9vqavR8oWVpvk0
E1Ia1ZAPcsRSOIkgw012FKDT58IvCpb4lmZvBgGuTF3YnL2OMw5Qz6XdOXus94DjsUm4F4215UJd
nU0mo0lSgtDJQZd76XRuw1lnHsCXsby3ealpUs9fZBipEimkjM5U1Wka061YCP8WWb2xF+3bSn8z
Jgsr2VI01XQuUlUvZQ7SnnzXfun9JAIIU+HJXJIG1Va6bEUF/ue2S27VTTQS5TFyX7rl45RLfp66
6Koh2owDwbXDUhFWSpnQ8U55CdYz1yofX0n9ffAomhUOBpRsCW28XAAguepNo9kPUYpqxB7In1EV
YZqDxta3kvSAyowyIpXMWIo74aXG7v8FYgXVqel/E4gZrOz/J4HYdVl0vzHHza/H/KMQ08W/kF7B
m9UNw2SN4V4UYojHdNswXKZEND0NtF7/Voj5/9LhiutwpLx/cOR/M8eF+JflCIDklslS3HGE8X9R
iJmWwRv4lTmu247uGBZ/6MNMTyx481+Z49VcpmYAXvzWwWJDwQMWU4o4HJ0Y8gtNP85F6YKDss55
T3ZiNsTfvNbrTpZEu15CviQIBtl9Meygp4LsL356tJ2zqrPfTa97YHEFjnggvnQaKK8YGgSazi8o
PrgvrV3e56N963MuXtE0oSSaTt33ec7IiEvmrREvM7HGeo9S+VmYxd4ReXebpZN+HxExXLCqTbXU
Y2jtQfE588HIWGENHQ32sQILnd7V8/yi2fmrxfJyX/7EO7QdJ+JavYmqWk+eDUufeV9nWGhD4kBC
HoZF1iFoJyZEBdQv+b7TDylIP+LbW3sMHod5ANcDJxzb3HQKhw8JfvY+p1rKBJzz89wk+FHd81LA
pVEWMHnsJ5ASzIFYlbHU7r1zMWQLUQ5I5bAxyKvY6yzbSunjVfP7bS7adM09CL4lG4K0COekR5xy
Ih/VsDAEtg4+uUDpcIUbsSK6aedoqOHDKvcQUhBlb5cYQFEJRyw+M2nf1pzIzCq1N51YPG+W/whb
a+GM6XdIbSiuInGGLxyVZK89LkWvrWbY6LdF9mY0rdzWZvZh9PBHLE42O5S2WP0XuVPgeTsrad/9
BFSnM1vltuj1kwkv86oCEQgUGfaGG1LIa0qyHhtYvXwDGa72cSvdb0Y2PDizAOSUkHtaiBDA1IAF
f5qRMZQeyLURrkLsZT+TVNMgBcCCFngTOl8cmD+Ca0ubF5dgvlXu5j4Rw+ZHWOI1ZIjcyiQiGAiJ
x0ZHz3XIbAyHkSNvNAsFBBawjSSDCkKObhM+6RkLunzHkXJNA+K7ESb93kndb8XcFesyClENTB1L
L05lZE2PVvWRYwPbwNeHN9EmN7WBv9apZmcnrSvI/ieNUE2s9LjevYx474xqhx5Vxyjv33S621tC
RUMaVBbSCKYr1AYgLjjhuXMObfmZal1+SgrSq5yohJFo2dOVvlRj48i890tCpKNmKB6i6CWISLMS
NZKUjok674eYrCSnctIaTCKRp8v4QbZr3YHyWYtP+KNFRF1Ab27dpYMZGnRUobsSgJFkTIltlwi5
lKJT1Ij0OHnlq28Bna1s0pZjO1hjL0g3mnA/8ib40TGArfUZxHczmbsYdVU70aUVk/0XQo5rSy94
7mRE4FdjQpE0Dgk2Q64ztGSsL+mxFH/g9vlVdaAJheIQkFxBMdWwTpGRvNUIao5uZc13zVitZF+Q
Y4rsaStyvNmIj1ZBRLFzJpRxA6uSXw0vkXSxG9QNfXqPDhq4ynLJePWsHSMw7Bv7B984GNrONM7p
eNfRhmlIg1gNHXFfWqiTpyWOkn22CQ9WgFKRuppJuW8k3M/cISCXB7uPEa46bY7tEixYH+dg44Zy
PCZm9FaRp453owFISjjPULLLUTzTNyLrEaQVGHdLASiYjLmpa8OdTgLZviI7XesDCiE0cldl9sbC
jz2skNaexeRtrSMsZGrftNDFATplQqwNfeh2ptA+PCt/oNb1YRfxbZFb9q3mQj0cA3SgdTjdJ/10
HT3HmOEzY8KJTzVVMsH2w47uZFvudCf29ialsm7qg0MjJooXAJh7pCAZfTw6UafO6bA19wNN24Kq
J1DomZZtXNKozYjTZRbXZHs6F+fLTeoeLSJ81JFfj/n63/LAX66bEfXLaWatk3gauIu5ZIK9bBmj
dTdrzg8rDfZJZAEgWjq4SiaJ2REV4XJVXaSNQ2EyFD+7gSTSde22cj+1PuniOjC8tIRyIW2OBW8M
b+kIHB2TGuYQwOOtI3E1M1ADiHFR9ZiudhNF3UongJCiZYWbX0krlRBQbaqLtmrS9czXAFUBUZ26
UDLbi5hS3WZ0Ev1tREYijUD33uA0Orphu4mWkTCZmweLvNYqp0obmvMTFaiVlZYeIDQSE9o4O0yi
v9VJBEUWyEVlh+ZJhNGxR7iyLxojPdX2mf0qPUW2c+eE4WsX5PetDPFro7Jmjn2NdQ7JnKvjOm+q
MD9A/d52S7M9to1613Tho3TKQl+r29ql7Z41hFuO3XOeyfBEMcID+H8I8/jgmEW4kxIPFgqDLrHq
czbaP8tpsrea5yTovNvbL5X3MrNVK0PdvSnIhz0KSyvKg8n2yTU//cEJDvicdiEygQ35E3Ty/700
UcuVPm95w2rT6Ba3Z1hC27Am96ARC1V3OGlcUMzbkT7/qoJ7vnFCjabyZbFnpWl6EveuLR+Fng/M
r08RbZcVcu8MEKx+FabOcOTg/KYbOl6ZzkHPUOc7PTMOeYFmKx/pcuYipACB7HLrqT3AojCPExhf
jZLDqmXl5eK32ygqNJuWCELsyB29faWWzVvMnXNVJlBC+JaamPijPK7/Ut/N5YL8Unbt5fv65SLJ
m51r6w+XFdLcTS1N4YYyM2ks01rUISuhBmEgYnZZ7XPKL5d1hlpsWEFsb13DfCtSLCvL7jAvSmc4
4dW21s2f5mRSUCMEXi+C/ehNcfQ9QkhCqIo3rZWi9KIjvVzN06HID+o/0pXNvFX/oisJMmQe6Iqt
XCBjf99D/Q85KdCuNlr0NeJweaahGPKNYxI/rp5NiWvV1tfTfL3EctCprV9eRl3v8/7ZG5HE/nY/
9TRfb+fyUpf7qNvKwEZeQTAGUl1sq//9Nf7jVfWP357z661+vZz6/9cNSnv7y8f4ZVPdK/D6mRmI
TOVV1mjl19d5eepf7v7HT/Ln///xrn960zi1oKZQEBGoLNc18rOzpKVzLidDhrtahwLWzM1B/QON
beV83SdHBEbczXJ39S87f+Yg4ZCP7Ee3zepdOLM2RtUKVODPm23FFI9EQXNdGCzkMciO2Ok7K1u5
C79cQ8CoA3DhWdR1dWFExXBoAgNc/2AAtcu8blO1sl+J+lyMy4cQc7WqWiTdOqfRrRgGNL8ZQhEl
JpoKCU5QcCICe1ZRNUUItsiBFDnaW0Z8dVXGOnvu5bq6UVMa9eXevz2kHLOOgBCmRYvmW100i2dD
bZkkw21EwjxAwarVk5QQW+hALc83BFGAeXFxauTqVrX5y62jZ70VNhMSxXyefN9Cqly//834Rqna
Expz7IaKrjnh5dpWpuZzPEQfoemwDlqU4OpCgbhJeqFpHfjJlnL094IKg7+IxvWZjqbA09n6/SFa
pGsGmoxuwH7nVVQGgb8Ey3djdT/yUYPctzwrC1Pe/rJFuE9HjeboxOOPefTv6pwurfocQeo8BvWY
IvReBgR1m/oaGHvBKLeby/szlzPmMKHYv3yLVe4yP08XTwNxwvYmsMkMUTBzZkpvgwHfrprpX3zd
hdhgxlUre6ukYW/1JkNLPS1jra5JtFKeS6AWfJEm2TMloBmPISdPMolyB9eD2ddwNGIjhMbmLqBZ
hRdPwVBZqbVTb0G9r8CJ5bHD/G7RftKFdf91x+Xe6vdUV4u+/0yQWK4wIOCYLpN0JjiPV+mXcuSw
bGltxEdT11PltcC9gGNooj7UjsjBcge5uN0V43VPYhnt/H/Ua2Pc1yf2hZ9VlOdfv6/6JVr11P/9
h8Fm/1dGYVFMtIXsiIq7qF3gOmRUIo0bApL6OJdWfGXql1G7dahj87dZXgSl+Npl1f/UxQWyfvkl
v3boZf9VH/23q+p+ly/mPz5VV1A0GzvCWtjN1L6m3oy6mpcZZ/jLdbX1dSOp5BMWJDCY6sVDrXcO
+gw0ZjlK1cuy1uRIVptSHWpfm+r4Vu+Gmd8/B2CqXujylsNFbyiZJ1KjfhKLDUaJByIt0BbzN4cJ
ZZNyXocTKvQGT5gfDemhbKNIB5bE3b82g+VAideB3TOnUHh7taeqrcvF5bZpzsVuMswl5mT92xik
PliHQHAirJrPSP/8n+/m691Xs7y1k2vU9gR0sN2W07xz5NIFrclTOjriu6feiEBn6ZkAG5dv3F8G
LrV1+e4vt7kl0J4itLXV5c7q1S9XL49VW5ef8fKPy/P99ti4eO5TjTC5ZcxUA2fvRk1xUNfVkcc3
nnZndf3rzeOYoJCijTohLv/80pd9y58/Qk0rjmp3jU3dnTiU+A2ivmcqo/aUP2+qp/gaqmQ5tQev
ygjZQDmWLBdqLFFX1Za67XJV3eYsXsf/0/3UncfgczSa4qheX72/Qe2galPdGHjLbvy1M6tbfbPo
5+3lAb/cS23+fv2XZ/16rv/80F/+rxmglTrnCW8HTd3lO1SnEbWlnvFPt13uov5LPAJvXW1eLtTv
cbmqttTj/uOzVsqbeXmIuuNvL/Wn23571t9eKVwGfKlvmz7qWaNzzHZUEqyhnvcXzbbamj2rQlG+
nE9++8/lNiKtOMTV9bpbAjy+7qmGW/Xkl7v+8h+1GcAcWhnYCb/2aMgXi5tv2bnVEfTL9a/N329V
19X91XH29yOBVMs4W/fpbFDSY3IM5wI8pamLu2xOHRZP3c4uKn/f1RTf/PE5lWiO9bbXnxlOAH7K
yr2nLlyu3LmvnwlLOooaNe1sONN7IYqDU1vas0kw1N1g0l03g+ExTap4VzbS3+pJGh3jmIqDYz/Q
iicmywoo6qEbvponDEVYOZJjLvKrGeQH8Q+Vvo6mNkQ5ksOTdKnWDdLZaWqM+/0Dfw0nM4TZfllU
zbnceOTskNr37xOtOruqC/9ytv3llKs2/3T3325Tp25129cr/OlxX68wpv6V0+51JEKKRKUuPHXs
Xq77y7xPUjr/G1elritm1deNf/z/bw937I64OxI84Xsug5p6eI57KrlV9xxSYAJonulCctBO6hD8
8ybdYfSmWflpxI1DoFQsqeGNyFQ76OixgIM1Rp9uQYe84ocuX8ZEuIe4eEvzTJBA2Rwo2NGW161s
zTrqhPBGvLRVfGc0zpUnAa4Vw0fsJdU3T7O2GLDtd7sHLir1T8SA9noZnrd0zpcWtVeuyZkk/Sou
IIoVwCJ6g9R4LSQVu6bnva7tHLNx0lHXpM6477T+3HxzwsjeYRnI8XB7HS9xF2Z6CJmCNOxsKkk7
mLsOD1MJhClrD37Q6mvDpr3NeRafKJ/EMedNXLr2RtPoivf9exhJbR1maLBsHMqSOhtVvoEqGIXw
Ve0tFfgA3JTvOhwYUtLSC6abIQqpUjgWWl89x2SS4koJKFpMFVt2vwAHxxkLIgRZ0QbZFqrED83w
b8WSOzwPRORV2s9cA3GTa2a8rSLeeWajGRR0hinM1VXp3g0RMPNpCA8uoiwqBNu2DF57p7738mTj
JXEN2ZdvFS7O2vyOj7q76XF3rv2aCKfE3rlN4GyzvPgxeQiftKFalZGUOxbJ/XZKi7u61P1b1n2f
rh9peF5d7+CW5Xo2qV8bYyaORNADYASg3hZY90AUtbODSyyAkxZ6hCb4BM2xbKNy3kYQUQvnkDUC
2ORAoIbUm91YQkfRaSLQ+c53RhVVm9HFrO4hhQspWxgYzOGB6fBWrMexrL2zPdVi4xbFpqnbZ38G
1uu6oY8GyX9MJIDuVG/j+8Tu36Io2ZPSpj2VZKPDxTaetLLA12f6gjwWPzn3RnBdQGPa9SFQ6Aqp
yBTF+rlo7BmMlgGkcBR7z68/phxMXkVELnAP4aHiytsrZN7j3tEQTqPimVqSALKuXdGSoFBO0mA+
GR+sPllVigzGKqxdGTSQg0pJ0ZnkICxkeCyM4bszAur2RXkaMs25qq1xkV2h7GH0j6xl1KPetJEQ
fECCdVNWEAgbYvYx+mM3or9CpKILbatV8buQodylFFhr4O75regQqmYOvQrfaN6hof9AZosUynCe
RECbpy1+uJURfZ8s/Ts02eKxgd90Kuyy2zilsWGXM266iVo5/Rb4D4TKzLH3CN7lyh1ZqQQCJOEY
Aj8v2sOIFFeWdNh6swz3U/9X6MbFXTqmPwiYO8StV21RVdCc65ybqUFB7oyPZq9/n8llu2akIO/X
gunMaeg9lQTKmPDptk1dv2WJLYC4NO5aa2IWh8nRntjZ0Ld/zJ0Dhd/KmKtmybYJxFtJzB9UltRp
vzkjrYRkegtHlzyRzrxyRvOb5vX+ttRiQIco5tuHqfosaju6T/Sc9AmEDbuwRW9po3gdrKa5cr0G
y5szvps4HnY9NeIJ7Qy7tPtpBJGDVCZPbx07o5RoNVu3BOJO/N/TFIp8Y7QmQNpAYm0j99VvGTFM
nX02WfxCSy8xQxe9hmz3I6fUlstxXwXTfJVFxb1bp2fKsRgb3WPqsNY0slc/5myIoKVo2P3wrz56
qEWolB5Kk7onYtY9vKF7E+HlqolvOP05iFhxKbjHkN9xO9WPpd6Y2C1XyIFfx4KEZOFF+m7MgnWL
q3WlGdl5TAYJExZwfTi9QE989Udoq9k0baXJ4M8E8y63SSOVDKSWNpcrURHZ5wlCR42ao7bH/8ub
tl8Gu9RPdfA6z7SPMqzMefsimO8scmMcqrOJMlBLKYIE92YQbwEXJjuPnD+UmNW5yZYiOWDGMwLs
aySBB9FU8kZILcDg2XKGmDgv5SFRYDQAJghtuNyG5qcohXOohwixD1TxoAKvZ6FDjw1BnXYujl0D
5S4f++JYC1aERFz3NDQ5ysMSe2OGVHDf8aNO9TheB1WH44Mm866iaRP7VXOIewA9SZ9TX4kHjkC8
6Two7JfUP0YXV9CUlQJNrP9edfRMoUrCc9bDn1rYfZIyNq87634YLfdolQNgpcbcSZHC3kRqV9hk
2Fiz+WzrVb0qpjQ99xqijumjbivtJjPR+VQIXkdN69cCwe2RptyqtAfMo4nYZ6DOKRTAvcoHfE4D
ES5d0549IvxWPfX+V8bHM7rXcB3q7KgFarveYrDCUkyqBGZTqsswh8t4r/ONbVLLT/CGRt8SA3kl
wmvoiiNA8AY2LrX8a1Mb7uYuOfsNw1sfON9ZMe9bbCMbP76mKW5iSHOmFW09GqFBeG06JoLo2ruB
thmvrWaOluRtulWOvLdjOyKChgRUkAcHqyj888mo6AVLDsezrj1nBt9uSJmeUGREPFb8qrejt80+
goCuvjbjwpYJE2scvYd4ehl0B2Wedl9naUxenHMvwYvRmEuj0NpRPMIjZE5X/sghXnv+tp2W7o3s
v9Hd5gANeKJS5NohgFNv5wYe6Ki7DwMQB2Zp7nEVHPuMb6hgcGl8mZwNfDcrLdg21dUoW/8BN8B4
bAiEJhZ3azr4Z12yGVG8lpvAHw+JPiEE3dlZAVwstO8mJx4Yxq10wxkKspbfrceM+Thu9G1hApCu
ulxug9hg6Jvjx97E/DTlDrPpGm/xVIC7MrQWaKAGdayt6+fAuHPn7AYRN/KKb5ZP5tlkDZS2MEgA
TMPZ5sil8GPb9KISWGox+PNaakvTsj/bg0lORkrY0ts0pi5o4JGjPtMaUvba9xkged1Y85OctLu4
JXmwKKD7s5OgTEdcWZigw0fPfp9Qasi8IrU4IwddgvuzZJ4d4mF88droYLgF4ZgJgnPHTXHSWYR0
1xqd/ag/+pi4bT9kwhxjTpcarrYC/eoyToYby6jmh8TaURnOIg3sbqjfuFqAe3KsdyAV7C3QSxzY
08diZsbSH/2oCtI5LDfY0q/lm4iNXXQs3XDmB0KbmuubynpEJUHkQbwwHTpOqBmE/zBtmGBW84mz
Ep3gvuYQREgb5O3bgPpiE9rVu2cPRx+NOVAvb+P70c98St9RmgBppC6B+at7MCfL30X2YB9kiFg1
T5/sPEi3CGL0FdnW3a7NJNMkw36M3FdEwAXtaHwjDZTArVHFV7l97Wrf3DCqEYxSDsZlqI3zeDUu
vapJc3YtWaOrsGMqxmhaFmn0EA/t2S1nNKcBbo006rbxxKCMsRFrGVAJgocH2BjInPM7E1TEcRx7
8p+9nw3wjzUpnNbaH2rOUNP1gAwgbQhRc7wO5re9HqMZ+ULaV8dYu4NhV68nh3OxZxLE5fZIlBNs
8aEkgr317SsWF6wZ8oHq8knyUx0yjxh17a0YTSbqJcHBJh7jIvew/NviMWZ0cL0jI/pzPnsbhzLV
WW/uUqkT2ZiPn3MvfgZFgN8ECRAiYAJhxHWXRclmrkgS0AZ/Vyd4bhZUa2n703EMghu9HUiMqhHg
Mu2OlwZXjJW3SGpcMpHmkMaDnD23lhGIwc9qx7teSlDWacKsKtvP7dRt+CLZ70kBzLVU32uyH1YW
WF2Z5OI+nzeIXmiERgdfi96LqblBrdvckGSMlCRqINOHBpLsYudEVXXTsYAGI1HcpLHciW5Zmoz1
Opm8b3lu0iC0IAJWjgfwPvaeoyU2ihmADKqHxJ32pSH2YiB+o7dkRTG2TTaZM15lBTR32pKbxDFf
ptr44c64CCsbS2zsBhmCdAv5bJ7sWTa81SVWmx7NQaY78JnT0YVkz+kTATKOmGYve5QEePMl7/9k
zv3ziGjhVCR3vQ7k3PcA9HlF/lHk7pULkHht+3VKmjIqix53+NmUJfmP4THr2QtHs5tv/Cx/lL33
aXv2+FZ6/mtNNuiqtbIfcUJ+YNAbqG3c6iAt9q9M3DSpbb5kjfvaouyhQWpsu5DcirnAY1dAmtW6
dtzpEl1SUIcHo0heqk7kj20H+iDP8rWcETslsfZcJFO8a3WiFkoImrpHFR3byqsTNfVWl9kuAgCs
OXbCnlO2BGhN8zaQPZEdzAeaCSiVhzANQ9JpMhY0sQVAY8T2ZWXVvpqGYVWA59SGcj2acPlD158O
Dq5d7Kx49R0ItrFgomNKSd6ArXsbt4FfP4T3JuebneaO9GEyTrkkdrDMWOmUNxGrwGKcTRA1MDk4
nRE9AWLRIzoR2H4fuel2pBqacfY/NSDaxpRcgRBbNvxVis+Zh9MUU2iMjfM1Z7mUhLTysa+Q8YKR
fB0gYZuHGhGM3uUHKyaboaEtJgl7XzlJO2zyEPUY8+DbLsHDk7H4YCQDJn3CkG7vIkyXLBOnYNPM
42JLn52VI1glDx6k8JhRM8/BxrXJfe6QdBL58shBXW6TYFHUdu4tlJZg50lLA0Ghr92qGe4TYP74
5AQJgYLOSYM6TfdhD7A654BjD9wZMaN/WOCgi3wr2gVT9qInFsM8J60xIv3Ed6FHtx6i4aZ8kGP7
4sUPkehekq4s1lj0yv9i70yW3Ea2bPsr12qOfI7WgbJXNSDBnhHBaBXSBKYmhL4HHM3XvwUoK3Vv
DsrqzWuQMJLKkBgECPdzzt5rb1PymYvEOXE2mhBkfZBsNZghW4mR0k9bfAaLIdHspLkxyZzHOOi9
RVUb7Zh7P+pG6BxQlBWEVpBZpSepjwsVjeCs65B7l3SUgM2M3hgGRiV80dHPjM9yC1zYO1Rx+hEP
zjfm94flLZ4Sp/9i0+WCc5m9NuNAN2zqjjYwVC9HgewGReODccWWt1fSu8ZAzW2T3Lq6sy8/61pL
z0EQLgHB7pNBCUJufFIBgCXaIAjNjT1zSisbJy2rcBi2EWZ1fA72qBLsmjMavKZnGehfZ6N/z/XQ
uC/59B66ubkXY7xMBPDm6TYh09DKCnx15nPiLjNYR2JGJqMx16aHvi6J9dNN4cf1CFLOBFgMtC+7
uHq3+V9t8f9EW6xbnosW9//85//9Pv57+FH6X7uv//hYf/L+a/7xH/9Gz//rP6Mn//yBP4XFnvhD
t6XUEeya0v5LVOw5f/B1dHTHkLonF8zkb1Gx+YeN1NeVlukCinQXWOV/iYoFomLpAYh0XMa1y0/9
19u6ldkEA7P92/N/FH1OqjC2/P/4Nygvf8dOgraEPIlkw/IEWeam+a+i4invOlXI2GVflX4aCY3s
msjetQUOU0y2WxEkb2zP46urkZQRE8EecUXDQTa+aolJBVxPKHaq8i5MZnWt3C8RENmT6SdtGgPG
YhWqsp8kK8fHafJ+ICWFVKZf8Pts+0lpR5nGxosp5t1YuealEs0VF5K474fXoBHpKS/ShiI/ezGE
MB8nSYBrC3C3GopzHNK0dgqNhk8RAG4d3GercsEmct/w0/xghI17DRtsIg1TS5v+3h4yFtvrgDtb
2Jg7rZT5ttJlDJRLtiQcOp8iLxEPVO8ogc1sVyXhfG+jtkycgAq5Yo5cF86HdDJsJ5H6iO2O8KLG
5rbQjSfLhVjMpmovsxb5bYAc0ypN7WJZ07Efus9DbGr3MdWZGgyk2ENwCAp9fIVAsK1M647KN6cX
6FzKFjZbOUPaCApx0vvu5JpZDak3nX1M1ckhmNyz3imxDxWxe40tT269jMC0gNCg6gFOXxFbybb2
MAkqMuTMyY4vWNBmAo0NY1NW04y/0zxaGay00B+xMDFrP3oRpGZUw8TQVTH8s+kbm3DjOvWe2Mkh
DSgYintL9fphdCAJNMUXq2lfJyPuMQxZB+ICSHwJ7B8omOE4ZU57DvB3sRhPktYOcTCUL86pTG8d
cJNz75jAGuanPteJrmBRciYGD7bLniiWFxOumqGYdYyUlZKtO4op66dpgl+nY3wptOaajJp3BTm+
BzDQFeFh9sY76hq5nbMI03yt/MYQZ0ulSCRCG8JHme8LOx6PcflBACzJaiG84pRMs4NI+s9gIchh
nNmXqG7w9SKwTwbi06EWBTlPQH2woBSMmTPInXZrIpGmf6vkj6K0yWSzADKLMPihI644mmlrbdMQ
Rxb+c3KD9JgdpCYf7YK8CrVETdmhre9dR30pRAQEwOru0tWUFNgseEN3yrWSZgL9gdlwdhNS65L+
cTk9VGEbPjoJky+PcNEGFR8X2KFedOaV+25r5nyZYKMozQhOuVE9No0y79C8qmui/7SaMbuLULDu
7AKETqMF5O0h462k1VwwUREHAGzbTxpxya2qP1VeU/j4p2hckyFrpRT6kcwdsphQm7XNwVP553Dq
BkRJQMDorERnYrloJtn3wgiujVYRIxXXsCiHiSiw3D1kqBhxdGsPQ44OJS+wqC/h5ZEgB0f4vbKe
i8wq7nKdfo6LJe9YeOjlyR3Y2FNB99UlN1IH5OOB0iDMvLVZqOF2STQyjqLj0jMjiYeMtTtJ37vM
YllWMLFtQre+xBlrd4sB0CMpohm4cenTREefXZlBppvdwm7Gpqj8pPiiz3Z8HBJQHVFOSpZhZDtR
to90fH5agUBxmV/CmGQobwSWY4sP1wnBwmj21gioQ4OpXgqR77xvF5+8PFUlZWqB/wuoEnsCWvWE
282oiabRL/s2OnQxUDUCLINW2wGe4wTO7m4U0WvOTXuDD5Cov6ykb7zsLJuWZJ2npmTzMwd96tvO
mN5rT2HdkQ9exCejyh6sFgJhbzvfVRThq9YTlEEOFmQbHAZImd44MSCl95UZERvNW9M6audlKfii
ITzQDq79JVVqcDT3mFgPjkfHNUlJs1Ul0us+AAIxadHeq2fg9fl7NbN/ZqGqEepgVRA0V6x6vrYG
yaZZOc+Euf6wQwc2Q4riyAjDfW5NhFA5TIUgnmCP4LesO1ktc6VP+QfO4gzLfTOfGjK8U/B9YJTo
D8Xm4Pdx8R33xVUEMr1PewIjYBxpvkCKRRztKY54y6UaSK9rYFEWuUGGl2FX+177mKmO9/EY1ZuS
GYdvDh+pXLrHWJHpNJjhG2vuHp/nbW48MsQ7vfGTabomCROLrMi/WY72qongog8thAc8F06IFLPT
1Kd6pGkpvG0Dswp9LhV94RmXKGvDZy9XT7Uq7P1MNbUzLXpIdC4Is4qUBNAgn6dAtHu3JOhLQup4
WDTqb5PpBueeHTp4DDn6w0QrGJfydAAOkd8LyfTANCrUkC1DslCyPSyt+Yalsdt5fX3Vg5bLxwa9
M1Oj3lI9L7nYYSxSpV+7sqf+ojg6u1YMi7ABqz5Sj/qGl4GDrzUdDlJtHLDkHdHoHSHbnIiRWV2Q
iIFbRWhW1Dc0z5PurAgPchRxA6ZT1b5yGMVVZX+Jg4E1AcAvUvnslUYG/XZVvwpBnLDLLngnSW5g
fjmqBVfMFW7giOxmPrdmpva0VZndW7QaBkLY94PT3MV9dc2d0LowAID9R2SXA5UJFyQ2eVR9Byc0
7+fKozxmBtlG2EcLID47Iz6qQGJK1Dp9N3qA5FjZ6/NI7QAMrmFFL7U9sxB/JEqeFXnutk4ZPSLq
IAbTKnxoePVFUpqRUkRHIQbV7zbSO+j9YiqlbeoVhHvUSdWd7IgFOMZEP8LRW6h/BGYb7l1fWcax
wcJDvElkmkQnxuFLIJmnscLXByeogKpEY3lsenz0EZF+tqNf7YX4FyWJfWdVyuLUg9/URjpPGdWf
sk99Wto7Z2jU8i7zhzZmG+BhGdLIiwozxhBYf06ic2HzaU64cfo5u/btdCDaIqT1PwmS9GoCrRc5
2CpBcDP87c+UHVsZVgaYV6nPTCfpsIbhhKCvwnMMDQ3KzYKT6xv3h9FNpIYYpxXFt766PrJaIo2k
0ePrHItd1qrnleTj9hPD4FIOXGUaeYE0n7d2lKRkWeL8dCrzS5IyqU2Ql23MykQ8WGVHQUPHhk55
Xg9z1usgT72vKcrvXWir79ocMG1Y5UYCRQcDTYGnZVEX5vbcHwN6h86oV74FwWkr48U936fFJTHc
6tC1i961thYVawoUc5Ni1aT3QvjDgs/Tu+5bxx6cniMprOubHEmy4evodMzPY+s89jYJBQpcqdm+
NrlD8k4riIRtXtFApft/wtgRhpyUE0FIiyUirMCbz4q0PDQk52kRCa6PVrTd+uj3IWd4YVaxd/wN
32v/wvBNhqmdyANuVBCT3AuGuvSe4F4kIMqD9KS4nxS9S7+8SJMttXa4KxcPG/RIZ69b1W19uwNo
+0NEiOkqiFpFUuvBHDpA7b+fM7vH2x44n1aJxSqRUVWYFcdg+dqPi769WXU/XqNOSUPPapU5Wque
YX3YLpr8VGTjLz2c0D+hC65JUETVRsoSOrn1YWa3Kby42vXX07qqyn5JyX4d1xd0q7zNDm2Bwhg/
r0hBrs+SIK1/OZgLdnAVoeIvQLDOYGyeSRMzFuW+qeBJ2sthfdpM6Yeo2nr3+6UUBwlkhJ591qLy
Xz8Le/1Y1s+qNeyrbcTB3ngpGrDXkc38PJiRCLgzbvk+NjBaLgeQjRzcn3VfwFgbyon1zKqY2FCj
LITf88h0z2Wzc6TTikv7r4O3uLRFBjUv9eZXnMfauYqY9mfDcs3FfD9revi/qZGukg2DhPYjg1or
tvOANipqkTosvvNg8ZivB/f3oxXwSOYGJCat+9xFkvyz5SD1gtul69RMkhX3PrBS3NVxtSc1v6kT
9/eMXsLDaM201EgHemJ8OO3XP1QLtsusxwhmwmgwLp/xXtJ/w7BT5mzIl7vHKpBuln9ofaSjccD7
sjxXXfgWYwHarydlPRfriVIp4menkM/tSihfwZ+14+1lrDtg29D8/e36bYeBmmpxcvz+A4lKmm3z
6ZeCeL2Qx1UHZk11e2zYEPwiXq4UzN+fF9IqvFR50kcnyolfH8H6W66/rxUb8/n3b85tu9i7TXSC
JOVXqoGHJ8wfyFWXxl1BrHSn4zFaWE5u7sMdYO9tEtEoZutzG6KnMrCGd11CTnj5qhV9jFIctpIx
Y0si7uFDcFZc8tRH4HTvTZpyg3WB1BQFk7kUZLTfTEQ6/z6MHiHWEghOC0vRw9q2c+ZlFAM4TJbj
1ojtJxURc9N7d7VW3xthcMOn1W81QGu11Z/DBLyGZjgnq7Weyq58rkGplBoxj9ZsbGTK5l3P0z2M
tLtR3SVF8V2X+hsoX2zxGjT9YYg/5eItgZewydzqPVTFOzJeBxAnXwE9T+6hbWfH0hofBVHGZZ3s
h5FI05A8N+bvANSU+alvqTyh1XNrb9t9L+mVIx1O92HWH4dgYusj1UtSGdUlbGA8moN7DLPotdYn
6S8bVWEBZYfMJU+6YH0NRQd4A245Ij64z+PNy90XxPW0P9P44n7T6BMADMyPE2a0J7t32X256txa
1l3WfB+NR3d+qjIiJYOIYV+dp9fIHr9RkDDT1rR7jf4mXtw82YQW1bpLKk6a58DVAhnSc9A4Y80z
Q8aHIrtNbvqDJKQZeFjEDTQLv7Y9mxVtgvYIoPEKYwBds1RHSKJPEKW8pdRDw7PVXafk4+puqczZ
J4zmvLHybBcMCw297tn1qTsxvgWSzDg69XcTmwzm7HwldBqd5FxF7Jl9Ca3KzVjrTHQjImFf5abx
ae5KSPRLmuLX1lYvreN+UXwIc4RYpx8EF6JjPzdZenZzYIwZA3mionZVM39PDWpqlXjFJhnaRyuQ
m8RhENZkHtOeLH7rR9MflfE6BQEjeK8t4Ld/NI3JtNqsT73BaBEI6y2vFPSTPXT9S8fEm0iCn23c
FRuv8yIsJMCzRyg7SbbDkQ7uGkiJXsdyl9j0VSvkI3nFCIlA+IRQHhp432YjfUo8IJNj6txlGPZQ
EBRXUpuYa0/nLp+wVPT7VKXhRllY13v9PiJUb27kc6p7nz2nD7bkRG6hTtknJvFAa2oCOyuS2gUx
eCkDCPakB+YL72WZP/EukUN6E445ogQLYlEDK2MabjLfmQiMo1OyJAFTuct4xgWMuHK4jZnFxjHd
iaOuaF2bypH7mHRa01LTFhKq3Jq5d4vH9h0PwlnaKOGDtn1vwoiWe5tidGBwlLtuD5YzBAs7pox9
4jo+FLP2uSlSghr1kqXg1FP0yLKV+8BlNh3V6qsA8N4IDTqPQdZdN3M7cHq93cisu/Wt626h5EUp
0NsoZK+MdR1mkf7SuoXawjXPkMHm2NcbFwUBVG4+tZp9MtF2uRoufdtOPkldxwnuwKa1OnQsg6gP
rtK3fVL8zCC2bZVTvbsWWoRKIQPS9Y+OAG28LOq+You1IbWt3WSZhzq2QiYbKjjnVoSeLH6a0mi6
wIknIk2hjBjpEeWRdxQpFCspAXgNtXYVRniNBHztcBDJrYJ7uqWLDm9fPnkRI5hSGcDESNyyshF0
wuT8ZGcR7sxewQPLbtIIYS7mb0DAH6mL56tuxdfSQ92jOSSa9FDDvJqGRGN+HW0yJbDpfy5ibMPz
bF16HCrbpMYNTxQBV/kPiyHabiatYeeGg59CpButBVrv3tnMB8Yg54s841+2UFd4CX83PGINnF2B
NXi6tQXd2Dw11UF0cEfZwL6xapDoHNAInIprGw6UatBN8QE8EWb5Dd9zcWegLN3OUnMYdNoPzHJA
S2lAHuPc3jSdOqqU2WCOxZMug0nOnPszwW2zowyxgbHHvZ9IpMm5rWOlqN5bOtZXbmvwtjibTFV/
0vaY9g3DT5IIqqMIgueae9C58OqfUTYgr1loaXnzEdFFQbT2002m0teKqyuybocM7zHGjeGnyoHy
Td5E1/QPVp39YIm5gpZU+5z5mhN3771yP1jS1dYkcmDr2RYkaHFKkh+p7Uy7Ye4H1GSsjQl7MiRP
W6N18Tt1+6QFb5SxpPFFgrGppSMNrySCYQHS0VNaeM4DnyHoTVd97Nsadxl2tfHGFKQIdJYbsx/V
vsm+sf0KfzoG/Z77QfzEUDS/d4pBbZwcjnHfM7blX9IzecsorLedW1UY8AfTV7jU+ztUZ1vdsr40
oyzYZzLxLnMbF8xH4/KVz3Vv7wGag5rY2VuXt1Z2OIIM+ueI2ftzXUafS1EX27lDlWITfTaQFMco
/DGwA0bmeTzvzDEUzNJHd2OZD1Y/xxtVk3CckjBfCh2fieE8tUklkYOkybG2j6ZZD1fNQQTh2Xca
VRjE0pwBkvVSpDNh5kmKhLjkhhb26hbgN+qb6jjETOuMfLyfQmXdmVzV8QzkMBmmq2UC00NY1+8j
BDVZ449tdom5S8CyQqWkZ6Q1zmX4CYNr3rXWhYY3IeR4Am39CfXHIsk0M7m35fA9NdOXsr9ri8Xz
zyTBz/rI26reoGbyemBkMx24xfYPQJDUtfg2qcOI/QGqGegpJbxq8UF4PmLpxzg2blE+kZRgfUrp
b4OF5JpaDxKtVp0WRBIV1YvFjY2MO4zPGyigdLxoDlXECe3oBceHpAl2U5yy+IcIA4PqEgyWOMjA
UHC+nOVmOB41M7tjmUPX1Hv3oDecDaPn50R9i7tLYNT2rmNLRD440t/ANF+bjthHKE3bTqZfvYDU
cWYRDQB89XnWx2/sm3Z6mH0R6HkGUo8fA6QUpmLf0sSPZsb7aeXwA+PTiU7lVYO4Qag1bIfAIjpg
grleoFgJ7dMsKK/iLvsAyPtU1mRUd2AHbDP5VhkWYk9GvFUHaHu0KDV7rjrX1YD/AQnsygCabA+4
n3PCbThFPyxDePIYuDidkUVkNdN2GNRMX+0ns66TLZG+Ozs3MbHDCnTKYW/A7tvP89JKGvK3RkeB
2cuW4XRnnhwTPXhm95dpLBwM4NaD1KN6l7sJ5vjcc/w2LquHjgwikRLtSjXQbaTK2KE0aX2NHG+T
irzyaai0+9j+WigFQ0R8ryvQYx7nMa8iY987OuRB4X0dqoLE1JBd25au04wsdGDCuzTM+4VvXd8P
M00Lrylf8kw2y8C4RzUMYQqFL5yCamFKrc8FNm5aTQCn3rIWC2yz9hHyBSK1Pv99iKuI24XNnV4r
5HnElnuIwCYQ7iIif0VWrQireK3ZXK63KEZJsPxDxVg8MhNBO/wXxWp9fT2oAYoCM+dku0KrktFG
Mr/azkVyl8z5Z5dWxm4lcK1sLtS76lx0BQGJhQuANIkV60qZMqcmmmI490wdzsNy4A1cZ+JnD+vr
wvmcGNZ0ihcyl9mPAxlji2p7Ik0O4UNzRgzRM3BjMrI+lUAoiBmuSKFfWhtr7lYk6rw6kqSN5idO
Toy72k1cQHWRS0Pkb6CIlRaRdSL2ZwPphbYU9tZSyY94QvUuY6cWZy+ADpv9Cj5bD/VCP5tJGYdW
jEpwKZx/AeD+QsH9fq0U0EQWvk8jdZrySwUeBkCCPQdzw6/nv18sgNGVNsQBkQyc2rnbEWgCA4U0
GhLCqojVPWBY1NhJvymbjkiGpZ1VFy6xmXWS0GpLSFxeiHpaws85mmzP1ZrptzyylsP62vJ/1BCY
jqYnLb8FSYZc9uaakny5ricQ1oRkeRaGzq/oNKSYCc04545hnKvlkUrq8CSZfKrW1c9BOlg56HxP
w0eQPqyvJUuc3/pIHy3S4HqHBmfRfwCaAnNr1+wmNODSVqCIvqq/rU/Wl62u6IgcazdkrIvzemj+
evS3p2x40SlU0J7X96chqudSRnM9g+sjiejXYX156rrgNJaPfTvbOYEHEelJ0Pp0TOncD5Y3u77j
lE0CRGkTDdzyHq1p1s/OclifrgenRhpTN09pxUqcZ5wmtPHrv/9Pb2L5kIB3yXwzLe9j/ZOJCyHG
0U8QTmrvAvfFqpsHT02IYqMqpObalLX4lIcUK7MEyR1HjQOkh8IL0j4zDjM4ukCOm8q6JxyYaOiS
lram6GYT1HTVDRuChJt8BeLwjT3QNjOnYTMZuePj3fmw7eK17LhKUqhyUanXEJ1Ez6Snx7SFvIfm
aXlhm08toTE8ROiZ73QaFXtzsi4dFU03FvYhVfx1jRb5P4U/Um8eSLjDUNKEF5q+Da+cmlh/LXX1
AeidLjiyIICEGp+CXGScdGMbJc9hh8NJKvGsaXqyqR2shP8rGvmfiEYgyen/bWLpPfeE6B/br5Ar
4+Jf5CN//uif8hFp/2HZBlg6F3i68Usn8mdyqQthztAdSwjdWmQipvuXhMR0/rBdVzfpK5PrwY+h
LvlTQmKaf/C/6q5nmJ4tdHDp/z8SElM3jH/l0oHEs9ClMtl1DBc7v/ybhAS0b51j5E+OpMlYB8gm
r7Y7BQcBhLqojP4xMWX0GCbDucj1jPKFWCqzEuYTwhV6ofkMsjSvtulQOE+VVnu7mdkhnCrKBNKS
o80wW/ZNBRs3rNTN6emkhEXyXGrYLrJ4yK9tX1WfzObO4waZspZ+CXqcSIU30NRiF0TeJnPfMGkZ
Fsa6fKy9mbGfHeTPMkXKFTrhlkw688k1tGnfGbpxscsYbb7qAF+RVeobUW3vq5GuDnbj8XvnaXeR
S+pKmjswvQonO84UbwelT8O7gFAdtPH4OXbxbyAToznChCrJnfITeZ2MQSKpTmZG2Goe9q8j6Q9w
o6bqru/m7rXNXZaSCsZ25bKKEgsWvRZIRxn9HLKc/JN2LO+n+XEK2PYpt/7qSQ8sdpoeSLzL9qC/
3GvizNGhAcM+EMZadvq9iT7fq6JxJ53Ir+dcXb38TwwnQR0BH9ab6BrQwUBpEw/OkcP+jUhsoEuO
9aGhwCCBwjoJbuRkD9YSnfKI7FKhVq+iI0v5U59SvEvjeYDRFGO02RdCb/eaRYKBVl4hAHtv4pI8
Un0Wt7Af32lVDTjNMkWrLUED3vTl0TukQ6j2LVlN5GUWR4Lj9Zs1qqeiUQCW+2Sk0sqig8evYDhX
zc1s8rZrNqlaQXtL0LLrSGNumfTgeWmSN0iDvhXPxU2jJctEWi+PlfWD7xEIVXTCEI4c8RB7QYaq
xnxpobJiF2p3S7H+4BrkE9JoqU4efQk0NsijK6Mb9zYnZ0+T52AJcj8cTzSnbEQoH+IxQzc9ZVDd
6v4I0wpSMNkTTIu1n2UrvlWaQIsZ1uaj0EARBuZJJ3PxavdexUpYddCJCQDthBOeTaOPSbVEHK7M
mKZLkOD8ddximyjPvJngDihc85YaIvvSmCK9VstBzhQZqYqPEVzii0gJ14P4KLzWpMIFgiC9pxlm
xp0bj8YdkrDcbzMrxbyTPKcxsGWurLOLtMgfEqKhrCC5oVcidc3FrmGiQQHpwlPyIWjuNOibqoKg
KxEHpDq1Ay1heqkJ9k4/16Q8a6iTNGvpJZex9CPGFH5XTm+gTJga8pEzj2P8mQTLOcXOkATJfDBy
vDnm5Kg9unWk9myqXoax6C9jE32DT5ydmpopjs0IbgkS9vFOgXnEZUMmK1XT/DRQZtV1JW9S5MBa
9eXXn1A4FGbZHEcIyj71fHfolou1CrqYAYzDdktfOr4qdS/xkH4SkdXcvNJ4dsL0HFOl3Rmh+wbZ
oISmFfkEP2JddsLyPSdFVDZtsS24A9/x3fmEaDTmzkUam57Nj2TKTieI4FzccXIpgiramxqypqgo
M4IZA+fQd2nloy7AoiUILxKQx33iq/iiWdwmGnbR/pCNxr0Zx2skHiUokiurrmlXlMlZ1Nt2fNWg
KndWTH/BSHQydBoX/0OCGsGkVnHjxbgxv1FLANGhxyj1UmzbYVRnMXvvrgepci7YFiV2/lkP6IM4
VrCvXa38HBNROQm5R6tQ3YV5V4DoH8enKtYX7nMVXeWE2rh2IwjQri7R4dkOLOi8f+hkYzxaqXgw
atLs3UE+znMKebCcEfWEjrqvvWCTw/X+NpD1Dt39FFbJWziExMvmlbsr/FIlyWlqEUOhRI9PSiLO
a3Pp7bImhtIdkVobGxoq8Ur7ZiflQLqC8UAS1d6KzP7OEY63TaBY7liHyqvTmI/F1H9CewDgjXjh
yHiouPp3kYjFPZ4IohNcuVgk1IK8JBIohKhOhoOFfrllhlXLr2EceG9mMAX3VqOfkc6hGKiC4QjT
pwNwDtTYwQy8n4Tt7VGc73Om37eZdIwviT1Q02K+nwRQVprEr6XctUaAKVMnN87Q6XCJrv+Z0NXY
azRjcXWV0dUGf04e2xwf89SaLrWbvmex/hzGo3ZxA7TvaZYStfi9UsFDj87gNdG091z2l4reFpFJ
Dg0Yg4rdiHqD8pOPNs8lK+1cN/dGlJ/DSfFkmL7MovgyLX0zlefRvm9q7xTa2HEZ+5P8EXfx0eOK
97vAax497UQe6g9iaLy3OqR/NIvwFoPGBlzgRs/JlJKpMEGxFCnwyob/ioQwxggFFbtlX688dbFa
IzrGdfFOJG69BQ8HXi+NIDC6BLGMs5YcwOr3e6dJjIMTGUfqg/KlB8q4Ldp8PDh66T24pjoKXUrK
G9ltMfKIq0fFvym1zj24szPsJP2hE1L7AUmFpeM9KsL7QfOsu7R0vhi6gG7pGK+DXo5EYei3eQl8
aizHfrK4hsJh2GO1Vecu0Onr2YZ9YKWufCPTPH+oFwLb9DXvU/1t0i9CFd7blA1PbIzIXSQ8toZr
uLPS9jVUHijxTvTtda61XZW6XyMLB0epDe9Ve9Z00/Md3OLb1qtS1J/65ddCIkn4jFyXVTGRgLFI
QTk2LWti33cGe4BO9/H/VLvIavObl2HcmI2vRi3sx3QQ+ikTtXk1aHMxkGWljiDOMTgr3GPTUVs0
elS+0DKYdyQeubse0R6Fy9QcM7MtL41hErCQh4AY0+ksgsw98nXfFMHw3cmesmAOLvUYJIdOhz3a
1KkO0jL0UWd6F7MuD2ogDLm1B2jo5kPYW+Kp6+5JVwgvlh6f8W+UpyrtcCOX2kWNwbwH8oqyr63a
x9YLLh43oGsZmFRkaU4iLqK0K0msZ6cW9OJgTDGTyD4QB7Ar0Ipo2w+PNSj3HZrI8SkU/XPXavZL
g+Y9gz8IqwwzPcOHA0Et3TVPvmRgTk+Ypn40QPoRaBGnyxyMhB0XDg8WJLpiDfMlO6X5MZGHt1Fu
Fhw4z3gmw/zLYDmEn4t5Ww1weZ3UEPdxxrVfVjBwomkUe8400K/ws4tVjlsjyr6d2WkhmTkJ4yPX
81Xp9g/K6dk8JsMVmaAO/iCAQ9zYwHLd2iVEyoiujl1+9M0Y7Msl4jXqcPFbFiLUwW1upqZ9GkpI
u1b93EmtfE4O6zYiFaWznfWnJC/0vajr1B/SvnhXJDCN3Nq0+QZL4btM2HZYBi46q5J3xGjHPk0t
Uipn5jPS+1zYT1pkDQ/W0kK0ov6Qz0fh1lBp9aTFeEFbp+vkBbXQvqb4uQoY/lZWXIBX/TRtM7p2
CMs2RYiOypIxprW4A6NZ5ND80eH0cTDtCmAC7NaS7paz1RrRG+4g+N7Ys+bXnE8R++FIKxiuI3op
jLhCgyutTAxbmXTecoPxt5bO4piXKCgNmdqbUYnuktrZFvZ6TAu+ZN7kTq9Wi0jLNIIXbGbxEVZB
fLCT4SFaBnSLtLCoGOzNHd/5jneEAu2F7p0RuM27rCv+Bub3Sf1QWWQ5hMOjxzjtlAI37ROm5ymx
nJ4+ibNtnMtlh10nDjDKgdy1Bl8ZXhI1PqGhfYssOpS9TWyUylk7cUqmOgJJWNl3ZYypPRzHWxni
ikHQcWpHyzxpAFk8x1W+qbEJb4YS32mbin2UFT+KgiU30Mz4SvoXHYmpKjdRJ637ziUywhmd+UDV
RUsTcDJlhkYsrLsEFCwrSpuqT3mTWKd1M8T73VTl6KJ1BiKNum6pAqClhdU2GGbvKpexZp8RNIMS
61mOAdpBPU72dZQ9Ep6S3PHn58whYtoBQINuymD8bc/NTh8Uni46FYyc2JQNchivCaNDPhJStKou
8S40Xb8kZQchTiuya90n9UkVmPAlCABCu4pdQU208yRhmmhQpp1neOaxH5OEBka6o9XFPzVmDKFN
hutOOQGwYbXc2VOwY6JfDk8mMY73DU2a9Q8JY4p4W0RA59VELjXkPc/On0JP47vL7ThyUASUpD4C
PWcWUbPZRjlbzGwxagCvs3fSzMUKEbOn1hpCtBH5Hcecq7LWLEDfpoGsw70rvGZA+2cjDSXDCclj
sSv7LxCyueyoAzaOLXaJNf6ULukNLRZgP+vS75Yh+EKalWIOQIY1IB4NtjbD3JCsSnz3JNZ4HpRi
lvvFwJSD8lUnI2RkELcdZqFKT3DN1lFwNDWDSyACTJSFyXuSugyeW3SX622AU7drs7fEqWfwuobt
M+dtTh02wTkKlzb/MBydBhW5YYT3ZHcULzrAFRRI/4+x81iSHEm767twTZjBAYdacBMKITIyUova
wEo6tHaop/8Psue3ac6QHG5iqnqyuiuUi/vdey784CE4Kg6MO2tirY/mKb7IaXouTHcIq97E0x3Z
q92XnW7iwmLmtXcsdPKydExaE5r/GOe4WAdWq7T3jI8QObxeWEUzXbCBE+sFNtuGnmEMYZ7O75Qo
Clo7aA7Mu2jcBevHsrWYjIz2QFlsdq3n+j2JA5qNKM8BvWAnl7qcP7FNo3/Kmd6OKnIPfjelyAZk
9pok+9CBLzdD4GLI1wtBLt+9OpZRnh3QJbzjMPNzN1VnOeEbtWgxFY3zS/gtZHLCrdtqrUUqk9wg
MAz9OW06ezcPEFJUt7K2/buExsJt1BfP87y6Xgbxp+L8sh8wDu9jNfyc8ZSQLgk2TiP9u57LJ/1E
kidXUEml3QQ388hXLSmQAMfZUIe28QhBZzjGsgyba4UL/TBbtKLHrX/suro8SsGcMqE845hhfdlk
wr1mIqmuhrTp3OC0IpPIPAipFeMu52diT9vIbKq9NSornKO+PbphQIH66v4j8MO6fYhk89115p/d
AuLNTo5LR2d5PWTJtgIAcG0i41RPGVapKbV32rOnJ2FNLu/hPF7muuNa3rMI1xi+SmuJrlM0fOPm
yg/k9Nwufv8OzNc91ZbTP7TVA1VVIbt4f4vYj0IqPH2i3bwuiFahtnf2kgd3yzhQ3eryXXQI2hBG
JFBrqompXrf89lMwFlND5yhQAmaVs3+XW4Z4cZVr847Qn5p4dbPNuJuye4Bgj9qT7Vh0EhB53mA1
i0PXJ+LvF92pLe+nypJ3NI/mp6SMOtI2JZFl4RH17GbakAXe8Q11k0lYRCnmX9wCnNSZ185OKe7N
vj4Ya3FkEUdvMWkabdKppdJA74TNaYfIlrMNljvI5+GKg77nRtCHOoDEzzjR3PvJUpNn8NutS5PE
Vqxb4ITd7A4ezqvb9tMdQdFpmLPjMrcPBLbmC1L3dkmj7gWmQ9HZ/dZbh7jcO8K0L/2HfjKZVBqr
nvOWwWrdmK7vnjRqNmeigkU1hidCSqJ5p1y+FtGwZbukXQH64b7qcM8lrTUAFUrPBXjsk7H4j6Lo
xEOFHYhwE/yK6qEWoIG6HtfGAvTTYDs4MU/YtprJ7lIaR+olx20BT+KQ1YhUnjQCvsbJaRZXzXX4
mmTjR94b3VvjLwgG5Y/eMJJnmScfUTqQsIjib187VpqvNsPS24u1Ra1ajNcBIQa2WfscZ6wvdmtT
XbiAX9f9ELLI0dFLc7GqH23V52+xbTNq83ajTV9DhTuOVp6CeOxg3UZTjnDOIhViJQIUOpoxrsQK
omAgxFqduOEiYpIi50PNXn1vrc92Mmx8HqVMTkE69qGNc/GUzKE3cd5ToyAEHPUOFCmOczBz0ZqE
+uMu+PDJlx1N2+ieJo6A1vxUkMb4JOmMRYZxZ2mTT/NBPmepRPsv0z+pbM0rVAjGqXFDCZ5lnVJR
QvucLESMzozv3T0OVRpcp3nTuYCaoyYs4tE4kdLLLgmeo63KArJumL2vZVUZx8bXzxXtZfhUMvM0
FO2RUseSspogQkRkvCxhLV3BhlvMY6h5UvOEX2aS8ocmgtXIU+2M3YfoIJQKVM0NK/lNFlN8zMkU
c132diQZgqtZ/fLp9JqmZt62Xe9jgww+Y4NXy0efYYaFFABlq33oCvFkLhluC81thpPN+NB88+VS
HUa7bXYtRFmJXeyuKAyHEgWivZ35Hg+9/U0ZH1EEWCyxnXNAkTTIeE9dUj8/82TGm9vJE0JuG8rU
B3JACzf9EYYBOsxAjCnMRyPFXFQn5INGgWc5H1FzbT97LjUlZtSosGrW5MEjPrPVKtbaY/fkJC1i
po8fNKUiFyOPReOELFkszPKtyx4nZlNIKe5Py47H82B45U1KWo/0+JKQA7rJ8aTQ0O8C9mVLjNHR
6SBNdC75OFKbwJ9cZjNDQT8YXq4oRDhHxaIYeluluWYCapBbH7NpayhlHBODs3VJXQmVr5G/rYcx
2lhrV4FTDwKGAorFsJDULkaSd0YCJZbwaL8flFEcmpbATo21I/T4qi8VWrlXxA8Qyp8qm9s4VIJ7
DVPhDSDtcmJ/vh+l/3NwqgBsoAieayIOakKb8OUDIaF5K4QRrJJzeoB8fzK0qbaGHzXPMbURBoe7
66iy9y7n2stymVAu3ASP6CPbaqpI0C9TQZcDfmOlaOasZvsIwmRnMCAg6D+rjbE2WyRNERJf/LRQ
zSH+uHudE01zwRT4NIs0zs+BaoFV4SA9ZZp/3Cygwm2VP3zFyTmegpPnguGq6ub+q+wN6S6nkLt6
dpfeCzl9TSfcgfccddRJmRnsCEhlm3ioursoN4xtXlkorg1uWNJ1AX4fcXaYgKMFt+TMhrQ9Gpg4
cZZyPmKvSNdhLem6H0MNwHisgbkMs3iYCqzMvlF+9w1rEy+ZChPsy+w4M8dhlmTri205eTNANsqp
c/YjF8Rwo7wxTJV375lNd8ZoN8F+2GDm6fmZJ4POdTsLprNYH8xfU4I0WNDwba1ed+pGnk0klEMf
Rd8MsDJ7WbFMatCsHO6XrduiuBr8kFGmJvP9+DiTxsPHAUqpG8wbJxAqedeWLK+TlH1qyDNdZ1RH
Rzd7t2f78jodw98yLTAgmNYWV9/IVvYnkPTg7KB+2DLZT6u7QK9mgwkLr8/LhnaLx95r4weuFXDj
HCO0C3lvqsA5mKl7j60mC8elwUtqceHNaR0xcIPtv/6eGMYWni/oNDunJRKC0tEIqldPV9dUKrGd
GndHm/V05EjN4lpZtK4m8OJgLcXbn18+9y/7eTrjXgISc2rWufzXg+K4nlVUUs8N4uA4Zt2edMmA
p+TgDNl71eJOq6qEtUjdFav9A8Ofpusr/wOBd9lrpRmXS99Dp6EJJe6zhopKLxyhek70NXcMjioj
u0vb4HOJPr7yNxakKnzQ0cZZPQHe+qCof9uoeLZ28Jdq4NgMb5HA/oE//cpgIPn2m2C1UhgBFgYS
rlkY6eEus2ikmydr3Ffx+KOPg5b6iuzZ4xxELBVz5zyvcwlZnaTpU/ddENNTAzdCIXinS8hTM+Wv
blI6+G/MjatdoOd4crFNtWfgqXczzIiQoy6OMz68MxwfepYmKxvpa+WEYZTBD4WHj1Ba2Nfey5Lm
v6FMHcxqUAxvGGSwS7p8Vk6kCLuzsFV8sGLz7Sv8YBHco3Fy/uYAUNzUAW1MQx52UIc6un9OJL+B
BlpibcIxzlilNWE2enOamTeiKV9Ne5E7bZp4TFxcGv70wCeXLbByrnpFb7syLQ6AHS/VqKk2TOsl
RJ/gw6PU2yAH67VaSMDHON8cFoGT13j6oOoqOiz1/BrkNu0w64xk6ar2gqeX/9b9nUgIrBu+zj59
MH0gVFpCnh15DeG80FJqHUzDw/1Qzm/WOLl7M+lXS6gjGWOoMDMIPIB6lh+za8XcHmkAjOTOzlC5
UazIatWMT7jLuGsTKX3yXVGrvXCmYo8xy4Z+QqYMr824PswUnxy4aj799blcnUMzOuMGduUr1Ytk
A7yXIvjl9G9tEj8ZM/5hgLHfvYAMXNsGGgOMe8PZ7WwXnf2ZzHknAwimrmGwCgemi7XdPyELG5uu
63FsZlHPXEfax7r0rLPBH44pIUFw5D12y95bN2PoYNVKRrGIFEk0xANsj537k2NK4Nr7oKPGIzHk
HdjKJxTH7RdCnTre775VfzNXn1JZXoaMA7D7PHUPi5q+MY5mKaAq94Dc8GGU9Xv304/vC+ESw4zu
zA6P16DXS7X12prdMxCFMx1KG3w+T7SCEuilvZstYRuhBQES3ZlCt7jCgtesjfeRAeZntQR5sdiP
a2Of85cBqR6P40IabLpXTWOfmG7o81c0bP6q0Ow0EyHNiXdBIWuaMC5RtBkyb90+gfByN/Zrs5MA
FubM1aOfTWJL3oNgpQNibMeF1dwQpogXInpjRp1xlainzGpQI0qht0WX3a+0QjxIw5w8K+Qnji+0
SQZsOyDBll1sD4yO1/pNJA0TlzhUQZiY+05Pv9KVgl4e6xgSXtsiGRigcqJYYWm1i1O7yGPcOkGo
uBAJtyfBPuO3pqsSX+R/h5/MVJ51U0+oaBbUBsMmhpkfXPz+R+K2eK+bhmuSDTkxNrq99ZX8KayR
Sz7SF/oAHtCUS2UQXBPX++BADHggam7+iuLWtQ/vaHLEUbXKDJPVc5dH8yeTCa4YqZ9guqHFWqzx
NmYoCpyqCQ6L9upzUFMKs8zm3RDJzcR5Eg1Pm0DSoL6vvZVFw7F68ujQdqfpHZvtcLD9+a1e/9hX
Bs5veHc645ETAvUaeXSDeUMJLtvd18PafnWWa6Vr6vgPjUnphhXz/KKK/qs1zgQ26blxHJbYyOZA
XMXUI0hFXnwgP0VJNAO64Qz4pl//tk3E6x4rrLk2uU1cC0SmIw59lVb3JjyHKFDnmk6hul8yWs34
omfV/N0f671KmKP1JOv+2qXXsOHXr8b8+5BQXOd15K2myvhggAmzoyzepke7zLcuL2xdd81h5uBb
c5xBnvVJNJQdgMJ2W0uqaQrvif1q3Ld98xRUKSGfXC1/pS4pSkxQzjy6hwVd5OnwbnnFd63cCeAj
HkQj5/hbWGTIRGD/CNbTiUPNJcuzXTJU82WwMziewikQ/pk0fnlqcdVKS9ghqcY3x2HPYDnHY0Vs
EkJR1hIYwb5W1I0kK4PBEQ+d2uVBxNaV0+cUwxQ758L600jnJEEabtbi5699GwEL/3v33TaNF5ro
b/H6SfHt6KIUCEohnzp8OKHXeREEv2xBLWOK4A0AdLp8CoFdAsBmOFm7UDubt3lIFR/v9j7rp4uN
InSRJgAiu5VPdgskNKXvj8PudMc72WMEGF/UMN442T5yW/N3PoCnPQ5WYwsm+Y9Dt/yGu/IuMKWz
xaT77vNNanQNvm6Yr6Osj/07DjDrhKXb21JuzztHXGovzd/QyDg9VQlosLKOwmRAzAOj9txyBaRR
o2tvKKJtlHBl6fxjZFGxF+T1dB71FOar5dpbhTnbq9Qhe2lSQ2/LOH5knYiQFZExHCbbGDFFLVgZ
hepOuh2xFmdyQwDdX3MfwGUKCuQM2E6t3UShk3X5UYnEoyBtllvLMA66cMyT6XeHUnXIBYX/mdAG
cTLFaqaebwMjkUsLYgacCyVwyXjr6XAkNnHIW/09SssfJm/xxvVn8i5Cdzv8GxRDDs230oUQSz+2
DW/JrG2DpNKPUmBhqeYet4BvjKfJyVbHiOi2JTdrUhu01QxPlTWeuPEIdslNGpjDQeJG3bM/Ut+d
0b0Vzd6w4+T8FoxyPgr9yxTGsROAM+waL0xDvDQQzkOa8uLhz25DUXikupr0xWNge+xmfcyGSJxH
53dURQaTNnVyuEtuWzfvt0H1p62i/CMokVe6AvhenH0LwiaAUJFygjyOspSHxXZ+BzWphLTriO3M
G9T76JJQi0xDI+GvIalPdkd3OU+AEjoXgQyAADV5kNcYgGbbPsDtCN1wwvTtvvEh2JIfmTdxV2M7
XY0BtHw662Q+CorbSsY4Wv2TOWDdMbDszlnCAQ92+Ko6m+q7vXqsGaf8dAMiQya/GVNvsyRqhtzh
s+BG8AQzs4X1rka+4MUJi/vIhEhEvJyjQml6JmamTliwaNvOZHev0+FBed2hzqwNLslfyPfOg6/h
7kTNlcR/vxtUbYTg7sIEMygo7fwmuGA7hYv5W6mQBSo9+lXtbLlKfxT6VOfmr6gFd6bsKQ2TgLAQ
w686jJwyjBCGWK04pZhw+BZqSoBCBN6w95b5Mk2kmCTgYaNtO8zuuLaIIb7blqx2sG5Lqjqpyewd
rz9atvd7uIIkgpG8aal/28xSim3lpgzLlx3ATgZohyiV36z2xfbs9kT6oyMTk8p1foXzB/cHLGO3
2AhErsrG5pKVj5gr/IOX5SD9gMEmhX/MpMF2lO0RH7lBkVrfMpXhGq8ZOvaw1ixzZNxVystkrre1
NeVNEsHLcXia1Yc3ubvC1cGGVdBrBgYkSRpz67Dwl9ssGoZk2NRlxY9gbOlfWf9iDiWGmwaqhVVG
EgR006xNlb989ODGvBgO/ncVZy953YjLXDlbuzG43w0ZPHWDQzLbnIdlBjtYC2873qZpq3elataE
HZu0CaaoJomCVRUYgp5PMscH1HYE9w1qSIux3BJoeYSyne7sZPjhtc7z0rfDFpl/V9fpKbq5vg1C
2WZshO64pUL6ZLbxwZcTfeedtXdnMzv2uiTRlluHNBqZHjpkCaTdHaaM106J8cloVQDBNw2pUYWO
DqyoieowlQYVWaI8OZMJHN2ysp3yLIJ6nfjJ6NfeujWZ7C4lUrlY04OZkmybnrjhtGcnobQpspID
fLpvTQJpkGBEj+g1fbhwrwL41F4tf+Sj3QC78cyDTvieF9XwifmnWGd00SbNofmkwgjzttj7/JFD
7k9PbTlpTnoTNqT13zK6pjw0VY3Uhsupr6A0g+JMbaN+dIvyIc374Mz8xt0Btv9TmbCD7NK9ghAr
N1whIDVn3c62YjbeDKynpeJbRpY2inp51Njziny4U6Uv1mAhRGM+rXVTjzvTqBg0M7fYKYJHLULK
ph6LvTLUZ2sReyuX17oIFz5REijOZoSLdCDjBq7FYy8itYXW640mBR3BHb4xgu11O+0LMsJD6X6U
OTEKv9MYXaZnVYC3Nx34V1OXMN0t1k9D5zGFzyFCRDjtxn7Zm2b6ol3x7jM+KiQpmQibqC8qaIPp
Kyje5YBFg2s6nw9MZHb3aBNjvjCmuo4YDzdNDow3AN7kuxFEryraacBBhGQIL9KnkxVOfFxV/L5z
McZoRdUS5//FaHeLYGJUzCNpTEn6Bl/WA2StW+RN3UEIPja+bCPMfY1xaIrkXLRjfN/W82d6D6Tz
p53zdZ3r8rUGs7Axh+BbIgPrENNsVsT5jA1OrDJkcckXrhYlnKnN6gYjj8Pl7azsdF83l37lRVrs
ywGjMM7zyVvkuPB2bEttc4XOaTr9eSzXbyIdquvaR0nUV3VhY+qhv9Tuq0/w92SuJ3dvPV1/Pfz1
W4+LkztLd+ckYDKMuaE6Fmf4+BWEt1ft6evhqyjxn7/9//hnBRUom56L5xLksCN9hNtoLSsaUtPb
mhP3zJlY6cFv/WeTK2FWRTNuo57Kuv8Oa3z9Kl4TG1+/+ufDv/yzr99+xTv+rz8i5cRlIXE0eBSR
sdI0gJ27Nr5Bd/P3SizkqytidvMcEcHtkGfiJd2XcfsqR/lLadXekjQZQSZl3kZSblD6MeqIa5YH
iR156/JT8CyCTW8ndLgCvhU1ccwBQXBm7Kp71MJxSO/45IUssSDFZ84kOoin22g0RDsKuSudGTKk
1TOpROZwGNVupE4uiv8fujUga9Fv9XJEbIu+fRMkka8y/8OaOW0rk2UOmouzJ/sQOjIAaSq+qxQq
5Rx1akcph4OTn1XSJurHnRDxXZyryPr0WTrIZO1orP1Gq8fDrCKPBBsaFUNsQ48/rNoVl4gyXtEz
BHUJCOTzSK13fGuD1EYzpDVjoNl3Y7lwnNYTpRsZb7r4Y3ZB8TyKz17Mv90xiXfEdl8hUsFVsefQ
7vr6XGUZKNYJX83SWkRY/DCrtTxEIzf7cap+LXN65ezCNmh2b/ih0aUXloLZz+85LtDvifGSCoeM
FhL9VESUzxhPuIhsgkLO69i6Ibf0hJ+AJGBZyc8OgWIDbnY6TAEQCxLKL6UBl7Qfx3kHv6ffcl8m
QUlUSo/PU8HBwXSAV40FUeOqlogtSl38WNthsizOmawkrSnad86y8l9yQ2jOvNzopgK4BXLRtPOm
2T9MbXufa22cm8DT20i7I4PhX43DF5eeVAXbzzbO1ZQiZD0qFNjG69tLNd0sZtVENva63edsNDvK
imMa6YJyH0/F4zLr5zggz2rmpJUJbSw0A0ze2S2aigBb0RCGpw85ZdySJcipYwA/i1WQvx1aOhDY
MGhBtQeBdQKlml9m6uR6ODpHueJ1hopmi3rooy3AROh/Fa+FUIV1kd7yzkWRpoZA7BV49iNNKee6
zvB8T+L49fxFe4NWiYQymfdMy+ETzy437+Ldy7IHZ7If0hHfW/wmI1xAvlmb2BIQlhGln3TKeQcc
x/evfxFwatvlOdEWdsti1zj0aAYDoZsjvg34EQtabOAJgi0zcKzesMICTtixiQcyzLMT2o45M7Sy
mKpXFEED0svv0zI9V4Xmvzug6dPPojx3a4C+BnPFB4fzMB5Xbv9ZcOCQ99nG3AWl1+FOHelYrTm+
5cSF0+TqO+K9nxywW0H0vavFnZ26YZ97n0uZf0ztgKcRhhMNHJ80J0VMsaEpDXa8oaY4PmvCp0CZ
MTXZEstzDvlKRx+i0ebBs1PE/WT+zOp6ZuKPHjWkRraPUmJHvhmbz5XT/DYLL2zjLH3SGBk2ZgNA
A0DamMnkqYzXSvglf/N8L7gaOed1rg/UPZiQ6IEp3gqivqYRxQeDQutr2rvBaSoTE7otqsso72Cp
GUedtEwc2wBJiGwxnTA3oQXXme+ulWd35UKwkuKZxnuakHIUE8caU8ehm+PHfL1FjRDtUKbwLfhM
Hpg7pjsGai9QAcma6xSK2Tp1qOrgR0r6ADeXLvcC9MTZWj9+vYNUH3S87IouITJs+hJbIGFUhrpl
ciKFdeAlsDK7+xiI3IFz4ntaA4kKRkg7pCma8+L17GLFTFsxIHPWP+EW21ThA9YkUJHC9znhle1C
LSdXGkex/LPLxsP4OQTJdLbXYOPXQ1DDix4tdAOqTq6lGIZQMInwbUxBeXMq8yU9Rz2lpcqsHwfh
nL5Skl8PGroMmolh4huM3uiIdTfkDuqN58DHtIeJRhFYvn6A1bnRy4UjU5WtO0jW76SlXsqCgyLJ
CfqAV+3J1Say0/qw0Euxc3omi1/lycJK3paany06KOqpa+mLVa6XnvaXlWQgzdc/gwOAi9W6prnU
mAS+T4NBIt8AQG4SPhrgzGxmnkN79fE3fdY1E7wao1kZTe/tOsGu/CzbmfTEYJeKT4Nfm8QIcb97
WkJCSow3/IrFEiUPmIzJDZNy53aRycPYuR27JhRlOOT0JPilpmtMx5fF+DOj13OTkBe3S9xb0DPS
LhfR/qaEhhodBzKmHMkRW/bHqBkUmyZmLGf0k1smmzv08zzEkQGAU+prwd+efvvqiZ74H1NnPysZ
L58GWMXAG6ffhZ1cg4fRWeLPtmCmvRhOwgSnxp3sp92Oqd2bBUEiXZzxMKQo+DORgSVmiBpYdfJh
6eCTIHv7a+7evbii4sd8UD0tJkk3OjtZ2n8iDzNqWiljk7Z+uo8GMA9ViWHLJouyE7GK0byj39ki
8VFT6xTP2ADhvZXX2cMi2oolePZWC3hQtf43MZ76unvoTefJbeAtOK3KTpA3Dn7RvKJRMbjK17RA
sXYPz9+d9EFOSQx2SiCjJw7QZ1/zzWBl85r0u5UT/3Mi3JR9b+sDp2wapBSmkqyqnis8cjW8QfzF
HRxyt3kasY3KwB5+0kM+spUE7QtlT+eUk+3GKZ8IJPZ3kVj2zSyo1UxEhFcAY9fc1IoEjCAUxfvo
xl59Uj4arDX/pvvnrlRpWBFD/WM18clvsXxzeYe9OPJCBdp2bpDJxImlUIcSh8UzmS/uuWSafjvq
KBajPi6ccEGjLPqiYofEjBYPpGyZn7aMFT3XvbN0Fc7V2FyH2F4etKvjMLMIpE/IbVffNR977NLY
l7vyqhr4Q22KmDq0ps+arsVnZy3Jge4Bj7goY4qvh4I74Tl7H+O+vkJNq69Fm7h7v0Zd/eu3CPkh
4dx5a3NWmeUyPvh9/BHPZLzodLNZUK0n8NzODqgTfqomqfegNtaYSGDABACPbzge6x2kF2fq220W
uf2p97oPz1uyO+Wsr3mNcgOxSN41mfHqaCvYowOU+z7+IyBsskXOb4yDiAQv8CcHiVvaYRysIYfy
9uBy7OoMk2u+nLvYie4H/AB2Pp6TeM4e/OfRzbAQOWW59SuNQSKgCKktxb6j/3xDeIMjsSXRkmpC
MxWL8dEoSn/vR/RN/w2O/Q8K9d+p047574FBhzyjRWwQ+LW0iC3WP78/JciDMKr/p46jPKn7JD26
cDrgXXTWdejNc2L1wSMv10GjTZ0zaYOIRbfZu3KmOcdk8r+UhFI4SmFmz+ckx9GSvn0Fm6sit85J
lhhH7CtFsfXdItuMtf2PKJRNNHtbtVTQqro7uhMx+5kjPI6B3H3p86Aj+6HFxc7w4VcC0pcSMKnR
k+Ij3SKfeWmP1y5o0pOl7VsdLer6zwe/oGyL1PKLEg1zLck5acABZxIUXpivdTX0AfGkvSD6Dy+j
hB1e/8X4Pv36X/+Ds72Qvi3W//F8m5dyRXv/7WUEty+YMUDY6UfvVz0o8albECmZnfrkiOlyUN6Q
fCwf9dzh+fFyCExisp9wOzrYQfLqpGVuPzF/7W6eXA54FgiwyIL4C2L3M19cwjjaezHnzjhlAal0
JLmHKUtdSu1z0Fuu+zOnbO+MOTh+tIghYrmIv+VtjqeI1oc3kUzlTlZyxWHFHjUaXXTvUZLmT3Nz
wRL60Fvk9GRH9QxzZ85nnXjzJfPz//fHzSZ2+6+vU2D7HAEtl5is56351b+9TqWtoyrGF3DUVkRt
WzHs3agL67Hi6abWzFGSuDaOo/4ymFhZ4+GQ8hkIR1snJ+Th+6gMzLuYCYU35+3xK8CWgh4+wnEO
9jRiqO0vCD7q5u8BgM+vxZTcTyZVl1GGl9GIik8jTYdnY5RUxfyHzwD/3f/jk3N5gi52YSHX///v
T24mxVoOC7Z3il9O2EuRT6m0s5NvdCYQgVRVw1eJN4LplTzYTQcBx0iMH34j2LsqDsF02xzpPqfs
0GfYyvyUKg2i6K9t4IBpaAukbj5WlAiC0Ea66m7K9vK//Spz4nvPsvv7GawTxLis/zmwRLrmXL67
fdQefOjgjCRI5Yr7perKnVKm9xnVBbWiTOPKyXwz+/QzsYbkldONDnMSMEfpaespxwi+wYuEERMO
LhZ14x3Vx30mKkExd5oA1+HOQSlIILYNcxPwKS5ckR3fHHGx4ofWp6erUcJ/ZtODwMGEYGzy+K4O
3PieyywLAg1C2zadokvXlO8DLOTfA8MuKPHfKj2DrHWxglrOUz/gY8g8h75Tp5fPNVp+WBdTefa5
UO8MQZC0aLDzeXpwP5qpuol2cX6ztB5RP6OLu5Y8uUkE6Vb76iWFC7bXwqF6z8QaxhSQzjYE/IyQ
YRof2Lfbw2IQURkP3VJ3n8TeMI53J7675HfHoL+zUlIuKyHMHtv6o/SgoQSYFPBiyXMKSOHY2+0c
Oj1WzCG1PJxVvb3POWbQGS4+/8M37N9XorXgwPHswDJNT/zrN4wBT2LYZHKPAYLp0cS6bCNtXr3h
PR+sB0pvoGmqFrxhSc9cLigBgdKrjljoufFDy93Dv1vOiWn9KBx0XsnsLvRM5uTmDAGomOfdEhDv
sDqSAnp11S+9v/F6SsSKGQ2ya/29DaNy20fxJ8Y2TBuoo7SyLVez5ydzf3SOBbPK//C0133qf1+A
cVOQenNtCSTMFP+ysBhOQ9mZ5cXHxatutJxbN5oS1NYFDnyv4NoUpVUcS1W+VBagRzmY+oUbzc0Y
NRfMttMPnSRjOXgW0x9HXY0od1ex0sYmQ2a5HnB/q2LAObgaIZfpuyD9t7FBPgwqTV/5EtW7gJlY
1nb3Lvx1q3KOyNHZIZ/ApgFjc3a5VTiHxgk75l+7hXHWf3gJhPvvbz0dFNIJXPIeqI8CzsDf1x/Q
ETWJ4CY+0sI13OZcgT0GsSYK68P1+v5xocfz3KjkpyfxbsikfochtWs9ejFdz0SQK4L6M89u9KU/
53OGixns+UvhKdDKIJt9NpGL07QDdYufETaFh2EcfjSTaR6thj6h1JDmm516cFNcvmldSl5lrm5A
N7DvM8aOq/ytZPB2W5L2ndq/ZJvAhTx3RqufA4/6FtBPGkVo1xRTDQCpeshrc7y1jJDvJjV/881u
wGZaHOCu4w533LduTp1bb0l5Y738gPZl7lyLxqChT/on/EP2HayBe6vRDs0DBfGQ0bhqUkXbRUln
n1CneOsY1ez62bp+eUtYs09dzpV/MKF3UaUKY9IRTz6VyRcN3MS2e/+OBkw8w1wG62DBcYxfMmTW
eoG2Q+akL5PQ1w5pisUP9RJcejrwzstoJix5/qMjdEazUk9xc6/kfjQwpBJTVNCpoaGtTGKnMzAt
YX+ZsJYd0D9+eTO9D6SpgUP6gMdGnUcPeSFuKA55mAKH3tc+TuKuVO0+4fq+N0UBDNj3MN8JIzsk
Fk21ZqKPWE6x7yXcy6MFsdsRIDKXeEwveLo72NyI5k7sR3vRCCuUtFi2+RuHK85/OYqeEcdh2v1w
RI3ytcxYuZbh0/TsLlxiTCgkIxE3NQHHuoSkMKTcG+gy/NPk1gO+zavAsnUbC8RRScIUHieBD65d
D21O66jrOfae4jxExVlkjNZLvIAebos5MV/ImVePeTwl29HlT8aRy1l98d9wim1sj3sfDlP37r8o
O7PluJEty/5Lv6MKgDvggFl3P8Q8MDiJg6QXGCVKmOfBAXx9L4RUfZW8ZZndZmlhYjIYRAQB+PFz
9l477ycGPFVgPP/9ncWy/X+/tShbSUJgpCVdX34okSMLSt80KGPPNHVcLybCu0wFwRpFt72aZvk+
sIl+LKokIEOuJaxEyeKkI+srYS4h9AQad0YCV6L0/fG+Nezo2PssayASnxzfiw8NyILdoLR1EMJ9
7QimGqspvzil094B90a6Vw+EBBJ4cesHBsQ9r2SDdz9GaXS/jPseKEgXXp1NMHSB6jdgOO+ZxJN4
Q9et8m7g50LaKfDuMlYhkV7cEvHD4OgepqrpXByZMzYvLdg5fvnG2JxOtVde+iiqUPdzPsaOpW5t
GKNr4cbtLtJNsposrNv51L3m2lb3Oo23ArfZ4tPb5dEph8n1XU3tMfZR31rGvW1/o30xHIh6QVGV
7GaKiFtFhctKosnAhUOxnd1ko7khbzWcHZSSBHuYeTAfhBved0WC5IYtGKO56Qj3wtlcffCOOguX
tl4WVPMhp2NDQqH2X7DRXtKphk4hH4oZzRWFtwAO7WMH7FR9wD4P6y/0xVZiwyZ8ohB3aUFpjjDp
Bh3m2oLzvMhcTyBWNTKPUsHbDE2IkN4ialuUEIir0bs4TwnOGzpfkISHAC1mAtDw4HtpfRujB5nB
VmxliBkPlWQSkkbhpwgD/ISMlSawz7bCq3g9Y//zV+LR/a9V71e00PeyYnAZRt2HL//3U5nz3/9c
fub/PucaRvSvry7x96Zsy5/d3z5r/6NcgpXaj0/6yyvz238f3ZLH9JcvtldAz0P/o5kef7RIwf8r
Eml55v/rN38nPD1NFQlPb+85UffY6pr4e/eXqCff9sQfF/e/ZUPB24zb+O2vhB8MQ8tP/Sb8eN5/
sHbavg/A5xrpxLd+E358+R/mslH2bJ/6AsAOy29RAg76X/8DjI9pe7aJHxR3Az5IIqp+E35sXpBb
hkmslO2bpvCt/x/Cj2V+APxYliXYqksKPKRKyvm40YynRvdlbDXHwhkQOkStv/ea6ameSdCZ0Oe5
tmswQUv9/USEKOJUtAuoitYoTfDUzJcoBY+AoBJ8MGBjy8GJWV/GrncemiB/tqB5+IW2NqX0jK1P
ZPeGos0jVQp1azHC07Ywo8huX/clvVG7IdIT/V6LR2kd0zwiAA7USPPq3bVRndJvadms5Isa7zOj
YPpmiRjWkH3peRr+enR6uk2Bwo6l6ZDRpfOqHBVJDS/GQzvoFXg2iDzBJp2/1aTgHpgaPzU1A6WG
UB8GcEDuBgneR7JghYMD7A37mlUY/Y+OagibVXXIIuD8qhdEBAMVQmLHlKjI3qqcF2BiDDhvynfT
kq81YWI74zbErnqqKIXvmqk9mAuoY4T4vCWg9ZC443vrfYmshnJPGbRKE4RlXmkTQ71gxyAP4jFA
R70JSVr26antCDFHR8YavAoNjzmiG2BNZ7lNPPmVGksc/jijf1/7fzZ0roXuH4UwJ4iUri0dzhLO
OUEo2V+KQOx3zVAOVXWshP9kduigrg+ZByHFccE9hlPvE83U36FyYy9AksUcq98f5t8fy4eF83oo
vqAql5jalGV+WDgxAZpjCFz3qPHrruKq+AJAThLKbfT3oZ2DTCl+xDL7p0/gQ4za8msVLC7lWZ7j
WxC8/voJzAgW5jZysyPU3Btz6TlyYtMoIvGggeqOFwkJJq4BjfmpaupkZbQayZLuTrwN91iX88vf
fw72h67H9Yikr0xKdu4fprkU7n80BhKTNY7WVHaUER9EUhhy3V6LB/rrY1mKlUG3aOXKzN26SXrW
jDcgPKdEgjCYGwUZHaH2fwxj5a9dd7b2RLrvry/lkpc7whzDcZZ8+vuDFh92E9eDdqTlUvV40lXe
h79eyBVAOZFw0HiPoBJNhy7xpm2HnYomLjZ7mDrxRuj6i2uZmKJDrkO8ru5K+mZJL+C9dqdiL3w0
6r1RIpsJSA+qn7Ep05tB7gPtNLBTf53VybeurJa48DY9DUHdbkZj+kbawW3tLB+EHb+PxtjtAqdc
ClT70fbqDlWd//QP73g5MT5cOri+eKdKmD613od3PKbw6vPUJIWuIzfPILaqqeN8H+rniIn9jfC9
rV/QQoNZmpwsOaPEpNnARNSN0enAla/Ql6HaQWrtMtYyG2cX03YC87SEnfpPQ+2SJBDckttE36vi
JuBXOP6LLHjzEX2iHKrTk5NaJvFo/VtdjvOhIZoXaHCxrQO1AL22cgj+6Xphcfrwth3TRIoiTeXz
qD5cL5nVqinvIY50jf/Ejl3zkc93TZB9I6Ks39c/C0DRhW0Z27GdSIMtnWa7ALrCeYdUCvW4e6Yd
Sea85cjbf/iT/HfHZlmObQPP86S8ttz+uHKwpyE4bdzkWE8HbMfqNGclSblL/nTrPpHlRrSS4Wyv
y4E9mNj7K4mw2qVeJmZ3rYet0S2XeW9/bVX0TWIlXTJzHzgtAYEPNc63jo6jNTc/HTw4OKafZp+g
m+Lsec493Sq0drY2t2XS5BuPVGhacnJjhPG6sqocaE2MtChwL3//tq1/v4U5pnItC8Ok6yu0Zn+9
YaQQ+uLQRYc3u2TDoby+ly2oPNOlBFczBPRaMADr9roTZz/gC+zI8cqqI7gjkj4HAUn/0Ln9uK5I
FKSm9Cl9KGUcy1xyMP+8h8nYQFMb+fExwgu9ItvkzgQTvG/ygmmskseo89JDOJhn2/fgGqjmNlba
wP5m/dORLJfhH5fp9Ugcy+Z08BQq7Y9tjiTvXKMxuEy7OIAl/t5Go3HMafujhdN6TaoQNq8oRJ8X
QbU2F5Ekqu6ctuekSUYQnXrOPDvYRv3s7hzboXtu/8Mxin9rBfNpOcL1ll7McjdZyrg/ztvezdrG
LUduJa1z63eWD6o5xcNTvhjgA74iTyTzOz8rUvkwg3xTw0wcpgZl48T5LQXlO6hXzHkVUHU/+TRa
7tpkKDUkXn5vGwv/IUaFVuJV3cJrGohSMp77PqoBadgt4YtUex6hJ1hz/vHT/7AsLJ++5Xus6ciO
bKbWH5rcA/vzuHa6+GjKiaC+DtFSPUzn2PPCTYeVcyWYdhc2sJyOPIh1ie5gG4gpPzltiW1GgTcu
yBoFSPX314zzodpYDoxdOh848wVqce/DCTpANCvngAxRDaVPdROmyaRMWOunJ8fEXTsmqQaEMT96
gbCWDxDhAY872exGu88pQkHmNGrx2uHwPdIPQj4pFJieyTrMWbubCwtRsc7uzCGvcdO44WaI0XB6
BiNpVLZPYkTz2M+J8VbmDHvF0K5x+r6PqSTPb8Y7ROTEjabTo0snf+hBye+mMtarrgTLVi+jcL/U
zU3kde/BAFg97fvbwk6tu2Lg79ilh9qpujdyjS4jeEWof2UX0eclZL73Q38PjodWVsmoK4iDnBCk
xHj4+8/42jz+cOk5nMw+MEufZdz98MenXIVKAyKEMXIEVIYoqazGEjzPvPGsd9x7kQ8PgQ+G3wuG
YlfXXrab87oiOByvJbHK+7Yhaxzdv3NUUmycKE+IXzEXjEd1bMriRylkzeQrfA0YBR64nvFF+iD/
GbjIlfahFniI6ddBGvi72qzuqqGRXyrgQsGmZed0AyU62zUw9ZIwconQtBeHTxAcJ6BEp7nFfB0x
U8wQWlA7LfeH8UyOE3h5/VO3Chq7xikdSujPrumbK03Sjs21/Ba1091M3M+6Qea1w8SBXNln3JeK
ehUbjJTDoIkOAjGy5YHYr1wDOU7mf3VCA+UuiaEccbeq0dHOBjAHOY8nr3L89d//gawP6yUXAYxZ
T6D0d6hV3Y9/INMvurLN+JSgFZPMWbR3Kdm1h2pEnI6Fe8+wbFtqg2wvWAcr6MZPbsawUHnlQ+RY
TCXgUqYGJCHmr+2qQLu3/Ycj/FBkXY+QdZx6w/Z4/LgpiA2bk8ho41+1cK2HT3kQEopmsrZ7Hp84
l9mKlI0dPZcZVwr1T1iXX6eYMllNol2VQKElGIeVmtmA/cPRsb3/sLZ4plLYVj1CCTzf+3CCT17r
tHJMOMvQRu7jmCzJsNdfkXOlu8CuwnU16ulsSMAfCIXE2klIpqeX82vRi+pw8/cHBPhkuW/99Zrz
hDAVSFa2Uhzah6o0ayrDHogbOowCUZ0j2vQxHxect3cshsL4zLd2XRQXN6QwR/u8+gHNpHoT5Rcr
QQpeCtF877GRG0aUY5tEni3LH5Qz/TlQmj4Lceu7KBb3ZJ6MW41jaodbj+uaRL31YM2C9MGXkKkt
DlIcj4S73DcqZkvFVX3kT3lJxva9rEqGjAjRD21H/KVdcp1DVj0pPsldFIJpm/1B7CFaf2uSKKKD
jhA4LeH6+AlVMBONE3OD+54Kgyx7jhPi7dRCOkAqaCOxkE11kmL0D3URnvuMl0r8st05kpCbxAwf
fXfGDRux+OcEmazsAEk47VisMeU87qOh/cmfG2tyMoidPXnvAjbYFmIfbyon9MEjrrCIZmCGwlzb
ueecyzC2NiqSyZPtfeHDji6i0I+BCZRTaUK5wg4imssGmkXOs27cCuVJkIWaqKds17cwL3zi6uO9
G9obz66aMwvqV0Pp+UHgPAfJFm6dGWtnriMHIRedC1BS8d4qsy/KMsZzTMrGSi/JMGybCpD68kte
SIdaD3KSrxAoGu4FY9J4BlNMmgurL/FwYJVKMt4I1g2iPU4a9/Ns71Npo1kcpmOX2z+nObUf+yx5
w4ej6QNNxt5r5bQiR5o1xPX2rhZy85mbICZe+CFW4hzRpAS32eylq47h9joZNX9Jb9jZ9DAPhGtX
myYC4VcpX2/HbqxxPhnRfWUzgxCSZEJbWnt2N/a+s7mq56I3jrNMiKkhJZt4IfWCwAMZQ1XcwkM1
iHMWJGabOMlNx/2C2piOaliU17iRjau975HMqh0h0Qh1QIBR9EJezJOxeWLbTDpdn6JzJ6UYYHvp
7QJSGddo+ztINPpdq6Hfh4ZrrT0Hb5kspnDTkmtB8+IiHSTbsWrPYkzJ2pv0s5yZUVBUhRt37jdD
DdCwZde8HWzFNK9yz9InJjhGa7cBuLLHL38xkyy6pLi2VmgwdsD9UaFZHYAqx2VfzIwat718sMWw
RASP1Kk9xJi57I1NMqKUzYI8RCpc38/98itcdaOy0nww8QBFA9vGDi/TtehuimAH1Ih0OIZ7JDSD
kU8La88Wx8ZrV+WboEEobMx03hqHGpH5/bZRYkRknno7ei6v+G/gn7YBnG6klyBxQOXMLcuX8F5w
zMYPjUUUbJ8SBROU5gDRe7Igr3JBRvazbYTji93atAJbopJsCqYN4yEbz1po70q33adBGNz0Bva5
ynN3majZ146fhmJyL9RAVZIHwHycee+O8o4g0vBi5t8HUxMDLZFtjakfXtRy0HHr35Hk4y1sfvCL
Cj8rrnV6nWImBDkK640fSSKr8HCKKLy1p+9ubm2murYu6YBbXyYlnkxJzJLBQOrGLMqczaAF7WMe
nmRuH6IySW6GUcitucD6fDM6dAihssJFRWeNl8BlJG4XkflggHywljdeNrneW4PXbGXSjy8eHlZ0
wvNzatk31I/ky+ZFA7iag0vBv7xG3fxizKa/UoZvXWavBqyJDron9m+fa4yPoGJxSpbRcB4Eu1xW
wzhikMBltavQk9+4gshgFafytbBDdyPQKp8nG7dMabTmlxp9BMA69x6Yndyzdedz8uhPWLI9xCk6
UMuymWeM3vcSdBsmMdzrRsIEkqbPYxNCkXENSatjSuyz5SRfqwxWJ5VaRyl5O6l4S6HB1r+eP8uG
W09NPm6WWbQmgh/5QNeAXeO7XdYts23R45I0hrt4Bgid5f4DfjWEe4vfjW02O5wC4Q8G5k0xyZrL
8uCo6CnXY3NnoonYMBgHsdOJCgD5RWFBg1F/JGj1m/JHh26vVR2znvvQYAziljbJZ6abq9zpWqZt
cXTJi+ycxfZ+zuoHBwfzqmyEgQTQQXVMAC7KkhY3u8bnha5FNPqtKOVLp4HioDG0N2Sk1rtKEpaC
PwJixHR7fdWxVcnajBmLpqNutqYnop20vuKD416lUaJHmbm3kRDgsTKrCwK6o4CesumEvUQ25qfK
xictOaHNYQQ/QLz7rkKIi2PvoZ4goHkMprA7WfuuHz4RYJvsslDg5faxd05WMm7m0n1kDLQMfDmH
epIymFJkJ40rg8iyxjxafmkewpAhISPcraEzym8XjVsGFH+KoQI7NF2DElZQX9TTRZfNM+Roamgx
fM76ty6necOOhbRfL70doZYjp+UPDAZvrXM8q/Sgmh33C40+KYmpKpO7snFuCtdNbjQZfZRr2t4F
QvIyacSqxiJY56X4FP28yviAogAor5sjjK2tLnLvph0OhSXUQdZQzzhjj4gCP8+4Cm4itCZIb06m
6uqtlVMCCp81usIMwTay7w5+kZ4r78mHZuz4U8eksSUzLma5NU3XWSUJ3H62oApOzGCvRd43ZxNw
jxuT+RhEtoWgqhIHppr451Jl7fzZe05H/131UXHxZQRXhSZXn1T9GqwH4vdgOs+6ZfhIDhMkEnC0
ieOyj8Eu6IbjXSYLf+9rYv+Gn21HtF06G4+ZZIBPhICxJRsPEiRK3QrzJmAuB/vtOCdrlcyYMv1y
r5jhQOLt8VbmJbI9CITwzJoXL9ZftfE64mwPQajQIp7WNZrWT+ky8OA+fuQq8FaxT2XoNMFzpUk9
J89NqUMreK4dSuvGxq/jxZ/injYjlxyeRG7JZCDny1hn3gtdATfo3syYEARW4nHK7wz63yt2frSd
ml1pZAALvMKlC82ApHXBg89E5IAEp2cWPCi0DYuLb+WCjFsHI+KiaQx3fVfdCtUzpqF2wkEl14l0
PlFSb+zY1Tc9WXohrtvdBBiLNkz2bdoGRf+tChtFDCFD9VZ8CRXOozHIEGOlTw2tkRXi48+9RsE9
sAwcNZGrCD1q7MICvEI7Aes0Aso2Oz03ZhWji1f7dOH5mTP+PdDT/mpMewz1IJYO0P1iIOxbcyTz
bTAJiX3VA3DImu7GpspYmnHyPekZEXqXb9MQVYoU5YCLmES7UeXdVtfTe6XFSPvWfbdAzCa6iRi4
tQHgkmQHJYguDcCbKS3hJ5jIxsSuBoIIO73dJzGERjqs1UojbI/s8cb0R4OsYOOzxE0fu9Mbe3vo
YTWx0C3b7Ww84jUnvTZNs01f2ESmi/Y5YgNHWUEkNGX7MCB5C6Pqm+WKs3Jz6EIscjRgogts7ASL
wj4Rslu3dZRvm8QnGdA9NyWDu5nMt2Q0GIBv/blSa0A4K6VyJHCq5mPvU2c95sG9xhWKmCBZJ11G
aOLMBD2h879i9boTxBArvOdNCn5I7vtI3WRLM8iv7Deotpd6QrpMFsNNY2Tf7WI6++HN5IJaKxBN
ctIXVAp9etuFTcdy3SCPCb6lXvboqhxWKabooXru6DeAp6DJUfts0mVx26TYU4DIoXXjxoe9DItt
xuWi6+R72tkbfM70JvrnqCvjFb1Ewk4CgNah4R9d+Eubr22ZFw+55x8ibgULQpdb39INNAd72DdV
9KlqMMJNgdNcGAFySeCf2Uxz85XiaIEbOOnGjfxnNzZZOq1ifyUbXXO2hzZe9IgEhMaAGzHT8OX1
G9enXL/89TDNxSkGXMuydv2nDoZt5zlvvyBJuWYduz7RZ3z4+znXr6cakDJ3ofP1K8IbeKLlm6QX
jiYU/OXLP37V8tIaFi1h1VFAyh6smr7UGLPrnD/FX1/Z7iobxfVyxL9fdmpxc2WCPL/lf16P8/qv
Xz/560l/vEro258KWFO7EhnpvL4eBp4+k0Iege6/fvzD8f3xkh+e8+GD+/jR/Hqd5S2GffHstzSj
pvASOmzXZWfmR6dthzumwqgvUQdoNb75ZBZTq/b70cDbVHkR3MtG9ftpoLM/myU2Me5ou6SV2Tq0
Bn0vPAr8JNef84hQxTR+G9KCHGLaoG3lmGvAI41MyX3uohfdjS6neu9tzS7twOWF3dYah9cwAt6q
8gz1rw6ObRcVLG3klMd5Ddo9rdqVJYZ7IIwNpZUBDCiITq1XFTcls3dXVTeul+f3AtuYC6iAsAtI
Gn4bbRFEgWSyzZ9t5IePifmt0Q574DT2DkVDvlrgy3HnHWHiU5CM8xsRzg/pGIHIHNaWWWFNist1
TbdvA8eZCJtsvGQAuo+ZVeLW0MTFENzQTMscAtbO2htvumghNmbmoRxmta5RYm+I8+j3roJgLt2n
gHMF0f1IbgsBrK0cor1n3Pc4DDe8600h4EroSjEgF4fQMYzHcNuwY1uHgNfWNaklTLv40NoAPdjY
A96S2X1mfoIlmyMpU9+9AZpgJwBatVG3cvXR5dSBMfWeUbPZgk+ji/TOcqp6uyAalmy4C8IJAWvA
iPcEmTQXGhPUPQNBG7lxm4+1f2d4xzrXF/oab6YFUtnsN2Hqjdi72AdFmuBu1T0nIvBuIj/fxQ2f
HnzrL5Xl3ztMk/ZNYtHJzY3doLt+Q6nYYEBOYnq06UMlkBQqkJOHMZjuZcYNVYKOiGxQbi5Mx8LJ
jsD9mWOJV3tAd4ShBKWmSkuOlna6SNqbhh31nUeMY1gDHwziGzkJZ2Vx1q/G0qv3QS7HU0hAJ7r3
hJ8lYJ0b6C6uxgCbjPmc2qikvNkA/ZSXu6iomeQsYDZgPiuL3kNgaWKSG7SR7tQcvZ6WR8Qkc1qA
sQVci7xnDSQocUBbZpC/tNSLruEO2IWsFnEr5n5nDuNDZcXv6Uj8ek7iejAl0X6ckLZZnevdApJf
E6zM3jzJ5o2tYtzofXXPW2svOdOEgrnyrZGYNDTUjzZD4GIEAEbsuCfgz3H6Q4+lMtNEWfnEJRkQ
9UWNPxpZauFzYnl1uGhO36XZmkd+KFp1Y55u8r7cTuRNoDHX50Z9S+ZPzTzjWJkhVMYIxaaF2hk3
2zkk3lra85tDBAWgaX2XFcET7sd3pkiyURjIFNozxzgFUcdB5llwGJRnrCO5wJ1CwIB+4JCQgegL
W2/5eewLTn0Re9TMpFeFXX0nErtfOkdAONIUR1e5jRomAqajWIgb4uumujlDQrG25AZjtPHIT9gK
GJKrBhnnzszUq90ith5RwLFuyqcW3ukyHph6PbJqA1wQcfuUgkR0nG8wFgO6psZ9M6NriXIMcUoU
YDom8LWmOXbbOBzuCAxDQGfD2/DMyjqgafta9IqbhkRhaTlkU6oYzYitcwyUVfeZPJ9zp6xx34v5
3SQOipL5k13pffyzDxbk4+ji0PZbZJ3WT05AvdZw4hnAyBdL6R0gGPgfnYSbZ6hp5wubyId5OgTC
5gREihJlMH8EDX62ydEKxxvtOTvLt9k3aoyRcJ9zmcnTjLZ7HXc+4bbsX0K7efSLpMShML1kDirh
NH7xTYG1H/xCa5KWAR3gUqpxP8z2yZY+XVQ5HJ0pfsKDAfAZWMlGAddmniPzffPuAB5wS8BXyJSw
syZ2uSYJQG37fHhKaFuIOvmZG96D15mcaIEc8cnLbfzY5nWNR7VdMsqyhzzNL5Njm1uGBUJZ751Y
4EcdQRhh/epPOUykEDVAr/OnCq/+PskTb2NoeuDkYrjbca52WhnZTmEv2uQig3VGM8Hqtq7Fr0mn
trxHsYZgnRQMM3mBMMZ0Qui3ANnEykbfv54Qxm68OXxJUvnDrqdg1y6tp3l2T0lBSdFmtnoUXYQH
GkCErrdOrcRNyxUQNca3NuH+oNVnMEVsWADAYw8ja95xXrAPEX30dTJNZKE2aJ4un45ha9ybdUy0
OPzEOQ1ozRHaSEIqszPA3z3UNEKcFgBIbeZfXAq9ujPtnd3DmW8D2mV6dJ/mWR+IgXPxuXhLzhmq
F/SWJejcNUhh9rM5c9IyGUkDHTZAnjI29AGZLhEYLkGSdp+Vl7h3vpJJn+z8Dncv1E+aop8Hq4vP
qW//cEee2wMgxdRLUFrgr9sKQf6s6Qt7MWcmDO9p69kFFhNLVIfc3rkwIskCm8yd7tsCvS6xNEsM
dBCVGAV2NSnTqxTjwY0OwN9augRAUXePtktPo5bZU0uskGvAh+XuyVY17mmxE1kGnvbcRMsWr23t
U1d2T5XPvt7rwQv3lTNshTsA4pNU/CxVJ/gOiw9+Yj/YoMlOCrUxzCE7EHmFG3bGT8quh1KE27Jm
sj23DZuITvZrk27iaulQaQAAJFyzcJqkto9JfijD4VgRRizHfMWN0816yBQpQjwnjZ8DGpnrwoaB
ZcfjPRG0T0Ux0BSGEL0rTbp53L61O6yNmthXFYqT0YJBGTDhN67fwaSRMFwHbBLLRWoSOLblN05B
AsYGpwr9NvyOXghrO8r5YDHh95ZBTTPZMTL2ED+nQweEZkXDGGZFVIi+qcMfZADIDRH33jbBKLyl
J/SYoDyHZId5X42f5lIU7/TFszoix8QCCjIzoH3FyP7aS1gYSQKgjVyaM0zQcF1Ux4B0o3XdII8O
/Pku67jruIY6cxG9O2XoMRdJQSAX4L1qYd8aOodOCYFsPQ72Z/hrO+8Uzrk8sNuhUddWX/N2HLd2
WS3Z08ltrdwjNC5iURlg7lqQAEe3FjsPNAjZJqcNGzd3A+xTnX0bP2uU+4fJnB7HYI96zti2TbOH
fzewnQEJHX+1YwjT+TauII/kVl8tEFtUzT6yfNFX66ySL7WvH6eyfalxLePMd1/7CvqpMd/1MgBB
b3cXE+/RSubdRUqSQEJxb7QELTcaUkkXQe1Ge83A/TZxBiJsnTrYeEu/s21fQWmM3NnURo6QuLiT
mJua/RjnCJr2bpyxACFaU1YxnKwQqkH3xJwgWXuGn2/o+z/O1n3XQBGSFoqnuvOBlE7BZlg4Cz2R
FbPR3KAPlNthHCi5fBxljlvfBiaceicn4NAa6H2W9COZvFvG3dj5n/L2v9i/tG5pShexG26Tim7K
FQhMX43xOmFDCymFwdKSmZgbRsUSW4nn0GZG1YfGQlJNbCYycFa6hcTdyxLQMYp7vLFAxq9Az+uD
Co0R+R2l0wLJuT64wVxuIiUISFhs/2p5aOFJq9kUh7YwCsCS/WeUfkDoFkCrzsBwdV1lbTrdxmft
PncxfGIojvMX1LnbVPTqgAd0PFVjgwJNlDeBYTan64Nh+r//xXLlsnWAkXL9f8STO2OdkDgGdrhb
eAzx8i+SkRmiWjrs9iWkBNlONVBjAPuAh3mH//pa9LnaTCEEnDBXoj87fRKshqoTdH668uQuDKMi
Zv+wErrD3Nh54audZsGWltAEhvF4/Z2FiKD0/+vXx3Tf2jzwD8mSXU3LOoGLWMzNrp+NT3IhPrRf
GDQ3p2j5/vVJ44jibbQNlAUCU/+6aw0PXb0moRgXvlux/wiVianbahijE/bFqkg3ohngkxgRYD4R
k0RRgxQoYk7Gwhy69VRQVnAGAOI2l4e0zbPTfHvFnubAsrIVvjZEqgFxAoGa9rSDDr++uezf+UMy
KBy/zZ6A1H2luNadCHmfOe+EYffDuOw/rw8JSwX2G8kQqDFAAcfwgHNCqFH73iZujga1IiqZKg62
XAjU7Eo2S40WyQzj8u7QJPOGZAlM1ISFr7Th2V9SZ+6OXpwe0HI7J5WGb7VLlJkoOH+7Ll9c2t3p
+kA/G6qOolTWtVpPWeDR0SAQ+/rN67+y5cvGq5ikdH6EGpuhJ7mnLOJLb00N4wsWUUY5Nc7rpYNj
RxXF5XPpiolWWveFNe4Ld8Dv4I0QQC30DvI/mfYjF0gVwcvmz7Dkf8+Dfsi8cxqYLzIDqkdfgy6v
+TKzr10hWb23R/Fq2daLg9kDtyDsudx9DOJhN80j4D67P1IT/yhD6uavOPg+1znjUAhYsPOK4k4Z
+gEF5ks76BVynefRpQJRwxuwL363VXcbo/6mpHxDfPkwNi6bzcrEhzghFfOKMxFH3JM0LXPbFvlZ
dAjYKc0IvGoZ9eWUjNyVgPyp6QYmFZu65X/966GlH8XQoY+OxdThiuSbmQI1bCTs2ZfvfXhqnC0n
3/Ulr982+05tm1G+fnje4BMo+Ov1rs+bW8fbmbW8lCnkc+S4xSGcQJIyavhZOxoU1ZIA5hPUwRBv
09BtgtFjPCsqgJXK/Q5CvbnxjDNUMO/c9Aay08wkESZ318wFH4zWuwsad4XIwl61NdhcHfIHyTVQ
xCF4hOXHGMcxdoRXsIc1ubsJvtV6jDaGuGZsDFT8E5ecZf7sh7K7q4DRFkBHnLK5ENAV3LjqJEFK
bjzMtJM/JI8iL4m2nihuihLvnzsmZ1jB460TcVk1S+8uzBa/VNV9q5F5Aq9QpxrnJo0EG+9Q/cS2
X1HT1XvHAXbidObORqNM/E8BR7a3PllJPR5I26HoJitLedQYE8v1Xri3ovEPUDLa+5FMmro1yeUM
7GPjRAripN/sEyD1EVsWSkUU1xEi8z2dSPb6nfVTKbiHJEBu2pRJUiKSz9VY0qKR81ax5k/61bQ8
SNVl+mbFWbcjBPp7m3kX5bYPIHHu3S58l05hns3IwHN9U7GUP4Pi3ptp6xwTT6y1SfE7tfvO8YYj
29nnHMM0s2EGdVY+vZet91LbItzVBs39tlS3XB3PsR+hN7BCbF7CI1Am+pa0+jN3e94iUHlhs5eI
oieJ8YwA1Kpn3j9n47zOAcXvOl3thrLWzFzmfo/k64fxzj5Lk6zhPlluiO0pDtUG7wRJhVZ3cuQE
Z7iDoOaG6mdV6mDfzhdwQMjWGnFijpn7kGXaJtg56fxJslnJHdvCf/oqXPldFQDJyfNK1szVpu2i
he6Yxo5k7KxFEC9aqipe9wyReqIn93GT39Pqpcplc05cqzbsQ9/2N8VIKIljFNwi5LCWZkxaifVV
iehehwNgRpDvGRtKDaKdLLUQlKNf07pONw4ATUMuO81tnbokJeFhFwyv0v/D3pnsRo5sW/Zfas5b
NNLYDWripHfyRr0UoQkRUijY963x62vRM1G4Lwuoh8KbvsEN4CYkucTG7Ng5e6+NksQgB5YG0gw4
giFw2ca/NXMx6C5opxKS8uIOF/hiP2VGuRqb0wOpBI+tTa+it570aXyP8/EHMN+LY82HlJ69ldbA
QFXx4Troz5ax3pgar4WcqjMZTr+4+xnukOjRzuMvaq3Ft8r4aKjszEK/8mB+2111hln2PQv5PTCS
Z4H+NWNJTol1ZHYyPCxl0fqi73osecbZKdRn0bl/aoTmNUICr22hQPbiwex+o4H5HAVxmy/90AFz
WxfKpam+lA5Wa46/Z5fYFye0yDSZ0ysJVz+zZW0FGMwsupHkEWPmTERuWecSzknWjGrg2SFw/8lz
mWzhCtJkr8yrivS33iXYOkUnTB9e38GYKhksTGBRRIRjcM5Opts+CxfXQ8c0kdZJAWsSejJanVUG
6FDr6b6nlwazW/wCubGcoboypOcXzzq9DnQ5vaRNX+/LpWTU35ziof/Z53rJ6P89gZa0HdhWC1HQ
7BtD79QC486AP/WadR/PZrMXpUEbtKFHgYZclBNJomK+miOePAQGqcKeO7bN2Z4ZbHC4vo8jg139
vl5tQ7J5bWny2pF17hW9K2ddszDsbkhIOoJ02NjMpGitya9JR4ZjpE2gIN8GRjRQ++I4d7v0aSIH
q6HzOhOnng4VExCN1i9OHlYrHkBwF7T/iuZAENeBt3TVCR/TqXscTO1X6LlPXGFFJcLePsINZOkp
6q2mMKvDWNeG/n7Iwrsqsg4VWNViMrZVMb3RYDId/Q/i53LwmBA42RPpLs9jv7zXU005JkjrSYpz
mzMA0bg9I1wpiCY/ZoEHjwNcbj7CJE5pgXqfwtI7PxkJbYgnc0cuBYoaa/TrMun2ZBqicu2QkvyK
0NKRjh1+LBM5fILfI+etjLUHK4TzqC8IaphXDuYnrYnTYuFTkmH91ffzu6SvkwJj5pTxXQ/I0Fob
7FLqWPg/u7c4sV+ZWtBEG+ggJ/n03eOD3ozCfdSTaD80P0M9nCGi6le90C6pWL7cxHubI0ahTAoR
xG3D3iLWKyzftJbdtvLqryhOaQUCEtcwBO3gholdR2PfVx7HU9n9YJgk/Sl1a2KaDGxe44iuzdCp
HmZ1NIzxd9hzfiHT7qElxXATxoVOlrlOs7z8o9MWZXMdH6M25KVETaDSZscxmWi+Ly3BdjRk8MCM
vj+JlZ3P5J7+UfFctKQ5lw2iNsCisDJGSuBi/KUiJ7kkXvselQSI2J3u3Ud0UzfMkj8FQ4ED7qdk
mxRVcYxZS6TGIAJhQhFoON2CReN6poCkUIPSAl0M81wt9Fl1RzXBGOs4hZHR63V4F7nW1Z1t+dyo
Z5O8Ry+tkFcI1HhW2KfMKewtfyW6n7W9NDj2V0hRc2oWAnKrCa/IEE77ZYiag8lBbOuAQ9zk5J7A
NEK+Dq8Gb6+uC8bP3Z9MTIfcQ/aUZAXrq2HUgYOWET4l0qpyKPq7pHflbnbrBii59xISdfzcpxkt
FNmNe8rNZOsNAw3oPktOAD0fG+Z5Z0/2ztlOwH7iLYkRilnVWYA4CCJhXDwj/4zgN55DfBTHmZnY
5DnNeVj/cQnW2M6C24t3z74zVt+JmnPwkLTI9XopoRBwQMyytbO0ZhusHnaQqupF4cs/0D+7t1PU
c7d/3AFGpEEae2N5+8xy1F3SmWiCaOtH9mRRWrOJAswvkCN09MfYSq63f4RCuad5KM3l8uAyuLcB
7a2uRESfG9F7pCGBys/tGWdhWgB9QPVrNJU8z2yGfh1C0pXVrEgo6vRnatXx2TnWsb48uyumHfyI
cbKHytiEPdOvsZjal17MxQ5XBFVimhp7N+WRi3pLezSr12ioHOhr/B87Emon1hl+tWYpSWuSvAZI
CqSBojsjmP0aLzH7qk01U+uQSr2ey2MbpTzHY/ndSaAhptHa53zBWSUIhbWZ0BFw3y2+HiP+cULz
6jkzsrmBlNBbwm9OJ9iXziS3y2T0e8DH9FzTxd5MYyspLTWG60XPTxsZDC8VU36l03Ppvevs7iez
Vs8ZsEAj7Q+KTf0+SxsRyFFUyPAgudqTzc/ch0kizpFii+vWCB0OoDU3edZw5g0cGeLlCP9TP4Qj
6bAeFqOYciJPRXoaZkDUrX0gdOmpX8BNZonYxavPEhMdQ4xFu8ytNRCCvcYJDCjvkMf0Aa+ZZEkN
D9qcLjykjUIwuu0bdqak45tNWPM2l2xf2zTitZq+YtcR4jaNqC8QD2CilHdhgqCyMztqRecuyuVD
NaZHQeOPCkoDHGa8uTpnj5uhd6hl4utRB8SAk98E/pHUvKHfSiAKQkbqiP3gEq0hdXE655Bd2vt6
keelK0qiO9qf2aj99uQk0ZIWmyFa5S0kOeDw5UKg1+HoGmanvMR8TBFYbNYQPcbvn1Kp6zKWz1U5
Zsw853BTdRFZdNRwZsW2WWJqSRxta7VRsnWhR27yUf7Jwqk99HTzkDjNVxKTT+v/FkhP59SB5tp4
zXuMSIyxZgyGnjh246VWiSLpXuP0yfpv1oQhqfinlldPFRiDWUQhQhbCVDNFZE5CmSKZnQVJwlIt
K2kECKB8TZULc+NBBqMbfeYplCbPJD0hUdVySZOvvLS8I4d9Gqh2B5O1VfVelsgwkxBLsWZbl6xs
OBG3WLIjjyYY6a00XslBMtN+7TULVlCdGZn9jksmfeij6UcTUn7EwwChhgPbMoEsTrtiOxbypEAu
rdv2jOF42tiirw5RZkZUM318MKFjb9JCxw5ZRDujmcI7085XfEneP0GEOKTydwjMlBocxfXMaPUU
pvHDYI3aMWQm3QNK85np41OKxalLZzJO3QgBVj4Cd6BHuD7j+nYwaQ0vXtacVC92TcmGoWb3GA91
e9QxX6WWZNgzLo+5yB/iprAPpdetcA6RnEurJtFvdu7ZD1/1uf7JK6QfYw2tp7u0hMFBkkXcqd0b
BjhIplB7e+g/yzQlpMxKnlAVr26T+axSebGHxOUUTH3RldNbS0bJYgMzUcw8ZpvmLChyflY/+nbK
hGQBET+2ZGTW1rnTsQ/ImhOVAaNgwxQ5xEqZ3vF8JfTy6gerXYgqGzD/QGEJXCC+w4KUJnos61Hi
H7dObq35FqJlphLWe44iwrSAAtGXxdBdyk+xCI0EQJceOhOJbTIT5ez1nzdr/O2KFWU/EtB1T5hd
F3bYQoG5Wwddp2tXu86p49IGZVt1QSUpEXNBDHFGZYXCHPcnChH6wDQpXJmeO896HAcyWG4e4JvZ
T5+I5bB5wP3QIonLsazlYKHov9by6fZVbd+i0PTwtIIpQOxdUoOMMYEAUAE8bnqYcJhGiGC4RBHa
HnFvJVVB6l6F2VWB14AAkmV6cXTmJo29Ev1dEJKI48CadCbfC16gJ2hntWbqkfYZqeKFsz4zs2VN
8AtPmcgoNnHTVNlnPEX6Qdg0g7tFbDMr+SwlIlYkLeDoV6+9GGGYkgvG0oCEiSg1Hwws506Cd/bx
ltUh9osVJYABHJMmMj1NWngWPsx6wuaNbHRbKXA5IQNOt8Q8Fzk/c5pxPifMl1TyI3OzHv2oCY+5
yRVHF3VXYLTadDhgBxvNbJK/yGbmozOsxvRMDrIeHwaTiivv+PY4ZPodtvW2IzABMjlf6WQcaG9L
amY1hR/J8Gc6hi8RabJBzAwJ+Rqn3UHlweRpf8xx9PyiKQt/XJjQZBioW6wh6Kz8BYmR1hi/WU9X
C1v2IGp6ccZUmhvh8hlZkwZxjBRiMqoggUGWWOYvR7AeZXp7rWIqah0SUWSwzsfMj5Ez8i5YoK4k
N8mwnhoeEsVv5Xbay5zjKa9T9bMfOIuRa8JulXCzJXzoWKUURhoqs64L1ivDMJIgZJfijhS4xJ9R
eNDg3DuIC80id4NBxJ+3/WRpnGMelUeVPoyG9RXXHB1qj2+5te9aE00QXzpTS87l+CNeuHeiIhS0
qkrs0IhQCCrLrkZ6LwWhqHY9F6fUS8WhxUDQDWTOFjGHXNegnHcJDH21456YHSEPja5fl87uLm0z
9JeKmXvBzPToZOV8XGtgO5+ah9xk0UyU/DlEk3wYKSP12Wgx/OVbzTTGh6xfJzxLwKythEczp4dy
sH92UZufbv9o4/ARx1p0p8gT3+ZVctaiQQfarZBXCw4hp3Jx3uNJQz5rQZZSs54cwgUnOOvoE8P2
cb8YOmCpHnTzYlknoIgnxCjUQ3MX1BzxgWk2Hx7hSn7Ticd44BEFBLSdbDbJ9aHSV6xDPMgfmsMw
Me3X60d77c5SONMkIc+SJih/5ZmwTYY93n4986u5d8jz4zjZuwenyT0IS8xY0SIwuGv0IJ/09qgy
HE832a0YRtMXBnSEgbtHYTBuPMqEaT2pGa1B9BcDmL5i9MeLGB0rPfmRjihBMwc3A/Xjo5XVV2eO
sJQtQYu7pysc1KZtwrM0adeKSgaJA0VTbmfPsrdKZDjfOOzcwDYRYAtO6xtyLnmxmloBDG22zWS/
9TXZzMzIl12EuqfsmreWythvZtag20JEe6UCrkDUHsjFxIc8RTiF+bmU62l0AO+mJck9RHN+LnMJ
ZvcUt5CowJBuUEYcC4epP501kmqK+0IHWTKFqjnoUCKoFNGLkA+zZwpMveexGg/d+C4ABpYhZZmE
C0Opz8i4J0Q6B9AOzGxTjWyqt+tk2z9gqiNWFnjmDRxDt1+4XsiYjqi29Cl6XSgEA0pX9noYKKIg
UIIh+i7mEUCYIr7Ji5xJa2OBqCRurAGxhDuFFK0zjUxcdXQUeFcT3cKeWKb0DFiwDMFSkyH36Xsy
COj1jIhEmZk6x4o0zCCp47vWiT9X83/f5Z9FydOEkBaxt9ACAy61r7vjcyT6N+jJVBIVJJW/H0G9
Zeid4vmO5PBC3FrGipUp1sdy15bNNfMU+6N7hLX0Axd9BxMcIxpUCMoSvqgi7lUVFkffEOI5vbVv
HQM73TKXyCOW/PBaLIo12Z4utK4VSeCV5ycoP60IkQn6gI7MLo8rgNVFFE+c469ahEHQEQjm1vVq
JGEeUQSafdbnTnHgy/hyYi2JOG9YxRwj/fQ6dbm11LGRwGjiFI9MghBqO1UBYY1nZ+1TsrQvu7Be
KRdZ8VA7wyVhkYEO9dmLocFGzF9T68WWMGpm/XCowi4OLNrnhCNyH/9aE4fpTiOEaAct/ZOAj9hv
TMwyOaGLxmiecrCevTV5fj7ztrvqnjNJfG2YQhHBNqj3cYzJlEZVsMudSL0XeA71yV3bGcN3QkPn
0MyW/uBW+vc8E0pYGR80KlA8l8tyTqSdHixzaf0Is3qg0aCqdD2/q5oKjJ4xXMx5PBYjhz/4tsZl
pMYp8gWdNZjqvWd7vCchhJQS+Sbafh7nGuQBiQk5P3DKg6TtSKPVyk8ihQF4QFxkBh2+tGL46j31
ahjlBabAdarAgYQt6UiY3gkTkkd63xxyBsFYjz7ztD49lt6wSFEl6utKMHsZ2yyLikmCOq8Ub5yM
3I9lUHdOjs/Zltn7uh7ynqA6cLZ1nHzGTvhSZQ3UL/mjV/HvNew7nkpWtdQaNnQ1fEQzkHlt57mh
vDYnOoRmsnb2c8pd8J8kLM18UAd+bbNYqxWyqO8j0kaw+vJ4Q5cHwkKTZ1E033RWZC9vkyB3DrcN
O+RsqxsnTHOgdiMrD1IGHkN6Gk9G637WunvMpIc70DjGIsGe1ddfIdlW0HMA9QzWy+wyJ5eFj5+5
9Aq1KRuWaIWYdwEwt3FHHm3JIIXNL/20MVNvosU7rO+ukZLGU/DrzJr7Mvcsd62eZhtN66+DTq04
rOXEbIY72eBWdqv7sOZl0Evc0h2tbiuS1wodHnBXvq4dcWmntrpvXO15GKXGOB77G1VEvXhXY/UG
q4WNwHSwb/Ykc49EHcnZuTYZj/8NRHV7XaLUIxKqvGhop+ktcn8jTAjDkBInWLMshYjjMWy82et/
5n2YN2NrBhhLWB3w1wYF4I9KeATEyKvW5FwF6YBWjPTwT0K0/X797zCRibFoCpeYYaRCSIbasOFO
Siam6iInEq1un7V+bccCBx5pU60Q+ttxp3Z0wzdM3qQhueCIWrv0bDpx2WUb1yQg2aAdUmpMS2wW
23rgoXDxNOV2y80r2MOGIv80CvOuzVzsYysnK03KQ+7QUSQPF4GdzZ+9eKnaquJkkbsTxOvZvtCW
S1ZZX1bNSYWwOaT9tKCduPb2uabbWyqft9ELt1rL4Y6nf5PnWAZu1ly3DxmgG2unkJSwMCMPvuMo
XuSUCI7rBQ7wI4Y7GDK0yXxuDCvZIG+z2cXbtV0RI3DjKLBumzwcJJ+0yx6LhrZdGtxnGa6Nsvmo
uHPbNPNeO4w1ItEekw6AUlJ4TE3lwJER8lbYSn0vGviZYdc9y2l469dTVt46p340FQ4KtmlXZ1we
Tw8p3m6S4JLPyeClbyUcfW/hxJZR1ja4ODAgtYcIiT8aywVJyULSye15nG58pGqU/LZ/bms3Xjoa
DQIF+1wdxr5U1I3cstk0n92mTq+Okt958QnGbP7BGBT69xkXHUL8HE0vTuajmSXqrhFthvuZXEzL
SWsfWUN2n9J7IEoRQD13G3RRQVqAqNxnxjl+OcVGwI8gGHYVJeK+E7xBR5nm28mbX7NBxYHXZohw
VMeIXwdvSvNwCpD0bPVJhBdtYcUyHPXimmiiePlxa4yMVhpvOYxd9yD4HU+pg5BNWe1RJlOza9V9
R8eLdPJ3Nw3fvFK0JH60O3Q49h7wLPq1Gp4GzAiRJCTGCnIce3Ngj40ogDA3VL4bl8tubvoHsEeY
WhQp5cJEeVOxfGOkGRH1GUN66TjB+yZNvFLTyxXu3z4tCDgH9CR/IX3+m074n9IJXQlN4H/+O//w
b67hClj8X//j8ispv/8jz/D2HX+TCW37X55pW9I2DdAOpuXBCfibTOiIf+mwFHCaO7ZhwwmAP/Y3
mVA6/5KWC2rB8XQ4h1Ay/g+ZUAItBBUNaEgXnr4Wp/9fZMJ/ch3QuMB64wcBh/FsYf8Dv9I7qa71
swbhTm2szVoXCmYaAUpn40vctR/Di3aM4B5vrCP2on+7UA9/wRD+A/TuH4A1QEBQGy3LFZBJYDPe
eEr/htupSqtq4HWACp2Jj8LC0Z/y6YrOnb4u5n5M6a79jT7/v/ixKyvn3z4WMR2ZDwkf2/4Y8LMW
94O2B0xGeMMm7E4W2JPiP/nIf7KP/vmH/oPVhbW8Dd2RT0SUNSyPgpShbhsho0+CPn37f/95CBr+
r49zBfA3xDuG7iDI+ydtssu1Gt1ic1uZQ+KsnT3UllVzR0lWug1lcBaD+6bYsL2oDxQnt4tXTASE
ORZhykaG4QVhRqqRt8mT6/mlYjI7NXXlL21hwbAwcWt2+rBbHP2dWGKxqfCU7VSBJ5LeJRv6ZubG
IzhzSpqjq8XGLPp9xoSY1gwMp3S6D+mWUCmghrEFxeXSEbU6g7a3b6a4cQwQteIA04+yMp4GTCY4
fGbSLIiIgws/o2IqriH6O4Ly2qCU7XsGuJtz4vxqQqylH+w8z+RRP1+GxOCwUieHaVqIz3J0MI/0
ngRttIPd/urUzJNnsn5jwa5K9WrpwCDLocfsYa2yIMenmXZxCDU0LOuujIcjs4wvaOlXIyRUzSvN
b6vgbFE3H/QhXidVB13XXTRrelfG5PhOz5UFP0yOE52NTDBXn+i8290c+QtS4dz+BIBac8KCQ7eM
skFGPL3OHbtXXbcfOvkrTNcqaJTaTimNHloFQMMGIxGY1aHJvhiOf5sa34dRnLcXK6Rt8KOMKCNw
0S18US6Plaj29ZSrbTuQuMdlO2iN+lFqdzYaJfCKC6PomhZCjtM2ESQcVKRVyurDoa2cJkwCB0Ug
z/waEw1gRQiG2vlVkVS3Enz3xFTOdBCWbyzUr1H9uyy6X0NHNIACGA00t9NwkxGXmxZbZ6o/QuyP
GgFYRsl40LTHV7IfvvWp2iZ9nwfrzynM+RVw/b2qHuyGyjojiJAGLrBSiwYY1Q/j9CecYjWgBJzW
pcaXVNVWGt15ScLSx681BYNWM/NdB20wrJHhdlw1F8f4ZGO6Qva6Oc4uYtOikt8aAJc9KnNfFnq2
yTRgKJPAIZn86db6sOiY+MRaf85g2PuFCaDByNsf9B9RdVfdb69CfKnFDvlzWXZXZHw1ycjfOhkt
mzzimTMW2/ds2iOC1M/G5RchoDT0l3IpfH1E9aqnxiXHaIQ+MPPjht/Z6cpHT7RPIIcoboQ4V6mH
C0+j3WXq6D9zkqVQUGwR8NJ0bXh+mqwnEDPncEkn4oZ0jLOm5ZHhG8Zmf7vRnsui04S/YOg88LOA
kfWs8SEXYwKwWTM14NPJL4ynC7X2IxyBvx7f0vCYjyM/Ic5rRCWZP0I+SSnpyRzupfuU4YrF3MJf
F2oCafNC4q1pEVbm2NlxfW5mVb6QmHdVBvFhZt5/iMaOfKgD2+oWTuyA4de8Vm1GA1vvjHQcmOJ3
ruFqV7F+GAd05tNycgwnPQ46I7XatLdj1j6gXIOgMXQXgA6vWtniJR+4fLcnTyeGi3W3XCcMHKx5
DfOkKfZpSuZkG0Zba33jKoTdvrOnibHzRjwh+J5wx0kjPYz0YwajxkeMCBykCW9nFlkbIHbfheif
jSm9ZobwVyyKL9Z/TAwsfjewxsu23Xn29Do6XOPOaj+c1erueAOWPDDr8L/B5EZkVWrIQsa3cGwJ
nLaQcRcQ7+hwzwQhW4wLIwxX4VAc18fJrYBTKYPFDAg/4vrkNTff2saQO92tszXy+dGqcD/avJBx
xoi6UjTe0BaFOq843Q4oLiz5t+UIOYHqVpcJUvLBGjCd5ljki5A/irRV3eZD0kh+o+CVm1FxR4AR
E+o6AZQMn1yaX5uUmyoX47sFzbAxPe+wmPZTTFqlzS/Wz/zH0qseEwmSZJz2Q1u+kmvS7ugFYx9I
2tv3z0u/s5zq3TOm12ZU5KWsjezwngkd/u8EtUyUzq/rjAz1xPOwNFsWVeThE46Yit8TsSxrTFt8
tIn12pTbMaodRFQmoCQaGBZPI2sZoy7zcZL5o9AJy/WaP97iBCOG/shY32PJHV1mLlcHc1+OKGnI
uEK93hT02xEUE+sEk627DDqXopi5OwOjnJjLikTVIbyNNQgOF5c1RicHkmITTfYKFyOHvlXzpc01
dk0PRRvt12/mpaydafKS9/dAbZqF9lyGp5X1U/P40yIS1hj4qWPntYzB1CtZBgiSmXnRMSC0Dtsf
5Jfl9gcKDQVvM8R3twcextwH7iXs4fRrvWULeJJGh2AfTSpr73T9T3ZkQpWNeNum3HAvJMxM74pH
R3YXtvaP2Ix+tBnu9cSReEJJ1AKvvBkIJhBeQkNpjglyN8zt0Oafi7BrP11XNWai1WYSGdqGdmmA
qvZwJaZkG64CmGnKHl2ysw9kLCAWrkNEhE73mKqSRoEH68Zt7b2ILVySJa9Q3CpfTMVjW/JSGPP0
IKsYfE53aUpL26xq+Hzd+eI+vzCTfZRaNaBZjZ/Zo0/cwjBIx4oDPcJOd3qtsfvvpEV4TZZWJdIr
708flfsC12KAAqYORKmjieVPgMKFC8BCj7XQZtJ4Y+9cNLvorNWr5xDSjU98yyqr7eu6AAyVxBCH
8GMRqdVOLwsKJd3JyLPAiJbbzRK4s/ujbUCcDoZnbmL8Cw0R6gClEYrD+/T7iLQB3eJHsan+7qxl
WxfyAemGYAOczxn/q3ok3CrsD7UxGu/IrwLXKvb5SFkTpsNpSvvhlNrIahprNzLEPi8aKCg5AFZJ
Ehgtk/XTdniUm2rio2bjYxLo9SssQUQa0ZVfhuNoNyDlIu9+aedHlB/YrAdk12E/ohuLSn+cOlAk
ecmsxuSPikuXy5nbBQCj7GVc6L4bOAsYOcObrbKBHXlhr0AZv4kHQhxVDDaikcAgqsJE1xrJ1VkB
hWPqjynYft9jlMyA7xGy9qdUOUCjXvvQetjWiCa5Gmo8JI5f0WFiuja5Gxa+J210j61Hzz41mCOh
9EKFN+8cIEw8a1EdkLpHTvuwuAdNtmdjae7NyS5P3ZK9RRqLz4g2ZGuSVVwzsrNG/eB6AvaUqANk
cIgLQYJSloXYhQQB84IB12F0p6/FqQnvM1v6eBYcKcv1VT++YJ2W9PNWXfBY8RDp7pq/cKdM9vRW
TjRmut+sdtPJHudzZDIx7WfMTe40oBYcKlri4S884vPmr18iacANKOsg1b2hLWdvTj5QPZGqwoDB
R5QLCyiOqQ0qzNwm+BCMdRHZLTqRLCH6hL4+2IAsD0uNr87T63VGF6Nl7BFjcwglg1i+KDN5MmOn
CJx+jO5aQ5Y43yFjEcpaBqKi/EGy2+7n2b0Sa0YdSHuMvTdtaL4kKdMHyznCG/kMXQnmSiuMPTQu
0qB/jw4vVRiL+pIAnmYBpijoQ7KZ+zVSOKr1Q29UT2WObE9ruq+OV5Mu0W/Ubhhqx/hL4pGlMwkc
MM31lZKyBB4Vb5CqnhAa1DzW/HvRR7GdSwJQNLQC9PcIHVmX3EbzSEml5ffXE8VCkThuwvsSXhLG
AYE370KnxYDF6hGps5hqGzFBSXNcGhBNaXmtJwlB8jFgtzTCoT1rBLVYv6Ocm93ZFelIZXlBGp1v
sb0kfodZaq6IxCRHt9maSfKZ9WO+nYuEE0iK8NCDu+RZC7OmBrmcdLNwE5Y9xOMGrjwRbez0AiGB
ZuiviQllOzKybc7py/fyBvbJZP0qijGg2Dri/h0fikSxDFhIbqNwH7KF79J1imFO/Z+5ZSOe5uyT
UxHaVIOmXN1IauEC7o1Ju7KuI3Z09N88xkBGzZrksMralbrxtioi/Z6k8uBGYRbVFVSV5psx/eHk
NhmJs6dax1q9tupBbMR7j8zdTYs4EHRYgwc+ZT3qDd8jnAAf3JgGlWWeZYJQoGTu0CxHBneFP6z9
/1nKq11ZvwcOrIwGmWIyN1+n/Gz60vldRMafUi6QdixKW7CEyaYxuK+2JChhtpsjUjMCSXQa0LQ6
33N7fHJqetiiclYpcnyMXEDKuRH2j22sgtER0zZ2UgZLwx+rncOtVXccbFX6auo5Wb7GNB2pUa8W
fXQjB0GTuGa1E8bYnDpKC9Qymt6s0YlZuqWmtJE/dnjZu4HDBpnlsT3gXdCzna1Qz0ZOuDPbGXVC
5/7oM0GAjtSek9p5Is+JBG+t6Pa5uYreYI0jWqFqZr6HXIwiVtXdPkwP3mglF9MKn8MLOiXrqYOy
iFoB+wV+vDSVCOYri7b7yPemUF8qOHN4i8oj/+/TWXri2jV7N3loXiJcFgEaAFabcW/Kd6RsPRp0
7xkjUH+ksmIQONshYqYVtOo5LOGTdaYQLvbjzHtNNNo9iH1O5LQM4mGCuNq1JVMUElXx/L4gdwC6
MH/KNse0yax7yKNrikPyWNKZJX+LCKB6/lxBnSyKvGcCEQ9JLITszi7zNa4uj3s/bSG42YEjI4/s
QvzUrmyZSdgzp7iuP88ABLcybaeDja0VVrK7uc00OW3yeHq4gOaoxWJtaftxWp+0XGKgsvS92RgI
hsnvizkxtsLrOBQnjBdQBeskrN2h+TsuGrU+yEy141bFVRTQgTiUro5HzQHI09FvKLOtRh4DxDUH
CIB+S4Y5VVN96XOM1Z6t9gYzRyeBPRTLBYhVvKuxvwV2af4sRb1tBdiokRmDo8UfE1lHpLroy52k
qtnUVvOrkkBQu1kgMZN3jQ50D+bT4s7gqpikhVnxqC/Nd6YUtCmuodfi/o9TXbH+8/zSLzzYXflT
V5ABqpIw9Kp+rBLtV40DkFk2h68Ce/eopF+Ogj2NMoeBrPfUA9UM7kVlozho299EFMMwgZu0MUow
OGCtdwvwIHCUs0ci4NNgcZIN+yr2V/lPakbdRi/l5CuJhJ6PeS4lncNshQCE2xESfGAzuz6HDq4l
UnlG600jvWi/2Fa8C0VxNVxaYAmSZciT+bYoE2uLpp/4l2Un6+G76OqnsYifnTJ8u00t7bzhyB6X
NvYiFlVHO5m6pQVFLFsmoNU7/E4jgPlX7UJ3a9CP2jQTY0fmqj5zneVUw0HNI34Dru55bs3HLpEX
026BOOkwptNa7IbcnI+SKMEit0lMtOTZWxBhMUghTI5OSspto6o1H8gV4reMwF2shutWaXJPwhk+
m6zYFXnzqpf0T2ZUYuGqCsVuJElKLR7sVQsh6CZtVc3xrofpFAwU9vBPWATDGqFsMz705tzSHVrn
fbr9ZlMkAW7T/KIdWt+Rg40BQz9imWGkf1CoZiBnDn/s2G6CdH+br5c1Q16ji6iR1tE13E90fDkY
7bZgQNmI8C5HVbVBbJ0XWXmwK7K06T6/orz0duv5DvVTu1XNu0EHAx0eLoGS5Q0s2x54JGP+VW/a
1NfB4XWMFfmPeUr5o6R2V+nGUz51P8gABrehMAoRN3jNnNZjQYH4Yib2XjnZsotxJwxCEIXWdSpQ
RC/f5mJZKQGcxRlDpXkk02bGZJbEmA1oCR5UsQJPRTUfNLP1EXRiX89r851U9POAyH6H8bjcS7TD
pyqbEUAz/zb1WjuOVvqE47c4Vob1aDameSopgsJ1qc9gFuthtUO+2/HOAZ9g+CxQGtD5NSPCnxoN
I4apo+pRi/kZdzBKu/recHCcmavmwVMKSf3U7gzHkbzO3gXdUXscpvw4GsZ93lTWaYb7IKNm2t8S
awpoOKTc03DC+oLN46+92h683J84pqUxpybPY8O2uphSN3Q82ml6HExL816Ru1YMoB5dlHpgYjjC
i1VnYdhEVzlO+OCZFZaRzvRvwpfayDGE0MkEKHM/T9N7mEKGsw0dT6CK7256rsox22Mz3dbF9BVm
eXv0BCJUu6Pr2lbRHtdn749GkW9bSau1sd6hOptbAyhNa/9vws5juXFty7b/Un1EwJvG6xAgQG8k
UpTUQcjCe4+vfwOqimdO3ajbOAplnswUSQB7r73WnGPW32UmEDjIfdYkI27chF0hJch1WD5AmSkY
cWrIYOC4lgweg2RSEc9FlpcbcW33rL1S6GvgLKwXU0PfC+aQDjMK9LVmJm5m1lBVyUmf6r0Obz0U
6Bo2FjvmMBZULIkT02njk8ndP2EVd81KmhImkYugURUFncCYyZ36rnHUBYncdkrkERGFVDermPpx
56QCo9Sp+dJ9lXadJr9gnzhGab5ugih0kjrgaPSm19JwCBxO3KM31vW2yGBjtAPNR8xwPCtS+vs3
8U7CuHM1jbIcbhxyT4l7npt73NPx/SYbhKZgyiurBfWYKsK5j2tXH8cDUa6LaFBOLmopfOYMNYPE
cGSx/LBqTEwDujXmi4W0C9514VeemTADRcK0hOIUtWxo4VYD8aL0DBVIUx8haKbojI5SDRpi0VDx
VqiyuuEKnpM8NQ4Q1ixpdmURSz+yvk+kMXv5HdTyGomXb/eaWK8qo4KosAgpEizII4NEW1mESI2R
HTQrpD2ncf+BzsfHuMzM5Vy4/SmsIiLfbZAq4Xr2oVcZBEysap1OkAWqTqyCgS4tYtTlXxZb89aY
E14NGL2JnHwNwwgeecqu0fQxN1bsLeHhuoBVIUREsOyiERgCm4SrlYDyFKaRZjGSXZqAM71xUszP
g8yYlMNeCwmguA8tsNSgZhwAqeeBnmuprWUdpKF+HgQa0K24xXhjkwZ5E741H3363Bo26hnDnkIN
wGfktqWClkpQXa0P3Ypgpk6tPiptO9UJWtWKI3mj+Z+6H7k+cluKK9dSYRFZqFWMSGICrZsPZVT2
REowsJ3mVd5KBxjGqwbmatbwvA+8C7OoPxJyoukIspzSG+1WxELX/TfxZ6jIpPSkg7vXkoDCPW6m
dfE06kuIOVo9eRTWrZZRIhrseS32zVJvDkHpMz3upJtQAsU2oRnCSuKDFAj+0cJrgGFRqwuJzgAE
QzFRHmR5ooStPkx5YmjTCVcq1I8SASEAmkccmAfmBNdGYrEbhF0ZMX6e5fpjTKbSHspio0e8tXos
PmgMPqJRuc2CehsSCFbtcBSYOa4SxULuUoKO5o7/wDX5rAr5m1rzGwnBllbTkSOgQbYTwC/pQvmU
lsBIGzbLZNawKqBgoY/1+ifTKSPrkHEvoJ8qvhQBVV5bI4j4ExNOL5kkvcNm5WNRZQJk2O/+JC9G
wUreZTD0KqQYoIr+U49BQB8OIMNOOV+J2Ik8tYqRcGXgCoIxPC4qDoljLZCl0clQb9ma+lToqvWs
+EQNRBwCkdvZuQ9rcWzMxKtLam6NMYse17rdtzLO7u3EI2lbvt97olibq8HMSPFGJH8F1rzBnfwu
Ez/JQfvc0F9ax6oJ1k4fLxwkDfrnCBQzek2yfkwaXAxTYzxmTX8V9T5y5IzSKQyLYQ1RkZTj/5KV
k7EMKSToKDqBLP7pNMJFyvJ3yEsDughqT0knxm4ogHVPpvHUaCz7EdZ6khVjXgOquHlC2NMaRgmG
rniWesVEF0pHb8Jris5ngiEvlwQ++K11HTJPzH6G3vrMTXgk+IUgw1dvY89q0eLh7M2bUI/8vBgp
S2oR8KEFSH8ojEi8EFPTxq7MNDGe6CkvB9tW2Wh+DSGcxypVJOSk2dVcIu26mAVyDIuduWi2rY6y
hCDlWy8FT+iGaaD2A3b1cvdXsFQIaIBn9Oke71NDCiXibOMyxnlxQJpSXnVx2yviSzaAgWlqUd9p
Y/SIuypA7UdoSDIprlCI4b5gVkcklH7XqkHd4NOhLRB5QNr9fYbCUGXEVFWlvKmz5AldRnXSzW5b
ICP15iaIPSDqMfQ2NEPKLZzG70ZApQ3Tf9pT7NV7DcuXMGYW+g1GMAQUI46Z2U2agk2XoFZbJjX1
7zMzjQKJUU+OnnbPhCjYokYJNsKjgoyCuWQ71+YOdTt4s6VO/dsLAYmj8pWfUACwG4z6Eqi8JPQl
J0WgAYxiVFin2rFSTOyAGvALoTRuf/LHegzBNWA5jfyG2ejIGFHk4v0t9CgW8lUz+NdWQ9lWId37
u3UhPXHEF1MNmNMSBEgklwIE4zdFmuioinUQM/MiInd3sqQ/wS7F+IUMy0DnBWy8f19UaGaPmu7v
Oee88qvUXHfkcnUk0Veuyt8uCNemzz8LPhGaaVkojj8h613uhp5YMWt5jcUSEFgls9OatC6qgqMF
i5ZdxUXhFHmhr8KJRigyKL1k3ItwYzNGqJ/+FGAh9lVMBTPWfFO3I/KtdnJsfVgDY1IkR+syNadN
nFABxAbxKaKE+6+A6u34Kv2OtPevnfqs0FgEKDDToEvXKO6QkqV4CekOhyhy19bMrjw3HaNvAEwu
n1DcD9NOAjfi5PnswITnGVSymfqEFylz3pDhy25aYDTWojni7AXBTxTW5ij+RhI4HCskhrk3dlKr
f5OgZ+2UJhBXqAIUJzTa8fT3HZJnyeFGlRjoj5FLIgFAWpIaEa6izhXZItqApESVMJbVQHVsl4jr
HGEq77gzk62UbIzxKgs8s3GbkXsQNiXJkhOAf5PVOpAecuTvmVemO6kXeJLJwFssK9IZKyEy86EP
bHoNThiTeOOzP25qYbyQigIE18qicyumP6nKLjPqNQRnykfdl9PXKla8WrQ8JVXfYFSP11mbOEpG
l5DODEnG8XcuGoxJZZOpjUS4Vue/Y5IyGPcr0AGz92kIOlrZKVWjccxDB1+btRL0Nj5Zi5+mmns8
H1H1yIl5WZscpmB1gfTC+hG/TrxynklUoFrN2a4MLAenK8hbgnwLjc6CXCkICasy8oxC/xoYwGty
yjNbQubUsJTnQ0wwRFFdhmVDQ4WplLXIhkcSbajEpGhENUzFaPrtWrKgWgyI6CIuPeeIlRZB18kr
j9b/t19GR6HNJSdVRFpvIcLAzGKuEQVIg43AfwRQnN+N3jWUFgn/fCsqFOOj0fxYzOUdAfinSr+3
bNFgMqBHkh73FMiMVh01jtAcGhpwKnneiUTg8qI47ue0zqWoOpR5yBAp65ttVSanrKxA/cmA8LWk
cQuFAZbk9x9g7/Lb2NGKtRIIHXVzh9VdbIcIhSYV62LdA1FnLckairjzG6j+NMZORjIt8uZg8qhu
li742B/UUg2B6kGKVP27zPEMF5dG1mh4k9Tad9j4TMrASd36/FfU+Ynp+M7XRdjBBmjkIDePGKTb
fZlJH2mLJnKEee8N3I2gLqnlUF3O68Loay8TGH6qeXJQkulXZiDidNBrdzK9JU9N8tc8ZNhpYZBl
8QLEGo5uT6bAHnH2tgkK39O1lupIlr0xFrj55rlhTkQAjxT0jHcF/KbDEAFADxbthIQ61aBROuXD
cykSy6drbKEUNkgqmfWZxlw9GSpI7Qp9ZWFdBplGp05qNVMXTHmCkrht3J8TdZB25ZwRq5DI6xym
8ibiPBRU0GZIW4B2EEgcO6yw2f19KdjFd4oEQRaJ+/x/vpVFbjAJP69If1jV3SpvTv/5V5kf8r/+
/mzV1rPy+vcvROIt9uVViliBkwUk4VaF6FxzHenH88+S7Ba5SuzfxaDUANYeb3lk1ud0IE9VygPF
42ST2QChLBQos3W1eAJspZQmMBaltZEsNxHyAM5kcLZgF3486XNRY5m1fHIMuFly+TNvjZ/kOgWC
tI1a4kLKyT+XhLcnoTVfeA/RTiwxdMUaStqoWyH5t86iXJYYeYP1FMhE70VMj4lnIR29+9E01rFM
VA2EbQnzfX7es8SGPiOb9uEjJal1wHe1zbW2cOOyfEvCpKWTMLzFmWRno98fRRy+3mDCHCQsAo+8
pRyDWoUbnnINFUyCYzl0LnP9HKl8lOyzbPSsiE8kA7eykjOtP1YF3Dw4m5uy4KwnUzJlce5GlrKv
Iz+hsgYPlxW1KyTFfZQRZsTEg83ovlibR65g1j3aAlhPUj5PcKjWktxe9Bp28aATfeg39Z6eFGS+
GVtMm/baTljQXKGUqFvC9JBy4wHllwULQgszvPiltUiRrqUPq8D4HhnuoPkll3cHxY9OaUUUWLwX
s+VJB+CCvXaMnkBHnPrBMFYhncO1RLrWjin+thKZLuN0c9G4c/QZAifO8NoGoo6kDwxiiBKapJzB
dA1DaU7dTAUVNO1JEWUQg7MFKH0kD65hrEb3QevuqHRiDt4ToUdyuaUBiCNTtDYDeHJOpPDJpp8J
LOYDQcUK7+COkJFxmzdoP6KQaXOV43qbNHp5eY+fU7fkzk1ybnbUWqsqhUjSNSGjrzIJ1mAr5FUn
8PwnZfk9h4rhlqH5VJYDnYmSKW41MZqOFxlSH2rxXh01wA+1vpvIjcACPvzK8UAKAfYGi9mdMRe/
saK9aMP0RSwNsqJIPWiGtmf25tAYohkJvWbpLD2Q5QF47vIbN7F2UidSSts6xU4dzuqzfjGFqLt2
EdwVOaBhKUqxA90pJwvH1+F+DMaWHHkG2BnMVaZb0MIUjUelN47ApAdPM1KaZhzIN3WbmXv8x7CE
G8Ha9SBXthVU5t2g8Ta4/bNtYIGjL8Si4QxiyQe982dvTGTlGPulSY5Lr50Knwl7HB6bSvVP6KHI
qpFj8WJIfr4m6TLfzEx7ULignW9xjj9J9CEdTdL6JzqwZNgLmvCkYBfpBQo4M8jG51ZltF4LbXSr
VMJ2hboSb51VTdgyjeyOZAfWoVFQABMTjIu1HbeSz4FK5Qmz9dyvXwaOMVhMk/oFlA53uBaVLwEo
QHsUu/ylrRgilYQmvUgmjnFCXJIXsS5Tm/Zl/IL8PrVJBAlf/pygkpQEL/7EfKmlSL2POSKCNLbM
OwsTDfmmNO7Iqwobz2t9way9xmgu0+FGHmXWKBL/fhmHs3yCvy2ux+i1S0kTKgdm674lMFqshEsY
a9o20pvh5Adqf2rbaAArXSqHLmSOufx+Ww2ENFlZz5zK0I6N1O5x5W2kTjdf2sS8twO6yHz+hI4Y
OdBH6YlgV1pnZvAWzy0murBmfBw0hqOPgB/1PB7dYoCa3HRg982eCyGMBalZWOSZV05uVNeYl3td
XVcFs9FalKajTF1CYyRR1kmbfQjTfIABUlxiPQYWUp6GQSm8tEqMy8wrFmL9kAfxzoqr9CnTWI6Z
AGf0Xi3Wsz5HF8Xr9xPsBskg+2xETATVEqWEiud8ETm2kFNqGuDCuo5CHV2A0R81tWd6MvjmDtEO
VpO6e2qDeN/WxexVzcC0RksuQKc2XT3Eu3HRfPkzi3zfM08mge3gF+Zgt/POrwwd80VEZUc5xSbQ
vudiMW8YsjXrbKq/TT+m4YaNdVm1A9LHwfp0NeENoFjKWmM2upxrmZLYkFo1FncWEZz1h6pma9DD
iqmf7s0BQiyEYCUCAZkuT6hgyyDVB3AC3m0r7UXuKhNKkqbrx5hik0MTKBJl6vYSoIZVTgv4bBTx
gcnXHpAogDvfLNzSjDAMpvW44fZbQsbOQj9WiFjxO/YRzXMDCEM+wXFUYYPZWhpqm07XOdOPuYOh
QlrjguDkEDNYVON7o0vVJZhGMEM0xVi2iRYpKjwWCtrR6GWe+/kpoI2Amw5tS66I/rEJh9BW8HR3
ZBbskMQBhCN6zA9TlpKgtpOugkU50hPgTc6QAwmWM2ZJplN3NEUpOTXkSk1Dpx5SgtnXxJ6YO7Un
iLmLwgy6yYQ/QljOZfKZqSBCVUV5CHH5M6X1PUTIzJ2Fx65kWD5qkrKYMzKMOT1x9axamzTQaFoW
9Goxvx5Ev6EpEE/Ap63hjNBiNFiOLfhZO/Z+fz3pYW7jsXoUI/ORSbTwmnQ5+JVRHfagJRVPNs5A
eAunCRnYdKWc7YSwF1n1u8OIvAyjEhjD2CyqA5XZKZj93u243xitJ1BAwuLGsU5CbURgx2iNu3ZU
a3r3PXwVFST31HYuJ5N0pxlCvR4mlHhF8CaIFrJ3Wsbe1FWXaVzy2PD5bNhDX2WZY1ComEvzZ1Mb
9cmScSurTRq7eWWmHtFA1dryF4+mHuw6M2PzLOtro3AC7ikIYKoP9FBzQnjmcWQW64sHKhvAVEZ/
MIzWBfhdQ/bTz38HRz7JVZ3pghdW88ZIQRmmGgqCXvPQpOpXQa9xOndauu54Py486qNmIMdN815f
JyLn6EqUUYYLwWnO5PLQzBwvBGUCUaGrtHXIG6DaoeU6ZOjG+zh+UQI/3SUznF1R1veW3oKP0NqN
GscXrZjokqQBQcCV2m3x+3IWaoNU2gdFJ+3nnvkgDEUaocvv/X3pl+/82UKWptUTzeqs0ZxMB0xW
6w0JBgbpH+ScCTYeK1f1q2yrjJO4j5b/8fednDPmz62FMTy2oHSPJh6ea996mmzP0JC4T3fRvEIl
al771wG5+y1wqm3kSJf81Xzvv6wD+alqiNfYFWj8AtNy1BeOC+q14kZQ18MVq5v/oWCEG65N5Vlo
CYXV0laBFai6obWS3oLeLb14I25SL1/rX/zGuXjW+avI6CXOG8Uqe5HxeZ3mNyMGRmQjstMupOYQ
PFzfjUPkzkdBdIXNS42BDicoBf6ZaCbrxohQ/DS28ilWbOU5+dQNVy2cGeSBNzpV4uTf5S2h0VYd
jfIMC1q/Bi+kVDfVZ18eWRAWVAj7CKPMfC81a9gsiux0OF1xTh5RRmdQIXMado5lelHJiSF1Y+hH
HlIY+an6LEBSbLL0aBo3QfjirSPOc5V70tpIe+gxDd/VFmFJyyjyA8bqeFKRadV2uSu9Krllz1Td
KqwCUBjIFVk7rnhIum3+Er8I70gJaCVhe1gXXqetlRf1M5X3srhSwL2HP+1RuVs7CNXppsvgE20C
homrfg9ALoMBv4rf+4+sXynX0DEvvLnJVr9Gb3iQRQ334Na9SC6xFEhtj0QqlEC5ntnVkBB5nDil
NXKR/qQaK+jXKSqMVX4nlQk1iXCLgdng5uzXfev47Wk+N4MDMyZnnsPAh3blCt7+ENugC5+HDfaX
wmXYI8Rrplt7sGlcm2mXH7IX6azd8sFW9Wsnb1IUvkd1B4Cu74DeudazeDVu8uTI3DjCliQVysvX
boc3YKY3HNvCIdubRxrHHCRv8TYdlzsg4MQxbYIHA7vezX/qY/UmXEci0FzFy7bzWt3fEU6uyWvj
zTxgvyKooZv81VDyfpAkchJP0vdIu38FuhqbwxlIfPuOHeLBApwp26JcS5E3qB5KjJZN9WRtQ8TX
jW1sp2wlKtv4bop2x0l23Bk0mXlUne5WufmJczhagglY8i58IdLM0h2uSMOIpXaag7yKd8HzeBe8
+KR50da41/lFi7bEPPuB85Cu8sXfUpsmACIfLbSNn3qf2SyDDc0SeqtuAA0KJegbBJfXeu+j2Hx0
LmHxTwunHR3bqt2ES3bcKjyNH+muPhqX0vsYQ7s5KF65RpVbOXieH8k7hpBn44rGpXhdAothMq/V
xCU0NCRJ4jf+hWCDeKKpVogQT6JyaTfSnqbP8M5Spnwy51sE9SjAPbrfKbK8k8IHg1Jzkz9bn1pi
4++8CzYjE8hFt3ZvDsgdNtJn8y4unDfbWgvHait2NipQyx5t87Xams8SxKgvoHxO7XXn7Hlx9CDF
JStskzynw0a40SuKWy4p7SDxBujlq3mNP8DlVGvD066zsaofJSjYZ86J8y+wxTbdZAfxWbla1zDe
0gbztzMN5BOfEId1MNbmqvkUSNLzKDfyNWMifRfuirP+OrjGu3+o94GXb8rfxg19O/7EnD11K4tQ
daYn/OOrUl114sovNszp9p3xlF7B5EVuL6zSO337V1GxsXyqjra4up1mg9saMTLSuuE3EI8gZuKO
LXFlfKPjnMhOMU8D0hp86KxANzwLFXsNNw2sygm6CdI8kshAqpPMteWTX5Uv4Ydg4DWymy9OrOO6
nQjpXDGMTVeEw22kCxEraEeIkNp3h6jmYnMzkZOwbE2L9mFlnssrRnOzgCTEbGcvDB4UVwTQyOv0
dbPz70RfqlCZ6ycEkeN8EZ5l5o5P8R09t0AreJVmHgZS6ThtMN6pG2amrc2q+xWczGMJ8tAR1+1B
eB4v1mE+CwxRqRiO1iHQjv7PAG/wQMYhHWAmojd2RLgV+at2My7GW/DMlvBmbJVv4dBseP5iDvU0
DDL8aHa4qV/qHWKgCKWoLZ6tNWYGO3zTf4M9MvGA4etKJp7YhuDLFAeWIjcw5MFV5DHItXZNgE6B
NCAeZsey1uZzTe7PrxishV38DoDIf5K20rnqPuJD9oAzRteO4LklSN3m1IZMBi7OwMs5pyxlk7+p
WA/FwVO3TeUE22xy41+rJUVjZTrawJapEgdkM+gVLCfQHJ4sMoSh2bxl26bcMFJCU2Fwn2+FIyNY
VNaToyCWYQCyma9h7onyKl8HkNztcG0gzb4q00p22xfrKIleuccEqRmryhsPumfxmEhn4TVZtxtK
d/kS/QTHuHDMb7Hf6qypF4AXaBc6x8g8dMIUQepXvmn3zDgz3mJ1h283Dbac2+N+CUBdF6f8zXql
RpcOlQCGG7ijI3zQ50eO639rpwQi7CUh3tOf0bOs2k9LRKeHwPhY+ywLDjy/56C/6uNu3qdO4zV2
gAHIq46E633mD/k2vWbQBj5p/YQ7cw+lRV03b+FLOa2bLx456F3tXvkUnvh0XYlgHIcPzBjOfBBz
ZQN7iW5JuLGsazysOmkrM0YjrVTgKvFMr5SHGO10cz1uteQADn0jeTMijdd206LcNVcwUvVvH1bb
6AAIFPckBhvH/rcFwkfvS6YX5OUvDYJBu78LbzOfdL8m9JqgJBCNzJvW+fQEtTLfEzfL2X9VHcKN
+qla1w5oJsqWyQYo9OVvFcG2SAF4irWNQELDnXBI/IstTB88W3x4ewyK05pElaDcDGetO+ihhxsD
8O4v+bKET2kA347M5LUryHZFeJ6oNyJbe6mvAzL5T6j1WPlxelyAaSOpQVlroEwG0LjmwQTw55mb
DHwe2RMQGC5ZuZVyJxRtBlbIH7p92oLQXk35Tn7izxskJeE26NdkRPR7kskXbWUCunzFHEkPXSV3
ocRzZo/0K5VCXNx19di2TmPeOEgK3ZGCrfypn1oLiubGpwx9j7OtdGWBQv4kR3eagvlTc47OOZ7K
3VCtg+fukVQeZEaeGMY1K6JytqQOuOUX0N6QTf9FO48KPhWXUzHKAH0TFMAgdjTnKOdQIUWn4MN8
l48sEulPfO3fDXp3G+JN3otDtQ133b59U5/K1JuYCKMpfYYMSEQdIS12OJOo65TrythY723mmSiK
sn1BKkF+Jv8EC2AIoOQczM/Fd/m+4Gxwb6J5MCnNf4gQwe6R/+LtytQfvGXTK95FbFipDgwJ7TwW
RpuakUDmcw1TZUeb9JZ7Ubdvnpl2+g8BmOBx/i0O+nPxGpu2vzFvAeXXLn/Bg2orrT3izTuWmlNy
sbCO6HbFw8pV4ma7VpJdo0Cx0zt1XJt/BCTh0ho9jvT1HrxOzKGYB9i+dpBOMOiYT0zc/PKh9Vfh
kj3jlBlBK/KYcepAKvqJ2HP+YWOrMEbsoanSo/T34gPdynPDqWMHKEJj1n4yN2RE8fER2K1dtSM6
+vhlcn1q1E9ufAFKy466FcMPecB2/h5VTv3THSAi88iwPaGqQ5D/ArCbrKsNdYuTXYE3147mFrvU
BelzNA8lXjCTKtgGF3mmcgjeeWbSfV/sSiwwqkdEVvmszySxu4vfNkHBvgZUQnQoajpJ22knAwD1
nr46fQoVrCZSfhcgCBPP8pnxb/AusWBRUcUOxpJ8n5he+uJL5OF+vwnv5fguFteeOL1Xus4BPEOX
CirykCggpKY8IxF8VAkieupKwloo61u4YtQ+4sr65mKwqyaU8RxotkChjtltvJvRqn8n4rjeAQij
y/49aSvthqGF6aRE4MylZuTnVg/CdgFcP5EaxKk9avYhhZ9MhpFrkid95wEtUI67IOWugYfI1mT9
3BFxeyg+enMV7NNbcCo5QlnUSh2CnR8aAU/qJ/MZDqIUrOYam4x1QLEMARCx+C665E+8bOkivoOr
utHM4MfijuKM8IbXBxootbi4LxwurrBP3+ndcVBIfxp/j4BkmbLfgm9WY/KDUFS1J/OBYfcz/q03
MSO9bblWv/yDiVnT58xHjbwqjtYTXkb6euVh2GWNDRZxHX5nMTMszkMbUg15jupdvGaP4n7pyB9Y
9uvuldZHW9mkP3NocIKz+iS8Za74JU4uOEPQwMIlYT1E+MlH3n4QuqF+1cD1sYQ77WxDPhq2Ye+A
aP7y980jqPcxYt6tfBAcY5dhcwudCu6HuQUu/maRfTLyhPJh/yKhF8Ce7/CBGGglHH90Nc+61tf2
jpjzYcIIwf+I8JNnFUWoOx1CSMrr+JfVT0odHYDP50SDL1j99KVNiUDZhD6bXb59dNdQOaTf2it3
51P04XvEw/vOGDnW3jhJ+Au/mS0gurDmF4jYxdpQkMKv1HfhIG4qjPJrCxaKw+qv7xmdOCHRBAh9
1vG22YVY4C/S87LYLCIxznDGVrqUyyHWZMLg0c8LTtNden2tJMbyDm0fhrZ4ztkYq/cULbs9uuqJ
G4eLFF7lffiD/dV8AgEa/ca3/otNQHiW3Pwtv02ZR66lfvW9cWs8s0bxUBjfTN0OymHagQoy3kiZ
AzIzE6hjj29t4HTQQcgcVajS7HBLRez/oBznuI72Nv5ROWJQGakQelfhEXuV+MQqH6xG7BbHGA/M
rTgVH8jRLaLobIQBhNr5T8FzyPO08h/pD/dw/0oJPUGissVrdGY5kllysJytGHc1j+ahvTUPlsfw
iRjKVXSp3OHB2VU95gfJNfbb5Cqujdeap61CUFq4LJ4sltobtfW9fx82TGMe5R2BGqmt6Eh3PaW0
O71yYId32RxKdJKV07giIz+GfS/Wjrvps75WRPEGNjxIlozhZr5O495y+pP/NYyPuHGFzNNEryBd
hl3fbjfGibR2jn6Lw4dD3ICNcSW+LQ/QCMFrX/4SiCBvZtXNqAA68jw2gccfLDxtP53KM6sgmkNr
N/Fia69+0najxycgHpR1w0Dwjsc4XBFNTEuCzL+CvhAbJcOt01I+4yX8zCnLwvW4Fr+JHkiaNQv4
Q2AhX4QLq3JjHMuP5hU7hczBU7oK90izA63teZQ61TMQQQ9WCjye0czu7zvQtD0O1NJyGmJvHKPm
kUa8j6HpfYnDLphrkgLN1E2Ctr2GGp7so7/fTxBhZUlbcatYyb6RegK6avZxPE8+qEoMU8qcvgqp
0rhGq/G+9UaQd6KW821gwuVV6Z1VMe6SiNoLlTIK0aG7JGJceSmhj05Y9lidJx6GYfkSI7uxOyYb
eLxnBRlcc1ClkXJpLP7ry2jWx04tdS/Rw3Q3kgestioFZVqn1c76sX6KxuoPFpB04PRFQRMWfcI6
KwVOKn9f9JmsdCHwGC7QxERgTLJjHVE+hOYDkWW9CUsKc3SPWBBpPKt4T1Fy0KKdiEbU4puQXAI6
FkMZmIgGJKzP9WlQ5W85AS+exwv32rz6vN9dBMENLVPnFBVnLpKeOtvC3V0F049S+kcI8zIlbNBh
HnuNdbnhURHxH3MhOlXeoFfOyHyb2R7Hq9EQYzBjtaAzw+DML1/U5jGpqFeX7yNzhFEYNd9CHN8s
UOr12Dy1wpywRqp2MaYfg17SQp0eUykoXqtCP+11V5qMSzIFm1KQTwoHT9j+T7mkPhvkzq0MmZQA
gkOJklEIKfKvPsOd9dCaL2U3a24SoAbyx/k+zPKZy0EBQ9YrfaLy2xTAKRl950B5/jJlwjUtP8TR
F5IHWR+afGy2HS4r1pk03RL5xqI1bgZxCk+1gOkEM8bk+VXn9WIQ2QsUDGaGcTRTa9z3OUUmqdCu
Ah2MMdCsepYlf5E7rZDtZ/irCHEGNHgf/+hj7rRfdagVRCI8dUmXulpKubAkeWFgP8VVyGlYMu3/
+L+In39FrgEBVP4n0Gb7/b/+Q1NNE/GSoemWijuTH/oPoIs+pnLeC2a9GVT4EIUFpqBnv5CJoWoy
Yl2yyqvVeFcqcCUJo77/zz/+v/Ndlp9uSYpo6kyI1H9Ae4xRG1utMGq4X8OvP6qO2AS0DmK6GMIi
UCIciG6XiFf6f/65Etih//a2JVkxLFNjuKXKywv7f8g5YgPUVR6lmkkLOR81TrFa9yJjuEw6XvhZ
RE2f1UdseEfdQs/JOJmTbaFsVWvY/ZuXsrzHf14BSSZgg6Q7i1f0jysgJZo4IQ+tN74IFiGuBLAQ
wk8IB3sjnEPIf8wnFyAMt+/I9Ky/E2AxE47nFn0w/ZvbwfgXr0WGv6UopqrJ1j9fixb5kiwUEbNy
0MAsD2zwC1YgncqPEC+aL5jqv7kSyr+6AWUsHgYWE1FX9X9ciYSJ3VyWAhHrOe0+Y8juhqKhk6TS
6mZYm8vHb0jte1mSeJ7lXoMTtRop7ZED4DJJdwoxBEiMY2IFOcCA2edT0vhLfuJiu8VxVdcvJhqQ
ckKZ2mZc3pLYE6SVtHVz0pKqdWS21//5ov6rayorioFF1lyoV/+4r6dAJekgCZqNmbERkscGJaca
/s3D83eT/vPOUWSeHU2Ev2UY8v9/E484nafWkutNX2s32DTXPjP2g0Hzu+WJKWnBGkN+ncseHIPF
N4O5HWPtiP8DzuGQXvWQOyptystACoVJGDA+aFP9sdqFWVK+p1V9nCcAGqVeeWLzv0k7s924lTRb
v0pj37OaZHCIOOiqi5w1TynJ1g0hWxLneebTn4/a1Q07nVCeAWhstEu2MkkGY/j/tb7l3ept8JFX
abX5+maZf9CzmIOE6dimrqQB4nMeIr+8jMq2AIebguOAYmvquzm0AhCHLa2WMeWZTlWY7oAFnw3Q
nvS5rCw3WZU8+QZM1yCGMOIM74S+v8u4AhgIc0H40Aqm3r/1Uni9X3/do3OHsGjcsXi5pvP581++
rqiVk7shX5eRtWwNqDYYrpbTjJ0y0u4xpqU+e/pfBvsiEtQufQRw1GQWidSbU9/l2NsjmLh1C0U9
wtCDIeAjLDE0OVa72KZ74pbxuJppI2NATag0y61v8z41HS12nzZGH6RvX9+Mo6+vULZp6XDeHAbi
wbPDb/L3GBwQFK0qw6TI3IWIRMdHCWZzYYp8Uc9vHr6sGCDI/HA68yGS1JVmnMyATQ4b+/BOABRP
GrH/somM98aNKbj6V0VSwO5JOGUT5kre+b4LvB9wIi6wUVIwjbrzmbLUzBiqry/MOH5npeOyGpuW
/GNeQoPKANKrXZ1f2C0ldkfgCkS1thlAzZD+Ep9NhjpLKJxHkF++/vRj6yIjbCae6QD3xMGaYA2e
1Vopa8I4c3o0ShP9zD7v+mhr+O5jZGcUSPrmxDUfm7UsHWKSBd8Hkt0BTi4mLrwbk77aTQPPEsHN
iyPzl6+v7NRnHFwZ+GQTnygDFpHf1eRUW0umJybfo2OSl8EQiveCJvfhmFQRrBaz4aUojY3oaQGM
zCJqYIDZeXZHnjaFLytc22V7hV/mDlMTzXj0w0lymXjlRVh1V52OP1SaBpl4CV0ql4pBMAYvYeFv
mplJSiTcCAtsfIRDQmV0Bkb57n0Rej9m4Jj0UGl8feOM+VX+fbYXum5LAZ5TV0j2D9YUyy5aoQEL
2vmI0xcNy/jCIpTcRAQFkZzXzK2TRyXpxMy4G18r6ZoUbH0LKPJffxV17JtAcmWzapuGezjplI6r
y7EQ5a7MPjSfZntgUr92G4M+7kjYZeNdCIAVgbj4+nP/3J2gmpQI61wHtr78vEO/TLzKN5qpipOS
UJdg5Zq8kzU3e5kXHX40Jt05f/LrT5xH/ME95/qk7WKct4V1uDtWdRhORBXgDrMg9EYos9nKfiuq
6On/4XMsUzd4wMzm1nzlv1wZuQeYyyo330lqN5NH7hIkbjDVJ/aaUhy7nl8+52CzpYnEIXuTzwFJ
0WjKWqH55pTvLLQBWYCRW/QV75MwPyPwbmDeLr5b0ZlbRnsun1pD13YbTc2aK5GuBXosQwT6JmIn
tJhIjSZ8k1gHixIUoZvhrrQA3LQ+NSPyH7HfFzpZCibyFkjhKHqh+7RKIqrw/Acf1rJpehzzI3Fm
l7W/mbpNngYpceF06IjBypfKtxDA5806yKef+My1s54DJZ7JHnkkvfyi/dlJHXlBHJDpXGa4dob4
tXdXHE9ptc0sZJXI74aLUgLsY4G5qW9W+RkyJGOPj/Fc+sH3PnV0hKvQdezBuoO6/aHDxFvFHh1s
15bUMCfD3VS2/Y3gz2i65dBcbj0qrLmiAd452G2iGPGAHIKncJr2fnjz9UgxjixMbChdm8lARxlm
H+6WkmTSBMe0nDxjgABm0D90SXYnevNBVuoH1YhuoY/xHXaeZ5VGt7UKLCBNPVb/yzy0z8fMesC8
/s02yrURFI+TlrwYDlmZpmjIeE/M7TQGFHZKB46//1R1DvGKgdcuMSVuB4KDqhp/tRvfYWujS2UF
T3lH61QDCCrUj6TvH2xSr6amfTAhQ9cdwO8ooyGSquuqDNYWNsLG4h9ECXEcQ7sKeryc0V1qWpd4
Se7MpnvAMudXb9GYnQlhvI2+sfU00N4WhQ5Rma9tZmyLgdZjyG33SPO1wjCh1LSGJI24As/Ccv6e
ptXHq9ptHwLHePv8d51zWef1HerbVd1BqDCR8zWJOodKvrNpC7aV/lpH3c4bmNMM65swszN8FudJ
mF1NgXnr29aNH8OGCKpHbcqvcLvA3AmCx6CPv1ckyF42AUwez9fum6y+slr3jQxzqvmyes6xI97G
HVE3GXzjqc3vOYMypmaw/YkRcmShMBW0VIpPNqpM92Ay8VKopWY1oo4GQ5b71XjeQC5dOoo6ZFrZ
GyjabyECdiQZFXIWncce1wNNUE/0uxPfZV7ODyZQYboWuAkFy0MdHlGosnRdX6T5DhwI8vTzWNPC
2ahGGCJ6udYxunOE9/pSK/rXwW1+Grn+UFcoa4JAWuu8K+gmSs0/65vhxCJm/HnqEJzQdMcxDQkV
83Bur/yx04LWIdEYywD1rkIilaXxgrjcv/CG6ruXTtAJXTPZ1S6crUDrz1pyVk4sajMc+fAWwbdl
PZOSHEB2LL/P/c0YE6ExtuBl5SNEgHSL/y/V1p/cEEwdiyEaxossQZwoSPydaRrN7Dm3OoWsOIGH
rjs/7fQiwU5AWX64hfc3XeWehvwJY4lpxUtToZz1qmY1Odqt6BKuJWxMiHOwtaycZInWWWDZSE4s
nsdmKs5H5L/qNrUN0zzYh9VxUyQxnioIre11Yypa79UrDKpFl1T7ss/2STsi/RETsJj89euR9+cO
2ppXU8MFCe0q2z7YZ8ZdgbvJiLCjSNpN+JVWwzjuqdZtQqe87M30ftIQD339oUfGFLt2cNeuy8ZI
6M7BFRd1nrd+1ya7PEbyiZawiOvXyWmBfkQ3todOOsMjN7ymkXuHivrt64//3AL+/rZZuuCyTcMy
HMc+3Jj5YVJkVlKSemc3Fr3FjtHhmEjvyPSdrJsoce46zAG0t2160hpoi57qRNlZi0GXz1Ur9u38
Y4Leb8YaL38xSCom+es43ov2CozfeZRj0XerU0/rz2mCL86hg027bfP15yntl/1PaVO3dtqUL47p
PhC4gSf5FmHCB0F54nRwbGAIin4Ot4mdkH3wUQFSYU82Kt7FMVwDF4eH725Tu71y0XljGeNE2ajn
rx/MnxtmLg9iugByPk82h9suqwCsqUlCUpjvYlW85qOxB8mw0gvj8fOWx166tkz3xHj8c/tq6RzJ
hT5v1vngg5fAriliNJ4b77S2PR+TjiC7+CZ09MuvL884dk9tnXKXIL+F23owhbHtGsKQ373zM/vO
6TjDE8g9F9xYKvPvpSYuY8vcRLq9kbAFrJpZthI4rdrxLEQUCKSKWAtBaJXmnRpZRyYh7oGhs3+X
pu5wIvx9aA2aORDmh+23wgc0hcGDsAfmAO+yCZuLtvtuEEi4cCIYUcapoWbPK+3h+zhPfa4NJIyV
5uCzWUAIoAmaeKds4BIWRj8qILAWdDdnXs/7swam2wKDJrgGSCQZGcxcAarilHzFOeKt77yJkKjw
6hN4Kw2MgJKXWhh4j4c0hljDSkDEPK89BTPDrFY44xCFFG228ersPrEwkQ8zQeYTOtbM+Zs+bhJ8
YsnsaNt/sgy0Uq7tHnjR518HiKdgJwF9wkROqRUcXN+/NLV9/pnKMuX6bIonZ1qKcgn7GCRH+IO6
Hsq3Abiflnc7QFxqaRrlK4DnTTEfA04MuPkl/ePGSjWXZgyprMMBN0UwXAOLiW7stRcvQi8X2Gtn
PE8r1GglQBTPbs/zDBIJpqk33DlrUdS3X3+Joy8XkQO0L5QJ//9gIkmtks2Dnyc7PJ1IqrhsPTb2
0m1OHNqO1BsZwcrh3Muk7lDr+30E43YTWVFmya4XNJ3QJsoWZAfzdF1252yh9jAP0IODy2iETVqb
eVl53WUvp1Nf5M+dylyhN2gTSYqf3P3fv8gU6diIQbPujBruRct/VkO1rf3XOB2/2bOV8zPfprSv
ZyN8Kn/8399w7oLFgm5JXT+syPEaOF0cMJuNsfc23+8KfVlaeScma/PPQzJFMGZG+gyU783Dt3ao
48yYcmYMJ6bFoOD8L5IiQZ3l3sUj0SUOc1Ykml3YOWrRN4xyyPNEno4bkygj9tIozSFyToot79y+
Cy31nMLMMT3CBgbkgbWBwOn0NHxstiGGwjJoOxwpy0inkiD8uhhlZ3uukeutFcUrt3JJ5PzlqJ+c
9Y/eJ1PAugN7If/o3CTcJNeh+rUbhxvNaEEix8VrS9kUJKREWZOEP9rkhwX4pdfAVfXsSJ3yPMwQ
wHw9MNz5DTicDnhQNHktQxBOcrDOqdYE8OSX8Q6TMS4dQP8S8AMESsKr4hDtFyapvKlvA3YTbAnu
lKy3uvzuSmufoq3J3wcf60qYdrua7VLEAglqmozGif90isSifrCvbOVdjY25lwPFjILBoIvi1Wri
JyWah7TIX9WgXxaA6skCw8tUfa+kvS59kqewUb5SqqYEqfaTUd4LaE2EX83g4fcwp9keyFSsc9O5
xGN83wkQMIVbXQStAG9B4A/BkZ7rAjx1nrOQYy7DXkdxOuhgLc3LgOGwIMMU1s7L5//vOikhtdzl
oqSiEuQ/Iv3UqmodffYuFVbmP7x9h1v7yqvnkkLKylZW5xmwJRl35z1NztX8QlR9jz4oGHe2QQr4
QFIYdzpSxj6qstfIr362QX026dZeC9llNj0TdlmVD7A4bier6tmWkhhYBT+jH4YCOdIGiBKc8RaH
1y6HRRbPnCk3cVBGa85bx+CShV0vO4HucZ6LhcuPdAj44KUK3DodToLcv29q+lmudmIZOLbBMHSL
YyQGbzUf436fFRO3HaIQgMhOa4yFMWT3/uCdk/pn+OVjXo2veoFWx0vuVD6eOOOYR5Ygg8lw3jTT
rBWH+33T4K22sG/vJs94A9f2Ddj/k2sE61JlD1Hx0hpiJ3bjuzMby2yEO8E3PXcvc0+8yq55yEqA
erKg61fMlaptPSCgML1sQ70HS5VqHoIqOfv6XT02u1LTMhz2++zH/jh2d9BWh8rP810foWhzs7Oy
pb6T9g9VnJ1NRXyu9+5GBDi0UGmOGV8OHcmi19uHpEEd4QZYZ4IbQj1/RoP1LZX62wQLLpKPRjq+
xrV+4kx19PEaBm1JejGc6Q5XX0tTUVjJOt9hp7sunb5CNPTkN8WFrod3PputLBnWY+RvR2mfzBU6
srHms+fKs2nYirn697HFlNc3tVUytghPWZIHzwCzLnlrtna+srXoAWf9eTDpb0Wiv1Gn3kBs22a9
d22b7QPW/EXcSGTMwKeFnl19/SSPHXb5chxnBHswTm4Hs25K/hrAeZ7k1OTfwI1txsn+FtlMl37g
LjifXuoZtSXftq8dX51bg/904hscOVfxZHQlpMMBSx5uAwvXCps0o7pUjt3D/Hx6R+38Goh5881S
3QPh1k956lwOsbwmuleh88gj8Y2kwrfG9e8IovyWAdnXiKzFU3zi7TyyHBsCVY0SFmvSH935Dr4l
GZBlhhK65Vydv9t2uU9qBlDol3eyzU41g48NFkHMlmkbpslx72CwMDK83KynbEd1YFMREFfBM1lA
Xl0VTvAQBSP/43DidZ6f8cHKS79et4WgA22Zap6hfjm4F1M/VLpH8QrH8vOEjnHAG+42V36enSp8
u8ee9q+fdTDelBbFkWXNhTIFH6sOPQymBqQuTjhG+FoOOQA2iazREttAL6+nIncx4cgLOSpeWmeF
ZX0/E31Ty9349POqYjzTc+sZUH1KJ590EnBLybQt5tjc3tXPaq3YY4kNQOiLhmItFIkL96Joq/0n
+RiJZkr7ETZf8W5lxo745V1kd2BXoumsDoyzMnPXWd7djOGbb7prVWco6dxziQebkotJemCTj1u9
VBdF1V2rFOiLNm6rqSb/udzHAHxaDaspBtCku0q78Uy0uNTK9iOKmn1X8y397HrIIJik3vRgJ3RK
TEWkUY5Jexm6IGwSsn2LH/IsmINnc0vBfPH0b0TZfI9rhxDDdqGNYlwC0lbDqtMJyREQaTYlfrRP
wqXiUjYWKknceNa5gybIjfxykw4opfX0tUCaRWWxJgeruZj8MYGFmrGOOCVJPjkjELzA1hLEe0rl
h+e8wThBabVsI79HuNn0sOkARfVjREBEG9+3KZtEoSzAIIme8Ctm6j6yRFgJ9nUwuMEWshCScSrY
C0IYvpGzORDjILYZsUBSK+7A6OHRYdRPMrsDdb4SBfsxVx/O6oyl0IYaF+MX7sgOUvG7wh7khvVe
enJOxnzvwvzOr7I7rW7QUnhoniws7fnPWhrPZoJvMYvzp2g4g2W4cB1wtzQOnl3gSF6ByRtIsQp2
gc3vir0rnVCrFnCACOxNo53NQ2Jwyjs1uhfSGTGR8iXneQBI+hZ961bEcA+94LIP22+56w+rrB23
X0+XR98fw3UNJgeBbOXgwOqUddmMDhOSWXurymFGJhdzLEi8QCVkjc66ndQFl3hiHjy2SaH+wekV
MQVapYOPtYMRhopP6HJD+8fQ1XUWp9TzsxMz0dHlyGaHKejY0kZUB59jIQ4CXq+yXT+qXdu3eKIg
wae4damm5MjpFkUY3KnKvAqJxSmN0zuFYzM+i6rrcI+pwh4eHFWRlmnR23QU8HAkJYrTFv17rzmX
/M/XCAU49MmF50/3TP7rgGjtFUjES70CkCwpPpJLe9k01W1sEqklnQsvNelg2cCSPYJoesiZi9TI
eAVrb+cn2VvuN/dt4J/DFb9QYwdMgbSpziYpvc2o5vsEhfgYiNO+XY25sxctGLiY6bId5x5hoi3N
ClppMM5OJ318Fdm0I64Z0be7NAhMTgMdIf+bWccIczoM+OR6EVIe3pfFXSVzNOwWpgG9mV7np5lD
BsP/NcQrGTlPHKXilIzmYgSfFd1V8JYg97ITefEIhf27Yxcwbwg4eivDDynUdNGVZJNKVkEEToEq
VJ26zcqMOtLKKzCOBgjhhHhjIj9IIUCg3iTFO0YqwKQ6bO6hA8uPMKL3LSINGmtfDCSYjmj+3aLx
wTsoHNoGHAp6j27nnNc6Jsqk8hftgMe2i56muIC+kc4icTyfoccHzFjBr9/BY+ulIziiK/RuDNX5
Hf1lvQz12k6zuMugH9JjMh9TJ7kYe30bG8TV/H991OERrSvgDecgH3eBC0kxgy+cUWMHk7jsG+3E
ZR3dJTucq9ClIEfjOPf7demlWeSlVXFd8a4OSNPzs3Uw5Jt53x4Z43eDxPQJJzu44ROXeWzXQ5WG
khRbLc5hB7sep0JWkCVMLwNtXwjoaYrlpWmu3UBdGAXPlz9/fWOPf6JNJX8ONv2j2gCcGnULHMNd
FVUYwKo9VJlXwxuf86R6b1hDoDqtv/7Iz6njcJ8162OpdaJWdg/FP1NdQPUnQWEXDUmwtAg57NA4
YrZUBI3q1WJqnIcaNhNZcH3yIOWeIGwEMSN7hKqfW305HvPmTmOhqjG74jNNG3ak4bRVI9IGW8uh
TpA84qb2RYzojUKXhyluOnMK11lORDT7XtEsXcn71uNKI2uA2vZFB0d3xbtyEYbwpWje1qQSP1QJ
xrgGJlyqxC5PzcdBlbeZlo0Lj0osguZV0ATQhJUWr0zyE6jN9riOZ/d5WQNNQgBISFi+5PSZLeH4
f48k1AkbON7Xd/XoqGXMClpBtKbRoP4+avvBIystUOmuL4v3ZCTgmEqKN52Br7s2rXXTriL8jtOp
QuaxAQQPiEImBV3rj5NB3WljUJhOuoNQ/R5NPD411a9j0rymswZjqIo7uD/7ry/22OpP5wnFuz7/
53N3/cvMo6sqRpAM+TBmCcnB1SwVOq156a9y+zySxk2Sl/t5f/L15x6b8X753MPzczRZSZfbeoqx
edhKourhDNXXvWk8V3n3d7bzz+F/+e/57d/vw39kbXqbh1lT//MvdaRCTQqxg0iMYymzwkGpvOkl
gR6EMu1EFt0PQ9evQmTrPtVYs0oaYlyKD5swN7pP03bUA7zsEmYGdUODB+15tbuw653w35Ic+pHj
DDeRL+5gVQ6pB+BUJIj8NOPNd/Bi1RawPM/+HqGRXJsmsryB2L0axmAQAc6xp8emBWkyxQ/MjbB7
IU9tguyMPS22aNwmNW5tktueP80ljox0Yp+w3anrOMeNVGqcNwzw1wtOXhSMc/b6WrYnZqPGEkLd
2TO2fmeTcdfUpOkRDImUap3Z/fdusnpC4Dj2GI29Re517Tk+JOce+CWZJizBDYyJeOmbMIRjMdxZ
SXA+75vLSjxLdsRDzdggUmHtB8Oz5U/EYDX7KG+viXso1m6sXQyxve7Bz4Za8KFN1bi2g+acjNnm
2q4C0qIwv5LQe2KJOfbSqDmAmsYDb+uhqDNJihrdZUFdveB0lYvnDhxFo1vPdmFf0PB9bogoOzHT
m8cGr0KTgRvCpVV8OJ44X/rkFjJBOIl7bQK8R3brmSujXpaQcMM5HcqYW3B1qHaOFxFpmHrXQxhF
Oz9KH6qWtmZh0vZNSe0wo4/MK76htyfcqptmtER8AYsXXkILUB1s1jrpsAAbNjSIr9/BI04BC48F
Og+T6YZa5cF74WtjgqYygXnkpRv0UzjcdSreQ2VcWylXRf4W4eyY+rQR/nqsBYTtKYUwe8ypkPsY
ETXVbLuWWbjJHkjVQ7+F1WlLagFOXPjtRHokT53YeI4AHl9AvGw0AigSfY6G1sl9Dbtg9/VFfdaX
DtZEdvu2MW+mJOWfecT8MqMpZ5RpY4pkNxBxX1JUB6Um903udMvKHDaG8opVnoIOT01jH8BX4Ayf
Ye/1yQZpsngbxhwDoFbKQJ6Yh44JMRBt0zqadwnuH4VZf7CnwuuYbAsZXLZh8qol5V2QY4y2LYzI
DRknFRzv2h72wB9vgqG5sml9LTqPk2dTu0/9Jg2y9ybmQUGpR+aWvo+kFbg9v6LN5AWhNah9LO3j
xD3Vj8ygaCOQCiBwo7Fz2NXUI893KBul6LMrgpRi/H7tyLTh6eckP6MR4e4OUx6e9cG56kEP5FE8
XSkddkMfvOljad7QQKO7nUAMEt6cz9mWqN6M8dWfeF3G5Af5kNm6z5ob6KhwT0hWVAU1jszhbbHD
TltFcFXJ7eRlG6GO2zK8Z7ICUJnl7i6JlUXabsZZSorz3CQhRwTUhefOF9yU4ByAGpC+hAJF181c
U+8dn+L9c12KAK2h0tZ6WaA81cS9tMPnDBnSQrSWsegL9kpSk5ex+un2TMFO1L75tr7ybHYzWbdD
yLYqnReIpe++558PPuwnP7JXvsjv5vWkcx+JwXyZN4VNIp7rqtobbftm0uvr+HMXmgbdf36x0Jt9
wJ6/77szVTQ0yIMLqPXdyg/7jytPF9eK1cC3onhLtRBLelUSmaLcO+KQOT5CBGSK7WB+Fc1uSmbu
6Ki/ZPn488RYODYUEKQJHdEKh9rDrtpIMyGpG5HuhihPwEKKBXjf+9Svhy3nOe5PqO46SyPEc56/
8NnEqXFCWXJk04JBUKIzt+cV/bDAS9x1WabzBk3lPL4+KZ4cF8Rwp0ruDXLSnRrL9YSPdBHCWj71
Fh+Z/SmV0NOhjMsO8bD6ntFjb/s0zHZxS4hkkUU7K4dh5gK6X4kSe1WOGelS2g8278Am9QLgofXO
K3Jyn4NGbs0suvba0jwT4xwB2CkghORy6fZZ1w7eFbTMFYFJ+1ASHMreYsuuhj1hVf29iv3nb9ui
+l//xZ9/5gXBq37QHPzxX/s85f/+a/43//N3fv8X/7oiuS2v84/my7+1fc+vX9P3+vAv/fab+fR/
f7vVa/P62x/WGbqa8a59r8b797pNms9vwfZu/pv/pz/8j/fP37Ifi/d//vX6xiOARozt+Wfz179/
NJtbsd1JSjT/+esn/PvH8yX886+r12pMXjM6Qn//vl/+0ftr3fzzL821/wE8exaJ6lSeKa4zRPr3
v3+k/sEGHp8MgrVZ/UHZK8urJvjnX0L9gzIUyxJHUuHgZ+PFqvP280fuP9iCU6FysBS4uquLv/77
2/17e/v3gzu+3TUOC05qVkHM3j96IBQUDl+PTG+jKg3iaVdMLTHx3cTiYNX0MmAsjVqKl5oCUswu
dVmWyqZjTDRWErtyIUu4SaPzplDYW3OkpyCs4ZdbeWQv/kc9ji/nCpewQZPL/FMegLA6wNQNik+r
2/NZI0zEE9wGu+lvaKOjD0irp9GiPpx2WyN1URs6oj61gTssPvIlJEc7vLU2K9ofG7gGCVxX2sGw
G5uS8CxmSmpSPRaZgpviehTyk0Xqi2uMxu8/iFcmGrZjY6Q96zFfMYGhTtH8IXcBhkWNRe5FmC4L
PXkh993SyJpSNd9ZC+Qp7ew8wbF9+XV7M58OmXWw+0iTkXZYz2zbUYbd6DZEC7gA2Nrnzk2KNZPV
LvHIdosGMlllGl64QaSvMKrZK+h7nTN9D3WustGSWzYL3fLzXk8xtFc9qlAckKrL5+EXxNYgcNt2
hr4fzKA6D5VDvKr3nZsk8BY0F27Gx5ApfdcoAjUKkj0XA/Our7fgPlqTZOtShruQItli2hluNaeK
t+aajeVIZHvELjdhWpTFvYmMa+lZBjl804zYjfr16EJHVn4yc79LgueXMouvBmjOnp72WEI0gKBk
O9TSjIA6eayNdnZmtcWD72u32uCDK8z5O0nq8GQykBMxYcZuaO7iiotPPCnZgRQvLpybZrDLldul
Wzjh+KYmO17ZuLgdEOYrYc93cv7bFectJ7oFUE3db2pDgJM+55gCUHJt4SsCon1RuGJtgLUF1Asz
TCTf/MwNYSqWALU9C5iI6X8oP4/OevK4Fq20A8I12xe/t77lkiZIOQ9wb87DwlGgg3sT3VLRpu/D
nHsXX6Cm+ZnoVrwSkYxXo+YrZG03/HO8Z5YN+90se8BsIxuwMFs6gmNlGD1Z5NiuiGMHSQbqysrF
pRuZ8aKeituS+hCwuwRKU+RsM0VQjKfYb9UvxpxUKG8sS1uUZT1um76ASwRyzy4gI8aNny7qwnx3
XCCvjQawAr8d8AbES59vqdbpH7TjFrXkQ3gdfGnPpHOaZW7/XDvRi50F18WcxKPil4rNnSiFu/RS
tecISgsrsJc0b+tFBQ9o9PXdyC9ZjJV/0QN6CGfv0SCi58GOXz5/kho8po6QxMG2HnCm1GwqwUtN
nMfreAKJCT2jCzp6zY4GEKivHy0dIukYWU+aH69Lx0tIF6ckbWWocYjYa0runVvwWpdT8OEW/iVF
50dsoAtHs+G0tjlIXEncV16Fm1gqmFAmVWKIfr1G49Bl8qg4/RJGXV57BgMx69kCGcRYNhZtryTT
6fiAKetzg2m5kKvPK/BD2IN5Nj5YPapKXzFSowrQlN4h3pmf+9RZH72DTLfqL0XU7/spTZaaUVLU
5tHlMZW4mhNnwbRUaXV83yPv8YYVrlqI+T1lfg96ZCagTkpR3Na08NbUoVaKCOku5DeMkqRsKy7X
LbF7xEy5PjE+AG5dn3DNuMqTld1P36NuJvzpM+Mv6G6mEA5ePfD3fU4CUwlLmnREr6S/pbTxppuS
J3r+tOh68QNhN7bjcYw3fpo/VsCfmDneoZQURA5pkFH7/ikbkeoUmm3AVQM0rAMnibxZQCkYvaFC
qI/G6RGfPufrhH+YZiMROw0O4FrxSGWZcL+4c7nOcaGmQ7LRAaosmz6/RM1XL8KOocRjdgMfF9O8
0JT0RoibN2987Qnl38/WphOB1PWyKjtqjMbSbYBtqPapNZjZZIQX6vPZFC3jI1fJyzjpHNLllogk
GO2zzaLlJSEVRZHEzQcEDmc6ozCudMP6UaUsEWQtkt7Lu9OOkH6jgdc5uukQcywjcOkLK+bV/nwi
WIh0zv6EDQ7auz0E99XAHDHC65MW33pIonQZ7hD+Urj3uboMPXBmAmEcEn47vqNtCvMtyHhGOQWG
vPgcpnSZ0H3jicqBB7rVasgfJ05n1jg7rOMXQ5QE+84fxC6FN3o4t1thgsmvwm2ih0+1LG8EbBsA
bjx21gZz7ff+/WSSoZVNvBpdTSSZeo04A+al/+1ziEw9s1mi+x91DoQnCXTkc/5GGh0kuvCek5dc
kD7/opIKXqARf5g6C1BRs3i0ERZwwyRapTOSG9um6dLBxat9AEjD/ACFQxevWsW5uiE5mmMerXOA
9yt8Mv1KS8dVY5g/fQxzC/Tds7mvuBUeaCi8EDnXwHUiUOeHTQsayXqukxkEMXhnnwPTG1m8CXb5
IJxHX2mAXkdBJS+f6h9N6FGQQ1QNqOjhcxQJxbRCTexVBHCBK7l2PVYJ3eRxlvMAr7HhU51PL0eT
9PG2nMNgsanKdmLAVoztiqjLpebkL2ZCZOrgx5uqc77PtSFlMqmk8xSdV9MqTSkP6gAXsxIS/OfP
irQ4j/3yZ0Y/B8ETcGoYOhCTyrVMmYonGnufXkWtmX9Rh/03C5+c+ZMJVcbwHN+kInspWFYpMxBQ
Txh6B5AB0CSyorwQpOkppmQcqpJJngePfhVL9DQtfJ91JyqjFQibG8PKiiUVrje61Qzionysubee
JNXWbcmgKW3+2Jg+KrP2xSGHpbLm1KSh1pchbLvPFdvAK7BqVfAeBfWGjli/SjDzLe1UgC+3Hzuu
ftXJ9OVzH6CRto0/hWWSZ7IAwM58n12P0NKXnsvpVwzPTcmiEsV0I8c6/oiL9nthubeprS3tHB8O
wZ30oACCRvFHNuypJZTLofRetIHBNbrFvHW+7HISu1lqWQadbYqGb9EWTGTmlJ5lQMcCdi2r+Z4J
3X/tQsAx89ZDI3On1MZlorEKTTobaaSvP4Eshapd/vu14J6GxCu5zDaLoubm/r0FMYgp7Mp0xrJT
JKwZFg2BsWPhKA6YN4UgmckUmyDgNff78qFrpiflUIi2FsCMrkWcrUPUcwsLq+jSHQCccSjeWU6w
qmv09iQt0G31tDU9KcTw8VUlrsdSe+NQQj0s4VVpvSbeJtK8KCw1I5yGZz8h4KSYp1XMODV7H+5O
lRcv+K6ZRHETLc1rp0aMJ4jI+bwXdavHqyIlYDXHRkFgS7/wU/ZXwuYrRMM5ko1uDnvnX/begmLJ
HHvLu6z5/DLLHd98iWTIsZhIKRgTrYRFjhgc7V1ZKKrjdiCSu6S+4c1b3aU++bhUDeR2vqU95X3y
4UqWVlsxfsgMhyWrPjhvbOxCBauKJXjMzG9QALD3w+hF71UHxKawUx6307yPHyzyS5tk/xmILYjB
Zdnwd7MppTaZlTVqIiAaSf4ZrR2REmyLAibQbgwpfsZIChzIhia5N4usTn/WbXtvltSgSqrCK+Fy
XyP7eRb/dmLCWPi9nudbjCgXoSSy2hqQd7T9E5UFuuTdh5fw6qAWg0QPP4xXMFkGZnPTsNEj3yP4
kPPnp11Mfwppnd7368RJb9sqeYmi7LbQiE0JEQh6s8Dtcx3Nbxs/0HcutnXLiV+SOYkuy/83YWe2
3LaSbdsvQgT65pUEe1KiLMkNXxCWbaFHok8AX39GYlfFPmdX3LoPliWKIkESyFxrrtmwD2ltfy6z
RMPOSDd35WBfZkIVdHvS97HBudpZhC0gk30YuXisp18w4qbfkVYuyBtamp/lghPy5N+g1XAaqXpO
TOV9LYNS80chsXFcF+PMIB5X1SDrIp51bK5Gpr9EFp6aQ25Q9+QtcBrUbD7KYejeg5b4hIqx68aq
/Le6TO9T1T2ymq7GBF6bnqbk3aqNMF4oM4KY3bnUlUlUl/9aa1/PRdUYaezhlnYpR2rwWnEnWQ+w
M0yLT5i4XN0U3EWX/whobzbGSAnp6tE5HVIyCPNHErWsl25JKIGNgT1ekfbZmNu7v0R7Mczsfz6d
dpZ1IJw5GjtVoi5q+V9y1E+NW+EtqqoNnzGeZ/yIRhbYth2PSec88pKNFJ7NaxHkLxUxLZQAxcPr
bJwZ2y0aenp3Y6tL/21Ig7epslgje/fSz85j3R0XjcbVdIenUqbnhhKchiLtw8y5E/v+SDuqGuEt
vylQQk9V8UUZvYF9Ugzy2ieZXIN4vI+qbghKTKpjnJR8kX3yCdGGsO85dp5sZl4QUiruk4sryAdF
QHNtOxd1MMV/nDo/zerPkLJILMJFloq586HW8j/rue+5Mj2kURqQgsI9ihTDSI9A5oEqphq61xJH
Ia9S+wu5lkmVflf1AtLht8Kn6R5T6mHLzTGv5b3x5XJLEW9tnGn8EP0jb9gw1495SV7yAYg4yOIF
KX5yjw3/CLvkKhPWnmaoHmbHsZLhdEjh2x0YzqBC6n4xi1AxJizW2adqkRjAqAXtVS6sdut5rPbh
xraP+sxhlQNle17eR+lfpfEyo3GjOKREms3hD6XmgznLsO8YepRO8dlbkMrGcd7NrepzZQJAHeMs
R8t3TrXpi8SnCNbTtdbL9FbX+UWr+SBsosUbd9GOmtb8sFLnvdf9n0kQPHmFuBcu15cwmI0XbvG7
crzxACCb759znSWmGd/Sxa1ZlOSItbimmj+4oWw2goi1SG4XGZoO2dQL2KPpEWYbRKjLgjxci0qF
ARgd7bpwIE7YWKuvTaeI9y6AK2UeBaFRp0RIRd89MV8HqyYPSqO0gJz07rJBbgJPm+i/2CQXpqOi
FNin29ZWNOZ8qFPjOtQBTvwRYr/G0IJjElvPVRF8jpGHR5Aswix38n3wYYqmP0QjV80QR/tp1OFz
DtWVzfoa+1Ri3VKcTMUXDNqFi91x8RYlsJN3Bm59y4ekznPPG0/NmOFa6WKFz1zolYtRnJ0grc+9
VxMjPxUiCgX47UavSjxjp8UTYeZjshqg/MT+OGvP8l4VidB3Y+kb+wBFnpvW4vz3l5rC86xXiM82
0iS/u45FGrI0cCOBPHbpOUcm12QsNOO7pZ56PYjIpFg5MpIS5/XGIUK+IDwj3ZmM+s/FmD4DJrt7
fR7G80ghdvYc0hpiyxvCfJmxlh+0pjqvX3TDJIbVT45/3/TXXeBfBzn0Vf9fd9S6hD/UzZQOOMJx
tpn+98Osf/33nf9+MKIjK6I3+LLetv64fvf3bcH6yH/f+Pd9/p+3/eNR0xLD2BGk5l8vr1xf5Ohk
GMD9/Tzr4XUelt99T7T3+ov1C1nL5ySbBaih1nZwUDhaBs52+b/flOC3CNLptMZAGTq8IIssLCxi
SxtlRgvVbduOMR/IKKMOZ2erQt3Iz7Hnvgy13+wjo6xwguzMgyymQ9NXw1lPHkNPthDvpTxHAz71
UxdNBJMV7nnAnpMhvN+7Z47bOa83rl/I6k5CK8YH3YktDJABkujicmh23eSd4yLzz+t3LKfeOVVZ
51NvIJzp7n0d2XtB6ONZa2vzTFCteY7m8YV8c2xYXDpMRiC/cvbfOqLhOMUq3n4a6L68cucaJf4e
BSGpUs8OXLe8QJ1WpNQkCRG4HogAo4uEuZVb5TnGlTXEwsB+LzQ3+D3Mu2y2zvhHEFgAXWMb469s
mFhsOG7p7ghbvY2CVv4UOMRL+HqUHxoTZlCE3sjESWGvQtD65Mnp8OxLiP1kjybFb/AtLvqUAqKj
6xzxrMvHl3qEpm101ZPmF922aoOnSMfDOH2P9fgsC6hqTBGh2Eq/DDtjiY74QezJR7rlrrymXQqH
0nN/dVF+ry3b3UAPGbCmX2hpCuBOElm3g7P4myWKnycUG9YQ3xcNKqYmiE8YzNfBz/OLLNKYjc6v
9jgj/jFn+5dfkeamNQRojLL8TbY73MCm/9VAKZ3GaTc1BfHXTn0QaX93suGpqw2q4HK6wiynXXFZ
eBtHYkpj+yfGBLeql+HYYeFaWXIK5fC7MObxS9d11s6yMWuoS28HpwCiOieEX3hHERnFaXIkJGrS
W9rCEs9TSVgbJ5AHZuYdS/KkN32NTrFU43YXd2tmaDnYDq7RZpt8mUrXpWjJ7YvutD4eVfDYY3sg
xq6DmyX9V0fNlwO0m2bC8LxCP8WcgBQMzOu2C9TvLVxKMN9yfhpLzTh62cwwEkutBmO3rd1DliGc
r2kworC78RIEvdiStDef4MSFXQ01FPSWNJLxYZB5CwIzhjJ4NVNgaJRiF1OOBritvNa95cMZ8HEY
r5pjbcHhL12azDrqf3ME9CtGFBxyq4ZYTQLIiPK1SYmTANLw4a8fbD1BVI8qOSZtj8PIdmWKOVuc
QlsJTPGUL96VnCLIF1T40JvB4/Rthhn8qPfOKSDnzRqx+x26+het4TGuzYfN1njIqcSYD+u7Icpr
2hgwxKzlqYiLBU5N9vAiLonu+08j2DUnEBTVVkcS3aR7E5Nyx11CTwp773Q9QlDHePhOEZNfbz/r
MtpXnYZ/emcQ82DJr26f3IER3t3IPwwWiwUBfHfhBrfS8N6iCEik9dFkGelzp8n5Tev0DxpXIBU3
uwya+GYkA4Q6b7jXHc7jeO1tC7smiCQd/VMVNPjyZEdUdSQvzYhQgVCfvJ6knVyijetbyRR7OtGp
fAANfSRLdhsN66IViLvT6sl9spNsQDzCnMSQKZsxo8ouumoFNi4u8spqIpm+zH8aA/r0ros5bSNA
G+OpmuDn9i5wVexK/MR1aH7U5ce28b7Nk1c8mwT+KnSucheSmUXzpwxKDJ2pjBZzvuYVKEJJikak
xJLZMrXhErn31qrbY4M4cjaTt74ub0FGGNU8KOwxMJ7lON7mTA5n1A8E2ObtFuCbC7WINk7mn/wu
3i1RTTCqXNLdUBN/NJI8CbZwSpyO5DmEslVBGqgp51M2aempL/O77POatdMYdgL3n8uLNdrOq5bS
nWXuuI8SzDHJI6WCwaeln92vju2QtEksBN2L6MadNuBraMqv8xzcqeTCYCRCE27avKn8w5J2P6Pl
5pTZG4Y5B5a6t1TKLfyRbSpQGDDc22I48q0fwXsb59i71jkg5qA0J8wUtWDjUJDkIkazbzWvNS7f
NaOgaD5CRt0zPGXCQY+o3LQSFWVdj9h5ueFienc9osXJ2cR8Z3opuuSXRS5KGomnGdasP8wbnSq+
mUro8kWYGwTSE84nscrT7eFXlkxgE40wt30ZkDvmfNgKy9BAGIHWmZRoYU+eZR09LZ15q0X91rvG
A/PGZ2ZbLrFVp2gsP6DxHEmUfdOMONtfR19Lrr2wdhoaBRljqj6W174W7JY4NRS7Cf1mWrfPWBje
kiZ/mzWWjUCIWzaG9mh+JCZlsNm0x0o3vsrYfPHcZh/3fPRIEIC1nGZjG5TlcJSfpq655FnMHGDA
YBoDbN7zskXot5jfjam+G0V8NVP5bLrgB44H0L4I8yzsPkwLYoT04trG1Gqk55J0FmfIxBejIssp
AaaysyXsCu+LRc+1Gbkui4U4omTCj7z9qunWpQSPqGz7q/po1EPhPXxslPcKyJjZ3jL/u41BLR07
vKx2/BH57q+p8d5wZAjgqUyT917wcQxT/WPmGpLQ9n0DZ+Dkw0HYQ1h0GBUOE68EPlnhneLFPdda
eQ6MITTywgRzkTcw+I2NVMwHAh+m/qRNj2nGod4COi38ZoePWoho7yd4ypf5yxyTCB/r5FWBeNoR
5vsFRPxkCb5oJRMKlqX+UBQNrepl0aollLzxmEl+dVPvpfPLn9USn3tx9wF1iq6Fgtw8tAxxr5Vo
PztWsj4DWcIMkpwLA3YJk/ubpaGNufWTeZUayVVtBinTaPIvkzP/ARP7RqkSNnX9q00vfsZpWLFd
bcEPTrD+sR4vL1MJeQXCux50l2Vpor1r5COdrf8yA3B40knosCVRqxhyV3nWbAvDu9tzRXwbrSSg
aHmNcL8DHXEuLvCaEbRnjYtZ2pc+8xF3FU/U1XE4u90SYp78wA3uTz3hqd53JKIbsRvqxq4pNedC
IOMxqytWg6pXU6Y67P3po8ubD7dj169sTkI9Z8TqACrXVyx6dwYotw97KEGyOxHGnIwQ9ODubTuH
uNmoqmmjnPiH1DjXlPF6lFAekBC6kxqaidJ3llAfeixqvaQjSrs5aV72bs30R01pHsrJpr1IqprY
XFqqEj9dW1rehSjVmoCkLyDcL65mWdusYKN3CZEuTCK57Vmejcz4MlMkKeQlD+E/ACjTDiIbEfMg
j5lGWMKU2wdWv1+GEX11Yi099PX4Y8DhZA++NG3aaXgIBqgJDDIjvQux/NCnCu5bxZ6OtTM5pIQc
aOzYtk3Skfg2mpwjMiu/DQHAaQ5RdF+lElYNcBub682ciSSP5PBjJuNu0An/8kSTbBeIDyqK9z0u
bN6TonnXxvnmpsl7qfd4SHpEqy0wbno5XDLTOUjXJH3DfM4jcBOPHHhGeOmOMUi6gWD2ictOsQkd
Zl0b4SdvjRPcZemrbB3Xyj/shfqaWs/1QKXmkl44L9OXDIdAGdlH26x/jMOz0W8d3/hoFiav/Jvh
RVCvbwdpMoGTe9dBtsr0HV223MPg3TDjBRUj2n4DdwgY1t7opASrP/PZu81//S6dzK1Ned9iCMYu
x/CZWChOEJ2ncHl49WgpOp+mNg5j8rOFZffvPzWTmtUIsoi6S8DsaoJ+zNMJJziqhxgq5pxRtJ29
YTfzcFTy6kfTqkIrfV/wQORx4wbPeKUj4s4RzzEkGP9HRs5KyFFNVoW8Ztim+RuxN60AmAM7C6p8
b7Ah1Ykb1nxvwa1av1e/41+NbDPgzMHNBmMz7kORajTDrlW5ePqHPLZC21gWaW/8XzPepauAjnNo
NU5GErQC/n79FY6N6nt1OQY8TlYFN7Jrj5aAr41B2jPr0NYAsRt7/VMdWIUnGyNKYN5UvtSZCTY3
7nv+AhVTwI9jGQDhVFw4h9p2UKGacLdVJkp9TkQVqmN1uqYgUTF6WDCD1ZPX7bBbXwCDaysnAaV/
npoqVA+njks9raZeDhLL9bXzGI1ziOm21F8nvv7cMsk2ShAT7trKaKveHvXy1Fv475cacFTmRDUH
btYsNBMovlIGa2Kyd6zf+ybjbOO2jgkYieCh+l7dRzDv190PnbbFFqAZ3LXL/7o7ToEHPSWZh4fL
g4gc6H5rgGOBUDSJt1c3xfxadP5R3QVdY7gMdCioGmyj+KUeSicNCzNjrtVyO7fthxTVXT2kuk8g
norlWd1DHVMl/iRP/z4olZ+sDjgWzkk9FU9xkyMZojTPWWesT6cezpUD/MAnizgrWpQvwXLE55rq
Jdu5lbiWLZ4HDLF85btoAiy2ODr2FlM9bKE21dA24Wgy6Yit9BMa/JvFVZVJUm4Xza0PSaxrbPfz
fR3g1332yXb7pk2crqXTYJRQvsUZznZ6qR8HJuamNBkHZyQq9WDResWpCDWarPloOkBH+KyD7jhN
TLOxUUr3VR5tXOk0R6eFkt1k1yb+SaS1ZLMxX+gWPspxKhm4e88rDcJuOFHH8olNErBMDUXs5s0W
hEOj/OuQFMyCRr6rTgj5ErNMTlZcvYoR2cDiw9bBnqKhxgFuKM6dGF/UvzJozF2taGKKCtZBGjJR
x+/HveF1TLDYRDANxwQ1GsU+9X7BAiddyZm/9VFLlqMDRK2nIN8LFRuaIHNntd67tWQ/rMrzt27T
4h2lqMLsEPVjdvrXPKYeWhxAdtdk2mTN7Bn2SBunn7ypck6z2rDaTHkINIDGpDSwdsX62wp3o6jh
niL1Qi1sy/KKgS2zKjWBAbArtq3NPCbF70Kz02PQimQLxsrpDSg8l/O9H7BGzgpxi7Ed3LhqZKb3
MCi6Kv9ltymhxjHdoyk5/uqP8AXDWqv4AX9ip2s9FRPD/ZNsjaNeMkAyUz3f6tGu6etvVW1U+NTm
WRipcGDL3i8Gg5beH8TWHvRXpFtMycziEYlBpRJWkHgZUog4wiPXotdZh5PUzsfKAzuoEoBuE17f
po+swxL1TGILtmGMBtBezQfLFdXeJHhPrwv7VLf6pQ0AI2ZJ4qBUw0zHFNcVwi9OpeAwV+aVgCq2
0WsJ/2/cpxNKFz0CyzbUGFoa8N4K8RpHFKnrie57BJMMlbtrjcDZYUc+7Es6mdkb00PVMfSryrqj
wmLuPKhTvtZIOlmkk+2d5urOjnWaNT7VYfQxBaJu1Hz/WDmzvEEoDxmrOM+6dw6E9nWJpl+pvxi7
NMj261M3hNxv3FxLd5NZETFpx9WJeDH4X0o7bkMimSzx9JtWUPWVHjxGLlZobooOVlW3bEll2MWo
/FPOC6m7XwtkodtaApwOhbMfA+qWJX2OBNL7dOYvvczZ4knIlTgkb5ZiZkjW6Ay5wKShl4fJcKhw
bigroOZEehqiiOhs2WYRwt8uBj7b9JsTCZ/gpeDVRUmxrwxSOeX0i4pTYA0y49ZRiUuPNxSSz++6
wXAikcWVPtDZztNC3Kas7lYifjHvTjYwb4JdYtfnIWruQ5dcDTf79ItbEFAaNUVrI7gAdVbXQjRw
bmvl9A7XZdjWLmuAgf+COdJEGHp/DcgpjcEJpwT2VomDM4ZlsCzWcaoaKK4sqVJwPBR5ePanD1da
N4N63yugiPSS8qjPqAY7TiVgmyRIdBTElEa2Kxl1jRR6RXoefCj8jIvWoUFbMJej/HjkipGP4I8J
Ej/ptrg7i/OlhEHIsIfBDRcwSfRP/WB9dTIauEo76Iwc81FcR7fZsR3s9cxl5iOHfB95TATEQIyx
2OfRfdIHAFwo88sCL66yqMrUk0gm0VVkfCtq8egK5zVP4AEplhdbB9Ujw7Klr0CHuIBLZXlc+AWZ
hPofNT9biTnLyDrMk14cC94EWPEtniPmtPRodoKymQgqhwZzndlPMfibNfqXJssfplHerZpzoQqS
H5okWrRjqG0OmbcvpMf1PGGRMOihE7Hh90tA1mFPB6pP35KYOFMFAzkjTJ40cdoNKjmqoSl/MxYw
oopX2E71RE9i5dssIeHMjSFW4qjwG4KYxVAVRV8MRKbFiDOowP3QbeVRDgV5UE0RXEvN39eOebXz
8QtqxhTokBPEHWnWCSxSvgMVZUTZ7kQjup0vrNe6C5ozQ7YwFZhRuQZMD5E5xQlPuGdLENfpmr/q
ofvQsYTbWQs1QEW2RTryEQQ2/UW8xYfgrzEj/P1zEpktpDpo83B6CEvMkeViGskbqcZMQ0v3YBOY
jez1WDKca+PuKybahwzru23rMdP2+k/CaN7+Ik/J7mdVf2ryBZ/yyh4uOdqw3TryK1L3tpgGiV6c
5p1ieuIXRxCqAW5SjxBquhbSSFw91MSO5BYYOAxvdvOcfqqhoOvXXztTvuZGAFhDvzHOnL0AwUj2
aveF8+ZL1WobXUPass7OYPFvahF8b+XyXU4sQCJj9tkECYuwUcfoPrL/j4fDKrr4JyvYwOkMajXG
O/DO/6/oqTW50ODA9sgM4FDMwzoUZfLr+xkR9ZXzukAOPZYdMKKtRYBmwXblLmQDb1KlMXVX9Ci9
Z+Gb2NgVV6lJORtEK+6aYjJ6MWVRFHin9ScnmtTpXjx4T5pzErsYjvfubbbocPT6nBUD/dvIODJQ
A7xmaM40oF+WmPftv9PJnX+qURQdWr1sy8P13PuPmCRoXKKss6Y/0qYdCxaOaTFugQd5VGNrJiPm
ltefYp78ECslZ9P4BlGkhuJciIwLgk4OVgDlioB/NyuaTwITYMdk6ZMi5GfTqQJsCT78ZoRw4u8H
h3dv3UUB2LakFF3Ggm3NTMrXsY24EKAgR1r6qcqmRJ2n2B2A+1t8Hn9x7RXBoaqAgqJmvlNl/ZAt
K7Za4UqXkBSolSdfb9JjnlzqP026PLcaxsz//U2z/qmfUW8aL9S0XB8vw//Ic0JSk3ujZnVHLbUg
wNXR28KMEkc31jI1y53a195UiZiK9bPSI5i6nIQNHKe2FhqWqycCci4d7X2stKe4MfcrOWbBLnSz
LCwenjsL2rjikvcd75zLKZToyQsw6Y+/2Gy29T6azHEXWiRFbohlelzy9gUJE5tqclKxiQmgtLoC
//vL9/7znLFwBLFRYfgwGf/DGyAemtwMUmKYdL0z92kRapEfb72EbaLUYuZbJNWsZHrdxAS289PL
StLTLD7KtFQkcMUmj+bo2cHc3Wq8HYvfcXFZ6srx1NVQLNeCYWqIvYBpINSmEtvlY/Z5Zyrs/qqi
5AkJVirhQLD+aJh6SGZEwfIXdcjJEihztBVFrWNVILud9ATaMh8mVTbB8Cimo6cj+1/mlYeUSbs5
O119cn0MHRDn02AnuME6qX0Siojlx+SHGgVjIAv4iDyv/BC0sD/zhx7BPYrn9xxqwuJ12L+r3ZVx
VU1BTvD6WiibWRDC4wYAs08NTKzwv38iBBX8U1SFe6dlIlohtgo5L4Yw/3cBc1De1cVMyEwmcIYc
KVYPvU8gpomSrKzkk7u4GJmS/xNWzXB23cYM2zH5ZE+ucV/fmH38PquTr1Y8K2LKLsjDblivuXj8
8UdaWn1rCfEMKuZXfy1KnXGyMQTsxibbaYb5U5fLby+NH3DP9rJL38yg+PRzFo5SewX4YENtTWYo
sMry1tW3nfBumT08lpJY4bmJ+DzcH43iceK3le6ID0x3yVzsSk97j/oEj5Z6kM+BN+36pb9oTa/v
89HEBLJyLpUhnYsD3TXP0dW1jEkSHvo6ltM5CsaWWyrjFEkzTMvmuQOrO+KqmlN4ddgxiE6HTQ53
NqwlcGOhlzuWNsQb4qE4+F7jAnay4Clm2Epns3oY6I71W634bUGNpIo0ty0+i4AUG5+1ybGpAlcm
1fp7k0LOarUXfYw/q7IgXwndm9n9XgvKuKzvrsYEs60GfGTUlaGIW63nvC1Re1V9cVyn372sPQUi
emelfKjWlC6apGyFDSVF/10GzvdIr8PcIRW5HSOkI0F7AIa8NgsVV6BRIyxiVPYPPxQxiIp/ayNH
3sNh/LTH6aUpy4upJy5NIhz61KIKXwhKruKvcVscV6Zqn/wU8fChmeqxEnoIFKNehSTCKUvMsWxt
N+acKUvCxE4fxE7L6UTTprq2rveWazB4FatLVZxd0ZmKDFJsIZVf/SI5+bGDFPYvftug+o5q5KLT
y4E+sm2OKRxSHxDBS4A6FIHOThg75Th02RWHa3Ylbvu1Cffert8GAz5/041bX7XCVLK7DmLkvhus
F+xLv0dqFfIWnlzvm69pY35fL/CkrZPQqUikzkYYAHWMAKYx73WG6yT6NIO5iqJrO+hj229+LO+O
pbHY0PdsHOKjHHpyX8PWEbsxmueAtggP/S9TI77UqbjPSjdBwNGmpz0OOjZ/PSpwUbCjNw3wPIwM
AsUt8oXWtrvXAE5GAyhgobw3FP1RaPwhHllJKq9D/BOkX9PW0zZJLobRsnswMyos/1K7MPyz3kov
LW+yvdSQJKrquyyXXeMjZMslg2sm4+9DLozLAD0Nk5KtlHl6z0x5IpVHHoUZAPR4GA3JhaARBGlA
FviIiWpkP9ED52Avyd2htzxpuVuEdaQzAPTlVc7Lh5PP5muOXy/WW1dcs9/qBRFL7737WI4xgyl1
hAEgTil8T50A+BYfIeCtCkC2T+19lXTmVprWuKNDJyEGYcUwFAe3Jwd6wss+FMGkUNKeTtVmcNfX
EHsgaVZHr3N2KzGoR9Yz44fBJ0EmThKdYZWdrbxu9rlWnZcldcN20i1Uw8vNBDU/JKMGkaWqTmU/
m+clWG5JZec7JDB3bTBqHq5eSKghe9VedAhd3+u5IT/TaeK9dLrPyeRWRwNjEDhdnqGkWWfP6/71
HWNDAxv6s2bqL4uBDy70tWOtW2aYuNabG4jlHPRfJe6z4EtQUUjAdciIVN/2DIOGPj2IJJ/gKzba
xcS/FsrDdGyiRbukXuad2+Vz/aFTt6zfoahjCNra0GyrGV9433IgAPq3BfL60ba94BINS3bwK+tb
2gT5dYonvH2WMgyM0mE0NesXzB5vA/3PUcjlKfa87FhkhYFyZIBuXjTEYmgEZogxxblDOM4lGc07
JDrnsB7lehSWh4NGZXWfIoLDEomqhfyQMlLxZ2Mb0YZuhbQcXLfHgxnPycktCuY7TU5UWBZsnZSn
0wVBxLqOiV0BcG4wPNxZKge4gyF48cuvzQC9znTiU+617qVWRUhkoBL2J7TUiM1e7Ljvj9LxD54B
pJJTdzJomb6iA98v6RxOpvnbklm+ywazvdhN316mxPjVQE7flyprOKkn8oP9Mt7jk7vLp9E4eXbF
MAeU8CJNm/DSmLEha/FrFPtf83QkPTzSobNEiI5Kd4snBDp4K7vI+cXp56eq43JJAuNuEudNeuUC
f1DrsuP0GleLcfbT88IBDEtcAQzhRQLJaTx0RnGOh7k/6KVLl9w0S3d2NK8DybA248IQZZvNxr2C
4XSGYJ+dMhHBPUa5AEZo5P2ZtjBHZHL2WanZeDIvXB8jhsqLq5s1bU0P27wiTZ5SGOJ4gwGB0oyl
+AYxjOuM88oAzjuUKEL0MLO0att2CPUtLzmuEi7R9yDA+fgZY7SueHXXddWqlDYDevXvInHf7XJ5
X6sLLBdFyJzsIE3GeXHffSdxNd/7jPtgchcPH8ORfJn6UFd6BgcXcGgl2F9Hu5UaXUxTekgQVM0O
Rlht/jHH8WWlZ1dm4W49CmnGdWQumYjWpKs9wY/ar0e5EqYVRLRE5X1KQkiNZyMxngybPHeGKttl
CBh/dW9rndTObB8yLg9JBt2qiIJ2q+F/rMjOeNp2W6daXtT2uXLIEb/A6m9Z+3kVuGhmX4gbg3Lb
5Q+pqME6tHPK9PZtacqH4sMq9rlrwUBH2MQocQo7JAEpIshIEP2sUHMZzyG7PqW0yyPVEmoOfgFd
RHXZI0K0cuZwdbPNif/JwBU3w8Dz9FCf8wbSmTY0tFbcsopklrjWN4+V2z8mdO5eusf+Hp56Lg/G
IN+WPh1PVYkjXWolt7aQYq93+1WztRKEcYort61OLzrCs995DcoyiJSfFvnXG8Rz6Mks+ttmWnws
A8qz0aN8zYTSoAbmcdKap1YP3mJnYVZp3ulu0Ya48s2BuVsW6efSFFyrjKAG7S1XVu6uWwBlzQ+M
W5pNrzc7c27ujWcfq9lFaOIc1wbaU2zjofOeYUs8y7Kz9mMHi6v32lOxomlKDxhoJ5Kp7rpydCjj
GUkEufaDOHdBHS6F9VooQLNW6hotA4/RsQ2VyUDRYl0dE94Unf7YoXzh/1SCVc5eFeHyN20zvcnJ
pwdFM6ezFVk5AxkkGXH0Z0ywSVzPiCWxwCIpIzeZWT9RRMvNCrZMEf2JNxbfPPxfMEL+jjTtFDNf
QVecy1DPJEoiDro7lQN0FXuieqpi6iI8Q0NrWBYkuuWj07R9V2jf1ieInQhCD+uDVU39JnO6NyXa
sVkfWG2bb6r2XPGDCB+jvnHiUNXnXdO+5oyuEclQ+5aANllGW59o4pq2GqkY0vtSzNZTo/W31IMF
HbUwnTsSLojlhlSr/BfwZ98Eeo1wJsMf2cX5iUPTB+dNOniqxdM3HQvtnelxgfSSjwfvRBMeAnc0
QJ8JkSTOS6GurVQisFKoT8j944+B2I1uGlx7JUVNlRQJDw8OzWZOt7aIGg8ReMnNH+PfWnwTaM5B
q991K/qstYX0SPiThKg14eQJanK53GXFsUa4SjM98vqtPYpnQiBCVh+kLlOxS7X4w6h4D1WVyoZN
9oX3WGTzOIo5+KGX5adhIhZQ121vJC8uvhJjX//Jo/xkKACkBPlF16uf8rn9PYKcWuoYJ+rf2htw
pQiWnkMMYA5VdB/lIqLz0tan0jKhi+HFTKNxlBqXThDZTqhpOE6NFuLGobEPTgJb15qyzxURwZU1
jIk033oAgaHN0H29mRzYTTQar37u//Sn4AkMaqfqpWQcdvroR4prxTugpEMiflTEzO2WAYvUbrnk
Sv3+11oW80FLkT0Cgv5I7/uDwWEDGl2jpB4qPPOxMp+M/ZzQyUMSZzns0E2QiTZZkqLaOtRioMFR
mrsOD5Ht2Hh7JVpR/bhqSZyZ9pqajCfJk20Df2YWBByu+vrM+ol/EIJBpfBY+6M6YdeOkxrxTF/g
KBm8rcKpVYFhqJOqmbX3irTmCjn1CsCtuLWpqmaPuOCil6hvMFSAVxoj+aXwKxWfypZVvrW4UHOA
yOMwGcjsiWBcBwCrPocoRU4E2F+GN0KlVV0HgefbtMN98dS6DnUvlf1okDfkw+kInoalP5TC/B/2
zqy3bWXLwr+IBxyK06sGarDk2U6cF8KJbc4zi9Ov76+Y0517L9ANXKBfGugXQXES2ZbIqtp7r/Ut
iGZoT05JZyDGcjymOEl+Tua4ZGt5kcLhw7BvUhGdDGHaW6tzYRHDs9uSd6Nh0tVuh8V57Osy3ALP
YsbTD3S9rV+zWmUzatCxb8ON1iI8p17DT+bU3ETlUUxBHSNp1RPH3QtrZ/Z8iqsjVk9mdqLS32On
nXIgW0ZJoV+MVHvrjyBSVtwxbN5ErONP5+bWJnHXTSW7KytSWlAsNgLXvkuDVu84HGSj2DfhfG/M
BgIMXBcgbkkVrHV3QwQT91NrnFeD6BgdhS0pjfodVk+tvFsHnGuRaw749iz3QvAJc3a6721RvVm9
FkTVctuN3Kir6zZ0mVfazSQD66f0p2df66ZdLzCoJVMpTqkOhpHErwobRNAX7qUmNoaBGo38etaJ
4YMBU8X0HnQTp294XDEds9TmqylegWvr22IcMJaojo8dCTx/nVde6E2fXR/vAcylr3Yev6pMQ//p
wm+GQ7DN8/s0QSVEdArdA26b1bO8Ok/ipTmxoj37onlbR27zzF7n9fPb4huXVF8IE1/SDVJ4GmN+
plQK5a7x07fV8YZTlH01lj/dcLmb0G2PlfvcN9MriEoQcc7zGA7XtrIPnqpfJa0KVGN4thTXgXjE
al8ol5caNzsNZll++LWe1HR4DaMWpZu4ymj5JBWC82aD48D/vfOldXvfEdOIjDQJlBtzvbsyaw5E
0914pYl0KXsREb9KlTYnX6KhC/tNro53Tc/yvN5yhZrIrEMNNSiSw08YkRUdcL05AIHMBbV7z8Vl
pfeJrX+UkvtS0+JgcFg5/QLageocey5aVx2Y7Lole1n0U0vJV1Skgt8jaaMdN0iiHOWJkot2CTVb
oVBZldVniNSCWX1K07llmN/W7Um6zCY695lBEzuLOiNVOiuT9LDLob8+TVORwtgCuadrn4MYvvfh
SFwm88omi0jbPSYOt0dNA2O9GrQ2qffrfbH2EDQGLIx8eEH6k7AP3Ud1Zka0me3WycU6wOrtd7LR
nlYvkY+1eaMharSXFECcF800EpfXeNKQNIRxUHIepvfIzwonCiN8bm8ZNfLyGS2oJodoocch7gHu
DxqJYAxUO2NaLpG6IGtJ7azO0tKCp0ANetLa8t4H84rqsLwYOYtvx5kpiTQUD6i9OQhNR0vteB6S
T6zc+b06j1lQiAvQNcovCBtC9b7UScvg6Lm+y2ksvo2cO72Jhs9q8TJe3MVJ+Sl15pKdxi6WQVGn
9A3lzSyiLzXrS2L0KUtzWw/pYX0tW011l5pJato2zxT+X6WGJRqa19njk9+uxmJFmlOrPm07MFDJ
Ye0BTahO1n7zFBkITplJqKkL+jNnq3PaY4JbBynew2bsl0CNMJGaMfPy+FiK9h578/eO4nZp/Bes
Dwwu6GWgqDevWR5/X++hxjDGwJ1aDCtutY+qee/1OEwUo0ZZ4pwJGmPuRferkdZTBnzl5nW1j5wm
BS4m/4C3hGOGujO9If9B40hfqIPXlUIy0DbmaZ9xUJpSU70Zr+uIYymAEtTO0xy/yE8buPRmEuw9
oXuLL+dHSUm98WldwGdgvFTmX+Ts/UiK8T7xZ+yWkbHOv8HwNxba49U/SYg9zd2anbPoysusYAKF
m5VBPR0EfoBKUDeoi3VOONv3qjulji3MyJIdkLhgdRWq81yiUAhWgf1VORBX2YhtFUEuUlrGDUNt
5FO4NbWjRaSwgytoXyYhbeOUq1bdWIx9zjbRv2DeaoQf8xgIzM5jLcCCVl+rYACJPTPTst+NVtTv
frStZqAoL+6TRXJAiZwfeGGgXxc/WOm+6/4cqHImUd5a0RX3scvpWA2/1aqX1nKP2r+kOIqszTjl
H6oHOUrOkKuDm/3jNYKlA8mB69rLsAbreH3UOb2m9SvxiS6hfRodYt7WXyEegEf6JRFMFVG0NrEP
qk9bqmtz8sLnlWuRYbNmj0T920fHCiZAVutym9nmD+ivDMW5r5KKfroHqHzSGJw10Iv4e3gNlCG1
iV816jQHMTCeFoHbnBKi2URG8zjnTkPFS/En+Vj8Gn+stDeDhpGYy2I9rOCEui9LMqm8+Eu9o+q7
xVZLRaYcHZ2p/+5JF8LcMT2rN7adXUo6yItd5sHa5tcpTI1d2RYfMk+u6uS0ZBzRONsGeZrgKi65
dhirvOoGbRho6+hKQL6ay7dGYsB1aXQ46iBhm8KA37HcrGtGp3zpaYqgKcM/ucHHchO2U0BbfM+P
S6HHMP23LZ6TzSRdSmePXq4BYal1aJNW0zJvOW1kWCqodqNip8gXtIkY7yiHQ9H2nzoDDw2MydYc
WEiKL6SjNHdD9yQNn34KFZhQhlu7H3ZoySDsgfZCjTH8ctL0oC73dU3M0oRvJ9NgnYc4Oq7/3GWk
xBFsPWbqsYeU3/7lVVggZHFJBaxlzyvDMzPN7dhozk71wFdkgZfYAXXU7YoqMJQpPp7p8lY2ZqmC
M+R6/8SWi4GDNu+myMmpapfoos5ewmUeWkfL7TRm4bZLWlR87svcdDUy7pe1mbD2MbRuBrI+mE8r
HKPNZ9S2WYfaEz/QkLGMen5MDW255xhutBVz5RAlcQDyGwXd8yLYuonqpM9E7J2sv2YBAIkY4Wnb
2PZTzAR8U2rLceq5BsqSjV33ByOosqNUmJfCra6aFDBInPndGz9Xl3rYZMhLfN5zSa/Go0i164T0
6Y7VfGArWPB1+aPZbJUwoKciog1fb4kHpRgJaUPGrENW2LBdJwBRi3NsSOZo5U5N33WX7uOgtrqx
fu1ZklVnpajoxxj1saEycn1Ef4iHv9YCul+6J8uSr8M4ia3J55MB6D+sjKWQcYnG1HaU1m4ap5jy
HPHtSIFBfsdnVlenOdc5AjokS7pK6qsa9ajL3uakeDdjlgimc8N2XHTWOiRbpos4Q8OkkzR7USPk
GnPnJgn1GUmdeCiU4iMfh9umNRfmNcmt8NBgtQs6uEKJp+qIw7vNXUlzdj+wtUSzIzbwjZNNQ5d0
pwOyXSUXPaDZjWNHF4dDyrbxWY/D5dPlYIs2B9dL6ZIA/HvquhTfiwY3ht1CAWpdXm8CqMkdirAr
c/areCh20NLNEeVpB5oUxGf+fbKtVcXQGcN72gNETviR3faHZTKQtZHkbtVOrmZiK3kncRiANDYv
qgFM1YS+XxsofNQNp5JvK1wlyZoryZVPat9s0KDTuJc3EKqwkasSPmU65Brc5l2U/6rkt3UJXdez
Mv2ROBQFVo2WUnzL/eQQJvQHnGEiyqBtry6z14Ay/4dGRKVR1A9x8zl48r1umKt7KZ9ZbnJkS1DV
bScXA6aVXTpwkOsYb0WFcBivyU/f0n/9oaq7MvKPXjJuBoQ6VunQ5IkOzXIxh1jhATr6NeiXA1H7
N5oWHgoj+7lCOQqNFa5QrWk8BJtWiT6i0Hv2e05gocUJzGM5V90vFyjAqukYl/g8esl3FIc096bN
2uasGfVs8RMe/MFNjisYalV6jc3GitgHVuGAGv5lDiJaL8o+kTxxMgpluBFN9rmChYDdMl6qLPJh
rW8yFZ9pl78ogJHaNvUqxaRRtR9e1V0RUX6s4zrUfoe5q78tpLVQ7fY1bBfFbaDLqTRDQ4/asmOy
G6ubr+2rZyyap3UAbLhM7GjQbITv38MCvAuR++0xZbDURmje+/BJlU/TxPEejCP6VGU3G1xFsOJ0
WCiJnxTF1cl8c7uU2ufaHDYdZSeeSN0A9cKEBCGrzedudCjhy5a0EYoDFESEs+rM5zAVyWBA/LZd
L1IGo8PWHpxtAdpbDeLJ8UA9q959Lm50PQwgi76+0Ca8KK0S7oXjevZba7dKu02KcL94zDRzJwHH
j9g+qwjO6xBmWwCakOgmh0lkhz51vhkmSzJq05+xktTGRrv3O5MRKecQq/UeieaJzslQf+sNr9kx
3tn6Tn+L1gwhvEKJqSptUkgk/H6C5I431fMlWwJ0gEbzU7XXCVYi07f4LWTtFWlsHaNKaX7Yoix3
0v7I7QlHocJJqMpGdUcTdsCyg8dgTS62REq2nL92lX1WSUEE0pB08O5mqV/jakEqYFGfCbs5Q+tk
GS3dd3VDpAXSNBNfjTpFrwI48jfV3DR5a+7SloKiUL9orE4AvbzTjk5blPtw8qCEGN3Dyu/KFrbr
xAvQzXtUgCbsPsatewdpOKDxmHs51IJyxjhtMrLa1mCwDdN5Vt1xIjA/Sq19V0QrVTMy+HjB03Js
8uZeMUWqxL4sND1oInNmnATTU/8JbOl3XIT4MFnJWe5YV+6LRX9e2Ye5+vF97TLpmr5vMjzEnaLR
QRIpDqGFTLe7oYn5vnZZjImVI+4WCtH2paLPj/E0QQaYWDv1Fs5LVvMjD4+eEvNUxP4xQEEEQ6ll
5eVrrq9T9VVCqQrP9c5dFF1P1WBr74kexdni9JKL4pel+qfqXfbq5VrU3tmtGdctzq9ibLDJINHV
i69Z0eJc8WEm04P6eMiOzIKY8SZlMcMAh+uQT4P8g5KZTeNyPuQzFc0jFj42dMZ46q/hQ7MRkMXQ
qJOVepvXE7Fqp6/19QQdniEyUw/1r2focKjFOTKvFWAPXgHncXYzq4VC7eB4jjLi3jbkNCKSqEmu
nTXl26SzbWl7u6Aepmr4gS/5ze5YeLXW4cANp4Z3YlFHbU+172Fd3jnEaa0qz0WiuG4b73HdSQZU
PuCOdI7yzPfTmpMIl+ibA7CwWIqzCCOYbSxR8pqV8k2tNeveTx78rYXwaI9OVMyBQrFJlUtmRslX
CAcDRntChAlsw6Ssv/fV02zZzytBSh16HWv5kZf+DQ48hR+0yLyKom/9rd7Fb7VmfdQPIshEZe/a
mg9UnSrWzUbzcIPOc4Ak0gvVUVUNFMzbDljCRgzDKS3HEzapOyT6r90IAh53/XM5PsYFk2QsEc+N
aVoMElOWruzHer4lRk8jV2yTdDaBl834uxtnGDQDbBtnoxlZv1WQfzOD/4mE++v/icb/ACfGS4fg
838gGidl+Ul/+f2fkMa//9ffSGMPbrGnVJTIZyyDXv0fpLHv/mVaHpBjj3ROmI2O9V9MY+H/BcMX
NZ1QAT+m7SLb+ptpLCxAyD5ZyQaSLtvnlf8dpjHfBgHYPyhcdd+gx02gtgpk4VBo/EtWAb5Dn/im
UmeirlUxp+zaHVrrBpsILs2580gtcere+gwnjOq72nOBB23aUMbuc5OSnI6LxxrtD3rOlfYiQqfx
Xse67buvaIYH+L64WKY/BhKCW1avrj0v1oIyf+JEnKEa9fA/Usy5Wrqraifvnlrbnc0d+sjuNTHL
gRl8V8fyODVc+zBtWoO4dC8fwl92LCeCDhwzgv0VD/ldpiG8wpMInTMYKq1Hja3LKb5I32+qm6ZM
0I/rGDzrO4SKWD0cwCHmwZSKzsdvEiXYN/PyB4QBTWNWGGXIQXLwN+zPto8VUNld9UOu9QbEionT
SNdp84SsF6XWBg1L7yD1FxI3aiI75zLnDFDiO1mCT9T2I3zmruO7pUh+TjEDLrosaW4nxrsbt1l0
Ap/DoFTvcnrlzZhlUG3jYmwPYSwexeiwgFpLU22qykXRbc1mrQUt1dFPhNiSBUL4eXztowEaJksI
+u8jp8e8OBRLjPyNbcEP38qi65JAD0HVbjq6NOjEEmNWsQJWumO/s5XPwMUxL5fYxZczeo31xD/0
6w8nhgUW+SMGMwTP3aHLmg4mXdvW+DYw3/NSttXDH8wkIWM+iaiFwlOYZHA/lwaI18Swy2jfpBwU
ED/AotzybXE2ClM8lE5uzRtDB0iwrY2K8UvXhO6LdAGvBuVQ99ODL010HzFTo3RnmrNunFsF/mST
sbIMj3VnihpRU+/U98vU2ck+gdeChZnq2NnNjNHw53dpNQdwG5Zu3iTaQP8zbzTvy3ZH1YvyqRuA
jPWZX9L+8gsMrUnr4tMbkihBKhk51rwrTLppW0F+r1fvSmdgVkjO2eiCIiZM9pB6Y4M/Mc81G7By
V0S3US1n85gmgFMDh2JBv60Rxj+looaWNXLaaK5530XRVUNs476i+2UsPjdkpJxDVhRLgDiAKZnt
E73mU8F6m3VoNkc5qck3jjtzSM6cp7TvNXX604Ce+9FAgrHXwgSScibGe92dowt3AHssbbw7o9ax
OmGJSz5yYWbPIH3Gw1ia8QGbbfKzGZzoMGmmfVPoXn2sOqK8fa8oD2Y99eRl8jYvnlOhYdXLdh/n
vXUjWqO5kq2oc1gvrTstW7SdD4PrOW8dcD7oAvC7NniqYx1xbDgymwDYfg4bUZxaKoInp4kISOzt
eVukBlEuwFFPehjZr8RbhOgY/cS+7RbrUxTj/C6xb98KbRBkNo3hwzgsGNENo3zAkRrxfnQxDrqh
e/CUJnHIjfok9cR6ijO9S0AcqrFwPvEP88Y5dNNofC84FB8tTCUnZ+ZWyWWMGcRP4Nh5KW7fgk7O
sQNYetR8ondazYkuEToavEGkGDEE77y7dknLH+UE6ojYu+jecVr3QGwEuhQbflFSJt5+IYX52LVm
d4SqXT74FqtL4vbt1eJSPAwaJkAan/b9gATv3UxoAjeyql8RUvX3WCvBgZTaHORkIdwtaZSf8Dzm
rA1MNWy0yPe63QO5smNR3GaeVu7iNNW/Cj0tCcUpultj8hjpOETLOkQPFuZJdIv2Ta+X7tqDOWee
NM8OGYVxVt/HVu4++APBNfM8oQawCqLQLX/YF4z19/j+xQLK2Or2ECp7dUIHw2H00+PiNDJwQsvY
OmNIE7Sf6/kYRnS1zHyEJ4NTe+91tnK+NNDnEum629Feyl/SMFOuEJ3lVpfx01C1zm072d0thvJq
H/L5HM2ktokBxcdLy1oL8P5pDDUt69wkBtDKnC66B53jqqVmzm41lwevRzYCANuFQ2O7v9qRFhw9
+eSig0sPirbW9mDs68PoVSTVJj7HM9dpb722N3fjXMcvYZfP11h689409TRolmmiusMy7VeFdbZB
njEA5R5zhGPucm4lPNjCvebF7L16nUwPk5faN308NdceGvzBXMbpAfNTe8t7gM+LxKwU5E1VHWDq
J7u0Nhw0V4zM/NAzD3OL5rMylzrQC+KtylbEgRYZpHeb1bwznJDAPRUlSgitPMekIKH2tcegZ93k
7O9a+C4GA+X8EF6lEQ3BDCFzy4bgHSbu6ACkbngA5VBhVtSzaz+35kceje2tncKNrV2baDivKg6e
HifbmhhgXG8LQbDeOKHsRDuQLjCiZGo1e6hpfOLzPJxibcRSWUgFdbKMi6YT6YsM3//mohh9QfRr
3mkhjDU2TPcw+qROFn0vzqEG1IDbm0W0n8N93rNb1KSYBsDtvK9Y6NGNgfsz0BatffQQg210Wxr7
dOwEPV8DYlZBuFO2IPIrZvpdReGnZ5QwLchUhOGexmBBk8Vwa7By4O9E1scZO9wuEzyNlM4PEwkX
l5pOx8DWyMfcVKRbHpOIvkBSRul56OruWvvQFQvDkrs4wdgw+aFFwPHC5SAHjNDkwiw3UeXkasOl
jnTJ9y2cgXmq4SwnmY4hKE+kjaCv053rp+1+MrgzClHOQVoQOjPhccPv1rZBD2F065QjlvhUl7T3
C7WBjBXcUPrZRsQgbaoNrtKCKM98osjMcB2RoGz36T4dICLVLerpZJbyUdNSmLwFGdWLUTmnfk76
QLNJbg6bBWpoyzLTWb52dH00srYfTvukdORhyRzCU8BXd+9VWzc7IpHFoUTGQQNykqMLqKuOHwYn
r0+558XAMbyu/VbLagmscalvRZ6OOdUQyYok+o0jJpas60ICB0RP5zLBERzEOGns42RM43LxeJNQ
gTc4PZ4npMlxwPmy7aFZ1uOVTR2stGXEHOIcMQMQLBpTMo4mKaKhx9kOsw03uo0Y3usXSarNzwiw
u7mUv80U/9tV0P+lxBbTc7Aw/ff1ze3nz/a9y/65vPn9n/4ub3z7L8sQQlDd2MRvCfV6fye2GLr4
i0AuyhryWlyLdJY/5Y31F44UbCmOhYWRQucfyhv93ylnDPNfY8tVdpxuG8Iis85yiK8T/2x4yS2p
6XMYD5dyEP00IyQK22s5GsU5TJBbr8/+PPz7X4tSXsX3EpeAV/Wq/+1Ls2ZrQQU3u2Whsoo0WL9X
1TjoDNf/RIEFhdVNxFxzEgrzByYK1U3uL3LrmuOhAZGR9UhD4/EVf7x5KpfR3Q8QW2mlGW+FZlI0
QCTFKCrPZdl+o/XhoqiqCe8U7/T9yj0JxpOdkLDryOGgowVdrGFh7a2fQy/+XkvEzy3jnV6zSE+M
aTE08t6uVX1XsZyObTWfw3K45unw6pVKPNk60L9aJpl+ap/r0T2Z+FeCOARpXgPyNNoQvyYJEyzK
r3gK38exsaAXTSGyznJbzzAXbX0kLsfU3goHgmbRY5qWiiQurQ+jZ/keh03J9+Fkb9JVnxjW6lF1
9TWv2mbAoFhrXHmnVyGIkAQLi4OOUcwsmanR2bsucFMPoEQmkIfW5auZRkeESfLEifFrFDE0pbF8
ynQ63lKCS4UyVwQ2xgBvKlEd5a8RH9Te9ShMyB2sKIGOE0XozsDRh/JEg4IzlrflkAMJmCZ2jik/
lPNHGI9+MHiAvUUq8mBhGuPa3qsfFf62wjq2H9rn0nE+UI/oDB31/kpKH8HAVX7fxk18kH2wYMba
t5b/bUiNp8Wp7ECI+tC5xcNSe29D1XQYczLSCKKGukYOMFdaQny0oTtNmXZFknuyGtQhlm/9GpJm
3o+UzBvG4D9Snw02HMkhyZ1XfQTDUpWcA4Xe9hvpwvSJGc2nyBA1N6JNaBDOo2PFwaBF5iBY8Jp8
yhk9MTvjhJqz0f33wYGXVNaxGYRzxcimD/G//6qGoQSP/K4BQArQINXkb/vEjGTNBalDsaOjQCc3
a8uNzDM+vaq+qwvf2ZVeiuqdBZ6qTdwtU+mcC5txkIUqveitk0xGmNSc1PaRU72SSlfD/sC1IYdh
DAi6ODmMSbum2IsGeJSJ632aUZtHMQVoHpODZHNosKb2XDctjAt3RIwtKwCUFfzMwtHTvW6CQYkW
itBcO+L/RwQDT3NnNO7PvC1o5EtmuPDkB+E+pn3+qaNU2Mb2SZa1s3fsuT5r4r10acS7HVEKAzA9
f7RP3bx8pMNERdw/iMEy0QxUuynLvQcjoz8eIcmOs71uTD+XfHjjqNge7QyVN66Xd6+eCY6BPQMT
6sVT8Uly5LPSzMbep/jc/J+TUT+p9RWJjoDiCajAHcqr3+AC6SVyAmWvAJ0FTmEK65s+TL6crHhk
edwvfpQeKhlV+2T0iUegihhjEynYXkjrme7+c5tR9WgcNVZU6+8HF0NpIb6R5k5Ob4Kvo3Uesl7z
d8jgm63dLQgcpaefKfpSrLr3bjYcRuGbyB71GybecguL8TxV3BMuvCqQ8Z4NEOaKCOC5L+DbcXcJ
bQlYAOiWPQIM3ViQIUiTFDeNhu0d7sOixkU9/aO0wc40d/lNXkC/TM4wyjm+0YhiujPOl3QZD/wu
H0s0iKtVgDJPAOab6LaRzGItmO6bnFGRG3Xu0S2sZOtmL7NW15vIra1d4tvXyPV+uo0+XlpOKV6W
HumbuHSxvccqAWMQ5YwtRiRdtoSSbFt3ejJBFiEPah9lFA2aHXKL0Wp4SIaxvAsbRT/Z1TrZRY6Z
vgl/OBe1VWyJCmWUTJ2Zwh3fYigaqTjDALEDzoPlsy7so8MxllKVM6opxI8aBU8nr5SiadNau1qg
PaxnZqZxYd+DD5VG626TFii8OSqIamYXoHqSR8OR22b2rK0nia5qF+2nFKSfLhwlt7gWsHmESbIz
B5Qkteffl+EuHPDs5hWQIUIJY6YM08bQZmcfTwXBVRLpSqyT1xD3CM9hb81pGKhbawKfeKFvhi8m
/TAL/RTaAjOSGW8Np4SjU2mfzTh8Z0Hiq+kQ+NK4VHH1UVfjHZsBkD8PVXzMohuL/MHX8x6Z1cVH
6LRrxy+iHRhRFO1n7DAAQ5LHVtl/zSFlUJfFEAu6+jjIhgBMhCi903+lUz8pHgp8GFdcErv+XtrG
PnMT3BJaIneOY3CVp6QcYFb+WnoAD2Vso0AeolPXD0fcYgw8G7h+PrQ4kCagVCBVW7aNJn+Kq2ss
jJ+0sh7beb70cEFIPJ3LC/a4PoqYLJn5q9EL41xm1nDoS6CVSETvvbB8acAVbfA0ce+kSvaHBWwO
iwW9YgFdJrz2tPs6D619OO6szJ72VT+51LSffkIcJzkYnB1MzFCLuPEz7uXSm94Q0uuHsLXewybc
CslrR678WlO2TJFcqt5ZLkuXPMzFq2dGxpkNyBW4MUAiRvtsdr7sfHIDz4K1PZgDiLuWt8l2H3nJ
QyMJcCVIE5mmDnbMIHMkQ95yGWQMG4e2mYqOPIpsooKiGs6w2jlNM994/eNYc8qounZHC8GF8cII
Red+2jTSjgGoD7dy9rtdbRifim7rg27bjk6NWMFOtkNafiExYdjMPLLnSIc2CZGsj5hq6Lp51xXD
SG1EGkvrQptsB4IxMXhuDRIqMixSO6/p8EewsEWktyVRpQVASpmVJHuYTT6O8uGecyQy3wktjF8y
EbJYjvddMh5hBr6HfYgCs+poKluEK501FP1HIEaErC7am5mmTH47V95wVnA2PRhYNnvf55ex+l0z
MbzPs+ankasjngdGQnMySuPiBkSKyuWDG28V/k5G+t5lgL+ThcAR7hOXHRU9bmS0oz2oj44PC4R3
B6xE1Dt9TutNbsXs33acblOv+ZR0BzGUoRlzE9cmzAyFSjEb8W1jW1woTcO4ydLSQ+8W1ZVcblxz
pbuRoBwYqmPGH6zi053RQkyJZC066mPyAU4WRgPBc2IuxpM7J/i3cx9U3hTOl9FtLSUQQzKmmdxG
molZe4bot7Cz1pGLuCszFcyUmDPy5sq5azCMluauG8t81yMyhISvM7S00C81cR+0jtEehjR+LOs2
u8AiNCGQcWAQjrxyDXAGyU/NohMvFoVcnuXw4XbZx5LqP7vWfQrjifwlMXFklvJHEy/efpaAwdsU
HcrM/o6fdX7R6iQ9OmUxXVsa07R8SSxGmE7XeWOHw4eY/L3W4z1lUSctIuehneMDe9gIeLe6YT7/
CwWwjds82Re+1R+cWnsuCq9+sNNtgjKQoEfGDtjbgsj3rk2VwLw32MjxWQ07y4N0uVgRMBp3Cujg
AS/u3HaXNzSY83nZxvlY3Nlgew9koYDYVb6fduFMHy3agPjevqva9hYtanQ0LFEd9RxtZcm+pocV
0TWI/PsQzE1a4RpYKkwErhYbZ0cjbUyvDW7eivFOFnOysRCCYDbB4GOA27/oKT0ixGGfup81Nx19
nZv1GbCpO8vWjZOpTRwb6ZRvJndEeBfT8Y+q8Zs2Fxp97PmCmt++jV1ubDvpj0CY5Glk2yR8Pi8P
9A+0PYf026nIrJPrqWO76ytWGEc5rOr6Fmj+dTbkRM+mtgPAVuRdz+GRjeLSdm5/k4cz4pdweZhR
oR+nLHQxbLjnye2tTUbj4Ewb8zEfwPH5CG1OYdrorzQc71NDbCeDqO/MjOI9Dsf9zLyJPDPrRtZT
em1C71qwkEijunTVot9PmOcsY2ZqZDlvaFrxIoswPGZT9dx0C5irunmylUNML92jWTx2urfcLzpo
42YpmsArEYr4flUeEtNxsIKFbjB6Cw0pR3vSCRKBa03/rRzIiMh14xve8YGT2wbs7ng7mmV1V4Kr
CEcshx6H06psOCeoB+Dbfz/8y9e8LP+VRJw4QtRn59ob2BYjiWeHuXoGN199Va9d0mRYz6AoTmeH
aBGQgyWRP3/+zOAoOTk45ZlGMoIfCoJ+yzL6QgxFubZosjuvD0AkEIVbg3kTNVhyekvSqxJw1hBa
Yk/yC/VUV9zW9c998x7V1rJ3urk5G5nWAMFirz0moGBb+Knn9S/Wh8RqcPdE8igFsBamCgNuvjTb
ulMxYmsjkvpciDBFqKWeDkXk7dHtfkMcWJ1pbJb/8DB2/d9fmzXtoRF2G8gOUZIkSH3rqPyI9TXW
B52FnQLEPfz50u9v0DYkfsHG3q0hCOt3CFEsA81V3+zPF31cQkhY58PQJSUoJASKnLXCebs+bf1o
OUXGpahy7gYco/QOevM/n66pB2S6T5imtLteJSJQeGjLvu8m5zDRP8g6pz/7MsQPHyOrw9Ru6Fuj
iXoqfmVXaKK6P1ehjWZSxjQnFTJ3fdDUu+RcssaOEfkvnBhD3Q8yk9gNX30067OpsBQLDsMuu/b5
T2TG+qzW7WFBRON+B90tyN8EQOTYXn2uGEVVR5greBp9wiQTMESxZUKwKnM+4PXPZqs1Z84ny9HS
LILXqvaMubAFtcIz0WbyaNMKlsbYnjv1sD7L217se3N6G9Q/DfVd30OzSqAK/b741meJpwRPw1QS
Eprm2Xa92uDs+8Z+/cX5kNSFWMeb1LUYnKnfuFeXmvRtlEJjkWPcNZxDRJjkeX2wB+hvtaib86gC
3vSoPKxfWlRkiU8ZusnKF1sb4BkCA6jPawKJoZ6tf4QlTDvXkh+2p/fg1fuHpkeaR1+GKzPVq/g/
n6o/zzHtfCbuxu+QET/SuBa6/8obWSM91j8uGgNzuy398iJRtZASQGYGPeoLRVz4Oy5Do2TYx2Hx
PWb2jghN/QbrL7T+LtOjrIzszKwFsshcxmSymO5Qn1kQAEmZZXlwpHNeDd+uhmm8TcgKPHoiZSkx
H20x4luQMy7xFBM3dQAPGTcKONnUIIKLa3194J7++9ns9Pwuf/68/rW+ftEfsnEPCfD9z/9z9Exf
MJHzOr00oYb+y6stnVWcOv0TEhu/WyO47n4/FQQTsYrDRFm/mBI5vyGbgXX+z78cUMifp/9g7zx2
m9e2bP0qhWpfbjAH4FZHJEVlWbbl1CEcmXPm09+P2vvsVAenUEB1CrgdQ/5/J0nkWmvOOcY3lg+3
R7cv7Ef2Ybo3E8IpLgk5BhBLvMbm9plocdHcHllK/VKRO+LePqsTWm2uGBA9RmNbc0ohZ1ZT9PJK
4Tj763doy6O/fapLuWfprCpQDRrsh7//eEXBqJtgjfv1tb29rJa5ePaXl/r2Yfj90e3Tv30J2jxt
0+es6NpyL9Jm4jIkDg6VbVDrG4OGJ2W2mp2LkMVzlCqsl0HANdgsq4uhgcz/9WE1yVh3Y31tjXfF
pIHHAl2682+LE8CHfGfeHtLGrZA5sye0xUW4vZvd8qb96eG8rHlmTSUdQSWwboskWzhLZWHlRB+r
BB90vBeK3ptuKYjPbH3l7o8///ZptHzF7dHtQ1hWrzPKBhegFN2VknChniWLa/j3z/1hEj2zE7zb
MyPSB+/28gF5ujv2crShTVw7skbk3e3fbx+0ph4xbdU5Dv6JCm+i97esL9xAYb25PRwFhXmDYQI0
WBZf5orcA8uj26djUFOBZlHc7dr0PRykfturdce6zQeFXZ+1aXk4SMKJkezfL8LlmtTRn+xu16RG
/20tDerdn67v20NC3XWQLDqWgOXKL1HpeKkk7f/0dbcrG1/rSdIEZf2ni//2NX/8joqJvw0/NLRv
/xaFAfdTPnKCjVTztz/w9i2NXpJIjSkZdJuI6zu+BQ/FS9xPtNzk4fLob5/e/kNJSNi7jRn+p2ct
x+izLprip/2/y0/+Xbt2y3j/47P/TRMZRbRInf9XE5nh3zbv0F7DqP7+i+rs1+/8bSxjiL/oksTc
jIm+jOLrt5GMIf/CbUVTEL89MDBMn3+MZBjkiPQ6LDY0BjqaAtztH4oz+Rfd0gz4YYoBCkUWlf/O
iEZD1fZnwRlqW4OfpJsqVDKTERB/Q/n5fs8stfmPf5f+jyroY1CZxryxgsZLQEjSXXLNyBWu1SHd
GECa5HVl7HwEz5XTPbbv6mfw2D4RXY20ebI8f1qP+A+E57bcd76Hm5rFlkpGq9F+b6wYrpiTc9a6
JiCz823p3zOVdeR1/s64RVFc0g6WDN+r9FXtLcfYWg7lxp/ek9/0kv+Wd9kd8WLt8lcvork/iep+
fY4W0zVNY6UAH/3X51j78iTJmTlvxNl46iTpPuxmBjoUJIP62dXdj4CJn3UoekUBdv+vfzkMhH/y
21XeKUPDwCRqyt9+O9yqEWCaMm/MqzXsxZ/ivj6roS2+tevsh+0SUEX3Yzyo90S0qQDd7ORBWJtH
68GEDnPGb6JepPooHViQ37PTvE0IAHSaUwQ25UKwSuNGJ9w9MJA5oTwYsYcusNiMn8VTeFDuRK80
vwNN1100VU84Z6id79RXoozIHoc/xvcc0ebNxmpFQ5la/Zpd+wZnyBa8EalMhuUoM/HONgYoOlOY
k5tDdhjW4tdIl2KDixvZfA6TmjGYUz9UJymxpX3jgXJy8HNe4RiEn/EjT2c9Puc/syfcz9E6Ovob
DJi0JPr3wNwAyzrT9jfX8fe0yZzOmSdyWJh1rH7kPaOWFqNxLGxhBDYfwLEArJPH+UEDeEQKsa3h
j6AFc+uridpOXaF6Z6kPHotiZSEc8dL4Mt3Nhh0ccdDU5mNxSb4DzDbUZMfiUfPme2JC8+dseCSh
p4gdXo7gML3k7/qasb9PP/knpid31PVtL+2SwKXGD6hSCR4ZeEEc+jLIJTAM6NMLqZuKcpw5rC3W
OfGiiuuJYuBSv4E1/yju/HNbnOQHKnfGej1pK4EdtrZ1j279lO2GU7Dr501wp+/7wp4cjLyNYpfv
6a4C14P26kI+yU/sBmva6+SUwAEYPtAZALUOKe4B79v+i9y4ZXEXPbZoq/YqcJqBgCE7dls338+e
ug5dqDjERJHeo71KX/6RNCD9OL80YAOd7Ozb6RvxP0cCJYRtQz5Gbs9AFwC/0eb30I1x3Iw9+ojP
FgB51aERnH7XFwwy44kMIuKdXjH4affB1oDcZ6zo5hNOMki29QiWDOdg0tqGcWAahpDivdvWdnaW
78F3mdfgQz91zb4VVtGzfzUvtPK5tEub+CqMlMpWP2XnYSu2UGwOxKqorpC65Sb/QJZY2vGm2qQv
lsN6YhFja8dH6856mitMLR5mdXiEdsbdsUq/e8xdq24vx49Y1qtzsdXPzTIlBIfHSQLv1W54kZc3
TW0cevYy0AWHXKN3fRPRHFpJrkWyhtsA1lpbFw3m0yo8khmmAzEetpJL11//rCHE8AT1NUCALVbI
YOaFXEmDFx+RYcH3MlaQ3k8Z0RdbwtxiW1JZA+lRTqLdA1WjOiYEOuDYu5K+0mvophvlFRhJ6smr
aTPeUfzoHodLbRtf27fJ2Uyb8KrSuSH3OrCDs9GCHFhpj/578yNwnCUM7oi+fXrm3O7SprIuGJLQ
1wlom7YA+kYP9W4jr8yz0l2tS39sX8NdrK+M1+lefBadjPb/SryXztj6//X6+DfBs2qakqyppmVI
ksQ2py3EzD/tP3I6m9qgMwpqsBNDI/HkzHg2o+a/YG/+p0V4+TWahUABHYKJMPSvvwYvE1YaX6o2
mjQ8Lr/CmsbtFIzf9N9p8KMfw/POFv/7WeCf7Duy/J93VxM2B8JwVVeRugCk/euvVYJK1Uekxhv6
38/KFPmuNubxpuTcusp1RXiT8GnTgIeL+BQHFtIE8505N/gWvbF7RhtbtZweC9/vNxieuNWYAK07
jdYiSNsDGdHnMRBqG3FCs5YUZlaRiB7MHGVzXctSuZ5xMBJ/2ZzakSUjnVPHKkjEU9L4DH26ImgG
pIsCny7R136FylsuO1R0xmIBEzvLTvOCWZ8537cZdS5XOWPHaSMrxB2axZVZRPcQ4Ms9WmkOCZyu
apYYArVvUG6ttjkwJiMxNmAjA3v5SmrXlnZtGmRwwbXPLhgwvXQpvWYCAUC4CUW2Jg51J2aJ5Cni
vDU6TD16QnudJq4n6H6HCgKcPbkosBBT7o28v4tyngJve8tygLfKatZVLQm7QsxQEYbWs1zWBCYQ
guZIdfSDkCk5yUO9JMWKD4nuq8eorzB7oc5joQKhUWjCjpnhRqvqCxAOgg6mbA26MFypWo62uzB/
5MdQ8llTc3ICuOTIAEnbwtECSVnJwqx6apWZ61HM14JMqLASi8axbRaOKiooQxxuMJvzVINK0AX1
A5+JerLIHlmGmD6TvE3fA54TW63ZMjJxxyG+UwrhE2OCsMu1+VGT3+HQ4SYys6+6UP2NVi7m0Vk+
x317DAVmYW1BRJAc6U9EEc+uyugeFWiIX45DQg/9VqrRjc66/qDNwYNY1mg0pBNy/I0waXfS+FWN
2v2MkcZTg+l51MuncqS8OnegIN1mbO7HMH+I/eBRjpqv2Bwxx3ABz2qXMHl+Xh6rg0taHkrbSCAW
IVOI2COkSRMFnmKibnq2hNzqXOZs2LKwu6ty1rkZFnS7joNTWGpXbK1H6Jmk3Vi80ybZY3EheGCi
BSJvarR1tGUVdMTILwjjLDNbNAey50GdrYXxe+JSJ1flcSzlLyJ3d8OEQFq16LIiexaAu6+ovygx
Ox1JNn7FiZ2hPfW8AxPkj5RXJ8V9PjHNLYN1NzzQxAFiGfJ3AHnrUkdlEpGLnbO8ZyIGuTH9tlLS
1NTOVkLNGXID9zDTOhOD+h3sH3ZQiwkhipFFVp9UKGQ7W4NrO+D/AxrbQZC7NaSlN60X8PMSNcDB
K9e+4/B9Hh/mXnOUsb+azXCwFFCshojJdZmUz6sGqUTDEa0fIx3pLpBFJQhUL8qy8xSSLgAe35Bd
01g2jbpTYLF02KoC44RSExX+sNVa1YepoPXOlEvVVtbziUlrt2kSX2WitMAc86pGAxD4ngqAHdVE
XOP4ZJwRNAARS1Y+mqFm45i9HGymvt9JXaNCJQBqRVcbKqwYgY8CZ9cI8u72AUeAvEujmjObbLUh
IbPmnQ9Eyc4FrWFMw3BNnRQgLujU96M6JOANiYdZFC63f4rM57ynL1JEWQoKji/SQoss0+VRD59f
V+M92ASmLgE92qwi2i8g0mQVtinL52il/i7s5O8qkIW1jG7fvcPly/D/PN83jAENmyNAuTGd5lhc
4KxGRLDbHBn9V/k6b+RXGDjkTRzT43iU3lOahvsmsUlks+5mJinECr5OD9z7FTp7e/ypPcll6pkd
lJP5uiouIajBV4Eh4Dl8bw7qejx28L5OxUe258iO943Oygvvkf5i7puHcKPCoAUUwzp/NkrPQDGj
AdtxiIuLmRjC4lDJv7GNk3iHiEvieIqeQ99xnO0DpMhAYrfSxXQWBDnDjVfYUpNxYDTGtxkcEG2m
W9qHeWd+mdvqO+pfw9khz0UFvdbxjf1PRb7N03AAf5bjlydSLOHUYyetk54sz3gqHjnIB3fmanwy
PMMTz5Fn1ECHHYKxrYvyk77BMSUO8mN+i+eV4VWkzcictBmpcWxGP+20+3YjVZQq634Ppq9A6dCz
gFq2GZ/o+taap0t7gr8ChvIDApC1wulqcJVmTywNw76Ju434Gt8WjzXu6dbVgFioZNauSmRMtJhA
fqDdcQf9TpOIPXCSS8XatM/cwcX6Ggorgxj6gP3ErnN7xPnKa1i6wXPaeqWjcTg9mfzlCodQHJT1
i1x6ioT4jMg3my4r9B+iS7SzDBp0y4djztPDxULwork2q5XuDC+8xgn31+QBNKqVDWlJpn6Al8XM
mYFv1rsTNickYm50KXi1OF1+a76t1Pv6o0CP8MGPaUZXJCOaZfxs6TvgRFQhen4/9NvRehVOLGHW
SdN2+qvA1HvDZQE3iZcY82cWPBgn9QuHABNbSrIWtQfkgVaySTAWzEfjlNfQME8w4PUvzRUu85N/
pn5qXuslDu0eIXDt8LuDN46+L/mh3PZf1GQ5KrhvZR2d9GP2jgMdaFv7PFyj0V581Cdum8Rti405
MJWyi2u5rh8W6ysz61fuAOUjo1jD60QAI5irlnLTrq5V4KqOdkquGkfVmTiDvY6sm7gBp34GshMw
NuPv3/H3it2RhF3uSY5QggtN0RBXSKVIIFgZlVddpXBFT5GnyY/u+7tCeikKyCsQXQ8BgGi8bInN
i2hQSJ6S2taAobrG3t+ZVKAAJCGzi2t+RoWzKlzlZLk/dclTMBOeYuv0/7q98KGCU7wPpA15LJrl
AZeuTtZ5ylwRDvp4HLf9gQw4UuW5cskLJPPOq/eQKMcd3fsjgvFFOPA1WXYMKeeQHnys0oTp+Ta8
WTHfFh81RimquVW4gABXxgvXFYPpMVr1yLeKlbCRWTO6D+jBG9C7zSHc5Dil4DG/pB4GOA4DFGCD
Oz5F5So5EzQPRwGgiEILdiWEKLBWOGIHPMvUDLo7HFBwIxqcjxZXDSUqfQE3fasxiQxQwe3wQkVO
2njy2Huc8qxH07K7Z9jmyuiZtrIFWfcirWVPv6YezZzXbAldWGnb9BitlWtOX8E1DvsCXtDDkLmI
voBj3aUX6pnXdh1vEY2oR4x8RuCUjsXC/UV+Z7DJTio/t38hUfGN53Ch0jXzTbjDpzOvArxzB8SM
s2ttC9R850DCEm2LTBFho578e8KHcYVR1aFhcSjL2/vmLLxWe+2B0Wj7Yl5Qib6F22YPxMXlmHBB
dW91FNv22D/gTSGflkV/a62tD8z0T2yh7d0itzmM6+IUnOrPmVwqg+oqiWzrzHBN5bh1LT86Rzsu
4oNH5RRdkz2APXkXKDuVcQ4e5wkRBJA7cuS2pXinX9Sj8VA8oTvjgBmBUiHMkatO29RflAZItfb1
VnphLDGfKelO7DC0QqgRo48WWBop1oEbcrMajtFhVrezDNb3jtcdkedLtSespFTd+kVSXIX5/Nk8
aa1dS2tD8JjehwKyf/BeK6hmPJciuYjjoVC3MiHXmEDoKHTr/EhbZUA8URyoKqWvpvrgVAGys2gP
6iV8ZGJprohSvcie9SCFDmNHoFgBae7MZ4mPcetuVW9DGWnaajxEm4gTAdTLUx2yIZ0qAIfclT99
7SBHUFbB8/yZnW7LHLl9O/CcyAuY/r4hDeBYZLnk0XnFLrnANlWkj1BAcnMJhmO04LuGdD8vE0ZU
M3sTS06qH1n8u4lR3N4foM5zpQs/SHA8EkyLmMA3x0Lzl1qPya5/mNzwU3pGRElFMBzTVzoQyot0
pgHSAyc8p9t5XV0kuK2c5y7BG/sSi4GivBNJjyzmXNxHCJc+23XQ2NmzSDi85ZChYPECQJRlK2N9
RCzCPqwT/n0dy2sAzU23E80j3gwpMJuKxGr3Gr+1hp2cQZNNl/HF9wlbphtmt1uFKzaWHa12OpCg
K/8N+Ao44Fxyy4/qWrwV/kF9KqP7+A4OKJlq2iZ+XQ6eqKzeScSACQT7GsV4sovPs7KZ2SiepU25
Vr3OnjLAg3a1Eb12S3naHUmXD2uy7dfdt6k5LTFLMCIqJJ2r7tV8EOeT/wDP3fVfu+8WxTmngMee
LFXmsrXDjRKcRDe7GjAI74oLMs97gl1nO3lHMV/9KOvuraS/8TPt4PUoxAsBUQLXw8ve78FVsLuk
D+x50cWypzscWxpR1LvInd4Ibq2urOrINXN+Kr2xU7KvHxijsosoG/NJp01JjuSZhtK7sha/+URC
CUUwN31mWqyj5yNoqVwsrCAU6V7utXvg9hqZ5ukl+1ZmTrFu9q0Z5KVfZmufSGvBBcGkGCfQcv1d
r299tsVJfFNpt6TqRz+LFCfYdYOXWUcakLBBqW7RoOymg0Vhi+x3VS0Rpx3yIo5AVVRTqLvE1bHp
ElPkSfJKPU4U6C95bvvHWvlp6s8aUcYdz2lijyJLbBt8c4bJz+jEo4uSQ4GxU04JRDC7NVATDEqv
DFF549Rvn7cx32kJ5cequw4YopCVP/YHRFqfwxtS2IXa91F9UzUi9Ctq2/9pdIZWHK2pmXf0krXn
YISVyC5kS56xm4+4bQ/4lzldOgOBA6eEY0ZNppLqoeCTegdJc7+qTpGLmmiS1uqXuOWIGHlIvIO9
eqw2NPxYXio3OKWv+Tb2QoSzH8RgoJoPHysEeIQlrtgpzqZXnUxzL3rjd/9tksVNY9rOHqH9H/NP
6NTn9ggKUv2wttFTTXiITf+8ehqn9ZT/SPPdhIo5haqOAnabkwFTr8dPw/RKxhQWpcwqMLnQBSxe
EY7r3gww4i0o/VlWeZ3HSgvgYiWoyQ1xPwSptCc1k/8gT+7YZy0hbc1Uu+0Cumd0SzLD8uH2dbdH
t28zBpSmeZI0LMqdtLfGCJHT7b8LYy53/nSXBvDuszi8LJkmAWwYxGgiAdmsM22Fkc4Ua1BtMq9X
qQSjl5W6BGEj4yxv2oYWn4Nw5MbOEFJmpRQ5EE8vkRXukYPwtyHFdAQ1E9e9wA4yGyLMxLxSHTLc
E1i9SUb/SGbx0Mm0RIK1CgRcsVhE3cZYLC641da+pfGU/TBw27h9JVQvxP/aDA8SwuMoA0UHBoOl
2+LA3TLYcio/HqmE64emUUyn8E0IXBgvwoV+PCmOkdaBQ0CJDC3IqN0hrWmay1hacfaFT1G01ipV
RY1vSOsoIAGzV/x6jdgUoQGiJ4dctva+4nRkQqOxrBgGNelzIJlUyrVm2Ksd+3qZzDRSzGEfxulF
wFBHaInkH8NGedVJeVvNi8yiS8JtPtHJVIX4HoXzziyNvcHmhGR+D2HHkea05fzICXko/EtKprWq
JM2uxbzeFyPlc8z6B+drjWNiWLQzslFsk2BPfX3XQs9ysOPSEpezxMUfSCUycaiA5wA03LqGmREi
N8Zs15u7xggOfjm+6Ekub3tSrJ2s1e/8+D3tasQ2lvStlillWW+Obj9hThX9ReogeHGnpq8k2HMA
SHoLYVopgKhuawTTuH6DS5bn2kvWvTRCIdqj2L7mpEjYEikmsf9YaT+SUNYLq+oJYBb7apVgfKmt
n4q8BKlBsAk1i85Jzt+AYNVFMusOsilQ+s7PQmv2m3YEtlKJ4Q/oRdpIVENmQFjCQFyGTy+v6uYr
BHhz05GbCEHPpPetD0wYggEAOr9MlqlOUT/Klp/RgU61VT1bro7kVJUswY5i+INNKG/EkvZ0pFjY
H1HtJjny2lqGYPyMyPm5z8MTUnG3t5DT1n3x3LYUY7fvzWLth5yTRAKjXAKTB9y8iUhXhalsnlNd
rBCRio+tqL7kI5i8ykWJL6gc7yt2nWm2nliVw1VnBvwFxqfkN8+FNuzCjIK4BFphK0V7zSt4obmq
cNYerI96dKQIgLHO0TjqccoUHJjLjAmCiuRCfbVS6aXu6DgmxMYTfDgAZp4ORd+tAywwtgwd0omr
yHCjNPWkOgu296G2yLYnKjpkUV4hRRQz0NjkyrhAqXwS4oGyyag5T4uvSTl8xCM7DdZ4b7LoB2Xt
FtknArIuZ9DTa4j8rgAtED4pLCkp4GM3bNIC7yzStkyZXMQnLVC1Sic4KtJ3vcQGYASP3aiGnqF4
PXVp3PYo3QTxMrJNNY3V2kL06Ifxu6bCK2okIwG92m5lAG6e0mDdSGULNXdP30IIlHzbVHT0IiaI
LJGuAlNhgZY4osK8LejKs2nll2ior1IF+r83JthFDZxUqb23hgZlujhcM5UwThQdVDIGDiK5YWzh
Y/seCsbJohFsyokWrI4VXQKkyEvL1Snnm1rlSKvVKMr7pHuOi5TzCLEoaMPzDBDDk2JSokl5/Gq0
2HZV8EAnNQenHZiP/RAfZmJFfRmiNmphD9wHrqseCZ8mCJMTk6FzLpkDCvi717qFtS81MABbcwDS
e3xACU5LIbXeq5TKtQiz69ixI/W8V/jC6tU0tij6ElC7tBna1sdFoTpK3z2XwEfsZgLcqKcxseAA
CTkojwhqdmYjv4UjB9myfRX1fSCVJ+Yam9LAE2G2zbc1MrjPGkdE4G0I+bEAt7EKsuBo3xemtoVj
9ACZ7TSWqLsHnUlbK4I8quuvMt1Zk/geBLjX6cpjAYsgYJN9SrPJSF8TMgwALcNWC4/porhilsCB
hxJnen3XJ8i2GnF+UYP3CEYIpzNBPoBxDle1sNSq5nAfmTkHjzi6iHVga6mWgXlg7DsWJC0X1kNQ
x4BqO/hnXVJummbetnq/8+NaJJaO7CMIC/dj3772xCDibZg5nsgBxTJnoizvL4UgvI/g86dQOQd9
vkc6cR5GK+Dd6ABZxZSSMLJMvP7rtIE/rGp8qmdyvfHxaIQGNXGOQ4RzVGo4hZVdi3Hgn0raavXQ
7xF5X8Vb/EdvJ41G5MuQpoxWB7q/vew1rGYrUI20O3rlJM3yU9pPuof4ucOMjrgqn99nDZ4V0nFg
6NIFV9HScC6vUG8povX2YVTo4PqDcem4TkE4ssDLlqeogF3MLqVuYtYaqJRVvaF5jV+uk0px/IiM
NEXwopJGn5Ja0DehEihpuSeS40Hg+T9FNM+TInkh9CtkJw45LbKRSTms19wCka/2IupyoVjJSkYL
OVZYp2o1Woclhb0B6hQVu862L3TFNo6pO+Zo8YCSEIwXtT8jxd6BEzIcfSDbOpAtJ5wHaa0w17En
GkBqROSVBH5UTazYHsaMmNAy2c6itMkKc6vGbeeagkSyU5ckNMd1R59HZ0Cx4QwhqNNZhuwDCsnW
fezsIXWZhIjF9mPhblLbbKuVKiJIM6dkz4p1VRjo2wf5Z6h62rgLSuOxxzjnmsi/qymmdMCt1chY
S7qeUAU1RzjbPjSZSV+zrbd+Z25SI6IHUWuXIWPLLeduG43WKeElwlNgHErdFxxwoFHM0Ap+70M1
NdwxjfYsjyW2siR7TXzxCnt88gA9MqgDuSAGNPp62PQK0fWR1WTbPtBfVKSrdhMLjiYhjVUzLCAS
WGje7mFdSPILCmRCi3V6AubSs9bk9H4WBOKO5oc6YQLBwq6prlRyG2fq8GjmBRRyU/rqsq4+gnz2
6OPfYrGqde+390GzLVLjQ5cj0WlwdQbZ9BMXQbg2UQKugJOSDqe63Uh/TRI4sUVqKNuIwe1q5K42
qk+jwuUk6VwSYYMEuh0bsqvWUpZUMH1zCcybdPXFLsCDRKGgoo4o/A58Xhw9JBnQFAY03coyUQVV
jLKTHgkEcWJE9jgjE41poK8RtMZRVjgZsLAdDXGcVp118f2msNtpniHV9edeWQsmZko57AgIr3N1
12SDSkIHj/726ZgW0zYsKFyr5CNiMuRKSqVB9Qz//OH2b2Y9WWB9grebofz2oeq5A1iwJDcrObX5
kvwqEpewa/T8UysI3rFAYjo9pELiaJCAa0tAWRUGFKUShWyMRNgZsVogqqKnmVK5LerwPgiKrUrX
SSM9myZu+tuHbiovQqYY69kS9F0TTxhzZa0wdjKY7l8/5Dn6k/bVkkYD39M/PkTIC1RMWNs/VJE3
kaSGbnZtaOJ9Nph0xRQNrLs/yF4PDvGQVon6/7F0v7LnHqfy+z/+/f0ro/MWNW0dfbZ/lfpJ0n8p
Etx918339E++7R8KQeUXS5Sx2aiqovyKkftdJaihEuTfTcagEiKyPzSC0i+KTpK0KS+6BkNZ2Aq/
aQQV8xeLnyaK/I+oSqKk/3c0gmAcFkzDnxV0lqiJiJclUFf8J0vsX3UMclXnmdJpQJPG0WZpEwCB
kJMYWIy34I4NkN856eW10rr4DsFY6b4jMIDk3kS8k/gV8PX2vgNL5cRtDNS8GUqCmjhYYv7DpWrC
BY/TIl430FRWZqe/qdno7/1IPNXFqK2laVZgcOlbSWySLfBgBjAv8ZDVe6spphVBmWClyax1pLbP
1tgPMiLnloFIpEwP1bsvxR+1WcSIhmRWWhr+QOGHQ1EnTzLlpT0IVrVPmx6IM4FTrFhENoWDQFcs
Le/MvG1PWOYfTdCfSLMbj/qz2eI5xlsjPqHuFFywfZEdjtNPlGOrxMxO6B1Af0Q1TPh3rcokqurQ
ogVjdu4jy38ERPcpDPFbpViFV4hmfwfzygEWUWzblOUYevCM4HxHCoACQzeK7WOdAZyTlfgY10Lk
NCKcGhOXFI4rdBNTEaCEU/PHeJYMYD1J5mocMX21mh385ZlXB8N16upskw8eHlYQYgM/GcgfPPvl
yr9FCxSFuMNn/BKUdL3Z+x9rnRkBbMGiinEwDtEhY+nfMWER8jDCb1evs458PcBPFpT+uWUs7z9q
EhNKYUC5mHfEYULgxf2EPgO6ut3jBXEJdWd42tMaToO8Z0+W39QI5Luo5HY3xZt2UHlAEBHlUtvZ
Jvt4EQ9QAMdsbZT88NRP9uliCbO63FMUuxja4r4QwYDhrlMII+1btw/YgzKRQf/yHYNuCC5G+IU6
jdjMivk3wgMbB5XFXdtOG1Hm5agtlKvNiLykVwNnrp9EYeRNYXNq+Ttvhs7RUjdzNz/lYYlrdU5d
3ErsY5NRP7RYkofIP0qzoR/MpD0MA3xEdZIHBygOBzSJgh1E/k5O8DejjfGmnpe3z66yMd5bda2v
46lkApDsJtNafF1S684Dt0bJRYfdBiJyFEH139zyLDptV4TzkzxyqdVq6nENj2s5lX0bKHY7m7s2
i3FrE3WjhAwZR8v0AtLQ1xRhjPk5vRv0jmScr4wNajBhinCeouQln88Fito9PsgbIQlz9Twi66BZ
MHJmTiycWNUQcc33w4euv5Sx1D90wrMmITzlTZ13aifwpur0KurYPFDkpFiewpeOo84OItFMBR4g
bKL2czMCkMNYLp4qI1nj/8dmFQ35Zix4C/SKtLVCqh8Q6LcHEwURo25zLVETXGSmH1kt9Z6etZei
7mQPXHqPHpRUPyNr52OaJuYq1EUH5VeJB5txFQmKUpQQNuYXimcxdRhKLh44FX2PJ12W5k2dlYfF
6BP2NNpSZaT1jJfFhd/gEHS/wYjsoC17k1rtUsNDcaM6feDYEhz4Uww7uKOxCLDTzJsHU2FcN9UY
OomPc/2OlHCTt5SyrPvWC048sUn5Omh8Ga5jjchTHSk1Q6qZ2i4NUg7cY08eZxqi1YwslsWG2YzU
I61Wy8tooN4dc2gRkKg/op56JpviryJASKgG1WPSIOfwNXpZs8jbG9cEPvAudA4eXfot+ShwErV7
Qeo26k9gosvwh/QEHHXeTKO0mw0mBBoGpMPULvpTAwafafQPaSrRlVfKGU810VVpYT4J+sAlakrz
JcndYRC+EzG5gu4wHUnot0rGxDlsGtHNDY/0v2+zyDeln2uEGNNSD6MPYcwIpAjTDd1JeasvPHC5
SD7qRgCGEQCfAOaMwx8YXgvsWCu5gWo5ORdtxbAw9LlPxwzlVWeuse3t09rIXH35IjLE6S7l+SaY
QQiYVQryTpMcSlCaBEMMMg27+ip/kxXqC6KccNJO1BZI0x7NRXQ2KBMyGy6FnITkbe7T76gwaKxq
o4JjLFknM6O2HwYfmURR+usuN6IVnk6oLkWDuDoKvmMBMEoHPrqIvoKwP9KRgP0siL2DZ91tTGyw
uZBR5gAoZbSvem2/UPGCjmVLIFYsL4JTIqIB0nNNW+uR+RMZFNV6IffenOuvTSnqB8DP8pqUdViZ
ii/C1agoGbPGrTOFZD09lQ5+BJKnU3r4bnJb3ckTg5YcrkpQlxeiwsqz0QvRIU8DL2wyhR5T0zrW
bFzGTuy3A/95MINql0l1cqmbEq0Su4pQCICrCba79O10spSYeaoRJSSnmV/4dXaBIGMgbsMRSoH8
M8uxdvAzngTJn/FKjqrmWDV0GOeEpanl9szl/8feeSxHzqRZ9lXaZo8yOITDsZgNQ2tqJnMDYypo
DYd6+j6Ispr57e+ZrsVsZxOWwWQygyHg7t+991yH400c25ta6VNbjp8mXS3bdHaXt8E+jzpGmQgl
eQ+NlEY4m/lcsfWT9kpPLL6/gO+baq517IsNnAVRKa+R1EsRH2aaIPpxr4BJlh835v3L2Hz1JgpO
D6rzQfUjMvVSEqmbUay8Mn6m/28xuFz0FDY7tmb8wnH0RgljtM1Bo5BYMzjaLB/GGVM2RFRK2kHK
jSV2QFeFm4pKgD113ViyiUbIUXxmVujvZOZfvQChwm/erdaAt+jjXoMssCobLjXE2giYguGd4/Gq
iZPuAQv+VA7aEQ5HBo8DxYDF0KJmOd4ePiwkDC+h3qKPnztDraWtX7zR2zkys1bdEOPe8d2v2VKv
LEP9uugWrJMaOPlqWEnKwSkACrFf0BUciwsK2lQr/rAwO0JM10RPIG2lvgIB3U8LGDzuUJpF3nza
dscbg6ttGlTnVqTUj6mGEuxJ/MiD9KMkoH+mivW+lNlR0R0tHDgGJZQrAKveeilMoxCQ6Ylp7Qpb
BkcRkSYZOvxCtOYwd0KsTD7bmD7RIkGbhoVFUVt7xT4bbQcSnSuHJ3d1t4LNJXO4rHI+KoNj0GCU
LtFM1z2MCwa0ay6lcAnzWkeTFpiWixx7E0YdXBg2kW/pDcg82H3SwSEaIQKxFlLSKxkrVUTczuBV
eEH1MK5MiQUKE/NwYFHEhQ1J4Na0VsAUbPKfGSH8VLPzIqugfxRusm3aRD3nxUvZYerhvN2iIcbD
aWAu5mv3XLI256yNz1hwkX3TzkfXzuxdCJ3UTHxM6F78WDm1RrSeuaKGK+U01dqSCNiNsn1ixPav
JCjmFxrtp7E1X/RIJi7sX+83sKXeJuKV18Fr+1cHgNOKBbeH/llnG2laMwCDgFxIg/09jrA3SX4S
XUvF09Ir45a4MXGPCq6BMU9EXdiHoOpc0iImi7YbvLIklldi+OaWjux6w6zao2fU8g6pQwGNSigC
LubOO9iBRbaknj/l6PobCjuNTasH8by0pvl57r6a7oSdIaWtsKCM4J9f8iNSBYNZnGjkQ5LtnNc0
5MPR1mW/L6OCycVQA+Rk/EoEWiNNR934Jgw+voJG6q2b8ytEo/PTnSLU64EX1yJPUNU/2wqkozVa
xaUwKxy7lYwxKFnHBow/vkyMOscY6DAfV5wcA40xOsRN3deI6yZuy3LeGLxuD+daRepZiHkAhdG/
ZRkiSmk308quxBat8IlSw5sHC3cFIRMmW0PKNRRgz0DwrOaheyUNtvIXp7UcaX9u4NwW0FwHHfhs
+Cs4P0X8noVTg2EE4RbWTbRniYu3+J0FnmXxMZhIvNFAW5/FCSDQJRpSkG0MgMhQCax9Z+2amWhA
SLQyoWCg9E9FXu9GVq2D8Iu34cEYdynjxbCK9q6WWBh4hgTbhX2BZHDlwPFUMK/KBTzl2u9N3FA5
Lhpysw7CeFJpbxvFygH5yCAR0sNrPiIJDvCZV3NX1juXIm7iy9OxtsQP6NeYwgFNPuR2W2LHcE6a
z00HHofmOYiqBeoL+Oka7g8TnuRbrBHIm1ITL6o65OLYNKhmRbQddbdOSOM+UDvyK/neyjl/Yi+C
R4U3s0qbs2u/StdvTx4S6bpbdii9UZ0by3stcr++1TNB8sj9weYcr/UM+k2O+pj6w482rewnLjen
ppYRuJrBXkmF3cEXYXPmNDWCzGLfY9n73rCIkWDl8730Tx7hQB4lHwFZpy9mAr3cncjtYjlSPvO6
0Fa/Xclnw+Q0mbcjsJUaR6mBXpAPT2Ns5vvR4qOLNhVHILedb6HrkLuJ210vZbnuWlw/4TSDhzLb
tVskLxhuv6mKV4QKaLnpc8xdajGW9eGlAKDKH7KXoOzPRhN8Bwu9lG+2L30RNGuStb9C1l2YhWrV
5eRloAF8UzUH1LRiPDWPFR7iKEr3ce99nyq8OD2JgQMjyHnjOiSSjE6v/SwfVqpLJf4+ThFmpsyz
xUaC3y5EpLESfY7nHqif4R1atc3C0H4GibAsgxjXBsVelnaHKiy3Vjv3O5oNqVdDiKqiX543UEuf
4dDLlDXuE+n0e49HjDuU4qkgBbadd4X5sBozjmnUrWyYjXmbwR/yFUCGt3QJGfRpcxhnjBtxOvin
ZimD08B1LBaJ135Wu4Dgw3qJouyDPl8PlY9HJqzOUuTdbSidT0W5A+2E1tVB6dmnZXiboIcf2ra7
MNfEwEvR8NpZeEid75FFmuUNozzNnqL8YnvwM/UwPBGUi3yi32M579H7T6bXvoYpqh9buAan7uIZ
SXW3Cl3BR94x3l0447uBDxf2Ay4XMe1VMLVIpDgNmYSkhq6biqXSFQHdCLEZF1Wc7kSKYZ4aT6Qq
j6EpzemXdo5B9TQ/pKe7kxPpi12rY5yQ9CksGV0LS2OZdXKaQem55Xw9q4MeoLwwWgLcFbClVrUB
PYNdXtpdCGVcItajA+9I6i0icQkMUMaekActKBcpBGg4yEZ8RrX/BgKUYLpr/C6S6sdsjOmBC7Bc
WXxi11HPLmzoYgtGcU9a2zdf3fqnatC3glkXe0Qppv7kDY2KB2fCQihbiT6loZlwkHFm5LpwJldW
0BQ3UpZC0Mq2tin918BV2DU6gWOfaMt9DC3wx3WTfZbUiE2UBRhNWW4l3Gz1POlW7h2TUjK6U/B2
RyPENMyEcAeJ4s1th2mHffYcgsXoN1WNu2BqT1nKpZxdmDAZE4bRgwXerh9gSaHlelmLPO1jkyiS
Ar22FRfmueLp2k4jom3zzsr1p4cG98Ck+Km2CaPDEH5gTluug1AzohqYU424GdvStzfdkGPGNZ2X
vMHb4zlsyWczEitr/Mgi0wRLOe6EYILWdMia5vzbsbAJxzL+DmDnVBiFv2M78tV3eGlcm4X9KSkD
0gQEb1WBCcrOOEy4reKqMTs/e87hkMybjS0rqpyiH44Ag2Gp0Vhrgy2awu+wsWkomDu2hhz9NsBm
8m2vb0vop2vA/2Zjshd3qJLTEsoTLrR/jGDgPkk11sl73HKW0WwNHnSRYkhMUQVKmro9s/lMb4UD
0DAocTllciFuGj+jjrFUG36HphSufPb52KDLtRjwifn2/OgV5Dz7peql5/QqLcnhIExmDNYIJwnj
rM0ywy9G19lyosSMOrNpsiFoD6NhbMIs+QGyn/pBYPZsZpJTITt/lQNzWeZrjNGq4HVygWPh3Pi4
n+KSGh+wYV8DFrMdrXx4OrG8OzzP96OEagN+KjvGqH7rGnPcjqXnb4ZwPEbz02AxtgGaaKxaUkkT
rMi8RTEN6VJbsZtodg5IgWrZ91fwondzHZw4nrnboOPjW7MrXGZo5txQg82oJvcK6P9mhh+WpX/T
1oNAvJT9oe2cH4nRc7wfzKMTcUYurDLHuXvwshdDuN8gZuHL9jgSFzXxBujo4TKqnPoGhysoiv2c
yxe/S8FgDKi6YVaLfejUr5PywpNO8sdgAnyXRYuls10YolVwyzg4XfoSrnsYhD8HGP1H+Owvjp4y
UpXJUycJ9KKSA4vCA9Zx8N4wJSHMMjJ08dNoeobx+KEheNrLUSNrq1MLr/FUSmy3U1kPWy30MQiq
BaOIA9upxpcYhBgC0c82AcESTkBXlXBP97ze/8cc/HsFQxJM/F/RxvVX9/Uf/9Q+rl852sf19/Af
nwzD/6ZfLP/oX/qF+IdyYaQTchSQhO8yxb8oB/4/PGlCPnB8Z6k0WAAIRdl00f/8H477D5NgvGua
0A9sJT2i8f+iHJj/L706YslZ/lW/UK60HSo5waO5gAD+Hv8UvaxZhFDeJjPMbj0Yy+cAxGrC+X0A
6LOeRQDSzl8KPoI/tHbxucgwD/3lSfs/5EHF31WU5VEoX5g8TTwXd97DX7OuPUL2XCsU+iLz623l
Bi/0vFzmfhJXF/DglmnjpZHsY6LFMCW4aLnQNMcq2kX0UD84VtP8m/SthVL19yfGMR3L8kzPoXLo
78JOY9iWVynCBhabvoeUPh16d2ZBebr3K+8S8xHE/L4u244xe/jDcYETa1fKtVDA3l3jOSjYheli
0DsYnET2M7yZnj+zSTEX4h2Tkl1l18tcpQs3Czh3XXrN3hja/WCJ4GiE49u/eZKXwPDfXmq0Kt5t
tBWBOnf+BrSoDbNlrt8UB9OfzZPtjYJJI4HBKiZOUzG9t4Im3rXpaO1F5dCEwfSN5aSkcBDs9Gtc
etatsNRHYJn+5t88Nt7q/+Wx8Ua3nYUEDHnjbyiIru2YxSovP4AmfQ4GckG2mR04WE+70IQd3Ppc
rSe7xrOtIdy4FuG4oT5kFP6s7CCdb7lxC01WuX/zuP7LG1MKPoQ8KojxlF/9PYSdIHNUFnoPvNBD
3RXeyqb7Y+UapEUrUZw7F2pj1PmbGaPUzgqH9yonDgD7Doa5O4tLjh/7v39I7n8JbCNNL0ltECi8
lpZaHvJfcuHYv8w5pAhubydi2LpINyfZkKzBjEjaOG5esuCSWnb4hBMnodVIbiaQoavZkTFohJ6+
TuyV18IpOZ/3TLj6MXOOkx1iCp7Nj2Zg+wbr7zLbGVFPfEErN3Ve6ZwRNLeylGpnW4gE7MZ4S+4D
pWW0NFfWzJmKYaMabVCB049SA9FVhj9u27I8Iyz28Lfbg2uXn9EyL2NsDwqCEZptMMAaoLOXZTNd
AR6pCbEwoWiRqi5aODyy0959JrdM56TfxOsZIubDUAykxhji/fdPr+UgAf/tvei5tNBxuSagjva8
qMd/fYI5Eyt0wU7vLVwZ0srLqx0GFHP5Pou43RySGrtXWqNMjgHE5sKZT3NKoXtCP7yhiWcwNsBD
RJrh5PfN7yb3sGDXPEGT/jVEBPyYqAenNJiDUxR4P6saNGscTz7PLwEG6dAS6xnVZ9Dhto4UUfPR
atFmLO84WM5jqqxXf4roMWk982o03Nz/lC59nZ3Uj72Pz9+OICC3hohu95ss8q8cTcrDAIJrg8P5
5LXFMy+jvmbdOO7bzhWvPS0fT1Fww7ypH4suFzszncXr3JJobJvo5oPsfwBmZWBuL+d1GzJCKgFp
oqbtgPA1K4G1lDEZBjvgTRBtiuTg0BZ06fwqvVjuj4n66vU4ivAC79wkgq+pYrW9tclEmuoXjlmm
1dCeNrXOGdfUOjmngiCNJKx+7WpavQUGpNwK8fImH5PR6j1LW4sZcp5O9GuIK/5BC1D1FQPAo3Jr
A44vbZDCKvzzENUNQzpsI5k5YicqK3FgYWceYmJHHpypPAm1hJ+juD3rGNG9m6ejETkjjPkKJUHb
e9SjL6xdb6oq1fH+GkloXKs6sgWON+rmbdv8JGxL+LcGYzcOrntO0K3t3KBhq4N4YVDJzap68Gsv
fvI6OJ3YTM+RSOOnwOhxACZ+9FCaNShs5kWGUYsXBJSAK7MCyD06WwpGw7Nb8TvWqpiuKPED1upp
hPg8nS0vwVnLJvXJl3FyYPrG2ajqvsddWJzbUSxYInrftOew2XTH4+QRQLQnVvnECPONoo2E/yRL
zsyvknM7mfY+GKJrOnvB1hddBJhVcJlV43MyFKDVXBHfRjMKt0lPCHymwAp0Q5ORLORQQsTDfAww
pcZxEh/qSX+NTT09auaQj32Xv0P7P826I2ojRvvZMWvjFhO7vd+zHfOVuQ1PsiiJDbKp5SjmH92M
jprQ9273Gzds4gMde3iSl6/NfqH++Repy+/R9QM51uVrkAwHmmQr4gJWOZ/v32z7dBm5qnA2fk7M
lVYnKi/DNnxqlpssXwYAEpPT/e5UczFt7Gi8MHfALsB3OJClKZ4Qx9Zm8INvNNpZVhq+4MZGz0vh
jXCBMZ7vNyYVFBHY3Ku5fEekTL3PaCt8sPFxtbZ8vN9gpC+OkzP9vN/LGzVf+fXWIxvH49T29ArE
UfZyvxn74FPNXrGduGg/tBx+gwcD6+SDR7amybCWzGNd0Ro3EN0Z/e4lJHLPAjufjQowmrb9d4qK
PEwLBBfssl+LMnyvitzb40Ce9tpNOkJqrUbdJdJr+q0Bewa7pp4tKAJBXX0q9LpY/hriNH7rJt7E
JmAkJ3PfYXaQTC5zUtUOvlIY9kQgrPFnVmr/sVGYgK3vKrdJClG2oad37J0nhyIfLwJqJ6HmkWro
91PHpIikxTrRPuD8IDmMfC42Brl5NIfsgEW23rRD527i3D3rhgFx7DXNLnU4i4fePKwmRQaUhoFp
l+UpU/3BZGjKrOhgVvEfi0vb1q8GhysXx9gM2/y6oUxmJXaIJpyscKflzRg8RVn+vbN1tHW4+O5z
om1Fo9WVysZobQQklMw+35lVQkJjst6STk4PXLrqRxlh2TaH12A0iI4CWCYiGgVHZmEFmBI/2gQq
vGRRrP/5bIJUMA4zsV1Bx+YBiWx4iJMPV+vu0ewkBnj8+vfr00yj5evEe7lpvynTqJ5Yqa6QUYcT
QjhxJDW+eHKId9o9jZxDdnPGV9m6S/o6xuo4DON3p3UocIvbq7YGvDgDFwkJc56hL0pCxcTQSeZ9
pFS9F3a06vkBn2E2v9BkDpM+bBkiFHa5Swn5mOPgb0w/NvC8UB7dNis/EvmJ1+9RhUg6Xeg9ehVm
5BS2MD761IA54u3drEQ0FIo+wjndFQGd744KsIcre6JbBGTWCPqcCG6Bm8oQP0yjaNivwsBMKKke
Cl2ekp4ayDHuojPOYJrL1HB2wo0tivkqdH8qysT4mNHrfSAAAxkC/PtZurfj6jov4igHsmznUbNJ
iUMEr3iCENV/xCV6NMDwV9NOiWGY7ksaTmtHM3Hk7Wi8hzpU62ikBU33HqaVcH5U9VPjJoITfgze
ohor/ntrRo9HBUn6+aRGNIxoQgoYYZTezFzJow87I8bCHtLEckjrnHIalbMDX0z5E06Kc7TsA3Ko
GR1kWRk67nFu4SvAek3Kn6Yq07WJirW3dXWpM6u8mv7vaLCxgwfEMQH9HFK3+R0Th1nVprQPRuff
hLZps5nmZlPI3F3GPQNhant8Jv4jToXnsBwrRvOzlYIo6MbmsVlGP30hnS90v+oz9qJ3wKju0W7h
1Q/ANdY6y42VFLZ9cDRjQR0cG9lUO9WSWlFxnx7MWl7rniBfvIThMaIZLQarVD6KJC8x5EAPqUrs
agzXO2+hwdOYCY0haA73B290YftUaf9ShpVxNOsY1hgy26rTsXnx85ShUy62EeSsvm64DPQxejnp
b3bLSDeIpPXixOsIMDj8ZpPRdDcniQiCO3F+GqNRrX2mv8QQ+1WtobX5dn3LQPLvx5YMh1Edyr7q
9/34u3GL8jKUaljPQfOHPk37YaDI7ZC41SrHQCSSGiQdgad9VtLzx6JWbBxevJUv6KqQYVE/RKnn
4Z7jUqiD8cPqK3sVTfwKKS7AdYpjgEQx76blZ3RBAOYD0siOd9DB1rb74M8JzURW2OFuYthLF+dm
DDvWntD3t0Mmz2C3N0yEjHPWdxnOLCq9detteJtY667DjS1/Z048P+Jvt2KPJqQOu1OTYOlwJnXU
lcbGFqtkFzOreOhRcFofR58eGHZCggirpiZ1uvbKyH5tNA5EcpQ5aY2PACo95Tj+q6Vxg8Qz1UkD
hkEeDkkav2gwT6vkTU/mH8oz5UMweclzw2hXt5P91ffGDD0tr7bCoJgxMnpiwF1fnTIEn1ciEKTy
NFQI0SVX2XrsTek72hsRdSz3u5piITL5vOI4tE9RxxrVuwRLdJ4fUsPf9PUgL6qIhlMl3f4hmyQ9
FTn5YHSI/JuIgkcshv1v22sPzB4uqqnIXwHBWTV5IU8WKhX2Sa03Zm/BWhB8QPhKPAzypCyGhfWM
LT3JYgJj97+p7v9KV6em98nQLXG2rIjpZNFhtdYmAeUi7+DceVOIXsAxyWks7hrBL586bBTMytzG
bv694UB26sM4PN//dL/x8FytB9MDikMnREPixzFOfgJ9wuopLFn+RYsvjhYlYzfO/h+vs2K819PV
cBP7KA1p/fOmyHj16r4OGNN7C7ID2jJG1QT0UJnd1Bx/mlgZSezQwmkQS64fx0zKRwO0PJG/6tnM
LHdfM8Ghy2mqnu9f0+7YIKf2atdWtsFW2gBhMEXNc5lGyGG4au73MIiD91f4EO53wz0du92Wt3GB
GS6PNzTsVRveMvZTKkk8T2lMri2D+xPNMAIbpi2H2kaYGaUYr+bQnRmd1y8gpJHE7GdPqPBYTnW+
d+hVWDXUvJ6Vn74JMiNn0amDcgbEKRNckRlG4rlLhfkcSbFiNl9D1vGdbTmYnMCscMNoisIjvXx8
FD02lbfnuFGeFddfOBYu+oph3ETrm8dpNs0jJRLYQe/3vQo7Cq4h+EVEURIOSCdjUpSK5tm0ahmi
HR0jfLa1otvRZqSLyjIcezZ2uCjm4/0G9LrO/3I/mgBTKfBQG4vnmSVzkr9j0U6IW3tG4eh3tfuU
Vbo/enyITuzLSXOC1snzyl/zL5KTF4UNrR/11Qpm0Iix+80wiXxmnlkArxwOOCASysFUttFhDsUm
+9aU8ge9WuHJALJt+oDu8jw+9zhIeWHDJ3NIrv4cXxtgMLKzXtnh7ROhsVfxUCfh8LMpn3wY7Ozc
sQoAsDMekmn8XmcR+BEr+UDFoS/IpNQhiV9puGAqQCEYe7Q+oAwCHn7MR9D/idrw5c3eflD9G4Za
eq5moBlyXssiJjf9GlXQJ/suKSmNMjgBKtL+A4EM0Q77xOme2Jx8RMsKkznDDothaxJnr+q9JRLs
yQeriR7TQga7jrCRaQF4FIsOFAwkIjJqiA1nOuARQZbuj2ZrfpX6mX1+sAmItDzMI7sa2ovEIcHI
sXL7cd87DtwTbIP7TPKZqgUFLibpcVPp347h6a10068xnasHkFofVim7Q4ExLWCHTkZUHhi1ITxk
S7tqAfuay+X9JnfXsonkXiT+73bm90x0u0MtOwjVmRvHcZ8kCZyHDrSLVeLdNYpK4YgxcQdi8ktt
gzxOAkxSGs+GTddZWffUrpbZj9GHU1Av450ccnOq3k3LNzaBVARY2xE0A3FPoO4I1CUdNGT/KMZe
Mh9lLv4EPNXVEABDAfiGY4+NQJfWX+mnnVT5Y7XA5cIaO/IyQS6qufvFhePGZSh6qGwL9oBBdKcY
vHpv5+WfwR0dIkuutRWj776H0r76Nd7WuPOZgErqiChG43wV2W/SrwiLxtkxRpY/O4RkV5FPDtGq
IUzVlYdnb9l9Fc33uCirD16Si5EF701Nh0Xc1F9IaQTLZD3v2oG6HtlnBI6oW4ZEZD9zaE9P2H5H
AkU2AzPPjq5G5q+RZptrR/Jt23bGe8/lp4g5tSfTQgivWL5UUMHuFjakgCaI9l1mIFmZGOWuuorL
XetV1VMcMzHEc5LrlK4t6XkcyiVxEzFRRhjk5z6riDHqN1N05tkcKIfnLYwHs6h5Eq3m5NRdc6ow
Mq/drKmXrGl/8N3ue8Hg6AHvwLG0RqpIG8H1yzVvdia8x4gBdWHIR5WA/Sa9WJkADObQc05J5sMw
M4vvNXupHVmjJ3OGchpYMbQNcBAU3ImHrPex3g6YxbPXgaEytYJJv2ZKDRW0jl88J10bc6DOvGoI
8S7zpABg9EaljJQTYqeenuXJSfn0H7wxreEgwN28rxs4IN98StgPbBTOZRoC3Wl59JmTPCkKmd/K
pNiW1fQOm3kA92IND+ZEFllFTbma46RA9UyfhAGmldqf8igQbkU14w2gZ43u1mCFJweCUljf+rK9
pgbRvSjh71M6qx5iMwg4FtX7oa2tVVAg1jObGLoUG145D+uwGm0AbUSZZO6V28Cb35SrYMAzup5X
9z+2Isbe3qKMx131nUQatFDztSz8rZEODuSwVoF9yzPrGFWcKSvPAY36Q83ZD/Q5BUIhwNXSW646
3u8X5LXGKI4O1NuUx8oiNHgvtbjfvd84Yibv/3/96wA/3vF/f/dARS4ksOhFWcVOVHAke/nppfTp
tFAUKQE0nG0+Fem+r3PMdcs3LNmruSSOXrsTPv+G1qOlhuJ+0ycgK6ZfEWdwG6cpm7VzkOn4kBnw
YOVNV6g1Ou6fCgyPxBjVkTBMtqJE6mvKCWobdqt422vjCIKxzX3NSdNQGy9dyEkyGrYhMvVzUGN1
9oI534ohfPJ2DRm6l9jr3xpTkbFeKP73jpIx9B/Ghqz7JOa1DUp78F50g6zi9+rDxAv26gPBe529
BfVKRL4fDkYpgdbaarpGU1yvXQ++RVpSn0f0nKcmo7wjMvchVlteOM0kYyoOM9XmTLS7nBTLaNAY
QE6Y4arzMnLhqqr06JfzL15sj0u24R5Q42H0WEmHAjx9s4bOvw7RbO8yojgcFOEazKzGTVtyApyc
dV8qxroZkxWdheWNIuuLKksYoeQ1fN7Ja8MsfL4LZ4k94nEw242l5vSbzIn0BAXDhiBui3WLXnZO
s+Jqi9J4r+A7bD32CIesC/snH6L1Ij90P8eUnPrcAYTqnBfPi8odH4FiH0RR8V4WwakoEuNLwzJc
OUr09B5F2ZUlmoMS1ruKzfhXWDHj0aCKvdH57MPoSQax9xuH17oHSIHPQt6ywKbFFgH/oTGnfe20
8kdewD1yOrxenskgHSH82R8RdHrNkJcDNUli/DrUNQ34ZnJMwbj8ZszbXDom3BisLR2JYwaTZTVA
eKjHHSOO9tgWpBg60JTXsIZvwzBBrA2pjbPXGOF6asHEctj/Y9ftngOlPGBOhbLgFbeUBu5Xhm00
YWCZyXJ/Ormc4Ca7jF6aLgC3yT1SnADX8s67dpYt4KfNADUdjSduKl4jzgirRHMKDhuQPInqy51D
45kMpgRHZGk8jeFlSlxgpg3RI9MAdaza6eB+L0ZSUoC2xDiSKndN61TZYC89XziHISFx0FS9dxma
nHLUIj4Ti8+QB8cT6mR54Jp56UWin6xcfqXkgsCH5OuSie9jYkJatiIWKTGqh1rqZ92yGLehqbDO
zL/aOu/3GIDIqjNcBQoXFVtpIuA22LWTBsuON8bthZj/gH1Qc0qAUENHVrOY8z+jqGOLPjRLbwNj
Kd+1d8hG8lmYX7Xt4E4sKc/rO/VNVjQ7RrTcw6ycMcNW1VZb4AWCsUH1DOf3eKqLvTUNL7xa02Lq
5AyU9jOedw26UcHh8z1t7dLQnLeCNxiXiAzwIgSPlOkwBiDoLnbz4Xd4aHtkpHoy9anPujNjThfq
9qen81tBYcZTNJN2LmTYXYycEJPDktYM7bhzp8/JH65+4ZvnMIWByNN7nOLiG4jl4YSl8JRYibwW
0/ARYqwBLRScvQh3mD1IKLcjkg2dgzefDldMkGT157C9zYy2Qw/Fxhlo+Z7LOjp1sX6e6b3ZKPdX
bdM86wLRGkKDzTY1YVSYF8tJvWMyaSj2x/lGD7a3k9KFGzp0P81hik6z4RJh68dyj6236eJdXo76
EtVwYTNopRtjvgy1cnc2lNy1WVVUEiyTgzbP5TroYPH6IR4obygOfQpfIFbYVqaUp4MG6mucK++z
eQMikbtBd5usvjlOffoSjlZ8xZZunVKKz2XtmJtx8l0YG1WJuW0lfE6RvmXJvbEE4CcOnhEDvUFr
cze3HP8ZFVcfXO3ZhZsJtLSk+N7NB9oOj9p24qs00JrZJMHXNel3usUhOyEP5ekxarkc2k1nnMnu
8UOt8HFwGQaMzXxRTgBAEKsUSWpOiSGqBK1YPH9sbOUpKklE6NJ/A2YA1NBqAkj8hf3mQXbnwsM/
wpsN1kr7PYpKYp3GIPnd25mkipe4VaGfcdbob3SsfdMdK6xXYIONKNZlku0ITOBzBKiJpH2EPj/l
SGMikfau9HqAeabZXyV+9wpAcJB0zpniPBoaxvLdEUl0Bvy8RMksHx89xfcTLlDehEb6pPgR61iN
M1CBJKDqeqfnkKiOt485/5/aLoJo6U/yVLJnDDoGR2lvdTtOuPXFBfl7HClYKdxSXOJIvpu5o3E1
2+9IFQbDc8qXcVqztRANgq+lWuZLFu8+SwEB9qcBFDLxh6XvwKCSEe5b1AUCfOtyOAUqDK2WKlwn
ns6CDcXZXm5iiysynfUg4tgRVibgMY0sdYwlYnMVi1d6qqAnJuQujfrEJDU/ATVZWjCNP1lAHLLV
QfVq44++GSTMXPV597a35GBfZ4b+FIF+xmbfXbxMYFTWwd4bgAyRmAuOPCNENDkndlPlXmmAQs/D
YwvbIc9PeebkpwiX2apoCJbXoi5Oo4GrfWlNNBK2fJG5RLFciY/TCuPfMqkzTPGUvErsuUC43/Ow
RDkQSbCSXkp6RLKwM261+GOThfMxTivomowsHmTLBYMHONIlhSoAGwxLex8y9POSyVlZRtgfEuZC
zUCJ+77SbU0rrTvCDBwt4jusL7MV4PZzumq4Rq4S2yRDiO+L7s2yyfEUxKUmFG0kpqywhwuVv7PP
JTltvVtTN+2tW27ul52MTzA+lHTvjTdES/bqdaeKq7fI1A4xxIs7Qsdzo71KuMLjvszQz8R/snde
y21jUZT9Ikwhh3kbZoqkEhWsfkE5yMg54+tn3StP06a77Jn3qepGIRGSRRK495y9107uQrHmRPjQ
CibdeTvYO3Tz9Ea9ftXXKfv8/GQXfXMk+G7rMow91NgT1uWcpPsQm2zShyFdVocZqAezsk55TJoq
cU6E3fHkDuzT0CJ7RKp5Skgi8po8O3gDXCkymbBY+JjjDI8QlIl78xZY++fQMQJmyJl37rTolLe1
+uYbcMDDwc7hhGr3XcPEP8s6EgT4Q0LBq/KtWReYB9T0n0HTQ5R53qHMrVx0zZ0XLyfTLyNrSjWC
p7rVKNiN0yGwOn0Vxg6ABcP9CuOq3k5+MayVUD+E9I3eEPutZhvRYc2Q9FYriXg0R0LEK6tfmxRQ
bnqGeppTaF+Ikd3MUUb3gEFo7lL9yzqlprepU9nZEpyN8ahqvKcYIaRHesXA2PU4ptQTevwUmlaj
tVeLO0r06yTRS7As6rsVdDAT8mLne830VFKeprTwFJVGtBtaikvy8yA/Gdg8tyZDjnWJGnylg53f
pwGyfD7cfOKb5NmsK8CKlDO2TW7WDyBaVjh8sLwaOIMqSmX0of7pQ9i2Gs+NBc34+hjE2hMNcHWV
Yppc98zdNlS2mPbR7lx2UfMIFs3cV9iIhVY9WfSYzl9yz3pXmpldaQp/cG4hP3eMWvNZn+E0cRMm
4BWNPbbJrTW2XwdkKaesblRsvVUBSpvOZh3ryrZTHOs0N85LWBTtU6565omAvpekerDp/5/txIqe
vFqjQp1HGnZYD5mAp9Y35lASFoV4g8eXWMhUM7mG6+jHZjiZyKyiCNeQ1fJIiGJvb5geoHEZ8iUX
eT684t9LVyMSDFMkdnVOSedeFcFfH6tEEqr7YTpRbC7wbbCwxEzNE9MuuaZ2EU+PoqUAzlcefiJ0
ixvXophMucTxYbLKdfBRaFRrI7aQKKR7PyJhMR+0HwvPjZxkYVcHra3UfWN035I2q9bxPHGBQQRa
tSLaSq5pSSEya+zX2LFCsJUiRPJjdRSrkQhUrBzuRmFjAYAS+X94bUvMqyzk5mVhOSGJoAm92kik
/skLyAt+XOrffTVpv7MTFLuMCRgpl0kq8hqGF3laIvfJCyQyRlD+ClcXTErEWYZjvVTUSG8Ke+CN
UGKiDT+2xc5AJEcOiDJWeW+gs05BPsowNHp3PzLTLpt+qDBQJRlD7rrsl3/+q32Xzct5Bm2ehAyW
/3PlNLBSagc5+SjiDQwv76LcVpSSdyJqghs+/ETV+5F545u1eZMOIaD+lvTyiqLzdhhcj9LhWZ5A
hIGnN+V+dMayOciwOnldZ875dMhVTCk5nWFw7XJNC91mrcbt18suuf8j806c23hus52A610uJ8/4
uGYxUvgjnN1eSdIJFbwfmXByTS7kgS5iBo7ZwlxG5dmj+bkH4U8Ft7fTNcF49U0KKuuGcdFCD4x0
L9/mUH7cLm8rpL9efKnkN2kU4Zpy0Ys108aOVM1RSNrfMN5UIs9VpzxPUY/Ny0Luy8KZmSEAgjhp
8b20aVas5T/kQpwBIgASNalH5CJu/gy7DakTegHoP7lwmdVYwH0S3/EM1hvHhrI2RZT7PHVau5mz
xVqGYst9UlzyXmg3b+MsH3lE2xscFuBNwmdiMh+NhBLsMK4nWvkLSufKYg40ZAfTlgGafnDRuEda
AkaZGd6C1uFzGul3mR67G31Kvrke8x0a4c92wQ/MWtFZ5Dut5MWrOxn7Pm9Il4YcuW0M44SFgalS
hVAvQOxNFfRFr6y7Vo+DY2AGG0hRFJsj/+gndnjj8Asu4E5PzRdqcfTKaYwuEIChy+ed4YJoMhZY
caZ161P9x65NdROoRJpmiFoSoKy2cfJN3LpGdxpFb7hrgVjYMRHxHkFIjb+kWte3FT3SDhd4072a
aX1PxWyLf0hTAw0PqPu1tF5bpPXLovX2TZB85W69ognIvyeItrHioteqpq/kqiwUECU3kFHW7uS5
i6C0nvXB+ayoMEKzeDk6mEJb+iyT5ygLXaNf4DfJjFGfDk6oM1ngMR4B5A0tMH1RB8dMITayowZ0
CvzonyqqUqYemP40fdxjfYT7G+D5Ym7p+/eRSz8RGfw2zCGfOCXkAIK6UtIn6OZQkAHjshkooJot
KQPoUaA+FFqL1MHFxU/8h8FfrmEmRq5bv1cCrNL0FcJNGab0zz3trbC3usc0y8gY4pc10S+9/xC1
tzk8uXWR4cL2Oqy6jGtWLSQB5rRpQxopwy8agWBlTUPb+ohtsDRVQAZMqpK6Hp282jhPre4tfRuu
B9qIR0pUJ/7tzaKcIhTF+I02DrCTsfa0RWxhGyvt/IVv53etXbUzddK4ocHNAH9vBny4NE3f+TNB
TY0Rbuc+EjhH9QsTCHwCe53AST7b8YrxISYzClwj/orydWrB55ZFBBJqIF7eVVcoJP01xjEAwpn2
ODnWNx+ADdzHMiH/qiYeY9HVqk4UazbRRMn8bT2aO1OYTVVhO1WFAbUVVlRdmFLxm0xrRsn4m4Vl
tRbm1VjYWE1haB1xtmbC4op1CDWAcMLO0gCLE3YWlli5C5vGohZ2WVUYZ60RC22Dl1YXplp4n87e
EUbbWFhuZ2G+DYQNV+lwIxrCmktfEUEnbt1R2HY9YeAthJUX/wxcY2HvNYXR1+df0AjrrylMwCGm
oULYgpUJTyU1nHnjCdNwJezDBm00KhNYikdhLobD98yDon+Si3a8GYURGUJ4JIzJMQ5lAvY85liY
lh1hX47xMSvx/J5GUYclfIjuI0NxFwMY2NLXuVel3s5xAFT6jQJUP3RuQtM4FjRm3d7qD9Vs0SNo
ARNmzqPRGs7jqEWbKZ37e7XTz1Vefw3VzOPQRK16MvI722yJyFO1Ye9qCfYqv0ZsU2jQOjPIxZlX
bwuzgdbHzK4v8vaA8Psz451kE1NGpO43EveVm8PRiV+yMgYEnw/12ieEwdeHJ4QeRFD0MEM112Po
VDIsTNVTRdDiydInkwgI5IojuoaNjY+cb3KM2wncDmV/ZxkFoXY0NfOh6vE0KXYwwnDmc10or4S8
kMHYuscR3dVunqtolWUCLEDZdFVHrVCrk9CIPvx9SvUzyorw3FKeD/02e7aHwzQ3HkZRm/tK8ppp
03D0vak8xQrGa6G6qWqqkmQf3QRzvettfvyflcXab2GLLqorx8DZqmu4ya+tFnOvx17kGOUu0dxk
N/Q0vduM7AM0g88uosXzmDU1ntZpYwlxx2i30V9+Bf03t4dLqphmqJqlqTQCjatMMc8P246c5HKX
Kcid/E6/c6CurZQB7h8PsrdUZ3yOIKDceEUf3ppgIj0900hPK/plUxkZyrggPAixqdprEJvc4Kml
ubxnuqreChWorEb9+Q+nC8H1L8YFfmuB7LJtdPgmqvdfBdm4GVIjLgjFTrzWXqeW5u6D3r/VjBnZ
e5GaW6t3iTjotX1vkz7EtCl5g+GumbDtAMr6jel9Htel5oZfbF19KSjmUPyx3hGoWCb3L4bAVGPu
mwLHKvny881ffv/fzA38/gI3ZruezT9DCs5/UezHeGY0u+BWlzN0N/HuRW3DP4LAd4i36h5VRr5E
8tRv5tT51NsRtwfzFEOsJg+mMNdo+4+D+8UiXGg32+4nT1RASBV745t3H49luQVRDmosC7EKx+at
2abd/0+6/b+C2GnoAX96u39zgP2v9HOTfP7Z//Xxih/2L+on/8NzUI8Sjm2ITwBujg/7l+bo/4Pp
uqaSTqZ7umd7/7q/HPh1psvp4KAtg6YrX9Mf7i+LQxYjK9cg5NZUdcP8f+HXGc6v9yTx+6C9gURs
Q64zaadd3RCAF01UWFSTtL/2ez2ifQjBsd72HRgSZt7zZ/RjiwQZ1jfQt3ivQs14qOMm3oPf67cF
TdkxHMYHMD7zuusyIkIsqzjXdd88dAxbfDctz3IRdIjikA1a2zCYynNQleaps9x7x9FiXOM9UTRN
oiJkFK8gbX666cwRscUcQM4oUeAbEWZ+FBQYKqlJ/7vAHlKc3BCkDkN+EpigYGSry2G5Js+Ra33v
KNwPPi4id+c6GgEn6zZQe4ZVE1bap9TBdVbV3buWjPQau+5tqsccn4xl36ZBkt4AH8q2ONCis6kS
tVI55Hoy/7IBYhT1KdP96mQyk9n5hf982SX3y8VlX4X0BgC0R3o3L1IiuzkO3QPB3kTdpFU5ki7G
Ar4wCCexxict3Xk1Otur/aSv4c0oSmI45dly8bFdjAnH5Asid9jX6dDtQCeyjwxl8ao8H/e5RQKJ
U5N+UxdNQ2hIECzNiSQcWWeFVIz2SVZ3Ewhlv6/KkqxZUtgAbQ3xus7d4SRLsXJtHopkWrhNE2M7
S9byQFsVAaVsuGVqLGjISV29oSJk5NX3wQ1PHvdTiRQ384hH9MtgOxZ45bxuvA1HhprD5JRvmoZP
I4dgfXDjznzR0Kc7Q1m9jeS07RyjBpMlThsi9aEoTJRisU359d+XV0GPdNsIwm3pdJazyhUtukH7
fP+x6UeJeQvTtiKG2YanlqsKFVz3zrZ1ny8ItqR+RDpe4be7c4RPwRILjzyusNPMw2U/jTf/xtEx
ZIlT5aKbZ+/OTFE4Rtnw4xqhF8xEIiGdafIYn7BY9KrVH+cMUprCIHNxdUCectlHXue8MMKmWJcY
QQ6NAaRca6pXudXNYtAnV6+36R1wqEtb0HYpM5O8o3B+OTOvM0qtVq87h8vOiNmmXwES7ImAf5QL
rKPb2lGc2yzvIFqWWnuo8+gBnUH8rdea24mIxM8GPQMmsF7wPAHVWklPoV6G8xYYVHbw46E8OBHJ
DlbhdYdALZXhmSGLz/BSx0QTNmq+UKpJ2439FN1/LNIcamaqwSb4d5dYU9zKwroWeOvLgaj3ovtv
+jiGP14rTsxi7OpxTjxQLBziVYvsNdaQFgsvrFyYOu9zZ4fm+rIv8uejFyvGKevG9hFxTndUXeXj
RX4UB3uHPAjc9Lp59Lo5PyYZOjQ2oniOoENcVqXbCbwTWtva+HFkEIcpkIb4JEJylyZM76j+1fDW
hYpFZAqDg477XpdW4W0r9hOxyX7fBb6QTxBsP87rZv/H8axRvzGDo9sXtluFwv1jU6fTo7OS6x+L
QS+3QTMBrawS7VHuw/nzUid+fSzErjHIsDw6yafLi9qwBk/z60X9jwsUQX9XBZrB24gxzk3B4al6
d/Jntj52JV2ziQciXORmqjX5vTfp2eXcy35ryptNpjBqNfhO32QzVq/Z7P3TEDNpJvUj+8oQUFHS
+QumiWqlAFo+uRNWyMH68VT4+wnQcYqSadVP44H7j3HqryHr1w9ZT/UMhvwu/1smNJyrhyzMDmxs
hGO823S6dy1/fawLtXbULY8SlEOPaltl7TOkRSAYmVkCS4/mYluKv3nnKquJpt5d0PGmab1V7NWJ
FLRaHJT7woDcJWfMhZkhsk5aFu8zs07cfR7HX9LZCkFn1NtyDj4nWESf0r4aH8op38gtuRh6jLRd
RkwRx4cyOqrhHN23cF6frJbERfJMuqM8WGZE0+Z5Xe/lplqRcGDTRXNiN79LUwuM5cykvEzV+BWd
1X0QZvE3Ii4/JUmnPRd2ZIDCS5zNpLkAU3v0UQNCtYjJ+rZOjQgvRa+dzIz0JdtXc6pyVPLCZky2
Uxp1+IH05AacBejEvjcflY4FRmchOnX8/TTGYrNPbzPAk3JLnoYpoYKExo+eGsd8/DhtT8+JEqxu
ZPeF25jb0Y6VrddGzjPigDu7DvovPmkc0DO8+X6u6vnQeYG/crOx+OLDD9O6tZaRKzanJcMfwD+3
f/7Q6DrDv58mPdiNHRQglmNCAbCFN/7qQ+PEOoqmpg6+DQ5ZOGlfJ499oM0PRrBOYr1HTtt7mIyR
MNsuObyTD2nEIAvnSS2z9ujksE+HIB4PBtpbkFsmGA0lVA6MRYm9yRRtRe3FP1wOyDW5T54nN6/2
XV57deC/Tr7sY4QJy3V09tRLc9zmpnWi06zsNcv1aSua/T0wLxdli2J+mpzujPLP/C58yCWlxa9d
CGJRMKMsPJyJcWPhkLsZkIahtRPbIUOEjAhQ9n6syr12azVbaPbHj9PFiXK/pw9YkqIuPQ6xTTK6
rjb70s9KzK0QkLLE8D7BqbqbtMJ/jxQkdH1V7jPPztBAMMNN9W5e4xwAvd9nbLYZhTi5OqbVXVyi
NpPnyV2TbxdrK4t5zCVOxqPB+jJWiXfEU0ZqU0Gtoil6Y+3HKolt4EEf1BJZb1MwKpDZHEYvFAMQ
nbCKONVS7pPnmQo0oswFISo35WJwK+Wmi6dPl13m2Gcn6kZ7gz/5Sq8HfcdPiQcigYznBDlTNiJ9
kQsYRcPap8O9yMXQ4XJArsl9TdRRZv+vw11Nyumoh8rq6nWtHjQ1zXPjM/Pf+mh7wbuZjtotugvr
xSHeIaB0/KTNwXAm6mVNQI3yWBJpcCw9WsMYTjWQLyZ4Pld/debMIh8I8fYQhOqZh8tXeYKepO+l
ZTVnz4qqvTmhfi4VQ3nFqbelEaJ98fwgXqI8Hu7sxC2PPH3mlTyQboM82QazLuLSDOraaORPyZSH
pwlfM1yxUN8PjR7cMjQOz5Xf3kdFSCHLtMMzojtvFzs9wl5xUC56pb6fak09ya3LGZUR8XLxqn+v
Ic+gC+d/XKONYZUNeqavK/KZ8oWb+O7Nx2pcaO6NgvoUp8ZldbzHt6Zsnc4gf8rqlBe/J5mWaZy1
M0JXeVEN6rimy9NAHrUJ4lEcVzmHSa48Dlm3tcRZfT5XH6j7r+P/DN6L/3jW6YLTcCnVmLTWxXTS
I6vAEqIg74rj4IfJGCnoEt8ThAX3BW6nxRD7zZcyCQ9AyNBSJLdalJFv2Ac95mhHf3a7AhB4rBzD
1J2zZQSadAXhptjIp5ubpMYNFXh0331eeJu4xbE3OyKxOcmHv+AejF/rY/z6FmQFS7MMR1Op1Imp
/8/Wf0ULFIcoCONrYAiqAo6MBUixfpdkbrn42PaiMLxvUDkuRrzdu4+dbuWWpxGLndNOCZjV0Ajv
Z3W2ibXlTitfgu3Ep8oKRolvYsw0IAM9WpPmYSh0YuQ+uQCGam+bSC2ROXHAEgun1oNtTygGYrk/
P2dE/eHqDQP9IopqVM14zFxjTqY0q7zZHv1vGKJOlZcXBMaBGEct8Kkxym6fDxgfbcMwP8Uqc3T8
dkyhKBE8VUW2J8/c/ATVg3ybwsBuLTbhLn5Ljaa+N1xFecDHcP54dZk7G7MNUTyJa1de8YDxyqTi
nQ//ROPckLpBk5R8N5oAcvVju3Wag1xLrKrMNljfm0MLPWoNZalfFUUR93ehh7xZVHbjzuKXMLt9
4lp9TSBR4h6i1HE+FvHYDDjVxPZAAtFqLnXiKzNlWsrnvekHa1Cu7ieTSCl0VMW494qyPnPX+CZP
qLmfoWdV3MeZMt0eQlcCftpr3lLLXZqRl3xuGoDQychN/UMU4anqJscahY/MRiPx76Y5QZmMDeWc
CfdlrEXhSa7JRUipnShet9tcHYgwPf6lNClLp79+Xw1m+aIg7BqO/VtpVTOCSfXG2P7WN25t31oQ
l4Perk9jpt6BVJ8eDa9lQTwDoVh6uLHEpjwAEGcd6/b0cVrQDP4eORbAjAGqm6buaeK1OpmcSuI/
JHXoHdQue0H97CPwHPyHSSuRgwUE8/Rp4cRLNQcumdjoMOQr5IlzELzyiLIO8hVyP0Fc4qpyRx6Y
pCFyVbklXyGvChlLX16uEqKUXMaEMG3leRE6hypoNoYIPNGSNjGXH6tiW67JxUcUis2MB4sFqSjA
N1dqbVg70njyzZ+/hJrxy5fQcRzK8aLO52qmblPbuxrrddjmi8Sss2+ZTWh8W8T2oV65tAJQ5eP7
7/Z1PjnACqcYam5AVCfluepMgBDZq3z2/vzbeL/eBOVvI7hHBoAZ4ITe9U1wJKRP77Hkf/MSJGTY
l+p9pxTvvRvG676c2tUsxC02KqedO7rfDSX52rXteOwGb95DyN9WqpMssz5QdrZCaLmvhB3T6sgh
NLpql8bsJnsoaJ9Qiaq3zQxgAofnra33iIQ6Pd124FastaCdNlnQvipCC6+X8RPCgjNhNx6m1IEg
XyW1trVqvEYpzcIY0jKqA95MB3HTIe48lMBThzS7stW1hj4vyxqdjDVAD1Og1aRmOdad3KxtRA/N
4BxgCg+nLs/wt+YdPpPhOxOCkHzVFsDi3B3UkigF1/Ru9EC7GSLlHBtN/JKovIJW15cM0+PCmDr1
YKcFsdNBW27gCcRby9frQxysay+eH7ruuzWZd30NO6CtU/hvXXes/aQ76ip2XQ2ZJTw7QkOrrj1x
cwYAGRAElrhNskhUN9r0Dco4PKSwNijnrZtp/v7n9/+qTyXff/l5NAzdJD7l+pFQaEHiEPeZf8vR
Sd/3RD9sfd+HhNmazpkEQg3zmuUudPHpLKsifLDc+C8P4qtGFb8Ds2Wq23wfKHFbun71INYUB/C7
O83ftCL9ykSrPeYqlMiJCegCgWy0zfAa23pCuXVSGcj1AVZ7bSS+r7ShCRcuflr9i15EKB7K0trS
eVQOyL238UTfeRh6/TgDDv7L01QzfqWG8Xs7oqZPHU8nEQZ429U3WUv8bLRo0X6Laj58amJ99jpY
y75GdzWHM73PHXtdjnP7YoVrhJv7AMPZP4WLkCHOibC3+Fj0OipRhZFToPQeeZgTdExUDaupRInN
e0ax1NWeokpTCXUrdi3agFXbBPBr+pXnx8itEf5WQ2Pvx2BuViUksO3gUkEa2lTbdNmAP4au+Qr+
5itt7nzjoASF7cJzsbLTnEEo6YFhEPVHx0YqXgS5vlGUOUdtHQOzjacvuYkCIiwJtk+UiWi5YHQ2
heVCtjDhiTRxX60HkOWM4IxNWFj1gzGgOHFBp61HtTE2vmnGNwEZJSvLCoadydPyVNRwUmszaGkG
1xUM+88OjW4CtRWMjsAONIvyjg5o3R2IcUkHUXSIprU++E8F8rT9YEbfu01ief7JADuwHSes3XG5
Kxs6w6ZfElKY+dqNC2EgK92vAG8LpNtHo6aT2BQtDqw5wGkf9Pf9RBRAbITmvoFZuR6sCfW0beVn
etbw5fvuHTuPAiGh1rUdfRD9vmw2g3+XGC2pnzg3oD4SkqCXoIwqeJTI5aFo2j0WYpQr0wwcx3AU
C5M6KIkBcyNFFEqJDxgSclNfFC8MFbMDLdl+TRwJ0ODvxN5m56YwwbT2zbxsMfoz/r5HVmU92ZlK
wg+hQ395DFxhsD4+yqbLg0Aw2VxHdmV/6loSnojiX3V8Bj/408Ak5IvEUbxNkk7thppOt6m7Hhm8
bfW3Mu+wjoNDkQK38Gq612Z/7rPkHj3s9JTxpvz5JvX7DcIxHY+IAVfVbN3Rrh9Shg43MxmH5H2I
yErMDe2seWq3g8gRLAmliIBt1Sk1LDPdUWgCxzORZKG5GlI9VEeKIaIlCNX4h7losrASx7ipg7g/
O8OTV7hfJnpUTwHo4b+UdYxfqzryj4pfzLA9g8E2OoYrBp8NwQrcqZO+o4EjVDcIMNI7z22Kr8sp
4nFjjzr0XcVH32dAOR+a0T5HRXHPbPkGlJu1B+fa3PWqgeJ3bO6A+VEPS9aF6M+g1LLIiSsenXbA
16OVe5KQI2EeILPSLEgE1Xzvph6w+RgkLuEZ+Dp1lvpmJO5I+FR9ijO/3maWlzxlfb2Vd5+2G1//
/M4Zvw12HNM16UQyRUQD8dsUcc66gcjgJH53M13EStqQ50p/fnMb9wE9ZnKgFQDDOxjeJ4WWHwR/
ZWosahL1utIG64BY4cQcEbdAFpbwH7VP0knCdGPv+oee2vQLI2hjNVUhkdwTRvGqSQkYMWoadMQU
3865/0+HNGaj+Jl3sGgx+MyvD3Wn/G12xefnemTn2MwkEV2TDkaT9Vq6UA8ZXOEgz99Ty4IXjw33
ljkQhTutD5x9xKDnLiNNvoCFcCId9cwM6Ts1ABLRoURuUtpgJ7kovJgYChVwXmPBhyOnOu665IFb
lb8v3eYtcZPxqDg3yN+ydaTUt0Qgj+sCxBhGXYQc/G73ZuVuIz5bO88MwCqkink/0n+Gaw/iZc+D
LT2M47xrrc9j7hkLq3QBNajGM9YyfEvF0khMIr1RV8nM2y8Wj1W0n8sxz4Jl6fAsSZFnUm2BoB16
zqIJ8LgjZzYO86MleiGmrSwKB3UQX9vyTsl7mgmDW99TwKuWLTcK3OYwJ2tR0FAmirZQxu58Oy5u
9fGpbedoxywjwNhoD4LTUcI+7NMlUEZ9ORvPDFCcR9LT3ju7O3hVXaxs7tZhORI/aid3KYO6xVwp
I72dEJ2+6LfaVq1trCq/ZQTpHeDCRweo+gXpHxRSgIRgEnOn76hadcAVOaQfWBxnX8/fw66qDg2e
5cWMZ+NYdvdoMDtCgXpuMnRiSFvAtNYSjYgAkId3aJ1My8IuTf95QRLAYWR22mO0eLFRZeYpWT4j
gOll5pOoBf/l0NAVOpn994ZaLv5Kjfhz193DuBi2pl8nL0lf3fh11sO9+OKmSkDFbKogaqTqurY9
ytZTYG7RSqkHSywMVKMFcTzHwC+/JGP1XoOEhVBt3frEHT6aXTfuHDqNQ6oUd3rUHmRDJe8Iy7QD
Zu0urqzSq7FmRctGyx5puRXfCRamfXFbJLHzmmszzo6GjGfoprcjQNzzpIXbyS2T+4EZDy38qcXs
02RLfcA7mruhu7AKUPZ2hEYxilUexmXmrWMe5UhRw+kUdGq7nV0PdnlRqX8ZX17pHsR9GLAnSgpN
p8ouwLO/Fnr6zJ/41JndO9qibAl5mWEPVeil63XcQxky3NEI5gPZbPSSUcQiDuhY2FoAst0gPjSa
v2ZjZG1T4ayLLS3c/KM5kLkQMyCIxrsIUMDa8fw7+qOeHuyMsChRXlSBNid2PjyUAnqlG2SaBYPI
hApou7kZYiW1+YfyGWzPMBKC5IJ+fN6dUHNaGwqA301rwDmuYi8eYmNvjcW40Mc2eSPyPl2ZfDGc
ogvX8mcNWWRtxrDRcY1EyS4NouIwuFum3X2yzpu6O3exri3n/ikDTwYLZIzXau5CKJ/z99FtUIyO
fQvJuu/QTvMRhg5728cYUiPbum9n7CV/fjJAv/vlbimqh+LZoHlgG5m7opv59V3RozxNSgbu39IS
oFjEh/Muq9NH3BHpjYOU+U4uoAInd3FkxMuidMuN3CfPlWt16xjrQYNLcHVgrIZ234fTp6v9E5yu
23I4X+0mmjHBSRUf2wJb5uX68rRGiY2FnhrKx0+X+z4WBn/cpmuVj59+OdAo+bzTW+4Ll31yLUdL
feJZ+9MLLj9M0YBqQRI9yFPl/ohwX+wJdbqFoNDT8wtZtIkHC11uX6/KE3xb44Tr1Z9eFhoF5uff
LiYujjleWdklzK6uHp2TcM+d5JrDl9nsxpMVd+doDM5GULvHCvznwh26YmOF7UQYbRG6R3nERn90
lJsTwpQNTsSKEFk3WXhKODw3uvY6e03wiPRkvHUKB5oOhuQ3vNoA6/tEw2Lp5k9lqh/kfrro8WZo
XaSMYaS96fajcLN+skWAXqkRWyTP+o+rajnBj3/+4Or271VUj5mX6vLgpZRKHe/XD25cFJqgxGff
UDvwDts+Ds+u091TMtQb9LXJQW4VMREWqxAm0BqpVbuUO386MsS70U+rk9zVTioTOxPAFL0nMJ+X
k8c58D7OacokO04EgLUYXbcqY+GFnnQkIo4tYduDCwjUpfHhOEvPyb0HuStv8+bGREu4MHPXfdDF
opxtAitjJVvJffK8pHU78p3AM8p9QxocMgrxe7cmpo6MC+sg1y4Luc8GLbChUok4WZzn6FWK5UKs
ysXV6346bKGE3CkeXezIN6+vf/Wy/7pU1VAZnmy4u7//Zl7bwn3lb3SY1VE5koWtHOVaFDWg7UgZ
udo/itMu+zCY1AuPJygzWgRkl9dfnTeYQbmsB9taXR0oiopYMHlBhkXdyuW3Xf60U17RRhuz8xDQ
hJ1lHnxwIge0KTFq+AOwhLrZKC375UGXLCbch0ZkfZx3eQWyG2Kh1Wl72XV5mbxmaG4j/4x9ViXA
LodxprTDS6tbb4bQvCWjvWoRGHy2udUvUQ9UWx/J0j1jC4YWbvWPO7nzKp3AFThd5RxhDzMxN337
zUOhIfv9QHFhEYVqeh5Jato5Vdzu8hiIWVr5d4iFd6XrlC9K0wR3Zdq+ZX5RvcRBUh4JPpgQW7HZ
RaGzz5JaX36cS11wW3dzvE7E0aHeK84xiwrIk3k33BtjXMOvt+dtaSnReSjQsuUOnHbVe4vdsUFK
h4fQV6L5EeqRuyeWnWFmYojCdjc/lqbjUM6soT2IfSA55vspIvhbvEDuQuXXbfKw6lYfwBJxwA+M
B48o+JM8A8M+/0C0LevAr0i0waG06jFOAwcSN8BptMYexgnyj0mr6OFzp5QLefRyZ7wcgN60sXQE
aZddg7zI5YZ6+UmXffJs0pl+XN7faXtZvg7m2boZWi/JF7K8/bEtCtuTZiFm1PzTZdelCq79R1Fc
nnepkV9d7vJa/gTpj59makP4l5q5IcYCv3QuLCaQtvhPdy0EtlcjOKNOwbLHSfPVrIO9LrzqeO2J
Pavidzwys8rAvimPH6uB99qWzI64U6pfSWd8KriLv2ihoa59KmGHxnOaE30eE3l7QWZhAszB6TAr
643dn+bR8Ciz6JsoVN1POVaxXU/RZD06ofepNbvPpd/Y92kRpA+BF7yhbnv48/NFSIGv/60atQ7H
ZXBEveO6P6B5iUtAm5p/tWN4WXUMh8NPfAF7s+/llqq6WGpo4C9TBdwGSVzFAyPW8iSPZoONo0/P
BFXXMTdJxRRN4scvIPLSGKgqzOgxBJYc4a9NDr1YlQtrasghmgDeBZaPNo9owkrp60ObtCoWkba9
C4G/C7giWdBhBVnWK4WwPgcZ3bhAC30LpmFgs0BQpBzkmtw3m3q87xx/e9l1OU2eCwaSCC25U6nF
taKovw2g+TwzCLM2jhvlmzmulJd2IiUoNf3mRm5itHpVFM+6k1uqvqpE1RUKzf/m67yWG0e2LPpF
iIA3r/ROpET5ekGUhXcJj6+fhWTdYnfNnXloBNIAqpZIIPOcfdY2HjF4emI9Fu/+/z+T9teuYk4f
e3wgWR6wr8CT/G/Njq9o6lAKS/kWKVa5bXPli5F2+ZM8+NaQolOM8cJVKasgCa4+RGq+g+oHLtiK
8ydokRnF4QQblQqfo8YPbMrZll3UEeds26/A9HzoXtxQmw+uCVZANcX5/jNADYD+5Xkj7yf7lUi8
BpC/m0Qn+VBiX5dUvndsfUs7FjDON6lv69c0zkC89V3/tW+0XUb+4peb9ts8td2vem97i8DygueR
+p9Np8ENUhMHH2kBXN20i/NdFWlOFf9UQ0v+qZQU9tWDH3OSSsnRYzuTatV/vShqGzVdRlxA7M9A
/YoCU3Hhn8w/pQlTLV2WY/LPn2Ap1WNk9f2SRERzzTJMaEUkzlGiNlfZxZdiXENoT9ayqXVege9l
GgzFqhpxo2Y7/TNPyuIRU0fvaTDcZ5gF9oew62kDy7/iW9XaH1XYPnSdF1OiE6YXARxyUc79HbtA
8EBuihPuOFLAmkYrBCzF0RzTjd30ysP9EKowM2RTUA7nJx1Ss+dQ7wzoM/856LNfV9paXrXwg9rc
p1a6kn1yyggs/hjWobZNVBLI1KO17/p34XTGu9pU40NWqei35yblysNGGKO9IXhrvGP4RsFXlwfn
39cUQWVege3Y2xAw/tk1qBlN+d/4XoOCU0v1S4Slem8r3akTbfFMGuA6qUBdqtGiQDTCud3pm/GV
GoBdhvTwi4EIEaPFJNsXlMN/xKjx5fwsxCVwikuTBRaXg5SZL/7MDZ6h6Jl+F6n8n/ITtr3qvyNu
MPo027GkeIMkjKv9vRQnn1CKrBXFN3awGr4mrn3R5kM1QTRoMsooZV/flgJNrarvwDQBO/kzL3TL
/uin/qnqjebooghYtFilbIOx9d6JSq7jTp++xl6GmbHqBifg4OPBgBsG2U485pbNCym39xTWE7mY
uxoz9radVQNo/9MnB6zJ5gucdg8+CcLHSngRrNOCiBSuW4jODaoPUM31R4rCTfTXlFPIZhCUoLZs
MfbH26nstW1cV5f/mCBPS3ikaRwPe9lq5rvdZs9X46tOcIoS42OHr/LCVPzy2QRGt6sTF8kLibJr
IOxmkU9Os7RiXCziughP8uAz8TSWOTWwkZmv7n3yzJ1H/88+I+mTo2+/3GfJqUhFR/AVnQdNqlZR
4oJhBTWj4tydUn/a2r6+t+bNij9vZeyy2dQExs6ya3TS4qKAizHmCbKr7vL0gD4Pf17djx91Z04U
sS2DFTF+4oQX7MzAgF5X2sCuovCos5x68dPERP1qYKAxT+MPA/PNTaJzn/vGtRPmVfZTFNKvxegE
e9nU2eHEU/Zpxe6COp6FFxfJMbbqetGNYQi+hkOnoUMHxn/rCfHeDlKg7KEtrEuSZ+UxtJqjPrSC
PwEHxeRvk4Z9fJg0W5B1DdSDiHGZl6Ph1CHyV8dyr2D2tRrjIMLwWRGHekiLbZMn7VWfVG/BhtX/
1pNzjyjU/Wnb1TvSbvEO+N9aqfNFVajUSzuw4w3hoTZf6CJhoyRPnZw90+2gIEdfylNjBiiWMTBL
pFyVsdIt00WM6eGM1iQ45waQ4V0l20mJY94Rw7Uo99lK/aOa5f2eOpADqezgnUUEoePJSx/80J2e
0fWc83kjH2CCvk4aZQAV6MYHa5iAWZoNBXGWQryLVlUWzqM8c4kaemphn92UmlmSqJtEHX1SbfOD
143GbgcL+VM+dy2cyn8PyHY2DatpBl799XyOLOPat5D+shhgfKdmUAW8on8iOVOsAqFHr6mH3rlJ
svDTLOwfTqKW34diPHRuhnue1z8pCbacbULDbkgtyoNb2dkp9u216nQWTprzgKJY/rnItY9oMtB0
ywGl9fRzWXVbiSrzx0k9+W6mnWTTbdKpReJPW9R2vascTB5mpJnsuo3KNl8P9XaJnMdHDK86bjXU
6SUSsGO0kHTTFKvdszxoKNSofrraBUJMHBOBINgJmOJ5QlCExUOpda+y1fp591yJ+JuFfwu5aJQw
pWv5F3nwqrheAe3gTfunr7UT5dL7ZIKz2j7d+53Emfdw3U9+knLR1YodGM/yDDPb2V957pST1byL
9yLOzwk2WXvqIdKP0fBIUWRIQFEaPbZt/E12xxEI3gTXno1sdnzQFzEPs4sN5fPFa5SV7G9cpzgg
Jk+AtrrpRzIjFuFN9xtXC9j22YX2pcCRm8giD4IcCNojzhjUSGme+OrDg1pQxRJAp9FR7xsYYI5D
12/MscOqw1caGGMcQMQZM933P+2B3Pky6Ktg1c19mRwO4rI9grtujhq5k32b6sq6ipX80fGUbFkL
JfrRTEtnaIbvSJ2HpemT5yT/biMwxi3HgEn7NmTDk5wZ6epb3Hvuq6WNILxTPz14ofrXvQLXTFBY
lY9OD/eflL9Tkfnn1BwSo1rI08HEHrRsg70KD/Jod99bIulkpzFUdAK7eq0yaAN22kew8SfxqvpR
Q6Y/scm7Z+K1GMFQumGtreWol/W8933yXnLUcfFDqO3cXMom2h7cpGCNL2Qz7NQcb0TWKbKZ8wdz
UtO+BhNSAzPvwp+eR5GS38OYU31CF5QMf8HqO1hGmps/T+Bc1pav+Xw3uuKguGGw63EIbZdamjjn
agSU13uF/mLmOC43Tjl+rRv12ApD+ZLo5p7QdPBi16H7OBnjmpV+XC8LJfn00VI86IBqXkBgd2ur
xYCzyE3oekE6HguLN8yYneRBI25/O5PNVnOyUz8f7lMU3x7WmpUTCmqCcYNn2FqlyvEoD8SBG8xp
wfCR7LFROWauslUAUO4Mts8XeSiwqwEl0ny9d8mzSSGTZWKCvVOyDEyJaYxfMmjL1KMkL40TVUfZ
H8z9eJrBYhufh04Yx57KlZUIEn8ZoiU5E14tQKVypjqiOKfd+HsUAMvvPjnqpVSE9L6YPsw6LJf6
qFpnwx7qB4EOkmpxZBudUJZTaWefY9CKTa1n3d4qK/25NIKv+sQKmKrJXeg14lwAVDnLMyjUzopN
tr0kcsTfSXEZliOuHaPxDCBnyeZ9QF5MfhhAhQP1Qw7IvtsdLH2mFRf+1tRrJBnmkkLV6BL3JdJt
MAy35lgH/a3pE7he2Jhj9xjAHIpJjMem7CviI07yOJVdTzxW5Z/OdnkBWI68X+PEKzzsLXTCMVg0
XKeI0GXWQvy7Ce+u3/gjQa7sq+8WfIirzHhRESh9doZJ5i+nsJaybXsDyN9ERqECDGrROeEkXT5R
tWAsJ5RsKzOC4co3F6tGz3zLIyzYjbklu6KZ8ZY6bbzEUEtscgtFOL8WhrMwgaGszb9YUT24pR1e
MSmeto3tqBsqe9vPMEupqrLbFw17gBOEtQJ0fdV9Nk6KzXgLYizS7em50U38N9wWRRyosCHSqaGY
L6eMBV+APH6qlBjPcfTrBCjIVM2adXlwwty7ncmBQgrd73PM1A9XOb4+mtKaz7oZbzr8LN5Tvp/H
DNHX0ocQ8h4beE70IUbhcpQ/pbbA8tU5yVE1r5e5kbkveH74j3lFeVs8qg+F6sdUJBX+I1rd+KGw
ETXPLdklD3n+OQ62cTGpl3ucFK/cJ6n3qCZ5hHtRVuz9qq7f9AxWQJMJ5yibqT58bcZ+zqAymGMQ
pOKfAMuYlos/pTO0z2pmIyRCwmeUto2fVm+f5ozVjDDlVLblAU6dv4Dwh63wn4ly4K9m60Cm9mu8
e/897b/N/W/3bCqEsWpPglCl6OzSQo7bGZAz4KO7SgJYIXeXkRkDVUjeR7u1fzQdXyvTiNDcVfWl
ilLls/YwepsMA+HK/GntenU8jmlJHLrotY02qgnkV6K+uI1lR6tEoy14inwJrPgiAqV8kf0R2qZb
f66lF4vl0FXvvjZwjh4rxB9gNQfxrbGqsxMPwZvl1yzWc/ZgNfn4N0H8QU5Q7HR++pvDJRpj3Amn
tuT7EdTfcjgOAyVaXzLFxhIrduGEh2l/tQdMZuSlbhz/CPSsfB6CevawcdJNzWf8cwJzIScYQvGX
A0lOUnOmcy4Naovz+V/Vp+YuLKJ+QaIPsm4M8FLWRcvDnUwpz+4Df837qyknV8Dol649kGKeKZr3
G8gK7HtTnsk+nQU9BWoT3sNwfTdWMQ67uhqbT1dsiq5NvtTgNLao7myU5G7yhSDPsvOdkVioMSHs
r6q1nJbhsecRRHnx7TQ65IaiwjYfxXHoHYGPQVIf781u7ktcBcaRHJbt28Q/l9z7ymLogWAKH74t
190H5A3DRkQItjB00HAujxKDT4HuaS9tHX8PSyt/wJdVexGjay1xH0KYokBdVyJeWTgRNJmDRTWl
t/wqLPiPkf+PkJM7RMcqguYoI0iuR+QtrqP3WwTpfsGtHePTWM+T1alUV3ylwwO+0UvyXTgYgEX9
fTb3KWZc/TKNcintGg3bYVsyH2TzfigC6r8b7ee9569ZkzlYy6lJke+yXSxFUV+TuURspKSGqrYG
8ufc1Bpo7eaYeCuPIv0XW7g55UfKZ9xTl1IZk7eMilR7ULREXSmFl3+mlYCh69s/xsF5M2zsSOFy
WmtT1Poxzhz1oY1wSa+xuFj0ZaYcdCejUNnX0BIbtgIXqPt9GEwTABG7lq2tpcGjHGiUvrmoeFnM
s8bY9JE7jKLfELQ7oF9c5k0AYSxQk59acyhDL/2FXd3PSHXJ9cB+XVPlPT2EpKYOYuozpB19eaVC
D2dSXtDfUkzV5UWskR6b0rM/1NqMV15ujZfWpp7aGMy1FolNCChzBSmw+VZ1G6lTiSrXWQ5ZhfB1
Lm7ToFOMxYSFjZJi5mLm+rdmUi5hkwAzayJoMarJ+jXRxCvWY9c6t8svg2O9TmqGdC7p8iuCLhYK
lYFP2NyUA4qodxlogrPsUpyMXDZpscZ4Z7eMCkArf2hJ/S4yH+aDM3tBesFwUCesadkaDmDgh/y7
WRxhuUOcA/iyaDwteUp9pdrzT6+3Hunjl7DB0kFOqUcbAY/Wfzp9aa+CyvFPE2awp57X3artpuYT
qfBO/lwC4nxQWaNeS0vg+pn7/Xmwp9+HAp3yMQs6qAL/6ffcISaYFFPoXrFtWt4n3+eMPemCYtTg
eyXWU+Sr8TYeqvCNpZ66Kocw292aqPaWacj/hGxOWpwvYz+dDrJpJQaeUrXqHQmmhW9okaACaoi2
5WjU+B8EpJ0zj9LojW3wuRycFp4NP4aVyDbIguQqL9QMDKSQED+147C8vbczaq/6RNEW8qUt+9o+
Joco7Id7l+ynVqyviCY3KA3Z8MXN1RRtuKVq8avWdFRRVojN9kU6fad+dtq1UOouRcUXpSoMUpGj
Bjswqb0fIylXfSyQcFQGDnpEkrEasfKlOlXt1ffnjaBCxSlcr/zoEbzY4ubSPBFVB1VK3eUK+bm/
ghePsqWi5LgESniVBw8fVFVts/OtBTfsLGwFQXKa3Ca4ijVtjRiet9MUi6DV8d5MgL7OB19vYH3K
09H76MBqTXXgvxWI1Y490qWlmUzeW6Qjx9ZzJ9zoc9PrfayMG83by1FhpD/K3HTP8lIr7RatSriM
wEd5NVLrNsl2S/1U4tWzkNcUgZ3u8iwP1iqAbITfBloUU5z6YvTwjCidaraa0RZGjCMGu0JsVdW4
AM4ihwqv0BZyviH/BNlYonROMx3KFKhjrXW7Q2xkT7IF6qy5/Ltf1fvRYu3HXD1NeznXCPX6No3S
zX/cQ/bLLmyKegCLzWuhZvDE2QyRxdLXXUtG2dGz6H2Y0lt/pg762saSeA//Knr/93zZ34mieBEB
Ww7b8I9t11JMPZ/pGVXWegqyQkkIlg+jMu2KauLB9GfRaZkkN6a+Osou13G9R/mRFf5MtRz2VVkp
gvRK/35fI/63JZ/eWD/LGp3dfdpfS8E26QF8Wy2OJfYHQZP+kwg4NGYLP01nboZRfyE+ykIojfWH
oCbVI/uNBO9IVUy821Q7fwFdRryet4luvCphFh3N0gSykKnKJ4TxLwLa9ZPhGck58rD5lP22y0KO
rXlJQAszCb3o7ANid//AR49A9x98Qa0B6ksT5IGy3pP1hvLo6xWfcngHEoFQxqrYTL0+rGRf5qB+
neK2Xms4DCLN0B/FIKznOIXvaHmi2vLrtZ4JmqvUMxgJAErFfJZT/lwwUOPHVjmmbs9TsxcMlteT
jiWvPrcSwTOxyOKXWOmpQaqdQ2dPhO1ynFbPmZP50Dayx8GCs0vWH4uitMG0DbQ9bPoHCduWB33e
eCWW8+H3Xb2XXRLHLUncNkGtJWWACQkaUniY6UAbVYIRiHLRagfDHx5uTRkrNJPyIcIz6CBbYtJ5
oLqg2MkTblkE+c/yQJ3fuzHYFdX1nv88JRrEbYTYazE3W+oxTmapfDGTxsG0DZsGVlfjo5xbRB6G
x1Or3O4Gkpy4swOqmDSr8mzonf48fR961RYAEAt1YZtRdwA1aW2Q+tt7M37LUav8wlrkVfOs5iMI
y2Dl5PYPO6pNwHIZ2+soaUhimPZZ1eL6ScyEai2kAGTuynFVvs1ohsbBBJxBOW2+yKVqA8RBCRx0
FpQ5s4zMgXgvoLFGz6pQix0LGmzN9Fn2IIdvMyttmlaDAUr4H1fKSVYQ/Ej6VlkOhNWuojaeMtMc
PyaVrT7ho24jm5TNfwHeqT3W0XSbpTXE1NyG6uuIjeJ8YE3Dh3HqqCb905cHebgnQ1pROtOYOG9g
pN6pFHxCmeZFWEdHf7DDo2zKw0SJDWmltFhURclSWHbiRBDi0zFfk6BIsZfyVF7ZbMhvlrumtqtd
Gnb1NahCMFSm0/1AKMSJ3n0DYY0YQBj1BXuT/hBovJ783kZo1ylfSE10P/RYZ5OuPWUpTnZZkLXB
tu0sUugR2X43F+EDsToWVF1LvUqv9mt9Jnt3FPJnqaU+Smk4BiG40NCSYz3gCTmmzjPnsVIk2m3s
f18nx7S5MPbPdaaXUmIcYuxXJ2W9BKxJRm302z2lx/2W10D5XBgeNMhZ3GMrwcIkJhjbzbrNIvNb
j0poMbaZ/qhMAq1rUhVU/hHgq1iblZPxrQ3mP7lKLKProuSM6FIHhc6AhtmtrbFjEj1fGlFjZhJZ
DR/QCr8ReW9MUy9DoERvoUbYRO+1Yqc1CcYzPoxfI8CnNZ7dXOu0+3022CDdKVXYGUU2y2DmKfdR
eXa/LDTBmYMDiM8s1yHDGvZH4OgjWt1k2A5e6n8MmQYE3cy+8prCyFPLkoPN4/mFX9OjzYNvQVVo
Sm0Wal5fhEi1klbdeBRQvChxMhA5r/OlHO3UGiwP4QgDX3Gw8G4NgdNIrhaUqRdwcQSCVQzt73eq
HYqYi/nGzKdqwBBHWa6YeZ6xDLpYQdlM9aKs0ZOHzrWNZiFPbxPn6r1Eid80Pknb+zx5Vk3BE9oz
hMWleOOxX/8Sc8xhcpIfLHk7bK+99KW0nQA5aVtiYh6pRzPCQbdUhnMinOGpc7LxaUgFSyKEArJL
Hqyhwh2nbi+yRQR7eLqNygtCwQqhw7/nfg/qHKm4rIbD/R4RJYhHLxRvsivjUYI/QI9IaCZiUbXs
zD40zrGZD/dmpgTvkYp1SyDBWnKAYm+12ZgdEC3Zloc68RMKiyl+mG/w913/0Y6j4FrppguXzcrQ
7Ycoxh1FfaN8s1nbjdZt/aDR8KfDi7n1ButQTVq6px5SWQQ6SiXw+cUmzcPsNXRg8qetDdLZztPX
OK/0vR2Kejn2avqKh2p4snNDLG7NEFiH7hWvslUpaFkprGiWk5dURxEbFdJEzu4HJXJJkch2TC7L
vc2sg7Y6xg087qhstbWttC+4e1NmGzT9a1TH9UEMuMDIZmxb6THXc2tRqdnwWoQQCakWBIs0T3YG
jHO6AUJ/alv9ax+51gNkxe9ge/vXnHDHOY7HNznWVKlx8aLyUV6YBL7xOEIulWP44VpPlaNs5FhR
lg5qPoB78128nDdek/+UQ4MZJq8aT6OAUsNlnOxyJzNf5DyKixexICIqf7aDcz1pdiyi2xpUYWvn
r34/YsZMqpIS8uJ1Cpt3tfDqsxxzY0SxejwkJznI1zxbgt2ND3JUcaJihXFTgc0zNyo64gT5MKgb
M9bI+5fuEbu16KH892EcV53aayfZPbWiJEJtTr+nxRibYmzX4lQV6ZSEzpeqscKcqcErO9V5396a
8kI5Lq+O21jd+CHGdkRkvENp9+qB5QAxJ17ZSHqs1DgZLaUrCsn0VeMb1F3Lzr4SPipMOcmN0BWr
E8HFXsf/+s9hGgL1QY/NFL8Efa/NLTko+5OR+DegNGjE/UTNq+zMNWBui/sk4ufRmlKGeUGj/Opw
29uQ8kW32msUVQ12epKHMEAm3d2gHfLoQkC/DWVVfo3gWoOl/DNHnipKnJ0cftmFMw6XxMEfXI+C
Er+CuH6LKt7uOFYGxGNoCr26TokaP8qW2eLDbHTjM6sXthrFCcg7xEJg1yuKh2q8khVjfmKZT2GV
jJsxykCne3EYQ+RFqWV0RbEB/A22JnPItAcqebNbWxPeJczc6ZSZuvkk7+OWvMBz43Ga71fEkMit
0UeAzY+QXZTFTYcxaX7Jrlv/lILuDM16Kf8Rsg+ALnSrLmjXYacVG83rTVZNPCOl6UwwAU0yfeNB
+tCIedcl+xVIjCFogwc51az6Hs8o53fffZq86s9c2Z+5Y3XSMGNe4pM5fsH3Glf4Qv0YIqfZDa3X
wJrub/2Bb08frpianaVW7cYzK8wyOys8mVVMTXpVmds26zrg5Fl/DbVd6Dbmk+yheE3HWwfzM2fy
/HQJb0Alp2TVgN2d7moi4nvU2P/fRhEEQaSIQm8pLw6z5GeHsHZlt2Py1g4VFTKZ/mS0aQJfB4MA
NmnPWha5r+FX2VlHbvssMGuXF+D6lj0VdnOUYzbr/YunjO9yLCBc+6DrOMXisKBf3Q7n00n80DFy
eImrwH4u7U2tQP9dcrtXxfOVB3Mes9OaKqGkaHZyauca0xZmZ83DgtFs8r3Tn/voYy3vEyesV/sI
glat6Rdj3hlV826pzI1nLe6NB9kK1IZYUDNgi1OwWfIiX5zn+XKwmOertfX3fOK3PUYNDOLbI84O
WAMHIDfvRFx1J9AQB7u0kkXZl+aVl5R5hdpnUZrmFftGhNY11/TgMpbRTg7KaaE2mKs6IBx/v8rq
nwsIJk/yGr002u2U4Kt4v2jQxNX19fhBXuNjS3tw5x9szj/zrx8sm0EcnxIRvdp2p10ExdwU6of+
G9TQX3D4p5+h8VIoRgqADACX5urTZxMFLWoVA/ERr5lNJazpmBQ+gTWFTVCBQvIpcnDZ6R3XeqOQ
bQeRYFlhg/tczwcRYCHkKShk8iLNnj2XhYQeWSfZkjOcqnYWnmc2e3mV12XxSYzeN6qgrYLbFmyZ
k6pFqeX0e6BY5UJPwuTcuYO+z5zugiJiUCmdnI+RT9Wopn7KGbcuo6bGSbaphV2jjFOP2twl++2J
zUkeV8NKLdruUhg1W5A0qT6n2hCrStXGQ10b/nsvAPDrQKd71d/1XYNrYpRUxCBTSkSSqeYRqqjL
yivLazEfTL9RF+EUlnvZZ2gaAV+2Qa0bXKHCFFefICzqjqJbyDE5q4R3SJkCdmd9Z1yM+WDlVrfs
rSbeyL4aZv0FpqJxcULniY2Lfrh3VUaLzZ32pNesC/Dv4/ISqThfeOyCs4QCkx+TnVgneVBcj1CX
PC26itPCDMYVFbv18j6pHtrf08n3WqxA/9MMg3Y/kJndY4D1nefGzwFmLXHPaTppfhjxDS66Z7hX
VHy6qv81t52tphvKL6vDKzZQq28juPNF1mTW8xgm3npSHPsEUkQ7RGCFZ1l18AR58BBbATota2UM
tfOJ+5i70WJr2GpzUyF5ByzYencN39nHHRbARUKSvQghM6aTb+ysVDHe8QR8peDOetSHPH6ZyK7K
7joJ46MS5sNSNgPD91ZZl5n/70VGmQAymATqLYLTpQZTPbT0Vdk0Bt+GMbgEebCgUX6wr/w0VVQ1
HcWv1wpTRdktNIBaoxD1Gjfn6iNP7GFRDr1NgnmI3sjE3K4edJ0wopO1j7hUHwaSMZ+EYgBZohPa
pOUYfBpj+Oj3aPIUHqMXwvgVZFn6gb5qK74Yc3AzCD+radPHVvkRUj/PQmPCjKMYfLYuprZGb3lS
fQIoHTtGjDZxjFTm7LboCQGNnRHjlyKSF14vR5nmhoQAo91trK1MjlPttezJ8rw1qN6PYymClZxm
UAtDFZjIL2bdaU/jaH3I21YF5pCQgJEyzT+lXbutX33WKVhmx25iHE/p7Saf/6Ke2Gdd80SdqoW8
6VRismehDtjX4zerU3GM04zxOU5CY1eSmyy2oe6Gu5wKoNNkkUdI2sbbqiAQKGtouubcdJQwDHF/
JLhKRfHvviJ6aILZwIoZltl1G9bDyV6x4aWIsgAn3WcesJFRuVheepKtxDCnlxn9OQ+5Xd8ei4Ky
bgIU1NZQsHYqBHn6qKWaz4fcwKerCD8y1/tedpbyw/frJckKPG0aFjpuL8bv4DZTqIy99QZCNZoF
RrOX7NCt+2gQz5MyYBpC2d6t2YGrevTUcDVqWkN420CtOdcfr0P8Pc6l7qJaQ1rFgxzIf0+jz6pV
YsD6k2NKWA4PoQk+aR4M64QZifYj8cbklFBSsOHnktQC5rEsO/YXU5WZl7JVtZsITB+qX7k6Ztce
ntDRYYG7kuIwrRs2OZv+d03U5Q6mDZq3wbA/RUHIta6/8i0e1mkIY4xH6y/dD3EVcitMbrARNFa1
MfIETiIWQYNzkAfKNxBkylMmclqMtnOo5sPf4/+Yer/eaGZix70tL781RUO8oMr1J7clbjSUSffV
UZGFOLh3LZKzW4FYRKgdXiJPCb/q8F8WVWd6L6ICA4YSRr0QHte2HvWjgMhFfVTiGvQRgJ6DwFj0
CfJytw09sBvUJvtPsq+nGmLJZ9nYdJB8FlQw8DlMwdDiEV9tWyTPH6Owv7pFlTwKShiecZLehjwg
2K22eLZNNkpknnv2uh0IEqFiaE++Xvfuw1giY/AoKrdGEpA52o9rg0hip4Z6sUN3o1zDnu9Qybrp
1cB6g29NnZFb88X7VA7UT9tW8mDNTcVTFpVbRK+Qb5GYds5Vdjf5QFF3mYUrn7XCO+94H1G+0e3k
qOtZvyhS9c5yUHbJZlP0xxls8zoM/bTDCdFd4xSrfRIRe2g733rWcy14cML6JRlcB4vSLp5FDvxw
XYs3bTF4a31uorETO+HnCaWZNClMUA6KTyYcznP0CjAjOGshcX3F+syL8P1mr1mD7EErVqyl0abh
z0paR4TLrlasF5fkxNnEpSbtYS7oTT9sFGGcWstpn7tZ4ZnDaUXgGyfHcdaAAlUO9ni4JKgHGJXz
4gZvXRaAT7LVjzqQwAzJJUXzT4iEywM6O/sxJOPP57YevmttxfYiz77gRxyuWduzvNFd9dyWlr6U
M0rg6koRf2+IWi1rl3y8P6HqcISjrybQGF/rFoKRMp3tKjr5os4/nFgLUYsl7cEy/OyjBzPQ8xp6
bR27O/dlSA6hZlqXWv6alai+NcQoFmFAfAT2NSAJDYkLNifrtOJjHunwGR3TUM4xys7DUPKa4ftv
vUD7ChZGVZZPJpyIXYb77IPXa78PalpdLdCU+3t/g/IyNYdmP+a9TgXCMHwqU3Fp0Tj/8rNkJWw1
/Z5HRPRsgdiJGkSc1Fr2ieqg9kcIcOpGxe752pSYN+rwS785pb6JdWv8BRntMBKN+VLrhViqY+Cd
LIg3CyUR7UKl2PgtMvL4AKF2XMqmCG17i2aFLN08qidgGsPMtzbo08Qbidti5WiOuxvnUVsnYGSb
sC3kKIshqngb/hIKwYm3Cc1rUZXJk7xT2VKDUNT9CzKd8QUj7Vnxxg8wdKyfy8K+tMPwFUFX+8t3
96ba1D9JBmeLIdHKV5tyGsBlZv6QaQT3rTDLtyNxXmL+1JSPoVV8TVyxo0av+ZVVFi7Zwv4SY8W5
zCMxPSV6RImzkjWHvAQUYapJAfWx1V+NOVXrUrr508bua76aRwBMvUR9a2BPISbwCj5xVIiDz/O3
Azi/R8tDAazHzsaq+T0i4+8OSv6CaFSL9pXTiCPQ1pqY1uhAdYjNBJLbfJBD96atY3UH8QbO3f2a
PKWqQqs8ZcfroziL+YDDb7rSRN+tsF7AsTVMkLDJYQ0n5H+MROzpWLEzR45S1fLqsZNoAIW5vItv
B6sIWB31zabqU/Sq8wAOtAgz8lr/hBvt71vZFHGMnWuOYHWeolqTiUuE35F80aIjGXH87OTpTMbj
dMqhA/nYwcuRqvOjY9eBJtnI03/MD93LSIDlyTPrTUR05H1SjfyBnCKSsrkZ4WmzAzNHuNLvgneY
O8aKoMm0k6O8qavFVLT9gxwlqQ7AWlGfrbGqnudbDo2mvMlbRi1uo7Ipb9mT/VrJZsDy5nZL2YSV
sLXMytnxHVQPdUO0KqAcC1a3Gi3uffKsn32PrV4M2W1Edv415384O68lSXVoTT8REXhzm95WZpbt
6huiTTXeI9zTz4eyd9c+PXsmJuaGQEuCtIC01m/+K8aEZdd47ZkKjwm1/qVFt+Q6GJ17FYHjXl24
XKldTKfPuDlgA5ylYCbkCNa37jWdUYnY9NhUqP45VK/5anQb+2s5bjiYBkVZ7s/4SobCPdfznubG
v/dkjKXS796/xv1XL6AE936+Ig3OPqYm+NA6h3aAT4ggLwxZRKtMcyl3TRNT13v0PkCOpZiHHavb
NfdDZayWx8vdfx1EucQ5lBquiWPoZBAFMOyMOoC6WVoH1ykLAjgbGtPKGphOlXsUH/90jIkTPEAm
X8phn3EPZco19wvg9qSq3YXsbk39DKq4xxP6nxMrsR4dmmj8MliWs299T904DR7OeuINh84ykWyU
7clNxwOSP765/uzH9Y1+OVQG7+Pvbd0MdHCBgEARP17E6iV38+lbUNj1Wk3z9hBGUf+ka+0XGffr
cmGN4zArT+ZM81I9CG5ZoynX3EVInD97u6obW2HaERrNjtKjimj7gPfKVLX2EZTlfbQ8hMmld0nK
Z9mg9sdRvaVsPEpcZxmTGyMFWwyEl7uKGvqLzm3m5OnMkkVMLDdJ8iQeV1auYGucQE0Nxhcft8pb
qerVLS2TV7Msxy8oCCDSv6nCUn1pX2rf6V4avzPY15Oue5FY59/7toH/QhZMF2ja7jK2C/wVjVJn
fYV6MJClj9oQzkmP0uEZTcSSBzarpyj2h2emusFOMANfyV6lKdJzM3nfZWdaGRpTpCO4BLysoqne
aEZwMcYORKNZeZjDs8kERe6F5Y/ttlO8GDvmuf3ZL/ecSuxUM9UPCGapYtsqkb8qc7KrXlx2R6sj
V7HwfUUcZduZg3Lvr5ibYqO+IDPJRMxAUEM3wfu4RnRqOye4CLf/vUFeLlwO8VRt/uqAMID4ceWq
i88O8nvBJTPz+Mz/ZflXXJ7TDwuMIdHnka3B1nvUQkkkz4QeyfaZtL7YW2YBV+sf2o+MWyzSoKJJ
gpAkEjEGA2Ssi/+E7nsuhKLP08mYPOefsTL019n1MDhqdtXsTFyhkaWMkK6wfLHzkiwuYSKIkTJd
XxT7zk3mXdpyL8cwZGGk0UkPS+4+jm88oOtsPpj6rL6IGrbWKeWDPfqWs9Ii1A9jJc4B3UttRuYP
fectmok/ClhlPl09Rm+jzt8oN7tsLZu5bxUrpEyqPbjh+M3Q4g99hjbJzsR65CpxXhjjXykwXitN
id7AMnoHu0PVXw4KhqrmdlXpoBs4P5d1ugQP2Rzl4CH0zzXl6Jtr29TT+E/IcJNZNe4smDzLg3ST
tZzy9Q59KPP3KrGTq4Q0MEdpbkRg8KTXT6QDGPS/IoX2HiddcgUs3NzxEv/n89xfp7G+fJ6jHyCL
QVc+iHwEU0CiOTzWqj87LoYK0LB5A7Oxne0ZuU/kpYCuqIj4lEFYPcm9VganCeHVRG9DVm7zINkf
NXr7e/x9lDwgyaioo38NNPevk8ju+0GxEyYncShYER0TTzTbTnjPJHiVY2gOVn2Wu1GfBzCsCI5c
kNw0IDWA9nM6MHYQHfkfRD7ZkNhXjtjCC+x4HwbvZ+v68WpOI+KHOxcdZSXyv4uSsgtAADpu80Yx
wk3b1/nB9AbkQiCoVvqMJq1Zn9+1ue/tP92N2is9Bom/Rw8Rdk0LKditoQbUrFIc6/vKSo6DFrfB
9lPeuzXG+wsgG+ahBvhP834G9HwGxGOyHlLn1N+0d9uyjJvc1LYuzrEZArcPuXt1YaPsI6dGhzQX
xi1Hju6WVFjxprjlLj9jHvfgVZM4FF7nU8mOwsGreNSpMH7GVNX+4iVTe5RnknHuq6sG/Dg0Io40
tCK+Kg7CdfPryVDtmjnlWfEoj4kdCLddq+8j1liQ98vhZLTcrzrf65ihVvEiR7BD8MJ9zFatLYpd
84DRD1ZKGQ84gHNgKQfJXT+g8KjFeGJ/TsTqeWb32fx/mLD934c0SdMuAHSJzdCx8JnANwQiqC8+
cGZMd+aN3V+D0RoOgsc86nBzrCqcVzKw5l62nKSuL2iQVhfHq34OVgWq+k9Ijhh1IwVJMpW70cKR
J+lK5YzZSLTww258SyfolIPw28ehz3C4LBX/7LWdtjO1Jj3o+BidGncKtkbR1lfFRAEyzqLsBQ9U
Fs2d5b6mYuiOilDBR1EgcYFpsgmyITuVeMrnkXfS/YBO0Zm/O+UIXR/jk6mHC5WFsZpa8bWYC4tx
FDsPrt2tZUtuFO4Ch9Rof3ZjkMTAUKN+W3oVLu22b68aOzUPTQDZPEBgcmuOk/vcKTWL1lw/thaY
QkraVy96cCwrwROATTLLV7YIYWau015k6x4PvANrQeVEAWKauXbNV9+OrIMcoaZpenPxIFpQurZ2
phNgnQtBA0hCU4fbz7OreIqv+pzC+WesaFJlPRlptpKnkScUlRi3lNX5RPObsubNkCftHjf0AoP0
+S14qsHcwNaezWYag6WNMsU5bDu0L/kE8jBhG/m1IH36Pz9dP4wIyCDg+Pl62JHdP91n6M8n/HwH
iJlTEokD5H7lS+YsNwCqMH34fM3YcbCOyKnAfb5qFyn+Girc708oT1hH+e9PeP+2Ihzm75/ufm7d
Cpjv8OnkaHl++QkbZMQ+32Q/f8Ksvf9+96+lR1mzTobfn04ejaT6QQlcUFHzFyGPxmv1a6zX1uHz
9A5lx8VQK/EKGF71BO5o5ruq5bm0hftIqeypQbTxHfINinM4pqN761dvhZYvS1vJHgrdM9fehKNe
6xQXbkzWU66TkQsnn7tMlFD1TE39pGjGN9kpNxVgDAPd8Pv4uoM035IA3ch6aB+H4uSWyc/P8VgK
M2fE7M8YXWRbDYW5XjW7lWXDgL61i2VwUOiP6ECd3KFVzvHcGiunP4QxfxzZKYfZPrrbzLZDzBEY
4rchchQIZctOudHbclhnnVP+K+YnzcazneZyf5Uxbsj5+zoqlJxDHtWaEeaYdpkdZHPQxuYBcPO9
JY8aWuSMKhv7bTlCxkJswqNJc68yFCP4sENMokDs+5/zYp31q1DT5ihHpG0cnh29ub+mDGm2RR50
SEKqff8cZLwnQSfuXwlg/3KrxhkwfuPr4J0NP88fGkWDwDoG0UXuWWkGdaqvy51sOhZu0otKB4EQ
mW28+mu0l6jDvobt+HkCOUJueAU/H3+/wmfYTsoYMv4/r/DZkVbi96sUkFCwUWM+pHZYBalhtgbK
TGqbScdGtxTj5LZBsmc6j6fT5A1Hqs4u5fa6evA8HAMHNWxvBuiCFfUc+1kJUc7sjHz4YjV9uNAG
Y/yO0/K5djv/lzfN5ujhwJywo6rM1CxYpK7O/EQNfzim9tE6gfIlzDwXdS6Rv+jwelYZphs3qEss
TQ1DfeDtals77Jyjo3Tu3stRMh9wVjgZaOrObqTMvDT/BxfXeAKqVaJvLbcaU/7W6LK97BkMb2Yc
5dSSMenOxtM96hjeYuBBsAZRkfMTtPzK+TJqsPvWFC3dCI3pybLK53K2dsuTxnys0B/aRk25j2ot
ImfqBRfVAw8CvlhBjhFl3kTP2vPU2OpjrDYvMu4GibGKp7o9cGvV4FQaq7x0lHfwrNrG032bQjKH
D/250AVOLL0Z7rk0tLUMs0I89tWgPsc3awpdaGB22uII4sGz3DBNJAlJxTc99gNSxk1TtnCU591J
R7XCtTBt0IKC/GK4ityuXKPpm714NuUzMeAR6Dp2+lIquAuiHm0vZLMTUK7iQv0lW5PSuhcv9s7y
SDRfrEfMwpYY5vAsnjduvgNZ0j7LBiLH28YI2ps8NounFxN14QfZ4pNgT+OH8UkORcwV4B61ij3p
AwW59Jiv1WxLdWGWTUSuno2Bq/tSdXJjPUXR79iUwefC6KkBKGyR9pMD40H/p3seaIupRI++AG/8
J15ac6KhUxNupNNrgukosOoqfeuUUccFjye/bBolOU8jNoNDAEjrjTnAq2pV8RW6+vQqrJUcpOVe
ejHKjv8xZ3D1GD6TrTETmA9JXYtyvuKDEph70QRGVsiZ3LPsnah/g0MKXkbQVTfLaB/qNs3eTM2N
jlMb1aTjOajopmJjg7HYyIOsUlVA+UYsHjAaPWJi52+CmTEpNwgf454j/bFTJA7vQQMsIdlRpGCm
oK6fYtJaYyL0m0iMGgueCP10vuGN7ESN179Qdry3ZKgWfbDM05FLaD7co6R91FqLitdQUoBEFvRF
EUHMMoEzkQj29jHkAhDMvzSr+Y6yA7CfaKaJm055TczK2tr+NHPmBlT6FB7ZnrCbmVntLXC4Kr81
DvQpbS6jawLPZKBLP2y/KhdJVqgvZWhTajF1nUS26e16FKL2njLNeJIywk2kKF6alKUZf8r+B/m1
1f1MVZ7sy74zvyUmTAUbYviTaMl6tWmUnQ21oHKXDMEuQu//EjpGsXK1JHuLbOVn5jjWRzrc7ufB
+/mm4Dj6Lqy+BXzVKTcP1YeVP02YFQ/pyzQr50fYIj53DXrriQN/bg7FjTktYG2ArJ47K5FVm4JM
+lr2cm9MTp3ZAxGde0tMdp7b4+e5qMfNWa2kPcl+x8uytXD4kynvuSe657HD8QJXnzdhuRrwi8hY
yKZRWs7GRq4bP6e2eWMlhqNxMkCfmAcbmb+h8NE9aX5Wo5pf3MODnYXHvJjR0fOotOCagz4ybEdV
WMdeadOFaSn9edanWKlN2C9NexrOMiY3QBGGczpvpri1VzgbM2Q+okfIdgS7So9s6yqCpZ/dMiZ7
kYMDPZXbR7XBUEH0Ex4VduCc28IZliMOOt9IwR2CwZ9eywkfw8Jvqi2czOhLYE5YLKbuNwVC8yrX
JyxnOy2+5pRvoPXqzrc8Ht80LDUCKhuL0M97cI19dP3cOK1/bpjoHCEzVi7az16ynxQ7XMghaeT8
HhxEaBCban5OMLzxFzapukVltQ3Xv2yzuthUGV9PZOUjCukBynw9UB7JDujG9Ec9oawkmQMtLSA9
IWpOCM6PXvRDtUX0INkBc187j/z/OE6exbSGvavV0UWdoAooDYV430q8x9DqvUe3AT7i2jcZGVWS
PsjktCvZJ2O2224Gr50uspVaSbJrepTLQrzQ86XtN1dEa4dzPJ+s8HV3M2GmHOmW/RhiNYr3W8bC
xGjtR72Y3FvqAHOhT0Ya21LWPnz2VVo0qDbGSbw2IICcNVDZbl3HyzhO6letyH/vyZhnJOJpHMol
GIroq9f/Muyi/uKUdr53ILitZdgPoqPnCJNiL3crHFSRMsj66Gs8qT+g7He3MBHFw2iMzkKOb3ID
qYjC6R88Q81uvm5+yLjllT7zgMpGtobrzHOrk4xzb23RzszEPkbr/ktsUpyf347SKyna5GW9lU3e
nfXn3fW9iyXB/C5QmDlWwvn97jqmUste9zcNUipx1RcflaNdyMgWX6a4sFZ2Mqhnv/WqY1Ug9tj3
UfIydUAUyNMUH7DBl0k7mBdh6NlKmIaP1GWAF+a897nJhDJu7S45ebb4d1yONVXzNTDd8KXrzKOW
2voXf6jQIcuT8FxpAnq86hdrPfOdN+TcL37kaj9jo3gEFZe9GQEfq68L5RgbU39GnQLmqBk272Dl
9wFrhZ+aX37Fodp8UWsl37glyXcjatWHPpiiWTTT/5oowVoORfkIY2OvbJ4L2N+bzhTBQYXKfkE9
aljq2shFPJodUty49+zxWHX2RuztWGAkUizobcrrdtFPY/rVKqPvZdb438kkPBQIdHxU+rRWue2H
C687I3pSxAthI38DY2QB9WNjFln94YXqFU9x8d3ooo+pC62dYnv9RsWA88kHvFeUT8hFFE9dXbEA
HX1tI2PdZNYXiGO7vOiL+wjkClk9pyZpDIzWxyJ6DPPYu5SRBYp53oOJ32BlVkRrnJCKbB2iOMYv
4B1rnaI0j1fWjVaVPN57Wx9eEkZI0TpxEC+i3C04zz+H3GN8q/dD5PlDrdDW8RC1m9TtlEWspMrF
d3v9mI4A5ZKgqL918Sv4Y+d7Wgt/ifS2duYHs88mssPLeu4Q448MHvK32O7jdVCzDrBHICqligER
pF7n+2SWMDJE+KXsk24TubG6V0pLfXTjEOfkecTQ2c8GHMyXKDeDHfqgLuA9u34RmfYkByBJlC0Q
9QNy1jT1Vlcina+AehFQTOB1zRcHTPZOSbNyU+OH6ogkfEX/Xt9jDdKv3UG1vtqjWEVOPr759WDu
XB37TBmv1e/tEKXvAlfzrQB+tNW8yP6aZpn11XDJKAyp6mwr0afvY/pd9iVwnDcsq40dzqXT22g0
KxnXLBaqcZPp5LyG8JWEMvZvvDT5HWcVKdHWsFNlWVshjt+sJY5yr5ybnzHZYYb1/zakNz0TPoUw
V38dO4C0P6Dqvmx6JP7kpo7BKVdRafwrlmd9ceFNxFsqBZik/Bmczh2o9buoTls//4rrLZTbMGjP
f8X9oMjPAsR/l9jjsoG1vOz7/i23mvpWzeREFw2f458QrPfmhkfrPUSVrSaJBCtWYVkbmqO2KjGW
vwWFZaxbc0DwpPO8TWmY5dljpbeDFTsc1Zbfk7K4vw9srzxmRdjtGlQ+z5aPok6blFQwFMzsE7SQ
r2HcoAng18FTpnUoxMZMRmNdfQAGUFxq21A3ttbhF5hbPgvr+3ehjjs0EliZ2nZ+kTG556eedYAZ
9CBbhhfjIQTUqTo3FKSiFAeWeyyucecYMjVdheOoPkEGDw7tVANg9c2xYq0XLgFA9zfZa6VttXIi
I9vKppG4/akci+9FnalPjVmLB8QWT2ngo9qrxxEVXWs2qKBpmlq/yMvYv/dG/bTFbNB/pHoaPLe6
WMlR7sT8pTaZx6uwFQF+oTUzWhN1wh5Lr7A229fIrJfJaCDH7JApnMxOrGVTtMlPuPHj1c265Jaz
9rTaFJCoZxrr0q5adC85KMO0uaBislMLp9s6ttU81i5ZYDONzmJWpU1aKzp3PPxln9wEfVuvhR7W
a9vWphQgtLialo07HQiSfR752UVuNLNKVmpl4+tuFPk9FrVTBlspCDdqbANnnAfLmNyDwVnvVEGB
8zOGqaK/Qu1Fw0loKKd1lw7URmYNnswT2SGG1LRNaV85Djm7TghuUN6Lpxv+ryg98MBwP+LK/6WL
QX3NamUCltSEl7Zo3B366BFai7b50Gvwd0ujrF61uIyob1TdB1heyzC8X0YdP8fPea2aPKFG+75p
MweFui67VQkefH/Fu7nzrxi5DWw4xSK1wl+YDjb6gweeGUqGOq1NgAXnYjI0sJHxB868I6ou43iU
e58b3DWzrZYIWNS4nHvzJmQeAutx3o2N+rnTqRB/+p3LuK7A05ex++A/42Tv5+Ch1qp1qpr+ToGN
ttU0plgTKek3XVMUtANVPLmaIHoLk+xbZHvNhQd39GbOVfC0eQ18ZyA1nD3JQ6aq0Q+UDPulHIR7
TA7yC7YHWVieKSOPjamHWWQNjvFix6a2ypKxuaSanu40tcrALxj2qYrTdBPWg/boQBJb9tBJ3vvJ
eSTJPgP5mX5RtFr4MNkjn2lIaBr1Erpj+2g2PEGySlNPGsK0h9xVgt1UqdOlDPMRO8AqeO17Vsnl
F+452cm0SkoAcdNjKgZjZQW8NT0FM03KE1AhMRGkLTdA8mIQDmJajWgJ/u6R55DD5Zj7MbKtK+5t
7Lv3sTGzWzhLX2tDX5yGvLrIUDyHQCBY57hvtzIkN72piwu5goU85jMu9/RZE/seY8R96J/zIw22
vZ9QzcjTZUlzccO8OMnx6hQpG9+aGoBYhre1SGwdpyquMGLtPVLwIjy7jWFswLclVwydZ2NW9POK
0WopGBvV/Mwtcew1gpUr4J2Zs08Wii2IGGSzWohWt8lGBmMtd6v7rhug0OyTTRuP6ogNj66xni4C
0Tx1fQoS3PRJVmdqtlVFjzDiUJr7Mavxj5wzkzGKjJvJw+CuVGQqWw+eTbXIlrbaVF9iiOPohJJa
7BAmhc2ZM1Uet/68iFoALFx3fYXUmF84W8cd8fkC8NFVSnRgAY7t+dx0QuEv4EsopzjNutc/w4QD
utAdYMwUofF7mN/YPt7dDPM4m4zLs9nzMHAt/x7GLMQGJzClp6Rt662SuhT3k1F/imy7voXcwe02
tKqlr0MK6FAkONReqj85dq7visCCyT8PdrF6ecqh9sxDzTIrlhpYt50cqqltehAKcG3ZNJ3W2Ixe
pe96h5IQskHqUxairGl5VvJaBqx6xKTbX9qYyTA/v/YtmZCSCFvtJwZlzLlShLbJVSxc0lzxIqi3
LDNyNHqifN0kWXVTlMZcNgKqeR13aDSJjNQhRYBvkMjPRSjIW8TuLqgL9xf1uRd/iKv3MrPKpaNU
5qMBSm7ToqN6tuPE2IsxM3Z4h3cP8oxI/eSIcvmoZndD+K0umJ3y7Jpzx/czVhnonfmMZueVy3EW
KTSBRe3lGue/VkF/xaiIVYcwI7U9WXhVImBemEOO38yYrTP0h1DpVowyu0VtWbxUonopekN/GP0u
f+Fd4jjIcv8kOydcepexa9QH2euIJka/0+p2speqR4W6k29vZC9pWGvTkOseGvEAhqYC/26k726k
nqzZg8R2WJ4EvvclN+1ZbjQSD17cAMzsNJ/leQshLKm6RWM47ce08QOl/KjTdFiYBpJYatm/Q+3w
Tr5S/960ohnXaZEaeK79j46/mnbdsNqCHCnjU1SgHeIZ+SKbTO8UtqShEV9n0RpbrPCraPjJjAxB
5qH/hfLha9qzCPAydILhFfWXOB2sXQMvB66LW14yCsIrZLbtrW2O3pLHG1/7vBEQDI625qIjNxi4
OMogXqze2q9GrClxXOD5NUWLyAzMU980/rMf9POFord72cw6r17XwsLyYh6MS4C9nQwTuY25GQoP
HecxMe+nckpPPISKeJGHTqyKHxE8WjrzULsV/ZKpT7RJWU/AiwymZFWmLDwLQxmMN5Fx+2lWrBuG
cAEkecD5AXfF2FqVydh/qKX2lFNl/OZ3drPQHdt7xc9rXJb4lj+pQo3WCE8fvcxBJxDDNcSHp2I/
gMRB+URTimVbdwemGi54dno1x0y3iuWmqyLx86ds3oxUFqg03GRE9YOT50x7la5zGNreWcfRblrk
Avq0avsZLnOiV1eyvx6zjFwxesWN8M8xefllZQ7uIg/V58SBfWUjybAdKT9tbD+vl1JZSAoHxVOA
hkaBZ25VAmtVp+Zo16n+6ph8PDfRL7KlkkIHef2cwHq5amgOH/Btq1dB7ljvY1f8dDIru5Veozwg
D03R2+q5jvB5mLORN6rJzfcsFD8tvrN3Hi5i4SbAAmJDREsUm6/JGPQPBSSmdeS6IIk9x9/FWt/s
a4wcMx+9yRHvHOx21OnE1fJVm7hB4gOCDXrbBRvbA2GJ3lv00+OHMWpF2yVarOxIAH4fa4TNMxMB
8go99N9cFhQic7103szR9LdYneRbuyrFLbTLc+qPOqZcBkv/Ovuhtii7kHQOr05c3XoljPfDENlH
RLxRhJw3VnoJym9FFbYBVnfwRYuo+9XrG9VQt0NUeV/Cwu/XraHWR5cFxCXgLS5jwSTLQMFhUye+
eaknESx7cpGwhaoYpWgvTBatSBxon+rF0MT0TQsa5MrKIl/4Tlnyjxo3heq+hWjtfnfdCGWVHsIZ
D5R4a9coo/iq1b95NnCt2gy7H4E1buugonAnjOcuNz1YesotsPNdayK2MDqIjoyJjvOuRnYlC91t
gib5sRiaYWe7ysGfinytjd5xSptuoZL0IBEjhk0XGfam8MWX0Mnbi1660aLJx+g7ukxX16qcj5KL
Bylnbxkgg77xlLY9IP168OA3PzAgUxdQe8OHfASXngADGYIwvskNAmXaUUlQpZ9DiaIgK5a51pra
jnbunVE7q335ZXDLa2XnZOOL+hn6eHpB2Fl9KRTtFZVC50GPy+Y8WvW1j4HylFkcHyPvI1ZFflIR
nfDiYdwHDuoqwPsL86Q8+AKmYmhn7z2ojC3YdKSZ5qYy2pc5s/WIpWn/IOwW4roCqM1U4mhVqyI8
6h4+hq1w0ayfEYczCjH02GOK8DMpQzBSI/IFMi43kLHA08shsu2FzVcm/Tkq2uPLgLfQpUrjl1Yr
mgcSrVxJU0+Fr2+6V9XN4wUki2xbR91Pl0rILQOWfR4GB2qjGUZLZhvFib2b7EQ0vr/hiwBceUq+
k9ZnRK9Z496LknJxb0e6M+BwqaeA6vIOC2+3eq2MWKwNh4K3bNqGzePH09CXDSb4b145LvsWGihZ
NiM/3ncdVq1H34Tpt5xBFcckMB8pBSvLsMeEMMTltxmv1RhbFzcD1dq3a9MzfrKuqxZq3H7vTau7
Tm1G2alA5rOO3qea6zBW9CVu982v3nzqXQeVnyT0ThVlpgUqVN1qSCDPiDjFLEUR/g6jOBJOXM7X
DCXPaz7vUYa+ZnpaQeIkJDu7AqJU33OvlE1VN7MHRau/J6B6Cny/nutE7XgGIQslm04UTOfRJVnG
c+4ZzGf/mOERDg3Cfi4LNVtEwAQonA//9lab5maaGDx1Q/vbf1mryRGyw+PxsDdGXv2Pg5uDUvYY
pb8qv3QPQ4X2oyvwt4F1k+0iE4YV/EyYyTXaZCy5x41RGtVlcmsHsqUqyOEEV6+til3BVP2Yu9Tl
Qi7/Hc8QinMFUgoIHk4XRJmLtR9F6qOYEgeXoV59LtNbXTMBTd0pu3VdHO86s673ceC1lzGaiy9e
Wr/rfn5WK670JB32QgPORJbLWNqOkV0NYZk74U/qDqx0sqwKPV1rllPtNZuzAe6eHxk9pqQO81JY
y2tdre0Pt8yetBGboKZQVWxrlHVvxeUvVnkPIffC96DjHfZhUiDRFOGIPbYPLpfSNtHdfjtY7nhF
3zJYoQGtv6kUKHU7i3/l9plKFtBxLuarPbTOuxOic1p1WvNIgUnguN4WYF1qsNGksZhzNdeiMcUy
b5zke1UM+MfX6Yca1pgg5FH6YgMN3HRInxynyUClxQLLG3q9Rk1/POut6T67nqdxy96Q5aq+RaEF
vdNVsbU1+7uPrxYk3ChdByi+1dgA4UV8RIo4XpO5GR8yzy4XnWV9j7UyeIaKOOLY24otoqfeC2t0
pCLz4AcyFgAI82x8HDOzh/ZTq5s678QbuqgHOSKyWxDjFfk5vW+KrRianeoE6R5NCHuvUX848Vsm
lP5a+4L0hLeKEPJfi4Gk+6hH4ykn7bsYIs9/tkyTdFA9HGbsSW+gEFwNoAWHNj1HAPVg1NTtWpob
B3yXKxv/yz0PF+VVxFO4cDuX8reF9XEjXBxnLPNZVREfpfDApKjlQVoDqTDMrt8LQfZ6crX83Uud
jx6k6bXyYvNaGOHPaL7nUtxalOCol/D4UFjwVHuPidS4Hbokfwz0OXNdiOaHjXhWFgntg1XOR6VG
zkuF9NNa05J3d6zLFXVP75rNGzDLKKlSO9r5tqIraH402mqqwSyFfu1d5UDPs4HmxxSxP2OlMthk
f7mxzGeRw1LySlf3fu77yVIbcx1xGbqeZLMShGu3KPOzEjQYEEwpwk+dkZ5AXXx1AEyeI8NaF2Hz
hAR1tNQn/TQ13tHMyOM6nqudyzJBKX3E+dtq22HnpY2+x4dkvJTzJtrlIykXUAbRrgy8aGXaQn+z
R/T062H4BRluCntW7MhavdTk2xdN6xXrHoEkbpdpMB2oICxDU7EwiiqNnToCYksrWyNXEzg7P1Hy
JX95rlct/RJ6OjIwLiYwhlqOpwmy6jIzKEfHtjGseishQ6+ODpQ6IbpF0oonxIKynYx9bmCF/TOk
cfV+3Tu9sWA2cjYpFby5TU+yxTGj11mNctVllnFNvNDbhJCz/czaUpGaThCM8l1g4XjT6xWKP1F7
7msje0JRgXm1q6K1pJvDXsa0DOgL6rLAQRX3ylLA+dB00lDTbEfmPgYGs2TcJr6pijIeQrOYDuCx
+XZ8KhgRpP6TAHvERDD5ojSUHXpIuOsOAeZdVg3uTcXeU3X0jkWPYQMUd8mVRqxxwkgs0yCLTmCG
832EqfbCBeaxqpxJXxmh5yPu0j8GZMM9y6aEP8WKfW5BKPrw1W5KERQ35tIz2xnbiMlm1hSA3n2x
MQI4D1PIJC9t6xdcvkiiJ+Yz/x8bjM4Shff86orZV1i8OJCRr2Q+s/umoi69qlAIW4/zKNkRV43/
0JY/ZAOjU3VNwTRZOU49XVGY8haG1g5UWYz/xdp5NdetK1H6F7GKObzuHLUVnV5Y9rk+zDnz189H
UBZ1NPYNNeMHFNDdALelLZJorF5rvJ9tsmHu1djWwb8SIhzsFvSbAURysuRdGK1lI+UFWGrKS+9Y
xaVp4tdeDNXCNiO5P5FeA1IWMXOXOxHfq1hudzFPwmtpoO4ryUa+TxTHpaqShq+Bc2xqi/x9Ol6N
0uQBkIQPdSFF/PlzW+QN1kIRFoZuhE0oISkN60HYajsj0VhBWxraKtukyuWQjqwuqL/9KKfpJiuG
uwY6oHsZZoO15vreg8+n3pOaizkt7GDN98Z7GzDRhT+6qlM28ArqPKZd/ezkarKvQ/1r67fR1W//
RRK8vIubId85tgtbTIACUeVCuil6cCpDkyO6S1Nbd33RD6ROkR/pTdlEaMKCr1qKv7qwonwzkLdY
GbpUf+J+r6zr0PWeCrtEqS0s3Zsp86UIIkh7guhsNmjzqo3Bo2UaiqaD1IMqSCfrs5VwqT1567Tb
SF2s3mvVI5LlAPBlM0Z7hx/wzN0kk447UhXG8cVIUQm7XnVK9SHgJgiWRFP4Cq8FvtnsFE/WZgKn
sm4QI+1V+IUmCicR16FrBV+0eYkyeATy0Is3jaXopzqgXt8BzPWs+Gb1yHZ6JfdJ9gzz4xaYpPQw
vai7TaV81mKnuJRJ4M5DI0+SdTh04Q4CFzRW0raXtoiXSvsYmO5jpWd/UToBRiztuhN/a8Gq46Tq
wcgi8HJOPO4NxwVwVUqffLStHrshWetNWT17w1A+Z4l9n0MmfJd7UvnsaJ2xboeh4Q7L0LYVd88R
Rbhxa/fOyPLu2uaDe5eG5r/g5ww/e0lYHgPZzync8KLPZkRukjxkcBDeiDpqMPIclQmvKyFclUbS
k2zr8iPPj4Mw91abXmI/A9nERhOA5OhD3sAJpqFV8YZ6CPPFiCMIvFW4w6moMl+Sitw3QDN5Y09D
Y5CVfZ7xeJciy3hJqFICEqrEWzFXdVpvD8N3s53nNiCHedprMPwSzBtetctG14MnjaWitg8gbaf+
SwxVRCq3MPPLOxGcdmDSdWhHZ6/sRSmpGz/fz3P73t1A+CPvRbBGMcWm9G139sZm1WwsyuwPIlgO
OkBP7XQMK647+tJar+toD270YFhOe2u9wdolwZhf7OickaF7Ru2rVeTueaqkeU7K/hPnc841g1ng
AMMD7Ppa392aOj5S0u6cLU2CjUXYauV7MVKZNZtarYvudJAKrpyrAdSlqX7mdORkd6hNi/i0DOIN
++cA+XLUTay04xUv4JxYDmNk6zi7SJT+rzQ32u957qvIhGvGjbr08BDAG1VzHHbfGNFLIyMVZjqp
eiKn3q5Dp/c+l6SOdxo8BzvhVSpkP+oiRl1k8mY6kL4qa++9wNY+Nd+rIvEOqp9BWt6RtgsTs9xU
UlHuQTPz3LK9cTg5yFQY29CwfnXjqasrSaGu3wW86+qJku+iqdrLMx7dofM+mfz3KFoeNhI0QJ80
vm0PbowQ0TSSjE6/hd7wKEbhmGZ3Beg8MQJjZVw0FHpWgeA9LyF5svsevvNpVQQ6td3ErrUJTUm7
Da782ujS0ZIoOVzMvPDnp9gFTDkFLfZYh3PRHwJz/cGReaG8Ktxk2C/BIoR8BHsdE675t8u5LRtG
o1SUF4QJdtR3D1/t0XQ3Y+10l0FJ5ausku5qVICDIXtkf4BsIph0hERTTLJCohdrxsSDgTDsaKEo
JGzKWy/OpkPmFnnaDw4RLLyw9iL6Ma0spqH568GjAJHFdgREPa9akVsG9sShVLMCybyJhjE9ZVXw
2lAbmJ7IfKcn0VscS9zi+BD3X4QsywM3g/BerL/ME8MlZrnSfxHyYall7h8/5R+vtnyCJeTD8pUn
/fr4f7zSsswS8mGZJeR/+3n8cZl/fyUxTfw8lHZA39EPHoVp+RjL8I+X+GPI4vjwI//fl1r+Gx+W
+t0n/RDyu6t9sP1//KR/XOrff1Lb80veDrUM0d6BV7tg+jMUzb8Zv3NFlc+slDPCedY8bvQoez+e
J7yb9tsrCKNYal7lP8UvV10+tdyhQrNdPO9X+k/r/afrs5lh693pIW/nyxXnVT/+HN5b/1+vO1/x
/f9EXL0exnuj6Nrd8r9dPtUH2zL8+EH/OEU43n30ZQnhiadf+QebcPwXtv8i5H9fynZKqHNL7fsg
GcG5kdqJIRGw2Tl+a4QnGobipGr3wiwsoleJCUus6ZbhWbhLDpCOTowsm9Z5j5nW6GuvMqitqg3p
IQtiCNTq/pldMES20yjOKYBswbdMfjFnDHTzxOn738Iv7C48UbuxhBFL2ERT9bBlmDogsBqy/Qt0
0TdIPeJbYUvxsbMdBJ876nxtM5obGCrja57CQDpFaVGEkpzwBpYEnM2TL7NNuNVI/9kCoCJz1kAt
I5bK/Z4651yVt3OgC6vkpjICG55kg/qSbERih509OEzEVHd+hJarDd+NQf18V9x0kgac24dU90zD
IbCKW6HExU1RGm3v6QXQdTG71arh4BYgG97NtnoHYHLafIVckBXFxMrMkSUy6odlLbG032kVSU3v
PK8XJEVzCdMYWt5flxRhad/1V5UXizlMH9miWerBkcueImb0grxJ3X4Wq4cemRL1d8L1jUz91Th0
e4Pf2xlQrnfxq0nL3jWYJIxi+uIuwIk4kqOfkq4BVWHnBUWnKUwfmXXMC8ufB44SOKBhJnsOHBeC
K5JX8wxhXKZJ1hitOfSot+/mzJHVUG67OEnPHyeOyuAfm1B6+LCWGBqZeSXTbRyVykCrPkZobZQ7
7y5oEu9O9AB7eei2lt7eBTLLuTbexSHiOmeMriOVpVPoMnNeSGsfbTuKyZsG+kk0I6mzE8rI+kn0
EEwbjomUrIQzeQsTQ1fXvZSCE2ZkFEcjNiutWkcGXobamA/xWFOod60kKXfC2iImtwVTq62FY/ZO
4aLXjTIpb9W7iNglghMncyflUHqA13iNXbyR4j8hMqSSsP2HUxsz/aCr9vfFboInVOHTSjNOeVx5
LzzLxRw0DEHVdVCYTJ/67XPNw5RSPUoN7a34EIblqfxEygSGLds9icbIMhTr53axdpGJNaMmhGzh
FJuAbEH4ekD5bow76d0CepGTMIi7WJoXnCe9W7Ds4XqVYGjYqDCjn/WpCcO8OYuh6C3NBxt1etDG
shFbL47/aYFl2nwNtXd2GdR2KRufsr8kbBFRQFaTe1/20/vQSNldhQhKCAf5tggNakRqJ61KeGnt
E6UAY7oSY7Cnr0bL8J8RWpB3wg56zDktM5bYUghbimXE3CXmwzD3eqoxnPo4ytFXqUk5ycgNmNz0
MHoKAKgdbYukgcw37HPRagcRQQGXw57b8e+tCcaeZlTX5WZcAqmyoPCf4CTtBCdpBkA9+ZhTCie6
wlhPHtFbYsSUqt9ZPfJNS6gw/24YCIjKslIsj3duWw8Po2Pc63XSPRdsuE+5rpbboYzT755ucKQE
wIrU2QDJ23QEJUful8IAuBoV0K+Fde2upHo4CrCxQCGLpq5sd20YTrJdbAK2nFJVt03Ab62FY4Yn
u44b7jWbr/470LNXt9ER5sUfc2BDFXcVwJiLwJV7cgrHObFz1dOV6IoGLnYDCEGFpv1sLSn17gvV
2GlLJGSnLjKcUwznRsjETo2Ybhd1AMCStEBuVj2MoSmE6vLo1cjmBNVdmcP7LHqiyYeEattUB9Xh
Vq+O6K0Xe4AcYHLW9yJY1jTkoCMfTtTaqm59Gn8KXceCfDgGcirFqGG92UKOsm7C4U+9P9mTPv0U
v60Rtc+kLfNL7eTRFe7/6NqU1qZySH1C6vVqEs6x6EbwJJWSHyGhvcijPXQrEVN1IKg590QZPnUi
6gOntZK2roK96MaN8dMO1Gz/ziYuFf6dwwt+EX2JlGnfawlEd7pzSqamNxUYKZex6KETjC6JWR0+
2qXWOf3O1hu+e5IQfULTfYqZVxVWMRZzRNMOlJ6shacoBvnAqXJrmMq9rvv5p5p8sy8DZDdjX38h
61GbTf7J81IZBfUOXL+cfVKQkL8ZnfkkZoS5HV/LnJfGXCdbazbcaHRKrs9+6rtn0Uu6/Nvg2eZO
jLqhcM9eBSSZh/uvkPCtt9g6YKao4bioT0zexTFPFuuIFT9crqZaZ5PWycSJ/495S/Dr3EBGhcIK
drIfZPti1L0HSS5hoS+c+AvZu69Gryt/I67tGDpHv7YXPsVWVH912ogjnbD1H/3Q5p5phNLZrM34
/GGdBtKvs9+V8N3wJb4ocmUdOykn/wTtwKpGPOcSIC8xXBtYAXdtCPQSLIJZfg4jydnGsHWtLBLl
HJgm0RbesebSTA2Hde+bxSZCFFnZRqUtHRe7mLAMRZiwpblmHsbIQavtH0sa+fj+Cst8LeQ4ok6S
e9cwKISKEXewYCXfi2Es58mdk8R3AGyjfN2kqFl4PmpbvlbD89WjwKVoQb+CVKvj4PwfTYZeL3qv
BtzeK+EKOwUea9HNvQQV2IK02jujW2TmVutCUG5O1ewCJVKmkgP/STSNDoEEWvcPYuQVEOAsEd0U
1hERWOOvCN6awD8qyHsrRVptOHb0rqUgSSrqmNd2N+u3wgh1pn8dBCFSPAUJ459jljlLTDXRLglH
GGreQQarB4NQrr3AFRK5Sv7SVijR/Rr88hRSIe1SqqMohpnue5qXbUOoHNbiNrjcFbMBZlx/ciy2
+T46OfTBJZE+3VZFsyy1OJZpy1JLcIZgE/naJOW+Xo9P1Pr3K5sT99MYoRejJpbHWSslRbHlNsW6
gqvEb9THfnJCjGGvGwVktojtJdM4B9Wkd5tpbcGxSnC2SzW4CW+Q8xtJE2jMxdDiZP5O9/pJSEh+
KodtS31MBZIOyMIkd25n2sZtTP+YInRxSSxYuNgT5dFGdCEWH6qVnYHspAy13NVD2lerQpNfQ2f/
MlX0umDiYBjYq4ghWXaqmXpAeJGUPdpUG9+5taY8Dxx6rrXI0o+gppRnv7Rs2O49F8XpHKowWe/W
5nT6aiD5ejS04q9ilG22q5MNTKMHCKwpj+N0Disa3VP0Y1DXf4lRM53ZitiA0p3fxk5rLtNFT6yr
ZFJ5hKUrPvdRV1C/zvuUws/hppcAZoStVajWrB3X2Y9FJt3l1Oluh7pFba738nVfJcppFE1cAXDK
JjnBlTC8c03+DK6Pk5e0rz0R8i5ai4IvaSaXB9A75UmVIZZ8UxsUkoNimAXZmWMR/yxMtVAlrBKO
zkw5nSj4f+kTiuDSpHJO6lWgx0gWvpvRK/nZMC3vPC8gPMsqYwrd9ebtYwxtxUH56MVrI8h/cpSa
P3ECVTxJUvyNs/72ok8jRTb6A5BJpKymiLxQi6csaDZQn4/3Il4pRoSIe0qkhFMyzOpBrUndT9PF
JNeNFQBHaH3PF7Dj5JqkBrX9Wp6vO1IlKzNysrMIBkUwHtWBSiFxfRQi5ONgcywJcbXVap+bqtSu
lgQ8VgwtD1LlsaYqRwwLx6pWsh5Z19ST5M+vc9pW0a5SAs+4Wzja52UOL7Hhvaqi9ufDaRlY8Y8E
DM4tmxqOMJWbrybGtp/USxebcCR6hk5ChMqPGIpGhPh68NSDTjwtJtGjZrQ3Sc4s63B2aJ/cFMrf
t8vNkSq15m7vgHWdPoJoekuHQT31950r1WeDvWcO24Ban9W+PJidNxxspa6hp8UUq6ZG1YoYi66w
znPEdLPiEBEoblFt/RH8c1Nnv5mQydR8RoF0UBq2EKKJW88FdTWNK1lSZyPlLq/uJfCDbZxmNGbj
vE4Wbl2L1b0CLv/j0kbs2Ananv9YNqf05aAN8DfCCxJvIhRnviiN0/Gk1RHpNL3si2K/QIpsfYLo
rLxWIZKBVh+nX1J3yLe2R3k5W2yInkt5ZWWysnEmZD5S0OnZmJCboidsI0B0YMWTRzTZW08MoUnD
7RgxtDzd9ODNuqPMO/MFXurmXvGT9l5VDHfTdSjeLDZTLrxrlbt7YeoouoRldqJ01Qa7PwqjaEKI
IfYmgI6J57q5XxrzKazd7B50psVW0aCIM6tKB8A9FyxCU74mBmg2Skw3IfSah5zT6k9NxU+oCg0k
hyclZup/qa52m/qsT8OuBsFKhbB7EV7T9r93gzPciakgYG9JqRb3wmfr+b7RzfhR+AKpXoHAiZ8V
R3FeOuSHYXhxTOk5gCnvHsBmdc5cEKnTKIHaYO41TowIgdJWR+HoDa+8d0q7OcCkxfvIFLw4Gl86
yoreIHhBmIgFx+btGg9gyhIrVkdEroh8f549+/wSOIakKVvJ89yd0/nwEMRedhONbCANNdYI6Ioh
gsavjiqvoKaRZW+3BKeTF8mJbuNHOdRzb6tEvZLdPF91tl2TIxD05hAzjI6sXShZkDHp0s6EafvI
dcxjqqAaM/FSypPAHrJcaAULWstlvLgRLoTwUoyHui4OlU7xsh+N+4zzf1ievPbe1VS+b1NPi64h
GoA3zpRfLaGbdVPWh1+QCJgcbV6XVDAAJiVbvHWlmDr90IEnEALaY+fU1v0wNVTlogJckh2LlcC6
9xPDujcU19rXfWStFpuuSMqFCqezMImpIhYam1Wdqj4YRVYTTsXzgvkyi225jNNScdzCTXN2fKs9
UphNcXqcj59NXrk3id6Qj5yGNmxUlO3rD30rVU+Rbu09WR3BmrTeOQZhug7EULeibdx41UF4g6L/
HrrTUT3onJeCb6+IglsF4ns2hIhWsHRRKekOWo5gL4ZjWICiVHznKoZKCeJTSj+nmt/c8aSK50no
s8A8DFPDVkTlmiGtyhI8vximFoSdKoLbesHX1swzlBagAzpWuZXuuelqTxw2cCeHSOBfgQn9NoT4
P+AI7NcWUt+3D7E6PAFosRCbxqi88/q4oXjX2dTyqJ3bqRE90QRIUZ2twncLONDxSMCtVq0W1RBu
MozK6lFz6vBzF9VO+JynTf05l5ufShPsbKsoHvJOVp8pSwceWVa8KQa+9tyD9th4RufuhTfQ2e+j
WqIBwCB4QPn7HLnApKIpuCSHeE8J+Ek4xfyw+Cu22Q0Ji5+HX71SguF6ipZyiP1HiOVlw5A3MX9q
j6Kh+Eo2/MfOaPNHijlHckkyZJejG8VrO2a7muo6xKhv8XWb7TXfMO5US/3pJgiS9Z0S37qMOyWv
k7Djg0a8NVMjHH2amkevT15qs/hlmiakqZ1fSzNcz/GN6Z1Cf7w2gqJ0Ip8XvaWpf2MbEuM/xS3T
wpDvfybV/UaPvQistAvjzqBTMTzVnKqVr8IYRCN6bc45yUqMP7jBggYHP3Avwj6vIKZ8iFts72Jy
uDp2/D38VORC5SWDC7+70jJF9D5+mlQnN9TzWgczJp/zj9db1hZxmi8Z24K7CkzdaASsOxtWab61
Ub4zJm5pMYbaJAA8DKBxsXW9hobRu/E0sRFGMWdpStsKT3neSQ8AB42ntkr/kjKju4gRKVd1x97M
2LR8b54QDjkEUdZf0sZWUMmhUmMwQxV901S9CZto2tSA5NJWs60Y5tIIdrdoxyM5W77/Tel/Ag0d
UKGmNGgFZulOd4bmGkWVQ51K4J2kifmVRUlcAxDyx9IDg+75N9EzVJ42mdLAjvxPBypjZI9d47Ow
m2MSQkMxhSjx31XHQZJYI8lsH3KIXuU2J5koyFIbOi8sYsuBAwP3rxhhknNSx9nZ6sOHQDeSffhm
EvbCLP189bHbU9GOlR/0PFv43wW9rSZsf14yd51fq9e5twfkZG+VzkmvVRy0EC1QaZBTY7IKzNb/
mQLzpIjob34zXzS4sT6PSlZvXMWOb1kGkyDkfuphMAvlZvKOtjHbJl9Tuu9w+FCPF18Hnr0rfUqJ
rMrqN++MoisazQOg3taaC1wLzDbYbnW8LO4Bivtm1bj8mNBN/r44AuhhUWJD81JOskeettyOoSMV
Iyol9HOVjV/FSDRdrk9fmq7cqtWQPQqbHEAEU442f9yYXESzOaoNtsKnTyboT9T9KGnNerElSW2v
hhaw+rJQH/1wFbTL51UpBztRJheuxBrCljpwy7pxH+6EjZejYF2oQX2AZ+SW5QMSH8gsPbaO2V/h
zbyG04gy+eJxgIV/B2nauBFD0ZDD/wlQPiQ7SVhcGc7N5cRbTBKmmmrrPcwG7bqEGJo64X4ASeYi
zdjn6i0GHa/nY3BXTyNhV31TP/PucBIjWx51UIrqUOwtJLdWwjg3lazeXBWpMK2BaU7Y/E7W7vQh
XFVJGW5NRyrugtzgdBZq3kNsKdod/28bwLOlvLQmByhyq/v/GnJlnUCGQjF3q59SPci++wWFqzas
VJAdSdI2GgvrosNQcnIqWd9bJEXuW+ohN1CwyJ+NLPjBCVf5txXuEdfwdtxnyr1F9dx946jmOis8
bGbTOKuMd/NLUzsn4TWlCMb7eOArjtaoeZDBQh5jJG42mlqaF8rmf0Kp4FNAoSDpPZmWZrGZcLQf
Mrmh3pwIYZf6IW/hsv41jdrN/5flfndVYZs+IfsudeuBlC+n48t6aprp5FU0FBttQgC/l8UkIjx1
UHaNKvMLnWKFTcwXQwpBH8G7G0cxWtalSiaFC2SfUS51aoCVTzLLyXPRxhSLWt+gsnduFSdsQ5UW
h0yVg7u0q6n+NTTzgWwQylOOC7kSOqQrZDGMb73RPHUR32Cpr9ZGxxknu/zzzK/6jmpVdAcnUbdl
oVMqMzGrqppBI3pTI0LGiZ21mbLWwZj8Par5cOOOBs1177c/KFY5FZRVfvYgN9pTX94eisANkbGR
fxh8xw6pbUG/k1nZp54CpL1jj8NWDKu+brcINaV7MXTHLtzIhhYexdBRJ/IrhC7OA7fKTx5MVpQb
Qb1VyLJ0Rf8ZXHMK/Voh2+pLr6Svw3LKt4qhEzkuVGTtq1cMk/tc3w6e/LMdRwfmV1NGdSjWwfrW
aQQ6umMHYyoolvCf2SRSK1/FSDSJn0xEFurPsNPSZNtbR9Uk0U/aQKMcRtbm3vSyTmFM0XEIRKGZ
cOhIOcxe/tR0SpSm6Lg01G2udnDPvrmdwtDyjVhxXpbK2tWQutK2Ripm3cZtdjKiBJ1A5GI3I/jz
H7IBCYPqfJPGztiOih+cmtJOn7RI+4GIZ7LPPQ+cTuNlV9HYbl9fOvsmBkNVFM1mcWqSp6yNEoml
vim6A4SGn9y0oJjQKdWVo1rSXT0JhnAa4N3SGLYlQ9He2fMi9fRVZ0M+GdQNeQPCxCwYaNvj2KJ0
yfFF+LVR4ag0Dft73Xk86KIcnviWuoymq1s4IzLnOzRB35W8LZ90bYhOvCopWyieu+8Rr8ex5nzX
ydRxUpvLYGFV5VEf7Z9iHvsAHt+UnTz0VDxyHtHoPHcDY6Ykk/snXTGVb1SUot0JROQoto6iSdgK
+VbOY2raTYomKCj7lOsCgfDUsmEazkfrmjvmRmxC7XCSa0u9teLW8q2KQvmWVe7XMvCUoxiJRjjD
yF111MZdF7umqvqlybWxQKpSrpxP5qiNV9MNhlUrIyo4QjK3ddTe3othIhkvrZqtUWNFE2OirdGV
0OenpvoX0YtGP6lWout5dlStFpds12xaSgVkOFPeBb52kf1b6bXpwOY49pdwajyyMOmm1LovVmY2
e+FAfctF+iTIPpt6SsVhXvoVv+sO9JDo+hPtTjiJWkwPnMvcTEw+83gOajhyU9D6ghBrwkwLVHQF
n5vC9tO30BiFl1oiVYye66ge6km7pwIuz1M91A51oqovcuu+eqG+C09DhzIc7wn2ilo678doRfsy
1PW/Ydg/VmFDkg+SBraP7tGsrOxeJPJjtRhXspf6ZzH0FN/fFjLUZHZkvVT9iD5SNH4zXTvfxXVP
8tGxyi+TPSvU4Rsls9Cy8hXmeGddgJA6ZXIffNHtCDJjp3puBlggk6D9Kcx20vn7XOtXRnIw2aOd
YO6GqXnq6f8cDlLfTfKFuOfuHO4Dt0I6HPLctzkf1pmjFeQF0tWypudYDxZ1EPsytbqL5GUdgvdI
WRmdcmvQMtcR88UmvJHcdxfRZGX6LPWetY+q0HSvwgY1CBgaNS9XYgYgk4D09LRqkY7RQeH8J0f8
Fa1vapLyuNtFb8Vc/AKtcSW8RhB+zSq5OYy1olLVMM0I/JqToNwMqNJ7CxRVYFD6mADMvrONjSKo
LVteaHJeQsqaQ4y9VEbmLofPDLZrVZE3nlf/neek8qW4QCeQuhcqK36JvfN/Rfa96V4dQgB+tk0M
GR8cdmpR/LosI6KFSvwsHP/P9X+3zGKb5ePfZqQGzCr87fJpgunTBJM8tIhePqvhq4+enmorRaqK
DTmG7B6FsfTemnrgCyhgMm/CIprRR0Wu7EzrXagT1wP7ocM85W2FvhgSbmNusxUzxdK6Lbd3A7ks
YdKT1kfxwtBJIwd+uBtDw3NWCs/Va253W0UMxbwkjzOOM2V9J3uUjVPm1zaXAETo8snE1an3tbjh
j+1+cTh1054rko7zx9DlSQRM2iDkbD0kpJ0ah0SpahT2Q1w5+hXcy0n45MmUdRZEHdrA29E0FI46
b7ptqTjORg15D1+zg3NXFf5JDdqaY/il3kzIey5iFe4KzQPyNYsf7F99hNXlatnRwQ4a4642spjn
a8IRqFLJQHRgNrgLR924Ez3bK7WjV9dPc5yY4nXxv1I3HQ8J/zQS38yw+JM41JUWrMxpVRG3LDXh
Qgcrz07zJRW4MgKqsjbddNrYtY1HCV6eH8QQrXOEgA1KkcTQTqD6KJsnBAPsM/oS1tx8GAqHsLVO
GOzywQ9hHgT7p4VdvELfpnxAY658CELOvPRcpeKrG0p+zDTUmby3iWCegvUm7mDrEEMRJ+bWIe8e
Ognmee6H9arKr/d5RS22gur5Wc/a18ZprHPHSwMl8DAtUUz1yzFJlhcIIUDHaYRVVu7gLodzAprB
Qim8jVjhXVcsK6KFx4VBhD80pJFGGfEoxDeRxMwTNOHr0LlQMk2SrTNQS8+7RN7MY6pQ7cscNTge
DBam/+OdxxCTsmk+rOdsv6kT5DU85n1FLxFzGqkq5P2KxohyCRlmTv0g9FGVU9TnwSWgzhX2ee0U
JvHOI8d5CC3Kqsa8ME6c2ZoHT+8eJa2jyhpW5JU2tvWODdTwLSKLQP3p8EX14ETgG1Lvyrid7alZ
jrO9S9R3dhE/AieZ4/W4ka6oKkLJ0kOf1BXFXQll/3McsT2u8yE4jcZgPHcW0gIKAnq7ahLb1di4
HPiL8jfC60HNenHNiAfUNLdIB/NeloJDM8UifWCfbM/9BIXp+FCZrbaqSlh74IJbwditfdeUBnkM
rw2gM9cpcVUrdRWHTnTXBnn8hOLSrYBN/Cswq3RnepUEwZqTf3WoZCZ/lFPsh0Y7B/6oJiZXSjTL
K9TVCAgViAB1djmbPNOHoIiT/PKqlBK5tAR4tggWMcIhhqLJLerYXQ9FHs+fOF+WQNGTJkrnrPtr
WV6YxSKLrfODb431Ne6zcVdqlafsitGkaFFiu7ZBiLRYcx+teI2aXEYYFZe+0biLJ04Y70ggJav/
axZYqvCkOdpmXkSsNwfpUftZkbTyEGphcLc0ZgaKuhvWiwV6pOAOHku0EsbAeCYl6R2FbQkRvSq3
x7WrKNJmcSiDzTSypt7eaBPqDqeLzUbRzUqQHbA3bbRYf/8pNItUXJM33+0y6k6eO7QnR7ZeG2ET
Q+FYhu9CwkKKV+/Gb8tIo6uvXWS1EDRiwWXyH9eypjipzv0Dms1HqD3GfdBb/qqcKLRqmP2hArDz
TS452jn1Hai3BNVWBGnUNeJ8Zz0YAcletxxkVC6ZI2f8UoZRPYsQ6AcCmJUQYPK83Dj0sWXx9lhK
X7tOOVI5Bxu37Pccfk3c5ZO9GIufWgRTRxD66l1e66fKb3ad1J7Cysh++Ild8ZTUpJcg1ItNX0nd
vSkbwd6CW+NsIz2xbuIhR9pOhfy+rr8nlRW+aLlk3WcUEqfQvb24nMc8Z95JuEQD9QOQZrlCN5Bo
3iseqkpfobn7V4FW8HOEuC3KFdJajAzEjJ6tnj8yO2o2A+/aG0tbmVIQPXl+0z5FfRJu7MSt93Fi
tk9yloVX7oCfhFM0ved+s3lbvIgRdBzWvtKp3Qxl0kJrFrOnxRzLf11srOJmTyL4OjQ1B35jxjvM
ROLTwpAN5mQawnyytWp1X8SwAQWB1PEQ/qXEI4RxlLiC2NkAX7o4iir/jsyLBcUyWQAp8Tll6qN7
gbQCZXgr6iS6FyCsyVdNI+HzwvBWybG8GmreOiyjzjkujOQVWP380cr07JF3aYol0jHdi6FwaBl1
wmFo3QlTZbTlRa2t5zl+muRJk1yqx6YnHtowXnd6/SN0vOYsQjjJsG/1aK6XCYpcr2VukpdK0VeR
xUtwlAetAVVw7B6dRLqFpSexWQL4eYdkWXuXdBXn/3JM0YoLledes6hZQKOo3LuuovFDdKt1Yfgc
kU0P01iN4DYOkf2ZRqIRzmyKWML+vW1oUeHrK4p7I2mbmTbshOypbehGtkOY2Oe+94sbGiXFGpXW
5K//HJGwRv/PNRqlQJNEy7xDEcX1UzVIX1w+4yWbRmXa+Iex65W1JOnVk5b19VMUf1H1OHoUFgON
EZQMjW4nfMHgWHd6D0+SV9UPcagCay70O/amKHMnbfuj45HtG1L4pbYcbVc5WnDMItm8a7gZmJ3t
nksecyXlunT70ZG2dg4AEtV3GzrMEbGlsVZfBqiX5qHamupL07rWu+HiFcG/m5uS+zvAeZuMan0R
jSPDfMBDN4PK8ZdN9OQGxgtSwS6nIOkE8BwSZHVlmCU3s7GZ0KRhYx0SUxtPYw47tiBlb1BA4plk
PbfKKB2GtgGqn6rBV7nQ1pB++j8ATgIHC+wX1QqRSMzB4EQtxK5acGd0knoXwSBDcRN/JpfEy7ez
0wxr62h68mefkob/Q9h5LMmNZGv6VdpqfWEXcOix6VmEVhkRKZnJDYwSWms8/XzwqGKS7LLqDQg/
7o5IhgDcz/kFpR7vJa+5RbjW1G47DGxWuTvpT2Vg1EfKH91CNgXi4NewjjHpqZR2qesfNFG0j7Kv
QmAhVsrgLFtaMRZL5zyF3MqvaOA4xzFW4iUAAOxFRmu868pJX2K3FHy2dXvDSsn80DUFqiIChSxr
VIKXYjYEmwfImfFsTFINKDrJmSytw89TaW6y0TY/9H1fbLt4HfhIf08ghquvYYnP4dhoyovV9Z8r
s4ovsqWKl7pt1Gcgde09xbW7JMlx/m49Kpki8ZeyKbI+3QIFttbg9F5T+PH7srKyCZS9Mu0KUNci
ITWkzgczGNCc+nE2pChlsBnoN7JDHrQisW7jbAQ/joiGLd/nJzVFFOyP2hoFCC/Y2BkuWoPTsjOu
xvjstqrgjploDyg198u4qB3e9Mlf1HZlIMelD8vC8fOj1ZalcztNvSI/ao5JCtouUGRUvrQ66twk
3HKshgZg4CNPqVzvscVpm/5ReLNneGpEXxLPW5J6bL+nUXc1EKN6m0Z+MIZeFtfGjYtd11vkCLVU
nPWoVFeBRsEeze5PctLo7AtUiL7ZZp8uAjWrnrMOo/XK9rpF5eMATn2wQ1GU31w9GtWuia32iZzE
7DUGtl32VnngU+QxvshOO/fdR94Y2SUP2J2/4N/t3smWbtXOUnd6EGfzpZEu/ttryc5SmZxfrxVi
eGLomntnzJPltSLx5CepsZJpt85sE9yNwubPfN1P7W5QnGXaojhUz2vrRqD9MaEHs0MrwnxKtMje
lF0Wr5t5rd1FFdK3Cnfgbm6qgz6dyVpT96WlaIV4HOJ7OVFezDaLPQ4ePc88+jEIKmFrpe5RXkvV
h79/Jf+58EMePbrv3Q6+aEygo0Ecbtqubheyx+3KP7tl8zZGTWttD85j/z45KthZ+OgHLbRR5zZa
gXE7CgtvM2Cs1AIT7q9zyJtlz9VAG0NsmTi9jU5DwLWKFh0mJPJUR3sz1QCYcdN6m97Px4/6hPbU
X+G2RGlXhlX7b8O/jJYXyeac3i+jZTiIoq9ujrbxoDrdjp2TuY1Ro38yRv9LZ1XjF0RCHhQEiF4M
EZmQq0wV5mbF9qedpoUcgczipu9c2JxeUABobz/okTYsdSrwd6wmUV5VlSa/k+0W3Hg/60K5/ReW
1th25cb3zC/O+Mo4b72ocDsqyWrb5FO3FTo7B7tulVPXuWI95X39hLB5j65cPXzJK32+8RjfSQxt
UR1etJk7PXUAW9AnUcF4ze+aWQH3+Js4Hmp3jVGoT76DFmxvmn+ODzGKeh//Hp/Hd/N4z2a8vL58
Q38d//66Ptf5bbz8e34d/zfXl39/Nf/99pivBwooT7prfgv0tv/SogI9xQn+MM4CJl2I4L+Z7UgZ
iC/4p38dIsM+IHLbseA0zR3qQdHGc7zxI3ptSLFVygdboHlcznHMi8ePKPIsjR/xDKLdLT6Pnxyj
25E9aRYphivH2oirapGkinUse93GwKMTK9kjD7LjvSnPqlpnym/dedQe2mBAb2y+qpw2ar1JpixQ
H7F1RpcpjcVb0dXPDlXV7+jtpoqN3lg79bsBj5rlgAzLJincCmk/DvhpVSfZlGfyoPSUy32jqVFC
4ZGkQNEqpuZOHuLCbe7C+SCbnjmYSyRemtV7rDJa8tiy7StTtNENf1rIeXKK7BgLVGXhdFbI+9vq
WzfpWL1V/nPumOGp623tFh8jJE6GxMJOU8WRhL2Bce565F/iJD2UdouLegKaa+tmGHej3a6cSPTC
m7OhIk/6rH+XTY9DyPbGzdlu2eMj7iDTo4N3AZTSDvPFOQbtZsTYlQVHaEHzs8QVctv42AwuErjA
MlA+dqty6Q8OjIJEnGWvFc48K1Bia00PpscWIa55N8xislnqqu6+RsH4QUOX8HsSX22UDP2FZYGP
mGaeILL66zZh3SJyYAed2n4UMNz6Lc5zwRkJqHmLqfdY+aLENexUOwAZoCHsppbFQbYGUiMXeVZe
6q4cbucKz9iVKRLeswEgEBx+WEOpD/W8hJl4V2XFkG+rbmTJjKDekuLkcGdC28rQgkLpR+8+e3W+
HIrRQO+2UNa+moaHWOunh9qMkJxFWG43qKa7dpqg3jgDjrGa4g8vTTwLPjZZsBdRO7yMTqQt2ABm
+DDQO5UxTxQM8Iw0HHApKXli/DhgAvlnk/1RdFDcEj16tIDO0KC659pul6xFqJpEGreN2McTZ27C
s0f0rstW0aDzX9LtWV0zB0tMCn5tFbV4LZTZQ7yO3QsFt+pogC7BG0rp4EsGwYaLN4uygR2ROY64
lwcW9xdd1ZAy9NEuu8WRHTCU4lqD3L7PE4gpoZiQ3f5rihGWPXnD4PU9NCHSuVN1Etrvl6FOirEN
T8bb1BphymUytdlK8zBCrgDj3MWT0D8gxV/6avMhN4V/dhDzXMiwGgscNAzrVUPVknq/s8GCHdxU
TEJxpYgZrqxm+yquXGXVRhV7pDwzNlOnpRcn9rPbIcXqBGNoJLAtoCjnHGTlVtXxYTPrdrykfmfB
vtHsj0g0bwrDz7/lffOaV9rwYthqv1ZEVJ9weOtPeZOXq160zVNXpt6KEnm4q7VweiG/AIzGryBf
9Nr4EjjtRwWsCTRBWqpvsr5J+0cja4wnFewUH+/0kuHMcw0m90EOKuevDJwHbWGHKC2LrN0q6hBv
SgP9Prgvw7PeuSeF5+4ny0EHUx8A54QhrpNQMtGlG/rmUzlCocvtxLkfUBY79ho4gBGk9qeS5Jvu
2sUHlPeTnW/74bZuzOZtLhnJAbj0ooE7Zt2h6oR4FGH50pJ33frkAnbVLPzauJr2NCOONnFlhwdM
fyFBIma1xOxLfB6U76VQxq8ASrn7wRd/CFw73OlFqO+c2lPvGx9tb4THpq/ghxDQUr5UvpOAu6nF
1bexra47G8tZoA5ZXkdHd1aQlgdvnNQT2J90M87QivfY7cxBZNpp+ELdesx5YKDxFtu6QdD+cR3e
GwsjVOzVyiIbDv5kk1r8/VS25UEYxnBQoZH85yC1UVTKzn4/HMyo5CoAGAMwQkglqIDM9FDrzn4V
mvdFNXTXyP0UGTq26kkaZCd/9B5kn+025n1QdOquysCk9lAKomVsBsa6yy2NGtbc9lGZXXJrzpF9
Y7hroPFYONu0ROVvLIS2mypK0pDZbdbBGhWfegL/jYFl117rOgT2r/Zn2ULwtr0WlkOGOYvFWsbk
YdZTwKtAO2NkwqVkrPHEa6opzeE2wnwVqX8gQzGhJdrB3crBWuAdM+MfS2HfU72PLonqYjITOPep
Xtr3WWo2Bzy1w4Vs+vYgLrgpksLrnOlTrfWHQYB0Udx42jWKYWxYdKhvABCRP1X29aDck3nq7ge7
jA+OKdyF7/nfjSKel3yzh7X5aJWsTRrqZosBBeVnEUfJqvbKmtdPMAIAJXhn1yxYbBvKuppWzrEN
1JqKbd5dvNmuAInY8bFtQQmOhpK++j62zbaNUJ1loS4Az/u+8Or4My5+/qJLDYw9eiTVYqcWmEFE
QDPsLn1CLhYvrDay71sSf+txAH4IbVzbNGUNGwPgwc7KhH7sWPTu/Y630VHne4RqNTtj6uM76N/c
iqwhvmC1yGORXcD9OJuZlH4xPWJvppIewZBtsB0T7ZVBe8U/IYZxyI/aRsi2Cezyq6GO+yKbRfg9
E8ZwO2FxkAbjwuo0+3mysMcN24pNtV/BkBbxyq396hUEEs4Qeo74sG5Xr0WyYC/kv46qlZ+QEkmW
clRiw/nWEwfbkXkSki8rJ8mQRRV1dzZrr+I3bVVYoZbKixO4kCJdshO56B5NX1mq4ykwz11ShHjW
DNlBYKH0RS+yr6ZqRm+qBnwxjBx8ZTWLumuSTABlLaQuUr86S7segWi/bTlloS/Uvu4uzkwjk0xa
ybgFi9khh989ODMdV4b62EedJenEwXWS4nGCu3jAZLpblFXc7QYwcRvskdRL3IQh+hXaWbZAygJM
mQ8oFzbbGH1inpC+Ea1LvRcLpUitB+RYxGIcLO9j15YXXCAcf8Gj1poFbXnVuzCLYY6UWbjJ9Jwn
Za/HCuCoBE9XEdkQMxr7jjSVPq18CFesE9vTrVl2ntg0JoJMDmVpPoYo2jixpqoHNa7x2UJmdJEI
r7yTh3Qu3lS888MtGGc71GuMk+xUUwP1EXJk69LEzCNxQIU0hh+dEz3dWArS9yM4MH7GuXGNOle/
BnlXniEYour6V6iezxoUJr1htI/v8SFWjKVVd8VGC2MfnWgMO3e3y3FHBLszmrdLyQtjOdqe6qr/
rtUT2vpDkH9Lz3XvNN+U2GwXhlOOj041ufxPjf7AztZd9U3+mRWAhYsGJeROzQIqYVDsZPO949ak
eBW7dXb3W3wwWnUVoau9ksPeD3lOCsPIrjJiOGnhrIZRa5fCcLP14B1U4XcP8hA4vLWe6NS9bKJU
rqH4ixLPUHcPCt/CB2Qus63vOLjLz7NkDDVN2Ota5B7kuL6B+BJP3uY2YR6WiyDb1JM3ruSsvjK6
h6pSX7AkzU8yNDh4zXZ1dJaTwO7luI0Eu4IKxVnrScSNGs6VetWTjEWWn7uneFP81N8Ylu4fSCtr
D9qEvKscMdj1Z7Jb6mOtOtW+Mut+4zV4Bat5tK/zwtQxeRHeuWzg+7eueUKVBAlXvARWpjGLVGFN
uEIGttqTt3ReLR4uYWEbL0GoRaceDNqy8CznVQ9qboVqFbHLzs0X08P+JHWCZZODmNc0J97Xqa6d
wKeF2yiK+kveNMUatVH1gWy9tTTqOnopy1BDXyZFl94aPyoYQnypu2hfxLrOs80Zt6E3efBKOLQB
N2c3GwW7G7LxloewfjK+eWbiLJvJnY5l3NnPYWKtg2Iijv7KVpvQTTUzfXjLBFnpDllXj0wELuQ6
JZB5+pgDCwuKobi0xVTde0H/SU4vHGGtUhNZdkH1Og7TO5LN+t51gZq3xdCdddvO1gFuu09mqZlQ
WLPwU23hHi23PFW/D7ve+o7IwbNpxflbmOflUq018ZANo7+RV+zZetyuaKPbelbSHvOpwcqfymEw
gfZr4Scz6O5ELNhEccUMVMVXjYrX+GX2ntFF4LxZoc7n0Vv6SU8D4zHogWH0if3W60BZFNQH9gYq
0o+qn7CLRKBgKtQMQ6/shqLzM6M9cudolxJFB6q1XY7ZZ88pQwyoPGdZaZXY+S7NvksQS+p7XJPJ
14ChboxtqGARLnuHmB1aACR7KXv1ElK7DbUQbz/zqLjCWaFZ7H9OgjUPf+1z2WoNpl2pejLDOrmM
ipHNVLXhaUaYFbnYV7U1PrPXLw6+iIK1BJb9Gg/nuASi/RovWC/8XVyOV4aioiKZmjs1ifxN6moB
FvR69Bx0urJtY/QPbC+Kn3uhFAdLYH4pe3MtUdh3jDyR5l7XFbipD8ndpM1FnKb+LOEehtIlh75H
puAd/SFj1Dspx/9AfyiDkRxkTAJEZEdtUheoAYfaOkLHLg5td86kU0ZWIvFWOtzZa2FheVK8NThe
v1SzgD5JQBTO5qHJNzPetDmoRpkpMMbWOMszMZ8h6H8ZlCk5yNB7PM+sZtv/mCU7KIj/OdVrzJ9m
iWD6Wk21sROaFl3aNLZXOXSflVmgsi5j8uBDbdiJwsXVChLPpa66lgUu3D94Xsaym+KO/+GPKbiD
bd2ydY63cfJangdpspmJKz8FFdWzVvYE3qE161BZdUZe7SqEbheJWwcYbs6vEPMK8tryOrfZ8ysY
RWevUk8j76S37r01aTDttKH66urfijwaPptFpi95G9ILpWXzEGAQthHY7V4CLTbxSKvttZK67Cy1
Lnux1A52Tina3TA3M7NCejl2qoPsRcyhA8oU9KdRDbMXs00/ulFvneF0Zy9GxFaeX9WhCfjaqAmv
Wk9q8QaGD3mjwIjOkeKmjzCHLjJuOnkOQgPS8ISj0pvdF6vRtbIXbN+NY9GHf073UiTGQlTUz7qV
/O10H1DLmzXlt+mIsBtH33bF0k510Bh66C1jl2xPrI/sBZw2+lC3ry6iRs9NVStXP6GQnjrRh1YP
nAMpngZPmyL+MLBr3ah2DVqKz2ThKla9FaOHw5xeBeehwZ19QB96V49YJCn+2K2aoDBfptD6XiS4
U5TJPdRkltgzCQO+xiKy8rOjG8NJOu1KP945xPcdOw7zL4veH6GqxLOwTyMPCGvV7qukfIhQp1a3
cAKan5p4x7R7rKIeylbNz0FcwTD03HSlGwYKiPMhTduPCXIp+7ErMQ4cmyi9aCiOLyPbbjeyKcep
c0c6CoqIlZ7dLlAN1crVE1B4nT4+DR5ZhEivX3EgLKmQj+YKNNKcUEBwG03u5G7gofZiNskiNuPm
1dAt9eANjrKUs3xftMvUxCZa9qqvI/J+ryRawlOa4KQGx7th9R6lq7H2ikMdqtaKtGaw6RKe4GgM
dBY8RnZgtnE7zRHqrgHknsAPkSXpqP7HQZ3u9VkmZ8Xa21k0fcXzHY2yJdnH6NlpYpBZeKV+S2uQ
ep71NQKGQNrYnh71DBvaYTD8o2HCZ0MqIlwrNpx7s8rxK5pIN1NNRx/R/NxzF6Y06CNtiW3CdvAK
ew932zrXoVuu3DERr5UwL/KFjDDYxXAhsYbjQVqoE1CD3Isu8syqy6+KEtgUAn+Jl1XjYmCPu3hK
6nM3KGw4O9XsTp1V9yd51mbRn2c2njtHNQQqzoD38G9DcUfvb71tN+uqWAWJyZiyWdwG6c7FyupW
Nuv5gO5KEb3KzmKGi+ThYkyc5EkWv2zF+MRSKbuTXfgHZCuBv8VWdrIESW7XKkNXOaQD5eQgFv4V
EztzhVET0KYQNruMefMZefe1ogrKxbgU3uKlJ+pdR/V2IUe8T0hCpKVceyhBaf51kTDlT3FCRH7m
l5FxOSvuHGPlxtiRy46frs4LGpcwUot7thLtc505d+HYgQSZW46WPitq6J5ly67zr146a3KMafds
4+iO12Qxncy5WYBnXpSG0wOdYKaKaM1S+G53aOupe467YFym+OTt5Vwy3lhLRsa0k3MHlRv22AfG
9vY3aCiMeB2uCXKuQ5Fr0+pqspG9feyZQB9nf70SC84qtbBQ7PrixbOi3aQK+6NlKNYqAfwAeSgo
nuAPXm9xVDlWMfv5kzpkzYNjiE8yLq8TjjXqnG4zXa0M7nXXTM7HoTU07rZNdQnC2D1bwrRIQ2ho
CDbpsKoHbCVLJ+ivsDD7qzLT8ysek5PqAjn7ETeFGawoXJqs0BghO3xTw6wiQ4FlDvmFqrgIu46X
DLOSo4ylRhwtuGOaq3LfRIC/NVbx69IV4z6msPnU59N9U/X4BDXkAke77p4sGzIiDgGnfm7dQgFq
JhWas7IVwVfDyzzpj7I5elG29pNg3HgxGESnba1NJpk7auC1i2I+xTx+Y1RdMC9hiLUzu0cD11us
migAhDPjcLUp3qbudMgKW3lruKWaKStyttY7REb5doGIfGtSd4eJWv7MQ6I+ohA7O+wSRyPoy4jr
jao9mn2WB6vxGpSldgxZZh91eDJOS4ZccNNemP1QPWRK5u6CMRq2Q5SMT6kYvpD6t75EFvcR9BI+
5IWRbByQFweS6eEVCVzkZKzY+uJkD5Y6tJ8bgcWv7VnJ2dUABdQ1qFfFTo0j2gj1wmPdw22Opjx4
cW8c58QMcP85+NOpK6N6W6Yb6sNoPs79janFS3fearK8X2JI4J3IXxvOqrfVcBUqir1q08Y+4+Dd
sueJ+LUERbnrdN0GX0OHb9YARjtzgKTIzXong1S0nFu3GQSQTVyrWwwoda1aDb0TVbemB7xzze1s
LIWF19ik3I2Hb5i7VNg0RNOD77LhRGTlLFtyAtVDdTXMW1VVKdqUhW27LJO6usohHs+w/ZRr1kJH
DfjBnA++QHzDz2J3L5t65yfnQN3BeL5CuSetX72YqC/4C4jzDyp/8lvgxzF2SWH+qMJdWaspFgMF
qix725uCPbsl/5y4IX5I5F4eA79UFvzwm49dmfx5RUEN5K8r1uhmbd0pU9dYhYqdocVoWlSV94oQ
87fK0qtrAJMAu0f3RYZHXSW9kk7u1plHFba+NUWoPbHbnjB9FyafNfEOfdzVAJb7gDNV/ZqlK/lv
mJz6wdLZ8kKns/MCLnYy/NzE3VJZUISyluk4YbTUG9UpUiCcbsb5tJutgOSh1kob7xDGFAigNAsZ
fB+jo9y7NYtUXYYZaUfpDKyJcZc1FKoifpMLE4zm82gngjrQBA/Yz/11XzXOS2PN36D8A8Zi7tnv
w++3FqDNXc1qbxUYbf5hLNOGW6uX7X1PCVeO53UbpQR3LVycutKOJ5XXd1u+svlrhuhJOyduDSgw
q7iIsf9EiPbe9O14gbXZ9KkFScoTLE3uRRwnlE992Io/pBrlmRRcvKky3nrYaLPK9Tbv47qoT5eh
lerLDG++vs366zgfktIhj+4X39oUDRDZknHdD2GRliNrUfSXb8PcpCovhfkqR72Hm5EFjinydPfe
URYksCIbAKO8mny9Wu008K56Fn8qen9tcGs4J/WAz1U7hg8ZWJ6lsEChjhUAhj7Iy4+a1rxgehl+
y3SqoaLlrutq26zVCraAhn8QTo2plGJ+08dAf3XLMSCDkw5Poo+HVVaUxrVDAmYj6qi+awWMEtEb
M6Gz71bvePkuGNqlU7hQ9CiYUWHpg/pOdtfwQXGG6b/VbBC3JelgpHjyGJu4/H5qLXx0NGBcmVKQ
e48F5m8YTfJph82hBY/3CjNPDo/Is+zjrg6WVd3nO+5SyC7WkbEK5huuPDRNVAS3dmxWWbXQa5jk
f/zrf//f//0y/B//W34lleLn2b+yNr3mYdbU//7Dcv74V3EL77/++w/D1lhtUh92ddUVtqkZKv1f
Pj2EgA7//Yf2Pw4r497D0fZzorG6GTLuT/JgOkgrCqXe+3k13CmmbvQrLdeGOy2PzrWbNfv3sTKu
FuKZLyq5e8fjczFLFeLZYD/hiZLsKCAnK9lsNVMcK8x3eMvpBZngXXQvOslWX3v2E7R38Ea3Xp2V
JZKXF9mRiwFqVZmja+Yg1GV0ybpt9OLVd0Jn70xJs5JNtAazZeWk0WkwiuK1XYGoTl9jnWJQMmnJ
Ug5S465buaRC90YWPmdOdp6aobpqhlfsXD/vFpqeQx+Xwax0oKsF3km2SKlW10pTxnVWu/HKKdPq
mtvdp3/+XOT7/vvn4iDz6TiGJhzbFr9+LmOBGgqp2eZzg3IOmLr8vhir7r5X8mdpCq9nYIqyybQ2
0mI+6tQXOYrdRMJmmh2Br2XfipkzIw9mp7V4+sTfgOZV93zkxKO4PfwYZc6Zkh8h1bcMVHnVdln4
0fCSoFsxeZQLZAtsMGSU8CVokvYhmxzIvIzxFa8+R6ZBVuT6X94M/fcvqa4LVTNcTdUNDR6e8eub
MVRe2vi9bX4aPG+tz2rY2nxg/9SyeOPMRKLIA2HwV7B0hmBVUeT4KSZHt9T4j3GuGHDG59myLc+C
AXFgdUpJIU46AlFNuyGHkbAQsOJzFSTJ7dANWYTquQxAjlVV5BQYJdt+5YIN97ujnCPjtyEUgp9R
JfHRRag1dZGbGawEHbvSf36fLPv394m9miOEqzua0BxdnX/sP/2YBeDQqWNL/Xmq6majGW26MVhD
70n3Js9Rn18cI1I/ZU5KIao1Q/L+QXQJ3ERZyI7CMZ7RIPYeoWVHhy51x3U8lNgRVs0jJq1Ye05J
8NA1UbK/NYO5xCLrLCqJ622rRBj0BEkLV/VHj6zFjOjexz2Wbu+VGXkmFN2+e58rZ71f9KfBzJev
K0e8x70B2C8Si9wXgLwci2z0jzaM/PzWDnTsPnm3trLXmoe8j0NIMLjNcOWM9+4kSjNr2evC/y93
WyHm2+mvP2tXtzXdFPacZHB069dPqFa1Gt13SPCdEpabPlVdXJbQSXJciKekY9i/YyF3jryqOxWN
i5hBlzevdi3Co5502X1oRtm9luCSmvSusZex26GDIeMHBcat8zgZQwQ4JcfTtVvZbEcru+8L4ZBs
TprNKF/c8wqK33nZraHOeMiFQOeODT1rFkOloF+tx5yWMA9IJTv1Mra14uQmBXyhn04bhJl30eRd
PbWGFRBlvON9Yu64h1mnaSjj7dDr4SWPErEGXtvfR9w5VhhWxk9+RyqPbIb3ohQ9VLxhUt6SIPis
qID0FeGc0OWenuCsPVSG1uwmAGSkg9v4KsgJX+UZnKKvXAAFyx+hvEEMMmrSF8OdBuc2oSh9GKwp
+Nn3+U0H/dIjXRkq3LXyWRhvsvIy/kT6CQK3jRiVr5b20jB7/JCFCT16PovtCUl7eVpPoXsLyiaA
fOPQfDdjauT+Ekx7PKdNk7XbBEC95cGPd4YzKnuKwDFK30qtLzUnwCoBsYETVgHeKVGa7kheHqEA
WjJu+RV7jZ9OAX+vUa2fDu9jcpfF7Uq2LWF9jgy/3np5sw/VIngO1LZYmdQoTvlkOGeXOvpSn4sC
bTobbybmK4/ifEOV1dhjXE4d2Wup61bWeKMzSAbD4PlYGTpQXmfCw9i55KNrYFmyE5BydOkrdBFM
byqWRpWOi1GNsAmbB+uNSzk6Cz/aut2cJrdXz6BK/zxkGUY95ATsLfv5SSzqLlXPkQZ8EXn7jRxn
ad/UsQkudhM7d2OGhf3gWcFHt4cdE48m27KuNq/2gN6dm+vhx6rLIWh5TgKOyFAeKcedjc7znsld
dQs3OlBLG8+KV6n+usNjk/IvcDu3LC66Ar8C6V4sxtOpPMpYBuYVTVCtuJDRee4LNDYqdur+mq0w
CTAwsLsRMWd/XZgsbpUM/IicJ6fIMzeIIBwl/G/erzU5COcn/FjWSZDwxkZg8NbG5AUrm23FWmsE
KxzU9c+wQfKj6VXWpbaFdRkjUIf//OSQy4lf7ku6ZeuuY1qOqwnDkcvEn54cZhnhbqxYxSfFiLKl
TVZom5cF3qIAmd46EwU7dO1ecsdpj+ST0S+Y406EUqJamNMlmRTv6pvG176wRnxq2b+wnKgPphjU
D1FZLGQ88PRwRza02MimlmERCoLjiaydfjKCobpdttQKFuSNmp4nM0g3idB6jBeScCMc3+GeEtsf
euSN4hkU+1s89ZdG0eYf/TF21j3GQPsE3cUPoZrfAMYRWqW3OG7m7YeEfLIE+v42PiMuAcNuqETo
OBzDyskf57rkqshCYyObytjkF1ipu5h8V4HwsoDhHXT5Pmrz4hGDbCosTf1tHBVt/c+flvMfz3me
ITaFMJPPyxSUMX59ilRlrTtUMYNPXdDiBK3lHyar9u6jtLTPfV71i8Zs+7ehDcAP+K4FW9nRntHI
2WCJ3b+Z3ZBsnVaEW9NIm3UdgHTRwZcctfngUFk7yqY8k7HAFNRqbPsQiTi78hxH0kVlwVXihXxF
LBC72IEfTV+qxcnTxv5UYJbx3IzmJaii6YIoUf7sCvMb9Y7mTraCOUnZFEF9lM20Dftl5dr9vppn
lj5bNX/S7a3sDcGNr/W0qje+K9JDMEPOwEC2p27mE1mzdny7bOq+PoHaA2opI7LvfVTZC2TEHXYL
WY3SVBv1X7mZWXN9LxUW9TFymw/cn4tdHNUkUxKVFEasMlSPu3lo3fg724OcWbujfWcj5TYtTCO3
7/LKOFe5Oe7LuUP2yrjWWPZ/+eDlB/vzz1SQozQ11dZVg82a9vsCr0eKuutdX/84Cr9a5VYBotZU
+tsh5guPGon7kleRtWFLEd1ZpWPdpxPCuzYCi7JFHTy5mJ0BHJQt8Gwq1a1zzwgXWQ2uZuyRMpMH
tKKys2NzT/MbQ2GRhee4g+oUqZbh3LHU2//zl9r4fZEvTF3l66yrMGF1Xdd+WxrFhlk6uhZpH23N
+1BDar5ruMv8dBh61PngO2osUCZ7kSIufQdqpF8Zmedey1Tkm5jtPUZKaJCaWe4dSie0DioQml2X
TNOd1w3VpsCa+Qr9rF/0+tgci1AjF28U9Q7QNSihZFo7XurtDfB7B3lWqBEE3zmW/Tj7u9732Ps4
Cmvxf7lV/8ePX5iuJRzNcHTTnTfvv22GWJhM7NnH6mOUpt+y7EJ63rsbosg6hzOWR+JzTJHGKxSP
zNV7TJ7FrSNOGgZbtwklGjULeRpNM4hYL8eNvIAcLDtQspmzH95xpGg9/gn17lAYKIMxQGvF6e9u
8G95qg71LNU0JuueHCi4AwijAkAP3DBRX2ypYzLH7LDV7m5DQH3dmvo8xP//nJ3XcuRWtqZfpUP3
6IE3EafPBZA+mZlMetYNoiy893j6+bBZElVUhzQxCgUK2wDJNNhmrd+gueKiNTshA9vkt3WTPai2
oR+E2RBOxPltIBvtzkBEFwIWRXEQfYsseeubgfe3XaMKu10gjZshVhvovnanuN1YnUDK259COcWe
3gaMR4TEYhNrvOht4HwyB6v1YC6gLqIM9m2dIsaqLg2IDREOLsL8ArImuJSzj+jm0pBPrF1af8IM
3AiLUzfKS3iIhngun3UAkX//mFjiOfhlDDDZDTsAWy3LBoSofYwMIFmZKmjZfjJHkONVExH8wl1g
HUuD9VTp/rAymsbchUtRGsBwy1qbn0QrUzfuvUSFp9IwHnKWTqJ6MsFOMbl9QQ3UeuoU8B92ocue
aHRUbFh8HhUOS6tdXMNheMCdqDoblWGdjCBSvQ5l5S/A3GFUadPL3JSg/nBN2edRUD7UUv0sOvRS
3rhmN7VX5B6TYxjM6Tr1R+lzG7miQ6Hmzqp0wunol7mDT7zP1L/cGj+9B9a35gOrGG03ahJuZIJ4
aWcmYb9g4PtF5mgrK3FznZYD9J+fdXWu11dxQCrlz3Wi8/u1Utw3b/3e69QYpSTWFL/c6+P9KwtU
ENsklez5vWXJ5xBOyGuqYS+UVGO+LxrJehlidOMb67Vv4dClvVyj1uSbr1aFHTiURRamPbgSDEYQ
OaMeeiXUhCY3b/t8RPM6hRrqONW+L0n8IRSS8phoAXbR0P1j6HP1NBxZeAzhk1O097YK9kUtmicH
gsBp1lv7Hjibth4cxN0i3Ijvp6DusbnD9yhGusJj4QLCfOwuou844+CV1pIPa5W+gUIyrC7m1BWt
b4ei9XQnnq8pG6IbY1S0rfqHUIrQO/kgf/IusoKR9rzFivn2vUpc8OH6D8UPt+tg9K0qQzVdca2Q
WXm/X4bl2EEusTQqrHbdD4V2a5RKS4KDl9WWs3GpE61y6ahvZ3/fr0AzfOPI5Nj8BeNuCri7OA0K
/1HrTP2tgdi0cuMIhLxotZfe4qwcA8Ap9EvIEc0aJIiZtRgoajm+ikPht4gZ+FHmLWiat7rW0Oe9
lS9w4aVftxzktoPfkqiX90tjq5PO6tx5Qzypa9SNHnXbma6WPDeeMvTNVhTFYcyVzh16O9v3bTlf
RZ2SAQ+WID2JkqgvJ2df2OV0eq/qjBj9/C6+zTWjvTXy775CqrhJcTQi1Dq9YOv1nXxjcOtIin43
KuG5nazxxahMDTQN6k04pPy515Aw0kCtPE9ZCS4fxqAXT1pWeWlw9pE2u3NkabxvgphdNCnDbdDP
471aTdrNwj+0nT6viE/iAQXOBaQgfftCsiGjMDkpyb3KHIEu/3RlG1jey2PWrU1lUNeiODlJdM2n
yhOltx5TpXh6oEpbGMuEzgL2yAh7WfVG83XtGKk9q78h32ETae0M3RyavWgQh3QA9rlxDG3Rshpq
V/QWLa0ln8K0rO4UB/HsqjWGU2LZytnvACQBIq2+pAiQZcg6PhdZlm9z9BR3hlyUj1h/XUWHT5Ea
WIfQaqQINTp4HU6rn0bbHompTOMFCmx2hgzgvvVQWMkcpUS/ee8hugVljoua2YJM1mWbxXJtszsO
sSYfjXH5zNL6qASIyIcZxdRsWfLkg7ZGraFCWZNAhTX62RcNAZ0qMcdvGBUBLMZS866fA+Rxstbc
+bE8Mfba1luXlGfOMa2vJkllwa64zfNs2jMfZyhWPHcwvTDpGxEAbIqfB2cpvteVmc7XuBAtNyDc
HDckl/uCVZ8nlAOy2kJ3TwaIGVeFdQllpmWhGDBP6Z2VVepNOfApz+WA4jOqjZ9me6EsKdJ4zmRC
VTpmIqrOJhXkt1e2SvUJ3hDoo9Ap4NJ03SvUXDPNq08zIP+t38zlVhRT9VCOPvCwcap286Q3G3Ex
kpBeAc/teZAk5J38ZFqL+rCJdm2sGI/lLPeHdNCNlbiNUltnOSUM5ucD0gEdupOpYeqwBf3xVcfG
2K0sYVA0T1eM3D+JeiUAuw2+WxgbjC/JeAyX7moryTsHw7616FXKxkVvTFK+IKBPmllKKHYO4+tk
tEgAVG6C35o3JLbxaMqd5Y5tM7+0QZPg9hRNn404gLdeq9+0ON+RJgkAYUo/CriRMYGKS8WOPXRJ
c2+GIqu/J0F2lcZeu85BlMOYNsbbHNi8B2HC3ySJumj7Sp2/m9S2YK03hs3aj1O3Rj/x4hhS7rua
AkOw5iPdJHmASn78qoayww6rqqWTPyjSabTQAUvU6iiq3uvFmTz4A2+KBeeHBj3UpPXMi23r0cSh
a04udhoh26NL/uOUaymIZke6dYoyuLLDsV0NCgeZWOrMYMjPhhpeSVHexLI2HLVR0S9yGxgX/EKS
RZZtLarEIQNog03L2B1IRRKZ7VgyOLISPg4JgFugLwkoki56RKnDuiR9xXhFo+kn432gfS+qKHos
ZbVe2VOG55EztqdxOZRqjLxDXu9kP29Psm1xWM5Eo+hW6VrpGZD41qLuQ78qHbG9NB8g7Sg3tSrP
x8HJKgx0mvhhHkmDB4Avvkf4ZrS6/703wsj1kZ4i3xrM6wDE2NtFEPiqTZwqrgFU+mipCMcqMNJ6
BCu1fifp7e1bEVV5/WZqUIdxrbUO3+6xzTEwqEsek9jI6scKouAaY7Bwawdm9ZhryFkyqlu4xVBU
Kx0jUbtA9HIpRpZl7UK0pD1RtLu+OrDAjN+KKCo6R3iJ4I+Wztlsyie1DL6l6oOfzPJnoOBfYyCa
r2NT+W5QG9ZDWqvNqrDN8Ar7r9jEwyifRqkaCV5P8iGd+JJSs0RiBT8fz5TV7haGbbKT+W9vKlN7
hpRnrIJ6Uthk998UJRx+8GhIdZr+iFnZuQnWCE9VNIXrugQi/MPO1WyVmClPgBybzs1QqTtsFnkA
St18yqtcO5T+NN0upaot+aSCMH8EBZy6kqLNiJjK2aMV6ECiA6k+iFZHydFcRNceSDytaj8OqNw5
80YUyRrH24GA3nqe8uwRPSrdzTopuXGKJryoqvKDwbB/jsKs2JXwbNYmwpTPQeEohP1KGVUWWp0+
vFHDtrhrc0YQI0DYZqm2Kr0+wmYWA2r/3KJ3uy7HRt6KVn4sqNyndQo+i1sOw6oGpvSkI6N3sQb9
T68LKTBbi2u0btyo2DOact/c4ThWAE2usOxKzOgcILW4suuseUYu/RlmEr/PePDIeDtf7NkHqLVc
ZMA92Y6hgVX4clFog9TSsDV+nsP07SLTHjy7Lu0vwZAhUGHFzV2wvFKmhn9+JUBwzXNeB8+mFEjf
s6r/0yvB6t3NkukylhqgRJdkvEjRi0OdtZt/2OQtsY5CJOvfsvKkh1RdNgmcAUD6a5yny/0ylGT4
FFYcagh/dslRrXP1KVPj1zmImwvCf+pTqCUgWJv6YaxY+gyTvxKd4GJjawzU+u2SsJ0OsQ6qSBQX
wOQWFTqNL45b2KM0rNAm0XbijkhEgrIoE5JPS+sUxZcEC5pbhV35gehPdC4KP9+FKT4LrNYQ/jDm
6CZw0sINY7aURTTCLs1GnLFS80H0CMZnNN/6e9EeYjvCa7dnUYoUpqJsktPD5IRPduOYCKZo7MZl
c+vXmrQACe0buKXQg5ZiI+XxLkniGLwRRSetRuQ1HWsninprwgwtW/UY2tM9A/GTapv5nZX0+V3C
lgMkJhH6vuRZ8IKYhzfKs6NoBTHSnf7+G1S0v4SzyPA5jmwQqzFhCRkfwlmxxWhSNfbADm+ctgQI
Z42s5MzA6GeIY7WYacenzpD1o1nn/Kh4rxDtfBKo5mTc+vkXVbbju7IukrsKE+u9nRgt6bEYYrmD
lqiMMPG2kSNpPRVl/yL3TMxdprWXoLFRWynnfSqp/cvcD/NuNoBxhojDvVQayhszIbCzqeOQAz78
7XLoIe3ebnh0huVuZQdD1rHN6jRgT/I0Ac8WlzflXBxKssMYcNGtWuAUuZ7VNxno02f752s6TpMc
bSfXPdErMBD0Uxgdj+IeaCKRrJtWkh2P3kgk8FZFYe62xHwhYHg7v1c5BpgYbUS0TdSJg48Vz0ZH
XfftUuSclRu9Mp9lTHRvAvwVd4WWofe2nL3X/bezv+9nxc7P+zl/nH24SxI5xhboNDlE+dr0kr+N
wyjy2KDNyy5tvipZmG6Mri9W73WB0s2rvlO0tbhMNPS6Wnl6ZvXb9zrLsBFMm9RqYwzzN3DgyGM2
isGTF8h7QyOMNRsDStVNZN+h/154Zh52r2pvPIAfCwHhSGsqIDDJdnXWqr759Pe/778ksjWNPQKA
DBMWOmFb0f6nhFFussmJ1DZ8RagmSg6mtWu0/AGCV/vdtLutMTXKJzmwDS9ULe1Soam/r8PZ3EL2
L24K1O/dAuCgC8KKH/lykJD1X5kJSFBRVJv2/Pd/svYxa6JZjmFpBDdNzdZt3fgQODMVOYhCslKf
5mlcxc7cAH3goKclns+W1e7YJifuIPs/6+TRwuIbPztXzfT+1cqbI9Q+4OYKFCvSCJCnsmx4DcDr
u5mRyacBzbB7acouZiYPr2XNF6RiKbPLwhW06TLI1dPU1oQ2Rx1/7SJlkjcdW8E2kRZxJg6iIxn4
Ad+qqPgHCIJmfxiYeOO2ZSKibFo6eBoQKr8mj2DRgzDIF/sBkwHTSKvihvxMsBh5c2oth0wNihu/
hHNOAHv/oV4URY/3vqIuNQq0WlMdr7/lJh/6vRffry0ciDuwmmI0YfXhTkPc/BgazivEAWIgjT5h
0GAFxsbWG1qXLjBBvRHm/K2oAq017hlJZ7RpaRQ3GWRsnBo70nfI0Y13clkNiGncGnHBLaWe32ZQ
d6i2LBeIm0h+FbrAAoKjuAkMs+mcYB0nGo2mS9Z+OegiUXJMiRGy5CQ9nywHcdY2euEis9ytPzTk
GVrtruho8qh4qoKQbN2VFnJ6yeyFWtQ/WKk5nflA7rqsR91rOVTjK4yp5P6t3SQ0yiK5uRFtgDPU
PG9vihTPG7Nq0XINQgXPBk2+SZXq55moE4dkaf3QWdSJ1qbVrb0RoE4zzEF5lJ2O4MOUXg2lLImL
/34QjbON4P2m0KfyKMrvzXKMpDFJg5EkrYPfrjRLG22ZeZXlIIPLiJUuO9vLPAw8JDnNbX4Z3qZh
QPIbzFo78u9L6+LmgwRnTiYRtIC4SV9l8tXoNqJN9Iqyud6jujqxUFnm8v/2qko/7SNf//mqcTbK
nj0aQBGyeUZBF4PGFMm91wYkC6y00rlA3LQvojiok/SqDkTxNQQYbvpRzS9Z3n7GX1g7oyqvn8WZ
6evsAHHJMKtSZ5s4Ay4RDTH7fGwkmmotiu8HcUWNrut7lUzywe2UBJmUdpBOAFwQY1NzexPKpnQS
de+H0AxCLyij9ED0ODmi4YUD4HImDo3kT4UrTslVpRu0US9xF6Y3cZCjgGWX+drma1jVcVmvM2Q2
UJVAD5og1wjxrfsRVAX6GUOf3zctcethUuX1W7HpuquDbZCq6X7hGXlN6KUqe/zo6Bw6Q3fO4/mG
4E96CsjhIXtq2K7f6trzOKrmujOaeSuKBeaArj5PyaUKm+CpZsWiOKn+nM5TD2H5l6vM/jaDJMNy
s42JC6jNF57mwwRo7dk3i3pbDGx/iiIsUbSM7kQHlN4m1wp983aMnP5olAUSwqNTfgENutzALiV7
lQMIOiIspN52kz67ogEI1JVISfvY+0GJugyCskkOej2y1YPoYFRoUksEXXobP9XSSzJf7x8Gh02r
j0YbO+d6s5BwPo8rhBMBDyUQ2Fgyazs/UvUnvQFytDTHdgKa22S/kg21ubZDYzws4GJ4X0jPSaF0
rITi3CivcgvxLEHMCMpkHzZlBi/XaY9jEfwkbKhj/418QnnFA20611VFegoI5mujz2slaqULegvT
3eQQVyrBkO6SXB3vVFQWr51+I9pETa1YJaib0PREkdjFVdd184CnYrhvIk3bJLJSvEx5sxGfhTl2
vRe2c3PO0ooU3mQYbx8vQsyrPC/yV0XjocaVR96P4VjdGxg+iStzJUECrTTgJDQAcCQ9cNbOOIWf
4Gq8fRGqj8jeYKPRqeHVcZHTKvfMGmEEqUfyMtfRNm0qeHKQWyvn7WQSJzgJvZ380TTJ/z99/voS
3CdvunpZFry/hBSoxj9My+pfZ2WcqTQZ8KZuaabzcVY2jKB1MrMbH3V9ti9J2l2w76helQ5/zB6N
lq0o5sh2mLVKwKwmM+gNHSHIaVj5RSD1CR+PVXo5gniQBKUYSPzvZ5JuOawypngrzt5aK/MfUpPI
lPy6bV1WVqQlTQuDXCBE2sc9D3uHpirBUD/o9YDwJqq7cq0pO0tHjFOcvdc5/6VO9HOKC66h7iRl
ZKXQjEn3EcHpQz9XRB5Txz/0armf8jnWtsroW5upY+Z5K+NOs0HPGE2UMX3tuzZdaU1tHSoHQVGj
uY8tKWVVZub7KIwyhmeK8dR/w31RuYXKpEH6i76JXkQAsrVm42QmirX/YAFpeS6BC276xq7Nczrm
FVpzUfmsdqw/mrDF/3EpRmWxCjS/fgiyWb/y/LHmWwA6k4XzUuHguBmy07MTP92GKDldBrK8N5Y/
bkRpSjrnIs7qzpZRGcNPL7GQn3ZFpWRmryho+fv3zuJ6olQbebn0ra+4Nu2YjUVlP+I6HgUaLFlN
8bdBJFesVYbymRCwBRKgTA/incSOc0fmUid4G/WPfZsT4eUdmfgVeHDKRxS3cst4LbPocxjP2ddo
jl/1utBZ9o8+P1AbZCPmkA9Lh4h54jEyKoa6wQFsvSyX3k7FGkqdEr5ZZeoaT9f4I94XVrXSlb73
vpRCoRTPBdhx27nTs40dzdWe9bj9QJr4qmmR9rk0/ATFxEA7a1pYnoOqYRJaGrpwPpc8WI+OnAd7
K6r7TTUw4DTxV9FO6jlczymW9HorL94M/rDWWP6f05R1xaA45WfViZ9hefXI+qnGgUSutBL1fOpe
jD3wy6Kluh06q9lapSO9hIjXiA4p/lFrddDqA/rq8UMeEaBZbigHeu3Z02yfYA9rl6bsScksDZ1P
whclK+mq+o1/nLOsWpmZ4dzGAwwXdEmfmrpokC8rg0eDvUEZKNNzb1nlzVTr6CdN+fQMzSPatJGW
g8inNSoRVpWwfjqL1hrOk6Xnz6gsjeca2wS2JPRKonneToGEGFIXzc9t3CWejP3NUVxkOcG6Q7rt
QWoG6dbKcZIVLwzvZW85Yb8SF2G6mK5a3zb3SJo1pzpGm2WeZoAdzbJrimLt8b2IT9TPYlX69ZHQ
0p+LojWqCTmIa9vFXSmqAkK6GblHRyfxb4T+IQp64+cpU1+/+FNX/kGBxi2t/9ImrpB8Y60lpgwm
ZJ/kvm+8VGNTI9mB4BwATEL2CQmaXjX3abFI0/mljK+UFR/LyTfuk9m+e6tPHZOoGwhZux39K6vp
76K+YUniZQ2CAJCW0tusLVs3XKAm0oRdSxba+sWcq+EM/hM/iBhZ3b4DWIM479rKW+vwdopfjXUQ
ZZ9kzBbbTTRymGQRw9FP+YSMZVNh1fNWV1XmKZJn6fAncM1SFyjXCai2z2DB8hWUWx9HX+ohuLNi
P/reD9UWp+IidMvsS4ZBeOyW3YWdsRG6RRKjaBHM35vJv5i1PXzBfefbXBfKqzrrI6pgCNyNhL1d
VOKR2fUtC0nBlB0EBDaHeUj20dPsbYJcy6noJM4arcUryrYzT9RJNZQZVwq5RybuQQYh2qLf+UM0
v19nD1iPheFcrHs/G10HmXO4pkmwlsxKP7PHlWGzKso+d+LuBEYLmTgjbO6lkLWyPdf9J5TiLn4A
WtGVVkHe92/spmghNQlmk2AxBUGmHMMZ5M/Cf2onrClMLSvcvh4tAGgcCPZBfyjxrHOCmIUIZFaV
29+ioNYfgrB5URZ/NnFwFiZxF2QnDOKlo6gSXc0QUUgfndPVe18rxHlQMcJdGtfGSlWn4KJm7Yx7
lTnhTJfqpzaW+7XqFPkDvlgq3Fst+KKNQGAa1tBun5SrBFmfr8WYLAp8iv7oRIgfijvVgfLzTsVi
0KqZkro1pdo4EdoqjCg82UshZRl6yoY5RdhtqKJNY0mLLwItVqrH8BDx5/RAQhI1idsdJ9nNuJzF
SpXdBGXd7gocCN/Owj/qPrQWQTOsZaj8oAPkg0NsFFbJchqasnyQDA6iKA6GZufm+q0TyoaGitEG
Xe3EVLxCKaPbHunN1NbSZyA/6sHWu2almlCd0ctAGSwkOgBdLbu1Uw0f1qUBPbRyNTidfaiC0Hmq
085LTX3EIwXofz7000YUwX3tcZIzHvD2iUkXQwBLUd/u8HPlo2b1XUSN/wnT9sjLikWgTNLqTZ5G
+Q2yvGCZkd3dVnPQXxVnnrwwhL0upyQftCXCFCyxpnaI9L2d18/vVeLMrgZ9FS1uhjKGP0qS2Tc4
ktts+uHNoTRneOpSFHXiMJesXFw4h1hE2ojzoRh0rQmAeQr5MIR0S6QURHleymMTgGISZWbx38tB
Vj/rco7mVy6/yOCHs1rOf7BBRLQzN9gvATQIE928AytsbkK7jI6mlQWnzl4STlJbP3ZFjvoFyr7f
uy9pmhQ/chUMaV2r9qPEsAdwIG1PwVCrh8LKkm1addUdu04kPrIq/dJjuCmuUvryEkyMVgD3fI+h
dfv3kT/V+JV2Q5ZQdyxVJizsGIYm83P6NeZFjDLsbbn0vxrFIn8wa8ExI9YHt+OH2gTNlyyZ1y9G
h8x1jMG6l0SnScUaT2mgFUuGEl06ddzjhITlX+VrrMiKcxTXzb5zVppVRtusLMK7ML9Lk/ZSaIF+
kCVDOxAtwNClKFMv6jsQMDpkA3ZN+qqQJ1S/xlRm6OB2MGjR+Nx0z4ou6at2Qr+NuF27hVZBOFmr
oYq0IbYWysFcwDeWDCsIQekXVUFcK9de4u8gZ7XbuXjEjM4B6YOCsUp+E+coO7+RFV/ZZnX3KDkz
RkUBCUy49saObGrmQayUjlZ8T9ADVW91aC7GhBOX30OziVCRPkqyRcodhVQ3x6d1k4FMXQ0+/lR2
mHq+oRQbKFzyZvBTbTMbXztdzfc9oZa1RXzcMxAy3RABHz2rLll7G93en6N0BxcXrMwMbigxCheJ
XgideKhJEX9yU5DjSQw0nLPKHeVovh8QjY4l3BunkDkfei+aImpircExSWuAd+Vm0mzVTcKB1H3S
VisZQTacH9CSkQb1c1Ig2debebXOAz93JanKVlmglncxaEAgBeoJEWv11MJxSpSow5Eh9FC4GQ8A
jp0jDoYInzcQpMgZhvcJpEkvHVVCjvi6AUKs6j06fCv0MEnmx+1+RscesYbSNUciBvHcfc3kSrsB
PvMlCLWtFbJmMqsizl2/n6oD0fCgDbKbTNOfxtjUDkErW6vEQL6XVUvgxYrT4h1pNuRYHtjVZTeQ
+bObikF6ChF97WBk1LFf3od6+WAYbXYwIlLVvn4kfH1BFst8Yezdhzbm7viO22F+KjQzfq6ldKtY
w4CpVdR4BenIqw6Yrq91Nw0t0A9liAEcDnowZWO37/v21JmHGRjEelHz3GDqe+pSez6FBQAVySIr
DjXrpvRxmZVhZG2sUTcOZRU/FZk/nPyJoGyCZoat1P6um9SrzX7UZUi298iWIgqtjvdKXHdncVAt
lBPHKseCL6wBXVWydtSmBqicZt2UZGMvA0iU1WSGyPdb2NACtvUGf3Zb+RRUtvEE/dC1w/BYEcU+
SJk07ienf83gj590dQQbrfE1agBcPVXDWJgdPeBG8JOrvkYgwZ9tdTuykl1lquVFkvZVHqq1GqlM
L9M4nuQ8u23h5OFOD74WkjzyGJPWrpK8wwg9C9cELJxtGljFChHllTkGn01V6/9hWFN+3W4zqhmK
YRnQPYkaYAHzEQmMElluObWTfwN2pD4XE3gqvGOsXoKQ01oSmy5Iy2hIrUs/hlrfG+UPfDOsbciM
hk9Kgn16khwSsuxd1E+whnm2/2Hk/TWRzZ9o6UQDgCsrKpkIS//AVFFkNa2zqoy/jzhDIemN5+Ag
F9cqVQo8a6dhp1q4qJTEgbySveMmVRpXG0BaCRnhckaVI54QFdfSjaaYzYaEC9uWqM2uhZw7a3kO
1c28jLV5MkSeY6baWs8MPICK8Lmd5LdP/P/8QpdvBH3+awGfmih4+6H4vw9Fxv//s1zzR59fr/jf
U/SVrVjxo/3bXtvvxflz9r352OmXO/PqP/+61ef28y+Fdd5G7XTtvtfT3femS9vfaf9Lz//Xxn99
F3d5mMrv//nt87csyldR09bR1/a3n00LIEHVTFX/0ze/vMLP5uUt/Oe3c1G34b9WDKUtRPe3e/7p
wu+fm/Y/v0mO+W/DxP/AAuGvGQAknd/+hU7C0qTI+r9lHfaZrJKe4h9+SPlyUzQKnH8DryEkhvaD
ytxt8RtqcG1Zmox/OxpJLIvLbCjimvLb7x/CT+2Dt2/vv2shKFANPwSwHNbxlqmp/IUGxPuPT5Tu
2GVjjpZ6oyEpIpcHcUjZUc9ei6BWJFvqVnWi8iBBUzr0iQqK7b0sKls5yEi/5uaq6YPiMKFZNsOI
gE6tK/uC/QsQoxoTmgQ8NgSibpzXKa6eiWspWX6ok2jcjKF0Qco5P4jDMNhytosQI98nE2tJOwcD
1WBPGbH8O4iyofqA06pwy7YDVz0H0LyX3ZHjg1wcZk9pAeFh0u6Qo5R3eX/GQ2Y+JEW0NifF2Pv9
JZFypDFi5nyyGY9NMD+QwOxuhiHbM4GuQcrKrjkxg8QhQ4SFC4cX6PZ1iOKj7oeIfi/YBlxHjlCg
cM7m20PhVd+1ipKtgonsdEFAiQhW9VVDOZu1iXVbauZLZSd3TRVcJ7l9To0KrzWjKnmHUO7sOfAs
WB1bVF5V10S+p8qb0msj54c5rrI6S92RlB4VtuLmZXty0LGys+GktwbCXbPxXGXTxUggS0MGNUqs
D9Mhu6KMtMKcPUWeChEi4tR296l3EK3QdHVYjcHgZmM8b5cb4jnwjITKQY8S1HRZ1hoZmqXJMCIY
HDjTJsNZYmsZ+C8TtCcind+RzFI8v1CgzbLviLWbsM0/lQGf6mgFmQcKbME5MqRF9SsElQd/qu6V
qr61G+vRCZWnxrYqEonxjkDwCU0kPnc0Xa3qqqIWJTXo8+u9N48k4IY6XiHT860i8IaDVv4NuMaI
SbKbzv46JcDZDsPXYWi+2hrmtVnXbpCHChGZmpsUVQfj0AWYXkrlRpOjceX4vptY5r6W2eE3SojE
TG6Q+9VZHCMgDYmXAFHYocMZXFlmM7co3410ccYrH7Iey9Y2nxQ26caPLEg9IzaPcRtUbmcRmDWH
EjQjb1qKjZWTKnyWVscPrw4/RUNFvsYqpk2tttoGB/GoSi2PcOEX6OXpqh7qS56/DLKWuU4Z1Z7C
74HgT3GvPBMlISioYBHe6+YG8+0bbXQ2y++JBMyukO0rQSosvmX0VdQ5vY3SfT5I6APrqz4zD5Jl
XtSeGIkGAN/VIwlBTrFAmb7NCvozrM/cAI11QrDyFkhSyB6QK5XsWo8TmFw5eaohqWHUcW47U8I0
YloHUMjdIetI55TqNwKKt1J3sFol96pEmb3SjndweRJPt8OCH4Syscvy0RjMb13RMF9liF73sF3C
Or2H8zVvjCTeQ16/aARN3AKG/krVcAFAWIoQjwU1hDCt5ZduBTOE3PqO+fyZrOmAEuCuZiuKFjgR
cjU61Xb7MCQEp+AyAcnkl2yqxDJyM30q28B2Gy8jKoDzOdi6tox39T0BnGUBYbl6QAh6Mk7GXCEC
mpgSBrXBtR2145zKx7DzMF+74NRGdjVRSzctpx+8wCuqo7dSWOHvXkdf9Gzcy8D9/Ka+B+P0hfPI
bQZzZ0torY0xf+8euGgCxj6+IdB3F/oAZLaQ0XE2X95PYwR8Uao98JAmI/rR8APY5a2yCRfaJI8v
jWL3q6D6EbcSorln3FMe2lq+c8icea3CM90T2u/CU1pbqRulzdXUoie4ZxupAURYtd1+kAawfRiI
IVd2hytCyizBzyv+1Gt27GaN+aOxgYYia1y6gTQeYYfeOzE/ZjiNyNEjBiQbZ9+ZdmNAFjmN4EWM
iovp+F2LKid/ZPugFBpY+WkRg0e/fB025P9mppSw8+/7sP/aaAVYhf7TWPJHanN+1tUJv3DJ2fLO
VzZB+dDJ9wPB4LXVZZ+lsX5UBm3Vq/pjkVYHsn62l1RupWDLh2bwnc8kYPXTD0XNHxAi3epR/GMM
8iPSVRtJLdt1FzCbtK2OE8eCyXZWVgoaWNEAgFdErouzVKGeqeIG3nT5o8ztkamJ17Kv/F/2zmM7
dh1L00/EXCTop0EyrLw90oRLOgb03j99faQyU7duZ1WvnveEi2QojAAQ2Nj7N6ho6uoRz82gCXsS
Hp7700qYK/roLnHMn6Dhp2AiXUDAHF8jCj8HZsH8h2QCupfUz+MBJdSsgGhrvIax+tsOyQ+UhhJE
i9EHlCSuQjHs3Wm82LMWekO+3MVhjxRAEwAcxZAZsUE1n7xBZB8RdQ9VgjJISUF2VzrOWGl+Z+To
kTs2kuV9ZQZN755j1ABEpx1AvtxnQ/ZbJvo1nGk2ocP04ehUXFFCuhvgf8Tr0zUtFHcU0kdgV38v
2L0MozlT1IZikbiNPwJM0ZV3q02cXdq6xxqwFgI1g5+yA8CTwr7Bp+rngC2n12qVsysW1O7kyzTF
D9KBITAk+Q4nY/0YWxm8Hlv9UYT4fMDo7naKM5+mWgc8bw8nUTdXk5LezRHhxBh6ps0kXyihH1nj
QTWRm8t7yBjJcCzD2music9NDfYnk+MniHCPiXWskA+tTZtqfBPBPulPrqi0Q+uEui8T6J6TeEOz
THqy1T8Rkb0fqEPIODm4+Y8CWTl7nn4DREeM177ORv250szHYtLwbpj6t8SmWL4447kF1tf3VrEr
lfahlmhuMTWcOpcUCuLk01TeI9H/YCwRwEBg0hpITVGne7ex7jTRoPHFHznFk1u7+7ZKP4wRKLEV
Jy8ADm8UECa7ysovraL2vm1WzHcodVPtrA8l0lvYUKr4sZiMm4GqeRN2g4fdGb5bWf0Do756p5rc
r1RGbsFG9IqQwsPogdWNEaIbzUEW2dGqjLOlGufB4gdX8fLsYs3ZjAgFJe4bdZkYK3brF6KdB8uu
EbMalU9KufgR4sqSRO5pTPXrLousXVtn791oqoeySg5Oq+PaOFKIU1OyJLLOVoU3cYlNQeVElOxl
iicLJ3u2jfWHblApws+IFBrmvHOb7p36WU9VN0gqjBmKLEMUhngoLBUeB/25HHhco8p5YaNpVs5z
jD84qh7ha5pie8rW+U046HxbZYUFQvJg5SGE4UYNFIy/J5vkbjO/4g18xpKEkpuK8bYydjsAlJ96
RdZKSPWm0j+XUoPlkz1RpdJ39lt+MxiQPyAFrql/ZsTcaJ8cw1gNV9RXRVGZv8i27EJVUivlLRgV
v05VCZaTMqYKt2zHjHnG7gUTuH7EdxOZplwfHjWn+km9S3fV99F0frVRyeODrGwKonXnGsn1HOEe
jHRliIriro/UO+APUFgX7Dl0hCFFZ42r/p+vpJNAHpRcenTsjexEvoL4KJVvuHd9JrX8qNPlJtKT
h04kN1qoIqNquXiuqqRwtV3XgpJZSgai0HChinCYKlyM1Zb6cXH0d1QyLqVpujstyx77zLoiJY2z
ODKQJAr2eTLejaV8NcsJgTAEhsxaZ94l28P05yuF8YSFEhIhlhE0Li7c1AV/mCjnMHlVdyGBNf9K
Dw3fajp/xMDHjeQtBk0j+goHVxzNLP1VaBqsjeUsc5tFy5l/JlbhqZL9fmMXSG7Oy25uzQsRuWLk
cLfNcr8+5zV437iF3eystc4wiq/RHup3SwSOwB7u16yll7RMcHOUPYSKyXd3ki8w8QRNh/ADDsIT
gCjClIKUpYkEy85oy9dUK+Xeqn8WrfGQKDUO6ln0MTnjD0yVf1Gb/y0WyyfS/oxdCl/waPVdFCYP
vWJEu6zPz8A7DoPRgQAM+wdN5AeMya7IEV3QeA09WKrvPYhm4o5mH5eHtPSqNkmOSWz/gJp7Cev6
T9SxxM5a9j6id29qzrGbCOgXkeJ9WsEcaZyfUafEqGGO1yQ8bl1tsMEJWZ8ddghhYffBspZqyVGy
jpe96nhkrNtdbOUnZy2ZzCSJW6d/NErnU09QZxGZc2DCnfJlJzQ72aWqQfyPkthudqafTDgPemTu
3HDVWvJSOXpFB2K9jNKgjGEy2ml9PyaF6+kueurwFAmZnyejeJqlZPn3UBbHCybH/zQdIWVEqsJ4
QXucgAD0oGmixjSdYmcxvLIXt0tEli9Ub0VVYT1Vt6euntgEtZYXOzjNi/6qLsdH0ZD/Jyl17Bfh
O6r705DzQ6sj0dT0NXoP2otaOW9hlVwpicX8glX4joKDb8FqzlqIUwtCkRjtngZyYID0rV/ge+9T
BWG8qScegAQQFcxQtfsitFDuy5askx6rqqfaxm2jx17aaS+pHQUoQBzqcJh2w5ijBZlfpvApgQ+3
s7I1qkXZlMweC2A8QpeKr/u2ifaxjhgjnslHHX13z3VxsQnfIIV1pz6XOw3GTBA9KSouToXdYUA8
O+HZyq/0MbcB29vPugG7IBy8crRvKtpVVsiFlNnvXqgHrR6uCvFqiOF3HIW/5DL+cG3zs4+sF2kQ
b7vOmf33nVHZf+q0gknqTL4dVzBOKFW0q764W5qeZv5MSHxr2nTVxLeTxnopgXk5pQuPMjxoen9E
unpVScmKXT9SGomt1fWwrJ5AzJy7xDLBX7GpddW68XDK+shrNpFLNCns+KK3qLk10tYE/scy7yoR
AK70QSxYz7pz9DtxjH0vn0zWPQB3P/tRy8+TEdtHxJzgZYRIpqyHdEszbKdJt4qfWFocbJdgDQ5R
xVhHF3vOj0UFywYbsGOv1MV5WDMRrryN4no8dcVQB25V/drel02wRaumlr7bCVIY281y/XoUOZLA
tLAx+743VaI/JKj1zt7Q41ux/iZ0rfmGATlFVBeyKVBF8xGu97bDyJPWN0WLlZ2FpltejxZV3drO
vDlykAeO+QTpxqQUIlW+D2OlBjgTwKGwjCTfd2n7OMwQwa0UBcl+mPbLVzJmjNMTtK4VuV+eM3vu
YLzGnd/++78t1v/LNFvpq6aZn7u1BbazCqZHypzITTefyLVHIjxivIPm1EAjmYa7orDW0/VQKrKg
bHOoNXT2C0TbFm/7t7JWAaT3l9Ptr+0ZbAtPrV6cv06XbAiswoqP2/dNbTt5YbuGda/LRNnzu5Vi
pdqVZjb7W5NurYJFYuW3nUbWZW3mrU+2d2xn272v4bBdbwc9czNi/ehYG67fjf3D1vExyMUUiyQG
wvdo2F5pppHdp5st/tYU248UA3xcQuFSEG2T7qAy8tlNbeC0WfTVvqSshyVQDB0bkNBk1JECQUxU
giEuoGf6nZgfmGCLs7Ee8sTCVVcueykh0+5U9kBHuVCVo/RZlP/HF//lN2ynNgJPO01E4usvv3ov
xrd5h22zwI+IwRGtWbS+UbDkbnV/eqAiGX817kS6L0UJeE3OfQ1WAXEFUTca9O8tqOOuWca4ly7t
HqVRbQkSJ3pHSgxxtfV52A48ImdBSY417l8DCGbUXY6/0H77LUNY32bArfYVkvmLh6fYVYcpyn5r
4O0jtnduZ//jPbevll3EcoNWDr8UQBy5hDIk/8OVmGBqGCEi4/8ePusfWPXCHxiExZWcj9sInnoT
VbPC9Ja+DrCwTo6hsz5p/+P3WmV2CqlCeW6hg7ZYv3v7yu3XLsm1Q+hGaFhazelrJK2tv42k7fL7
XmkbwTojAaq2g9Cux31kZ3e2VOiH7e+3w/fT+pch+nW6vb6QBj26ax5kbeyvt3SReVBeurbAGXnt
1aIGY4OS0un7Cf8ey9u97VKuo1Adhn3bpTQTVcvtNWMb7NtffL//70Nwu956bTv7es92/XX6t9e3
y7/d+xq2VW2B2NpeKnOiKBPEkqzgHGfiqMEt9NTBon63TlX4HiAQLnDvnMU+ASbimC27obXHR0vY
gWXfFkt3bycp6UrnSuDguqjlrhvT+8LBGrdBUHUwqjO5RowFL2U7wWx2Bdz0MlWbo66oflUr/VGZ
p+68HUpER85gECzV265xxKSgVqly9G0UOIjGQs1zCkAJqVXzyvb3//m0cEL04eCwpdlKYrOeZiOJ
LuN6CONV2XO7DoVVWhgJcrcXTXOMG/Uw6tMoUWCw5GV7QUoWCshIewurpR2WpPl5O7jr0Py+/L6H
uytNvL38dbq95GzD/vvv/5fXvz85nuzyaDQimdBGaZb999v/8nFfp/b6c/5y9+ur/3Lj+wd+f8p/
uvf97durk2W+F2HjyIPemsHfXvx+/9fXiXVw/O3jl6aQe2ptz18f9904f/u7v/zU74/pSIHtRsFe
6vurEgaXlqlvUZHVBI0AO89/OZ3iHg5vPrtHXAYBzvyr/IJpUHXeDtu97Wyry2yXLY6tsOjAR/dx
TPy01mVqMf3zMG83ZUrZsZ2kDEias4xE6xrLj2Hy/75O88qC3YAKVr/N+7iuEMasB3cbAHKdPvHn
afalrt1vlRkzH1nvu3VtRBCADXfLpqbZoogFgxzKHDp5Wh5IZ6yT8/RV06m3EKJLB3mEhBGwX6Yi
VLRRpAZbQUeu65HaK9AzCutoLyEhCnQx2kuK8rxdq0VRnbdLrJ3fc2oHgWYPVKvWh3Y7I5I4jNHS
kKnEEQGMYLyXbG2QXChUtBXBMaNvuLSYY9YtRfp/nf3tXtMARSDlmJPToILVaeM/D2gmNgAR13uJ
Oh3SvPRUwJ7bHwyGaxyimlhy7c+YNM95O9NomK+z7V48CsYA0JrdPCfFqUXoi0vTqRA0dTndeni7
Bu/+EkI7Drby2lZti6mMZLutm7+rb3PVpB67azLGa1xXr4ftbOvpv93DVKklMVj/xNuYheCrAvd1
vnX0gDH7sXMQel67c+vi74ocVHze83W9xZcLoVfR1cetGIfYJJ5A2ylSDhKAVNuV5zSufw9xVQVb
D2JQhmr/d49uN5MC02CFWLVXVFpgiZoWsRHjpCRRfTbWvgUpC+BquwbMn+zrPHs2W1Ak2dCV4wVf
re40W28h7jdnV1H/evhP98jAHJUYdkqk6e15Vvp/Hjqs5shK6mnwfQ9MZHeGS1SyRQkNZAqq7rzE
n7p0qxM5SBMq6vDD1AD3UP/gGZRbF22nPVNIKGS019qWsf7dE1vHfPdO1GhsUu15hp7Ns/Z9sNfJ
6fvy66HsrBJ3b/TM1wds66D/1FX92j9jKaoj9hurr2pxrix3b+AvetietK8u2p48JwFGXMwjJRHQ
zTAOyKjP9oy+J0ppXiISsNxMGidTSZDeopQGwKL6CVkButTadhJ9n3PmWEO2266/Tl1pD54asX/e
mlBd2/Grvdez7VIzBvaOMQWw9WmJE4Eja+q8bhPk9uy48+Qu3nb69SyVFiCfkvxZ5VCatnJn8nR6
fyUHsrFSNIGKtB2yKxIpmv5jQP2SRPP26rLOFGExKQHotJdtLNVGBRBpPXxfbmfbPVNRKDwQQGwj
LVqbQVk/Y8ML/H9oxf8FWqGbEKn/N2jFS9wgmhP/N1jFP9/0T1iFbf5DGBafI0zDcQDgwS36J6zC
0f9hrRAc4I/MlSZS5/+GVejuPwwwGBrYCt2yVmjkv2EVOjgN3dIdFSoPcvLCsv5fYBWr/Px/g1Xw
q/h+3YbXpPMzVNXhH/6rLr0zWGVZzlI7dkt9D6O83hkU7gL7yuzilu0iksMr99Su60O22BfYDZS6
tQP0B4PytR52eK2O/XnUZv0k7JuS5UsT03jcYoGSef8IFCNwVXs455Xy3DZxMA8KLsc9dsl977su
yUYdY2AKtX5mDT7ByYPNAydXSLDaPlrieXHaYdcWJJTs8jrTrD6wo5v0z7I0r1U4/QhJNe91lxLC
LKf3sb3DDtIkW9yMFzQdlJ0tqndC7c/t+cwjl1SN9RALkI0tQnWOpQeDcpr/xNR6DdtCWA9b8Izy
9zAfgcPAdwH3P6qy9KQgTxoW1m1Z2OLclgZ+7nYPIhCnpB0iyXjzGM5pgaO3s2xsnpH8n7F2W0gu
F39sRK08xOtv68btIZdroz/39UcysRcf0uQB99vM/YWw6JMeD9dJ7D5Pmg55BGeNM3m+7kz3PcTh
0OzlNhWtB4R9c4UKjGpOedDklQzKnsSx0SmOV0YL5jtqMaueSJEOwjLS8Cf3bBk2/gtoLv4AYofv
ahIj+BcaAGv5/QJtgaBh2D+HUY2Ul0+OvlidsP5MGCVcVbF1ASSrH/O+V84CoVazNOI7QSrQM8Oi
vAzoKFGYG+S+cCU5QRnf5mr3Cz5qfwBPv/jQB9yX2Zi1l3nRTtWs+aJW0UMcc+2IA0+CdbzMsb2y
tKOT3OupLXa5OwIfiIzbYW5CfAszSs4NuInUJTuKNmKv6GAPIIiDxn6uZlrKlVPrWRFSehrWfAPC
J9B+Kbo2+JKdmknhfUN2KF3fiEBqM/jf+7AvETJJx3PeCiyasFu21vgrnhr3NFnH2Kb7nUyVfk7Q
Pif4i47u0xhpB+KtX4ujfOLrUe5HkYKlD2cHS+sgySqiHCzVCxMkO2jfZg3SBFXgfYxvJLoNu3hB
Bjbn3wLWkT6UmgalUw7WTgFL5+Mh4VEyKU8QMS9pY6C01uD4TUnmsVqSdl9q8+c0iTHYlj9owFfS
GtKDvT5q5oQnTCESKkbrurodMNrp/UVx2HuuSxECI4LSvEZNWks7IkgOBrFtPibmEfxGcZ6yt7hx
3wxoBWFjKrvO3SFK/TN1nIPsKGgnTUFmznAwE22mdkf1aglgsf7J46T/GrJxK6+YXmIauvyV2flr
k6vhPswC2ddtMNWrZmFpq6eRXYWl2O15O4QKxMJ5GQ/bqrYt+KTuFqAe01o8thUyskmkKNQ+nAnr
QNvX14ZR8vo6QcYqXRkQzZRBsDORXh2shTU1gcWQyzIYi4YtbizbS6miKNpb6QG1lxtg2RZJSfOm
rk3lYLmZr1TJnY1P+q6FtOKNUP07KcfzqJfjWRhxkKEieeooRXXw64ns+tsocZE8FIbYDdVE2WMk
wZSNTYBlaHlEArLBMNzABdhocHsZHH3fDOptXYNUji2JwhPpva/fGZuPoB/H/YB7vcemoCQzMxzC
mrggGqMPJ2r7PXowuEOy1Dd5Oh/HGNmnX2rqTigtcQgXeCLjQzp2HURUFW+Fzts2ELrt3FTSpmkp
TKVlkp+mDNfUiVBKWwdKrWgZ1rDtTPmvOrtjIw+2AtBJKT7GHNv0ftbuqEhXRDex5ZH+/ZwRwduD
XJ39tscvbNBqNAqYacDxmF4dp1CmdEpDQiTzQ+Y4V1a/RL6ZK8iMnkppNXcG8MEbYHRUp+zloiWB
xeDdOxPsUPh0T000FYeMLOwOq2WbGYHq+Thr59owDmh10Rlm+kvM+FNZFildkwT+pQPn4deWuo/m
9LQtRFNjXKNViV+sLMaraUofizQMEQ1M79OyaW4mTS0fEHE9SK1pXuamZN6q27ftCgpRsrfBjft6
9zoWQrsWWouJsAnuqc4UeUAtRTv2vZReEUpaHfMDXyJ5CfBcQ4utFr87zAHzpmzuUwQdkSHzNqMw
EeG+2qxV2lxXdzR2C4XB1V9pWlTQEcCe1Wq6KnK4TyIF4x3FOolY0e8asvxAevQYEFe4qkIaY1J7
0nVRqBPVgWDZWLUtGHW4QsCrhxygZkqIDEyOrmlp2WcGfrt3WzXZtUsp72T0aSANeClrjAHnptIC
PLbusPVymPJrKhEjlucmz9R1OclPIMuOZ0zpeMSZ4WSapU1aS7HOsKiuGnCaB7sZS7+Y0ldULDC0
xmB8r1j4CCAYgFHGgvEG1kqxr+D1E4RZSF1edm2A5PmLNeO2kOjt5I9m2J9Z02sfqR7n7NbRq2Xm
xZXEXo3KfNgFKSbfx2l2xLkrKTtNsIAezdk3MJm6DYsKBZmyPPU2glVpJ/AkwD6cHD8A0Tz7hbpg
63UufVqnzgXmT38CsfYUj5p6JA+nMU+stkoOsj4ZtbmdVsjsWuWz/O0FmhCsT9WjFMsTyV4DXz1x
B6FgeMSfwDqULaohSthhZNTNNxbKj+j5chWryUO2QvTZ8j1JqZ8URX8JyVy+txSSPaBW1XWjefjT
po+DvpAwMND2mpbeB7TUnR077j6a+YAAvgIkvIUH3VLCSgwH+m+e9eDi63CPAf2lGwzKqkNlTQ+j
3p5sWAN4DLn3xujo1Fbq5rIKGksQXgM5SOSb2mM506vYqBHGae5xBJlWOn0eDHmKBMicfSi9+6BD
cr5NrQbM3VBfScfGh7i66l1Np5YNVKi3J5xUBsuPGuyhS2ncLnY77uP0tp90iWzLIIMG2R7wPcRl
VTi+9YsjkTBD3ETUbmB2jldUDFl204900RlC9hXRafegzNWytzTlxxDnua+5yOdB/rjOENSTadJc
hdApPFah5aI2j2RXFMSNxuwGCKzqz7lWXkRrPJoqDoxx3iiIkc7RNZV+ZL/e50LKO4II1UvTcAKV
EB0SiE67KpVgQBS7fx4M9Gn6JinPWhv3z72TmsyZowA3VS+YnUGJd8oaG6kfS681RznSPSXSflFj
48lGWRjgEN2BstzkQ3yzjom5PKLzoF11aZweOrUUr7E4AC+wLpirFp5mT+YKJ1mN4ll8+y6/ShJE
8otBOVetqDyon2gKQiDjweAn6EpUHSoj1q/GITKP4eTi3qoaPlLA+nPN+KIya84BMiUfDZsRrGzB
qpEwM4+JZKvaoukAzDIuTxmwhPtpaG7dBFXTBbgeKP4pqG29RxhXkedon0BPuYD8T/aiSuznRhfA
AEDprtlIKIF7XUIgzFeeClEYUoITeNM8wivSrvOfSVIqnq6Au4LRYf5IKX/Id4wrhtuIEDGYW+js
eWN0PqJkzu3c6w/u7JLAmDUsx8s28SszwlYNu9kDcXNzUFrApvMCq0tOZucpRtccsT5P/SXVqXO1
s/ZYVnwcPvbh/VR2rx3QFYQxMf1SxcQPG5DAMIeKRw+MTrMA28jJVE1281wkWuPl08SsXi/VW5tU
lKY0BXaamQnI9pbwwTR92nkDy3TWcTkvC3MPG+m5SLEn1KLPBJSsWeY+kpPljVEKyw/nKvPhMUFM
cSz0hkmjo+7KRiex+pcoT9VTSBbJNxFIOSKTebCY7ZimIB/i3rRcx/3vNiePP482wVPUnvUuJSAe
LEYH7YortLsvcoLksHmdQ625MjAqBZOoDPtBsfQTnrPGUelmlPki69K4S+rLvADR0NvOjygPL3Fm
mffzDPlMd5qVF+WAsMqzQ2rX003pJh98SngpassBAleaH4Mrxa0eDW0Qu6M8sO9D0HXSfnTsDWFb
PsgJ6Z1lKIqViIpxrKq2ayGe0FEaqO/a812GijGwlVZ6LnB4HwzKsIfkpB3MrPszbayudDIATo3o
P+LxkusEhyr4OIPH/7Qs+jVWw90+rw2GMcifZTXJGLLwvo9M7KN65U9R6cnJUk59VZ5k0rtBgXrN
kbzfsmegDR56LMLL5Wgcnbk6VmGrXAtlvkpYPhGU7m9tGFw7KoazX5SMfOQpasqlwz5edYCIvm5l
GrEzEqmB8Ed7YpEgV9OX8akwzc9oXLR9S41qp7rIhIOXsQ9onyJZ0+fl9ZRZ93EPBNit0iPhrxNM
Q+WyC5ZXVV05FFxFyScvPBISa+CFT7bBLJkhONhaqPisG2BsmW6INyqtfWiSqQIjFA1ennRuwCxJ
+TxMwnOh2xXcgHxAKqd2fSuUN1Pu9DfhGymIcZe6bXPMSWKQiVcph+eGfkId/D5uEaeZMH7dyQGW
oY1QsWeQHaUshcZdHYPF7CHL92VEddH+MevRAdHn7LkA9KIA4i1W9nG01D39kx6MBeKuS68lVcL/
hnKIX44w/8yUvL/dqOJc1OVFkQOPOuiC85gjjLoYVJHShUYObbKraX+v2AzMRAviQhUBmpK/0Z6o
L5AO+fWF9dFAwfPI+4H9LTr4ywtQttEZ3ZM2YBiWQDJsWqu/T6fqTYvE7ME/lkR9uthppZEdlESO
wTAP0THPzF2SJvoRiQEsyKthQvjbiXf1nN/FUFaDqizFXrOc7lwtzs9udjGCIinr9WAIYV8miFak
I/Ih461RILVtL+49hP7+eijTJyV/QI08erQcGV/XhnanKsDGqqF8gH7v7rBMBNnTKMb1lA9XeUKg
t2Jvy8hCgcQEAV8Aws3r+DBj73ZR7F9q2c0XuPfdzk5q+pLyjVo+jn2rn9OBl8jxBr2VyVMOp/Dk
QKgQtZCXVirWHk9vVGGcHoVytwympXrvMCHME+2uaOzoDTlAsjg1zBdxgw3aRDs1xY1AJ8HT1San
qJeijLyuuHao4fQ7ITEKvatEKL6/n+yW0Tsi0YoT6KE1rNaLLLvxqgZd68IQl6F0uksS675WagSI
Tvs0u/MQyE4JgR25ra8OkQiEasZA9vJq3+nZsbXdXdKZyTtLtQhy/CbPVj/6cNh75JgMP2EXeNIM
6xn0UX9I51IBVo9pcaMq4mw9Z8oKeiVyqTO0uNyVHtPaiAek0YvVZIQ1Gc+ToL33LAG76nNM5XQ/
LSYw6QFp0ml4isreOCSpedTH2gzm2Phdqy68i0kcci3/iStlc0KyYO9WCSoQCaJptVVwaCzxgmhf
pLnus3CLD1yBnOPiLqvqeSUhvJBSQdizK/CsN/K2uKAwhMt621cfkdaCRRc/jBYXzDK+EApG98Vy
hKBAhCjU7EfU3dRg5F9RVDBPPHM6kDMjf8h15+SWcj4pdnI1DP2LRu4j0AyX5SAqb00e8YsCkwhc
qwYJpVsd5BRKDK44SbPtfnLwF9D6aV3ZCMXqYNFB54/gumy7YcQPGAM0AntowqXbOG6Fb2BCvZek
nSylPaQGLTqPpA1Dq3mzbAS04a1T7UNERAJzxaw8fpwGQs8ZT4tD/2Nuqe5ANt2PjVb53EsCEm2t
pxQVLtyIAcQjjBmYyXJV8ei6GMRKWh4jMXReTnLFD3MI/sUyOj7dlHuTRcJv0D7qJS+DO2FPr1hJ
MN9MJUsh9Wlgd6pHl883/egYd0z95h34eVxmMxZKqwdX1pYOIsg2Kr2KQ0RmTn7dIF0touHEhip7
z2cYnLaCXBzOf9c5Qi9E6m1KiFhD8qpRCW4aMjGU6ttbTSX/4vBvoewb/qKemOExCcjWaGYyqUqe
nIako9S/6HetomOm7Si5P+mkPVS3xQEx4Z+2Yqr8EzKehDVadGwYcnWJvbYN1FGvfueSXb8ma18z
QGfVJFjvDNmPhzFrqCl1OkBcN0ZpwtKoeM29HXSO+MgWdwdY7Dorsukws6D3KPfsHIBwlsjLG5EC
zc7U8pIAkWn1Pn8yl4Hn34r3fW88xiiDwdbAPTjuA0hbTyWgFR+kW0r71/iSrofIKt5rG3qomTNA
2fVZEt7zOAF7HQA996126yq+3Z/bJB1gGGNlIKPUG2Z5LfAFy2csGTuUQncttCpPSXlILTf3mqay
vVJhhJVV/LmScEy3ftV646bu5w+0gd4b2R+a0ES/rylum1HvfTzwnMXt/Cgb9GdaeWhIk9yaonpb
uXEYqx6yPL5fWAeJc5D4AXoB0QZKFCBl0Lesnc8NcOjKAXcrRn23C9fss7TaP0ZsxTvE7wJHlWzR
iXh2xSxuEabwUmEe+rG/kLZudg4jcVeoHYDF6FmO8zV192eUbqRfxspzkQ2AnusehlSKwvISRTxy
GB7MuvQH8xrK/0gSa4zJAVioXrnw4KYkfx0FgbWsyleT3IhCvAHg9VCj4NcXkYNAMe+q8AYU8V0U
ESlU2Q/G5LuRq0A+AQbtK6t96yIjPgAUfYH1/zOdUhxRFBWdnX48ssZD5J52wtDgvKUE2QIBc5Fo
D+ZM4pQcBbjFCRm9DBDvOniNiPSK8mBruHeZo25fSL69oCaBGGJUVGQIjN5vcnEw5srdSSd5Nsr2
JDI8JUhos8kslcVHLZWKgjIFPagiryRnWTZ0n1okbz35QYh3VkiIqYMQ5p/FovJPpjhXqVx8kAYE
7FPgVFeWE2ipScfgQHi026yBilF/IpbxaSvIQBSkD9KKqXaesTrJFfOiaQGekRb8odb10CJia1n/
xqD9HWIK0HwA636Z3fSJYwdygjIzBoICo+3WR80wL/CgEs9Y0qteCqwF5kL1cs2+Q8GH9F9jUG/o
xqMzmpG/lO17mDr39iq4qy7s3jW3vYC2ZAuIYpd7rscBbDJpFjbT4GsT0HttfGmq6qe0CeSWON43
9VBca/bFHZdPNcsVn2yKu1cTkEJj/CkNrFBSlE7I390l6qydtHp1AIkT30BNCmKjfoXL/J1uaUjA
RCUKGlX7O6zN8XZBaSXX5M9RGMMPIpWEKaa4NmP7gKXDi03MjVWDjEh4E9mVWHIccYmAaFf19XuK
yvKuV+z0tptJOdTK4uwd/rcVuY4FIhnv2eUJoOMGX1TNaVpKYJ2JUe9G6eieaogbmdrpVUG9Q9H7
F6dGYWM42XWfv6u6kvi58kdJRI9zOyMOsRiJ9LJOcTeJfbXLZyYqDCuWAk7ObAO1NIf+OXKn6VBX
7Z1r2yRtRIaFruJAJIYtAe+nv84Q49xR3qif0CI54UTCylGwm0U7784YYJCmCEN5yDF1h8KoX9mS
NW+JVbFvnQblGCIj7ptK22J/iiBeTsprR9QIFgtuI9i87trRzSu3qO6J7jSvv1MQyvfhudT/xd6Z
NLcNZFv6r3T0HhUYE4lFb0iAk0gN1GDZG4TkAfOQmIFf3x/oV+16roiu6H1vGBQly5IIZOa995zv
QHugC9PqxarSlnBLY3VsAUyU01Del/V8JWqRyQAo6pna00fP/yRwAlXY4fWlodpGBsMehh8mHiXY
DY0Ou6q0R6u6N1oWXrOu6OdWD8uYXxe9q4OUiIJteo9XV23IjyTZHmfNXZvGD5GKxLEdlm+hqX/2
JmrjZqJIoo75ZLkBnFntcZFgzQGZMRow/eILJIp1U4fUAw+4Wm0hdZDjHQ7AsWDiEisMnesvzaP8
XOp5eSw5H8i+ZdQ/folnQtHyFvh7v6RHa5wxupQNl3sJ1bQJf4XJ8msmueHJ0RnneOn0lPVUkknG
prB2rWwBWtVNWAP0pbR9p9FeXIVUn42B6K732InoutebSU1PxixV0JrmB9Jn565ItMcyQ5M/kaed
60ZHVCHzu1BZ955Zf3JFrJbWIazri60txUbqRnYpPU4UDJYibGPd6zigqJj7BW9bXh/HzvPHTmoY
lNTiF1XzlnrdFbsqumjFUK7oig2TIE7oIv8o8wxeRa+/zZWgBbAoA84DisChmcXZrTt/6dxX0BrG
JgurLhB61R6axLyzdODUGu0yS/M+vaoY33P9WxWjf0Tl2h5mVfY7NWvGYVmGmKWpDQ/q2AuYuvW4
g8vyxVLFC+HGdRB67fRlHNMtmp5tEib7pTC/jVXobOslfjUGwMuk/OJXdd12hysr+mY0MsDFVjwA
GjowlsTm00p/buJDmbwPHCsvqQcnX6MHu4j8jh58QYBTc14K/VgbnPC8muTAcA1hspgSjjLkfzCv
8D0y6kPjJQ1D9qMaOUkoTjPxDcx011BIIN/K5n+qCcne1lP1s8Sav6sEgbZQnIrajv0q0ypapBz9
VfHQK/5i8GaJYGN+N3MsZJZ06Csc9w5mBX2A4VOENRa4qr92pv6NzDgJVgdzp+2OPwitQ0VREJUk
OvdpaFm31KR2duOwiYl+HYaMzT3YR1CBd3ps9k+zWdGqak4A8NWuyVB/xMvBLiU8HWfxxWiCtcYT
OUakKzltvavToTgZY//Fa/Ad2OZb2w7zppvclwFOkNn1zyJ1g4TcyygTh6jA6h8BE36sB+yGKcfC
k6N7z1E96HfSpi8Xi+Ge5CCWYAFa9sCKdCmarjpDiax93U2ObozIfTYppdEjlO8lCX2gQLfYFuTj
VKhHjtrKH2PrKLXIuNcyPdsnJNdti+Qtwxh9hkQXNE6oP3IPcwBW7FtsNNvWrjldrMJhgaexc7Bp
O3ijzLro/RFsBL43zJbjw7hQdbOxzvV0FLl6GkgA2E62eu+/J4U+HMpFfHM8J9mXeoFWts+fITzx
d0t0tAhTDbEFuwuUp4DwGcp0wRh7CbIRrYCCHHOSS1FuilQHeQS7pjEA4BBt6HtDxpSiGBB+8/a0
B4KDXjJ76i8eIwaYSysYKaTvkNfgy8gB7jHOJakXn1qXsX+q/LxmPKJi+xUbw5ZNjTUjs+5Sl6OX
Pp8hm2i4OyumqS4+fazB+85gqYudtejwsuYCh4Bl/anr1rU9iRconEQDeOQIGbPJ6sQUgPEBZ3gu
zLj7TGsDfkNc7qoJoO1isEJXRjve47kf6ohB5jK/iIoLJbJGfNMUlaTM/cxnjrHZwngy1sSbk/7q
U+vnCmWqXXxsU57UpPeUEb8MTT2ZNBSx6bRRo+E+uZF7JHAW9xwdWk+90V/DT2F1b25tDKfJcR4S
qlJmLYX1gOcpsMbwR+aa3cYuHe2oNBdJ/ph99EVWBcq5GgbrKEbYVwmOcQobEsYj3TzXcjqaYrSp
jAd6n031felTSocliw4DUWvb0uzgVVu8Gxx3W0+Pg6SfPgZDwOKrC792Pya3p9+ef3gGLm6pPDhy
S7F1K33CjU6CGGhMfIsEN6xoUcevtPR+KOKtZ7YL04YHqYdP/AV3cDofMYUoTJ/dYehDvxmXDtQd
GACu38wnFORRi9bJlSNnDtX1FtS7yThsPBqLdT/P4Hlc2f/UMPPXbM4u8UiNsO6XbEqCfql8NB/M
XKwner/vhtq2oUtx2VqBnBINwILgf3UeS9nF79PSjIEY6n7TkcnDaact9rKEHVY4E5BQcF/T8kNb
QVT6PP7gF0J0a/XaPm6usHWu3tOyROMrA6+dI2QNjdy5h622mTMs4dKmoHXC8JoVrqTZWQXraA+X
hKLpk6k9lw/Zww3YNNBYYRdfjSS6SKW1GMyxuAERPnUxSpiCLBczgQTbJ+0XvFVAiuxxn/S8QQtn
Eiat3r4bVj9DqU4M10AChMu+EC6NjJwc99kFCjaS7JUWrK5V3gaGUKjnEMekrsBurprxoI04IonS
eCC+9Z2RnyAB81uVeRoyG/chD50nZZhnTbeuvco4ZNr5xYmQMeBGrHc4zF686TtCThzEpC7v5zDf
GjkVIOlDnW95ovRrLMw4lPI7XEx9Z9XvWTw7d6u2ibMr0Th9O5KxPIRE3c1g3rgi9o2OldlSfe3H
7mjsJ5lT18Qi9F0XRyw4bhyaBFTRNJE+1V52DuP5HQjBpSrH/E4V/WmKunyTd+IUJQYwRsoue5qQ
oAD5MkTX7vqEHHDDsO/7AhOaYP4E6dertnHZfuvj1QFJtG2TM1wJxXGCzgBIkp1F9uyak7fR6/Jj
/WwyYids3AeleXcUXgGtPay/byk/uQA+Ugs6EqPY2VBtnXh8mrr2DQ5fsMTaS9UN45l86RcYncBb
YVNdDItRRZtBMuhTsh5bcfWSYnoJcy2AO5L6iJ9QtSryBGQxbKII6kUdwR8TA7psrTM0KDX8gDCj
LkvPIGA9ApvubZZHIFGdzA+DiBmKYfGluAZFj5eWqKK8d+SO6OxnfOs4IzxbD2zo4huSTXKyHh3Y
IlnqBbWNpKnNomYzFyDJ+la3A2MEKEtTZXnMoh7gP03REHw0hM1nB9lHQE9c+WQiXcK4jZkXmcYR
7BYljQQMpLblgEBqzKoHrESE9lHej1G+nM1wust4T7aOHHcyooNtlePHODN2dmyaMS00guMgqyO9
bz+zZGBZhI/a+Gu3llEeSJ/jPmsOyJBdP/GWOoi+EiT3pQ9zIulSW+NM1Hmw00953At2ubuolJd4
9iaqqzhEsI1x3XY7JEGTXgZpGj50pfOht7wNAHSxe1I0zIpmduPsqqFNYcAMAGKCDJrkvTDOcaMX
eFCbj8nIIK3D2w6ylRZo6tFDn9LZlWH+056XdGfr04+45r6mVLPSYaWiUSNb9dA/Ce1QI5I6VOYc
BqmRH1KGMEPVrObMcpu4OZAkmIuBK3RURzNe3cG96razTzhx+XGfpHx1Pfi6NJItGUcPiBmToxkm
HL7l7HfgYyz6Ytz5z6a1tm7i8mB13V1vSTJLGSoMBBHuqD8AMpZAh1KgqOj4tAwVz/Kchq3aC/Xa
L+Xs67OLuj1OafS2F72dX73CecXxCXkw7fYICvzBpWmUQ/RDOP3hVbhkh89uFu8z0wdIish3xsS4
5hjaAmemL+Il4jOWueEniaqCvlK/EBNNxF76eTlZawokYCGqEbcqXlt4Gnl6QRaspMGsLiKgvvcw
xyQiKBkvc9IiwPojS/Gca2wSp5SJVxATxUf7q7wUxPBRaSBusfLyPcvgrZXpjxJXVDNG7p0lmDp5
HALJHYYMWdkBNfGx4rj4NqtL28zDNyd2RpROOjLLI2cxj+fY0yanuoDCOdv05OkwP5celIfebM+k
PJ7Chl+AsJ8MYK5F8elNLUWyKw8A8QC5J3qzsea6+mi0RG2qxgwcVq+jlnj73vqVSvzOOp5yiLFY
IZyjUyPcFAS2bRMkCCwCaLkyE1tg7DTnmCiAxTB+JVOYrIPPF0MPaR8I9723+31SCOPR0Hrjke6c
QUYCjWGLsTCjPeyYjOT29Ncb8oBzJDCD864nUMIZ3+oRJXdcskmNztfCSMaH3HyavPukwy7MPsHv
nYoJyXaEy3Eh78GTZhC5qKlAyMJH7RT4oRnHOu8rUYChD0yUagk5+AbdGSkgqfXWDd9CRoZ3i97k
+3nqn7iKiv3QJb7bhudcazicumuzlkFTWz8mwwI1plmz16nvNlmTfAH4b2hd8dpMxUNHn3hXkpNa
ss0EkDcRoZLInczphbdAPaOMepyBTm29nISoIr/OAgq5Kr92rsQo5TXbzDFRrGRTGcABCzRTMI6a
UcR2dQ71yrL8sEZwBbEZF3vzvU1zptPzlmP4yWkdh4UhppO6aE/DRFJ8VHsMu7EhTpW1A0xJLDpu
lK1ZrZWB3eb7MvM4YBVT0IbKZU/1c8WUh6OQt63D5bIUyDV1O4+58xQXts66NzuH2S2WYxGHHFYB
wTB4Zk0dEBxuO7f6HNjwT4uUm1zziBRPae8CJP0CbD+jtx0+oEapNqMez0Tw7NqmOOQxIDWxmmzA
cwWK/CUO9unRqNC+eB05n9wT0Hh6wh8cRmthsUN59VnEg9pnJpCgphhYl/lzWw3tJpNCHfe21vp1
DIDDjVP3Hrv6Ti4tgavoqfxZ1jRYYm7B2QPondbHitQqPxowryeOdmlV8TNMU3JVd+akfyUyi+nc
MqGlvTr9PNw1btMdtdwgLHngfE/m5Za1LUisfEGbJe1DjjBmpoGbEjtWOYPhw2/YDiJ17uNuQMRI
H40tlQKuRJbHZbfJJy5LwlsCRkBUYx0nl4W52Tyl13p1pFtt+Gq2Hzf7zs2fkOdzDfe0df02YQIa
2xxWyJMPN7Wr0E6smr8ySY6JTSKSnho/l7nIgshapcqrrWOmT6VmMR61unOORRPfo28Tu98svUZv
XnLPzHf56mFodK6X20BtQEAYEY530on8g0ah2EE6aJG5io9kIW9vDgaUUdVWUzTnpvjNTp5dw1iY
yIdXC6fZ7ibxLOHL5WELSENOivLQpCe/ii3ZCR7sBQmZh0VXAPDe0++eTtxhF1rPNFc6jPqroWgg
zOEQ6y3yifHBFQDqAMmvBqlu1E8NjKAlDiHw2XgpwtX+pfjQz9LnscHOxgzH9ovVb/5b/b2szrZk
6K40u9Xu5pXRzAZo9ABgdxiWcdla9PQQIywhbl6nJ1eunvHFcrBJUXYoie/KW2/NgndVzDBTheHR
El8JhVFpEpylqQcbQcCu0pPvtawOwATlRmhOss2xvHOAJqfI834M7aB2M0B6YYjDmCY0Jtt0u2Rc
iG1RXHv2YTBvq6gUhEWP/6P8qPRiTdKOCTHD8uUvckhhHsxfVyUGYxr3ZdF7ieoQNefWaCIbVh74
ibgognbRvhl0IBivlE+dERI62JduwG17QYeeMhY1v5WLRx7r7UGN1TEBLFLHVevbEWcYz1yMDflL
HLwcGBXmNYNeEaR2w0gsp1ZfH1QWn7jhJuhE+Xwas+RdlEheDf1edIQnzfS1+2g6pYmxg1bMrA7N
ScRLUCumh0bGr4v7YcloQNWBZJjcgb0F2Y6FyzlmhvmLvBWPbRZEV+ZhbbXzlLdZShg4tbIDhcSJ
Y2bGQTLMugD5YLWxHWTbOOTeLNOw9opFznOx/aT03U9hFsoTJg7fLMG4SMswtvSkVltePIvP3DRX
CSNZ5/HMJQGVBQpaR2JEOnyRsCa2M2gmNsBkY+v9fKpypvyySu2d6tQV6fQYJIV79SgHHCqSYuz2
RSTDbV7S1Zzn/G5NbUHuhDlQo7R5bqfqbYntCkSS9i7ayaT2xTA+5B835bDL6eO31nmmibq3U++J
woHD0/zhZKs5oFuyfWX3D5rnRSe87GUf3aPWhnuxkFeWchaOoiVBmFdOONxH+1SW29DjLUN2utMd
7oSeLZrxluFrHq3M2oH90lj58+2uMkK6IaMZE6Crx3eaHT5afO+VrNKfbqrn28PSVEz2w4dowgbR
aU+uwmdCR1w/VbUqdqac33LDG3YcOr6Mrh1t2Hqi3bwGS2i4LGHRYCduC+PUQ9BgYHNm2UaYvP60
TYV6Ra1Xih7q8C/nKPb1lN74JMZ1d5i/3txdmor4Fg6WF5ItMXqsW8yIvd9ZKFdUFb6XFsHWIk0O
FmuSGIprjj9hZ9x8ZXms8fsN0U/4d+xzDfj5GYEzqlGQLsSD26mpHTq1Xt2p/dsJevOEdnFkH8yZ
Yl8w/BltMjmcKATRZqO8tIojNCGfxty01cN+gVDT+d5vimjTTz9okLPvA9iOVib/7QYk27nfaObI
JFOjWZ2ACIqGdZEzs+fe6ANLgw6T3feG029bPGo7emLXIWOg6g15hPxj5yL2wZTbcrvZFdorN6NG
/Rc71H9hXP9H2RePGF679n/9T2PNbfwTlgtTQ7ccifUGALBt4Hv5izEceSP442hqUKinwNrs0E+d
1dwvGCbNsYPfdeD6NaVj4y2tTVooTM1m8eHRxvsPSGb+0b/9MLZlSMe0LZdSxHT+CpnM42EWjg7D
XNeRT7sO0WCEHSA5ytZwavVMReLHYbPgklQ1rSC4VUZnlX5ryAXdchW9VdVzxq11dpOsPK9KaFrN
1zrOsntBp6wcQIDYc0z3aQqDMZal75rwYuGNvqVuRls8SaxTlxedj7GgPYe2i4iyY9JJKFiz7WQ6
n2TJwWnMin1i2Nm160wbYdx9HYbJLyb3n/qgy4Nh1jG6XKRGbDk9NzzzWL0oQxBhvf06OzssARHY
x0R/0uqE1X0cnCP4+3LvVJztbYfzT5SzbUZ2A74pNXZcjtpXPI4gE4/QNgkdVNq9OTEsLOIpQfyk
J18Wj6OlyMsA6QgOlTg6pkIOx97ujqFeiwfiiN5hGRE3EWvVXWJR2MxhedXqRp5oQ2AraAbjvpRc
53WTsEw6wEcGa90xF2k96Ot8sZzCs5dq0RtNlDxiZk7Vbe2kk96PLqgC0TKVQHJrwQoMEbRVqTzC
jyP8g8Jnb7KUBjR+uj3iB2NXafp77izFVXPk1Vb5cqloRvtdbZuBSuqBazolGQjhMIeN5hMnaXQ3
ofY9WW5ZQCbJtTOdwx9sFcYpm/kxs5Qm4miQnGWH1j5xx+nsliyC1dxNF5SC2rawnQdo5NXnFGeQ
HZ7YJcoPhAbJxolj2Ayp8+EhevSlWb8RhJVBdJIwSVOb6z7MzjFo0ZlOJUhe03wxNXxOOTFO2E4O
bp3LAFVbh0LQXr4U4Km2SZ3/smrT3OsFFxN+FGCOXda8eW73zciNkd4nrTB4iPrFFk1xtMPisV8/
SsUw0uxYn5ZcUBcLHsxO1pW+CaXKFdeLu9ARZNqvTz2GvMg1J//2L2//hqWAjtFcxr+/UHc11xfD
PB9Cwmy2yM8yMptqjvh42TZLY3IkJXmKqY5jHWPHm67tBBXCNpC5TTAyIvlmp+gHSgbRMTDNbRW5
C5rZ/BlqurpUntB9Haw8dyW91IWTFCqQDBgbp5nndrxDO1Q86oUbHWoB6DCV89nzRuJBBOKxuBMQ
91Wzg9P7U2mxyc7etietoouB26vcmFVjXzlvoqoOH3LFpd/3Ibrf2LR3URVih+IPSzYIrF5vzORF
b8qUk7jtYl4clyv6c9hH0kuPpO8w8A5x7Q0lEaZ1WhPP/UtFw/gqUdI45GnjHKZLhzLTuUtSfZeH
GF8y2Rlshyh8XZHSC5zdT4mD/yDNwT6HUf/calF9mQbBHNOYdkltjbuubrAt9gutvKrJgWmykIX2
wiiXRo6GpgIrEQyjSWwYdVRwHKz7VOjjyaqqIM+q/i61mluPCR70ADg5qmJ7200jUE8PUSnD6WaH
YDTZuwI45lA3W8R++V6fq4PMZeI7EW2Z/7BR/He697pRuI6wbSlZ6nVssX9tFFljmKFoAQSjKNhy
9G22tlGmJ90s0rMzmiEFSvaz4TrGMZMjGZAJQYYLaQGeoydnc9AeDEWhVJaYSJi1/KKb+B9+xJWq
/tdexo/oCRsXrw3R/O+9TDaCJh8aqMNkpFbQRhg1RskAD62XeafnLVd8UaQ/Q5ZyOyvUtstNTqeO
pT0O6egb+lNe0nqPaR9u8a93+6GZ3ItArJZUZDGjSzJodDOvomdYb1oO9LQ6K/M/7IIG1uG/fgup
W9IjBdDWPYDvf2Wf1xpSen2eKmRjpbrYkfOIAW8jKD4A9DnlpS1OdTWQoYwhKxHEUU2lzUQTQR6r
z4i+vX61myTxPdisSYNqrlJAvUeQ25v/+yVh//fYxfWSAKZs6tKD1Gd5//b3xoaohVXYoIRPQWea
WPL9ttbFYYXulpHCIdOO36eoeVKdbN478R1OU3d2RdvsO1gIkqzVO2GVpT+Fg7avCu9Lqdy7opyn
s0TEHTQZW73TgDV1EhMoZVisUL3a4ayKh8xhALqpCxdGKCE5QKqKvUlNQcTp9HNYHjR4gk91HaGB
zu1DlHgCtyxSf32Ncyfpj/nRgN8HUFtDkMPvY9X/N+T/B0O+6RDF8S9X0b9lHTzCSG3nfPj4y5T/
X//wn6Z8+x+C6wknGjECunQ87vR/mvL1fziGZ0BMEogHHWv16/8z68D8By8JsOImwW+Eaf6LKd/7
h2s4MGMMDP6sEJjo/1+yDkz979WQJdu2LNrSpk0nhFuVm/hfEtzzwmqXgr7qYcrrZygvrOZF+mwz
gtyGEHBbMBmRZjzAvlh2pg5aVZo2ARxS37Yl4EgPDN+1xjndrnDTjj6qt3BdioTircBTgvpVJ7cw
H6Zz5bZPI5PSoNDI2JniCS03u0F8JjQOF3OIXrdA3lNYEHoia7pO41TtPOMLTsfUR5wDC8ee1++V
xTtpcWjMY2zE9I2c8LH6TBvYvE2GeRP+Dt4MLz4kcSQCO+eOzko79QmNrbF793I/k3+4Tni+eFZu
0CR00HZ5TLQaoJN3fdu9pvGVYKd6z8x/H3eohCPT/RqHfbM3unY7t9GvsRWIU6Hzx3RSaYV5Z7tC
h5+ZONu1nHDmBb6hi7BgX8Dh3iphtbt2Shb4o7StQD2Y2zwlIz3sDQ7rcSa2ujZlR9dsPq05+RVz
PPIrS3sVLqTFJdUpCuYEzn0uj8UQkxImzIuLoRGdkkzpsrUXwMMIXF1UitGxjAfGXiUB16GgbdhD
KIaITd/c9Xp1XEyyDhviHO5nNFHYbrxTJYYLdV3H0PCTSLnsbA32BfQ1u4aL/GJK2z5ACZjtG/iF
1JXK9IfJhdbemgGqyGHrzqrbYjmizOs4mg26jdyE4f3eShOwmhzP4lUfU0UsdQRStn610ArGsvcC
f+RuYD6Ou1oe4mGTSQfAmdZ9Dw3mAhPDmGkRD73nFg+OjR/N5eDig4AGi952l4WQTpIaI9xPFWKK
BOeAZ1rEINhfaaJ3hP7VZyRa9Z02FAAgXOPAhDf3x0XurUqbX1ACsAPCn0/BrN7NC5LbEUl9juFw
G/bh6+SBbBGV6zJNjotgzq3NruxKjojkTG1MgTRZRgp5tLCHQyFNTH15hX/fHQGcEnmcV36T4Ooh
NWLYG26xc0rtp8pQmWcTFF0AOowpI+sK9zseNRe69ODDC+vP+JRwMY0TUnSRG2f+CR17kKvbMOcP
52pdTy0dPfZDtATjZPbHpR4aPx3cb10cZwd9QgGV14KToOqQhnf6+0Q/EFq6uRpqFQ5T9WMEDEY4
dvvsiUpyGAu/Fdp4LvTyeYkRMvZlcrFlhNQbgmoJTDrQTV1HK2G9e03+jEmIxL0I5gRMhmMTootC
4dLuq1lcqo9kEXTkcfQweXueE7JLsEM/eZrc6YY69MI0/Zahwj5Pwpdo1H5KyMCbjOzBjeXMRyM1
4YBkz0Q7KdrSerutjfJXgUd+WeHFEBAsrpdQZ5CJ1jNqzo4kp1Y2CDOw38WAENo7flgL883yiQXx
VJUJ+g8WpCA33U/lVusurR4sz3tpcK+1SGWpjJzUR+fd3XXZK227M0TdvV0vDP3EUjxl3zBk/MjG
mR9i6jufuQkxljqD3bpD7VeR+ZCuIcDLsqTvoTLgtDqwMRi1LwgISsqvgcNlIey7UOLzLTrCAaaM
ES7miU9L5HhwGXkjxFT70R24/EJqJcf0XkoBsstwEyx/meHudDsB5cNgOlPcS8rQ0fNFBApjltBJ
b2+saLiHClAcKHtXTAhDsCU5rPVsNO+RVHvlK8dF71gBV6y9u6yH+tpQG+qsD86aG2eah8akLgrT
Iiikemc63fpjzvyuKltiL6wvVV5DyAarRqrbHB9GJDaUHQ4Ohyl7G5Ih9Mc2wVVTpjic2iNaQQKG
O6d9Wwga0MfupXOY5KajjA7GwnKxFPEd1P1wK6ziAfXYkzuYu7EaiYOKandTpfNrneMmWMGO1/cl
txBR07uiWXycByIZCtfZTjrjqDWceF41X1I/WWmun0uPUbp1GscsvV9mRt19H1WXTCSCpth3tS7X
Hv4Vj+kEBy/3O56LAwaecK+ZBdcvVrEAZ3m4UYTjbMV40hBnLK7zwy6Mq+7gCO3DVAsa1/AF52tC
YJLPhUYO/ozyC9JAKO1a6pa+HhmpbxkN6bgCsd7B7XUaLIkKOoxs2kKcal0bh6iSqHfD/kgkKsia
dGGFQVwSWb8w9aCPY8GYG8/YWA2TbqNLd4YMEV7QaMLtll/CJbua1cyl0JneNmzwNZvJhU4Y7RGl
EAeX3MccRPaDLuxNglSLMjf1l37eOYjhaA36lYLLXuNLBdRjUT/ed0P4pJpwZxdIgi30eGg9wJkY
X1WcMy5tZ0QaMYxizRyOnT4SH2YaHchfQUq3fNYraBCFy4jW6bSJGL/hSH/f3Fk1JkE7t2kr0fFh
epmU/I0jUe0VHqotpkHEdcuxNOPAjuunCf5FhWiNgO8+38Zh8m3QHecSaXpATDG/itNTY+eoKtW0
dtyt+wJCLL4BJieATjb0k3ibOzlSWI/f5aBQNMi9mYIznwndmT25sVQTRE4xnfQFk5aav0O1jvzO
ihLenpHBNYmMUfZ99Fw0rqANlPMlmeV3Jy6Q0zZvrSQ8JuseDXTG0QCKJ1Xtg5aeWRRC9PXeXSfS
h5AfsCtTjI39RUMqA//duiiEl8ckZ5N1abmUrAWEPTLsbLs56ELcDJw29nkdHpPhuFYQJI+QUiLn
9hM2d8E4TQPyfzIb8kJrxXHEJmnRTKNz0VkP1TC8ZTMj/2SSl6jj4uos61KFcbRPqbW25A8fo6r6
gkMu2zSsbgxiMY0a7avnMce0ZnAXk5JkBFkPdTm8LikNdQJPjK3nAKafXPMu6uY9F3dArw2NIuno
SI05rxCNUOf5tcRxUir1QxvELitIl/JCgGsePKZcvtgeTBbuuX1Ibo6IgZMQfFEjNYTxjqSIs1XN
OHVTOEySegHpL0yHky7L10jqo3VgZ2c+QJPsN1V37BxaRTkaNHAUbLijJrg3FTDaaJxOTV3+68Pt
NZIZx9+f4ALgyAnRhgUcO2P+fx6kA4mw0bllNeYCK8AvXbmMievA9rt9zM2ZHxnVbwpVtKdQg7a3
DMyQ+zqON2FSzVhQn+EaIGlJGm3NN+xO7UrNuz1kK2zp9uz2CaceoT6sv4jWrSDtGxv6RoW+IXRp
Bx9bex02rsgcuT7cnt0ebl/B7Pa7k3LE/vPS7dnte/z+nn++ncHspcVuk9XHVH2CprFO1fBMLLx3
FK6Z7Wstu48jdOSM+hP7dPsCdyFNL5HhkZb2PyHXckE38ht9fUMGh33aMwbR820mgWs268C0Keg6
bm5Pby/+efjrtdt3+Ou1MCGBsbWaw1+v//lQhklJYuxChGXFQh7HGo3adfrarA+4ptWpFrQat7eP
bdd5I6TIA1bIO/rnbU1XtCZdF97b29uc0zxcOO3zRXiN3oosD4Py9pruRli2mdT9+ce3Z399w2aF
YQlCLAN6A/XpzwPcJDid68PttaSlnsfNPGNW50e4favsdo3dvuHvp0jVv5hZJYIbI/rGSb49yxam
i0gAaTN0Vs8MFxAi0g7DX8aRu1WU7oyXA5nPSmaOjBaBp5tCQv39tv0mav9+fvvbgwdA/Oh0Ib6n
ib9Et7599YpSvT0TCaSp28PYXchm1Y/mYoMw09ch9u+nkQL8mMOucpSW8Wt1BDRzG90eXDflXaC1
IvGsY3qUCUWNUXvwpekH8tfgJprBmZ5uH96e6euH9pAqYATrUw9iCZVoFyDbFAd4h1+h8/eEMg8r
XUQc5qxtHnl52zIPeHGMU9mwlJjd/K1VaN7mZboa7RmxRnaVibPHH/TehE1+QmufBIqj9C7r6OLW
LnbQpDuNpV2/lJXl7DJJcpxFz9yJynQfVzPbZW+hXzdaijmRzEG1rCcPE7qlTXTZJu45oCmZp/jp
xXcT1TJaYOFbGTJIY3HR1qc6zkHUX15iITkkCgSEEKeIKNOOsu2TbStaptSrXNwg+Pwejz47pCBK
o3MprWtLIFJzZzLwovoBH5vPzMm866cBJ3WZ7Ow6x3cYNcwOc9PyyeNB1TCWv7jDX2w2+mPjUZdp
WkI+iq7nO0hrcPHGFWLaPnbwMTahENFx1mb74jEq9tgVNjH+/HvT4kQIvogYz1hUxSEz0TktKaVm
vV5+N9bvuF5z8w2OfXv658W/vub22RuY+M/XVa342jSy3jaWd7l9Lr+Br29PlwGaczWZj2HFlbZI
ZA7G+nD78PcDZQn6pox9vgeYmlLOLNt8UeIYQ7qoJzKfPUKbFbpostS8x0lfht3tG7Uj1/HtWYOc
AOnHgpFgevzzubAslY87Ytz8b/bOY8lxZMu2v/Ks5ygDHHrQE2oRWmVETGCRkZnQWuPre7lHvWJW
vWu3X897kDAQIBkkE8L9nL3XVttqOcXXZ+esXtjLV1/e4vKwaOmXijlG0xnLtMg0iLLDjNQ+VSzS
TAJi1eplkXn0jEYUMkmGEM2yCzTw6vj3gIzO6ADkFNT42nbZodbUwmn8UZJ+w2qPruJ02RGm8wcA
JJ0LCaeTWlRtZa0NxnmrSv5e6ndJKjfeJyQIVzGq1ZXlWEjRDG+nQNXq/8FRRGT1/xrmpU+itrwb
C3lfolf7zTDN6Uu3o8Q7c1+aJxHhNRuaxVsPvhts+pyv1ti4Z8akEgePgRPAlT+pzWpNkZz/sc0S
hrcWowCdVtLmDSVwtZC3X3ox8iujQEUZF5O2stwTORkftQXJRswgEvOrAtLR8eBqJa/JQ54DOdLG
gyIdWo4U1gziwMQVfBCnBqYrCZRWn2BRF8RSXguZOHBTGwGwlYUeQVHmr08O/dCyMm9MyThOMq09
esP7F7Kyn/dVpYt9IAMhhBM3O/oT96b8rkpQ1CQAFQiM5vGUTSXQ/4DkjGQKJYLQxnvkhstMGEIz
Hb30Z/cXjZgOj5UfFN5Wz7WmPZPxU+59PTuNCnkrF+DqiZJy+bkVd029WO3t7UTGkKr7B5YP7iJ9
2iCpzTm2fnuWfI/LX/xC6f7bbZ4K37i8g1pTr7tsuzy8vPXl4122JTUnaxBSM2vd5CW4vLN6sptL
9PbXZ7+8BohXdFgMsb1s+nqKJkBoOnYnibnmcFrmfgCEETo7qBO3CjVdzi4GC269TPE5lZUYi+JV
RLNIqqnUxnKZnseui3ZWAl9pGYkolbKOMpTwwcY0Vvq/YpCrI2aCidcEsdg1uOsJVbxPTDi6SqkU
I1BajQsRXksBKGcFAQash7wPgz7iZqLYcupD6M3wOAqn2HmezJs084MSJ7ky1dTzCNr00Kme+AoE
63YnE3bHMbIalGIa0MujgnzGsPWADmA24paNsBIeo3oP7uIL2OLFxppgZKcKHcOelOVfTRfVXz2X
/20s/HeNBUuY+r9rLJCgU/4tPPnrBX82FDzZNaBfRfGK3G/ZNrg0FKw/PEOGKvuO7VHb+r2hYPwB
+peegmm4X92GC+XX+8P0Xd3wLPqMBm0F73/SUPh/Ommu7xuesG3XMD1DyPbE39oJwQhUJwJHRAk6
27ieNd8GUvM9gETAPGN/N3vqPt53bzAeKr/USSO10g3Ox1fcyMXOtizKumMYbBtrODJggQfDft9M
FoZfw11W5qQsjVNwoiK7HAqK5Lbf4ILC518NxKYZYw4qLSBfk+OekyPyj0tyU3Ykrs4yVNzW39IU
W5FbIIBsGdfts3kBwGPIjORWAF3DEPDb/97dlwLpd2GSbBv9rQ3KT0JjxEcFhL/ZcZRw6bcOC+H2
TWCMPggpzfXpJMSIWDPtBhrQjMEWBGhBSzBqqwAgjnmjh9FBLOm7Zjj2JsGV1sx8067yUzxiBd8m
vPIrnTjOxF/J6cDOGzR4EDQFZ6BJx3//2alE/LOJ69F+ogvt2GBHPMdSUOffPn0QCarI0EaYRwev
OT7rdWXm9znzOyqYfrmHrXtbjN8KSnPU/6lP1ES1HFH7fCuB/u7RfFKND8lYG8espr4gts44H/ou
xeAL8yZx7Y1o6YvkNd5DyVcVGEhLD2VKGE1wtrIzdgW6QuQxG2K5j40a/CsKi9xOW9SD3bnO4gxA
0nSeh5BOw3KdIl6h2+C9iiF8xuCMzCM2jvpSRSvcK1h84rPjwaEs7VVb9f2OGIHn5SobguWgDeKY
a7heCFZz1qjvGCfAm/NRG8eRDDf4jhS7XuGC/ZxJQqo9a53zuvUY3Xqa0dCp1xByOYO/crofaqwj
YwU8BOjHMGO0Fwm05pbzjWkGz2vrfgWoASHuS1V3JLAK7bNDZAsdqbNvowx+hGDypg9YtMgcpbLV
61f1yNECi1hKMDBVWs4TrkYmtlNOLjZvopVhvY57697Ki88wiJKVGIe9m0j22mx8pPPTNFAyg3QG
3fVoEJm4CuruLrbRGukVnbOmJwc6b88pXrowS94W3AZ+gP4e+YqFWAA8Z5y3kKQWc6dHpDJTlty7
RfGxpLO3BpypS1bhph+a14qC1aqE4bqu+wm0XwlQ1MK+20Tn3F+gNXW0zNHTZus4Q5clAqTnhtiY
gXFFXjjkLO3RM730gGZlS58L+6hBsuAwnXK3+x5AubSlF7BbrF0UFwDjcD7n3ehuAn0odsRI3ZOk
SNR0Nb/lw3ODK2ed1cVLNVvvTdd+dzP0qlb/6nqTt8LA/KNN4nsRobw24vi2STud33H4hgfibbHX
aEwxTruoKhdt2YZev6Gweq4WUqQm3XrFj0lNXuCEWdCw0L2IUaThzdBwtRqQbSsj5/iBglGWUBdq
az7qUb1bcGCk3XCL5nofie4qKhEUaMnam8Zjmzafrrg3sR33Pu4fQ7KM9elDM+xt3fen1Ey2C5mH
pQcWtGTWODFKmPDKURx0CXp3AQtHPSA+YCPIaNeWbn3DKPYkg63ADFwlFVkjgLJz8sJCAuGpzPeE
pQ9x+ZA47Ucp2jeYNXsrlE0I5tZF1L933sHEjrMq6WxCqjm0Bt4kKX2mYZdsXD/gwuo8LSVDSTf7
3nrer4DP0iC9LizzQ2txPIiOC7qLrLydfKws9mvC/6cBDiIN4nNaJ/uuqZ8nwixI7rhzbfszsPkC
hfVhzWOzB16yCYrgwUsqEAAawndp5dDsh8xqth1GUtR0UN6plUQ0FQYkzsbPgjNv5UUT3VMre+7T
eefohA9BysNErsfEN6NtWplTsIpRBTHOLB9cOi+4onmPLku4agDmoP8Ai91hyo8xLh/uZ9e7i6f0
PnHmG9/EwwYjxag8yoI2omC051yufeqT7c0cpyYOLKKHCb89tpT3kwauRBZ8F3Z+pRXRoz8j5HHm
iSYHqMclsBs6f/rd199Nu2UTOOWO8guhZ8lHJs1+nN9zW8qE2Ojc5PGRTjCOP31rzM1qscK3oS7R
5w7TT2aW1CCgR640s0J4fhdUxr3ckfjua4ol1pn876ILHkJkk8xcoasGiAE9792bTLCr54CmdOuH
u6AeXpfjrNMwrg0fvUqwL7Nlgsaor6O6R41NQO9Kl90BEbRIzPB/xwDkdr0TPQVSAp3E/ZHuIx3/
jpxVmDc7quW3hJQci874ZtpbK0FilrrujeOW30K/Oaex/dplXMKIuaw3zgdMGGDL8XS1xNCiSPje
oioniS3yNi5qISavlLh7TAeQylAC4kNinpMcR99z1rDKvTUBwAH3rxdsKIdM6hanQow70zJvs6p5
CaLpjn67uw4L98VoyZRN2x9RTJOHFtEPsyXWuJMjc1YYxOerIR8atWv264fK8mk2wRarPFJiI/Nd
TMSPVlmxSZpwA0M14xKijXDFkSjM9MucFEUD/WPQk5ggY389hfl3B5bqaWqSkUxo58ofmXqGgOEJ
G8JgJGb7NiSqezvn+bHM+qdJK8dVqM9cX7j3zAbfOTU+87oZVhLj5aaDh6PBfksnMu2SQHxUWvCt
ifprM+j9VWGWxW5Cn25agKQC/TqXWQhCABuADUKc/VysfJ/aD8DJ/Th7jwkVJs1zX3Nv9hGg+dHm
PanijxnDfk8wxYfNQCRhXtRoOPcD+AfwSbpimzbuDU3FfLX0HIpV51BN4QvqZggJj+kXDfcDLhTw
3DJHE6IOkJUAnUlldrcRqQJrL/cxnhexDm07/LF4+lM9DQvSCUwg8oCHg9OsXUx9vQ67zKYsMDrl
z1ivaDMYSE1nAjLzGXqv4R+7kEB6eiPB1rOfujAOrwaK2RMuckrUd7o18p9tjT+WGLVtLeY92WnP
UdMWe8SCMP5pgvWu+zTSP0tDeD7dcIOynR4V1VXbXAU0CT2uW8HSfWQ0BPc2h8T1zsa2CXPg2+Ih
5qRCjaZZXI2d9UiA9cbt0u5N/nTgM6lgKr+A/RrW/Y9F4yTOI/11BARha3i7Hcv9Fhr5I5m/EQc6
5KjSeHUbUe1cC62qlf0YioFYNkbbHYm/q8mvz36m3Y398I6xCVeaBbgoKJ4dpGnrIaOdU9fliwfC
ajSzm8iB4DI7D2j9b5MKyVqcPjH8hDGKOTuKbVqptG6CBcKlv2p51WoJ7Wf17bg9rtGyoWGds6P8
s+SdQIHxH73E+dkmE8f85L5QUrof+IaO1aI8B4Ma3DhzjUek4YMTIxBlkB0zf9U1XrybfD9D3/B9
Gah/hGnf7klC8nUyNJxqdNd2Sw5pPrvHbkKMS44s2eKUA7nUw7zY1kXFJB0fUo3MmijUgzTVInKe
sQDYtBiLMXbXXROfKLbUayvWkoPmMPLxmxI2GSpXb4m35AN159If7zJXCKDACUjOQtCrFebJaCjr
NzkE3X6ormAPPhmdN+wSAFbElpifXpcY5zGfaL3SP1zi/FlogDQmLc4wy3lPCSwV0D7gebu+Wwep
/mj066KIi21gJ3scAJz+xkhrqegPfuH/jMOG7sMCuMFL+OHTcYyvZkGOL+XuccV5WNCmgS4/9/pD
UUzcCMP4vs5TbQ/iAAA2FCkuWL0UUiTYNY5TCOdGo7rU0ijeVB7OQ7Irlq1eYabPRv1Yu9o5s+jz
kaGyrIoQ5XgW5NewuB6jCH0+lYJuM0QwUzOh7Vub00Or6TVSngbIKeubdL8pdSJnolAu65+drI4i
cazo4lFMuTxUawZF1EZVU+XOUVZYyTKpN2rn1wvMu0zWY1tZmb28hVqbZQXXHbS7WhYwy1GXznWd
e7u5j8LFOWq9Swl4iOkERTIiSZMVYk0eMGqByPfPt1QPK4rLhfRf1rKcDaSaAqhaTfWA+UVQrUPP
e4NbQjZcZAbrwgZE5WLHOVY4/6F+RyuCcP5UtLoAyvHOYoPi9vEobUZ9MoNBtSt+Fvn28m3UmvoT
oUqGUxszWedDWTht2oALU6ildX6YHeS/Rq7z/1WPV8ReYA12YSDkAAsqCBBHv9H1c+D32Jkib7lJ
fDljMu1qb2rtwYut5cwhE902mhHdTl5k7DQc2VwH2mKLbc1Yyx7RDYbFDDc0RIsK2D9n5fI4TtwU
pqATD24YZpsm6aMdIxhGc1kNRnWc7Y3lkDdraJZ9bwtqUCJPjU1ogSuY6XWt3dwwtyRHr/Jy1mhD
ezXj9lEq8RL9No2IohrKd8Yj5RF/X3wVR81Ll2sTo8QCLx14FIPYDb0zlzstZ/Dg5bjbl9nfaUZF
d8bg77f2FMIlt9+oL3wuzZIe85xRatsERLfsshZ2VpwDV7K0ynqIjOTkz3AkbAA5VwRmTADhuVV0
OQyzFkfj+yLTERLEJiBtqCnL66zlDea2Rgmc08A/C6NxYUM0j5YhMGbA2MEdM7e7ri+Ms0OpIwIA
dmtMNLlEYR+Z41sQz4LkvvM7B7AFloTCLb4P3dWSaqjwLG5grZYX58JgJJaQS/oczhg0I1x0GwPR
F5rMIXt13fC+DPAdC8z+O9n5ehqX4pdZc/0eiYGhVtgd/TEw6b+Mb3WaT1/+CQ4RD0dIVzAZD8OD
IwbGmC6hBBT/ztjJacg/zF1F8QRCAFUYpnuVP99aznCXQsbYp3343Qb/e6xK63s2uWTFBDADJ8wy
G4y4yU0XdPENsAaLki3yzl5A11rq+UlzNAP6EFQeoHIPtu97T6HWFkdtgGAELWvFrN65m+bGxEtU
4YCSxuVVkXhAfeQCOeHdPEKciXwj3droW55j17kjliE/gPC5bmetuvP94AaHUXbwzI5C+DQ+owgh
K9HfBMvi3nmboujJPkJWC1/UOURI7xD4zw/zXGAOa+gUjpX1GjsNcfd5ivfahmcbAVhZjU4otoXP
XVWvXwNGIxtuYuaxtRP/mA1Qb/KmuqlqPLAKFe7AVIxtk/QSWAkafn+mSFl3yFqBOuLJaCk8oIO6
ht0V3grh4orIRLmfhvAUW0Wxg47+oyOe4cGY9E0C7WI/R5ZkG9j8YMbyhpg/PcTdXpt0QieK9GwO
0FJtjtymdXbIG5/zeDhFER4YjEPtDtDTtwDI04NbQLMJaBKMaANrPY8hHnFADAsGPgA355CqjLvi
F56QqQTjDdhs5+g50z3lYn9X2rTXawsUsS6DQQy7sjddi9ZSaJF2pk/UDdSj+4YGadj3P5Osi277
iTj53HwZfEYykIigL80NCjV3FdUhYLKQane/mEcDAkc1RL3kpzE4ksnESxO/m3E5PNTIgbUuRUJQ
hPfJXN0EZj6A5MZjVqKaiZZsYxbaufJmvp2ZJ1treYEZ5u/8JC/2cZKdqJZSeulcgH4aDhTSTqwx
7c84GYvm3o5hbDOkIbDDsyYgHm299nqz2kdToZ8jbSadpUl2gKi9Y6Dtl7T3b3W9GrhXg6sJ3fkm
SBdxaqTXV8+FT73cd25sh1RsqykQx+jByeqd4tnWxtduMPTr5lsN7uKphy2EZba/C6JuJSYGjKR2
PeihTJgCsAjSw9jSNFiltLIYEJUNg+wx3aDXFtvJDugkTt6PULavlrGvz2ikNq6NRrvqbDzIw64K
PUprDi49FI2HwR6YHlGBAyHiHyod+WyDu7BJn1GbXrtDgAAG69Fp9qXL/ZxjkD0tWXsWZavfU7Nc
eS0H56qaR8RtPqRf8PAs1FocX1U1t2StxhG+auTq1FwxBYYGjxTjBLrnMEL6PyR+NW8DnVqS1kz0
/DOt6JHr9ZRttEqDUlP/KjRj3rY69OyEevHK0P1+G6czEjZD9g+/VuNqMqko1Nkpr4847fSA7k1m
4j6fce4xLqG+mOzGKV1OFhz0VZejZMxsF3UazO7IReHADMNbq01qMbf+y9RT6iDKBh+/FYvlNLhi
+HM1LWmi6APK59zWT7NcqDUUlvAaMav8+bibSQPCwJQDpiXiyAKNd1JrherwUvqQUpLQZL4DH0E+
BekmGtEpAcH+V+dVJI6/0UvErmpboIYul90O9/5t2Eo5akNWberDn/jrtap1qxb/2HZ5qOsJQIex
SUArhMxBLy+pXcazYYG16/JstdfwZBTpb6tGRcnWjshPu7z6tyepjZ7mDKhn6gwhtRx8/eM9//HQ
94yKKXDUfD0vqgNn1YkJvoFs0qvFP17xr7ZdnmJMnLlxR4i6HC1yIQxXlgWgKChjsjLJ9QI8XkbJ
Vu2uLQQqYpSJs0nzEIfkhDkl0iy1cAMshRRPUW6px6ABuxO4S0p3QVZuq3lm8ubk+YA1secuOmuP
WeE9ISQmi0oeAZxXnz4ln62NzVDfcojTO5aHQhc2TPCDBp+DJ7JH8lhOeQARWjPzaD5nCELQUfk2
JQD6wrgF3qdiORJN8SPKS8gg0doJg+teVCeEndmKgQU3SOyjXDLQ93AUrWKAJ409PGMSw92QVo9x
7P6KyurWB8gWmv5daYQfTpmSOjSkN1RifzX9ph3iu3rq9dXUxy4kj5hc9JAwHDqLtArWRm5+d1rU
nBR8upXeaB89QGoHQ/s6WaqDVk+fKSlT1D6maRNhE167APlXTTdfo7j/FaBa5x7zWIzWM5r7p6ie
q20vvDvVQShojq6ybPw0R3AoJTMjR1TfGuunN1HJtb2BjL/hIPLjoFMB0psxQezV/YSnuo7M6exG
6TknJksYMuqF76zRrmjNNYKBM+JuwEY2FCoA/h3jv6SfdlNfItMOi0cgFOdx8tcdLpS0Ru5uW7fC
7l9AJZgRxfSsfhlm+8Eu23RVWta+i7UfLb63jd/Gt6KeHj1jecZ9Mh0MqyD+2S+vuqY9VBrwLcZu
xP2kp6oLoJn680OF1vBmCH65JaGEaY1mmUgaLMxtu2qVJBSHQuwACOaiZq1ctMCNtQBxNZgN+Nnz
BJFiVY/Lzjs3DLbgCnk+JjmsF/iV1y7XJNAADP9DrX7o6uc5ncdfgqkpjTR0d+8zGV31FByNPriB
vXzwB58cABhqiEMZnt/oXvKEZVYHOuU/ApxM5uvattZFN1zXnn1A6LTxu/dhbC3Km9rn6NdX6WBA
ewitlyp5qUTybQowtIdBb+69KjlrPeE8KG8TRq/xA/JyRL9O9b00cz5y628HLiT4REx3PfdmvBtr
QOMcPeNqFLXB2/jzJqCZJFte676iCZET1rKyKns6mPBxAW4YO6tkII+a1yUbpww2df6j0cZpvQhg
MO3BzCwMKBoMHPzLMLwTfsBqLKg/zcwFmamf4MKv5wdfi3WgtN4Pt89uLdfq1gLczDqocw7G4B5K
MHaNIg3XlBSfPNOZt64dPMeIZgu9fWFSRkQZA5h84P8OTyTJAZZ9By6HJv6E2BXD/xl14c8y3kFH
eMRJ/ssb9Xo7lATgpRiQ0NFzPfDFe6tjfLfIJlvSCr43FdW1yAr8Mg6BNjp4MJf6vUCHD3S6zF0K
QVlMR4K4EZR4iIa5pKSHtMoQA8Brt0CwVEt9Hl1+Nz9MX2dfP/YTKEMYsauFn6AqNHszFe8ZN7md
kOda5eRMWk6VbdzIf0ECLjlj6EqB09ymHfdXzW6eOOC50jjgnfwGIFXaexvIGAX8QaoMhLpBHINp
bzUTgYo6qYpx4gBgWyR3qtzEkE7p3sAxaQRwEFoF3M1w2gR6eIXYfybMbKPPmthmIXfubATn3L21
lHvObYkHDCv/LHWHE0xe0OlLi6nJS18byiNbM29sojvrxyBzkYZb2W3aLpSbtNd8cmlQjZxXEswT
OO+i9AM+Lz8kQVD0v+z8htkKXa3gEXcmaWn+J6Yninyt8U4aZTPBu8lxTS0TOpzmZ5OmDzFhJjAB
PdxW4bNsSNPtQrDSRd3eAy3YjOTaOVLqBJlhAHjgTZg7GNIb6TIBh4DgPo8QqT2AgkWeYwGAv7Ca
OxccQs1IvTFtKnnuHs84M2aL+eBEdCoOI+IUbf2uAw+5JfbgU9RRu08EERG1fmxppDXIoVehsOj5
Wb8Gj9lwDZASA/MkC/ZQ7JN10R8L7FMb0ROyKAO/I1/7FFFylWblZyPr6WJIErofBHBckxWztgcf
lZipScv2wZ9QEQZi/gSZ7jWUnTXDwP9B6aab47dg+jURpob7zty0ZXMzGrR3NUrf5BDCBh9udOcX
TH0KbhJ/S0UGH3NxiOylODBzwhnPZAaZlVfOawKbUuiSdNP62H6LDbrGSfppZiLb2tlCRRC1Goi5
8X5pvM+Ua2il2c9uapzzhbNBGOJWywfA/ob10SGsXHF+Q8Fo+UwZqp1CM2O4gs5tkub92ilayQvo
Npzt/Pqo3NaMIJJa/VdYTzTWKkg1xNGM9cwBEejNLve1B4/TcpVXnbHuJOS9CPz9ZPrpptPI9ftJ
2gtgsZDOTm9rIPcxfa3yqX5Js9us9JcN3GjpBlubYBau+77GLFG527S/0XVyi6p+3hYmPGGy5FZW
wiCpXhgciCw8qIb//6py/ntVjv9v7b63afYRlfnf8reFRcg1Up2PtvvP/9B86w+YLxx5/9eze7H6
Grr5h647+MdcoSPQkaqYP62+piv3uMhyPKQ3lkvI9v/BKtZF//kfJqndhm3bnsMfkq/9HylzBFOj
vwtR2GC6vkCgw8cAk4PS52/anGZIvWICUXHSYveckW8BmIOhsUSSUq99GRG7V9MCVT6dxKbXHlMs
yOuyp/wYoVgmHHQ8c+PgMqFZQCpnRGM1zRo9sayjH2jaSbdQplqQnJqwMRnTHaOxiM8MAirdTtfm
QPLz2HTfp1qnM9bSuspjDDoewRuzcfAjnzMc8t5pMXP/RHdh2CQRgxpROi7qffulota4bloEf+hJ
ndPQTi7eDNYuC81aTwJi26yDjnB9DUc8+wUVTealchWKmHtKc4lC09IXoGnc4Wbkp2oRtpWAWMnU
OrW5N6iHDGUzlMMovC9PVjvUIpavUGuXN8B6CGTKLrbGhG85b36RHMuEw8tRGIEyh/LIgoSB/NyQ
THPArrF1ZiFOfisjo9RaV27y1MXFuJBOExou2BuIgsmyZGd6YfSofV+77+vY3ZXBleUtBgoqHFee
GRbnyyIxMAE7DmjyOcXKhxtlsDeDL6sNtqjO8ISvaAwv2/YmdwB71q1IgDGWMVOg/E6M3qdTMRoZ
aF9sMXO8ZguTwyiu3j0Yb5K5fB+MSQP3xCGQJ/EKbsoFs9hQihC1t97D/2IOwAkwAazhfpIf5cC3
9fDzjviNNnhQBZ4kYVxPIyHdyCDoGvtAp3aArg6wGdOjRpqHK9oQM1BvRFfa/MssjOKaBB8I2kt+
PbbFoXetc5OY/VUw9/jVBFERWHLjyaE/jIjumjSQYW00yChNu+S20NhwS4bRY2o0PM5Uq6fUn6+c
SWHnW8pDmh1di6Hh6OyWbDeSC3YYSSFvoSDeWJEUwAMX2ptjyFiBJBU0KM04761a208WOhyPaLCV
yMerwg2sK9OB2UMN7gyJw76CY+jsXW95Ufv8auTXw8KWB2LgfsMTSIb2jqLR9gZf/Xr2ZvPakJ+a
JMmXQRPzromjndq3yCc4sTRL2u4m0pdnMFdoR6wOvmpaLFfNyNcaHUJZRjvb+yiL3KUjgn3mTj0a
S7K35/7a6aXBpZVT0YTh9w67wd+2jQ3oyRTWaYh6Po3ysyZ8/TBrMG6KsDsxycG9xB9Hcy1X1cbL
oohI1yPBcsUFsMNZSofFIJhvnxASpx4JKbFNiY2nNOhKgh96Py0OtnVzv9jhM255esOzJc4IHRC2
NCd74mSpTecuCw0YllDuABNpMsf8xpRZ1L29VAyeGgvmWIzEw6GGdvSmuxRtzUkWkreDl78rp9Qo
ZpDDPjMA5bRSPrKv1cq1No0BZk0PKnCanxmIcSp4E/HPcjFmH5bN/5wnoXTKtZVLE1cDBbxNs+mg
NvkN0ymo28MWPXCz5ZKAhU369oBBRXSnmbXoZZhvmzoF302DpjmlAiVw5sggpGHYRqZAQi4Xc9z/
uaa2Td5AHFxm71tDgzcZUONbgDXmnRMfqsFftlYFZNQN/A+z8bPdxVu2QMM24sbYfv2SPTX60pu0
NfYe1PMw4mJzGg8k5dQbYQNW5DbWbH1iElcTBzYDZIBGekeGmBkSDORqZDOulI1JOZg6HW+Fg01U
Fs5avdBPXYIw2SRBTbfDQ1wQc9X70Y6kGnj3SfdsLjNXY8+bdqIsnpyAHx2MKK15jZA3Hb3kWpth
UnOr5L+xM8k7oTCPg8KkF9UueEWLK2CVETwVjYTlwT/GCEP7wj7IrATlgXKUNlytKrMUmU6U2+SC
AfjK9GKtXAHuivY+OYJfHkJlk1KHQluWD53eVztln4ulj82xY25Xyj4X9PLmlSGxILkKYauLkylO
OtzBTTqerMLqVyZS/U3YmfNJDOJTuK6+taEI7sylvVeV0XpszQNz1rl9s9ufoWG2J1p4c7ZamC6f
XJhlnKkFILT1ZETmOvKcX7GXYFKVz8xK7OpgDcqvZwOtZYoskYhB0m/dPKmIfBLxwTa7XTMf62L2
6HuN1Ii4HG49ClYbPMffRPYwoqQ4qm98+e7q4aBMH+kSXs9tBFRfmjqIy1sLyLEH9UgtlGXMnpyr
TMzfx4IWtrIJWoNZbG0qAQjTIHiKPHbpZkVrICKnNpUHKLF6m2XGWt8IKrxBLQM7JUxzuSEhukTR
TpYpre+TV2DDt8t0T5MZyYNDBa/3E2MTGMhEY8fqT02IXsTlHDEa3LvU+0BGUMZmFKAP0aPecYHo
c6yifjLSIJ3c/qDbxHlIrKZaoOnnAoaNg0qLnUVbgOnUqY+RzEmR3jeUpwiB4uCQOdwLqoYQL2n+
uBjh1Jra1i79vR42RCXIi51amH+tqYfKJkceELWK0G2IDSRLnsMMAxVnf6gbXA3Uqlp42LMkZlnq
LrqrJEQBWelGgWQL46padAaqCBLrTuoalC9c0qMuWhUFHLhWDLf4FxZkcfq7+rvqenv5GJeHS6Br
+wKqJMJyBoT+2gg6uh1p5aTc/wleg576rbWp/6tSt1q0WmZt2pxfpNRD68pw63ovOvtXzvhrO0Va
RDSZhpehmvDTP2mBk+rrQh6ZOJS3pRg4l76sisrSIalxNB7ibo2xO5eITFrphKIOtKfFGL4B5kSr
GW5jrx53rSu4MNdmeu4px+2VC1LIYjpxjCgP1aolH6s9l91Gfmj73jxe9qmnqidgdKqO7vBuZqpa
nNgHOGzoRXikjIvKGHx5+LWG/+5InvWqrx0s0GpbSZI3Vyz5O1a2Uw7npC73VuHae5NvXAhsyJbk
EiSDu1zZvX8cKo1JpJvP27gpfsb5YJwMzTRONfF50MR9dH6UkLO/fKHKIVrEsnB8MYtenvOvtkHf
BHuvhWjg/zK8qrW8cMmwrocvG6va9I/Xq20KjK3W+qmW2c8UT9SpV1U5QHS1WjdOYaBbFXLATkFj
4oLeU9euafccCFfmsvjXLfTyUK0NC2SVldqtHqvb7OVhbtabfMD9BL2SeERDn77ctMo+i6gX1au6
BY3yPLKRF8OZwwUWSVeYWnj61OocXL13GGoohWbVX6nFRLD0ZuaOLN2bqHoM8g8DAQV95XOJxoeK
PShAzNoe4iEN9tKu19cHa8bs41ShrLLK1Yn0H/jZsqj/z12/PSvukxHHHWLcr2cVW8Rq1XFxufps
C+mba6UWRK2pRZ+T+fa1p0qdpTmrrcxakICo1UWeKIayX6rV2Zw4XS/vIqh1ryt3GrIz1L10UyoD
paG0LF9v/vuWy1sGMXhu9Y5q29QK79hDI5Gb//GsaI48Ahnknq9V9de/Poh6qnoc1y7PUo+//uLl
rfQEnLHwna44uy4xrv94/8un+PrYl92Xd///2FbmRCnVejPsmAgB0Z7nlvmoxNiSkw65pTKXgz5S
JCuQgCzxKDaTUd9Yib4gPgI+MCzFSxJ7ZEj71UtamQOD2QUYS6NbeyNw71qSo16ZCv9iiP7RuRBr
lkgkm3rRSFgSPJ24Z/J20Mqs4zZ6BjQNsiVJg5PjE44Q9TKqzKZE1lJPzmJA8V3ZPZllzJ0GFzDd
YJTuzjA8LSM4ur7WvzmlhewdPDRiVTI9qLBHcbMiiMJfUzcbdpZMWSCRGX46Nz7H3XVAa7Y141Mo
LEnDudCBj20LOP1Nle0JpfyJYDqWsvNgHenDm+jIGXKcVy8BKOVWSbpFwENwbLObJ+OdXHS0ZLuh
pIMtaspji6OhNegdulcLDL02PVFrL1CZWeey7HouffFbBKDnJop+jPP37L/YO5Pltpm0S99K3wAq
EmMCvSQBDqJIkZqtDUKyLcxAYh6uvh+oqrqi/3/R0ftefA6FLX+WRDDzHc55jhfuU7MkdiQl3Dwq
47eOdQ5K1fho1TSkZTXdRaa5Nzv1oEOp56WqtU0b9X+cEK6E8Oy9ETKRwNu+ixo6t77p3jTp/LE1
v3HWAUYxc7fyVzE0zo8Z6YxmtrMb5ImtKsBv5E4Q5yYc1vzmMZp4HYovFuJBT8lFulr+WTTUusBF
fTMR13qWM1IBUrv5qNkyhqbjsHokYM7H4rnCt0qvPVYZElJBqOoxNcnwpMveTw0Tw8IhxyWSOXgS
y9t7bvcpljb2pyZ6RQCfnjIWT1sGJ52vaB+DUh/2mpU5m6mwg4m59Q5YVrnFbPWZ8qTfpdzUW0xS
C9aL5HmZ9JdQrtsFQzsvDgVoQZlW2g5RQl14N4oy2sTsyg9jpD+5YwO9PK+OMWmaj4nlPrkqJ/JL
p3uPsoznidCWFv19TcrlYmgBoGyF8jzM94nj7cmOJF+mAEyVpOEfbWjv+a+GbEoGOrpxMEcJB9yK
p2BYyzFJMiGsoMpPK5w7toUKYxEPXtKIYxZ1zZ0gIlpAcn3wZo25tJajn7E2U8vzqgP33loIyYea
YOE1zckaWT5AITV3kyE7hPXj1UjhXyMtw93afRlrkeUKOR1H9aZZLscqa5/cVNCtLFTfhHxQE3X2
2V2jP/MBM6PhZVC7jQEGO3Ey5dZMZ7EjUSHcl3b2Xpv2l93ajyTCinfVVm+KI2o7D6TcuHUvtuOq
ZTEWcgiFOCd4YraSWK+NZcDKRejAdcBqgb3upSrRxLHFHDP95pB5cp3Lb7Ek8GZbthiGy/4i5ux7
lve18LLHRlW43iaLAZb2B5b7a5mEuxygr6dwNTgp+RZF5HT7LIc4AuggIVmo/YPW0vZDy3uCR9Qe
6lOfttbesirEvQ7aPwRSWKA0kjQdK+TtZt8tTLUo88D8aqvacwjvWxRICIP7vxS5KRFS5uiHHE5V
QTwzFgiyuNiaFK13V2CkQAqUXuoQzo8TZURoCe4ALFJtzEwdiwNGkJoitGPuY6iyYdUVvhXhmiLk
pNnWzg/xKJ6U1MK7vMt2sbS9oKutUyZkfdMmBMqpPmY7ifZ+7DxgJ5xRwIkKdCAdPa4Fazbp2gto
qWs0mA7+gv1Yuc9jj5OKGK4OgZv4Ax7vZM+mgU08+VzGfGu5Mal9RsTWn+drV3rDOTSaV7Ox2bSI
uYSGzA/aeB2G/FslKCxdr5EHpPorw8621CdjCr6ngUWFpWe/vHA6oHN9JoavREeQ/ekr9t/VEuf7
1JoQ7FkmKm3H3cFM8F1cMkiI71sivPdtlT8OM+HhEY76YCS+K4BgDOhwRoWbqi4AVaCCZPrso/GD
CDqY3ONLF+V3zK/w97TIBJLhBckm1CsD7V0bn2ZteigN5wvTU4fkjcwkhI0DOumaPV4lwa1O4nuM
lfBHffh2SY7K4kEwlJPDrlx4/BIYW4wylws2SLoHN852eUTQ6uR17A+tMND0gtUrucW+MksIpdRH
PuqALzUGbl5ho+oH8Ec9vuq6Qc5G6+lyVRGq5ZF0awo3MD3wpQDC660o9T8zUIJNmrxbVo3/q7Ig
O7bDV9+yOxGg+lqD6Kwk1lukCGymPgaJgjRUmTwwh4IYCxaDyO2oTdZNIRageXYJFdo6HfsTr3Ay
HFrxL8smOia8TMplfD1Wyd4K+1+WmUGCm91dM9qn3nGci17G50ZU4O49a9ghybkwbyb9BTobLRoL
yJ7x8CaZ1Y2V5oFbmKCMztqlMjEDI13ekJCoTZ12Dhs4o/RjisbNyD53k4wZro7VY8iM3YynT8tA
LZDyirRt/oqNcKJmNP4a1TWyGUNZ1Tz6kzVzFL46mXFqP1WcvliL9olLu76bYE9uQaVlR9rVC9Yy
BHJR/GAO+tmKdWjr6qEo9au7EIpZemm9G4ixXryu2kZdpGMT5DCO2R72g/nS1THwuJh7mQHCo6WZ
LzLkgMwSJW4qKgkwL1PyDSPtEaTlEpDIuRkGVH19R5ZaXGGunFIwcrEn9gugkAx2nCFRtU/9cp+I
4jpVgmE1L1khMShGM6cDqK9Al/KklVF8rCplH6wm34XpFmNh9kDl120jKV8U5Abyw68yqdtTNVhf
q5RCVw3C2CTZJh26/on4vClOiYftixWQRBxQ0oW/9Xh67hd+jhp7OtTnGBu4x1YdRgv2saaCHYxH
3Qa5EsGBk8vG0MjLEUjBAtUS2oEBzbeG8iuvxmpnExeIq2jYMPzFSWO7n5CnEoaolICm1z6ImSDk
SWE6MOU+ddE+21X0l56DKb4V9d5bo5WPHol1G91KZkbC6ioSQDLVfixlfmekZF0NQngB2UE71Y+P
dLlc1LzrGh0jmWVDyp9B70xWJJCuzM80e0/48bL7MdGDEZ1AQXoDp7l3jtc2BPC8TdfpZ2LwdTdb
zrOpbnoi9JPGTp7VPnHLHZidRhFJC9kJQmGtbt7QMGt2IXtHaEiWSLGGrytiQHy0VxnVrQREpL2D
qUdatCYHZPg7tlXm7pg2lVc4xPKBdOWpq7wPjiO4jRTzO/afXpD3k34ZmuzUCHGHi6MNEj0iD3so
WcHmCRsY4txm9KlkvmGcmqerNEURCCy0PjPwZNsnii34Cie3nBTMXX8wIkZfJEye5jb7RucIAZs7
yRd9+ZuMkz+JRq2VS0Te6I6ZGudiehhJBszG55KScG9UygmcvD+qUcTbqtSXAwmULgeiJ25jN93H
WW08LK59xPvhu/noBZRJGtvujF1ryN1nt5fMiht6L4QpFRnEW0+iE9dEm+zXqK40sZrjqDfp3nTI
2eywd+8RzzgoeLadkTg7eJOICPQv8HFqt+ScyomBBcMm4itFlkGhFX8n7Tkt9V3B/UoZGR4gfzya
zpMEI/wcQmIfo7ElnAhgnpn5dl3/agcG531nvFoGxb0nzRsm+zdU7D4DvJvuOivSrwTlry+RP7Ue
VKdqeawMbcCIhuxX8BOfY3TlehjhdyNXPZ9OQ58hipeCYfL0iOhUYJQYCe2Y7qC9o0YpjGvHonPb
iem3XZKxN7gj4pCe39JCjXjsZnl15doXhEaAXhQBCMIf9GLtRx+xmdPV0vmSoIcNFgwXwVfRow8p
Z26bscuf56KZtjIp/pglWMUCrxP9mAtvKNHEpqoNxnZ/jbjodrUdTn6X9XfJ7B2qBr98I9kOZgjc
DqRr59tUKvLBAanQ5SDx7tMdu8Vz7vAv55Wttl6LfGw0HwRqCKquLEDVmGL11gmkTvoPcEgs5Il8
3cPn/dV0ac+B56IgxMWlN/2nM3XPyIFvVs1UvV6YMWAK2oYkwbak8Jjz9DmXBd+d4b0NBd4hAf18
UTVcugVrWhrPBL30I1ma1kmuPmxWTIz0GQBB+T9iHV6/S2MT2ZAD1V4OP1k0w111GpLky0b/jk0P
JbVtvIJt/m5wQWPQs3dONPwlc/FSZOsLCBKA14y2DeJxXjTzbvSqFxcXE8R37y1b9L2Sw9++mF4M
YjaQcO0p6z/DLMax7lEsl57zKNryHGvTc5aC9My17q6z+31Z2QQGAnbMBBZw3FKbarISfzCncxXB
Ww1DtMby01iQ7qox8oJFofNPcKS/Ilpusc9V+n0vAPo6Tj2dOuvCaijynYW8BTJ3X0QGq3NZodJm
YfpzPj/QuzAJsjVcgEHHKewxrhFd/7pgZLzQpRiYETbArMmIIul9UzbWbo673+xtv+MeT0G7MHiM
kK6TDvDCKfGnZnm2U4W514eo5o0RG5vO49QOiZPifsYaqA1copHrp2zWN1HHasGzh8DT6lcnEsPO
Jz/EfeTdM9oqo0tBqDe7LPTy5I9Y4mUjC/sX4pWWsLMtAfDS95Iv2dgM/XgmW7kSMVlXb5IBl3+5
JL6mM0xsm+obyEC2jcmni5P5Sy87Y0sK55GMMb4AMZQHPW560E7brNbeya9CjY9rlhrhzezMpwZb
B4r4G3mYD17Kq1SkEaPUAlGlt+zrjvuJRr7uoTMl8BkjchtJNfF2ZpS5zHG6FUgQ0yHH0dUzKn0f
FzF1X0xMaZ/3egCNoKQCx2/YcqrNurGdUD6ZuTdjj6R676eSH0jIFUncpT+CkkPWy+4GULaxEXPV
bxIsTfdrknFir/whOX6adfvLXVNNEIOxI8Nhno/pK7gCaKK/IuKBN12LbaecuZ3hOSSD3l6IVpW5
xqJkcs6GKW04VdzKFh4+5BQomMWJ6RPu/9rLsV6I+jJgy7D6/iWZ7fDcjCDqENPBQ/6qelicWT/0
O402no/Gx1nJnd4JEQxZ9u017Ke1mrwrWUa71oyjIJY5taY5IkCbsQQXnc4kES51TtzHrrcfp0p7
6cdvL2bq7egvo133W4IXP1ZVknS45Uwysi2I1dCcsfh2LLpXypuM+PebPAViK8pjrOTFVqLeLlWk
35fzwCdRqdYp2ZwGotGJqNutjuwNIa7cFm57jTWWgqCiOR7SqxcrH2LElx6FzR73DMkjOicfX3Ns
uuRoszPXKUcbbw1toXYPWavpIWnSjsO3NAmCZHuQlY7Qd6lmGMhkbcpvpzY3Cut7J5JAG3O/9yIV
6Iv3gqnsuyuq71VTYhfJw1BW+oZOJeQ1buvkNUYz6RuJSzBmTnWuvWPCxkaMMfAsk99WXlztYrGP
CJsQeFJ3YkuZN0ZtnkWrvWBuZkvsgIsgFG+jvxYhiElaAQ7jpfT1Lv6tDVGyq7PDRHePilc9c2me
TbWQPc7jWQTm+joB//C242DyPYJB2A61gV0+4mkRMURvmRhBBA58EN6jOeq/qnR1kSB/MZ2jSp0U
ibF8ihlAb1zrnNlIDPKwvEui+Mo8DofumAEsYH2KzKJux2dnTp/J6nycpuQWJfMx6dSla4td01zs
zPhV8S2EA/Co+reCdBKN2rXFv9Ga2v20aq3LBdQzjenSVxBIoNJSyD+YWfRphOYLDhwwwEu/79P6
O40lUUt0CUMBRtzWXlxvPihbnIceWHCTrHK0kG/Xrh1cwMPN4NUyQ4s8462IrSd3WZ5ra0oP+i+W
CmjqoON1GHHTodh1BU9MY5UQzW3gxYsXJKL5WKT8QM/ICEE/C7347lvvw+z7r7L8Goki3xAWAEU8
fGGNdKs14iSd8tvgi80X9R0hfM3t6rkckOEzscTYUcovj+d532b9r5ICm1hJjqS0nrON2VWfeQpd
vJFPZcKKyMoZFExHay793FBPtp2emla8Sb19GqGrx0ju/MoNb+6ErRcdx3fmZjcveh2JojNa7R6a
/7EX+W8l2Co1q8VV63dIRgggimJr1wx1gbMYh5eh129aclVL8ivr2r9FdDHbBikTnGZ+PO4ZDNym
6uOHELhkrZlYaOxvWyfzOLLWYZVhXobBqLbs0JgiUWmjO0fQeRd2b6bVYj57b6ZIOxbdfNNCWkGJ
AzJPHpd/RZH9f0Hf/0XQZzrEufxoH39P/zP6W/23/I63v233P16ThqiF5P9Q9f3rb/47wEP+QxpQ
tlwiYhxPtwT6vH8HeBj/gGqAEt7yLMfgE/ijfwd4iH84ptCFdKXnmC643P+o+uQ/yAB2hJCOJxAQ
Ot7/C2/LsPX/FuBhOlC7LFtKBCUAvv5Lyk40W2NepvTVo2an+Eiqv8VQIxcfkwdQ+c1pNM0cYy8c
BKgxn2zBiuOs3Wej3l9YiMSWc4QOgFoqYsi3IAgusxC0TcHAfYx2ypGfzHsx8iHGqNg5M4aP2DLU
4D9yKtgNLtFz4pwUvj1/ZtNvYiBrIg96hNFkQTgub+Ong9U5AP4g/R4Ndq9GX0bqMIoBA1KV1Tvg
WcHQYd+q62ODEOqI0LfwhzUG3SAPXa7B6BYJ6cz7IxoVGpQ1PH0EebOs2sUorh9YEIK692j9KQti
xkfjGsHuxW28L0ll1yri2a01qF03nkgfTXyT+34nrOGcC3O5Tk6lgYhgIFe3GE9bliSQJQgmVvi2
A84UYu31uICND16nihBt5Qk9Ekv/p6wnVN5O/IbwWPjkNUi9/rOZ6TcQas8PqUfDQ+QArHViCFmB
IvZTVB/UbKgWNN+psVzqGn59YvLw5NQ1DiK4+iMLw10cK3JQiYLD5jw9m4P7yCW/ZYJYHSe7KxDq
tGcw0Bv9UCjjWXXDeC9i7Vk39GDu2leY2jfbamAjOLvaIfurmamKyRUhYW8tO705qIWGG9R7cKpl
vS1ehFSf1rqZUcyxMtKRu4xVioYaYP1TM4/KTRdTCpftx5h61dYuI1TbBQFEQrcuXQKKALEXZs68
OpkTIY+JDrZCi/VD1jl367QTGsdwF1U2UkYxoLQT7wlL/PtlNqgOJr3axTgfyprAk8QgLjuvFPm0
maXv02FRPvrBHu0HI/CUFJpqiJmCInQICCTggrQ5fkVNKdgnef2+mKvF8dRJhBY41iu/dilIlb6g
dTSwHZMWuceWt669fndF9EwAmAJJgwNqjLKz0cCdCYX5qHTjPgvtm5F7D9gOom09fgBFkkGjp++1
ipuHhtQTxGrjQTNDggmITbYBrgd9AXlXa70dqisWOtBa71tcmHQH8Q6pzD4TFB5RyQpjUOwBR29v
zv3s1/Dcyb+BndbDwYPJi04nL44RFpigjwkityVvs4mZuIZ1WDXhfdiQtY1eiLl78xAT/BWSS6W3
wwgeFetABRM9L6Qb6En8lLUWHOXFW9NTdGgs8tJZuOolcedD140v8bNlqMekeXQLqA4VES4wfZY/
aUfRX1bGH9utL2E477wSEoVutcUeJT3FwoCVY16aMajcLn4f7WuYOx3+gETDX0yYXhdKwl22vG3e
0/QRqzQDnBEftTSAY+v2RTYMLSmlts38VurT31nD9xwP9qV2pmOvN8ZOUpkS9DvvloxiO56G68yQ
zMfAVW4HTO14FjU/HfuDnnv1/idCABaNJ8JbOzyEBsv0xmP0Y+cXSe/KAQA1xFAGaFVL1sSk2ei1
sCSBtmfgGSfiINpPj0AYKuzPaeqZfwhJprZggbe+QNESwyqzdjLs6c0RxzVpGx00t2Q7HDW/GYYQ
QwkkYA+y4lgbnnGfj0iKhBmSAeiFL3GR39X5UxHXFTER5efck+pT0VvctSWq0aaK/2KLCHSP+UQy
tsAcTElweTjcTfH4Kj2Tnbv1SnRsjR4Ime6IxCuL3RsNOP4KugsQOdRLHvAhBmmMQTCEB6Pq7gvX
/uuk34nmvObLCq5n7uJTkP4lfpmkF7Eab2C8abZ4ljTqwdj+jhJzvLB/gF6WCwFGpNqZwCR9T365
ZKrg2nbjFdK4izsGx6nLBE1xMtXVsp8qAD89e9Gbs9dl35w7bS7gAile3SYp9iH9KYN7CJGap22s
WtxnwG7KzDxNqrdPsUf0d2y9kFC1xgOo2m/T47zkFFKMldwqNwKTNKm7SCc+kVjnXcyQQZiyPyOm
e6nFoXXrh3EY95NSLsNhMi8GbklE3saNeRwzTUVDpYrxrrU1pqd2gCAfBINH0rExAbUYmNCx3g+A
KBBdpzu+O5dPTd7MkCujFDu49+GwRzkU31j831PXyrYyr28M/aejfpgWIHBuNj/k4sLW2eGE43jp
VA8ChiyYpjOZAq7x66jGmBuqgkVaHftJHp0YbokrmskgtU2eHfonUuJWTky2l1rEeDU2j0PDtTYW
9dXMWhcvJzRCDXmYJcv3ybDikxMjkltkcuy7Uvk5XtT7xFHn9lCaDlmxXcQQCieiXPMoqkGcLOE9
Ja225gBo2VXrBb/kY3HU4NzGqkWrDu2i658WWb/YlvdMzPEKK3+Lq9LdTO74RjovmpSp3uHsmo+V
rKc1+QoKm7YChrwjYajLgUAYzlWCxrX2LlnqB/h1wy1zTwpHtlnL5uKNWBOqxVXkHfJ5zeKxnfNu
YArmW8iGCQXN8qcnO3aTrOkUvNU+VDM+9t2sHduI59+rh22heDCpOcYDsdXddplNoknQJvVdwPP7
YOMvrSoCwfoSjlU1koNoqb8VgCO8kdXfGgzS1sHfw9Sx2DQDQKDEHkl6HV0EjHOJ+yD+VUzmMxap
bDdY1uPqpE5ylgZg3/ogDmfIYJWLYVwcw7kjYKgotibXUdJoDEzhxHMpDHQN7wnbsnCZXL9ghO0U
0cGeiuJBNG4QJ0b0UUvZ7hJdI9IJvSs/lvhlqEJseIXxQRIK2T4eFzybFK+d3hw8voFRF896Jt9s
/K38j7fOisMJIeXrcVB3pXFwvK7fMfBvD5WuD7spgdy1jO+NiH4Tt13ucdHtTcM8OWhUeQPxExMo
0jam4b0MICRk4jr3gAWMHYYrcm8ki+KIKWSBRHzjOPln2mEMJpBgI2sIJ3ZdsZbRhsdi7l7zfliY
SBPMWyHJl0vNgsjr7qOVXcjS/qX2TLwhKSdXO2rZuUrhS0J6VWeGi6CSCJ9TXyKszQsDLkbUTudP
yZRCcu6OZKFAB1X2KVP2pxqSJtAbeKEaqzibRNMleieljROx/nAajVlmZ/lmHIYbC2ndJpxg48wy
PiOGZ1OWL7c8sftNbab2LXT176JA1m85bFN0MocayqdtM8r0yKgqANSOBTF8y9YHFZrCTvI6H6lW
8nuXWHbwhWSqMBDbFW0dMbkEFeSyMdom2TDv6nni+WrOEeEwu0V+pTBNNtOYqz37pDwzvjSNWJbB
UAiiDfHVRsYHKgPn2GrJQ84temIza/kFY+WN9lAKjuhyZH+szeVjWNcPumyrjQ32JF0udRXfcB0W
AVpxSsrcYqDmMaXXF2Z1qiqe5RixiLVuc0kKpWDhCEHJ3NFeP1YkzV6IFd8ibiI1AIKlGMGp/nAh
+9Sq98vaNfSPthh1xlLNTZr2vVt0Z9gY6MyHib2C5nC9hOjiLXht3LILCuZp0ADdKRJj2qX5VVj1
GyUvtV079FtzqEjsUu21L+cC77PmMTCLj8oy6+esw2BbDml/1nOmG8xMmFwa/LylZIzO34m8adpb
Q/8ySYLM+IYYWbrogBaIYadBSyF1m+Ymm8zo2C3oXcLUIAZa++aMIQKs7osPezhKFNih2b82ot2R
4kSRahmXIXJN7NXQtMZVTMJ2kggqc/AxaK64WhD6Lueq1BljKG1xd+2Mi6XTZPaAdmehsO7rjxqN
Mkgmti1LiPDZJP979YeSEROOr1Yi94ssz7Nk7Fl1xfgeqvT34FKNptn00MaM60087anlECFf2FdB
s4GUlBMlSf2piBC3h45+jNY/4vmriAs+OmPy1ZrDSRARvct4A4BaM77i/B6DBv+UhiM5Huu32Z7/
GnX22KZCrRUr0tbJuG/Plmbvy7o8l7rF19QC0bBT8BStxgxWxF/A2QBJpvVH0TYAY2buvWuTJndt
rz7pom7OML+OuEYEDmzfME5FXn902tjto1JHxb14j8VAXEgIGQB3UoyjzAeBMmyXR0d5jzCdPl3C
mCZ4jw0GytyAktREn6HWw7rSt7al7yLaG2mNZ7ZgBlvh3vcGiOy5eydyifSd7ZMxOOg4Yt9pnQOr
ti9Pf5kWEsTo3oZJ/WILvNUd78WSGJrbwJu853D2flN9/oIqxuXADlBTv7ArrcDqxkF9y9Xiipze
oLwCJHol4ebKLPFUxuo1YXGgtBHddHu11pUCuoxH8rz8PGYRj4YbtXua1SzS0eLRb0YD8qX8HnDI
DRmYj3bjTidZ3ccaVLCqnh5sJ77HL3RNF+O9JKc2HUd2k91diTi11ULgJtUJtdelspmd65NRQwiD
jhgTeMaUG8qjcauE/krKFfxhcA1RZn9l5G1X1RkrkSBGLnv2LPMM9e9hltrVADZLBEevqkDLKjig
4Va2mg+Nmz2OSu7fGwicOyJPn+NSHPqUU1k/hhWAoyW1HhCufdSVehYtFq86vPRZYGgaRaEMoin7
sFeS0lDbXzAk76l/yTuPJ5dlef97qlkpUOKQj8G0mpU2gV5bPOpQiMAxRjxk5UUafVC08W/Pnm55
iJcWD8ZWGPKKk9I31fCcJOxLCoYG60sDUQ+5ZrErGiyGNO8F7ahRP6VVlPnojMgnlfjcXSgKWgEM
0LjrPPMQm4qBp/HmLv24TTnbR26k9Weuje5zUxFyGgE1VedhVJ+SQKTSmDfhgAWvwo0FkuzaG+Nr
BPJMtayLQiQiM+lxlv1CWfHK9CKnjKJ7JubtmjlIINOk3FiDZT89KidG6qvpfTB12KQROVwzmIHI
zKmnmLictUyI+8Ru9yxy22M3cGgodJxE/AUmYe5wejQ/F84xAkINx1fRKDOBNbENcfcTjW52BH2K
h6lfmT4pcwckkWdn1J6SytitOtKDFlpXEmAanw4QdHDeTQEAnlMZwV3NJOeuh3Gpqv9WDl9AiKEd
hcRumWT+0NbyzSsGjFV0EbEDXXbq245HwkPFqi2XnAVipoUHo1e0ryL+bCjrkmHcwFFh/a+79yZp
JUyuKOMi82LHab+DBuuem5qyII0Nmvn4TO34JQfzSxuPLToeej5uC6fzEJ3XzmWGJ4SfDD7mlCeH
RVVfKhncY2GBbGLAN2K9Hnex115VhCGl06o3h9DXSSp3E7biC2rE/CySh9qF7+KFDL7Dzn62IvfM
1XcdzHRdiMi9nLVnByN9b46vRssIpmqZVgkFjC4xHvCR0PRUy4ee1egiAIjsOtbkYdUfeC53RsNO
RxUeOoUyOyfCdS9JpMNSMwi2VXHQLEl8p2V4J7FgbKsaXSVygWcbOP0+VsaHWVUU0eo3KdnhFgYQ
GsvcPppCBinZA0g0qs8K7xrLdGyS8j5jiwdWPumeyyQ7rrkicdx0p5yJp2+L+C5a9mKMcUQODivL
1sS+kEU+6kkodKuJPYJoCSv3T5GClsslG6Z4aTBEcmyQbuwGRTaCaxjYgZMHZ9i0HNX0lMaDT7kV
bouy+yAxgA0ehc2YN/5oafPR1gloiuzuNMcM2Lo+fEcOB+lAS5BKCuR5besveOcOejNewLdDcrEZ
TiZLBUvc+S4G3qC9ZFav7OHd6TL6hfGJKNhiGzWsRpMV1dl6dCVjLs2T1yzOzlB4ZnM0Wnx2Bomd
xq+wJR79LjuAJKG7W5AlOZHc5C6Y12Fo6RIozryUy3aUXX7MbPswT/iNETpu6kIGlhVqzFEYbxT6
PDxO/Z/KHCeyL6uGm3tkWmWe695yj3okRt+zWowvSA1UMd13ikElaakQ65qrnKq9zih2M05ACmr0
xTo5bhCXeQenf5bJkaTFGhaEMv23DO2/hdRLrKkh2DZXpqdBiSeETgehqda3+ujaiehmJtoldAEA
h55k1ThDbKbLoRZk6wOpyWEBn16RRfxOWi/13XS4T6rovKCNzMCc8BYlDbKRJCVWqtK2ayJVaTyH
SxmwK+F/DDh0mvNLLhhflml3yyvzudcqhgOz9lFqxE0VEhPggI/aq4FxR0I7hyaViaZ2iXBYwCXU
bcLM9naBFlHum7B7rdqIeSyhzQp2W2BlSM4Ns8U2xGS0xKXdg3EbG+8PUaUvJLLS6qJcRpozLHsG
qocQxFgo6TtgrM4b2UzlXdQle7UiwiXsyKCUFL9TT2wrtJfFONbh/RoK0TX170azVq5HNq4t0+3H
600em/FPc3ec5ugq9PZqTp1+SFJ9q2UptcXqTB/j9l8f4XonindEc/3jhueNQkdIr+PbLrPPn1+K
OIeIiNv/zphrHsCf3+w8RGKGyVu95cy866Ok35kMrFCS4/+Mev3CQIZkobpo79SaNsRoxtj8uM6s
FQxlRhFisR+v2vyTUGRCz8SR3dBspDp+FXImGCfXd4AVD+MKjPvxy5gDoNR/Omc6ihp3PhL0wHHv
xMe+uhV6naBRQJAX/oQq/fzrP3YaReSSU1ZQlpnJu8Au8Mj9fDE/H/344P7L71GF+tOa7wQk1mBJ
iaeUHE0yYhtyoNARgiBbgW8lmcD//IXEXBRAnvNmrrbDaTW6QLzy5u3PhyiL/o1jdVfrSdJx/5SG
fV//eBZbyz4NVZLueeepu+6fxNeB1TbQ9K2+Bsz9/AK1lwAeQ3z+57cM2yVHqlT7GgsSy+L//bkK
gvQ//9bP76UzoZ9zx9H+nz8YKxYYZk0xVymON0LX9j++6v/84hHMi5JuNVsnSRdAE622KVpebmyE
T4XRa3v0a3fkPnd+F5Fg4kLalStyF1WOv6wQ3mlkgF0X4amQpTi6SDDg9SyB3uu6LwZkMg0c+bwv
kK9kxzWOvF+Bv9WK/gWWDwR4xQFzE9yI4kwRAvTiEankJVnhwSl36WYyAApT5yT3coUMFytu2EFX
E8SD8xdPQHdQ5XCkJ7Dv+znZN51bBIqplDY9GREB4AXVLVNI0KYQjscVdayv0OMZ+vGctuMehv9G
8lCeUgjJicHFMtlMIDI25cQbqHsN9qjSZRxwRt/N0bReAgiHbWM0AvblVwtF5glpTaBXMxF9wDIX
tw65b8z00DEa2ioZwY9AB8oxV22XoTcYwwj4gpA4SzH36JKGX7WGvAhfU0A2xkoA7sfiRp+IydZW
8pgD6HfGRqLbXCXU7V5LMVlq5M9ujOh/sXdey5EjW5b9lfkBlEE5hNnYPISOoGaSTGa+wMgU0A4t
v36WO+sWq6vvTM+890PCgAiSSQaEu5+z99rvrH2L+9qw0gPGCMJYi+2gwNWtrH82dnXXmbexa58a
h6WKQ7AYoFavFC+5hRAzb51f+J+/tCyqi6a+KhQq28GUMmp4Noxwx7Gf8wYhjRCbMg/QIg7QzRPA
2/E4P3WQuLP8abQl9RZnuosG9zFsa/D22a0JlKuG5E0xnvW+hntD+V6Q4zgK+w2X7ntShvfqv60D
HB89CiziYkyADtlPCfNhpIJPI24huFoRCdCiGGb5RcAbdxV4HMIwNGHzlfxdzDBr+5OkgFfczUeR
URjpkYg6gwqMWKhhV/aXtif5FnguhUp/4y7dV5e/botRJiB6GTlmCB/dh5MewksXFeB0SrvYVTZ8
TLcZXPWK9hk0zKca0jIOYqpJgPSPUW0+N/18HO2VVWI6/OymnukV61wq4IyV9rk2XcSu/ZOdzdFe
mCX0hQKiQpMeU5u04oRGjdeU7WZKy1+5i+ndb8ZqB4AgS3FuEJXIaClAdgPq2jgIb2s7/OEhe7lC
HF/fINZDcoUR8s5YvGkTTg3zvl6wuk9aKg5HMVCmDwyyqB0AnKcmSb17SRUTciqYFHoZRSXlvmx7
QN8rf4Kks6c+OhpFzhvBx/vRMb7flhWrVKJQQtQ+4tXwJmzkHnDw7EiX0r2xacFlY29gZqDmjQ1a
kt9y03oQ/9T5aIGaHtqkDTdG1d1YS/B1bM03rIXOjhDLb2PVQibDuC4baE3FSM5xu9Qbg2gRu42P
/YRLxI3aJ8/NKSAsHhMb5y6WdX2YJkIxqdfkmzQT18RXjidiGkw8HNn7gsLGsruH1Ot++yrWYAXy
tKiggxjq6TZV4Qc5jQhTxSE4c0yWiPN9rQNOD4kJjRteryQogIv7OalIhU6FK1QgE2oVt+Cyo94C
XdhsclwhNskMBGW/eCk3KVATbsfqpfUtrETjhB5xhAPmGkeIfSyywi39/oDAJeJNXJiXkGpigNMs
KctSPNFRd7lIKf6Gk8/KDUUs2G6SNPCSpN3I1DklcOKbORBoI0jB5TrhlATtlSChwjTErZsCRaGM
kCXrV3gEZ5tEC4xUh7Qn4sKxCbvISb0wVPzF6CVPWUIgRqC8znFL8y4w3GMcL8yNDeXTydTcndVW
aB+xB1EYsRGzBSeq2a9G4hDBETCYX+W+dd223vdGsdtJhWQsJROlDh6b0HsPfDo3XDbAorAWrA91
c+/b1X5xKQPOEdeieoNwWxrBTfSqLnicCPshDfcG1jXHNQBbQttIBvchJ2fEWLI3PBinEEgXv9q6
G1QUSkg2yaJCSpgs2DtBbgmK23ab5cYjGbnX9fhuIDnbBGN/XoVJ+jteLTjYDupnmocCN0gHJ0DF
pNgqMKXxITQ7xiknSYU61YMH2dkp+gc5kJesEldIXtH/76LCWEwVy+KRz9L61WOiAltA9BGnypTb
VWEuqadjXaB/0Lo+DCS++PhY6LrGHWqC5ZcR9scqgJ05U1MhOZUim7CVg+URQSZeT9NH69TKm5CU
GY+0GUfFzpTuG0SfeuMJ8YPEivuJfJqubZ4z8mpgqV8JadyqoJ404alIrk1ANcmB9sqtS+QNXdi3
jgwcVPLfezJxguLdVBE59M6eJNqHLssI2yXAIie8HeHiiYfrRFGYCutsEjDYfqeMy2IxyFhG9kcS
CL4ZsnnL4vIRMcUdKa7bonYJCRuxR46lv+6Zg1wnZnwxQ/dJkPtTk//j4T2GJDqcUxUNBL/n+6LC
gpR/ukZKUasYIYPyKXPyPd1Xkq69Pe3AN3OgZDwU9XNGUM+Yknrf/zBj5jhkqvVTdyy4Txhoj0U/
3in4jUWuEYLJc62CjiwVeRTUhB81pCAVLQA32Pfc2SQktSoqaansG0KA94vpviKhVt2r6KqKlItl
2Q8qbikW9FJMgU6u/obP6GuX97giSGhyEqKaejKbJrKbIInQeneH14BUp450J7AF30vSnmTBtGBI
nxtv/Ob6+BwxITww15AH1o8+A0A64+nM35LeOYR0JwguodEg23fB+YyCmWg2GvpzRcR5YeWnYPkS
Z0b/kFXmdT3vbBO7Cb0+566IrGLLSCN3rNvWreBWqpxd6nNGaxV+ReAEV4IgEKtM61cK+juESSYN
r56+pJW/9Q2KgIiBgraYc/D65sYs6Re7fDDICTKyyyb6t3b8rTM8dIHNleyZ+bgBIyUSkisqr/cC
msnGT84Z2V7TmKN4X54CRLQUzQpS83CWhmgaHHLB1P0dqaCwjsQwSmw17mTgRbPrPbmkio0qXiyF
RbWZnOVaEMmxCVqv3Hg2QuWYXLJYBZR1Q84CFLJQpcLLhPEieWqaHaFmXsm8RbTuV6QBJ1d67d70
rOWcUDLW032fcDSP+lQfGwToqOC0ObmTKkhtVJFq5I2SSPnDcPktOsN67/B1rQam1BAidCb3HkIe
yLoiRNZhnXO+72RcGit9zm05HOIqFyys7k0V9DbQKQGmy5RlpSNT0SCtoqcw9V7NhL5AHM03WMJf
enO88rog34Ohv4oGwpkyWf9aGskjg8w5iYPVTzEcd2V+VbEcoqpAK6QP4Jg4Gaom/81REXY5VEJf
hdpFXbb3clhApbV36fBjACfrJqEMsqF7MB0rQ3xtMJqfmw7IZmbRn/TTr4293g1MIo8RDsYNisgH
pkBoFBb/FeHNqV0h/jHdareRogBW4ADpUu5xQDUYbm5RLO9HzQ00ve8z5Yo9XE9M6HPpHqSRPDZN
3Oxx1kabKTt4VXxXJd2rvWYYimZn3YGQ9LoQmHvgx0fLkUDYx+ESxiSI0r3Z+nRcaQZd1R2rCsI8
bq1o9I9OMCMf71sGk3tbTNMZ2c+D4WfPk1lI6tYMtalkIGuinizbqdohDyPHaS4sZs385Tyizjgx
N9FC3QdbHLcK9wqS7ZxJnk/+6eKFqDPxFZ3q+LyuU7qJWRCaDWbsEfoi80V3ok7g3YfAsrClpjcQ
c1m/Ic47gqR9FLXzXsc5VmNxDvPblkX2w2CtV3MSO2daZr25ckr6kpkNA1aZjTCG42A9uzV6Xqh1
2DUytFJU8+qhZB6ZmMil5+eestBky0dY4dfNaHtbevgvfVeVO0e8hvUPr/e7ndGlWGHs9BHK3aN0
KNO19CyXLp4eo/whqOKrlZqIb1AWq6jee0MxHYrVwMix0lJKgUXVK0BiUClnIYbfNs5GMH3LES7B
s2t8L3Lvl+kSPQhT5MrBV0fDLL1eLeCnYWwLpu/AfCd5a6/Fiyu4rGVY08FAT7B2uzIo5MHwEtyz
dXwiZP52tAgbcBeb4mDfH6LESsk+xIhm5w0pP47JMxHJbeIwhnDWmNtk527A9pxQRF2KCIl6ePRm
NzhV0j8G8wvlGWqEnuEfgn58lzZtmbKOyBDxX4nKeKEc8TxIokDQwrRHo/RuZ8IZ8Er+tFoqssXA
lIaAHdZXuMHKISKVyTivtTkc82CYNtYUCwwbDCQk2Nxnngu3FEK/Srw69ARtNCG1+jjI3taCVdtQ
vk4F8qdo+N4l4UGSLgTREzdkFEyQj+2bZaZzYDax96BiXBz5y5MjOvWIrscwzNluYvkZr9BjVv8u
SDF6l+tobReG7JO32ncidploUeoUziFRdrAJCXU9W+/TghUiJ9+9jLMTY198rKzngcRmgLdM9vKi
lAcHrFGA+D0TAPMgWT2E0v4y+oQRYlwMA3L7IkrY/fCK/jyqW+xLglCdnn8rkiVFKimOUbReg0Nj
mWvDHpS2e6HdfcpTb9+HK7X0zjyx6jOo++EezG7aeU9o+3OaDsDsnHVTk1q8C03S23vsS4P8jW+4
2odDbO2C1HvHn1eTCJlhcU2txwRXx3meiIjuFu91eA8qOznlDd0kSoyDb5kbseAFzXqWXLI+JBFL
2nx6DkRzkxB8fQwCuO6rJOi7eSZqrgG/tX7xbCO/YJaF7yKLbN/btaLHEArR4irbo5IBLdTTWcP5
4vRkqNHAWePI5ma9Ey2VdStK37zATs8j0KPOEHTn52HcFTMkmiSdl93qimNIlMajIRb8DfB3AGcr
F0eEnFJuh6odgAbiLLEKCG5LtMeOO56EcbLrcXjIY34zOxtR6I30cDE8OOb8U6uP/1uo/V8JtS3X
+r8Ktb8oGur/2L3lVf8fddof3/gv+qr3h+sGZOLC3RPC9RTc9E+dtmW6f5ieGziuCF3f9sTfdNri
j9B1TVTagY1FyncAs3Yf9FXX/sOlxcdiwwktz7T4rv/1Pz+05H+G/nb/OP57CLDl+IQ8/z0G2Az5
GbZpWpZnkQf8oeP+W5BuiIuuxxRnXGUwDvFTRfWeEOJhS0gOtfQu5z5NIpVl9xow48XVHl2yuXtd
S+O+WCIfRzWchWximTNCdLFHgPDWCawL3X9WLDE0hGFX+ClhkZQ9ozag5WZGqG1pucNrLQ6kzcAW
yIIjyRsLKiWEElX5iJX+FSbdMTYZ8doBRMssj00T3FsOqQD0GGks0WOPyEajCRR+MzFihFgIgZHe
Tu78I6ipdxeopsgOvXLlcgkgI4S5vCaJcCC8zr+Br+nQns0fqz59J8iZudxJ1gbdHrN7zIXyYkMy
3dfoH7c9spg2Q65uz9QYUNt0rL+DElfcaMjfCY86IMtX0BJkjTOvG+6p05KCRJzZOKM6jHAfwZxF
h5WyMnBdLFjuDjDEi+Gz+sRagmQFe0o+dQ9Yqiqkug0AyNj+sVouiumJ+kJjPzZFfgk88YVUj3nj
1JSYsgGIQ2t878X4VDfyjQ79iPy6W7KzlbUtxXtWc3m17o25fbYQQO9o9/QrXSuBtJ5Wx7QdYu/G
8P2e5vyLmY03Y8U82ZjKG1Hy5+Z8Cp1BQ8CSlDMwkW1rO5LIJHm0EkWR1Y+9nE/BSiXDGtChYPTc
BgDKaGWnb82SAN5emICuQf6zKu55XDEmDV9oBR08fsYhH5jrEEpP8802mYQhRY/HON9kBj0iBXBJ
xfzelvm1Abdn0xRFegjXR+wotffDxF431cV06fkQFnKWH5dZnjJYKPvwPcjTK6NuYeYP0ZNA9ZFw
ru0oxemeMm1hrQ7YtPHPlpvrngmaaUxySZE80zgNTrQhb3IkuFd4UJ8o6dDeYXFhrQJJnY80VXTd
oeNkAnTEDbpk1teymB3McxAE4yC/9qoGEUK7BQry0CWyOKF+uHVGcjAdP2LCPUqyKutXWPvUO8wX
ln9fa6D423wEYmD71ksu5Y9lvDFDeUNW2SHIVTnCZU5oeT565vlQ99WXavIe1zI4VwkF96WeLm1s
7jrWODASonsPY7iNKMGIMTan4nH1K0SP1UmsWJGF0w57s6eYWOVX/Yw4CoNmfvO56byUiqlUlv4g
Djddnktu6Gl5DQNGcsvaR0H/a8iVpjeQ1mYt8BcsTfmMBuMQImnZ9+jvrdX91lB+QJo/MvyT97Sj
0IY+ynlgUe6e6L2hpjedn83YZlQ7R2D9yTkSPZVChep0FLRzIuLtY+/zNYP4haokhQKWnt4Mqnuh
93QfQz2M90z6Xv98M6M62Oikm8H93DdWkqJYEeJM1O/97ccRs4XsUqnybUiO80R3jQvz44hyee+g
Wc8WMsErFZEUobqh7UrDUfSIwVBCXYIh/eGb3szjw0Tb0sUEIC0Fge6wrUgRDU9JViF3CVVkC7SL
nmY3MS56b3JqFOQ52qG/XtKvZ619m86wlT+/PlVfob9sYSzZERFAj1F1DnRsYO2sx3L1KWikKu/w
H1GC+utkHIlzbNJF+M+BgzSz+K60WiQPN+ui0ww/ftJHfqJ+YUyzxxhiwyFoubrFWH3pBkGrVqbu
01QaV8tyrKc8e0PF4Bd2x+MmcL5N1XO04hMMmzQ4Nqhx762OmfTUz+4VKo3j0PTZFbCSp2lZWnJk
EqShlrzVuL+hb+JNW8v0jLhGjihniVF8m5PxMSXrgYB6cC60cp2SHPK5galRgjuel/EJuGW1l2Pl
bSJ/NXYsP4JL69vNyY6r5y6gHAzrgUYPor8eaD9GGuZ7SX81rK+zFaKWXsBZRutriz5vEMa31UFn
sBotUnImlbdEPZxzBGA0M7u3prP8kyGd7lQu1TvUImrgoklOSTcGzymxDqXn58RQGnSUAXADlI6/
Ncvwiyjr7tEzo+rexviHNmZPtN7wtMohvayVvB+Qg6Kq71mJzDm+oOSxzJLoYHRUMurEU95t83Xs
k/WYx01wyUMG3A7RWfJzqMGz2MlDy9V1mAg531RLo3qHS7Zb5NDsorgnMBHzDVUj2ipxGZ/duUmO
nh1daS4lxdnqQuJsI0/6OBi3meLbzhMZTCeNzNQbPJJ3I20ZBCf0QGfd+uwRl8J3dQcsuqMgkLXr
uCN9f7TORXbxZqbaWxJg5GWlObMTc4jZWLFM9SaquTYzsFh/vqiPl9q0j2i5jwnSKPyac0tOktr0
PIDJZeKKby9eRzkUEBG+cUMi0CQ6LM6T5tL+tadf+zxE0PsCwcTYm3SdPnrQi2R0RyU1YTC1czwc
VHFTA3O57lC7KrIzxfVCvruKb6IXDy1hSc8FkWYXvREw0qBUq2MN7AwcgbJnDPaLan0LZgW0G+XZ
agBXr2qTWqqp+9ehlUyo72Mwd2XgjfifFYb3Y1e3vfWxMYF0RqL7w43XDp0MJYqMz5Mrko8BM3Bh
bgtwcaeJxjY+qebCMiJAQTKKrT6vK5lmoCnVKRY1MKjGCw/6LCdoA/mE69O4UP36PMuD4hV/kov1
G8WS/xKLyQrtL3BxpQCS+kLQe5+blRLRtq/Ba+jzrnG9eqORxvq1GuEiJJ3Wiw+l1xAHxwXhWitW
YL1rMW9AL2h0r5HsxB6QcX02EZPGdX+JzMjd5bEEQ6w/R/WRaXxx71NEHlSciD7UG/15x1lnHcXc
nyLDbC+fG4MY8L8d6jf0a6v3ramy/hz0EzYJ/Znqy03v5SVZjSzT6e+o6+1z83kNfl6IfuGeTW6s
40hnk7+oCO5yCWM1WIF46o2GrGIDwYOvj6nY4ptJm18USKrLx7n7uEdhRdCYUsNiShn2ZCPV/Dxx
fmxQIvh359AZQmbw/nDSJ+gDsfxx537si6z+4Wd2t9cn5vMU6TP2j9d8CmdQuSWyX3XG9N2qZRie
Pnf6WL9jozLcU7l6sQpgth83b9vxCejjLqOAgPTLL89M+zapJKeEfj23jL6VNHNc732+ZsXW0e9s
F2UY6PAOVU8+0MaFMnvsyEIl9c7gcaDe+/gC9VpFkW0zCog9ocnz0DQSGNd/7f3jNaNt4p2hCOVu
EKxqbOzTg1+kpGOjPLsKAbJo+KtWsOg9PBxwjML2uz6FloSy+nlGSzfimaaPETp4py4zPm5BfUtW
XZKY2LlwWJCejmsvp9/VWgESk4/nLHaUJvu4JXHi0m5bM4oG6r4kMpY1WAczWt+mfwOO145F1Ziy
oj7RUpNX9d2qN5EWsLQq4S4fclYg1SgvIYaanFmF2v087gLP2LkFJvwPac/HGVaqHy20MbXeh7gp
Up5JZPp3lGfNe9Ybfer1l0RgySLZhKfPx2UR4VfY6Cfnxy4//5tE5pptsQweQjXIlOop4y15VYJ3
UxqcWSNnP94D0AQrTH3FbDE/Ould/RbzsD+/Vx/GtkkXwfaM97Guk+Q96vPyGKs/iRpkddF7n5t/
95o0DJ6in18Tl3T2P47/8eUza5V9uSa/9euF/j5AR1dCOOnxb9/2//Df5wkOZ5yMXI7qd9Xfgbj8
zZ/EtNdH1UxaXacCkNv+pzWp4UhaKLhAgv25GTtGp8/XpkzdbLZpHMzWRok4FYTXDSVGMHUu9LfF
CwkHQI/5Mfqb9Yv/+DH68G/fQ2tvLzIHYAh/fNI6X63EDvb6qz5+3MfXjvUMUDDg07CcMT/q9/XG
U7/vx7sj7g2z5EIx3JrHRDcx8teWCd+tTxrktx55niNMkvZEtZ14RMPH0pUETAukxMTA4G6pzawH
99pRuZN9ZeWX9Uul5gZGxlO70bMEOMacwqjEheQKqB7cBsB7IvSwqsSOxCyqkcK3ZRrJ68WgWM9D
Rl7om/+50YeBfvLqF7OwtBQoLt2larT92OjHtt6teyXGCpb+AcRnf5ic4ScK4XbP700OuNr4aljQ
h64eETL5jBuN9hwLPFBx1FhGM5Z8bBF0Ov4W/ZL+g/QmziwApmVx7BGU1KdOTQaAAreXVA2NQUhv
N1RDYKww1QYDA0s9NQYSHpojXpJERwcpz75EzVIWNbDqva4vk8vAhageoKIwv4lpdfdDI3gQq43e
s+Dbu2k3nHr16J3Vl+q91nNxndEtG9TDGaJtA4jN5hK01BNbH08ulMMFkJfbC7MiW5kL1lcwc+jF
Lk/J6LUfVxVnoyaLoAgJfdV7hDzA/MU+6qwWKmT+zkCFWug98GnhIVuHm6wRib23byIcVx9/uP7r
vSEZdjLCblWrSUVJ/iiGSDWhqFjLm9smQfoWDMTyZB3LuCkxDgkVwCMMtZhUBXU3LkZ834gKv5t+
dCrVICliPE9DtUtkuYKzRtdNGK9IEpATmtSzSBVTu4PmbtvmcqQDcXLUoD6pSZje4xwxLny+SKSA
sRtaXEy5+iM+N2WQYdvpfMJI/vU6CXIq4hNmQd/hHqldQZvJMB70TxvVlELvfW5idaX2Vvd1wMSz
1z+o0GOX3vXmkg/eBaHqtKM49S6LsSsAMgNuBdQpag6uN42+1ESyczLiSMzc4ATrN4zKYXHQN2+R
OjX6agvCEv2RPhakVnC59c7AyXXe7BEni86j0Bef3qTUCCHhyfg3xb5mj6fZ5Efb4WYFe3BGzzrT
MJzmi2niMsNV+6/jMm4mwggDWjrEY2QZnOIqGBO4BUikyCVSr6aEa+wDIX9I2dB3R8pzifEWXPTh
f3oNhrUREhRCzg5yuOquGcvpdoggB6HqY15DoWhMFTYAx1cJm673jC9jsGaX1Ix8PMKehzO6kkdf
ltG+XkvMqFB59y32qHurfAS+5J9cIDBF3XypuzW4yubqaXWj6NRhJkRo5eEEWpLrie5XW63m/TBY
1TVN2joKbphuZzfDQrd0xt1k4ZnNwKruJ2vp4SC62yJw7kF0mi9BisoqH6GqdnQmMhByVGFAQaFB
uUw5hco5G6NTG60PGG3TU9P5PSbZ8RrqbXSaGjVbmASmeZOYSM+4GXyWH0uXNQizsOoZk0MXee7I
O+iKW4lSbG+EnUSDyRXtNd5w7ofhBJcVMVIjxG1MIAHUO4NS8PIVs64SvU9wyfzJUYCK6mALPD69
Pd1R2Wqu2sxprvTekDe/aLKPcDO7+tpJ9CS3dLa5MSdY6iFfrbW1bJuhJTQbxPZFxkjkDBIQgQG7
6S10AwqfrMYPdGtWldRpOi4WpyKJTxJYEoLzOx5n0xMovuCw2IR+W76iFEtzOsb4k+/yZd0mdqvK
IHGHNQ17RevPh8WJh2s7kCYWGbpBjmsTdFml1c4IghsHT+ABhx9uBmozbgYdL6gfRG08FaHTHwM/
xaNDIbV0hh8ihWYR2tOeUiu8A0Su7sAm6hM6vnO4d6PxZ2XBR1iIQFjBGjSR8yRkOd9EdZqdXLE8
z6aN+zaTZDcOgbjUyRqgORq+V+5MJKBEO9JSWV8y893rKOLK8WcdR3DZVpMKf3ha4UugZBtuZOfC
w3Am+9A6JpXgInsE7YF5vElo23YOCi8xmw+dy2A5SbRpJrzekhTmQ8BIAbhl3oyoi0Gbij2CiBjP
zCKOgpBN17Dx9grIvJW5OIe8rNbreIlRczD1PzhLSXt/tZdtiX6PTvzPsUBw1G8AqfBrGNkv04oJ
aGHat8Xf5m+6pN50flkhajUySk38x7VAX1csVnI7GyQreil6Cdupgl0/0MxIg+ZXj+VnmzuYAHMW
mJuAoXaAK8ZKNGY078HE2nN5TJ2+P2EdBB4AXdkBArCLAKMCkQt3MxfoVnbBXWSWV6Hh5ddN0J/M
oi7POV3KeqZZUtFE3P13904St7L8V907x7SF/qj+D5ilp19S/uq6X7/ISdQ/8PxTJRvq7/qzdRdY
cJSoG/i2BY6EkZvcwj9bd6H5B/APx/fswPKdgO1fiCXH+8ML6KUErk1ZVPfn/tW6c9w/wsDxoFCH
LFicMHD/f1p3JDT+IzjRDQhNpGvnmpbjmTTd/xGc6C8tXfpJQOSzfGOrpz1kr6NYdp3+3JsvetZV
OXZNsqyJldBoyMn6nI/pt41yoaqk52H6WE/L9J7efE7V5EDO/DwUEYU70uXU9AYJZnUxtc1DH3/s
Bk57BkqDINAjR5CZwkZnYeB0+Q85IroyOAzZcjAa506Vqy6Wrgvq3SkifXSvd/U0O3czioSWU+Oo
Elh2vSYdLslknBusUdx9MZzLIH8RBQKApoTAqVSU/QplChZ52Q4Xy/TRYq/RpNwE0tr7HsyDlYEQ
9zspWSHdNDe0gcITRzb3eAPm+rm10Dv2uf/DuHNc8xu64+QWKcpFJLPKWlijU8ICBB0IzJ+6Lu7Q
a91PbpLvC4CQ2wVhB6q5dpeiOiuGGB3/yMRwAMVr2jEpWC6T3XhOr/reP4TTAANXJq9161wtJDQe
aBxbGxf+kR9jp2cq/jAX3TFlArylxNGsdBSmZ4DphJeBoBymmSXRVB/s0v1qesUTGvR170Uhy8IC
5LUksd4qS1J70nzb+TifXKMWhyD8EsQ4HfDvMhxawaukyVTXKDFElIE3NcPrZQStYpWBcQKSme3T
DrddxbrgMLXI3oyGMjnOeNjaz6i5pj77VrC8k+kKOqggaSEyiRJnvkznjnxzP3S3aJIp9geGhSxj
urZj8aX0LfdkEhVCj+Iuxz8AVKcg8zDFKGgV3Q7IGeLyJLhxO2KbXNf6bUjD28nUDmHV1GBG2ubB
zi9ibH3aVIBPFw9Nqem7B5q0JH4vtruT0O4x066Pfti16GEkMILAOKZFeBX3VHVnsC8b4KPf7BSo
OHmT1gG8LwavyHuf1E/xlps8m19l1GA3UfBCVtLfgXikB4sltb5R1i8djtHdYs/3pqRtyqTMxcow
4cxP3B/o5ZcNbG5SIn0uG+y3Z1zAiKrL9tgNxDr1GLBoSR7bsgi3hjk9hiYQ87mJusPUKJF0vOAw
Jm0i6cMdAZo5XSmHqbPH+mxMD6KdzquHY7j15uuUxsIuekCudyaefieDEZ9pK77Y6fheDNAElrV6
6Hsysa11RpvNQMtj7VC3NoJIhHdWDuQnwkTj0MulZ9U9ynYadsucbqs5x/4BjyYzOm7E/iSJJqYZ
XWC1JIg7rxsI33H+hKFE7imW44w5NS4wbBvJa5mXZLWjUmUWA1TWRRo6pwhKA6d65+oAeD9M6d5M
PWeDDjjZyQYduoEVGoLbhqt4R7v4lYpdTFviqBd5Vllvoly6V5Y5bYCtTBBS6S5VFTxMseJpADnD
lZXvOwOW3Ep1iX4MLoT2SHxoeOACeqggkNXL8tpNIfMT17FRpvOLNRJl5uBgfFqTuMOr+1Ra3vfc
j+BxwV0ht6ApvyNPhAdBmR57HbZG5zAxtfB/DcLvT17ggSZtI9I2bBc4QN4hPU3Lk++MABnxIfcr
ixtDmldRmEz7rqR7Fd5A++P0oGcfgf2j7z5mZlUfE0gqO8Oes2PYTsXGnyxAwZgh2tc8HqBBUcY4
8QA5Fi63RsIqpknknaf+Ezxyx3WcjGOiwCSRCRsTQ6ozt+J+MN2fheCZGqOUSOf7eUz7W5QbCwk8
bXzuwi/RDKWyI06eDyglXMKS55ZrzMQxDi0cj0Zi46xd0ng5jpm/WSFaiBD63TSaP+yco9KM32ID
CARZQ3OestiS26AsMPknj0scGUc74ck5kt9bC5LFEYiS78LVmIBZbaJ0C+TwxYH6ymWCCGCOsTbN
AZPHmLp7EA/l1pB+fPClX+3XqTl7LKq3MHioGTdTdAVbZ5QT5LMJ0wgwql/uzONl9JaCTEnuczDU
SAa+Fx4NIqArMmjLV+H+NkpcY5YhwJEVKQCBlBCN+ndQSfsCzflktBZi46l4mkvF/TfaloTasdix
NvDuRYInXxISgaX8vELON4efdRMTT7g6LxTBYHLkWGTybpK02EN7z1U9Yr5Gv+Va+7hYzj6rLhR2
rQGKlZCODo4zyAubJuVZLlj5SqtE2569rzUT19zpxRWRBaVHIsXYfHdYAeFoGLodKGX0Ojn1jzCT
73M4vc3LgWi0cjuAbihZfBBWGl4odnUsI+5MHwPWIvPiTHTPtxav/DlIBkaZBIRCmRyFwOrr9tIn
wWYtTgbqn2NLT3sSoNuoYJT3Bt1MJPEufDobRJxfdedk8eg/9u0lnK86i1uS0my0g2H3sLCK3HYv
LYiNg8EcZFevmNEmvEIzkJRLJBqEzSI8UZ3DvNhs89Vp72SCGwva3VNTMhat9gTu0YSulyNj30/5
bxGPFFYnp2DBSfRGZpL23H2lKnYKx+WmHpjeEzN59Nbia2C6Yls3iJNcn3JBKn/DFDcAwLTtXiZN
sANJ+BB3y92Sr0+t1/XwSbIF9na0YdrQIMlzoCuhR82MFbhPsl7xnL5NPcxTwmle2pCkoMX0bo3s
QPlyPhqdeZdmgNh7oothInBPdBJVpud6j4YhTqFg5QzK7qCmLzTocLPGBIRZJlw48YU759UMMGs0
dT0f2zy56Cw4vcmZSOQd2RO+/VjDCCeoicJLMjF9GJFiEqtBqhaQ65KU6XO5Enyp0y+dxP5OfxqP
B8vOeZBUZ3GS79a8eEhog2+DJPxONQQnJaGzcyycIyVq0InYNjHl41KC+A0TPVq+mcGY7Sc3ZAGb
CGwbZokuNZBvLDKHywC58DLmBhXqviwfkb+D98SHEmdefE6J3GAhtKF4iew1/BmxItwLi8jlNLQg
SU8BbnR0PZNhvPPMJ2TAaO7ifhSHuKHS5xmus/Um+Hm55zJm4Y/etE1ATNOScZkuiNgwGWeiewAx
sIuIczqDsCNnc92a6vmdTSSifHSj5NgcqD896mDMicYp9GzUVKRT+85ucphV586jlwk6QKrbopvG
ZhIhFOf/7JRcpUR2jf6CO+9IbvVdanY736FsqRtk1G6fHGqvW57/N5NKAfUdezzOXXaJvUQcJpwG
OmUQFzaJKrh4Sfoo7FPV1B8dW6pgzYFcyEfZ9evZSb8sAOtb6sgkhCFOU6Ve+FnqCZuc/bBMD8WI
psJqSJmZo/yCemT7YWReEpTLqoNdhnZxMPr66aO5vjCTPgwzgV1hLs4lpBCee0CSVOskpiECUbzE
iZBZvxph9Pu8xJDdeHLbYMYHTWRFUKdDTIfE5e7MFKh8Eg3wRVTLTnfryui720UI9JgsUwaIcSW/
mA7o0N5pTxN9QNB93QFGEdDC6jJ1BeCmZShxL7j9KQM8sqJsOPSt9xogHL50FIB2/5u981puXdmu
6BfBhUbGK3MUKVH5BSVpS8ixkb/eA9jn3n18ymX7A/zCIimKCgQaq9eac8yAcBy45P54yFXVWtuk
KKcho9QxQUswNadt6qgah73pZ+9le0sj5xuPpSRMLiepSUCS1JKDW+pPPdv6GNhMWCoabRlYoI3U
6bBG1ocb0ucdzcA7kHCh82/wylUIssAgkwWCQvI8uo3gFzeWfuq+UgdCd9SiE6nj4SbO1U2itd/k
NCprmreeH3cw1IOfuk+Oosn1Q6E+FlCZ935NJi/TjEtt5DSSLYl5ysG91uSQTHgbe5m5eYkO+REW
nL/OVGowtSjsVdbH90pplhOwYG06arn7PbROcrmk6IP1kknie9yHagALUEw3nf+V2BjroTylGw0z
kq4DyFuoo3CJlCAWWdGBwPhYOpzSlFucOQejC3RmncUbFYW7MFMWG9tY1bUBcaJAe1ylo7Py++yp
ZLHdWPoqKIb2GIblre0In8obuz0qTg/i0yH2p9nZY6IcZFh/UD08J2VOyIAlid/uly7grg2iN9gf
hBRbhJOgYylXDb31Q0NPKCxpH0t4EWATkOYXaaIdYAHZe6yPKGp6mENQa+aT2sBArZVatgSbBBhp
GizQjeNEMQjuRaEJHMfPxcZu3+2IsZFH5sIyVZVq6TfJKelrlg5LcVlWILExlePsdiK8EjX/Inr3
FHxD6Owq10dFloZbdlbn0OsI+b2SLt4su5q3s3X/MR98a1NHdXBsCBIA7DWVfBHYfitKN25gP/u2
LpaBPbLgTR1+szxaGU3hMluiwONnN6TO1A2qTmhsJGdJ97kMBfXCNIOZD/MhwKHGwoP20XoDF/8e
xHBM2qE4RZo4WrrerPVqPCbkLZh4PokyGImgQ6h/qFRKatuk2TcNtAgL3Af40+CcTHGpxBE7P5Be
lcN8AxmHCoxIyPsuHTlGp72r4ed/3SRF89zmst/Ae/7rqdIig0MPWnTp041n2VhyEpqfqqrNRfp6
ZCD9R/BCz06sFSYBpj66Czyu1rIHM8eBadardGrAh1jPD8kYoIeMrXyHmwz/oFFDjQPpmCglNouX
kMUIpZZqHEIwZL/vxZ2FFqNkteY6lC1iU06xPYyvM2XC2JMLDNuga3ayNNYoOthWGuXVxb2yVa3S
3o2lhSPPdQ/t9LU/N/NzScQI0leAcbrTS8o8JUETmGyGWHPTD3mMfPFeM0jS9TNv+DLoqyyHqdka
5eg8F7nl3pWTByOwVK7ME4CiLpkpZhUeJ6NyHIxE+Ws3zTEHg/ZyR2jqUoTqd0FXX38rGnoFmPID
ci2rgIPZce7nUODfaqNpRuZNV0kRUO1GZT0e5hsVbPEua7SVjmKUZWOKsp+UlvONMt6XuoJFbbqs
/XkaO1hhcg4Nqake1OlmbIrHrDZIjHLQkA2h8eHJ2N8IT+uOo81BBTGR1FGO0Z2f5jil4u6YWROn
tckwzBV9gkvRSqD2tntfmbzj7oY1QOXqAqxBD1LjOt+kikoSZn4zMTAtaxBp8BhhRlneOsRRPkyO
urwyUXJodbGtpIZk0zS2MkpgkpbjOeDIWxrCx+QdC+OkRnick+g5phH/1mcPqKWypiakNsv9VWCL
8MNoG3Uhk8meNHr3AZlTt6KgNFCdZREQoCQZC149+Ch7yCm/6krZem7LeBmX2BKdbo6XLBqw2sU5
EOq2fWwCHWu2D2XKYGPQa5isKu19VNO9E7vNWybhc+JKz4tIf5F4UBdQWGE36/T3Y5V0tAycTAeo
Ytk4hAyYhvmNP/8xUFN3ZzbqsOl1sLUd2zMvQAg9huF+zLIPL03FV1YyELW6l0FL9Ycqgc1nRpmx
0nwtOHQOOYK2398VYflLdZ1xBS2azPHasOkVRu2xy929WWv2uVVrogDToUcP3LmnsPgUXYLt7tIn
qfHADkRbVSDMNlXoroyAFTEfxmIfIRZf+QUu29EnxxTWtYF1LmNGgNiIdKp+VZV46GKvqk6d13sn
34gezO5j6IP4XTN6fHAE2EXgTC3X+nBeEl+4d1wVfYAipngMiJ1Ja1fb9+hBFyTBDKeaIchmVEhi
tQcJxC2f3KaS/L4KConrp/a2DfpDUZhi1RbxsLX1nwqqy94yo247Uo6wAXGUdSK9xxz099pXKTAi
2+jPpZTDWq+tdhU43WeihPJiZhLELMbQWYg3a8NIHbFXdC2pA6epOfb56jBg0UTrLDcwG3EsTKwv
d1r+Y7hWB6dq6k2uRI/zU9RCw+FaEk9IX4ubYSDqOer0ErjgSDjvNDcHUFcd6ulGYUThon2LHVcy
CBnBIAsOwESo+SYy/Kd4WrlBmXU7Xw/IkPmXhGfQqiu7eiSa01NYsxi8FZqFfbD0N7Nuab6ZRZAT
pS+vyawKpytOGVwliuD9/PVZ5iRn8UQGuYsrJ/BvS5MU17NUd9Y8zTcawJTB4/BVVYTgDSg5opno
IIBB4u9lOvTXvURECdph8TzvdHK2NXYakBnbEw3Zc6BYQvwSpRNsidTZp62F/gMQ41HzgcmABiYr
kbaKJ2BpGUMW4c3kw2v7xKLKdVEd9Owoy2bLCYOd2wMwZinXXsTk5Xm1WI30C0gYtb5bsoSPg+Ec
HScStP8m0UvXrBNs/X6E3KEjgjuLmkXkxY/WqEdsXugeh1qKh9nDmV/k5SUq+VltaZA0U5pXX4OY
3nqWXJpD5505WhnhDjlLZK6tAkiGjHidMbg49brosnabM8L0CbDEoY6gqvJgdAHvAfV6bXT7GrUk
gjUTCq3UtL0d2Q8gs35oasVbPu+4xx0QqNU6gdaGmLd9iiOSuQ0Qr4PTxAvGGsqi4iNYAPyN1+GQ
aWtHimFTRU9JqH9jpyT4N8Rk0/nBB/v4C0FO29gF+hdIr95U8Ow0mossjyB6Sy7RCOwAHWxpaug7
dAnQfZSoXeuEoDGO7LuDK8Av6vCpV0XIPxu4LsxyGWOz1qcBngli3jnFJFwQw2B/ZrG7r93kBHWY
9D/O1codX8xuQsysS62PL6Wb0KOzhLkCcltiBVoVNHlX/GSKm9jiu5tpDRvHYzMIoNTNeOsFSlKK
12gdESe6lED7klIvTlpMciR+XnFhQjphBTlAnZBRMc1eQeZ2aWndhnEGWEq3PFv0ShMGir1KT7dz
S2TltNH1Kn0PO9fcaenEA0gYbdYElkqGvmDWFmWt3Gj039alx/ylEK+tpO07lbEkSKjsrsHD4DdK
x/DVpyp6kAV/tiwjuucgYc8x5SDU7duEsdDPNcNOuuLBTY4FccseVzykIsBo00dL8882NTH6jeDc
Tx80oIESXBLYW98CEax92aUzbuz6OXMTawF4/4nRz7NpSLHGdm9ssWafO5tWiGt5MYVfcVeC12Sw
QOaFGQkS6Tx7LwOh7ZjZn5OIq1mmxDhRVcT//UsThfZegU3jOMlGWIO7KlizuKpV6KTMVT80aC3g
lNHMF8WmEcEyUCJvl5jWA152zp/W9daq361HYZ0tWnFSqoxN0qI6pLJbZGniITdAv6BgINMqsSZb
aqN6XbsaLCNbDcAkrQ4UgQJohUlvvTR8Rj2pS+6Opk90jV+6FuCIAdTnKzlMU+3ND64BWQagnrGo
aM4EaI/FgsYJDSzTpnlsMVWW3UmkBPZOeVY2mo0FhXTJP4tUZqKsHaV6Byjw039lTAkX5FCclUE1
T6kfvGTRFzvVgOZdHQOO4uiuk5UKq2CV4fAI8RGMLl0rQ9n0qSwepcEBYo+30lQd9kv6ihjpjMSI
d3yBnGmdhZnZeiWDGFQkc/BaDiQSx361amC3FTFG4SIfNiC3YQhDy+bSpYuVR5sFtINjptGq0l5x
3rerKNafjFr7DDFNr4E4oq4Z8+cspVWOqBpSiQiOVVORaNb3lMp0E7NBPDIJL4npIycPvFhjPHqh
W0G1a09pHj8CuDCWbkTklQW3yEpdZxNEQ8BCkX34gtF+YaLrDyq0AkxOlqJ8sGmMdFQ9sta7Dble
ORF8TzGJNsuw2I1Z3q4cW3lQVa++gaR/yQf3LYsLkuFE4G5rlnQZWHc4un78CI3E0Pn6AsvftEGL
mBllXI0CKqjIRw0vnZSEsoTaQw7BAVnsKltrsbJvOvrGLu6ttUWoPVmSkGM6Af2SCxsRWqHyKRUJ
/RdTpJD+JppU13aPI8+pMFzZ7Zb644uTfRVUZI4ZWY+zS9XYXAfK0tYuenpsBWdaGT0hzwDwVBX5
NlcZVkhfPNskZePOIRLcKU5kX++NKZrD1mJEfHkF4Gest12yoaa5SFSSVVJZS1WHAGFV55HdHf+I
+FYW+o9WjTsma/z+dvfW2bW98AK32adlcg4ep/j0pjtaZsYEqAQTbhM9Q4OlKM+e0i2kkrzjhZvA
hPULQwRzCcHgEtEh3Ee5Auofr5sxYjnXIbUlSX3pAyJ6ucCnS2QY9mZcF0hQ8GlrQHQh31SBtazt
DO8V+B+lLPNNm7hftQdoPRgL6+xH0C6mE0rSI/IUMCluBYy9mKLpiKGKuU5IvHNMbFhczElbIXv2
oAN8RSNW7bVjkYyaec2abTlHIf7oxH6nu/lVIvXcAB1c9N3eJjr1McxtxkF4MPWpSPSBug31MR5y
dc9asxr7dG+pkwPJ9tfOL3sLPg+HRIaFC542LSOydtIO3JCqXhIt+mDCRghIXQ/EObOWGUp0IyDI
AvQeP7QDh5jaM7DLOKVxVw4ZqUbk18VZ3Kws2T8adn5I04oMpLIHOBgwgQwgnKUSQEVMRtpe2g7h
vgPhhc5yZG50AMK0wWiCpXaYBHGU6+AydlS/ryUue2pBIt7KVpxDBpyELH0YX5GZ6Hda0b4pTUUw
GtnVewxHy7GzrTWSBGsRZDJfm/AEQHPKH9YYe1mqtrPM+vZY+0wX+omwL1o6r8HYrJ3U/cxpUdkj
o2DMvXR7HKLVVWsjptYhGcgAzLZ1awRbb1bt/fvGntSjs77yzxfm5/48VEZB3g7bMTJrMkkWz6Qv
zGbl69/0sHQRSjJtIK0NszuFK9tfysS/vZ68DObfafJUzN8+v+Zvd3+/3fT2+dRMsDRODzEpKR29
uYhRjEzx/qXCnb/3z8NwFuXOIsj5yb+99Z/H873fP2/o4Db6RGGD7Ii65fyNs15zVk92ZkSRPf9o
YZE6BMEQF7KvPakjim/bV7ON4ddfNMWGXVMXMbY4J99lVNfrIrK+ELfv2vYlLNHHpjpp10OQ35Ef
dEjK7C0au+E9SFimA9s+OVpj7hSNXD42S4xdZkrmP+9mE7OzdNjgoLV7nyWXs+p3volmn9F897cA
eL4baG7JmGf6dKVqR4fUpN/bGvt8kjPx5N++Pr+fPes25y8l00+b7803lobI8Pc7/X7SGKktrZzK
mWvwn9f9+bV+v9efx//da/6754wpIMqW21l6ak5K1I5WI0B2Mu3nh7PyedZAzw//qKH/PJyfm99g
vvfnxf/43n88nF+XNjmYbkiHjAsYjvxDVf5HlP03qfn8pF4QDMxShAp9vsmn7n44S9H/PJ7vWSW7
n8bZd3qO/xeEDASb6a6X22j+5rvzl+Yb0sBokSn7+e3+vPs/3lJXEVb+vwrt/6ZCE8b/okLrP+R/
VaDN3/EveIT+HxR7DkBPEA26QVjsvxVoKMyI8tM0W3WEhvJLQ/v1V8gfCjTDJWQduQZBl/9FgaaZ
/4G/0DQcg42MPUcD/gMW8T/BI+groXP7OzxCCOT1qG9sDambhVB1Uqj9DR6h1orSljmXVSOqAC/K
9la2IOFqnzIntynkXZ3cW694SCfynjsOpwy7fjgi8hx4iQZbVfdG8tqoGE2H6ZuZflQSYYii2rsC
F1ygtgQACCYxbnDPcPOGF/tUkZMFH9AkpzRoCCQ1nmLFItNS1eQJa/tHpjYMQRGCQXXq4Z5b0D71
UBxExASlKdAuU63YjXwhHoTtZ5CdUIGTY1Ga9D3lnVn1DnTajr2NS+oC8jQCjyy5ziQ8Z2J18Ake
tab2V/44MqT/ilwXoEGs2YuusmFLYEq2hUbEMBzcRKTr0d5XIRWgTQzM2onHbSOa5ynAdBRxxx+W
bRUlfJQuu8nOBrbdQFUby47U8bDX4OIOYAzSjePJ99IRm6YyTo1tw03Ugr1l8/9Y6p3dHgRuttYe
2C6WKTQwhV9Aw4QPFlA7p+mgHu2I7uX0CGOvdp7vCfice6Kzzo5tiLuR/TI90NDd5rEPykozJIAq
weBe0UlR7EexYh5DnIuZ+1dPH/1rXioEbncjMXlcqSqQ/CvG2OrVH01U8yx/vx82uVdeB2MRqyFx
ztoQkLCMQdxu6dTmdgtILm0D0BPei+9lykUluncDbrplb+54l/kGmo5yKbT81uqfJEgQUDzaNakC
iUWiuJ83mAIwBBspz6lVuVY8PuUoVCA86in46DGWORCsHFolE5HgWGQ2nQgOb0j7sXPqKP1O1WAu
iBMvjmbb2ye3yyuWSw8eXtIG176yw7uwS8gUaxIHw2fTLCtV67dJl11dS1XOVjw0NzmEwXbwQ7lq
bLO+ZZVp3DPBxycdGKJ6UpWcG/Xd10fvNj/QMF8YXd6S0Itnr4uspzZ1wLwpjPsTOznqgJQZbsvo
dSzUAkEe9EPA7699LodHT6+fW6wln1GXEtoxGsZ9a3nikJdZT9STCpGoURsaEXLiQCjfpaVwAPfF
XVsKY9EmpC2rmIUObtaYj5ql37kWVnZL7ULED9qtV/Lhl1OS8UdsFhE85C8K4FxveccpnrioEBjj
AtKwHgI8/u9kNOO0EbmDXJxyHvldsJGd5cKTbEeM3rW/K/mc78keawkZcsx3Z/T3BaPRT/r2E6z5
4vZ19yTtfNwFk8TSkbp8jUdiAj0LnJVHOKUKg3LbK6YHKbLzn+PYMZC05GzKJp1SGus4ykxfZV/H
V91O2wrYEGTS2A5Oj2Z4saV4GWIlv0qDLlBfwbdxPHKYQHq0v9IPRRTeQ4ydDo1ReUzS1r2TPaos
nwyWbdKHzokGSLiki188BlYDZpgfnUg8DLRs2kfHq+TBarUnVzPODHP9j1QJy0XlG+M1F+pwJgIU
rXiKVhMAYnxkA2cfemek0ZG4/S1Xuv6WadquMd1k2ckMYeb0PEFkI2F8g1jPr7Bl5e6qFtgI8owl
FtnhPsZXcG8adXfOwvDw5yk+yxjjRHgMLYuJRp8VL2qhIwdzCBadHw6IFemde/xWKVOJrk1eTBFf
PIAG96jn4qchRxIfd+8W7aMzxpLsUWbJXQgP/DI/6v3OX6HhAuzFOYGz0XlkBaJGTQf/RO9bfUEB
BqbGNB+Hvmuu8BGfTUSh4DGSh1xoyX2N4yXrJOIiePJrnGbp2aj6hEiRdglOkI2TrzGdgWYZHj2N
IEgdo07o2Juc0IFbYRDiDuqt/KYz0DC1OLWlra0spYCln8SEA7E3ufD5sQ9s24DBgJftVDd/9gl8
uimZSI8Nl0sybcJiYwMw2RUWbGEElcA7xcVJVOWrp2Fl7aFmDy8K0ZOHxp0c9dPDVd6Sj1g1pbav
pGG/JlNvMRDxi+G6LtsnFGRsX5zXzh0Jg+HwWiAd0FEf+/lrs+aSX73iXvKO2LnBMRb1T6twPmmW
uBRd2j5bio4LMxTpvmo9c4MEEH+Jr3j3mTDzhSuZ03sEia6ctjSu1SCJnFQ5hcvMYWrspsSSN4Qm
wKErnu2cDyUFX3Psw+zOywv30o3I5wIfNjm/cvREPAiFeDK8ap5bkTjqh7dUzZt7p00XIXrIW9mB
JTY9q9iZOS00LapPcem0VyMuUGg6UfNSmQqNkhwPsgLbtJdVtyT1T8I0DMMnrSppOKv8RfNXmdnY
sUJFkI5731dhCjMfHq+m1dxDC2yOv5+bHpKola+LVH320Iidnelmvtdl/D5da8Jl7+OWsBSNzex0
L056JLzYe1a0gfq17nP17TOWJ7WSFvC4EFuHBuo0imnApi5JhQSJ7OxY/mAiFVu3bUgUMXQQ6NCY
NMNK8NN7zDXRLeIxMRAru85OR+5BTAAbL7d80y3R7ePQ38HypvtCbtVAquNW6dBma5XtnQqoSCKr
ozuNZl11TZGl3CussovGh/WiWN9ipCAyuChsUxXubazJ8thOVCArVG+dF5IDFXliNxKitbKdygV8
XOx1vXzz3XQr/FZb923c7cyu+mQRHqFVKu6FFGZaRnnzUtpxdG6N/sMoQdQ0yLtsk+sDNm97WQy3
sE0q2F2escDDwo9FdmwbRn3Q7S8bCP5ICKo7MIMkMXchq/5emKPPnfIHgwsswkpdMeuv6eaJK21R
Jupa+0vviW6oerlA3h1uasUsF7mBCwxHIg4rA4QYYls1QrtaqYm2sa0pnzEsvEUQRGS0FF++hHjA
2fqs1CY0QH3tmgBABz9du6FLZpT2JVLlXNvqnaKSt9QYb6TUbDvh3Dc55sIo6b7tBnIwsxgoeqH1
5DfyGRjqVmJMIIYhxvw4fMeFpJOTkAxd9y+mV3zBiGmX7ugfKTVsnSRBdVBXNcPsLgju/TEnOnCj
dmq79lrvPXcV0Ea/4JZwMANQd6sCaFnj0YOuxLYmiHXoaISazJKXbehPklhgtKl5XzD/KJMvFIGv
QABXY9Jus4GIGORJJ0+QwdoVU3dfvOS1ekP28YDm3oWEwfmk/gDh7Lrh2Rv0dUEiQ+GbO09TDn5b
X7yRmR8wK46m9Uj9N7bXXjqgo1PM7YHyAMv9YwKNqb66l3SoIsUiYDDfxazExBj2j4iRELsS2QIE
IEff10wAlXGZ+7Ce2uQB2dWjFo7pCiHP5OUkv5q+7IJo8S8g2QQFaZyS8MxLzZQLHZokshnObN1C
XaKvfKN8yrGP1C7Xep2BeXkppyldFcgT9ROpK2zPp5DKXvQ06zsXdWYnVzj0cMORmUDGIkJo+yJd
WFqVjgsw845ayb2p7A5VFpjUfzUbL7tL3PbNTstjPmLerNViK5XhUeV8XNUVuZSGre9SjbhuCJkL
s+REdFWxZCM2Ca2GqxgQmsJbz5a148Fc5eOpguY2xOkxVWFzZ44KJFpH4+9VYsOhjsfMsQLy4dRn
NdfvaFfSU3P1cF2a0dtY6jjPEv5u6fhLF7TQ6BLjSp7gs0z1N+xxyHeE+Yam+U5vmBQNDiCjIfiG
QY+CRim/2iKkX9ugm7Se7NR9tx3xGTm/uAJcmZ7zqxakMTDAxGL246TDJwOfk1bLeqlmKQkCYXON
pUmEbmKtQmX4aHXneRDGd2t130NYnsgYlWjxwRATaZ4Fe1PykZtJ8BWY4X3d0UfOzeJDgIk62cHA
5Qvht8q1qA2LdzBwLto5Z+uY/S4PgjMF8ytT0qmjDMfPunMK9z7RhmueMxcf0v5NdZpzDm7DgDpI
aYT8vAp+4SNnUMEBmBoDWsJcbtomqiDdWpcqtuAwoZ8xQdvQZYMTnjvy6mVo4Loq4yAZcWnrDOo6
pbsqIrpGhfFuquHV5/prKRlY4n6kGy2bky+NXdnqwRqE3xKdfVSl17b1ii3DR2QKgP1JRL34Flnn
yA0rlLaYI8gFLbuA/tS7EaMkw3zz3TidXFQYTiUS3xQ8beR5S4oGB/6pFe/0KeY+0eqtJdqrA2w7
T6p3j8Z8Dod4Y7SCSHgoclkfnpuScKW6FmJL/uVKGKQDD6WJW4G4rAw7rMHQAUwcVH/2+7QJi4p6
g3A6g3B0Lkn8D9yxD84GIWaDK4OrXXn0v6sfEiFAVbWAVPVk40Gp/PIfopvT6DfLzcLHONdfPKKJ
FsjtlZXidYfWlOmGKkvuTZdDKnMb9P5adjHKGlaDkZy6SgOKHA7xJu7WfbUq2cox8u3ODCzVByV5
DLHELDQTSmpCuNiyaS/s/IyVP7Ca+C2809IND8YA7FZYQGzLNjK3So/UvUHkH9QhLWonu9jkrmxa
FwU7ruhjzKd2VPhLmWzuCWn314WaXBSl01al6Vy6zpGoK9KNFblA94yKwSNkO8ZHDQgtpX+3KrvZ
s0/cA7L11qPjpLvKjN/CiEy9KmUXn0n1l6grFHCJwnzBhSxX6AyVtHTYJKIuXyXAlJrc24GN/42R
8WQjsz40XYflm7P2vWNTNZBLT6h7h32zxYe/KHVUkXlo3weDx9SMJIqych5gsbCZqPRnVbO4XFbg
hxVYQX7tXMhMuB88Fnjs0mfZkNSYRZ5Dc/XYcXmlIV8jFjHYoBeD8iShBCitG64qN3w1EzCaldmd
u0z9gXRI9gvJ3bsiTn3I4QYba9/dyCl1qLKgXmBSmJgZ/348P0k2zUusjfZ6fr6DyQ9GZmLw/+N1
88NIDQ/sxsrt/K0VfOw8pBnxj5fOX1Q9KkKjV0/zW85PdSUOiBKy5EijeenpfnaEvIKBCEn/0ui2
Ujf3XZXfRQONpKz7DlKK2XpQX2l4nIngU4A+E/mzz2VNVjTBnrR9mJ0gZWqsVxN7U1yM33Y0fJc6
FhHymFcAxAkq7L5H4hvxBQWPXMSOabAs3bpHoDWBCDQDmpuhfQ/Dkj1lsKoKcc6HEBHlr3Fk1JUk
XAVaU5zKwgJigUaCES35YDXac0mQACsncj1YsXDJB6R6870x8ZwJCG4vtcZudk2ngmPii/MNPOt0
M3bmE1RxZd0CzJxTuNQ62bWdgSqqsJG+o+fptRoYew7eXTUgPDKronevTUlQYFr/yn+aA5/IbY3r
5D43hYr2bcoVkzkZhnSTBjcIDrGVZJMsAyqWlr4kxhgQ7IvrssTTw+wgeh8dDM6t7mtHtdVxbU03
2r/vWfT/KKV8TuIe3rzT4ixj6LHItOiWTNlZUr8jY+aXZtGDU2+15j8nnX+UcbqqQ3HGV/GFgOTJ
RqUGQNvU+jvA4V2cnuABrDUFibFAExaNZ110OXEL2slXyrXB+E5r1FWYt1tStdnPkFXKpodjg03K
BEk9ejmDpMkyRKo9Kefh/SzfHuD4Wfa6dpV3Ih64MtgZ+ET3VzE4+1Cia6BEME3K2Yq8ZzcBv24e
7WxSVt33foNGp7xTiCMGDQQDAMQqIhx6f5T4iMmR6pVN8C5G9ayXjLLk6LcTapRuSlXTbFCvTuaW
q+AhizUCrpvuzsVzCrqeQoo0ZWkc241j5cEiVooTZq9t2qOIakrY3Y520bzoEvt9ueyjxlpUWbdt
2VAzo435M22O4KxMHvOGxmWeHMwpbj55HAZG1ogGX4TSbj0lYn8B9EK7GHbVbdSk/vQc5k9V5Jkr
wD1XLSKWscYfohc/cTEsXcTYzuDIo1Y3B9OiI+AAT2t7N78rWPgXPVULGtG9lvXDIinaYi/NdN07
BDrXzYnkr6e8sNQVfA2UTwSV5MVlMDJnWxlvg+fdlCRAgy2DQx5dGxOlai0Lm1SrwKRuFKhI621K
tNoCE8umy9MXr3HWvdBRwIcBHdYgfCyMbZPak6SKXQAFB4e+hMtS3UbK/YXj1tqystAASGN4QijO
OtKS66OUbwFtB2dce+yYFmklv4zcPhCAQrBKGH1FOZFkNG7pTA7dSuvORpy8915THXTJwZn51dro
il1tBQG57RiZcy/4NQV53oUG1SNQgz7mMpY47ksUox7wmuYxClu2Mg1ElKxjXBsuozr57iz5Igzk
5PH4VaMSRiIVM/LVbFYGr8OTc0s0sq1dtUHW0w9LU1Wg+uCiMwKgi0OjgUA2j2q4hYX2QIDhBbnx
IquH+9YvlL2oXw1D7pT6pbHDgx4U664p92piPETZkC9VW9x1KDuWQFonS4D5Uyn6WRHAxMvokhNX
QIV+TiBFAtQfdHood2i7vgmCeCOKURflC9qJAtFKmlJNWhgcLVY006wRmwQnt/X8KY/3S1jxXpfK
qTeai+c/A6q411uqEEcn/szx7gUi/JVPKQIk8VZK9cUwo6PZZzdfA1mcYDZL4uOI0lBWNkaNam/U
+UdcDvFCDSFO5Dqa9Dpu3gLDRQA4Gp9eRPQHNoZxmZr5YxDEN+LGfwIWCm0sfwoEQahH7hOVNYdo
ol4CLsmzzzHsPz0WBSHSH8cV57opDoNN6ExUvDejyx6zWkmDfFWQwgB+RZ5u0F4viY9CGQNt/a0y
+mjnjuOjdMQN/bLhGdBwlSf8cveJ47wXXkxoxOQP7nBJ8wuOZ6eHPT08NWntbPyBWfdUqnpF9lMr
NV5whAi6p0M4DD9g218Ml4EhaueFGLJNPtobWFvIxEb/zKVvQ7ftPkFSo5hfGpewAosgR/CbLu4a
qjdryO7ysdvXvX+PwvvBMijKRjrFsJlA3a+sLr7iW+n4U5RLX6cHaSJgdI1zKHBYhrp9KyOA/hUx
OnqHO9Fz6E6Lt051H0hAh60Zamub2lD10XZ1JaZFO+HPzZOR/3Yc0Q8ZqKCTteVT8Ix5fz/9i5u0
eHQTYh4sVoTYImi2Dr4U9mUTt5kyhz8hYIot6ClLYlAHgaEqcp+0Xpw7iweZGMmeBaJjpWC/TUIJ
nPCrleZwNsIAM4qpvCZh8qaHzrS1Aok9xs+Vj4Gre+qyXPBt4WU+keqEQ7/4ofh4SkP8on6PZbNG
vANXvLRKGHqDS7dd0bSlrQr2HxXBGGr/AisAHppHza6MbBathstkPJ41wb4IkgfjMd6L2DKdI4Yr
erlEv1Jtg0b99AKwa3FwDTvxieWGRd4tr76oOe/Rkw15wVmp8Q+sIjrY03Ybtw+SRl+crAJajIjd
Oz79PUa7cOn4tEOUHl+yb9A2moCovjMlvxLbBS4ezLj5ZJbWe2+CtvlPws5rt3Fgi7JfRIC5yFdl
Wbac4wvh1MwshmIxfP0suoHrO407mBfDlpUsk8VT5+y9trAeo4QGhx7+UOOSv3fv4RPbpRO0o8GX
G44tAEvOMCH3A8rTpQH8KOJHqCNR5LYui0KOnXLwTSRiwS4fp7u45vWLXvc79F9cUG37Aw4peQuw
kyYvuvL6/nEoQKF2ZnOekWkeFJYYvHEnu4AGUPhstEOkmSUuHlqu1KUdzSczWCXaYug2r1HgSpwc
NqPDKibozLZeZ+sdIc7TxAhmVeYoSsNlhWwImhr1u++AzyIeauuX2roMCurQIihtPMi8vVF6inVU
bUhQ4boxknhh2y6auxmljeqQvwigOAho/B4eeosonoEI9hMa3JCrM8zztUJ7nCK6FUbiI5RVS+s1
Dy5UEqC6EdYqS5PHtgf+2rXtrlXh8wysyxnUZ09a0Gp054lzLr4WRXjb2XRJlXOvmvG5dsKzjpll
FI3xQsfWMyuSoRNZHbDlwfdNUq6zXNDSdPpIk+mQzg1ZVXn7Z/ZnjE2aPStzvvU0kpStBBcCghbR
pHnhMUo/aNsLTiGQOq5aV4792i3dFC4bX2Ngbt1S8I9L8nw712tNCOLdyu9QF+K4e0rcfisVb0An
plhBUqCHFPZbq5TxpYGrFGm7XllymW7quNk0pbNv8JfulBV+Ut48xjO73G42NnE/Ex5aTH/GRH2W
LRnTqaB2DVObWEA0aFG0MytHnnHpP1kh+6e+ux5L4pqjk4jpJ01yuDZk4mx6vRACCBws2vxRzIiU
kg3FUu+ehd+MJ23adGkxcF0io2X7gDTxyawJY2+GONwyYcNB3727M6G+MZlBItJX1eiijgxmPrhk
pL3W7VieifwY2Kczg7og8hS67/hg5jXYDda8ULJByxMs2WH97tqMk5L4qMqRJpb+Dmoi1n32TVZm
r7BJPo4D0W5pg05YJ9nO8+E75CapZ9Z0nmT3XWHTA9bs7Fz6/Fb9ZCnm0n4qaOal6Ud9GrsScrgG
x43b38uu/ZL86HwKvvsuoP/PXK9aAN9LmlZcuoyghy1vjQj5JTpS6xJsZ4XmsY6xNdkhjGg+8TbW
7xWZqEChtqG1uI+dnjg/aW67TtyyoX1IouHdzgOxmhQJeBVBbsp0XttSTPtI9fFaj+1bV9DfstIe
EfCI+BynGRcn69pjUOhFZg0TkJXPMfIrA/67HhNSMjkmc6YpWzvikk7JDmtQAL6DTUEJWgQHONkX
U++Nm1IvFAn/a3DNi7oXsEZ6p4NSYJEfjuB/g2CaCNNyJFEoexAF22abTsC6JYx+ha685ZVtJgIb
2CrpZjS6Ny9KUrwzFMZmZG9DYnnXVjs/4S+KWHtgCA4Bckm/CqYNEayfveAmr7Rvgh7IUzBidh3K
DY0xbh3vlNfPW5EgM0jkSRNmvejRV5EfgAewWigNqOlr20DTKuc7LCfRZrJmSPFNpbZ24JebITUX
UQHFpPccCefWHQEYRCldwsDCviGqVxkDOeif+qwnyIg04QPOXevktKgSRbNz7Z7a9kHU6IY1C8xF
OUNNU/YuZazvn6OCM5nJk3PIhEG6Uuya+Ey0g5OXi0zttxPXH+s7ZfO3TgjMSkJv10oUQkA1hpLs
8Gm6TIZuOJTFTOCD6xPbyiUuq9ojtfSt7Bn2ZENyZRBRdUyL8ZjmELrMwjzGhYXyNKAM8V0XwSsx
bWEX7Q0ikqB8pruqo0Rw23EXQOLkAkMEcOazIZ8740W2AnNelEPN2XSNPJkx0l4zpqHitAHZZFNm
X+hC477OZ9Yiib9lUtMHEI+ZIG6NM14ipS7vwOfM68YQV1GfjwxpOTEg7EiZ5ZdVlN5H/UDhAZyF
9uwSoEBuFKPaQ5rku4zp5Eq1/R372F1vmiHOZia1uhLFha7kfk4vOru68SoGCzX77JURFHeDjsPn
CNRjilXLM77ozm1n5e8LjT584jLjht11ZINbwQGR7nm9d3yPrJq6Z6UuGccDDN85uvows2QjuywG
LCJYYw1HbSc6Im6cnT0YE1xC72rhHzUgwI2nehgprpSkrlNvRgAD1jyKZpv4RP9TYQErc1Z1AAAW
1yhfwhqUdsTQgY7PwDwyFtZHZcTdqa+N64bobHSCj8EEtSyKivzayNZeW+xq/qRDLOMEd484Ec3i
Mj+gHYI04kj8yBrJ0QxQobyZelKdBBnKDHdWpupuyjZn1EEWhIUviKsDWRBCq5jhEjumltjHOU/u
naBy1k1cEciY1uZtEMWMEg3nsQnlnU4Uthw4BaxiDulLzW52F5gdQ8cjqRnY20N8AfT8d2ZXQjCp
5pvCOKPug5Ro0zDIjTOiApQfC+R+1vQl2MMh3klBT87Ge5Nkj8ELDf1TYTwN7nR0wJ9viOoirS/k
0mN+O4PGbNYVBG9AW6YXxMShx54BYaBGIYS84VZrUAFhzn9ydkYq16D0t65vMB50hmdtB4zfKmeH
661B3DIfsqm+1RNAuyQOq01eQnJxpB/QRwrOi2t9R0IoSI8quSrbQpwNohLjjLxwzwFjFPWvKeqh
/VQHI4d5RKPiCjT1K91BdiKK2EHfXud2H6zYUVRrt022TD7cc6FxHZPcA535IMoSiz/DZQMbi+42
yqaTzeX2hJDVWted/vCla6w8t8EVqV9Y22vmk/iruqBZZyIj+cMxg20Z9lflPoj0ZmgT6OiAfsac
+jfv9T4sZEN1uJ36lC0VTfnGgcvCzBLTn81sdOFcbq2cFduDctNqGt+ej76+iaLp7FSos4kKPY31
krTdIwlFanJwRfcntjLaXPkfhPDBZpFSB5rEa79JL9B7o4uAj5i4H0TRXYeecWFb2Taa8EUHqX5U
MrvPSBXiX5bh/B0eJ/4aW6u3KX1XngKbjg5li0x/k/gCzS2xXkRqmRzqGhoLYWJ3yin9fYn+B1wU
Fs9wU/FfY7tf3ufuqAAf4mbXUgBPlfmXnTDlMX35EJEuhGzitWf8TloKC1HYdO9zlpCMuzLFLFBv
Q/4UUv5hUPWESpilnNena4sHvX8S1njVTUG0iybadYNGjl5JOC1p8e5PuE8y3z6BNf2K/IqKltqf
+jZ40P4+Abq5k9lAZEhzDkPlQ1xISOSJ+21EE3c9SLvbB6QT59aQs/mkAi5M0dz2jXuCcxhuS5Xv
GmFEF4Vl3yt10ExVGBSagCeT6JnBVLujWcH/RiU0nOxsk3eYkUouni4dDcLJICAFQm3lclkKkpF1
H6QM13HE+dm+LnW3NbhieiP7ydpHuC7L7ptRnGT3gfAqrhgi0aerprCAvessaRDQyRl2oVoinldz
wPHUrAxZ5+7bky8aOh1ueG8khYf4ovtC2sUmCjvFyvYntZ8cB5tdB/3Ns8E7pBSblvU0m8ZXG4/u
RVfLY2uG+V1wGTxYY1KduhjTp8x8+p3xve98+0XW3chsvo3JIVkDJojGZDyP84pThB1Xl7fo7Txy
pP0Zug5GirnUV1KBkwocQHsp5OpV4yvAGJ18hsdgvsByuGsd70N6+UtcWhFRiZO5Y1XT4s6jwbp3
SLcg+QRnDVt/pmGV8q78kgUyd4M1baZ2YwogH7EXYHV9zrt5hFUA/sT0mg+Jl+KirJ11H/U3qnYI
9rMpMWVPw6duDfLeVb2JY2+fKCSSU1fH26ZxV5VRnIm3zI+WnqZrS2RQYqH0RGlLrtNsXtM4oIdN
wGgrN1nDYmwmfQPcFxhRmg7mYpLnor5kNMVDR4E9dJcyzaKvpGTENjY1Fo1wb5BFDzSmqzembWz7
Zhw2NEf2oxedQZ5zzVpS5gOdnafJv7dk5Ny5hTyGQ+vC8LfuU2ZRh9EkyGvCaiU939pXoCg0g/0L
KwjJrbJh5o3Wo0WH0HP1vMsj01hYQNaF7QTvGZbg9dS6xQ7HOsNDHBvS0uxaIONZbq843/GQoO/K
T6GZPllzl2zINSIT2YWDwUpT+XjfppYOWZSoPe61bm0V5FGzEdak2YfdER0IWfX+G0ljcACHytgx
eyf4KWUMxHfk5KbmTdeUwGcAkM598a69xrq2cEMP5UdkevlTERW3aeF8eAWpSXUJgajAftJG27wJ
d30y3BUcCihqVbsxfna/xiYSPqZz9Ww0fbhN/WoXCXhfhbS9fcN12azbL9hBFKYhdnlX1deDsrlS
6otB1vNWg0FgnWI3VSXPQ2aw+jpI+8ow2o/LjvMrDVR1dtP0tZZcl0va1ZC3wAt0+UXJQX1wAhdQ
tcFMpaG2HuTYbzCIOJRPUzy/OWyGAVqt/RrHpimZYqTqJbLbdBvm6rWz22gd0cLD+qG+h7Yu9nlH
KFJIRswG0gqWj4oCuR/wpgqxKw2O13noO0S3ePbNljdrV+E6hgLH+88YQ4hTzWIjpDvTHTafTar7
jcBzb8atWjVLm9iV+G17qcgAChXGOX+i5+RhAUj6CUcUj8vy6GLyKoBAXfJY2V65tiW4stp29Lqd
jWpnIu9H0pk029iZ3ltV/lH5WCOUEjcSMvzeD2dvV9TcHeHKU55SAg5z9dQPfG6u088Q/+RZmw09
XnsmI60eHkwNgaHZlNZmKhxugR7l5WtGVEf88yN/qJucwiVJxVxo4D/f0U9BrPn/v81m9w5j/D93
nJZn+H2amlJo7QPmrU4WGbbrnzv+3KdufIR2Pz/Txw+IaPnPK0Z5za9+fk6nhF/9POC/vv19/r+/
AXKBc+34/3wXf9/k31fketfN2/++JQYwvhEN1KOT3zocH8sf8/Pqf9/Iz6vZWCLKw+8L10ZOCfFz
1yb3l0iO5VF/n/zn299n+fnOFCPhEJqD9Bjqt3hhiwRlJ48Qku2jWlIfrCAlU2j5DhPbAkH/v24L
5iWO5vc+GSIrumr/uefPd/GyUv/e1sF5xCFE+tly+99n+Pnt3wf/vtbv4/55Gg9YCKzO2FpbPn30
bdpbFnVDfP37RhrbYALx81z/9a3sOFbJMOB1f54c0jR+/9F7zMuBrbnOIUkEPZSyJb3g50u24GiS
5cs/t/3++PNdpcSlyKtw98/tP4//ue3nSX5/nKlC2fuAnf757e8vfl/s97afuxQ0sujAL2/tn+f6
ue2fp/n5MVQNBKzOS9Z0QPa/z/f3z/35+eepqr7O5vU/T/P3Tv/raX8ek8/hRdj19d5fIty6irLM
comz+/lRRMBpveXLPz+aowKD9s+vBxP8arDLwqXjYgJL+3nQ75d/bjOljiDWAK/7fYV/Xub3sf+8
1P+6nxVGvKff50JfSETWxfxz888D3Jr4hb9/2e8T/Nfv/3mRnx///bURlvVhyvrt//wIfp/29338
z6f5ueM/9/m5LUFBth0E/IIUKzI6X2SEP2E51aAYfWDhbtVNrIZ093e5GJwnw4MxBhzGrh9/VgO5
kM7I5ZNH18kFzLKl+1BiFc4NWops2XzHWC5iwBcs613hOtgz/W1PEzKkk7d8R7euddli+/WW3BGS
fcv6bOe0zsygfDCj1jwQdL/PR/3Q9CktR4OWpiDUYzV2qP96kq7qiJxgS16REoGyrKdm7srpZqr1
F5D/TZ6gJ3Ayxd6DOSw9wGaR604A/Ah+qGwz2peW+RUW44NVh/kuaRBFlKNEXNR6K3DE6dYuqZLi
/KqUTbJq8TjinqmTSx8V1FW8zGGk0zEFKc+lhRaAIba3CQG2nExKYaboNT5cFd3WTX8czUkAIZ1N
kkp8+zCTJ+b4bFdH8UxpwtZGEa05dBQ6doB7OoXJ20J3NXTJVp/PdCPZq7DTu3ZtqHjMfIxthF2P
chApKN4Xc5gfHbc4VnV9hUoXw3NHmuRAdJmcAAz0Ot16XNupUC6TmIkUVOF4w45dbrrqOCX9JV0J
9hgZbUDDBIAYZxb+fqYAkXLT3dDw2XnKOURBkjzEzBDn2sZ/HwXdpmZj3gXTda7HP53ggwl0+MpM
nfGoDkHP50S+FTzPwnCxamiMzM4ubW0miJ4y9i1t8tzoP1lEAWmaVATj7AX7aF4Jo1YHZTP+NtoA
kLPPJ+3STq+7wd1SGz9RS467rjHlulDdl0hvyngxjaK1XdELqvK9Y0zTnb2EDEFloDIv5jUZaW+d
DpMt4/vyQHxtjhAhIY9xtoa9q4pdgEZja7v84TG6RmCEt+Pi3Af5YV6ORMgzQ5IG0TL8o4lNTHA/
M4PETB8HJmMDziVls7NPjD8qKudNO14tR5Cd+eqqSOZvRtiUyR3jgcZ9U4aIztLuP5vSHtc2p98a
GaBejRNSuSQR9do1M5f9lLhkTDFsWrwhRAGOGxCeO8fNjf2cm+id1cRQpGS2iPLlOUpzxPwkbKJZ
06gHLd4wr+WjJNtUataE0ugJ66OHjs7YlXEX3U4WQMkm+CBs1IUCHb9P2tipAL7UYFGXWc4V/YTk
lFRYucLkC0MzvBCQQ1trnF/CZsKr7x4s41uEwN7s1EmPjmWW8A3M21lFuOEJEo8S/TBZYA4gZPcB
1bc06LzmGkaOkX/mjdXv5obCmMZjvTOCJ8hpgHEzYj3aouoJ6qnohRjycuaUXg9qoCluWdcxUZLb
kulrb757jUvZg+EcYvh9lzePiOmLdUin0g/rV0vpMzO0ch04akea6pM0IyjTXUZnnIgBmjQkwc/W
SNRGLCPkU4w7MpEcPNcwqZMtUJbuE+CrxsW2VhTskbqyMTdVRu5hYMVbE8Ct5SC4LIrpGa7OexQ3
LVNj+ZXNL7MNxVCgDjXThNm9/Rg0ySNG+OpUpQow+Ak6uOnr8F2NfbChXQX9AxirpCD3I/tPVaCn
Nv3XbPDO6DKfgQRcQr2M16UFO9lEf6dmN9suFAZVd5dkhRJPXE37PEn8VTpXyWH68PVeR8VDXvVv
Vl8xF1LTjZsZpCrjGfTpJGKSYO12GYQ1QI6sqqfB2g6bmGOCaJQedVz2rvmQCBNFCIPN4liPWLCw
aTVrxR4xManZBX6fjoyNeteWXnSLGkVthwgCzjJC9kdSNqqehcCg41AULwPYwI0VFosynnZE15XP
NfGPa09NRL6DPgb+OG/81qQhMzIRQ2W/BcHw5Gf2rR6X5vSz9pn6NmmOlRJBRGp/SSP/KlP7s2uw
fdNwXfcmQS+9KHHM9JRrZZSDgkBIE8D7WSVT/GKhUhhLdJ3DJO/NrDk3HRgT2Fh1T6Ozo2FlD7zh
xN6FHdY7U9ntdjT8JZa7vmZuRayd724cEbNvjcejhEzIf6TK/XqHXoT2qAK4n1lHMq+uRScwDxXy
XOY0thxxbBr/vUvrrRzdGyB95cY1i0NiCXKRI6U2PdnQOz8YLkCmrWJ/ARtw1d32ToauHZjfxjeY
3SDum9A3VOMmcozPoGHAF+lx76QOk4EBjZKArDu2D6RBAmIp3b107b03D1d5Uj1Wo7lzrQIheoI8
ZGqK15QQGWnIl9CU5OWt4yRYeXVzhwb4AU7j07RgWdy2ewBP8ilH/9mW6GpoDZM6ufPj8Qqwpchp
uFodUlbL969kjYxGdkxSJUMZ3yX5NUKhkvr7IQWEkaJUe2Vq/xbGxYNf95ej760yc0DgWhw6t3jN
R46JTHU7u6c2cPRlMiMigse+NVuaWiRP36TEBjgt52eOnLY4sOtGfVgw60sHH4m9nMh49t4mNb7F
HTNBUSAJDSRtgpSJb5l/DiJ9dJrxFdTwd8aQVscOCPD02LvlA/NVJnKmvKtxlfapwXQ8t/jiJPfu
jCBFzqneAnPqQVTMezeM37ugO8Y9thy6m4TDl0g/lPju3G7eKK6wQNeRMFQu4ycTuYXhDpDTzYrY
czxCqrrNYxgzFsKILaao/Qii6bXssqVBRnj1yJgek1q8NiZXrpKUa7Nhn5qiZ78cLUQuYR8WHXVT
R9WqFsRVe59mifHIHF563tTRrJ/TOgcENRVPIVk7rHz3aRsRidALPvr4bNWUCZ69V9lwGGW06w6Q
t3cg9zwWCaQSKZar1cCY8C2ZGAz2oj6nwaJeUN3W7CZ/M4aXuZT3RQ8QlqEQJhXO3iGIvosCUHM+
QGAa22dUIZd2qG76oFiLfritVfzmEUrFHII2VDYUryIM0R9g9lx3M00tx6U3PHNsLOwrsnYoG1pr
oKIZQXaYl5ySe7ef5iPMx0iWZ7wBqG0wA+GZ4XTpn31FW44Y4xGgjLwuMhokuHz4NF30nE4Jd9Qv
vuvFuFKqYkB63T+mNOIPbcJUBUGPwLWAxwDdeRXrE9KtBLBP9IYNZsOSa+984qdEp6+cNrxSsoYJ
FaGlL1I8X4zWHQNdARbqMkedGsTCWDmzR5Pf4UMWfIxC4CAoUVlteluQII6HnT4Lk9XyHj11zTGH
mAkN9crr2vRO6a2KfPXABY5K8jb8Mse+vwSDvIb64R2CSD0Y7sRuLuzf0PyupslIscv2b20X7mId
MNVIJ36LZK6gSdMyFSmkJLzBNDh5KMIaNIFNzPiMWR+C1DIHwaGDIzGezyQqEXuHNEfX6MCpjSFw
4euEmJOlly5+LB0P12OYcbg06Z3F8rPpes61KMoZEzaXcSr/iC6lPW4xLs+dx6gLzghOPqwRVcrc
dpTemIQiQqIY9171MXhXisWYJpsO4zMlyCprvSs7zZ+otZ8C36nXHiQRZLrjJ10phi2BHs9ByKXG
nzagNt/jOuVq7t8a5NYCEG2QbjecHQMJD/RuPV0ybfILsuUCajC/cHdZnP7Ru9BVJ09aBDt5BElb
4/DoyWFr2UDCp9Lg2irYB/v9DTZUhr1GfuPQG2fm+kFLrNozZrtumpkp5pzoPbpcB3ToxgqqRxRE
H+yUm7WXN8heLSb+goPG+GNH9nsq82PkMx1ME2LC3HNZm7CiEsTERUkhOnsgrLo8WIeYcrLZu2r7
8IG4yW9GO07oXqZjtEXyTqYGAkusRlul4wWB5yIiaV7HNrvoq/ludmjO6PqtcQ3UqiGiMfAtj7WL
ZHSso8eAoIZVY8bUnZjy0cpiAA/QcpggBBCnMF6ZD2QCEDPrvWd9maw0CWNu7Ns715kebBPzUsYZ
mPAJ524aL5Kzbw9ByaYAKMMeMSFUMfXHN3h1zH0eC8FZWpZDsy0tPid3cM/xWF4BkscZ5wc25Vh3
1eXeswFjgJAuvmj9Yncnw9r55sgYwDPuXUlOgct2jEVKYgwM8IFOT8Hi3R0Ih8tzFjbDOcGEetWJ
80Fw6bSLbH0Pn3o7KQsoVlyAbWypCL2Qo18aU7ilMIEbmOQUVA4XCyR9Mnf+OIwrVv7YfzPU/lk3
yU7w7DV5i7cp6vpV0ohNHjK7N0iuWgnPfveC4DtlvoRVUB4dezjoyQ6ZPFh3jRcinbJCRMXwx8yc
SFcesE1TEL4IsA5jkDMYJ6/LQhQpLB1QB2T12gqR8CDuAHDWHNtInQwEiuBugHYV9WNWVFeJ6V/o
FniTpH4eVMgM3rKblV8slr9ss5LdfKYV8FK7XxOSpLqcM1BaiMmcrr8V1fAquuEzLdVhZqjt29Yb
+k4Ygs6Qryv4c9HYYuubBwYCHDy1e69zcdszDF1NWXmlcSwZzChXMgtfMw/9Cfqnh0jd9a7JIJSt
O7xeoMQm9F6GSleF5166FpPPPFZbn5S0TWuK65pdhwYsQSSMeRO6w6OtjUcz7KtdnEx3ONz0BrTB
bUlqj9ZZBOJyfgnCO7J2CU63SwEFbzEsqIwCmwJzidPbZLbcTIN3gWxspdt+r0SCfgjXc/HY4AAl
uDM6cEyu2zpxtmNGQDlyO+4Kmm1r2D6d5wsizRC5d/j8YsIOwx7vKWEAQ2O+GEVxAaHU3kfjtJdj
tJO6wPTSiB5JlfpMGriennOkvsATToGxBG1QVbL7Gq7N/Egl7R2NRXmi0xCFjPZ5GWI4ihDUrxO+
VI2DBi/IviaRvCQq2cI7Jc9D9846C21EV9OzdNNiG9mkmtjBqtIQ3jpcLX7GaM/tX/KKCXvEtHMT
ZfzXQr9FCxMOuB0tLJziwN2yRXzl54/jyNXbkwhaa4B8a+2rdRh0Nbi/vkIkFF648quORLzKk/qs
4mTn5F6K6XU81bkN7zWCrZv1bNrQIzfqMx2mxxwVGwzVMFw1nPHb0ICn5YScSsPQnatpF0KankhG
Qeup4J3lMaNQGQG9irZuoWvAtD6DgYheSJp+yai4NAWaJrZgHtt6r17NaXdIRqnIm+vEqpX21+Bg
6igeAUtXe4RvbwI1i5gBz00hOXJO/SWZAe2ELL7I2Hynoh52DdTDOUao2vBlSZxYjeZ83SbhQQCB
7d84FYmoqN5TO9rZnv4DkuUchfi8UtYoS7TbUoun0BpPU2ug5GjYxUuCOHTroitj+ieYXuWhvTeW
VnhST5eFZyrSyat+lyJg9Bk2Eyg1PHGOogaxakQug+tvW/JieNwK6mC8gYJ2JB3zEQ+qsUmZ/j25
NtqRoYluVfIVjs9N4Dyjn3kQZU+1CXXFQ2ex7qIoXSHqQJGEllKwW6Dg5dxEsyubfdP6O+fVJBWl
sZynsewNPtD2TvLhrarBuTWKfNoo13nRcD+sGJAk6YFIJIswvsRC8BDP/sFadG9unHSUwoSoIBgJ
2MNiUsTf1TslfThcj9q+CZP4tv5m4Y1gbQ6Nc0kG6m3hslPzW/jt2QA+zjVfEtDUq8mWZ68YHkZ0
CjvCGG4yIIrEWhqrgJmsyxh2wyYQHjKF5+TcW+9Iqd8FzuXO5MDMvSeR+Pe2D+M2Tq+ScN7nCgsK
ySBdy9kSY50O4OM75kuvvA9DIAnh7zpiqtrhxqUZk3H9BzVPkIGtj01/zhv/qmMBCF2CYVplvUbL
5jUw4su5RatBfmhu+zONu+6zbsZFK/BU9A1ahgS51gBQxzQ9xCIRRwtVTF9JUiFN3FQeE2QZqY/K
1bd10hOVm3nsafp7Au9PiCy6NUMKaiqk9gETS96YQaR4mX1TAFgMZWy1cjP5mZTJIfPyixZvsZl7
X0nQ0qdq25r4cSvejenenupz7ufjum2KY61H/CQmYEvpvedWd9HaTGJDj5iWHP9tppyPJKpu29Tb
8hZOfXItoCF083BZGdBvch/pRgr+YnDuImXgzoj+zJXxYC+eNRw7D0b+ptE4eLNNQIJZU3PZaDvL
euMo61P06miH6T1EnPgoq/xLRcuHnRRvk6WfARuzhDk4jTvJ35wO5ykfrmSW3mOheKeEeDcXmbOQ
JJbW01tfx8MqMLmQG2WYA1Aki2q2BfLm/qdTOe5HlsyNM9GaNVP7AtU63YTkjcCodJmpXpZFfEIF
fQex210J03id4+HSbMKLJKyubJZwoCh7JSUSg8FGVUMK7JC+pEXrrv80Xv3pOcVHVNfEcNjytjSa
FRI2Fhcfd0yE+QP02FwN2wjbq09Hr8it+uQU5T1iyFUl0JBUqF+mAQtTYkXPWYYq1ushv8AkJHjP
dRhTI6Y3ZLz3mwo09FrNY7YSIs13cyxOhazefbd5Qzp+rcso2KYcp5whz7gdxNboN2Elr9I+iPd2
m63FQCaGMKq1k81nIyJosNDzvvGcrddD+uGSZ2y9Yh3YnF2oKPXB0yjMFz31GGCxW/6o2gnvRkHz
BkwTu3IqOo7i6sopniDIbJJC3rSJekk02tflEJynxl5VlEe72OdAoZd/xu63pyP+Egl1pnN7HRGv
zC6BoIiisbZeVp8Kt7xXif1ajj7JKiqhrB3qfUDSYeJCOtdVeo96geuwSVOG5nF9YDd2D/b3pVbZ
J7vfhyFQ6ijwgzjVvAQFFC9efdnW0SvlQX9MEkqUiEb9pRG42xYd1RqxPbnepX1oDZe2Xgb6LrOb
+LKcjEspauPMXvN5LOntzr3YtXVKKJXnL0FqCHEw1NAZd4ucwNurShoMCHgCGFbGJ/ve1dTrBzeN
gsM4G+eaXTlxZDlNzCC+0OnAppGgRmfqjHWdIbqvoR5PXWldGAVa5mYGNh7ngo1akJj7MrL20xQ2
R88IkONPYbDGAVbeGVOHpgYyx/7nx7+3ReUh47xcImJEQZ5hW9U21yrlsY0v5b5IiCKpxpfATa8Y
/PQ7X+CpasLpKEWZ4zgQbz59ZAsD9Uo4vXHg79nNFoVqTzBzW8KrZ2vzNBdtt9dU6O3ANUy3NCBT
dU86/XuvQEClPlefmUgu19LhXkR/hCCpZSoYDTX0jeeu0cglURF0eFOMflJYmCjt/cH6xg3MSUOF
XUbRh5O5YHN8WuhQldwQizxhHvxNPstSAPZvWEq2xEC0GRxEJD6T0Mb8AtZ+YhGO+ujozOklmHrQ
q6H9HObnHikCHuGrZnm5dJnAOD45l0PyNoTBU+BCxAiqA8mSyNSn7HI2/buyvq4zMAwoa+6rGIc7
RqZjW7u0NMU1HsZVK4KvdgSK7MaQvLzilsBIWvJGSdtwbE8u4GZcEA5nRFhN295UF71G99jExOvK
CckaQjdOa+dYafc7JCJsZ8JPQSfe5AmdUD/qV5aoO44sR6zsCeMdCKnrNtMvsJEph8YMW6NT/hnS
ubtSudrHtLdNj52yE4dcYGEhh7iqtmFivqSTuArjP6igspPZLl4ENpx1GlQsj9l9OTxFDrYUHbBH
S2LksRLr96gkKmGJMiPM/g9759UcKdZm678y0fd04M2J+G4SSO9kU9JNhlSS8N7z688D6mlV1/TX
M3M/VREEkEAiEjZ7r3cZxs4GtDw8ZFZhIEqXyKK1jmpM6iIgFtygtJVEwMmUtKy36pEx9r0uJpcq
MWNXwBrYaSUsKDwBrzBTXgUTFS6EkcmP6DFoF9cqyCEgFTxNYE+Ev2NMrQRJc04yzSjox16LohXM
IPaSdwq1sKVo6q8jgsSkA6q8thRXWo+9qsnjre4ZwwkKDktpbNqRrkvudWzvpTijo6oUKItx+lko
AFZa/h6Fxbm00m4dD5O6KEYzIqubOqkJKvUoTFUj4JNhRK8NIB9vm0xAbApiFmf+xgvbqQMtP2s6
+lfQSm/F1uVZTOAsdTL0tqn0dH0pQFgQLgn0Xes9wgFEgwgqvRg3PTojN1dsXjCZA+xsRMFatceW
PC07TxriU1KtpM9P2UNvO3PTFCB+wdh01Mu4YSzFIxnTJ7eG7t2iL6PmpkgoAlVaxU/TZUQohgdP
w1cBK/J9H0NH7oA16UsRRNEioWE0tfILFduBJhAPNWV3FKU0YoZsoLEJDqkqnqxcVVaq2BTLdiCv
pAgRaESp68tESI4eLwfPU6tdB94emUgawqh/1FN0oGL9QNWM3z8dMZsDkb0GJHvFGbA649YE4au+
K5V2mYpKaXdFGuxrg/ppUQLa50ov7EruYjzAMAusoXsygHiyLGJUtan/mdXabmw3WkRLGgdYdZM6
sEZzFtKEZcNWraaaUCkKi0ZK0G0ZUUm/NtYWk3E4OYrcFkKnyjvqjUnNg8YwS9cekxjZmCGlV5sA
i1TGJULrcnSzPKJVToqffj3FPV8RDTzCSlySOquqCiy6Yo++9lLrXNurVOu47EVwaHjsnaR/LHX+
4kLjK+UIgVnv4dhcUZLRzfaiWZoEFTzZm4CSOy+7EYFQuKModPOruH5U4fKIJQI5QdeTlA9LpaAJ
laZelkGtx9VJQ7BDr12rDNwXopAIrtyo6YpiMS7P6dKChun7Ld9XvIq6Wt8mhBC24XDBjmGft0aL
a0KYwadEWpFioEsTXZ/6YGQj4VNNCPnSNO8tVwgsNEzSZaihAhxaslViYAFsrufvch1ziYbw3E5K
XfNqPsZ+a67RKZFuQjLfooaD6shFsW7SXZlyJ2tXVFM8SDiz5Ad1IN4s61NSG2SUnXQrNO45NZfe
idd7FeXPth/fm7S4sYgq0LTiPFY6SWcBwvLq+gp3j71VWUfQfX/FWcrpc5rMmB6PLnTtsaPGrKOf
Cv3WrXzh2SpVE6pCKdq0d1AKVMEgFML84UcqNR3KXtjk09NhnEMqCz1WxrUrOaOtTPohcnhtb0Ll
Omx1pDiLgKGPmjZ0Zr2sX5LzuIrz4K4WYnFZmmdZFegYisNj22NQVYmgwn35ULdURPQO3Z2XVtgA
EZOq9/HI2XsHv6qf8UavKgzM2+BsMtpnEMxbsW37iyozHGjQqy18S6DPvi4zzT95WHoLmULZgL5K
V8HnzdpnzCPgdF8PURO1pE28dyaAfh4CwbeecF8DChDwZi08OdUBP5QHkj5AW+M6ceGCvAoM3Uvf
GHAOC9RNEoY3xDlPbvm42xhjTuykBX4ttYz5cI0D/M/TD1Hp3upWpMeid2uJtmcVpRlen/EbivIr
+yIuEUxGxrJR3vIXhdxV6IrKXItXvoKNJ/7jkRCuExFvofKqnIvKCrcZvGRbKfBHQgs45GSaoOTF
Jx+tjV933TFHmqWWEFl6rLP85nUYshNv2JBeMGGfeRbgiZrCA8mXQ5hVZOsy7kCClZ/FMX8PK7gg
tR/eyaJ1tf0C6NXPNBz6CoATBHTNKdXtIBF+gLV3L4K3pvoKjV1Qj21FmW3s0x+GgT+ooTI0Kqtj
MSlzCKYcVx6udqdgmmigb4lg4V0+LaFT+dFqIA9TLgGvAvMe44J+nUAQX0RQIACIoqUpWDgLlu3g
5AXt8DWX7sMmCLkPxEuV+50jybJhe8ra1NGMqaN1IfoCU5kSTDurks4trwxkkm6kL7Qo+6zYFH11
3xr5uJIRILktZkp9pHrUjqnO4QVSrHh4UBGbSJRqE+2vRCWOLhxtrA7LnpFXlLlKWTXHNjdv45QL
mo7oVXOpPNZWTUBggCUl+0OAF2rKG0UXnsrrAMgPzIii8K1rJDxJDcryYSM9KnphwO54yYv0uvJ7
BNYZ1mWlcUqoiBF3qkInhjl/zYVlS4lVioXKyTAtCxFtXfUWaXi2jcqmx+C8wDzsesSU7ODpjFUY
lsGDzfGLFYgCyCT40FZO0l/Qf9DkYsZmmGdJKW+KJgKG0XHiGKh/qryXvLhmJIA289qewyuq8UBT
WqdOE0JYY+zfCsn8NLQW7WH92NcwzVSS9GxjgGFbDbTPyviu9oTeKbizhp+Gzg06JvGPAvt4wM+a
vp8A6z8dPJLX84cygkxRc3PJ1X0fVTurhOGDTtOFZ/4gRfgaEPn8Q21LdPKKhLWcJSuEgBmkgueL
mPqL23r6xoLys83D/kEakfB5RJ9occYFMNR3fANWDXkLKEVijNfN0OnC+B6HCOqmBkp+aOTQ6YZT
q1A90NTrs3+GgUKrYl+70W3k2hHa8oDxWLyClrEZ2usprygQG2ARkUT8BZheSPM/XJJU+yjH/qBi
b0AvlTQUf4cgOV1wdwoQgqplpKLTiqbeGXWUkx76SLqjCsFmq6wLrd5IOCY1SX8nDKN0aOACybnG
ayBY40uh0XlXPuRIwc4Yrwghq0dwroiXAddNJjW7gPRUmv6uppYG5vYqq3W9h/9Ja28OS6GuLafC
R9lSJzv84CYmvtz2aOszosVVaaO3Ma9yDJLdWMpJOw6Q1vXIlWThw9Oa10iN3moclbn75VVX8Luo
QWejg4qW+lhhVwsIGYaJKwghFTQFPZ+cYQmiomIDYaBiq3GZWzjLEJ9oYbdhHT7w+98abyV6SccD
LwCmBfSvLBHdIcMqzfvoq/62ko2PPK4v5lDdUYXAhTQUCJU3aurOqMuKK8MBVZrYO9RRBTTXuoq9
kehb5oIsxYIhP6k/0I6UXV5Ib9K1w2YphSc2VbPSmhQJRmqYhaX5pu31XUsYF/nCBk9QCnsvoeG+
6sKT0gSfpYwSGy/rnogOaG1X1PPlR2pUF0KiQaPT7FSo5Nrx5qRNJ8nWWidqe+gxlEA721E8cRsz
gFInkn7p0VEtciN2tUnmQuPzbsgfFDRN1x+tQw8lzUkl9UeceDeIhf0tHkLbXhtnQfkhxyCMjnuy
1zEKjFKiu+tBE11oc2SrAvw0qb6Sut7bV3VeLL2quEUH5ooauTZ5pG5LBqVeXRD53GA9kFhFTQuP
kCz88HFcQ7RQb5RU4O/GTlHVQXHo3jII0z1XGDokEL61A9mw+yqd3oMBie5Geu/n5VkhkabH1IHT
CJwOHa1jgpbbJZifjmHuoqBcbgcDHnqGEu1Dvbjx8LpdyH1OxaqniNETQQNzakUiEgYl+akeRQnX
5naJagJ7tYhOWV6tsxSrjwZMOEhx3qn71DX98RDgX22TPJO6Yl5vPTPcEEUMUR3GkYQBo4t/zSVg
sBj36F3aii5A7eEDR6cfA4h3j4JeEWKsYHlC4AiD/KrXxUkV63VCYLBbS/R34xp1CP1qgcjNDK/t
7lx7yluu7jyFVrMPOoNy2KcFxyFTNRwrW+vDGOpXwC+1MB+poKz61KNWEu0UBqW+Rzei9+STEfYn
IqtPQUeQdiNtci9OlhLwgJ7o515GDAc8Va7yQiTrTcHarJQvVY/fTQFgqiXYrNRtaFupfkxH5e6q
hLcqbcrSJD4vKseVlZN0yZtcNUO7ySiQkYvihiFoJBK4EImEXPSKA42SJdOjs5PDi5lS5sU62QQZ
VtUtiZF1Ta8EsNFKeygAQrxX+/L9GrbvUUWtgigqqbiNi6bhoRmQwmRP8O7fg177aNrMJW7NUcQ4
X4lCT72MaDWpYNSu+29AshTsEZABngknJRsJ7DMeQ6Nfi+TdIsosHKGW9wEBU9jLwtFpeCFqFVrb
/SdcarcQc14YVWm3lrrUCt6wYvcGZf0cR2+qMhkcRBtA3RskYTK/X3YZr5ZTYn2A1El6sLISNpL1
7DdQ26l07gVsEhYQ7RqIs/1eS8w7tFYA3In5IJbtvrlmp/9LPfgfpR7gLanPl+pH//+8j8x5rV//
42Pe8/iafPzrt4f61f9L6MHXDn+EHkii9buoid+xB+p36IGk/i7qosxAUSTfQFSNP0MPVPl3UZJ1
3dSp8kmWpJJUUDHA9f/1m2L8LvJPETXJ0PDFlLXf/hehB7JmKr/9JfRANEHhFFGBlTMlHugKf+zP
oQcZacV+NpjDQZfgzMQRYnRq3Ga+/WlWNxrGv23QFNuv2V83UOMVUJ/RLLsKlrmdGeM58CcOoJXV
K5KNbcYX1mObgZs1mQrtuAgYtQpn38CpuGzMfVkK3RbzIdMVpPGzz4TgnA7jlB0+EFDaR+EyKwXd
FvB54/XkYYZYyqggDO+YIKjaohd/9oXxCeNnCKDEFq9zFbZx1PUrOQH/SOiZ0Z2QqlVc6JGT4Ja7
qIIOm5b5L8GPkHfiPCtg+T7ezbMq5gTtzhyzzmGkBW4p5HST548C8sv/uBQ/HWb+6KerNG81rxQx
CwqqUVqRhtCKrjFeUeNQq2qf5lmk/fFSVf17bfpgXjVPIo/wcMLW879dp3Y1Ap15wxiB0R+zqtDi
bDPvOX807/69OK/7/pp03nFe/i+z//zt3yc4z3lBrm2GoOw3dVfmW3GWGk1z7TSZ131/UEXiH+u+
t/O0nIZ93uZ7l++P513mRfwefWpEeJb/3caSplNRnT/56Yhfa+fdNTqcUBum8wtwYxgL/+tkfzmn
7++bj/XLV82L/nRTYJYJSPPn35PjKIKF3rQMF5qU+pxRRz5M4+10ngaT/qiD3Iv8Z5pFQp9uIadt
Y6/MVvOqrw0BQBEq/bnJ1zHmrb82mj7+Xvzp42jWFlHmYbw1z85b/XK4efHffzx/xU9n6dVXD/wi
APmBB1Aswkm5FE0nN29ZeALmRVYn5A41V/wE5+VsktvNG82bz4uj4Ifb7nZeO6/4PtKo1xxkXibY
J93Oc997prOs63sfU6AY1yQyo2WfF/KEN9dE5SH++Z7FFpGIKYg12/nzPkW6mmv02rtJdYbEXXHa
xlCdThBaJ1JvEk3TNrMl5XUyo0yDak8ZRKBTQZIVXmt2Pqa8gM3gmmy/ZqEEEnHO1QSfnvJnv2bn
tX5t7NSQ0O15aZ7MO87bfS/+dMh55fzxvOH3fvO6qzwlCISpvyy8EXYOwdNv7VDg0nwtd2OTKbQU
MYCAZlBJiesXc2rE54lS9TTqxKAwpTSTbyU4i9jmlORKNn237ayg36rGVV+n5PKCkR5HtbjPtBj0
r/1TfKlr+zKphg3ewMkWDRLStWnuezKvw1IvdzJ8KyiGcj3GktIeAz7sPIRSuahhQd6pIelrvyyU
led3/fbqMYkp6iyDUboPvpLpvYpE+fbK4Fe7ATKkDzwFiNdBqRA5UATOvJgQBgl/EkyubWCI9RFx
4HJX0wEzJQJ02hA3uWAKnZUROhplYQHxNBg4Fd1Gah6BCl4Vs5GWSQWJEYoHHbSqjGx8B3hDiMp1
2Uvj3RX0F9qzuIYsSO6XiNGzJhh/zFV42IJdN7YytdFmgHWFpldw8sCeeKBpvEGfYZLMs98rg1Y8
KZ0/kqfOEzRP/Cm57XtxnisHGHRKMgFXPEjzJIJ0sTJSaYNBxUBtTRfFreCdCrEWVnqp546QdzwC
Q1IBT3pVZQv4y6Rlc5attvu6EZXpl/u+/ea5eV0RlwiIWxUrFEMEnMziFVYx1XZ2Y9UwLfnDonVe
nj/58m0drHJYm0rsQM/otxi9Tr+wktPgYcPqBvOyD+dz2xdXfpVObmFXG7XqVtcpZh1UaoH9tEAF
bFT77ddsXaxxTJY3/jgur12pEiJowrrPoRYzHl2QD28h6JfMrwkCLrUbeCE3IYZmZQUJTBlVhyJZ
SV1aQWHUj5gWEZApUPsmQYEHuQdko0ezloYbfDqHOxTkCqa/d/0LicykN5hkeKb2+BivhU+GFp6C
R5gNe5BbMXoPGMyeYcbn3hPYaE7yNy7XzZP7QyFnFui2WsuIOHy37WXbNRB3yZWreQQYG2sGncF4
9MSzNLiF+t5cX9tkOnSIEQOsMuIWe6d+xJ67FFzRf02UfYMBFsS1fteY69gjRNPBFVDPnvDxSsYP
eBIh9b3cp7a61LwNldPJNQAXiMhuTcaj6gP6H1UjXGHXehfjQ58Cex/wysgaaurrMjxkuFVjfxbv
gbKgcybDTsVxyD9gnpCLaxNCK4YYrU06IsZ3I04DubKquJyyAJ1RXaicFqVpoBRrI8AZG23hs8ci
28Aktmueyt7B8ZAjXvMTvOQkRWVkC81+MG9h2XXNJYFO3HjnvH5HBlNuzZ0BORtPVFi5AV58lEud
NN74gga5bo2oGZ9HL7o1kI2p9lU8eu1WN9dVYlO5V147b6QetxIbcik2crRPqk1b2JmITY0Nlc/n
+ip4DVEOX+D9A5YAf8UCmlzUcMVs8al8NIVtTzn3M4TeR3/tJB2SyhHi9VVzdaKeoH2RnTPa7WO4
6y23O3mBIz3Uh8AhrMfDrwJaoQIsvBn0Ta+sch8kfqGVH/hXjTF1ooMZ2VKwhrmvj8QbvoUj/Uia
ycltbi9aN5ngZPrKxHBx3JbGOWp2IRE4I8+FsuiBvcLoM/Me1ergcR/tSIXhejOoFb1VyN+mL4RP
yPiG5tCGCdymvb/NPWBnF3NqtV2N5EF94rWsQj2CptE7aPjNeit9ZuVNGm3gRyjQ6Qub6ySgwsQd
iruTimJhbkLBxTIV+1NM7zhY/UJMlQY62C+zFD8rG0qNRmxoCI3FxdOgw0XL3IFKSL0j7vNbTcCl
Av+q7UjN2HeqDdzVK5AmpnXZLh7dDh/4eg/hBLkR1ir4MyzU/RgNC7d/6R/8ksKJZLmxdlPLm87H
16/dQ9vBWh3FYgjrFhpzDL9k0407nVH7R/gCkKljhAQ+J4ukh912yd6g2nQPK08VniHDBMYpeIIt
roz45W0lnR64nTxbCqm6+6uH+vScT/EWwS0Jq9hpo8ISz2RBiAGhyz4C6aXaUEmx0QV16Hg8BwkG
0HwZbZmXsBTAxQSnLGEflm91soo8kH3pvjFPlL1LSibWAssV/R32i/WAAZvmKkd8XnBEnkiJFkkM
9CDdnEzUZ8gpuoHkG1nFcgKgSjt7QuWB10MDIZis5MLhKBX0UDR2scM1P3Izwxs4KjukVesMqma9
nEyFmgXeG/iREiJr94bNmQQw3zO3rR8YOEEfyHfNk6Y8Fc0axK9eN7fy+1Vxo3LNqWHplQOq4/lU
5ivO6YoXT7KXlYUOX8H2HvILyK8aYACzi3cilj3Ywsh31GRrAjJpiqVu33Z7XVz6b01wHC0HvYvw
GvNzFbW4GIRVFRyBtaCUEfQdPKSX5FBs/ZN6L7j1eOsHGHwDAb0oysmHxpU1Cx0SFtHZodMWKyU+
SP1eUA/ldecVlDmIeloWJpjqDj9smGg9NfObgMKEukY0iGZjQBRzti4AYtaP7BGOFnTuNTyjOwIW
cnXj3Yy7SF2MgIYXC4nUsEIE1EUuHG+QLJwhwycRg5/RDfDqaq11FfOug4CPGsCJJobhAtDM3+fC
vUYay3ivjoBiNx2D0urVEvc1JiPkgIQLReNHBqxFT7n0SOGAUprd3Tf+/TBuTROYtLYDZAExMRWo
qu+88LMbnlus8xlPokK4JBUZyPVB9pC7YTvHgogpmy1SAzBvce2PMV+/7vV+3dKyBNsc9/Hitcv3
koCb+YorhNdcaS4wFwhwYQY79BdkcVmITpmXFu07tm/h4uQ/BeqOo0c7BjS+gtALeuHCv9ftYtXd
ZlgoymTF4/KPqSq5HavYgd1Lsb1+wxYyW/nliniWexHKkK1voRsuwqUBycb5oYV2fkESoZ8jF5vk
GwXG3DJ00t1w1ktXebmua+j+sGZc7jTDRaspvlNRDR893Klt8c44dqHLmUs2D4N/wZb5CkccocGD
ejbf8zVFpsNHeYEwqx1DlAIebjQ25UiBO5YFwRVsLL1uK6e3r+vE5poufFta+Evt9sfiI3ebHxg6
OhtfXMhn5Ziu5fNAo0AH4AFlGE9MegkvorKAQFBetFvUD4D8iUo1272il0Ow4frxgU27bFm1Gx2f
npUCYn2+GrBlHmKKcOEKsFm7ohImg3nh9bbvkJNiZA5epkTIb6BnQRv1sW96qVb5KXB7kuPElVfd
MlyaIPnR9srl4AZb1WltxGkykC5yi/Q4bhUD2ZLzBqnbxsZNpki0lC4bFc3BC9xtZU8MyZr0xeoo
/BAfJYypUHq+ejwGsDxutHVyIz542+iASBRCDXEO1/BIuTR7yFYhZ7UKbsxnShx8JqGdgqZqj28G
Z+1C0UZK52cbjJ48HDXpthFFwLWlInoDNYISCsE52kXkCQMmYvT0IN3L+HPeyY/QzZ102Z41iMeL
9hztdFuhHrRYNoQ9cdFsba/sq2N7LjfX1QumdeN+3BdHZYk7mreGrLZHQX7g8UbaFyEq2/dE8tzX
V94ZC2hbhEmld2yRLXBCOI57bek/1xuN9PbXwTW31+1L9drvk2PvEN9jruh97OVtukfbPi6pDNiR
LbixA9l70SzCw9UGUHegGR7ipbXE2+xcb3TTzu+jY34vPAW3vdO8hvdkHtxTCfksHjs332iLHKf2
Rf3sXSAjI1a/x7caJrcWOkyTelE60pK3xoWWjFuHK4x6OEb9DIEEJH5qw7vzeFvuCRvJN9FRWGuO
sdfucwfeuJ2urHNqB0vjmVR0oXb8A0qC8bmxZRunbZsWCjNQyNzPgrKGDMbL5ZkIdHvlreiUbOId
t8NjeF/vu8/oaK7affEa0+sB+XoSP5+SY3A7uNdP/zl9x62GK0Ebo+3wQD6gg5gsfe/Su+aQyvay
eREfght8urBV5rbioQoW9+JHSsXSFnt7eJgS0Rf31lvzgkGw6pIgeJOszVf1oXxG5oBPAH2W1/I5
/KHa3RF7yf4u2kU7+UG323NxQ06qSyF3Ia7kA1N7dAS+4C1HF7BCAG6nWLIstL2x1m1s55+mm24t
XKhx0rw1oBX4Kb3gm9AcYGiysl8kN9I6PfFK3BYf3KvZA4qHzbgLl9XDuPNoY+pLFrnZgbdT9DHf
9/UlPPnIrHm78BQ5/S7h9wqdmmgkHV6xTeJGDoWVuADGpB/kuNQXPuNhChpHl3YmYxQuDf6yvLC4
TMICAnr/Nr6Fd8LVDiPKugvsBCVxoQ4rjdozTKYH4U080C7rtrbsN1SQeVrO+tZb95ueH2Q49u/l
MzIf4qqW3O8pHFtb+QGRf7CzR+FE8szSW2e8kUJpDXVPfOyUJwh6G28TbHqXd3GLX6WrbIWDAuU1
cI3b5AOpolY5vvUeQTz1FonMK7M/RxdsdnVr6d8Mt+LKOI37hujGQ4m/FgZ5Ec+K+EwN123X1/NH
cNNxqbHTxgICwgtd5W14Cm7GSz83gHMrAbuERgU7t+oh+/ComJNVsdDeGnaEro2bOO0Hr8G37qDT
EDzWm9TpNxJDtdf6VGyttwTGGuS9W/jl5itz5bP/pO2p/vfTWY97L7Sr27aGc0GZa9HeGRfxoTxB
OSDENrmZ+gcv0lvxwilSc0JNVXy0w3688EJs30Z+Rkgk6dQY07DRRSAniGZpcDFVQMG5Hdw3uFyw
cRb9rXKEsrugGmP7tueWJ9pSXpMvY3LohhWCuhNNXnzqDlzXaC3aBLzuGogdJ3nr84TSBbKlF3GD
QFbfW6654cFXceu0kQE46bqnudFX1klciccMWa+j3XuXckmaKngVcigeXm/95ju5q8Gp553W3+j7
dpHxwgtPnHdfuBKNJFFmS0ZjF0gd3pvxPj7X6ETfpWftZPLuDpfWMb3kO31T7/zKtm7lED8atwld
Xmnyme4gOAw37UO/Vmiey01nY+i2k+7MVbGih8qRV2fT0W7pU3Qf5vTXw6Le4US7bj5a2ol1sqYc
Z0vrcBneBTfRjbZDiny7LFGmX2RugWjRC4780PJk3vDMXh/BFvkB1Q+FenPgio/D6/Can8v76DY5
1vuUVhAD2ZN/b9xJpzK2x811i/Xl0bwRXTzGn99CR7jFZpvHWVlP//UeW81FUNr6o/wanwXNDfNF
N6nTF3VrCwTWrpVgEdGFslHnPpn+gTeN+Fhd92a9pF+81bfkP67wF843jBduiGs60s3krpUfSEqA
wAG/rdv0995W3Vgj+tulbLqj8SEOk/v9TaQP/IpYPRv39T3OnN5W5z4qeWKzW+vCSbxBSV00Ydgu
mxltxdB9ocuGwtiI8dEMuwkTEDk7/cyTr3XEwSimrIMVgD+ZU0FhnpMmiGqe+0KjTEw9si68YRQC
CKVOcPI8mZGo78V5zhs6cyF3lClnFGo+H1OMt41v5U5nSHdYQfQbn6prce3IcURZKuFKv0HTjMwt
2FXCSwuYI01OoXHrFuj11vBeKTHzVMNrxZAL+pkRZWsSfE8ymPyqjD0GwNOEoQuJxPrGK7D6gr+D
39c0B9sOvS2eQnJPgaEKJ1Qf2RV1hbIi2HKejYhD4C3Q0VzGkxMajhtyYIJgmg+eWUJP9WCx4mp3
m43QPJGzMOAdQ+pJgwK1WAUbDHQQB2la1ZNbu/V9CfPZIXqDKwr6Ik9OPfSo896jQNX3U6c8sfso
Pgy5TjdoOk9QLSoCYihS/o4CchKvOaaRY3aUFYUGtxBOYLTrEkE8DSfnpHgK5J7s0rfkqTQRjGPN
mmzbjKk8Ms82vQ6kEah4NM6Q7ozxzrjuPGfMxbquKHbJ1UtWoQL8PU+GqX4nlwDl3+tyoQnQ0CNe
SIcWSEXqptAgrdy202RenCciEmPiFxiBzTjoPMkFoZDx3wQX1a+I2xroDzMu+4XVyhOpXi4Cpp2v
Y1SdE8gqThlN/YQMD3/OaY0H9jmtmye/LM7bzbuRL0QZBfOPF8nMALqrj0isoKKYmAQYNAARLnGC
yHumlrKdVMvy1iqPcZ3zd/WAlNvBEsst8jmY8Bn8vusGmU3oyA0Wq4UKKp5PVZu+orI3z0Um7JHU
j5xw7M/QEVK46GSw4xoJ9XuHo8SpweJgCeMbprucF1uM63MwUv3RkM1m87U0f2Ah0nACD8z+p5Xz
fl/L82zbQxk3UB2NYK6YXfNaAUSuvRL8uIJ1SW1snp9XzxM0Xjzb0+R78fvTorqCuLbxat7se/3X
UZSmLEf7+yO9S2/MxqhxRUFh1BLSi5xC1A4BPDtC8GDLgTKQdtCrOpf3Px0EBZWgVuSUz1mslavM
gn3/52fz3K+2gJAI8fibP5onxWztp0LJx4O8lTHZ4ImZdwK9rkf72wQQMRM/768ehV/L8w7zrvNB
/9Z78GvL+fPvg37v83X476//2rzXvJTUxPbul13mL+yMEvZ7Cab9fZjv7X49s5+W55P49au+lwsN
/p5s4Qb6bcj4NfvrX/eTQ+N13nY+yE/f9DU7r/36A62GcaaOQ9JPvo7/9prMfwxeENyA8yF+uq7f
f+cvf8zfn8H3V4wvY60+UKZ7rqaiBua2yXacDD3nyS/rfln8u02oAYBr/XIYaS5afW8+z31vMx82
m81Bv7f5/vjv1v36NfMhfjns1zaGMt7W1NuWzfT3mXMB1guHbFUgoainFzkuKEymT39ZRL9BcZH2
+Y9PzLmKOm/+NTtvn4E1yaaG79zfHGLeYp58H+brW77P5t/u98uJ/dvDzNt9f9N8vO91/VQF+z/u
0f+Ie6SJsvxP3KPHjzLBP/sv9KOvff6gHxnS70T/EnepTHwiS1MgEnUfVf2v3wRD+R1emSEaOtYN
IgQIiEEpJV84RqoG/YjVpqoZojJRjP6TfQQxyZAtyeITzZREDc7S/4J9NFGLsnjwsnTz/q/fNJhP
mmRZBidINLyqinCjfqYemSRJjEFG6pOnWz94+ywURoTQQXHSL5TFTxfm/HXU/0Cjf86CtK7gSU0H
++nL8G2UFP5SmFaKBddJNP/6ZdemLWQl867roZQiuuITXbvFu0oqplhjgvnE96oSNw0oljgcrNR8
KoR+Eye4PQVt8oK6apvF+H+UHWZ/Xd05pEh5jhpBRDTT4AHt7H2OSN7WdWUXoEVzcrnonKbErELF
EKbvDUaOWrDPPHPdVXCXBURZiHXK8z//oQa0sf/yh2q6aIqIeSSMiX65qj7NO+4QprUePBDtGo6/
EpqR0wREWBN6EUkYqWiYsGFm9hkHyjqfZG9Biv7/ivwkyGsCXpO1LyafiZrs47jtHDPC51cvNTdK
5cQedGIjZbgEclZ1BAwjKmx8OiEgvLG6kU2FIiTkx9FTie6oFbKHokMc5mj0FcJ24CkIspjhHhQ+
zr3reMRbDQiRRBFcPURbjfGeLHEMEgyLM1U57bpFA9MZIghYJOAy6tVPQ4ECzPeKtW9KDylUXbT3
PgaCVrgOsehcQHrT2CX4lMJhnebdGV9+wrkqJXJk4n7GjyIuzpHofaLABiOMgru8ge7Q9S1s8Mp0
BjV6zorJGAm7QDrDIRQ2fKf+m99quul+vSkNaHcSpBONJ/SXm1Is1VxJ6tFao4k14Zpe70MlerFq
gFis3/Cpw8q8TBsMSlT8BnAEX0QZvn/4bK0rAdz22tQr7OHWXqSYpPr54ro0dPdKmpkjB90Wy3jd
1Qrzqa/wLZERjCzEdmDMElIu1b0VfHbA/7hGHTbcSJdWxLBNxlxJC6l45AFqE3qDPiAz933RCm7Z
dZY7qtZb7FOqV8riiSzMPWEuJoGegJdmgCBPi3aJnE9u4eck48YzGBZFQ7sPJMw9tfR8rQYM0LdZ
220GWXdkKT6GV+GEfGGvGXaMx7UiVhQY2xzvC5lhOjmQn2oqklxiWjei1AHFDJOMOAxPljU4BqmA
fRV9QleeRi23icUd89/8Tn/zM5nIPyR4nKqhy+Jf2w4CiZpmMDprHTC0pdhP9dj0tIGAZgrH8h0R
nE///IXS3z3EpikqmsqYTcNO7K/fqBEih1KHb1R61AC6fh5NDC3U6WHQ0+aCsP1IQhXuDia+MQN3
MD6HlPwyGT/fFLVz4H1WEio+b902z/98bn93z1qiYXK3qDQxCm+on1ttWcIfOhFiLFfkvVXBjfj/
nJ3ZcuTGlmV/qFEFh8MBuFlbPTDmCE7BOfkCozKTmOcZX98LIdW9YqpN6mozGZWZHAIMOHw4Z++1
3ZBLYyXDkalchXSb9nBOCeh//LK2KWyJ6JXyBXrVry9LW9Dy0sHw9mAOP0flPZkl84FXxJ9NRVht
MCZwIrynv39RYS4/9pcnVFn8s+ssy9Rf1qg4EJYeeHD3JsK2VRTcoVYC1j9Q8inNfuWWgm56D6jO
hpTmPiVwUK6qEY1L4ZqfQmiSMGZ8lyxLPHbZjRMXpypmkvHNBGYMPyYVejdpUD15PFEnMEHQlika
VYIS7m0237AUo9e8Ns657RwppjD/ukG6TpyCOkoCnGakqkHU1TYuh5axee9IBKuug28gSbODdlgA
AnnKzYLAiPdg4jju5gGd/JBQXqSbV1UBMdvx6u8tzJoyIdWiI4vGJ9+QVGwSrir3vR3odymubEgQ
ZyRsZZkWE4qwnv05duok0Kat44i6WZnB+0uoVEHecjg4TMvEk47ztR2wGJg2AOGJ24bZw3C8gJaj
o1YynZ5kXzx3YvlaltYrDRnYbVlzKqM3r7pIPxEUz4Vp3lxVyTeH5kBSLavD5MIdrkj9sTTG8jDZ
19R+sFyYZEwFmJCxBf/DiLAW8fXXIeGZeEkZiJbrOVqr5dn9/vEQ5QH7DvG/fMtPu3Cux32gLXJR
5TbO+zs2wPPO8HFv9/oM+ngCFFLeSAlcECHgzTzMBq3Y4DCNtl73m7RHzwEaocZJZO6FR6EszSAy
ZQBUSEHt8YDDo+moRRtmB+nNEs9djKjLyhI84duOCX3ddjEZa3avsbXT3iRDNXJhAk6Y3SFT0Cbz
hmCdpfTWC1dhbaDfKqk8J6RibcNs+mxz5+hakbm2lf6tMA818Ry6WOg+vcCG37Q7K7HrG6y9P3A9
Apfzpyf4cyDgPEUsGYZXWE/l/CjNEE5S/uBVlPOcsQbvVZAzVQrrTXfpsLVsdws7EmE27oVNC9dW
UZYkP4QtViCyQzsL7PQC41cOZynsjVcHjuRYhxP6AvmME+ybT0I0MCz1Wk+UN7M0eoxRhqIzJQ7K
pxXvuyRmUsl3GuO2muF5Zz7kgtY987rNynf1Puhq0ADedFWFw6OMyz1O3Y1nZhGNuOGmBua+9niH
3JS3it7CkGLyrfqHvFKfiNWxV0FJycsaskOJUdVxuW6yyM8hG2sk4S3lqERsEw38LZ0tvjecCEbA
BwzQas17tcazCKzDULx7UAA2AMMOBm7QEpnSOGaMZL53hU/2g62ZdzXTMIrbKV12p2JrC4L4sLAg
RgAG4oXVsQsc0OrNkk84I1NL4npdxbI4jK4OGQ0MCXSPFKMBOGyHWLIFlEDHk4QSd5BYmLkV2q5l
cZYoIrw0bDeeXaJbENkb/qyreKzCFwgBj7FCGRmDHHBCa1UlpMwRE7pHUb9PKwkutdwOLmE8NoNh
gn9ruqgyYpo/DLt9ZWII8r2CvuOkzzpwqFca/SMmL1oZon7OeFyJJJbncHCNQ98kJ0HIHhyuo5Pw
Y1hKnB16kxdVqVuHRLBNI0KDaUjucpPVpRorZkErsHZmCCNNEXxZIBpJxlMs+gaWkymvCmh7owVM
a9YpvqoRZVbWiZ0LjntvJ6ylYUJPG9TZuKUXQIgPqKic1tkwkZHdz+4dWSunOZR3U99tKHd+ZIQA
s2mlSZ+QBCOtRUVI8074/bfeyh8Ck/uf1aZ5UvV4bFzzYPXsUBW7lUKV2TbvjEfpMzPDGrrTdpDv
IW2u0jg6x17O8+QNDw3AuFXXYcWwDQtoFRw7R/BUw0DcT0mETfdqxCiO3GBMMvQ4CNiMIb5J4pgp
OttVVfGtlsgxmghltAMXh5hveFhjKj90e/TD7gem2OFQDzzHemx2DfFFaVU95p46nLeDDm/Qd2L7
NfIbAui2Tozczw1fkqz/WbkwWnrT3zOz3TboEZ3qW1t1T7qx3jHrJdV8rCYruop0QVzm5GJQqvN4
NbvDa6rUumt9Nt3tDqzm7TxS3Jtz8ltjMEGgdwoUjNlznfZIfFL9kXh07CCUPKa4hK8ySpIOkK2F
JtVvU6b63CBavq3TeT31obUJEuTpySh2qPETYN2IE9P0us/9J+xYq2Gk3Ns3IJJKK/2G+5H7br+U
JoKwrI6QAZBODBZneNUWq4kRm8m5NHROR3cRwgg6zYFjbAtOB6Dd9sbYQoGdVj7nRggoE60Yi6ZY
apNWyM989gYEOVr2DxWKgXgB/ZWFhf7Cbp9BsJ8NAowS2SJwIVWHvgINAc/bQHWFADe7zy7nm8Oc
Z/ZVOUbMkXNTwt6EzYqT7OC1YboRmuABkhc+/OipbnS7GiYmzVCe8wBUCVFpyLF27YhaU4RoDipm
0rimV7WkqUWl3+5LUjk3bUIZtq+KtXJthCidpJ/noRwehudSg5BrrI6u9dzRAjiQ3sdyiz4rGrlX
iZ5+M6J3nvJm48dDvFZav3SNPo8Ala8CnTw3Zb2zR8Htp5tzdTbrLDg4DQq4KnI3MpyKdVhWxEqR
vWxm5rXpcfJjH4lFv8PTOcu3UtvfPPvKgqPCBo91M+rRGjr5sZTBd0koXxp8z2xJx76CS8Nu6rkt
swg1WwkvTg1Hy29eTUN/97No75QQqCbfeCFCZ0B5Xqw56/fVphiTfWfab5CQnjKmF+Rg3h12vhww
WLrXvV4nA8fIhCaXdj/jmFaP8moutC9eBy0N4MViM+ThbSHDNz94g26T5lhEzcSG6yH1TpQjioHQ
2l++d4CciAu02zaksk8jPBOp2RoMQk2rUK0gCOBLD4bX0BkgvBkeOXIxXPPaRV1bd/Oz0aXQsvtw
n+s0XY98PjeZc9vkU/UO+Lo0oYE2iddihqJZmWpjVTbSOLs5zsxx1CJMePeedxprTWI4LzZ7BY9a
kL6EJQTiqiSWrAqeQ4vjmoyJjB6+tUaBTdV9swKh3oz6DD7oAT5BvcHQTNPbmBeRJ1N8XmfZt6Qw
dkRyrIcpjlFTeuMGOw8Ncy1+hjFtl276yFvnfhgMgpCoIhyMcnxr3eC6DX0iSqH55kaIzMt4niZh
k8dBhOhQAvhjw4NwFDU3y0C6xqxxn5RA0/ODvTSyDE6ujb31HUU73Aib39tWnAJrsjLRGNlFBg8A
DwHb1RlhLspvb2mpdbNBXQcTL9xAMF3/bvBd/vTvD8HS/stipGtm1w9Xo+vPxx5KG3nj3u7ScpNL
y9Gp2H+39PQuHgSSSjAiZBFW13Qm12jpHnqt5e46IEyVQl1FZynwMkQAaXsbClpTSZW/1F5Gzuxi
c4h8i5VjgCwRuiEagRgdsrRuSmXekDW9zgcLpVtr3cQWEKYke2aIs+zaiaRFhE6zQ2nqKGRalYHf
xbTa04wQvGogAgJy+9nV0f0wZxKxRf5TifTGDc9lxNljnoJ7oh9v2CaN8EbD+6FonvMmeayS6JR1
xc96GE+RBTbesz68znm3EShy/OyR0nRZ8dNKg3sLraewhsUCSPhGDJuVXcZN3zms693z2MHwrrtT
Xy3bFGTAsTmz9FEMA5oIJw05kzElTKYtrzJH5NyVOnvn3DcdldlN5L+CN+1pSYCJFgg3leJxtXL7
0ENhO5bYli+19aWC7ligllVXvFwcIGCWcUNxo5NGnYiaQQ0REYa4hFQeLx/yISU3JEpu2XeTW2kw
ZOeOaSwd1I4iDRlCZqKJVcpq56qqi6c4aQGMsFe53N3Lny5jJZqVWEeTzz5bBl248//lk7n8ybM7
pIKVA2R5EaTX+smxiAVV2fybVWQC4lV4iGrzWxBT/Rn6/MX3/F2+FDRMhN8xhhgOTHtyBXEz5ura
aoNnjeF/Nzl6AUWqfTSyuuXA667Adx+9ifpO0A4cXPsW4LbGY7xEBWOWbuF9cFi3iVg0yEvZKAsW
xjQcLjXMNl745oh3ggYwUIEMp4zUFpH6G6c2tkemYcIBvnF8YGV8QjJvbgaH44nP21O38WdvU5Bb
uNJjH2PUrvkFWuwCqhxJPJlxsNtsMY8ux8va9Zf27EQj2flMlmV9Kf1dDok+BKfSAVxjoxWn4yug
qnDknmlMEt8N4Drr2wMkYW89Li8X+fJZ4KrQHpkRSwnvUuYCN/lUmel7NSPhiclIvDLT+HvjJ5/2
SBZ2mx6ckd8vrm9D05CrIQC1ZZl4N6LWfIgtbCA+nDJAXndGT5KhLlhdnVDkCKjgq2IUISScBNox
mLcdCaV9i7xJOGiAHeveBxrE8swWLo7KD6/1H1WdE6Zru6taJiisu4/MQU0aIY5IKZFfW9F12qXe
OvORFHto6EIHGrVLPZUcx4IT1DJiAJY762qpYzqztcnCbS+oHtRthuKHBHK7Rl8SmJ6ijEA5GvM/
bJPcTA+j4hnvlrLiUIToy4fx3LpY4x0qAvkwnUoRsF/vKVQ4cfPqe+UOUAoHUbN4EeDh0Ez51DCS
4VTbJFVCHeKAWtubQrJpouaer7PaJcjX4KIco70f+0MBklTwcF9uT8hME4UkJzl+/N5yIzb9nL9Y
JktZTGVwUMVdrJFWkTE/rA1/eJjtEY35XPJ4JPLWkCh5FIWTqGI37WnvwVjIliNGqFXLu+LGVDFA
gXyLuuhs+NR6L6MuGUOw5ebSuWZ3Mowmcljzc57ZPyCVuhRCkprBM8NeYnjB8lnqi1g3n9LYbhgW
fI5TW8WAOngKswgvJcPlSL1UYkCInusa+EW5EJpJaaCQ9DMyzNvcfgx7eGNTqLeXtzSKiRYm9GQp
VNIgWdgVEfJHflqRfLC3Ldj49OG1my11XGNOUDeYiKh6Elra5DEbx9sY7semXxKtssgGGGKm1hqc
aAsAQNykJVBLig1XioUCrvGyuLXc10txO6cYR2V7wJmLYDqhwmM4Wb4pINYgkc3YL6Cgtggeogdv
44hqyYNKJ5SzQaYOXTuQUjXF74FNFUYY172gKFHHKA8y+8H3QB9Rvmc5Dt1TNYhwA4+DbPSeeIAs
atYNWU177T+GdEx3oT/z0MLk5PiVdwVh4HGRbNOBk8KskfJF06E21FtA64FTAXK33EcAkfw2BEl/
IFQZDaw3f2YmwcgMYBVSWDN08h4NhDfUPsfjnBdJqJuBCTsPpbvLJNU5k6Dx1axwiXCqbJaBR/2C
lIvkdOnJpEb8SXmF2zx4T1Fq3aYzlkOfYcsGqkmzduMSuYFOIcGWwBibbZDn0LfgpxClGvW1tYGw
d24alBFhkXyaMzNtV99IpkrMIxmihklRDRPWybJsY03B3sxgk1lAxMc+xWnYUFczcGUlIAnNkFun
i+Y7JNqbpYrrJ9dtNT2EeLfMjId6dPCvpLpc6b5Z6mjsggOiHxxfheuJ55nfsPlZleT6TlF4UhAr
OJVIdHY2BVJNaIjBnLIKw1lQf6DVlgV9c1Xr0t8M0UPijB911R9ZYtc+0eIc+K/1ANOO2NoM7Q67
xJFjTmNP/s5qjbsAcEwRHYpqX5tWBT0HbNCwC0piiekUvEZ2ezabYV9QkRJWjAbTi9B9c+zYCbyB
VyzOLZ6ijpj79eB8q0VKoyOdnh0SpkXmfvSe8R0RTLSqhWHD4Ju3lTw4gm1hFEeUopRc1ZxvSit+
LYkBANgyvgO7xJZGanov0+skE5xrchzJxNAi43SahQa+V631VNU5apLo1qzSWzlFZ4Aj0SbNoutZ
4/zy03qvazM4VYXzm+jStzbgsBjBxNRLakycMh7dJRTGxOgqIvUm/DkAflDdGtqudpRs4xPIfr02
TNa6tsMNq5PiNE5sU5z2HNnUM4lg3k9zNm0sJX/6s1WhY/KrGXUMl+pDGDlePgRm1QEn/NffL2xF
goaORlN4p7oS9U4awUPNFeDrTfHL2cwh/WhMp2YGJzQn1ZrELwqiM2bRIpQTQUIAFo+Xv+sQOqGE
6p0AyaS6KPNrn4bsPAAYFZ27MSkWkGNjBZt8MHfOkEqMOlIc2yQB+MCKKY6lCqzj5U+XDwQM0jFl
7d6k7WQdLx/8Lg054wLnacNE/v5vl0/MYXRNzX/cBDF1wrogODKQj0EnYRyug2qoMp68pEAdTllk
n/v0JymZcjRuFqCmp06m5oUKVm1U1jGW4X99UJpUEWl34wZUUH4y7Pp4KQT/5++Yj/vfewDNpbv9
vSgnnrWw/eWv//VUZPz3v5fv+dfXfP2O/7qJvtdEkX62f/tVu5/FQhNpfv2iLz+ZV//j6hYIyZe/
bC5ygnP3s54efjZd2v53V375yv/XT/6BNXmaSrAmHz+WiThq2jr63n4RGIAloaX8n39+hS9AlNeo
+V4w0+b/l+/6Q5bgOf/hwapXQgEkcT368f+SJWjrPzxPOJbWDFN6bYpP/bcsAfSJJy3bE3zGQjbA
ZfxBRUGXAMbENbVybLYM6BP+J7oE8ZWJwvGLor6SpmVLfpz4CxOF1SBMOhU6J+LmajjF7XgHgVOB
F9iraiSorOjDW4XXqRSzPORBOa5yEwOOK81dZw83f3r7/hhof5YuiK89qN8vx7VgwdgClIwj+L3/
3HBIeFNKiiHqJJVFZ7oMy20MNnlyyzsz/2DuJmLHY8tv9OXdgE/795H+ZaD/+fX1l37HHy9vO7y7
RDp53q/dT+bDGZSda5/q0f9WeH33qEZ/77TwqgYTlOnALL7uS/i4qo92//C7f9WIXF6cocJYUWga
XNP+5XenJxEGXSLsExG26qPwp2S30A2ziSy+uI6sJyMOTpSDE5gzRyOOfzjZJes9O8WN3e5kAzcq
CM1wlQ3NvP+Hi0MI86dO0O8XJzjm0581hQZb8PXGDFXCWQRK8in1GyDPTfVNpVW5rSp/oQrgg+ga
TuiBHawJgPMw5Ga7tFuad731mBJhA52WMNbR2/79ddlfW7SX6+JpENoiRd5z6Fl/vS5oD03mjhj2
wt63d0Hlj3i40Snnvv5kA4g1zox30krpnMw2qaxpr45pldGUr1t2UPsmtq29bAiJTavpNLGv2Bom
zvfBDeI7Uxy17tf22NWPsoBWNbk2IZNBJE6DM/5wwtphNf2G0tPd68SGRjwRoxQFxbvT6mcjtuwH
OI/3PGT4ygRYyjYWZ8eMt+jSS6pt07kL/M8mt+uzT9IdkmoUJWGMm8mxXk0r19d//26Jr/285d0C
kwDY0KTB46DG+KXXHouQ9SnwCYYvCgD4fmOvHSUw6vE24nBfwOhjhWenwGQMUuB7AbuNfvf/34UI
wcxDDVfwQP3S4g5i0GPhNNkn5bXDsTPDm4wczIe5G3el1T5Oc7JT5dSc4CQdWphnpICOT3//Zvx1
5KAFo22rUH4pz1S/NPejtqwNB3YZLs/w07D2CKtBiXfTgbC7ezvComqV/zS9/XW25TUdCykY/2dJ
+GW0mn0MDsJacjQoYIx1odZGYz2ik7ov/MwgStqcT5mKb62W3XwyuzcmbWA2PvKFI94/PDoL2+uX
R9oxpeWixZE2N+JX4YUHRbSfDSFPRdISsDVI0kzaG/IoV2ac6gfTm74rF/Ae/Uxa85Rkt3Of36B6
ng/k4EEBCEt4mC2Ox4bk+OPgTewZnfRBUmQ5cI4CKF0nPqX8guZDM20TUIdK9Aukv+/+QTJh/XXm
dkybdcxcJk8bgcTXecC3BJEfTmKfBnsqToQj+3d1HZBSN4bZboxN7Braw6JMlYfqqn1IG0VrcnLe
ZVFWDw24h4GWxlXZJTlQPbowcqjJOi7D/tAN8CSUZdymTYDTO9RrUggyjkIJlqgpcLepizm2dXDw
q5JjGYqiev/3Y/WrRub35xZKN9qJZbi6F+nGn/rwSaqdMUugGhJuVO1Ho0SFYnK5A2fLU9UTqEha
9N+/pFjG/7/lIL+/Jgo+D/oa2xDr1+djLL26qN0KiZ/S40MWBNN9GdX3oqxwFAJJ4dQLPyRMpXe6
fPDYujo/KO9m/7Aoi69rDws9YhRkONpmh+L+9Uktw7agb1cax9Yn8IHU5kfCftKd6wTEq4wR4LMh
Nrel5zmc8Qx5YzXY/QJiDfae1XQ7gl3XQVAHj5yO6n9YtNXXGXW5NkQ6SEcdh0cayc4v62KZzIiH
hKuPlc6WlEV3IxQu7qTPFAsFmi14PXBTPO/GdAmKE223LklFQc7Vr4MhteheuPSSemmcBgVywxmj
JeOEM7eu4NQqTVw0wzjPlbsfMRNqdmVXUdDozWjxjfGk6B5N/mkUHSbiCkS3jitx60VOtZ9aT1Mw
9M9mQGsu8PSGxGdMQ2WwbShF45njrOQt+74kzKJdloxbCr7Zhu0RHPE5stZxXGyEgQybQ5x5P+wj
URSnvx9n3MKvIw1lreOyhvPgalNKGIS/LAa5N3JkzyTom0CQjqCcZ3MGGVRE9CKdPLuToz+waHfm
OjZaFIxc+6pwHLzyXg9nxa+T4RjHrCOVCXc0AuV9RZDUdMzkRBUYouzlABYh7QF2br+j9TzMVPcY
O0tyaTnK4xQ78qhd5zwOZrRLE7rjBEj2azGCOSG35ph7TbwbnOG2CmLyjgOs2c7CRgrtYFrV2qf3
ezE/iRGHVoxxZ17Zi5fp8vcxTnF1kyF5ZV4YUaXreVsftoUkw/1APb+HqyqLUxTSZwWtpI/DuEea
NN3mA1CgtMtO1hDkJHoDfmV7wBAayFMFEbqaJ0AxUuM9bqWxqyQl6Ch/pUbWH+YQs5enHpjXwv2y
LaLl/D5F42ZKw+YxtADP9CG1H434l+Iz7H50T6gmM/u+ZQ69G4y2QIc5hxvHLKmWE9pbxWEDZ8aj
Gw9bbpMgZwIL0uhrnDbIaDRFt0ZZALbyjrSGOQWMMpZsezIjP0pq5nFlvbkmZeeIxOWV7McPGqjG
Y5q+x3n8JtWeJlLEYRxYByih8bqxB2z2g/la9EFw6IT66FrwEGUT41BfGL2F8Itd46bYY11yFNqs
l0cgLdXCVocMr/rbqJPEZOkYlm3Rn3I0ymmr3UfgOZrOir+tyOXZ6dl3jtM8PYP4Ha6peO0tZYYH
M3N+5iMNpSbU1SZ1G1IgC4JubdHR2gtB1faIF69MfGUybcL3JJ/ubCJaUOT0D67FPR8kG/m2e3Ao
eF37KcKHQPn5popTl218+GQnlYuwxq+xSbLxyLJ6N4xOe4g8FB9Rnn42ThM8GL3/SZWOupVKsk0f
pno3tsiyG5XON3nwkpT01Wh1ryPCaG/Je5+urNnz3oaSILA4v6liopv80C5xZgCoTHyX8NC0lwsf
u37qEHxoMCcdRmzpNdODl4U7VYTjrYHgRxKbsplLExc/w/ogNOW2lri7jVfeWtUM2DdV856xJtdF
3bGfEdwbqYHEhVaOvzZZEmwDQkIuI7zO6cVnPiNV8ydEwJ86qpsTqSI/dMAarPVc3A9ecctMZq1L
sMvgqHCHq8acjqQ1inXT/GbwaDz7EnkDIq4kQjoysLOQnKR3ZUhE6JD3ZD6m2wEL22Mjg11gD/59
C48inhqYCTGYCO38jHKv3aisrrekb4mVTvrikAXzqUndgaZNHIItioPzFFcflG2aPQqEct8E6YeP
JpAJQ9/2to2wOh0KvKu1e0At92Frfzq1WfGJX2y4CegJYPSiSGVyV6/suoueAsUIy6NjQw34xfYf
aytiVHSd+wNRMIXxh8Jaqp1In1b4Heq7Jk8QQWfZMaUhCl/gUw/CIKey+WjShYbs9gh95t8CMx+O
eTdB30ok2QZR/RZhrCZe77Up6vcIXVWzpDE4BarBwA/s9eTp5AYiHaElrjyqhhccyVlatRVT4FxR
AEDkTlZ9DQ7G4G6ZQKmvNFXbVe4a8XVRGS81x+GdImVpVSMiYyIovmdsKUBRYF4UorwvyU489B5w
qiLyb6wQEoQ154/mGMJf0JJm5vweKpKp4opUFWG46aHq7bVf9e81raQua3Y6b9wVZ6M6AGVOhiXS
yWugd3vUcTcxsp6zRCMDf3LrtMiJbFXHPHZggOqm5RhKufspd/cB/fenTkByUSnaG1py16TG+S+V
bf8MFgWjN08Jx2iupM87eU7L0oMBAsgVHV9xi1kWo7ibApgLEWezWOf7yLUR7qVAlv3qFR+sBrcT
1CgYOogavX4KF/Br1fQ7OQr7jlI0vSH6d0QdgGEiH+YpuB7Nnt21bQIQC8zbqKDA3wfVisTFAL01
Z+psVIemqZCMteK+8iu+3e6u/abxboz5pu69YXs5nOWcjLdWu0Rk1HVIb8ZDxld3ubsaSCliv/g4
NxQ+x9GuDprZ6UxIY1vk40ZQZz8Rb3ufYyXe1BbqBCj0NaCh5onimEsD2UN8m+h3P3OKh2zWJGK3
8bBxhoFkFGuUr70NtwHIP1n0TE5yTlghrObnPDUB7XvZH3If0JPBaYgkowpgVkHwC9q+MLSnTQFr
mkFinQODsHtHcZbQlh/y6CYKChDkvDJPn1xjTK9lcz31tbHXRdWtSfQIplM3l5wWy/G+8fAO2NC/
wsZX16VlPOtaYPwzenQpQQAdoCs5xieIWsLahWnSMac4NVYVw8hgoLnyzhoS8lNdst2rQb9VzfTW
p1G9HzO7w6FYfSMluX8LJlwldLedjRkgNckrFGLJDC2hXA4Xnj00P6YYtEtLjvApwWl91Y1UjSo7
/8waGa49Q8nrKnTPrVNld14jEKa1JXQCsMB939Zn9uEzL6eDjfbVNi3r8JQ2NvEioi6OZLWUqHaO
Rsj5RU4bZc5yS7YhRehchsDFpbkZwsQ5DNPI6VK2a1sbZNrPwtyOKEaNEbSK1Y7jdV/HMerUuOY+
ojYlq5TTv039RlRefV3BhVPjWJ5o1qareu6HI/OwmXMk1oQfcR7HJ+MUAOqFdu7qoiLkgjREZBnh
woIT5snq01vd1T+wIU3vEUQOVA5EQJFtNjY2gLy4u218J1r7ItFw3/VtXEkKfSS37MZcEtTZUvKy
qKWy+Fvxth1hkScEyrFPTrw9oeojXH0SsL3GgsWgbdRnMvO3mYxiYDgUHLBuQzm4vGJchd2udGiU
J+pbGojhOvahwlDJQ3dhxeqa3hoxmFltXRN8iUXFXrX5pIjky72N3zkJYQFtt5NOo3nePXhaqbFl
ZUQSNcOSb73PcPF3NJ793ucwzsqY465tbnIfPaHQ5m+J4UccSbIQ9mp/32et2hKRwPhH3FfWst74
NTg82d/mDvj8wG6/WYY+kLRE3kQJmq38aSvxLrXF02WhFvbHeCfGiLXDplI/hBu7z966Ign3fUKf
HtbAVSOch5FO6pa+AQ30PHx3nNNSDBtDiYmhGCdOKZ9jTqx1b2W/eW73qprk4JrO1onASpVFBsoh
RwcxRPTb5+Zx5JHdNG5Ok798b7wy2WUgQzdT1hOuPrYHwldJ4LPzdb0kAfuhuLEr4FN93NwYFrmm
Zo4iVMCrf+rpnCIllS8e/58Et21op3eEtM42Ckc6z8ghU9VO3Oviw8ymjw45aDeJ72rTC8LS6Ro+
9hNy79KLYcmXNjEcL1j7CeVLtF5FqqFVpn5YyLRXTUIqFcHUwCUIVR+5GQU+A1rq5E8XJdDGclS3
yCoLor3ako1xgkS/bEoMCga3BfncMKE/CYP83JsV8SBTtxGS5BdpiLWHyhjABW9PfBXWUbIJ3eq6
Gr1xncQOncOBfPQ8rdj9Ouui6Yp1ikZtPUTFbRHbLZLErWsJevdj+9iVtMHTilzXtdaRvwaiLlaN
QJRnD+l90PYp4udxLxwksHNfcvYIyBdSJYedttlPVsIiS+aa0RMZWRoESmfB4F/NJWmDIm7rVTX6
axERpcmhr2ijgb0sYOlY06J05rsKqpJMvnWJ+Z6Fmbe1nZFMws5YSZXfGW4NI9QkeFkzoXNSW7NH
pOPdwPXx0Kl0VfSTE+/eRhG4qW0/X/e1/cLCcM9e9Ic9490Y0ArGgVuu2XcOa9Kszp4REf+Kmk3W
qtqS4v2Q5vBAQctWm8QLt+zQ6b4mh6yg89aRd0LFfg/r+OekOGLIgvZuW77W/mBfaUpJSmZsKwMy
mIvAejRDZossQ246w1u046xZZTJ55FRxnIemoMedY2Hx810eyIl5zIG/WkbruJGkPjd4HNPOzXZ+
8sML1c9hVKwZ0nS3zRTvptF9iuiFb5IqZCGIfTiRoVw7QXBtClltZYt2EhRphTnEP2dlcht5w0PJ
Jpj5A+G8jVKzN5gq+5oyPW2fYKtHDCnG97Fy1rJXj3KwIVwSYzLU8ocss+IkOwrnmQtIsYp6IJbb
EWeBLxyxmhdjQlCw/DStA+2v+03m93MawqHRhlon7iaAIz/MOfVdBYgt66GnFgWZ2KhjWiwe+8T6
kfQDcvECoGNKMqFLDIWY8uaalJiroRVIvRXYmDa9DtgI4rLp97lL4p2tSpeZdgxf511bNbceEegg
nHSwSu3mbFn8TGORmHAhB+XzWzRAJa56eHoGPw42SmKX9S02Q07r7jnvCWp2JFA4U6RH5XxTNSIF
ZRcjavS9H1ukQMUKcGyPKn5wFxSJjjze/+TW6oNsUwuO4zbFqo2dIdRbMgp78VtEUDxwPHscP1Kk
56Oh2Sl7pBN7nURSscJbyz5fZfEKbyLqW7Tz+F4ebIe0tHIJ9PEn9NZN4EC1ZHXNhNolqfsqRY1d
YtcHEGUtYs1dp/+o1VtqtT9ofLM9aY/LEmaNU7cOGvvUyChdccqRu2IW1xEK11VowjJCZXG0h3Dv
ZsHL/2HvvJbrRrJt+0VgJHzilds7eiPpBSFRpYT3/uvvwKa6iqWqrtOnGXGDcePygUFREskNApm5
1ppzzEwUP5AkIRocCg65HuWwLReNTK4Uu5xvpMEi9pwbrRmJUE7ixUR7eus6Ewnlwrvrw2KZ1Fl3
pAXa3xOrqa+oLaaV4dElMqeyWtlyjjrT4milz6wfHR7/whw9VHLWFzqegvQZ6DCMC/xl0LXJVldE
dcXdIODxZGgwYLovytId124fGpshL3/Dx6efHCc/krgV7fWQg/bSc9eiQxVn4L/CZDFEV3yd6Or8
UTJk0VWg0htzDKbdH5+vmxn6No04P5wcJqYl8IYaPBfnP57fUZQURPvMAZmFWZOXYs3kqZqYrS4p
SSozTRIOmrwb9xB5ds38uer8uZEMcry2wTYfKnXVG9pWCVjbbhmoq/M7+/ePHNOHEqVgEg1KPpq9
88lKzG7bOgNNp6TuPYg/2pGZD390+/IYg1a/JOmz8HTmBIBfVkWYkM+0zou2uKy1JN1mISraMRol
ocod8TtaTEhSKr5QFQ9LV5/6tVdgZ3H4FepqFabF9zqLcKjEUUNAencr+62XUf+4OTp/DBm0V5CY
4nvVD2PN/i0cd89L6rJ63drQymhtn+aw1qBDcZ8wPGThBM7oOtp3266OkxVAtFT0x2y2mdhusRWp
a8QKYmPlmKSEfk1TZibtUs1hi08uL5nSxuswQtFfdeNDXZpfxxAvFuXJj3YG3jhWyQM09xgDk9M/
ePbUpksNY4zfaVG51a4mw+IO7/uxNszgpsW2oYfBqSf7cUChfSKstzvOK2VPhg47t+JYm0XmAbUO
aj646Ds7phrMJ0hDND2QdBdtc5R1iYitza7rCbw0wTz5hk0KNq7Jw+NHoXZnt/rWQlQ8+4eMXS0G
+5Ck0/fRzIN7phcn12iCo5Sltq0KjXPB6HvXxF9mdl3dihgHVcXRgjRQ3b3XbTYTX+ndUkNcfqjt
9BpCDZu1SvotAtN0G8ejx4rdDMDKkfqOJLyZQalQ2OrRbshJASfSmRUaQl9XB+GmMrr8RtAqQ2Kd
I6vz6iNRPSvX6J/TgEAlxhv2Ed/pvVOW10i54mNekWBYus6pL8hSl6hELjNlyA37Zr9xyptM1O4K
HZ9+awd3cSLLVe+H6rmrQYIVevCNyDVS82i6OaG7LErbXGoGAaM8LZ9zLYEdmRBalgylRlwcYqDc
BZDbsLz3w3TiexEQnq+rgX1AtWF1n0S7xLDygx3kL1VZ1ddIdMPt1EmiF3H5u4Y9fPE692kysAxB
DUoPvPRgU6RGtxoGBcPL3HNQJRJWWg4ViuUchixbuxS3MRp7uHE3xgTLc1C9QpTme5de4bSLsMY5
x0SwhxBUjXcFx/tGteUhV/kzemKypnEabInA1Y6yzO69MV57Wl6upcP+3zRJesxT+ieqo/AZPDBy
hf8VCW5Iypy8G3urOiK4eCRZVz/og0EgJz06gg+0R0Hi6J1umjvKbbnMS91anItPI8fi2HTOiU6R
umlrFcBr8lmoTQUXjv7hCQUv/EIr0k+1gPrDPNZbw11AGHj+5Pnf9JndneR9Bk1Ss5z6NrBEcN/3
REWFzIBpWHEEWPQBJ5MsbW4JVCIGLILflQ9JXkIGtuxjTiDcKnXM8dJLray77LCpHs22pzuSqY0r
H/RCq/ZWRBtjykEjZjk4dsqfbd87Dx7uvG1Zpbj3ciB8tEU3RV96l9JgBs6PzlzL6DHQRZTPiY+a
zsYNxn18h6rukxg+Rb3fEloVopklPawWouN3QETrWAzaQiMxcGlmHD1ZsAR16IrEZjPkaeSnZZEz
Ujh3Pic7GW77yIFKmAffQ5NIRRcHkpWdGOeTbBiSEZtiJW0rvLokYfRoyzDFxcGLiTx5NWnauI9C
Z9EGjreVhCvvLaN1dkI94bshgHB+x3N0Rzrmi6VJVlI5lCy7tFpQ6TGH7+nZnz/KhxlgVkQw7Amh
o3faqPwgKPqXnulDI3SdkXO5zVVJJC3NgLycfZdoC05j+0mvw0PXzUM56v4e4msL4LyTOvm8HVQ2
hRoZ8FdEgUH/RJpHKFvpQbA0C6UNay/Qd6kZuJcNrpddXVGEGKNzP/bOS61QrxPMNq+v+kNfDvYG
1+ptX41YjFmuV4M9XIcRFruwQ8+LGb4yu1kCiuqJXFKg9mZP9d9G+8BEgOmaTb0K2t/S0hp2LqnI
2tQzq+KovnRQwcYx3ehS5T/sKtYOrP5bunCwt1tr3MZE+xSUfKNj9hCaK1j9hfdYTG54GxIJLAkH
bK3SQUTLTzzYWrTqGlZHSjKk6JU66Q4pqUWKpDPSIk5ZGUzfNPfNLVWsSgjzKFk5EeCTXhuUA2mn
VXKi0QT8FPEkwxMUiHgTnsxOMw64GO6HSswdEFIflbPyXJr7UjXwQXuYkTENKi+pvnTUkjsi1Ta9
DpQNRSZ82hEFbWut2gG181QTltgmqOWNSCzGPi4RtdAGG40RK48OjzSabkwkpD0WQrr8G8wPdwUj
rYU9tfAsW4QlePrsJvSARgL5jSwn2KQacwy7sPDr9jsx4t3SXZw9vmZ+DnVDbLSkOjVWle6SQV8y
vCVntCBntlFyEaSFszKGF1pzGtUaLT2HYyj9RUxTFo3K8rugSZQmhLmM5dzyGRDuBsVXNzaCq2C4
nYLR2k4xsQuqQIHrASvoM3kVYiPb5cbME9daEkv6do5FYYytR6vCqNSKZggQ1TBdBpPID53T8tok
fGY3Y78pnN9KK23XrheDrfY8Cp9okWj5s8PGALqZqgfauG/7n1NP9KtS93rc2R2GxhhlZs66tJjQ
MpJKuBxG6mq+GMMUEjKXdpHfdrHvr/XiW00zfOt4yGgDYJOpc6csZMON4X+vHO03WxHU3fkQVDj4
fQnR8yA15XBtJYzSSpc6KAzcvSgBybNAPAZ6ei8MqVbK8T/3qTMtI4wGa2xhuLlqdA0xy/6mIkJ7
2aTuNgHZ4mXmk6/UZ68yIbSYY7HIsO4vCebSl7kXsipQrQb4KJPYZ5hq+kvYUOTUZ0Oymqjb69o0
rtwxemoCk4lHXN1FVfuCA5Rb8UcfclooGTuBKykOAGhcVoq1jGiKkCMwiU9TBcckC8tyjiZjGSIf
dPKwbmt4ql2VYhrWVs7Qv3jF3OJgIr3sLcLmK6ImtVxxTA8XTiQ2TITZ8ZIBcZY+HnVaFGtkZI/2
kCXLvk6ebKeama/kLqc2h2avwOoapiSSxolzO2nWF6wQRCpa0tgDICJz3MpXxLtWC/rOPeZsohQd
c769NeApo1hWVUnG92jZG5rTtDz0A6ngJoL0kTV+LL8jEePxkPV34dfGcmiwOjSgJKER4iKfg6x7
6nHP5QA+dTQyhFyXPS7ANL/1JrnxNIIV6qYX+7LAy1hY43DTCYzPHCRpfuHnC0NmpHS1GcQNFRIw
PbofKOEPfb400c4tR47eexM9+GXhwMtFWRMtWVbtBTRDa2+HEFStcvoMaad5xPJtXzsBjIPOU7dG
DV7d7uOHZCEZrFZYfo59wprga0W0MTAjr3tokYvUGjuy5WlpkLK9btMdQsviWJcb7EyPmZRfHWJv
t5JIlDJu3OsCcb5Hn349hVVEqjaFRQrFxtPr5DqcOvxn5nCfMjKEsNo8TErzD4GVyaMFemg1Rzjh
p9xMreVtCpeDUpHWES0nkzrYoDpKC1wRUIvy2mGcP2JjZW7A/dfqj6TFDaua9PIsLvZaZ6l7ewp/
azWTVk4+EcmcD1c2qTREhUC0F0X6kk0dJUZU11tTk1+RbBkk05jiyVBQDZrQvDSyuN4WoDtafMwM
3IebjAPXPsjovFjecz4PO3xDfTGH/DntK2Cxbq+2nEpfjJxXk3fwH2SaMjLC/7tpIhezRtNgZ3f0
G6EKQaJeOiw5ATZANbW1Dk4iIM05m53BUhFikZEL4tFqIo4gF4yCmRJ1fKMHcIbfc7d9sUoRbxpf
P9m5I4+kH29j1CS7ShK7DA1kkQS5uQHMg2XFZodmhkTwfVDAIw0Ktc3476CJQDJlLTkSvZA1PavZ
V1+a35hHNwvGg7eStXhjSiLmR6csCCao0B9muAciZ7xKE81bxNBrVxXdy9AumHAN1i229o1jUomm
ZYx4oVraIatbi4sTCy9OTkaLmL29suHQiycy9O7aykb1rYAUqUHCOhr8RV2mp8zuMWmOMREqpQKy
5aaXedYylmQergepcekpNl0/GN21GRqf/Y7fXIA4IiHhFZ1BvBOsnAuQO/ocXhPbOMCm2clG9IE1
VHQhOUPTEVzWUb31Sy3Ymyt4WCJhnomxLXgqWiikgqNIzuRmIdCl4naK6Re43chW45g7O1P6Gldu
C2cAeZQ3OcUBV/chduFad9Wnyk2zTTfPBi2MKcQDRD/GEGB00ZvfBjsW21ZOAHtHKvRSqWVTj5tS
lcmxmjPCCVZ3L90wUDtNi7V7v9zI2F5WIcQo2tHpteO61SL7zdWyhRoK65g3g7NEomJdZtrsoLEN
XOLrjN/SNUyOJeHbbN6oZ8gAqrYaPCamZz3NVmhQI5O1pq5BXTsFd2gA5Jw2KL5ajXyXAfsF0pxs
VTv+1syxsEcxBZVGWaQMRuIaOqUFvXEKBCBCa1Lbt5VyrZVRxd5e0jC+QUT1IFClXeYhzpze0tay
4QQXGaW/0Ut95XwyhlTHwE4tQ5gsXzH6TJUt2V09sfYr+wdQEn0VSSSDxO6kYQqQOwjnbaNGSe31
ezbQqw4sgUVZSvB7x3xUr49GBdwzcRQS2rY4dk516kq/WZs54UhdngAZwU1bT7pL5wAIe4OWHP/q
0C2JnCk5lNQBm9eoL/2ufHRHHhWpJY+FaIt14Pf0y0V9mGrc1jm6jKXd2dNVy5VDT9PsLZdvXdRd
dTl5csI9pBiqhe0OXcxWGc3W9EqDCpfALBoSEEixwaCEjjHWWMA8PIXsalbNw8digjJWChdumq9G
UAU3vQ0Ugx1HrmRbHlEtENhhTTeak9UrkypsYZDiDaO6wftfWyk5L/q46UbwBpXhkksVkWI0mHhm
Y+KPFk4tjGs3x9E9+IIcnwEFSQDAoW1LE+gLbfdxYJJTdMxMZNrdKaSC96lnHOKK61bqkb/3BSyQ
oV1BvXjGvUNsibKny2KqlpHyDv3gPdpThAEn2HIubNl6o7fvzp/r/vwX589pCZE4PW7vSylibYV/
93mYI9nCGYkduTNM9/zh+ZPnd2TMQ4evHSKpqwyULRJNv6yrfWRE1V6b8MSxY/DnPz5JWDc0YfYu
eErzh+d/WfvcZ0HDkD11XervntXi0sdhyPSe/51m08HP2SZjkfMznL9zcP5xzh+KNEt3eA/YQGB1
//Gu7EbYz3/8GehEuwqd6EWLYMGUvDzwqeKuIgNtbdm5DQaj3pz/7o9/IEofcq9RyEXNSOb1p9XV
VJOlPL/E87tg/shtu2NXhhHHeqfZp8bAu/my9zz+SRqP23PcJ2NVbOFmuj5Hh3ox2j3HoRU648bP
n+qlSeCJsu6tlKj12Ca1TcVxvgvpsDY04ad0k+O72nY+Y9YyVV+dyf5+/u/n2NHCkhUmsYfaMume
DByONQ/Jw1ll9/8tPA//bOHRzbOt5t9beLZf+69h+Na/8/O//CvV2LZmAw9abRNbMsrUn0xRQKIX
huVYuvUvdujv5h3DuDBMthDPFq5lOYZEq/zTvKPLCw/nDjZ/RkY6f6P/78w7s178jUYXwKe0LRpT
Bop+VLJyVs6+0QULB+xChCntXhSRtk3GpN1qSQ72MNNP9Ni052TuLBU9cetNaz3KaX7iCDHc4w31
6CJMT3XNKDPxs35lhUIn4QTaYSNSQtVK7SAEla2D+GDD9M9fDA2y56IheaxlLgcvSt310HOOZlw/
hIVciybculaj7ccY1AV+mdl+qy8aTyu4s/1m1epK2/qdqFeqZ26pD84X6REpkugA4HF6sojJ3tzi
RyezKuvdrZmhlsP+Od1MA8klYlYdoEyL17Fsb0uaeYtJNMaaTGEiZtC0npqWQrZ2Hpl5IyCo78uc
oCsHM92kNeAQUJUMrdpOkTlt2T7gB7jMgJFe6gwV1txLFXG7PipvokAZV+KjDqzeuq67/qVG4aiN
BRVjVLSbtOjbTa853xp7fJYYOK565d4aVlVcdw0ZUzCwVohY0ttxPlDJ2qUIjjyLjMZwVmRGS6t0
m2d0Kz/KAsukE3vpejCJRUHwj/OvJUaCA1lMI3BreC3dM1CE2yEK11HXt1e2pU7p4He7yC2XeuJY
+zwffuR5H1/3rfZJC8VNTTDpHf34kZM5e1EWVuvGJR4kYA09dZXSYc4gI8Eu/6PnNaI9FS9R4zlX
FaPhJRoDTImiaShYp4dycNWiaIJsU+RueZMCj/ofUHPOnyXAM6kWV4p0eTiEYHQkZ5n1mxs5nSxy
gv3auc+wn8QYcLa22XLsGhISeOzO32HvbVZ83yBNoi/Czugb0EGQdFL3dmDU152XEwma6+7S6fNN
H3f6rZsNNmFKnXnDtN/x1IOeU3OjmFV7t+huw1iQEhhEI1zBdm3oWbjpW/0q0eNiV4AT8DTiF4dx
WKi+dIkpRCyhly62B62Yjh0qPJ6yldDq+ipnTIO4hYiDpKUGb5IXt4i/upx2n2tMRt7kPpFoYd8F
Bce3qf9ipBkRejW3KqiwRVub8AD08a62ZLMwW+hLdHqMh4oOL8IeeD2o7Lz7837wb41uxuw7/PPS
YSFrYhHCz4XVzD4bq95c8ULS2fCpXu/dEuZLgPFp3wTjCvCOeTKBJiJAes5UoK6TI+IhwkTIMB+K
7ksjNG0ZhySBliO2h6KtXuwWpyrquIzRYlodCV8wLmPjFOoohiIJnCuZ36lShYQ6MZisi17fRwND
noouM41J80aP8l0bEGcaDt9UZsX7pOieayAZ2ygJb8qAEZ8IXQKAZfpUcQrt1RA+GkWuH7hK2VEz
zI1slbtPkHjRgB9ubOk/KWtAdlQitnQAjC7iDD6ESxsaYUDxuRc1xN8i26Ce1DaWPNYFCSUjtrBV
6Q3RgoHG51DU8sbprT1oSRKgJvM7Gp1jXxk6RAt6IVjuNimqlEVJJ/NpVP2RzsfSToW7aiziqEwT
aaikExNEVJRmxNAfVKOHzQwreC9gClJ9XiZpYHEq0XfsQ1eJmEKgvUCVzQbcnNHv0tBd6F3urKs5
YLuOvE+u3b7kU3iMA9M/FtZjWufhvW0x1ms42CY1CnVlxpsgD+7wTcnFNM/H6VZ4eFaUII6x3URI
dUC5VEeGR5xAE41AF5QxcTTZh8LRH51susbeWa5FHQ/LcSiNy4T4d9rUMt6G4UwLC1y0yNN4EBNJ
NkZI3VwU5bZMYusKHZNbjf1BCyQ7SccjPXXFeChDcWkWnEtd4nshNpJlqxEp4Ml+0SWCbgXlEsNz
xPdKB0QwAUS+l7Ldnjv446hOXWenGx7075htYEcZHbZDwwvJQ41fMrgLjLIqYw/mMWkaceK+ApYH
PMSY4mNpV0vwTMWhZTExSKKmsTyS5qnra5+qEmbQFF8P460ZoH/3aZ0vMh/dYGhPqxaowcbx3OJ0
fudmBTAC8kVGXhko5rjYZil0Hs9uTsxIxuXUyy+mEaq1aKuYtqYDptkAwZWlS3hjHFf9jOqzN4Zt
JAjC7SJFfwroZG8ocwP/iWoNKoCnYnXEEsqGLQvUy/VLi0P0f/AVoR/80zJgCyEND0meaeomfFsY
t39eeA3V+b7qXO0uSioUmoHO/D6jRw6zGninPe0mD3diXMr9OPRyWbkk003tItDccMfDUq9oyI+H
ARgQTAoerzTrnhTTiwWIrmHXqeH7pIR9H6YA+VgsEMeC4UPgVRKIozkbraIKS4ui2WuwJBDTNFel
LD4NHl2qchraXW9zJ2sK0AsyMePoqSRckRAaXIvGJSeRGEl+5foxD5ku5zXxvalBm9Qys98c32wP
OGpBYRs6QX6F3x0YShLhZGTjQmUIMYdynVfYEayAMMt+CCM0lQbW0QWtjG84UtQ2FVZ6qLBJtkzc
qEflXiSucSo71n7kfOHCNu3xWPDtmQBoBrWnxXmo0Dn5C9yUEVYG9p7E2jQ0ZpYtQL11Y8ZEYWaa
fShH8dSlwZeuCL85mvI2qFlIrHPUIdWZjnRKX7X2aB9qFw1S40y0veaYT8s2EJQg965qAnGLqEDS
nmgHxzPoznUIOUKfhnOoN9apz0zihUfkUak3ci6zY3UIFb/eZojQcJKyywIAcY/eTEBbeovEPT7R
ITGWVZ5ki1z18VGqmE6a7mzK8S7UvGBtuTapdqZWE5Ul2mNSOg9mtvBpXR11JP95WaTHdnIZis7v
tkPX/vjnzcuZb8o/jr3zTWtyeHYFZwbc0tL9BUvbl3qtqany72oftaLXUUD7TkGGTWPUW9yBT0WV
bjVtGu46+yWavPFk2WtdM/KFGU7lV5ymGy1L4hVkNE7BxlAvQyM31kFsoN3u6S9o0502kmIxNI62
iSt5q5EQ/1lmdQN2XQR3ReoSO+ghlLcaEB1lnaKxgYRc4ItbeLKif5elw6nMWctMt5po9SJhNhSi
NFTl/oYf45sT9vqhseNpNdSgMGrz1A23GTif4+A79YJRmUukoSXubBAdHKL5pTmVeAJjsZzcSd/2
5kSULsDGo92vGDg0N1E6pMvcT9yNS4hdGbba+p8vvPWLE2++8NZc2+BhFSaj/F9Wiwx1d6UHyr1L
HBJQh0gfruDpqfUnq538m2zwpo1AR7zEd4Ssk/w/LTjkSAWPhc3cfLS06C7Nr7KAiOSyScb1GMbO
so2LJ+EL+9CViig7KL9XoCMv2VfoskndvsoqeplhkBx0TgY7P1f0mFgyFkaO7zo3EmoCuysOyWjG
D7qwr5NYfq4yOP3YKYJFZvjZ0YklzipR3zeYnpeTIF2cU/JOs4gO+udrhIT3r3enBUpS1w3D9Wj+
/HKRekibFRIY+44zIjtmFBvXoX5bT6LdV0GH3qb2PznGrEBnVL8X7TRQrkTdouzAAaYdS53m2RmI
7xalqT0wSPNTjrVWiebVLcpVFns6DSr9gL9wOgmP9i7s5Wrumjg7WYTdPm7Ck1tGzznYx21eH4O0
OwqXPmddMGbuDeDFUrXrxkm9Db2Gb2OQ2ojZxunBRTFXDRB76fLD0qtDdOnpUmcWdVmJaFpjBIJp
JOnJ6zIarxKLRS4OGchoYY1xfqTC8XJrXzbMK1KRk4VJD3A3ZmOPsolgyzD4pOm2jTrqudPa6hi2
DOvaODi5jqlgjQbWg9CZu5nx5ByYO5ODW40sJFgDQ+BeyKSuO4PJSND1/cYY1hbjoQW8P20BHUVe
kuf1yZktfD21zmpAXXFZyQDhZV6rLTNAfRllpFHmTGiADymPrC6NQ9ONbvXM2RjKLDWkIidG6wsj
CKDm5c4xb5P2LpzEWmt8MsGa0rmact8FAg4M2rPDT61Zs2zUwyxM/WYMQ/NVxsYibOR0WdpEtaec
CXuO4jd+Z36H1zsOKXSY0U+WwE9tdJtMrc47kBVkN5IF6piL8opxx3XS6/K6KrVqLYMkX1nkDmdJ
fWXZ/a4UGnN2ZMK5m+uE3c1AyZARtqsRhYD4IavUkxnPJlR66bdhGewrBw4R6RHPaUOOBA3HXZxU
9TIDn0PVSY8VoG296mZBWaPJ7BBJ96YpHonAjK5LNJ45qqm1gRd4kdWsPOSthUZnHmo4omkJtbS3
QgYdSf+bC01niQZQrfELk3YN1/LBDPdBqAV4C5iQFXVCfOP8R0ReGzeNXtB85PDCOcXxSFH2gpXu
JHYjGXPZrcQ4clqiidg39yZQn3UwIm92G7S646DEiYsrL//5KWYx+/Up9kz65p4OIOvcsPmlIqWV
nrZ13JV3tsPhYEhBYRd26+5rOipXbEp3E4ajSyh31jWio3sG6zYRcHWxSnrkoaNfEq1MW3+F8vZ6
MO3qYEYWrUz/RkuzW8uIsgc7vHSMZroVBqzdED0mzYbAePTAfC5CiY1KdiLb5EbxAKTQ3gho0pfn
ddaEgEc+aN3vAp84eqWg2JNb8h3l8Z1ITO9BkeWV82u+YrCO5UOPKuymDHPYMyW0UtxyBtzSDSdc
saQ7M8sBdHJkeyjnrsb8wtcLBLMBgb2e5jeXYMvWlTZKlCJSXvlEhaAJgVdUOGXGN1bZtd2i2htD
n9KJqHYGPu1nt5h2URRPD45eMrVTcAYJC0B2W9x2WUPrXcuDR9SpZHaHfN+EccZD6t873vyvxYRV
hEn/zrPqZMf0C0eHz+omXHXb6ak4YeGY4ImZmDlgwvYEYlxzUnyuAUgvAgTxR6fknN8FFhKjEYyV
17ovaa7gVre4StDhqYNrYpwpcjCzZn/Q5+OMiiy0WSQULIt5tGFzZLoDcrho6CFsam9oGN+xc8G2
3ZkxBR0OCE7zoVauiY7ZZBz24DenPr5IQu01wYg5EFGzkUGVkm2uZZCkY/oavfYUdnmHQ4T5ZjUy
OHKdljKDQ0eeG6SDGg9QGcuDPauyfR/BsJ9H9qp1gmWItBBhYu9cdq2n1n4W4sXtnYpbpywhmyPm
3WLFwCWhoucggmRWDsJcJkCL0QziNsgTjxqWZM+O2eQt12GJ8eOltxP9PncaoBu5qfZhkdXXZOsA
ocbK3vRl+oKFjR0XyVxe0+BveCKV3ie7OJ9nwJ5/8K10FruHBAe1yWOi299o2Oincv5TU3rQhaa7
skwAYtHMfGCuHa+UblnYTZ5SFFvXtajNGz+Yx9lVnEC6FTAKocDxK/TiO8lIBr8s5bcV//Cr/ptT
Suc2ejLAge2DGhnFsG2Awt+G2vcQp8qiqaqZSkD0s3IzczN2tlzqIpeP1pQwd80bhDsRwlHAx/aC
beBJq3FpwBmoj7EynaWfCfAW7L9DfTbTpuFDMhrFAidStFN29lionFgykYl9IR46s+LIk5vhZ9kh
8UDZM6n8OClbrpu8+a6bkTyMgNjXbjMSNs/8WukBPDZIV7e9IpBb65y1srSM5bUYn2Kf247DUcCE
8RMMJm6euIM5CZRpMbKKH9MkizFcfC6G1F1AM3K3s4+ps4r8xkXfig9kSG4Kq7pvG6nWiVeC9La9
5IReCTycT3uyCwfOZHju9qqNnrPQsFeSM9SilV66SeGfcbeAZiMuJPiEDBZPYt+5N5Fd0HOovtOn
MBBzF8AFwhBxUIxZHzils7G6WXoSkiWqGvnA9Nw27zit7LQM6bu0gsfIb7QVc/UEV8q2HEFqd0hq
D04xcgykfrpsNYtoeo0xu05O6NIEcH+nF+tU2DkisJq4JPQ302Va+TeDTePU6rIE127XLFvL9PdW
nOL9sDEtuToKW9BdwFaHHjByiTI+T5KTIcdhY6J7SdOEwfV8bB7trw1Wux3F+/2EcHoxjvjFM200
rsIQAOG4KdroJYn6BLGGFEcDTcCkMT3tXfSeeV4vlDP6R60vp6u+ixWCVQzomIM5zAKV2066+dnF
hKrX9WeE38YWV9Ow83QOCXETOYgD3P5Kj0hNplm8EphZUFP1d8wQPC4aAedNzNRKtP1VUgwEeGbm
D+I1mNUP+vhsjdm1qtBlMBpjTcPjeBdXzhpQue7V2SdJ73zZJAQdDEFbbx3O7q875f8zk6U3HLm/
0OFeIXfqt3xmx53j1B7y/+4fvUXE/fUL/We4OQ4aTIr+NKo6f6kz6+6fvkTytQmb9jsoO9O9MGwL
FglVyfmNU0uSZ+rnX+Oy9S4cRlMuYysQZ7ydv+Gba/TXH/6vlL3/7t/86RW85C2WYgh+Ksz/RM8z
ZuzZf3INfvkKb66Bd8Fsf4Y60fJ+++I974LHjWQ8wYWe32gb8J3+77/4fwsclPQ1/rNX/8uX+NOr
p0onuMv8+SL5Db+9CK59YTnSseA9vV4ESvyPdRF0b4bs/Ce3wL+/CMxsPU8KU/95EaBBvb0IkBeB
olBnMok9v328iyAEbYP3XQQCLB3HYjT8cy3gC769CNK5kBaNXwPu/+vbR7sTDFYpyrJ3XQXLuaCO
A6zK7fB3K6JnXZDxaQJCe/1OH2g1AI33el++TvV+36P+N/uBdUFLHxqaDrRufmPJe3sP6Lp+wT1i
e6gk/nV1PtZqQN+HZfxdt4CJ6MKjjKfx+7e3APvBhT1jvOY+8wd79a7H0vWuV2/pFxBedZsQ0L99
9S7LBCmD8px9+7FePXTGObv2fS9fXOjk2ln8+l+fgF+2Auld8G0wFxM9+fr20e4BTzfpML/rIsxP
gLBc1yWI+Pz2yzLgghumpS+l+/MifLz9kBHle7cCQ17QyiN71vzlTCQ5DkgYy+T1vj4iH24dwBI0
R0a/7yYwLmbTBr/kv78JJCnZ1pxOTZ7y+e3jXQWGKq8/1H+/I1rWhcmIDoH3zwLol/VA160LxwZH
yG7x0VYCFir53ofA9C4oDr1ZafXz7c8nAk6F7AV0cFAvnt9eb7sPdCxCOmm++1zkXYDqxIHC2np+
+0ud7HAX2Oa8XPzr7z/a3ujJ1/r1Hc+CcYFC1bFRqb5eBR6ut6dDz6SSFohfxc+/fz2JfaB7AWOt
8e5iUbL6WyyKM1d3fvvlXvAkKwaNA+663zfPD3YvsK6/+4jgXtiGS+TAHMz+9iaQNgsClwYl8+vL
/3ALAhZW+d5twRQXyE7pnMzT+rcv39NpJZDyZsifC+aHe/kgr633vnxCJegKsvcjCf27Z8ClTBR0
1cyfa85HWgJIwHjvzW/ZNAnmOvjNI/72JnC8CyybOorZn2X0h7sJTJv8jvceEFkCdKh60vv77cCV
FwgcXXwGP+voD1clGIJz/HuvArXSvBLavxQJrnPhCi7PDGE/v70+cx/oSTBR+L331bMQ8OLwk/yb
zqkuuEnQalkcDF4vw0c7JBvMON7bMaJIkKyFHuD71xf51z2RhZJD9HyUnt8+3MGI/cp5ne2843hI
54hJkem6r71BQe3xdlVknsKWOVeTH7WLbhAi9O6Cif6YwUTl9/7QL+vC/2Hu3HbbNoIw/CpCHsAQ
RR3siwQoHLRxC7tFDyl6uaY21kISaZB0HPfp++2BNpdkDs3oYoXcxJZ/ksPZmdmZf2ZJIJE8xfIs
glVMThdI/IXktkAXlmwVVhwCMYyPSB9CwuXwg/PcL4X0nEKGV5M7hXy9oVpE8dB9hkuBDBLjGm0a
0UshOSVY2FqQUAqkkkkS0tcYHtLmpvsGgShxZfuJbEHBfZJzkRw+YbsxRXm0JclSkukcgjUdJmVz
LAIjee2xOsk5R+u1pM+fn60ZG5xddAWFwY7JagEug0Ay1B394ksoUILBnomlQF0h5xE5OGnSImxI
I+IzGN7ol8JFgrrguoFEayFfnnEmD+evLUOIMNAFplCeZTQNsKnwaZq0tGAtzR3ZcJnJ20tbRXef
wfPDtiA0gInS1V/T8wtL1/Ml0wLqp/BqyCR6IYwyaOwZUIL5fEPE7D7p2cV1JtWFHCnQQ7fhNE3/
kJiYyDtSaaRbn+aZEC4naBfX9kQ6kS7gHVEECPdYx+5d96WAtYSAZDkJnWFMThfocBInlHhI6EUw
T0JOeWAXqDhyiBbRYsJSwGhJdSHHOtJHDoVjWhcWc5IJ51kWWG8pOQe2dLwz2VKYkzqGixmW+6iw
QNWdsQfntu7gxUM4zQUTkkIOAUu6FHKUgDZmwoQQKA2XgpUSNWeoSF4KyblIKwX/akT752VOFEBk
7J9y4BysWcTsUJAMu7SUtCCfL8QF1xVkQzJFjKmZDJcpOzNfB+5yspsGOuTldLwM38c5ZCi7lwIW
tu8cyajlhJJYhEDRSM8iMM/IL9DvXwtQEHJqTSjCS0G1LwVHStxQclus07MFKw41kfoFQiR83mrD
vBv3GdoC5xZtTTdkm/wFU7IIbGqkFhFOGuRkhEBNZUoK53M6FfINW8cXv5GYd2RikThcJk1AoEz1
LsQA4+wyRXloKBf/n5r2DQrz3ABzuTOHrWt9MbpxBGPf9vHVL3SNL2OA0O9xtX39yjZ1RF+0U9s8
tKbJrX2y/38T0fldGNT7ZRcWueuEPw8POL50dK3uqbofvjO6VnXBLCN36XCbN+pI/8wPB3Wrjioa
B+eY+C938vpVdJ89W/AV4GY/wLVlazFubf6tyhjY0cblwHtVcoZkd4v2NfrODCnyJcftfKjq0kR3
7ZufxNjVoarVturftWeQy5HLUhetKR7aCNwRtKXgb/WBMYS17iP7XiAxsmna2hTtrPowu6T39ngb
i92Ti6VX+RGpm230PolwLGFXivyTruq7+JYDF1aK/PnBj88W6fuW+tVW7SIFzDxtVXrDHNZqysrE
K9Iz5MXQ5daogRXxXFMxcvUYqwWj/gh3pLC/jG2TZwKKgQF4KPZP3S06s+fpdVJoBoWYZiRmz12T
Yl8rU0bWg56mU7iXa1U/HVS57YsjkGzkt9w0qqDpWLdtpNOBzybGNwVTHFTcXOq5IXJofEFTtZFm
h2Y1OXbTGP7d35tI6J7JcAr06qEeQtv6uBi6KtuBDQnVVinyjb6t1SB6CvwWOfRHFfutwC6XAz/O
3qnjfbMzsVsH31ZgT4H/s64bHVmqUNg8Bfi1/mSKyI0BfgqPfqMfZ/9wZFknA7c/yGFXdj+YnOj8
nIj9UpB9w3DO3exSMZvOxN5sQe7tZBd4q/bDtZ+7wolU7r9ydEwnBb9tcpUIMez+QEQS72oWvuwn
hq713bB/39UNpMC/6bJsng4f1WCbsPB5eSn877tqq2dXzci3eZaMFP4PDh2YVsSQUT/NBcaKGFLV
Uvg/kb5uGh2FFLlPA8uxP8W7ypBYleL+1apdf/FA6LaZSinse10f8WwdkF2WgU8nRjbsbAbqHWjc
Uui/FX6nvGvjpUm50eYuxeC6aWfvp27eZwXF+KYpKibzRJEbp1nZXJsY+6k6IpgOyL1Nz5r+MvJU
pum5UjfOP3UjU6b+LE6u2W8UB63qN/8BAAD//w==</cx:binary>
              </cx:geoCache>
            </cx:geography>
          </cx:layoutPr>
          <cx:valueColors>
            <cx:minColor>
              <a:schemeClr val="accent5">
                <a:lumMod val="40000"/>
                <a:lumOff val="60000"/>
              </a:schemeClr>
            </cx:minColor>
            <cx:midColor>
              <a:schemeClr val="accent5">
                <a:lumMod val="75000"/>
              </a:schemeClr>
            </cx:midColor>
            <cx:maxColor>
              <a:schemeClr val="accent5">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4.xml"/><Relationship Id="rId5" Type="http://schemas.openxmlformats.org/officeDocument/2006/relationships/image" Target="../media/image3.emf"/><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525780</xdr:colOff>
      <xdr:row>1</xdr:row>
      <xdr:rowOff>152400</xdr:rowOff>
    </xdr:from>
    <xdr:to>
      <xdr:col>11</xdr:col>
      <xdr:colOff>220980</xdr:colOff>
      <xdr:row>16</xdr:row>
      <xdr:rowOff>152400</xdr:rowOff>
    </xdr:to>
    <xdr:graphicFrame macro="">
      <xdr:nvGraphicFramePr>
        <xdr:cNvPr id="2" name="Chart 1">
          <a:extLst>
            <a:ext uri="{FF2B5EF4-FFF2-40B4-BE49-F238E27FC236}">
              <a16:creationId xmlns:a16="http://schemas.microsoft.com/office/drawing/2014/main" id="{5B3D44EB-7931-A094-6D89-F67B3C68D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327660</xdr:colOff>
      <xdr:row>2</xdr:row>
      <xdr:rowOff>0</xdr:rowOff>
    </xdr:from>
    <xdr:to>
      <xdr:col>13</xdr:col>
      <xdr:colOff>22860</xdr:colOff>
      <xdr:row>17</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124F3DE-902D-C421-485C-0A050BFB82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36720" y="3657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1</xdr:row>
      <xdr:rowOff>167640</xdr:rowOff>
    </xdr:from>
    <xdr:to>
      <xdr:col>11</xdr:col>
      <xdr:colOff>297180</xdr:colOff>
      <xdr:row>16</xdr:row>
      <xdr:rowOff>167640</xdr:rowOff>
    </xdr:to>
    <xdr:graphicFrame macro="">
      <xdr:nvGraphicFramePr>
        <xdr:cNvPr id="2" name="Chart 1">
          <a:extLst>
            <a:ext uri="{FF2B5EF4-FFF2-40B4-BE49-F238E27FC236}">
              <a16:creationId xmlns:a16="http://schemas.microsoft.com/office/drawing/2014/main" id="{4F6E3B52-B563-7C81-C50C-87A5F6C48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7620</xdr:colOff>
      <xdr:row>1</xdr:row>
      <xdr:rowOff>175260</xdr:rowOff>
    </xdr:from>
    <xdr:to>
      <xdr:col>13</xdr:col>
      <xdr:colOff>312420</xdr:colOff>
      <xdr:row>16</xdr:row>
      <xdr:rowOff>175260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A23D097-563C-E836-930A-C37EA9EFF8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0" y="3581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586740</xdr:colOff>
      <xdr:row>0</xdr:row>
      <xdr:rowOff>175260</xdr:rowOff>
    </xdr:from>
    <xdr:to>
      <xdr:col>11</xdr:col>
      <xdr:colOff>281940</xdr:colOff>
      <xdr:row>15</xdr:row>
      <xdr:rowOff>175260</xdr:rowOff>
    </xdr:to>
    <xdr:graphicFrame macro="">
      <xdr:nvGraphicFramePr>
        <xdr:cNvPr id="2" name="Chart 1">
          <a:extLst>
            <a:ext uri="{FF2B5EF4-FFF2-40B4-BE49-F238E27FC236}">
              <a16:creationId xmlns:a16="http://schemas.microsoft.com/office/drawing/2014/main" id="{46FE7B5B-0046-3C77-7734-8B203EE38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342900</xdr:colOff>
      <xdr:row>7</xdr:row>
      <xdr:rowOff>121920</xdr:rowOff>
    </xdr:from>
    <xdr:to>
      <xdr:col>15</xdr:col>
      <xdr:colOff>342900</xdr:colOff>
      <xdr:row>21</xdr:row>
      <xdr:rowOff>28575</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EEA9ADDD-764F-D5DD-EF00-D0EA1A945F1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100060" y="14020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7</xdr:row>
      <xdr:rowOff>129540</xdr:rowOff>
    </xdr:from>
    <xdr:to>
      <xdr:col>18</xdr:col>
      <xdr:colOff>495300</xdr:colOff>
      <xdr:row>21</xdr:row>
      <xdr:rowOff>36195</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EB120703-0E6C-B732-EE10-C336EE91DF8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081260" y="14097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18</xdr:row>
      <xdr:rowOff>160020</xdr:rowOff>
    </xdr:from>
    <xdr:to>
      <xdr:col>1</xdr:col>
      <xdr:colOff>777240</xdr:colOff>
      <xdr:row>21</xdr:row>
      <xdr:rowOff>175260</xdr:rowOff>
    </xdr:to>
    <xdr:graphicFrame macro="">
      <xdr:nvGraphicFramePr>
        <xdr:cNvPr id="2" name="Chart 1">
          <a:extLst>
            <a:ext uri="{FF2B5EF4-FFF2-40B4-BE49-F238E27FC236}">
              <a16:creationId xmlns:a16="http://schemas.microsoft.com/office/drawing/2014/main" id="{AD6DA515-09E0-FC06-20FB-F53309B6F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18</xdr:row>
      <xdr:rowOff>175260</xdr:rowOff>
    </xdr:from>
    <xdr:to>
      <xdr:col>4</xdr:col>
      <xdr:colOff>670560</xdr:colOff>
      <xdr:row>22</xdr:row>
      <xdr:rowOff>91440</xdr:rowOff>
    </xdr:to>
    <xdr:graphicFrame macro="">
      <xdr:nvGraphicFramePr>
        <xdr:cNvPr id="3" name="Chart 2">
          <a:extLst>
            <a:ext uri="{FF2B5EF4-FFF2-40B4-BE49-F238E27FC236}">
              <a16:creationId xmlns:a16="http://schemas.microsoft.com/office/drawing/2014/main" id="{B6AB6D9A-0F55-2913-8B31-DB16150C74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167640</xdr:colOff>
      <xdr:row>19</xdr:row>
      <xdr:rowOff>7620</xdr:rowOff>
    </xdr:from>
    <xdr:to>
      <xdr:col>7</xdr:col>
      <xdr:colOff>792480</xdr:colOff>
      <xdr:row>21</xdr:row>
      <xdr:rowOff>160020</xdr:rowOff>
    </xdr:to>
    <xdr:graphicFrame macro="">
      <xdr:nvGraphicFramePr>
        <xdr:cNvPr id="4" name="Chart 3">
          <a:extLst>
            <a:ext uri="{FF2B5EF4-FFF2-40B4-BE49-F238E27FC236}">
              <a16:creationId xmlns:a16="http://schemas.microsoft.com/office/drawing/2014/main" id="{32A9340F-2E41-4BBD-B343-F2D2B1D6FF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19</xdr:row>
      <xdr:rowOff>15240</xdr:rowOff>
    </xdr:from>
    <xdr:to>
      <xdr:col>10</xdr:col>
      <xdr:colOff>746760</xdr:colOff>
      <xdr:row>22</xdr:row>
      <xdr:rowOff>99060</xdr:rowOff>
    </xdr:to>
    <xdr:graphicFrame macro="">
      <xdr:nvGraphicFramePr>
        <xdr:cNvPr id="5" name="Chart 4">
          <a:extLst>
            <a:ext uri="{FF2B5EF4-FFF2-40B4-BE49-F238E27FC236}">
              <a16:creationId xmlns:a16="http://schemas.microsoft.com/office/drawing/2014/main" id="{71E17117-8A24-6667-9230-F3721E4BC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30480</xdr:colOff>
      <xdr:row>19</xdr:row>
      <xdr:rowOff>45720</xdr:rowOff>
    </xdr:from>
    <xdr:to>
      <xdr:col>13</xdr:col>
      <xdr:colOff>1097280</xdr:colOff>
      <xdr:row>22</xdr:row>
      <xdr:rowOff>137160</xdr:rowOff>
    </xdr:to>
    <xdr:graphicFrame macro="">
      <xdr:nvGraphicFramePr>
        <xdr:cNvPr id="6" name="Chart 5">
          <a:extLst>
            <a:ext uri="{FF2B5EF4-FFF2-40B4-BE49-F238E27FC236}">
              <a16:creationId xmlns:a16="http://schemas.microsoft.com/office/drawing/2014/main" id="{2555BEE6-F2F4-6E14-2ECF-855995E7D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14</xdr:col>
      <xdr:colOff>480060</xdr:colOff>
      <xdr:row>8</xdr:row>
      <xdr:rowOff>1</xdr:rowOff>
    </xdr:from>
    <xdr:to>
      <xdr:col>17</xdr:col>
      <xdr:colOff>480060</xdr:colOff>
      <xdr:row>16</xdr:row>
      <xdr:rowOff>144781</xdr:rowOff>
    </xdr:to>
    <mc:AlternateContent xmlns:mc="http://schemas.openxmlformats.org/markup-compatibility/2006">
      <mc:Choice xmlns:a14="http://schemas.microsoft.com/office/drawing/2010/main" Requires="a14">
        <xdr:graphicFrame macro="">
          <xdr:nvGraphicFramePr>
            <xdr:cNvPr id="13" name="Year">
              <a:extLst>
                <a:ext uri="{FF2B5EF4-FFF2-40B4-BE49-F238E27FC236}">
                  <a16:creationId xmlns:a16="http://schemas.microsoft.com/office/drawing/2014/main" id="{510DFCB1-4ACB-6CF0-C5C4-39888867D19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468100" y="1463041"/>
              <a:ext cx="1828800" cy="16078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22410</xdr:colOff>
      <xdr:row>0</xdr:row>
      <xdr:rowOff>71718</xdr:rowOff>
    </xdr:from>
    <xdr:ext cx="11893365" cy="394447"/>
    <xdr:sp macro="" textlink="">
      <xdr:nvSpPr>
        <xdr:cNvPr id="2" name="Shape 3">
          <a:extLst>
            <a:ext uri="{FF2B5EF4-FFF2-40B4-BE49-F238E27FC236}">
              <a16:creationId xmlns:a16="http://schemas.microsoft.com/office/drawing/2014/main" id="{78BF7C09-4B49-4B2E-9757-2105CDC30EE8}"/>
            </a:ext>
          </a:extLst>
        </xdr:cNvPr>
        <xdr:cNvSpPr/>
      </xdr:nvSpPr>
      <xdr:spPr>
        <a:xfrm>
          <a:off x="22410" y="71718"/>
          <a:ext cx="11893365" cy="394447"/>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117775</xdr:colOff>
      <xdr:row>2</xdr:row>
      <xdr:rowOff>167416</xdr:rowOff>
    </xdr:from>
    <xdr:ext cx="11801475" cy="1468754"/>
    <xdr:grpSp>
      <xdr:nvGrpSpPr>
        <xdr:cNvPr id="148" name="Shape 2">
          <a:extLst>
            <a:ext uri="{FF2B5EF4-FFF2-40B4-BE49-F238E27FC236}">
              <a16:creationId xmlns:a16="http://schemas.microsoft.com/office/drawing/2014/main" id="{571B1E6D-62AE-4FBF-8505-CF4279E19DC4}"/>
            </a:ext>
          </a:extLst>
        </xdr:cNvPr>
        <xdr:cNvGrpSpPr/>
      </xdr:nvGrpSpPr>
      <xdr:grpSpPr>
        <a:xfrm>
          <a:off x="117775" y="529366"/>
          <a:ext cx="11801475" cy="1468754"/>
          <a:chOff x="0" y="3060863"/>
          <a:chExt cx="10692000" cy="1468754"/>
        </a:xfrm>
      </xdr:grpSpPr>
      <xdr:grpSp>
        <xdr:nvGrpSpPr>
          <xdr:cNvPr id="149" name="Shape 21">
            <a:extLst>
              <a:ext uri="{FF2B5EF4-FFF2-40B4-BE49-F238E27FC236}">
                <a16:creationId xmlns:a16="http://schemas.microsoft.com/office/drawing/2014/main" id="{2067B450-21EC-EBA4-4076-B0DA7540FBC0}"/>
              </a:ext>
            </a:extLst>
          </xdr:cNvPr>
          <xdr:cNvGrpSpPr/>
        </xdr:nvGrpSpPr>
        <xdr:grpSpPr>
          <a:xfrm>
            <a:off x="0" y="3060863"/>
            <a:ext cx="10692000" cy="1468754"/>
            <a:chOff x="152399" y="453254"/>
            <a:chExt cx="12498639" cy="1412887"/>
          </a:xfrm>
        </xdr:grpSpPr>
        <xdr:sp macro="" textlink="">
          <xdr:nvSpPr>
            <xdr:cNvPr id="150" name="Shape 5">
              <a:extLst>
                <a:ext uri="{FF2B5EF4-FFF2-40B4-BE49-F238E27FC236}">
                  <a16:creationId xmlns:a16="http://schemas.microsoft.com/office/drawing/2014/main" id="{034D6177-2597-CE46-C8D1-868CB3F042DA}"/>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51" name="Shape 22">
              <a:extLst>
                <a:ext uri="{FF2B5EF4-FFF2-40B4-BE49-F238E27FC236}">
                  <a16:creationId xmlns:a16="http://schemas.microsoft.com/office/drawing/2014/main" id="{F68CFFBE-BD93-999A-E706-22613919248C}"/>
                </a:ext>
              </a:extLst>
            </xdr:cNvPr>
            <xdr:cNvGrpSpPr/>
          </xdr:nvGrpSpPr>
          <xdr:grpSpPr>
            <a:xfrm>
              <a:off x="152399" y="453254"/>
              <a:ext cx="2499729" cy="1383568"/>
              <a:chOff x="152399" y="459938"/>
              <a:chExt cx="2667001" cy="1359337"/>
            </a:xfrm>
          </xdr:grpSpPr>
          <xdr:sp macro="" textlink="">
            <xdr:nvSpPr>
              <xdr:cNvPr id="164" name="Shape 23">
                <a:extLst>
                  <a:ext uri="{FF2B5EF4-FFF2-40B4-BE49-F238E27FC236}">
                    <a16:creationId xmlns:a16="http://schemas.microsoft.com/office/drawing/2014/main" id="{E3DBD3ED-4EBF-3645-22CE-026C938DE43E}"/>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endParaRPr lang="en-US" sz="1800" b="1">
                  <a:solidFill>
                    <a:schemeClr val="lt1"/>
                  </a:solidFill>
                  <a:latin typeface="Lato" panose="020F0502020204030203" pitchFamily="34" charset="0"/>
                  <a:ea typeface="Lato" panose="020F0502020204030203" pitchFamily="34" charset="0"/>
                  <a:cs typeface="Lato" panose="020F0502020204030203" pitchFamily="34" charset="0"/>
                </a:endParaRPr>
              </a:p>
            </xdr:txBody>
          </xdr:sp>
          <xdr:sp macro="" textlink="">
            <xdr:nvSpPr>
              <xdr:cNvPr id="165" name="Shape 24">
                <a:extLst>
                  <a:ext uri="{FF2B5EF4-FFF2-40B4-BE49-F238E27FC236}">
                    <a16:creationId xmlns:a16="http://schemas.microsoft.com/office/drawing/2014/main" id="{9AA395E8-3BF0-47B2-8370-DC55FA261594}"/>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SALES</a:t>
                </a:r>
                <a:endParaRPr sz="1400"/>
              </a:p>
            </xdr:txBody>
          </xdr:sp>
        </xdr:grpSp>
        <xdr:grpSp>
          <xdr:nvGrpSpPr>
            <xdr:cNvPr id="152" name="Shape 25">
              <a:extLst>
                <a:ext uri="{FF2B5EF4-FFF2-40B4-BE49-F238E27FC236}">
                  <a16:creationId xmlns:a16="http://schemas.microsoft.com/office/drawing/2014/main" id="{A9406C45-A914-8183-109B-7A94A862A326}"/>
                </a:ext>
              </a:extLst>
            </xdr:cNvPr>
            <xdr:cNvGrpSpPr/>
          </xdr:nvGrpSpPr>
          <xdr:grpSpPr>
            <a:xfrm>
              <a:off x="2699752" y="453254"/>
              <a:ext cx="2490203" cy="1383567"/>
              <a:chOff x="152399" y="459938"/>
              <a:chExt cx="2667001" cy="1359337"/>
            </a:xfrm>
          </xdr:grpSpPr>
          <xdr:sp macro="" textlink="">
            <xdr:nvSpPr>
              <xdr:cNvPr id="162" name="Shape 26">
                <a:extLst>
                  <a:ext uri="{FF2B5EF4-FFF2-40B4-BE49-F238E27FC236}">
                    <a16:creationId xmlns:a16="http://schemas.microsoft.com/office/drawing/2014/main" id="{CE1EAF81-C45F-EB41-417B-8B745DC70195}"/>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3" name="Shape 27">
                <a:extLst>
                  <a:ext uri="{FF2B5EF4-FFF2-40B4-BE49-F238E27FC236}">
                    <a16:creationId xmlns:a16="http://schemas.microsoft.com/office/drawing/2014/main" id="{694E3DB1-4201-ED1F-085F-61F6D7D4456A}"/>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PROFIT</a:t>
                </a:r>
                <a:endParaRPr sz="1400"/>
              </a:p>
            </xdr:txBody>
          </xdr:sp>
        </xdr:grpSp>
        <xdr:grpSp>
          <xdr:nvGrpSpPr>
            <xdr:cNvPr id="153" name="Shape 28">
              <a:extLst>
                <a:ext uri="{FF2B5EF4-FFF2-40B4-BE49-F238E27FC236}">
                  <a16:creationId xmlns:a16="http://schemas.microsoft.com/office/drawing/2014/main" id="{B842B13C-DB4B-65EC-7470-55ACCB600D8B}"/>
                </a:ext>
              </a:extLst>
            </xdr:cNvPr>
            <xdr:cNvGrpSpPr/>
          </xdr:nvGrpSpPr>
          <xdr:grpSpPr>
            <a:xfrm>
              <a:off x="5256629" y="453254"/>
              <a:ext cx="2452104" cy="1383567"/>
              <a:chOff x="152399" y="459938"/>
              <a:chExt cx="2667001" cy="1359337"/>
            </a:xfrm>
          </xdr:grpSpPr>
          <xdr:sp macro="" textlink="">
            <xdr:nvSpPr>
              <xdr:cNvPr id="160" name="Shape 29">
                <a:extLst>
                  <a:ext uri="{FF2B5EF4-FFF2-40B4-BE49-F238E27FC236}">
                    <a16:creationId xmlns:a16="http://schemas.microsoft.com/office/drawing/2014/main" id="{2A909A7F-E6EC-77A4-26CA-D5B47BE518A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1" name="Shape 30">
                <a:extLst>
                  <a:ext uri="{FF2B5EF4-FFF2-40B4-BE49-F238E27FC236}">
                    <a16:creationId xmlns:a16="http://schemas.microsoft.com/office/drawing/2014/main" id="{854299B7-BD54-71CC-F3E7-EE322B85D33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QUANTITY</a:t>
                </a:r>
                <a:endParaRPr sz="1400"/>
              </a:p>
            </xdr:txBody>
          </xdr:sp>
        </xdr:grpSp>
        <xdr:grpSp>
          <xdr:nvGrpSpPr>
            <xdr:cNvPr id="154" name="Shape 31">
              <a:extLst>
                <a:ext uri="{FF2B5EF4-FFF2-40B4-BE49-F238E27FC236}">
                  <a16:creationId xmlns:a16="http://schemas.microsoft.com/office/drawing/2014/main" id="{7BC19C9B-098D-B08A-4EEF-628D13E5AAAB}"/>
                </a:ext>
              </a:extLst>
            </xdr:cNvPr>
            <xdr:cNvGrpSpPr/>
          </xdr:nvGrpSpPr>
          <xdr:grpSpPr>
            <a:xfrm>
              <a:off x="7756359" y="453254"/>
              <a:ext cx="2419163" cy="1412887"/>
              <a:chOff x="152400" y="459938"/>
              <a:chExt cx="2693961" cy="1388144"/>
            </a:xfrm>
          </xdr:grpSpPr>
          <xdr:sp macro="" textlink="">
            <xdr:nvSpPr>
              <xdr:cNvPr id="158" name="Shape 32">
                <a:extLst>
                  <a:ext uri="{FF2B5EF4-FFF2-40B4-BE49-F238E27FC236}">
                    <a16:creationId xmlns:a16="http://schemas.microsoft.com/office/drawing/2014/main" id="{7C7D58B7-B533-E97B-EFB7-923B7FABFC6D}"/>
                  </a:ext>
                </a:extLst>
              </xdr:cNvPr>
              <xdr:cNvSpPr/>
            </xdr:nvSpPr>
            <xdr:spPr>
              <a:xfrm>
                <a:off x="179360" y="743182"/>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9" name="Shape 33">
                <a:extLst>
                  <a:ext uri="{FF2B5EF4-FFF2-40B4-BE49-F238E27FC236}">
                    <a16:creationId xmlns:a16="http://schemas.microsoft.com/office/drawing/2014/main" id="{5658ECCE-742C-FE93-4466-7753093B2CC5}"/>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NO OF ORDERS</a:t>
                </a:r>
                <a:endParaRPr sz="1400"/>
              </a:p>
            </xdr:txBody>
          </xdr:sp>
        </xdr:grpSp>
        <xdr:grpSp>
          <xdr:nvGrpSpPr>
            <xdr:cNvPr id="155" name="Shape 34">
              <a:extLst>
                <a:ext uri="{FF2B5EF4-FFF2-40B4-BE49-F238E27FC236}">
                  <a16:creationId xmlns:a16="http://schemas.microsoft.com/office/drawing/2014/main" id="{B5979E40-C0C1-2E8D-3568-26D86E1FCE4E}"/>
                </a:ext>
              </a:extLst>
            </xdr:cNvPr>
            <xdr:cNvGrpSpPr/>
          </xdr:nvGrpSpPr>
          <xdr:grpSpPr>
            <a:xfrm>
              <a:off x="10208461" y="453254"/>
              <a:ext cx="2442577" cy="1383567"/>
              <a:chOff x="152399" y="459938"/>
              <a:chExt cx="2667001" cy="1359337"/>
            </a:xfrm>
          </xdr:grpSpPr>
          <xdr:sp macro="" textlink="">
            <xdr:nvSpPr>
              <xdr:cNvPr id="156" name="Shape 35">
                <a:extLst>
                  <a:ext uri="{FF2B5EF4-FFF2-40B4-BE49-F238E27FC236}">
                    <a16:creationId xmlns:a16="http://schemas.microsoft.com/office/drawing/2014/main" id="{0AFE8C01-916A-1799-C17F-621397C53FE2}"/>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57" name="Shape 36">
                <a:extLst>
                  <a:ext uri="{FF2B5EF4-FFF2-40B4-BE49-F238E27FC236}">
                    <a16:creationId xmlns:a16="http://schemas.microsoft.com/office/drawing/2014/main" id="{3D253993-1E7A-8AFF-6FD2-01974840AE6C}"/>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261209</xdr:colOff>
      <xdr:row>4</xdr:row>
      <xdr:rowOff>168537</xdr:rowOff>
    </xdr:from>
    <xdr:to>
      <xdr:col>3</xdr:col>
      <xdr:colOff>541804</xdr:colOff>
      <xdr:row>10</xdr:row>
      <xdr:rowOff>29583</xdr:rowOff>
    </xdr:to>
    <xdr:grpSp>
      <xdr:nvGrpSpPr>
        <xdr:cNvPr id="166" name="Group 165">
          <a:extLst>
            <a:ext uri="{FF2B5EF4-FFF2-40B4-BE49-F238E27FC236}">
              <a16:creationId xmlns:a16="http://schemas.microsoft.com/office/drawing/2014/main" id="{328351E8-82C0-490E-9169-33F0DF759A7C}"/>
            </a:ext>
          </a:extLst>
        </xdr:cNvPr>
        <xdr:cNvGrpSpPr/>
      </xdr:nvGrpSpPr>
      <xdr:grpSpPr>
        <a:xfrm>
          <a:off x="261209" y="892437"/>
          <a:ext cx="2109395" cy="946896"/>
          <a:chOff x="313764" y="871063"/>
          <a:chExt cx="2054353" cy="939807"/>
        </a:xfrm>
      </xdr:grpSpPr>
      <xdr:graphicFrame macro="">
        <xdr:nvGraphicFramePr>
          <xdr:cNvPr id="167" name="Chart 166">
            <a:extLst>
              <a:ext uri="{FF2B5EF4-FFF2-40B4-BE49-F238E27FC236}">
                <a16:creationId xmlns:a16="http://schemas.microsoft.com/office/drawing/2014/main" id="{B1482682-2673-D63F-8863-307CE407C031}"/>
              </a:ext>
            </a:extLst>
          </xdr:cNvPr>
          <xdr:cNvGraphicFramePr>
            <a:graphicFrameLocks/>
          </xdr:cNvGraphicFramePr>
        </xdr:nvGraphicFramePr>
        <xdr:xfrm>
          <a:off x="528355" y="1125071"/>
          <a:ext cx="1623173" cy="416858"/>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68" name="Rectangle: Rounded Corners 167">
            <a:extLst>
              <a:ext uri="{FF2B5EF4-FFF2-40B4-BE49-F238E27FC236}">
                <a16:creationId xmlns:a16="http://schemas.microsoft.com/office/drawing/2014/main" id="{470D51F4-147C-11DA-D00A-05AA228AB616}"/>
              </a:ext>
            </a:extLst>
          </xdr:cNvPr>
          <xdr:cNvSpPr/>
        </xdr:nvSpPr>
        <xdr:spPr>
          <a:xfrm>
            <a:off x="313764" y="1497106"/>
            <a:ext cx="2054353"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lt1"/>
                </a:solidFill>
                <a:latin typeface="Lato"/>
                <a:ea typeface="Lato"/>
                <a:cs typeface="Lato"/>
              </a:rPr>
              <a:t>YOY GROWTH </a:t>
            </a:r>
          </a:p>
        </xdr:txBody>
      </xdr:sp>
      <xdr:sp macro="" textlink="KPI!B17">
        <xdr:nvSpPr>
          <xdr:cNvPr id="169" name="Rectangle: Rounded Corners 168">
            <a:extLst>
              <a:ext uri="{FF2B5EF4-FFF2-40B4-BE49-F238E27FC236}">
                <a16:creationId xmlns:a16="http://schemas.microsoft.com/office/drawing/2014/main" id="{589B4BA7-2717-652E-C764-017D0FDD16AD}"/>
              </a:ext>
            </a:extLst>
          </xdr:cNvPr>
          <xdr:cNvSpPr/>
        </xdr:nvSpPr>
        <xdr:spPr>
          <a:xfrm>
            <a:off x="323711" y="871063"/>
            <a:ext cx="2025853"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E867323-562A-4E10-871C-A133B7030E1F}" type="TxLink">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$733.95 K</a:t>
            </a:fld>
            <a:endParaRPr lang="en-US" sz="1600" b="1">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161926</xdr:colOff>
          <xdr:row>8</xdr:row>
          <xdr:rowOff>114300</xdr:rowOff>
        </xdr:from>
        <xdr:to>
          <xdr:col>3</xdr:col>
          <xdr:colOff>409576</xdr:colOff>
          <xdr:row>9</xdr:row>
          <xdr:rowOff>161925</xdr:rowOff>
        </xdr:to>
        <xdr:pic>
          <xdr:nvPicPr>
            <xdr:cNvPr id="170" name="Picture 169">
              <a:extLst>
                <a:ext uri="{FF2B5EF4-FFF2-40B4-BE49-F238E27FC236}">
                  <a16:creationId xmlns:a16="http://schemas.microsoft.com/office/drawing/2014/main" id="{607A0A40-33A6-4791-8EE5-0AB33BC56809}"/>
                </a:ext>
              </a:extLst>
            </xdr:cNvPr>
            <xdr:cNvPicPr>
              <a:picLocks noChangeAspect="1" noChangeArrowheads="1"/>
              <a:extLst>
                <a:ext uri="{84589F7E-364E-4C9E-8A38-B11213B215E9}">
                  <a14:cameraTool cellRange="'KPI YOY'!$B$10" spid="_x0000_s11401"/>
                </a:ext>
              </a:extLst>
            </xdr:cNvPicPr>
          </xdr:nvPicPr>
          <xdr:blipFill rotWithShape="1">
            <a:blip xmlns:r="http://schemas.openxmlformats.org/officeDocument/2006/relationships" r:embed="rId2"/>
            <a:srcRect l="25343" t="8931" r="3379" b="16682"/>
            <a:stretch>
              <a:fillRect/>
            </a:stretch>
          </xdr:blipFill>
          <xdr:spPr bwMode="auto">
            <a:xfrm>
              <a:off x="1381126" y="1562100"/>
              <a:ext cx="85725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12</xdr:col>
      <xdr:colOff>90991</xdr:colOff>
      <xdr:row>5</xdr:row>
      <xdr:rowOff>56923</xdr:rowOff>
    </xdr:from>
    <xdr:to>
      <xdr:col>15</xdr:col>
      <xdr:colOff>449915</xdr:colOff>
      <xdr:row>10</xdr:row>
      <xdr:rowOff>71714</xdr:rowOff>
    </xdr:to>
    <xdr:grpSp>
      <xdr:nvGrpSpPr>
        <xdr:cNvPr id="214" name="Group 213">
          <a:extLst>
            <a:ext uri="{FF2B5EF4-FFF2-40B4-BE49-F238E27FC236}">
              <a16:creationId xmlns:a16="http://schemas.microsoft.com/office/drawing/2014/main" id="{D52D4C93-11B0-48A0-1B06-9FC82FF62B5A}"/>
            </a:ext>
          </a:extLst>
        </xdr:cNvPr>
        <xdr:cNvGrpSpPr/>
      </xdr:nvGrpSpPr>
      <xdr:grpSpPr>
        <a:xfrm>
          <a:off x="7406191" y="961798"/>
          <a:ext cx="2187724" cy="919666"/>
          <a:chOff x="7332793" y="917538"/>
          <a:chExt cx="2187724" cy="911261"/>
        </a:xfrm>
      </xdr:grpSpPr>
      <xdr:grpSp>
        <xdr:nvGrpSpPr>
          <xdr:cNvPr id="171" name="Group 170">
            <a:extLst>
              <a:ext uri="{FF2B5EF4-FFF2-40B4-BE49-F238E27FC236}">
                <a16:creationId xmlns:a16="http://schemas.microsoft.com/office/drawing/2014/main" id="{E67DF530-12A6-4D97-BFDC-D7B82DA6F5B7}"/>
              </a:ext>
            </a:extLst>
          </xdr:cNvPr>
          <xdr:cNvGrpSpPr/>
        </xdr:nvGrpSpPr>
        <xdr:grpSpPr>
          <a:xfrm>
            <a:off x="7332793" y="917538"/>
            <a:ext cx="2068382" cy="911261"/>
            <a:chOff x="295360" y="862092"/>
            <a:chExt cx="1998249" cy="911036"/>
          </a:xfrm>
        </xdr:grpSpPr>
        <xdr:sp macro="" textlink="">
          <xdr:nvSpPr>
            <xdr:cNvPr id="172" name="Rectangle: Rounded Corners 171">
              <a:extLst>
                <a:ext uri="{FF2B5EF4-FFF2-40B4-BE49-F238E27FC236}">
                  <a16:creationId xmlns:a16="http://schemas.microsoft.com/office/drawing/2014/main" id="{2BD1BC19-1A7E-94B9-9B16-5CDF992C663D}"/>
                </a:ext>
              </a:extLst>
            </xdr:cNvPr>
            <xdr:cNvSpPr/>
          </xdr:nvSpPr>
          <xdr:spPr>
            <a:xfrm>
              <a:off x="295360" y="1459364"/>
              <a:ext cx="1998249"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lt1"/>
                  </a:solidFill>
                  <a:latin typeface="Lato"/>
                  <a:ea typeface="Lato"/>
                  <a:cs typeface="Lato"/>
                </a:rPr>
                <a:t>YOY GROWTH </a:t>
              </a:r>
            </a:p>
          </xdr:txBody>
        </xdr:sp>
        <xdr:sp macro="" textlink="KPI!$K$17">
          <xdr:nvSpPr>
            <xdr:cNvPr id="173" name="Rectangle: Rounded Corners 172">
              <a:extLst>
                <a:ext uri="{FF2B5EF4-FFF2-40B4-BE49-F238E27FC236}">
                  <a16:creationId xmlns:a16="http://schemas.microsoft.com/office/drawing/2014/main" id="{6E8FCC2C-054E-732F-0E06-E68023A9C65C}"/>
                </a:ext>
              </a:extLst>
            </xdr:cNvPr>
            <xdr:cNvSpPr/>
          </xdr:nvSpPr>
          <xdr:spPr>
            <a:xfrm>
              <a:off x="352270" y="862092"/>
              <a:ext cx="1932137"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CD89A96-CBBA-408E-958E-BC856AB50170}" type="TxLink">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3319</a:t>
              </a:fld>
              <a:endParaRPr lang="en-US" sz="1600" b="1">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174" name="Chart 173">
            <a:extLst>
              <a:ext uri="{FF2B5EF4-FFF2-40B4-BE49-F238E27FC236}">
                <a16:creationId xmlns:a16="http://schemas.microsoft.com/office/drawing/2014/main" id="{3CE6938C-91A0-4749-8638-867BB28CD78E}"/>
              </a:ext>
            </a:extLst>
          </xdr:cNvPr>
          <xdr:cNvGraphicFramePr>
            <a:graphicFrameLocks/>
          </xdr:cNvGraphicFramePr>
        </xdr:nvGraphicFramePr>
        <xdr:xfrm>
          <a:off x="7986993" y="1259544"/>
          <a:ext cx="1533524" cy="363068"/>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4</xdr:col>
      <xdr:colOff>252581</xdr:colOff>
      <xdr:row>5</xdr:row>
      <xdr:rowOff>31377</xdr:rowOff>
    </xdr:from>
    <xdr:to>
      <xdr:col>7</xdr:col>
      <xdr:colOff>485102</xdr:colOff>
      <xdr:row>10</xdr:row>
      <xdr:rowOff>44823</xdr:rowOff>
    </xdr:to>
    <xdr:grpSp>
      <xdr:nvGrpSpPr>
        <xdr:cNvPr id="175" name="Group 174">
          <a:extLst>
            <a:ext uri="{FF2B5EF4-FFF2-40B4-BE49-F238E27FC236}">
              <a16:creationId xmlns:a16="http://schemas.microsoft.com/office/drawing/2014/main" id="{A2E50E95-56FA-4F8D-B12A-CD45385BD2F2}"/>
            </a:ext>
          </a:extLst>
        </xdr:cNvPr>
        <xdr:cNvGrpSpPr/>
      </xdr:nvGrpSpPr>
      <xdr:grpSpPr>
        <a:xfrm>
          <a:off x="2690981" y="936252"/>
          <a:ext cx="2061321" cy="918321"/>
          <a:chOff x="2724711" y="900954"/>
          <a:chExt cx="2007533" cy="909916"/>
        </a:xfrm>
      </xdr:grpSpPr>
      <xdr:grpSp>
        <xdr:nvGrpSpPr>
          <xdr:cNvPr id="176" name="Group 175">
            <a:extLst>
              <a:ext uri="{FF2B5EF4-FFF2-40B4-BE49-F238E27FC236}">
                <a16:creationId xmlns:a16="http://schemas.microsoft.com/office/drawing/2014/main" id="{07756777-9BEA-F274-3D74-A1FD29DA720B}"/>
              </a:ext>
            </a:extLst>
          </xdr:cNvPr>
          <xdr:cNvGrpSpPr/>
        </xdr:nvGrpSpPr>
        <xdr:grpSpPr>
          <a:xfrm>
            <a:off x="2724711" y="900954"/>
            <a:ext cx="2007533" cy="909916"/>
            <a:chOff x="313765" y="900954"/>
            <a:chExt cx="2007533" cy="909916"/>
          </a:xfrm>
        </xdr:grpSpPr>
        <xdr:sp macro="" textlink="">
          <xdr:nvSpPr>
            <xdr:cNvPr id="179" name="Rectangle: Rounded Corners 178">
              <a:extLst>
                <a:ext uri="{FF2B5EF4-FFF2-40B4-BE49-F238E27FC236}">
                  <a16:creationId xmlns:a16="http://schemas.microsoft.com/office/drawing/2014/main" id="{A9AE0DE1-83C3-EA4D-56CB-E324B32751C4}"/>
                </a:ext>
              </a:extLst>
            </xdr:cNvPr>
            <xdr:cNvSpPr/>
          </xdr:nvSpPr>
          <xdr:spPr>
            <a:xfrm>
              <a:off x="313765" y="1497106"/>
              <a:ext cx="1990164"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lt1"/>
                  </a:solidFill>
                  <a:latin typeface="Lato"/>
                  <a:ea typeface="Lato"/>
                  <a:cs typeface="Lato"/>
                </a:rPr>
                <a:t>YOY GROWTH </a:t>
              </a:r>
            </a:p>
          </xdr:txBody>
        </xdr:sp>
        <xdr:sp macro="" textlink="KPI!E17">
          <xdr:nvSpPr>
            <xdr:cNvPr id="180" name="Rectangle: Rounded Corners 179">
              <a:extLst>
                <a:ext uri="{FF2B5EF4-FFF2-40B4-BE49-F238E27FC236}">
                  <a16:creationId xmlns:a16="http://schemas.microsoft.com/office/drawing/2014/main" id="{766BD30B-FAB3-CFE2-C523-BDDAB229FF5A}"/>
                </a:ext>
              </a:extLst>
            </xdr:cNvPr>
            <xdr:cNvSpPr/>
          </xdr:nvSpPr>
          <xdr:spPr>
            <a:xfrm>
              <a:off x="331134" y="900954"/>
              <a:ext cx="1990164"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A4D0D77-B47D-40A3-B7C1-2D1E14382F72}" type="TxLink">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$93.51 K</a:t>
              </a:fld>
              <a:endParaRPr lang="en-US" sz="1600" b="1">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177" name="Chart 176">
            <a:extLst>
              <a:ext uri="{FF2B5EF4-FFF2-40B4-BE49-F238E27FC236}">
                <a16:creationId xmlns:a16="http://schemas.microsoft.com/office/drawing/2014/main" id="{0598DF56-AB43-FBEE-CE22-2A1B779F9260}"/>
              </a:ext>
            </a:extLst>
          </xdr:cNvPr>
          <xdr:cNvGraphicFramePr>
            <a:graphicFrameLocks/>
          </xdr:cNvGraphicFramePr>
        </xdr:nvGraphicFramePr>
        <xdr:xfrm>
          <a:off x="3029511" y="1125072"/>
          <a:ext cx="1479736" cy="443752"/>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mc:Choice xmlns:a14="http://schemas.microsoft.com/office/drawing/2010/main" Requires="a14">
          <xdr:pic>
            <xdr:nvPicPr>
              <xdr:cNvPr id="178" name="Picture 177">
                <a:extLst>
                  <a:ext uri="{FF2B5EF4-FFF2-40B4-BE49-F238E27FC236}">
                    <a16:creationId xmlns:a16="http://schemas.microsoft.com/office/drawing/2014/main" id="{02DF330D-B738-9CC0-A505-BC52D6469B3E}"/>
                  </a:ext>
                </a:extLst>
              </xdr:cNvPr>
              <xdr:cNvPicPr>
                <a:picLocks noChangeAspect="1" noChangeArrowheads="1"/>
                <a:extLst>
                  <a:ext uri="{84589F7E-364E-4C9E-8A38-B11213B215E9}">
                    <a14:cameraTool cellRange="'KPI YOY'!$C$10" spid="_x0000_s11402"/>
                  </a:ext>
                </a:extLst>
              </xdr:cNvPicPr>
            </xdr:nvPicPr>
            <xdr:blipFill rotWithShape="1">
              <a:blip xmlns:r="http://schemas.openxmlformats.org/officeDocument/2006/relationships" r:embed="rId5"/>
              <a:srcRect l="24454" t="11021" r="2086" b="11482"/>
              <a:stretch>
                <a:fillRect/>
              </a:stretch>
            </xdr:blipFill>
            <xdr:spPr bwMode="auto">
              <a:xfrm>
                <a:off x="3777423" y="1549386"/>
                <a:ext cx="862712" cy="232337"/>
              </a:xfrm>
              <a:prstGeom prst="rect">
                <a:avLst/>
              </a:prstGeom>
              <a:noFill/>
              <a:extLst>
                <a:ext uri="{909E8E84-426E-40DD-AFC4-6F175D3DCCD1}">
                  <a14:hiddenFill>
                    <a:solidFill>
                      <a:srgbClr val="FFFFFF"/>
                    </a:solidFill>
                  </a14:hiddenFill>
                </a:ext>
              </a:extLst>
            </xdr:spPr>
          </xdr:pic>
        </mc:Choice>
        <mc:Fallback/>
      </mc:AlternateContent>
    </xdr:grpSp>
    <xdr:clientData/>
  </xdr:twoCellAnchor>
  <xdr:twoCellAnchor>
    <xdr:from>
      <xdr:col>8</xdr:col>
      <xdr:colOff>149376</xdr:colOff>
      <xdr:row>5</xdr:row>
      <xdr:rowOff>47960</xdr:rowOff>
    </xdr:from>
    <xdr:to>
      <xdr:col>11</xdr:col>
      <xdr:colOff>468745</xdr:colOff>
      <xdr:row>10</xdr:row>
      <xdr:rowOff>71491</xdr:rowOff>
    </xdr:to>
    <xdr:grpSp>
      <xdr:nvGrpSpPr>
        <xdr:cNvPr id="181" name="Group 180">
          <a:extLst>
            <a:ext uri="{FF2B5EF4-FFF2-40B4-BE49-F238E27FC236}">
              <a16:creationId xmlns:a16="http://schemas.microsoft.com/office/drawing/2014/main" id="{7A346603-0065-4022-8A97-066233B2E8DA}"/>
            </a:ext>
          </a:extLst>
        </xdr:cNvPr>
        <xdr:cNvGrpSpPr/>
      </xdr:nvGrpSpPr>
      <xdr:grpSpPr>
        <a:xfrm>
          <a:off x="5026176" y="952835"/>
          <a:ext cx="2148169" cy="928406"/>
          <a:chOff x="5083591" y="986162"/>
          <a:chExt cx="2080025" cy="917015"/>
        </a:xfrm>
      </xdr:grpSpPr>
      <xdr:grpSp>
        <xdr:nvGrpSpPr>
          <xdr:cNvPr id="182" name="Group 181">
            <a:extLst>
              <a:ext uri="{FF2B5EF4-FFF2-40B4-BE49-F238E27FC236}">
                <a16:creationId xmlns:a16="http://schemas.microsoft.com/office/drawing/2014/main" id="{A421169B-D221-4D77-A10A-C9CB51EE3EA8}"/>
              </a:ext>
            </a:extLst>
          </xdr:cNvPr>
          <xdr:cNvGrpSpPr/>
        </xdr:nvGrpSpPr>
        <xdr:grpSpPr>
          <a:xfrm>
            <a:off x="5083591" y="986162"/>
            <a:ext cx="2080025" cy="917015"/>
            <a:chOff x="261139" y="950303"/>
            <a:chExt cx="2080025" cy="917015"/>
          </a:xfrm>
        </xdr:grpSpPr>
        <xdr:sp macro="" textlink="">
          <xdr:nvSpPr>
            <xdr:cNvPr id="185" name="Rectangle: Rounded Corners 184">
              <a:extLst>
                <a:ext uri="{FF2B5EF4-FFF2-40B4-BE49-F238E27FC236}">
                  <a16:creationId xmlns:a16="http://schemas.microsoft.com/office/drawing/2014/main" id="{3D06AFA2-A1E8-A802-2295-AC80E562BA12}"/>
                </a:ext>
              </a:extLst>
            </xdr:cNvPr>
            <xdr:cNvSpPr/>
          </xdr:nvSpPr>
          <xdr:spPr>
            <a:xfrm>
              <a:off x="313765" y="1553554"/>
              <a:ext cx="2027399"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lt1"/>
                  </a:solidFill>
                  <a:latin typeface="Lato"/>
                  <a:ea typeface="Lato"/>
                  <a:cs typeface="Lato"/>
                </a:rPr>
                <a:t>YOY GROWTH </a:t>
              </a:r>
            </a:p>
          </xdr:txBody>
        </xdr:sp>
        <xdr:sp macro="" textlink="KPI!H17">
          <xdr:nvSpPr>
            <xdr:cNvPr id="186" name="Rectangle: Rounded Corners 185">
              <a:extLst>
                <a:ext uri="{FF2B5EF4-FFF2-40B4-BE49-F238E27FC236}">
                  <a16:creationId xmlns:a16="http://schemas.microsoft.com/office/drawing/2014/main" id="{2B1FAB1A-7637-A04B-C22D-95BC06EF266F}"/>
                </a:ext>
              </a:extLst>
            </xdr:cNvPr>
            <xdr:cNvSpPr/>
          </xdr:nvSpPr>
          <xdr:spPr>
            <a:xfrm>
              <a:off x="261139" y="950303"/>
              <a:ext cx="2065269"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C526318D-4FF6-4036-97F7-849A9BA1CCD8}" type="TxLink">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 12503</a:t>
              </a:fld>
              <a:endParaRPr lang="en-US" sz="1600" b="1">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grpSp>
      <xdr:graphicFrame macro="">
        <xdr:nvGraphicFramePr>
          <xdr:cNvPr id="183" name="Chart 182">
            <a:extLst>
              <a:ext uri="{FF2B5EF4-FFF2-40B4-BE49-F238E27FC236}">
                <a16:creationId xmlns:a16="http://schemas.microsoft.com/office/drawing/2014/main" id="{4DEECE8E-DA05-3C62-E83B-EF63D0FE45E5}"/>
              </a:ext>
            </a:extLst>
          </xdr:cNvPr>
          <xdr:cNvGraphicFramePr>
            <a:graphicFrameLocks/>
          </xdr:cNvGraphicFramePr>
        </xdr:nvGraphicFramePr>
        <xdr:xfrm>
          <a:off x="5360894" y="1190624"/>
          <a:ext cx="1485900" cy="518160"/>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a14="http://schemas.microsoft.com/office/drawing/2010/main" Requires="a14">
          <xdr:pic>
            <xdr:nvPicPr>
              <xdr:cNvPr id="184" name="Picture 183">
                <a:extLst>
                  <a:ext uri="{FF2B5EF4-FFF2-40B4-BE49-F238E27FC236}">
                    <a16:creationId xmlns:a16="http://schemas.microsoft.com/office/drawing/2014/main" id="{D9E411D3-DC4C-73D0-1373-90E37AF77B69}"/>
                  </a:ext>
                </a:extLst>
              </xdr:cNvPr>
              <xdr:cNvPicPr>
                <a:picLocks noChangeAspect="1" noChangeArrowheads="1"/>
                <a:extLst>
                  <a:ext uri="{84589F7E-364E-4C9E-8A38-B11213B215E9}">
                    <a14:cameraTool cellRange="'KPI YOY'!$D$10" spid="_x0000_s11403"/>
                  </a:ext>
                </a:extLst>
              </xdr:cNvPicPr>
            </xdr:nvPicPr>
            <xdr:blipFill rotWithShape="1">
              <a:blip xmlns:r="http://schemas.openxmlformats.org/officeDocument/2006/relationships" r:embed="rId7"/>
              <a:srcRect l="39016" t="7238" r="1115" b="21230"/>
              <a:stretch>
                <a:fillRect/>
              </a:stretch>
            </xdr:blipFill>
            <xdr:spPr bwMode="auto">
              <a:xfrm>
                <a:off x="6303938" y="1634992"/>
                <a:ext cx="820834" cy="206979"/>
              </a:xfrm>
              <a:prstGeom prst="rect">
                <a:avLst/>
              </a:prstGeom>
              <a:noFill/>
              <a:extLst>
                <a:ext uri="{909E8E84-426E-40DD-AFC4-6F175D3DCCD1}">
                  <a14:hiddenFill>
                    <a:solidFill>
                      <a:srgbClr val="FFFFFF"/>
                    </a:solidFill>
                  </a14:hiddenFill>
                </a:ext>
              </a:extLst>
            </xdr:spPr>
          </xdr:pic>
        </mc:Choice>
        <mc:Fallback/>
      </mc:AlternateContent>
    </xdr:grpSp>
    <xdr:clientData/>
  </xdr:twoCellAnchor>
  <mc:AlternateContent xmlns:mc="http://schemas.openxmlformats.org/markup-compatibility/2006">
    <mc:Choice xmlns:a14="http://schemas.microsoft.com/office/drawing/2010/main" Requires="a14">
      <xdr:twoCellAnchor editAs="oneCell">
        <xdr:from>
          <xdr:col>13</xdr:col>
          <xdr:colOff>590550</xdr:colOff>
          <xdr:row>9</xdr:row>
          <xdr:rowOff>0</xdr:rowOff>
        </xdr:from>
        <xdr:to>
          <xdr:col>15</xdr:col>
          <xdr:colOff>219075</xdr:colOff>
          <xdr:row>10</xdr:row>
          <xdr:rowOff>19050</xdr:rowOff>
        </xdr:to>
        <xdr:pic>
          <xdr:nvPicPr>
            <xdr:cNvPr id="187" name="Picture 186">
              <a:extLst>
                <a:ext uri="{FF2B5EF4-FFF2-40B4-BE49-F238E27FC236}">
                  <a16:creationId xmlns:a16="http://schemas.microsoft.com/office/drawing/2014/main" id="{C9310E0D-4F36-4EF2-9020-075D27F73251}"/>
                </a:ext>
              </a:extLst>
            </xdr:cNvPr>
            <xdr:cNvPicPr>
              <a:picLocks noChangeAspect="1" noChangeArrowheads="1"/>
              <a:extLst>
                <a:ext uri="{84589F7E-364E-4C9E-8A38-B11213B215E9}">
                  <a14:cameraTool cellRange="'KPI YOY'!$E$10" spid="_x0000_s11404"/>
                </a:ext>
              </a:extLst>
            </xdr:cNvPicPr>
          </xdr:nvPicPr>
          <xdr:blipFill rotWithShape="1">
            <a:blip xmlns:r="http://schemas.openxmlformats.org/officeDocument/2006/relationships" r:embed="rId8"/>
            <a:srcRect l="40814" t="14243" r="2369" b="16491"/>
            <a:stretch>
              <a:fillRect/>
            </a:stretch>
          </xdr:blipFill>
          <xdr:spPr bwMode="auto">
            <a:xfrm>
              <a:off x="8515350" y="1628775"/>
              <a:ext cx="84772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16</xdr:col>
      <xdr:colOff>12664</xdr:colOff>
      <xdr:row>5</xdr:row>
      <xdr:rowOff>49308</xdr:rowOff>
    </xdr:from>
    <xdr:to>
      <xdr:col>19</xdr:col>
      <xdr:colOff>245185</xdr:colOff>
      <xdr:row>10</xdr:row>
      <xdr:rowOff>99733</xdr:rowOff>
    </xdr:to>
    <xdr:grpSp>
      <xdr:nvGrpSpPr>
        <xdr:cNvPr id="189" name="Group 188">
          <a:extLst>
            <a:ext uri="{FF2B5EF4-FFF2-40B4-BE49-F238E27FC236}">
              <a16:creationId xmlns:a16="http://schemas.microsoft.com/office/drawing/2014/main" id="{25003846-61DD-0E9E-C9AB-CCA7B975E98F}"/>
            </a:ext>
          </a:extLst>
        </xdr:cNvPr>
        <xdr:cNvGrpSpPr/>
      </xdr:nvGrpSpPr>
      <xdr:grpSpPr>
        <a:xfrm>
          <a:off x="9766264" y="954183"/>
          <a:ext cx="2061321" cy="955300"/>
          <a:chOff x="322496" y="821077"/>
          <a:chExt cx="2007533" cy="945054"/>
        </a:xfrm>
      </xdr:grpSpPr>
      <xdr:sp macro="" textlink="">
        <xdr:nvSpPr>
          <xdr:cNvPr id="192" name="Rectangle: Rounded Corners 191">
            <a:extLst>
              <a:ext uri="{FF2B5EF4-FFF2-40B4-BE49-F238E27FC236}">
                <a16:creationId xmlns:a16="http://schemas.microsoft.com/office/drawing/2014/main" id="{44ACE452-F34A-7B3F-D078-6913AD3B8D3B}"/>
              </a:ext>
            </a:extLst>
          </xdr:cNvPr>
          <xdr:cNvSpPr/>
        </xdr:nvSpPr>
        <xdr:spPr>
          <a:xfrm>
            <a:off x="322496" y="1452367"/>
            <a:ext cx="1990164"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900" b="1">
                <a:solidFill>
                  <a:schemeClr val="lt1"/>
                </a:solidFill>
                <a:latin typeface="Lato"/>
                <a:ea typeface="Lato"/>
                <a:cs typeface="Lato"/>
              </a:rPr>
              <a:t>YOY GROWTH </a:t>
            </a:r>
          </a:p>
        </xdr:txBody>
      </xdr:sp>
      <xdr:sp macro="" textlink="KPI!AK29">
        <xdr:nvSpPr>
          <xdr:cNvPr id="193" name="Rectangle: Rounded Corners 192">
            <a:extLst>
              <a:ext uri="{FF2B5EF4-FFF2-40B4-BE49-F238E27FC236}">
                <a16:creationId xmlns:a16="http://schemas.microsoft.com/office/drawing/2014/main" id="{90792121-5FBA-BF4D-FBA5-8E425C71A008}"/>
              </a:ext>
            </a:extLst>
          </xdr:cNvPr>
          <xdr:cNvSpPr/>
        </xdr:nvSpPr>
        <xdr:spPr>
          <a:xfrm>
            <a:off x="339865" y="821077"/>
            <a:ext cx="1990164" cy="313764"/>
          </a:xfrm>
          <a:prstGeom prst="roundRect">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752AF167-1D35-4148-AC35-7EC1B3BD705D}" type="TxLink">
              <a:rPr lang="en-US" sz="1600" b="1" i="0" u="none" strike="noStrike">
                <a:solidFill>
                  <a:schemeClr val="bg1">
                    <a:lumMod val="95000"/>
                  </a:schemeClr>
                </a:solidFill>
                <a:latin typeface="Lato" panose="020F0502020204030203" pitchFamily="34" charset="0"/>
                <a:ea typeface="Lato" panose="020F0502020204030203" pitchFamily="34" charset="0"/>
                <a:cs typeface="Lato" panose="020F0502020204030203" pitchFamily="34" charset="0"/>
              </a:rPr>
              <a:t>12.74%</a:t>
            </a:fld>
            <a:endParaRPr lang="en-US" sz="1600" b="1">
              <a:solidFill>
                <a:schemeClr val="bg1">
                  <a:lumMod val="95000"/>
                </a:schemeClr>
              </a:solidFill>
              <a:latin typeface="Lato" panose="020F0502020204030203" pitchFamily="34" charset="0"/>
              <a:ea typeface="Lato" panose="020F0502020204030203" pitchFamily="34" charset="0"/>
              <a:cs typeface="Lato" panose="020F0502020204030203" pitchFamily="34" charset="0"/>
            </a:endParaRPr>
          </a:p>
        </xdr:txBody>
      </xdr:sp>
    </xdr:grpSp>
    <xdr:clientData/>
  </xdr:twoCellAnchor>
  <xdr:twoCellAnchor>
    <xdr:from>
      <xdr:col>16</xdr:col>
      <xdr:colOff>206205</xdr:colOff>
      <xdr:row>7</xdr:row>
      <xdr:rowOff>3744</xdr:rowOff>
    </xdr:from>
    <xdr:to>
      <xdr:col>19</xdr:col>
      <xdr:colOff>90091</xdr:colOff>
      <xdr:row>9</xdr:row>
      <xdr:rowOff>71560</xdr:rowOff>
    </xdr:to>
    <xdr:graphicFrame macro="">
      <xdr:nvGraphicFramePr>
        <xdr:cNvPr id="190" name="Chart 189">
          <a:extLst>
            <a:ext uri="{FF2B5EF4-FFF2-40B4-BE49-F238E27FC236}">
              <a16:creationId xmlns:a16="http://schemas.microsoft.com/office/drawing/2014/main" id="{75928578-8FC3-07D8-52AB-CE6180063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xdr:from>
          <xdr:col>17</xdr:col>
          <xdr:colOff>552451</xdr:colOff>
          <xdr:row>9</xdr:row>
          <xdr:rowOff>0</xdr:rowOff>
        </xdr:from>
        <xdr:to>
          <xdr:col>19</xdr:col>
          <xdr:colOff>57150</xdr:colOff>
          <xdr:row>10</xdr:row>
          <xdr:rowOff>66675</xdr:rowOff>
        </xdr:to>
        <xdr:pic>
          <xdr:nvPicPr>
            <xdr:cNvPr id="191" name="Picture 190">
              <a:extLst>
                <a:ext uri="{FF2B5EF4-FFF2-40B4-BE49-F238E27FC236}">
                  <a16:creationId xmlns:a16="http://schemas.microsoft.com/office/drawing/2014/main" id="{B315C091-C0BE-258E-A490-02C7807D2F0A}"/>
                </a:ext>
              </a:extLst>
            </xdr:cNvPr>
            <xdr:cNvPicPr>
              <a:picLocks noChangeAspect="1" noChangeArrowheads="1"/>
              <a:extLst>
                <a:ext uri="{84589F7E-364E-4C9E-8A38-B11213B215E9}">
                  <a14:cameraTool cellRange="'KPI YOY'!$F$10" spid="_x0000_s11405"/>
                </a:ext>
              </a:extLst>
            </xdr:cNvPicPr>
          </xdr:nvPicPr>
          <xdr:blipFill rotWithShape="1">
            <a:blip xmlns:r="http://schemas.openxmlformats.org/officeDocument/2006/relationships" r:embed="rId10"/>
            <a:srcRect l="46576" t="13172" r="1370" b="11577"/>
            <a:stretch>
              <a:fillRect/>
            </a:stretch>
          </xdr:blipFill>
          <xdr:spPr bwMode="auto">
            <a:xfrm>
              <a:off x="10915651" y="1628775"/>
              <a:ext cx="723899" cy="247650"/>
            </a:xfrm>
            <a:prstGeom prst="rect">
              <a:avLst/>
            </a:prstGeom>
            <a:noFill/>
            <a:extLst>
              <a:ext uri="{909E8E84-426E-40DD-AFC4-6F175D3DCCD1}">
                <a14:hiddenFill>
                  <a:solidFill>
                    <a:srgbClr val="FFFFFF"/>
                  </a:solidFill>
                </a14:hiddenFill>
              </a:ext>
            </a:extLst>
          </xdr:spPr>
        </xdr:pic>
        <xdr:clientData/>
      </xdr:twoCellAnchor>
    </mc:Choice>
    <mc:Fallback/>
  </mc:AlternateContent>
  <xdr:oneCellAnchor>
    <xdr:from>
      <xdr:col>0</xdr:col>
      <xdr:colOff>115086</xdr:colOff>
      <xdr:row>11</xdr:row>
      <xdr:rowOff>36755</xdr:rowOff>
    </xdr:from>
    <xdr:ext cx="11811001" cy="2258770"/>
    <xdr:grpSp>
      <xdr:nvGrpSpPr>
        <xdr:cNvPr id="194" name="Shape 2">
          <a:extLst>
            <a:ext uri="{FF2B5EF4-FFF2-40B4-BE49-F238E27FC236}">
              <a16:creationId xmlns:a16="http://schemas.microsoft.com/office/drawing/2014/main" id="{375E060B-30F1-4599-8466-1141DE8D7C17}"/>
            </a:ext>
          </a:extLst>
        </xdr:cNvPr>
        <xdr:cNvGrpSpPr/>
      </xdr:nvGrpSpPr>
      <xdr:grpSpPr>
        <a:xfrm>
          <a:off x="115086" y="2027480"/>
          <a:ext cx="11811001" cy="2258770"/>
          <a:chOff x="0" y="2724406"/>
          <a:chExt cx="10692001" cy="2084294"/>
        </a:xfrm>
      </xdr:grpSpPr>
      <xdr:grpSp>
        <xdr:nvGrpSpPr>
          <xdr:cNvPr id="195" name="Shape 4">
            <a:extLst>
              <a:ext uri="{FF2B5EF4-FFF2-40B4-BE49-F238E27FC236}">
                <a16:creationId xmlns:a16="http://schemas.microsoft.com/office/drawing/2014/main" id="{22F8B15F-93BD-F3D8-C1B1-F3D743E85D92}"/>
              </a:ext>
            </a:extLst>
          </xdr:cNvPr>
          <xdr:cNvGrpSpPr/>
        </xdr:nvGrpSpPr>
        <xdr:grpSpPr>
          <a:xfrm>
            <a:off x="0" y="2724406"/>
            <a:ext cx="10692001" cy="2084294"/>
            <a:chOff x="152400" y="1942540"/>
            <a:chExt cx="12515851" cy="2257985"/>
          </a:xfrm>
        </xdr:grpSpPr>
        <xdr:sp macro="" textlink="">
          <xdr:nvSpPr>
            <xdr:cNvPr id="196" name="Shape 5">
              <a:extLst>
                <a:ext uri="{FF2B5EF4-FFF2-40B4-BE49-F238E27FC236}">
                  <a16:creationId xmlns:a16="http://schemas.microsoft.com/office/drawing/2014/main" id="{13F00234-8BF4-37C2-9C02-34FAD1583DCA}"/>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197" name="Shape 6">
              <a:extLst>
                <a:ext uri="{FF2B5EF4-FFF2-40B4-BE49-F238E27FC236}">
                  <a16:creationId xmlns:a16="http://schemas.microsoft.com/office/drawing/2014/main" id="{8C72C905-FD6F-1FAE-890C-FAFCA15D6973}"/>
                </a:ext>
              </a:extLst>
            </xdr:cNvPr>
            <xdr:cNvGrpSpPr/>
          </xdr:nvGrpSpPr>
          <xdr:grpSpPr>
            <a:xfrm>
              <a:off x="152401" y="1971675"/>
              <a:ext cx="5066661" cy="2219325"/>
              <a:chOff x="152401" y="1971675"/>
              <a:chExt cx="5066661" cy="2219325"/>
            </a:xfrm>
          </xdr:grpSpPr>
          <xdr:sp macro="" textlink="">
            <xdr:nvSpPr>
              <xdr:cNvPr id="204" name="Shape 7">
                <a:extLst>
                  <a:ext uri="{FF2B5EF4-FFF2-40B4-BE49-F238E27FC236}">
                    <a16:creationId xmlns:a16="http://schemas.microsoft.com/office/drawing/2014/main" id="{2F4D86C3-A699-FED3-0E8C-C8554518D677}"/>
                  </a:ext>
                </a:extLst>
              </xdr:cNvPr>
              <xdr:cNvSpPr/>
            </xdr:nvSpPr>
            <xdr:spPr>
              <a:xfrm>
                <a:off x="152401" y="1971675"/>
                <a:ext cx="506666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5" name="Shape 8">
                <a:extLst>
                  <a:ext uri="{FF2B5EF4-FFF2-40B4-BE49-F238E27FC236}">
                    <a16:creationId xmlns:a16="http://schemas.microsoft.com/office/drawing/2014/main" id="{5E66A59F-A290-7CC8-DC23-F3B9DEEA4506}"/>
                  </a:ext>
                </a:extLst>
              </xdr:cNvPr>
              <xdr:cNvSpPr/>
            </xdr:nvSpPr>
            <xdr:spPr>
              <a:xfrm>
                <a:off x="228600" y="2038348"/>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198" name="Shape 9">
              <a:extLst>
                <a:ext uri="{FF2B5EF4-FFF2-40B4-BE49-F238E27FC236}">
                  <a16:creationId xmlns:a16="http://schemas.microsoft.com/office/drawing/2014/main" id="{81C0D4A7-72C7-276A-D108-17415E091240}"/>
                </a:ext>
              </a:extLst>
            </xdr:cNvPr>
            <xdr:cNvGrpSpPr/>
          </xdr:nvGrpSpPr>
          <xdr:grpSpPr>
            <a:xfrm>
              <a:off x="5286805" y="1942540"/>
              <a:ext cx="4170902" cy="2248463"/>
              <a:chOff x="5286805" y="1942540"/>
              <a:chExt cx="4170902" cy="2248463"/>
            </a:xfrm>
          </xdr:grpSpPr>
          <xdr:sp macro="" textlink="">
            <xdr:nvSpPr>
              <xdr:cNvPr id="202" name="Shape 10">
                <a:extLst>
                  <a:ext uri="{FF2B5EF4-FFF2-40B4-BE49-F238E27FC236}">
                    <a16:creationId xmlns:a16="http://schemas.microsoft.com/office/drawing/2014/main" id="{AB370679-6807-F48C-266B-F27F89EDE333}"/>
                  </a:ext>
                </a:extLst>
              </xdr:cNvPr>
              <xdr:cNvSpPr/>
            </xdr:nvSpPr>
            <xdr:spPr>
              <a:xfrm>
                <a:off x="5286805" y="1942540"/>
                <a:ext cx="4170902" cy="2248463"/>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3" name="Shape 11">
                <a:extLst>
                  <a:ext uri="{FF2B5EF4-FFF2-40B4-BE49-F238E27FC236}">
                    <a16:creationId xmlns:a16="http://schemas.microsoft.com/office/drawing/2014/main" id="{BF073841-963F-EBA0-1D3B-7D238D5AB058}"/>
                  </a:ext>
                </a:extLst>
              </xdr:cNvPr>
              <xdr:cNvSpPr/>
            </xdr:nvSpPr>
            <xdr:spPr>
              <a:xfrm>
                <a:off x="5391680" y="2010888"/>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PROFIT  </a:t>
                </a:r>
                <a:endParaRPr sz="1050" b="1">
                  <a:latin typeface="Lato"/>
                  <a:ea typeface="Lato"/>
                  <a:cs typeface="Lato"/>
                  <a:sym typeface="Lato"/>
                </a:endParaRPr>
              </a:p>
            </xdr:txBody>
          </xdr:sp>
        </xdr:grpSp>
        <xdr:grpSp>
          <xdr:nvGrpSpPr>
            <xdr:cNvPr id="199" name="Shape 12">
              <a:extLst>
                <a:ext uri="{FF2B5EF4-FFF2-40B4-BE49-F238E27FC236}">
                  <a16:creationId xmlns:a16="http://schemas.microsoft.com/office/drawing/2014/main" id="{041A1B02-C87F-7679-813D-2278CB7F6314}"/>
                </a:ext>
              </a:extLst>
            </xdr:cNvPr>
            <xdr:cNvGrpSpPr/>
          </xdr:nvGrpSpPr>
          <xdr:grpSpPr>
            <a:xfrm>
              <a:off x="9538455" y="1971674"/>
              <a:ext cx="3129796" cy="2219329"/>
              <a:chOff x="9538455" y="1866899"/>
              <a:chExt cx="3129796" cy="2209845"/>
            </a:xfrm>
          </xdr:grpSpPr>
          <xdr:sp macro="" textlink="">
            <xdr:nvSpPr>
              <xdr:cNvPr id="200" name="Shape 13">
                <a:extLst>
                  <a:ext uri="{FF2B5EF4-FFF2-40B4-BE49-F238E27FC236}">
                    <a16:creationId xmlns:a16="http://schemas.microsoft.com/office/drawing/2014/main" id="{CDB2A696-367B-D9A1-D017-3023894B9EC2}"/>
                  </a:ext>
                </a:extLst>
              </xdr:cNvPr>
              <xdr:cNvSpPr/>
            </xdr:nvSpPr>
            <xdr:spPr>
              <a:xfrm>
                <a:off x="9538455" y="1866899"/>
                <a:ext cx="3129796" cy="220984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01" name="Shape 14">
                <a:extLst>
                  <a:ext uri="{FF2B5EF4-FFF2-40B4-BE49-F238E27FC236}">
                    <a16:creationId xmlns:a16="http://schemas.microsoft.com/office/drawing/2014/main" id="{D89DE5DD-2CFB-01DC-6AEF-6D198667DB1E}"/>
                  </a:ext>
                </a:extLst>
              </xdr:cNvPr>
              <xdr:cNvSpPr/>
            </xdr:nvSpPr>
            <xdr:spPr>
              <a:xfrm>
                <a:off x="9602951" y="1933398"/>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 WISE SALES SHARE %</a:t>
                </a:r>
                <a:endParaRPr sz="1400" b="1"/>
              </a:p>
            </xdr:txBody>
          </xdr:sp>
        </xdr:grpSp>
      </xdr:grpSp>
    </xdr:grpSp>
    <xdr:clientData fLocksWithSheet="0"/>
  </xdr:oneCellAnchor>
  <xdr:twoCellAnchor>
    <xdr:from>
      <xdr:col>0</xdr:col>
      <xdr:colOff>118222</xdr:colOff>
      <xdr:row>24</xdr:row>
      <xdr:rowOff>9066</xdr:rowOff>
    </xdr:from>
    <xdr:to>
      <xdr:col>7</xdr:col>
      <xdr:colOff>590550</xdr:colOff>
      <xdr:row>37</xdr:row>
      <xdr:rowOff>89646</xdr:rowOff>
    </xdr:to>
    <xdr:sp macro="" textlink="">
      <xdr:nvSpPr>
        <xdr:cNvPr id="207" name="Shape 15">
          <a:extLst>
            <a:ext uri="{FF2B5EF4-FFF2-40B4-BE49-F238E27FC236}">
              <a16:creationId xmlns:a16="http://schemas.microsoft.com/office/drawing/2014/main" id="{A5514919-5BAC-BD20-05FD-AE7A2767AC81}"/>
            </a:ext>
          </a:extLst>
        </xdr:cNvPr>
        <xdr:cNvSpPr/>
      </xdr:nvSpPr>
      <xdr:spPr>
        <a:xfrm>
          <a:off x="118222" y="4352466"/>
          <a:ext cx="4739528" cy="243325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8</xdr:col>
      <xdr:colOff>72837</xdr:colOff>
      <xdr:row>24</xdr:row>
      <xdr:rowOff>9525</xdr:rowOff>
    </xdr:from>
    <xdr:to>
      <xdr:col>14</xdr:col>
      <xdr:colOff>361950</xdr:colOff>
      <xdr:row>37</xdr:row>
      <xdr:rowOff>114300</xdr:rowOff>
    </xdr:to>
    <xdr:sp macro="" textlink="">
      <xdr:nvSpPr>
        <xdr:cNvPr id="208" name="Shape 17">
          <a:extLst>
            <a:ext uri="{FF2B5EF4-FFF2-40B4-BE49-F238E27FC236}">
              <a16:creationId xmlns:a16="http://schemas.microsoft.com/office/drawing/2014/main" id="{1262A293-B5F8-5A46-3CCA-8C5A2B53C329}"/>
            </a:ext>
          </a:extLst>
        </xdr:cNvPr>
        <xdr:cNvSpPr/>
      </xdr:nvSpPr>
      <xdr:spPr>
        <a:xfrm>
          <a:off x="4949637" y="4352925"/>
          <a:ext cx="3946713" cy="2457450"/>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14</xdr:col>
      <xdr:colOff>438149</xdr:colOff>
      <xdr:row>23</xdr:row>
      <xdr:rowOff>172011</xdr:rowOff>
    </xdr:from>
    <xdr:to>
      <xdr:col>19</xdr:col>
      <xdr:colOff>342900</xdr:colOff>
      <xdr:row>37</xdr:row>
      <xdr:rowOff>123825</xdr:rowOff>
    </xdr:to>
    <xdr:sp macro="" textlink="">
      <xdr:nvSpPr>
        <xdr:cNvPr id="209" name="Shape 19">
          <a:extLst>
            <a:ext uri="{FF2B5EF4-FFF2-40B4-BE49-F238E27FC236}">
              <a16:creationId xmlns:a16="http://schemas.microsoft.com/office/drawing/2014/main" id="{A4C0FB7A-5FA4-F13C-70A2-F20A12ACBAB2}"/>
            </a:ext>
          </a:extLst>
        </xdr:cNvPr>
        <xdr:cNvSpPr/>
      </xdr:nvSpPr>
      <xdr:spPr>
        <a:xfrm>
          <a:off x="8972549" y="4334436"/>
          <a:ext cx="2952751" cy="2485464"/>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oneCellAnchor>
    <xdr:from>
      <xdr:col>0</xdr:col>
      <xdr:colOff>198904</xdr:colOff>
      <xdr:row>24</xdr:row>
      <xdr:rowOff>63312</xdr:rowOff>
    </xdr:from>
    <xdr:ext cx="2628900" cy="257175"/>
    <xdr:sp macro="" textlink="">
      <xdr:nvSpPr>
        <xdr:cNvPr id="210" name="Shape 16">
          <a:extLst>
            <a:ext uri="{FF2B5EF4-FFF2-40B4-BE49-F238E27FC236}">
              <a16:creationId xmlns:a16="http://schemas.microsoft.com/office/drawing/2014/main" id="{D128C626-1858-4542-8D55-9DFEFA41DBEB}"/>
            </a:ext>
          </a:extLst>
        </xdr:cNvPr>
        <xdr:cNvSpPr/>
      </xdr:nvSpPr>
      <xdr:spPr>
        <a:xfrm>
          <a:off x="198904" y="4406712"/>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BY STATE</a:t>
          </a:r>
          <a:endParaRPr sz="1050" b="1">
            <a:latin typeface="Lato"/>
            <a:ea typeface="Lato"/>
            <a:cs typeface="Lato"/>
            <a:sym typeface="Lato"/>
          </a:endParaRPr>
        </a:p>
      </xdr:txBody>
    </xdr:sp>
    <xdr:clientData fLocksWithSheet="0"/>
  </xdr:oneCellAnchor>
  <xdr:oneCellAnchor>
    <xdr:from>
      <xdr:col>8</xdr:col>
      <xdr:colOff>187140</xdr:colOff>
      <xdr:row>24</xdr:row>
      <xdr:rowOff>70597</xdr:rowOff>
    </xdr:from>
    <xdr:ext cx="2628900" cy="257175"/>
    <xdr:sp macro="" textlink="">
      <xdr:nvSpPr>
        <xdr:cNvPr id="211" name="Shape 18">
          <a:extLst>
            <a:ext uri="{FF2B5EF4-FFF2-40B4-BE49-F238E27FC236}">
              <a16:creationId xmlns:a16="http://schemas.microsoft.com/office/drawing/2014/main" id="{BB75AC10-352F-4BEB-908A-AFEDC472F80F}"/>
            </a:ext>
          </a:extLst>
        </xdr:cNvPr>
        <xdr:cNvSpPr/>
      </xdr:nvSpPr>
      <xdr:spPr>
        <a:xfrm>
          <a:off x="5063940" y="4413997"/>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TOP 5 SUBCATEGORIES BY SALES</a:t>
          </a:r>
          <a:endParaRPr sz="1400" b="1"/>
        </a:p>
      </xdr:txBody>
    </xdr:sp>
    <xdr:clientData fLocksWithSheet="0"/>
  </xdr:oneCellAnchor>
  <xdr:oneCellAnchor>
    <xdr:from>
      <xdr:col>14</xdr:col>
      <xdr:colOff>574863</xdr:colOff>
      <xdr:row>24</xdr:row>
      <xdr:rowOff>68917</xdr:rowOff>
    </xdr:from>
    <xdr:ext cx="1581150" cy="219075"/>
    <xdr:sp macro="" textlink="">
      <xdr:nvSpPr>
        <xdr:cNvPr id="212" name="Shape 20">
          <a:extLst>
            <a:ext uri="{FF2B5EF4-FFF2-40B4-BE49-F238E27FC236}">
              <a16:creationId xmlns:a16="http://schemas.microsoft.com/office/drawing/2014/main" id="{2E5CED88-0315-4D94-8525-96201B57E273}"/>
            </a:ext>
          </a:extLst>
        </xdr:cNvPr>
        <xdr:cNvSpPr/>
      </xdr:nvSpPr>
      <xdr:spPr>
        <a:xfrm>
          <a:off x="9109263" y="4412317"/>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twoCellAnchor>
    <xdr:from>
      <xdr:col>0</xdr:col>
      <xdr:colOff>28575</xdr:colOff>
      <xdr:row>13</xdr:row>
      <xdr:rowOff>27787</xdr:rowOff>
    </xdr:from>
    <xdr:to>
      <xdr:col>8</xdr:col>
      <xdr:colOff>1</xdr:colOff>
      <xdr:row>23</xdr:row>
      <xdr:rowOff>9524</xdr:rowOff>
    </xdr:to>
    <xdr:graphicFrame macro="">
      <xdr:nvGraphicFramePr>
        <xdr:cNvPr id="215" name="Chart 214">
          <a:extLst>
            <a:ext uri="{FF2B5EF4-FFF2-40B4-BE49-F238E27FC236}">
              <a16:creationId xmlns:a16="http://schemas.microsoft.com/office/drawing/2014/main" id="{DBA618EA-78B4-4A20-8B56-6DE44386D7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203947</xdr:colOff>
      <xdr:row>12</xdr:row>
      <xdr:rowOff>86845</xdr:rowOff>
    </xdr:from>
    <xdr:to>
      <xdr:col>14</xdr:col>
      <xdr:colOff>190500</xdr:colOff>
      <xdr:row>23</xdr:row>
      <xdr:rowOff>28575</xdr:rowOff>
    </xdr:to>
    <mc:AlternateContent xmlns:mc="http://schemas.openxmlformats.org/markup-compatibility/2006">
      <mc:Choice xmlns:cx1="http://schemas.microsoft.com/office/drawing/2015/9/8/chartex" Requires="cx1">
        <xdr:graphicFrame macro="">
          <xdr:nvGraphicFramePr>
            <xdr:cNvPr id="216" name="Chart 215">
              <a:extLst>
                <a:ext uri="{FF2B5EF4-FFF2-40B4-BE49-F238E27FC236}">
                  <a16:creationId xmlns:a16="http://schemas.microsoft.com/office/drawing/2014/main" id="{3FB48CEB-C4A7-45E8-987D-3E0B65B85B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80747" y="2258545"/>
              <a:ext cx="3644153" cy="193245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533399</xdr:colOff>
      <xdr:row>13</xdr:row>
      <xdr:rowOff>12326</xdr:rowOff>
    </xdr:from>
    <xdr:to>
      <xdr:col>19</xdr:col>
      <xdr:colOff>318246</xdr:colOff>
      <xdr:row>23</xdr:row>
      <xdr:rowOff>76200</xdr:rowOff>
    </xdr:to>
    <xdr:graphicFrame macro="">
      <xdr:nvGraphicFramePr>
        <xdr:cNvPr id="217" name="Chart 216">
          <a:extLst>
            <a:ext uri="{FF2B5EF4-FFF2-40B4-BE49-F238E27FC236}">
              <a16:creationId xmlns:a16="http://schemas.microsoft.com/office/drawing/2014/main" id="{96E01D94-AE40-49F4-80B5-9FD3AF684E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266141</xdr:colOff>
      <xdr:row>26</xdr:row>
      <xdr:rowOff>20730</xdr:rowOff>
    </xdr:from>
    <xdr:to>
      <xdr:col>7</xdr:col>
      <xdr:colOff>419101</xdr:colOff>
      <xdr:row>37</xdr:row>
      <xdr:rowOff>47625</xdr:rowOff>
    </xdr:to>
    <mc:AlternateContent xmlns:mc="http://schemas.openxmlformats.org/markup-compatibility/2006">
      <mc:Choice xmlns:cx4="http://schemas.microsoft.com/office/drawing/2016/5/10/chartex" Requires="cx4">
        <xdr:graphicFrame macro="">
          <xdr:nvGraphicFramePr>
            <xdr:cNvPr id="218" name="Chart 217">
              <a:extLst>
                <a:ext uri="{FF2B5EF4-FFF2-40B4-BE49-F238E27FC236}">
                  <a16:creationId xmlns:a16="http://schemas.microsoft.com/office/drawing/2014/main" id="{2CE81CEE-F23F-4193-855D-637C9D3AD6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66141" y="4726080"/>
              <a:ext cx="4420160" cy="20176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206187</xdr:colOff>
      <xdr:row>25</xdr:row>
      <xdr:rowOff>161924</xdr:rowOff>
    </xdr:from>
    <xdr:to>
      <xdr:col>14</xdr:col>
      <xdr:colOff>247650</xdr:colOff>
      <xdr:row>37</xdr:row>
      <xdr:rowOff>57150</xdr:rowOff>
    </xdr:to>
    <xdr:graphicFrame macro="">
      <xdr:nvGraphicFramePr>
        <xdr:cNvPr id="219" name="Chart 218">
          <a:extLst>
            <a:ext uri="{FF2B5EF4-FFF2-40B4-BE49-F238E27FC236}">
              <a16:creationId xmlns:a16="http://schemas.microsoft.com/office/drawing/2014/main" id="{0EB9C6D4-0BFA-4E54-9BE0-0052CDC69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514351</xdr:colOff>
      <xdr:row>26</xdr:row>
      <xdr:rowOff>86286</xdr:rowOff>
    </xdr:from>
    <xdr:to>
      <xdr:col>16</xdr:col>
      <xdr:colOff>238125</xdr:colOff>
      <xdr:row>34</xdr:row>
      <xdr:rowOff>85725</xdr:rowOff>
    </xdr:to>
    <mc:AlternateContent xmlns:mc="http://schemas.openxmlformats.org/markup-compatibility/2006">
      <mc:Choice xmlns:a14="http://schemas.microsoft.com/office/drawing/2010/main" Requires="a14">
        <xdr:graphicFrame macro="">
          <xdr:nvGraphicFramePr>
            <xdr:cNvPr id="223" name="Year 1">
              <a:extLst>
                <a:ext uri="{FF2B5EF4-FFF2-40B4-BE49-F238E27FC236}">
                  <a16:creationId xmlns:a16="http://schemas.microsoft.com/office/drawing/2014/main" id="{BC6EEB6C-9B44-4206-BA18-61B4AC98F5D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048751" y="4791636"/>
              <a:ext cx="942974" cy="14472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95250</xdr:colOff>
      <xdr:row>26</xdr:row>
      <xdr:rowOff>86287</xdr:rowOff>
    </xdr:from>
    <xdr:to>
      <xdr:col>19</xdr:col>
      <xdr:colOff>114299</xdr:colOff>
      <xdr:row>30</xdr:row>
      <xdr:rowOff>171451</xdr:rowOff>
    </xdr:to>
    <mc:AlternateContent xmlns:mc="http://schemas.openxmlformats.org/markup-compatibility/2006">
      <mc:Choice xmlns:a14="http://schemas.microsoft.com/office/drawing/2010/main" Requires="a14">
        <xdr:graphicFrame macro="">
          <xdr:nvGraphicFramePr>
            <xdr:cNvPr id="224" name="Segment 1">
              <a:extLst>
                <a:ext uri="{FF2B5EF4-FFF2-40B4-BE49-F238E27FC236}">
                  <a16:creationId xmlns:a16="http://schemas.microsoft.com/office/drawing/2014/main" id="{243BB396-A1D3-4F77-AC99-070414D50245}"/>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458450" y="4791637"/>
              <a:ext cx="1238249" cy="8090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95250</xdr:colOff>
      <xdr:row>31</xdr:row>
      <xdr:rowOff>55805</xdr:rowOff>
    </xdr:from>
    <xdr:to>
      <xdr:col>19</xdr:col>
      <xdr:colOff>95249</xdr:colOff>
      <xdr:row>37</xdr:row>
      <xdr:rowOff>47624</xdr:rowOff>
    </xdr:to>
    <mc:AlternateContent xmlns:mc="http://schemas.openxmlformats.org/markup-compatibility/2006">
      <mc:Choice xmlns:a14="http://schemas.microsoft.com/office/drawing/2010/main" Requires="a14">
        <xdr:graphicFrame macro="">
          <xdr:nvGraphicFramePr>
            <xdr:cNvPr id="225" name="Category 1">
              <a:extLst>
                <a:ext uri="{FF2B5EF4-FFF2-40B4-BE49-F238E27FC236}">
                  <a16:creationId xmlns:a16="http://schemas.microsoft.com/office/drawing/2014/main" id="{B80FDBEE-D13E-4238-996A-77F54443742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458450" y="5666030"/>
              <a:ext cx="1219199" cy="1077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 Dhiwar" refreshedDate="45355.26235798611" createdVersion="8" refreshedVersion="8" minRefreshableVersion="3" recordCount="9994" xr:uid="{87067218-26A3-41FD-9B25-BC9E7796B91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 /Sales" databaseField="0"/>
  </cacheFields>
  <extLst>
    <ext xmlns:x14="http://schemas.microsoft.com/office/spreadsheetml/2009/9/main" uri="{725AE2AE-9491-48be-B2B4-4EB974FC3084}">
      <x14:pivotCacheDefinition pivotCacheId="94161315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 Dhiwar" refreshedDate="45355.277963773151" createdVersion="8" refreshedVersion="8" minRefreshableVersion="3" recordCount="9995" xr:uid="{89867DD0-4AE9-4C34-AA3A-E409EC46FF58}">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4"/>
    </cacheField>
    <cacheField name="Ship Date" numFmtId="0">
      <sharedItems containsNonDate="0" containsDate="1" containsString="0" containsBlank="1" minDate="2011-01-08T00:00:00" maxDate="2015-01-07T00:00:00"/>
    </cacheField>
    <cacheField name="Ship Mode" numFmtId="0">
      <sharedItems containsBlank="1"/>
    </cacheField>
    <cacheField name="Customer ID" numFmtId="0">
      <sharedItems containsBlank="1" count="794">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m/>
      </sharedItems>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3045929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s v="Kentucky"/>
    <n v="42420"/>
    <s v="South"/>
    <s v="FUR-BO-10001798"/>
    <x v="0"/>
    <s v="Bookcases"/>
    <s v="Bush Somerset Collection Bookcase"/>
    <n v="261.95999999999998"/>
    <n v="2"/>
    <n v="0"/>
    <n v="41.913600000000002"/>
  </r>
  <r>
    <n v="2"/>
    <x v="0"/>
    <x v="0"/>
    <x v="0"/>
    <d v="2013-11-12T00:00:00"/>
    <s v="Second Class"/>
    <s v="CG-12520"/>
    <s v="Claire Gute"/>
    <x v="0"/>
    <s v="United States"/>
    <x v="0"/>
    <s v="Kentucky"/>
    <n v="42420"/>
    <s v="South"/>
    <s v="FUR-CH-10000454"/>
    <x v="0"/>
    <s v="Chairs"/>
    <s v="Hon Deluxe Fabric Upholstered Stacking Chairs, Rounded Back"/>
    <n v="731.93999999999994"/>
    <n v="3"/>
    <n v="0"/>
    <n v="219.58199999999997"/>
  </r>
  <r>
    <n v="3"/>
    <x v="1"/>
    <x v="0"/>
    <x v="1"/>
    <d v="2013-06-17T00:00:00"/>
    <s v="Second Class"/>
    <s v="DV-13045"/>
    <s v="Darrin Van Huff"/>
    <x v="1"/>
    <s v="United States"/>
    <x v="1"/>
    <s v="California"/>
    <n v="90036"/>
    <s v="West"/>
    <s v="OFF-LA-10000240"/>
    <x v="1"/>
    <s v="Labels"/>
    <s v="Self-Adhesive Address Labels for Typewriters by Universal"/>
    <n v="14.62"/>
    <n v="2"/>
    <n v="0"/>
    <n v="6.8713999999999995"/>
  </r>
  <r>
    <n v="4"/>
    <x v="2"/>
    <x v="1"/>
    <x v="2"/>
    <d v="2012-10-18T00:00:00"/>
    <s v="Standard Class"/>
    <s v="SO-20335"/>
    <s v="Sean O'Donnell"/>
    <x v="0"/>
    <s v="United States"/>
    <x v="2"/>
    <s v="Florida"/>
    <n v="33311"/>
    <s v="South"/>
    <s v="FUR-TA-10000577"/>
    <x v="0"/>
    <s v="Tables"/>
    <s v="Bretford CR4500 Series Slim Rectangular Table"/>
    <n v="957.57749999999999"/>
    <n v="5"/>
    <n v="0.45"/>
    <n v="-383.03100000000006"/>
  </r>
  <r>
    <n v="5"/>
    <x v="2"/>
    <x v="1"/>
    <x v="2"/>
    <d v="2012-10-18T00:00:00"/>
    <s v="Standard Class"/>
    <s v="SO-20335"/>
    <s v="Sean O'Donnell"/>
    <x v="0"/>
    <s v="United States"/>
    <x v="2"/>
    <s v="Florida"/>
    <n v="33311"/>
    <s v="South"/>
    <s v="OFF-ST-10000760"/>
    <x v="1"/>
    <s v="Storage"/>
    <s v="Eldon Fold 'N Roll Cart System"/>
    <n v="22.368000000000002"/>
    <n v="2"/>
    <n v="0.2"/>
    <n v="2.5163999999999991"/>
  </r>
  <r>
    <n v="6"/>
    <x v="3"/>
    <x v="2"/>
    <x v="3"/>
    <d v="2011-06-14T00:00:00"/>
    <s v="Standard Class"/>
    <s v="BH-11710"/>
    <s v="Brosina Hoffman"/>
    <x v="0"/>
    <s v="United States"/>
    <x v="1"/>
    <s v="California"/>
    <n v="90032"/>
    <s v="West"/>
    <s v="FUR-FU-10001487"/>
    <x v="0"/>
    <s v="Furnishings"/>
    <s v="Eldon Expressions Wood and Plastic Desk Accessories, Cherry Wood"/>
    <n v="48.86"/>
    <n v="7"/>
    <n v="0"/>
    <n v="14.169399999999996"/>
  </r>
  <r>
    <n v="7"/>
    <x v="3"/>
    <x v="2"/>
    <x v="3"/>
    <d v="2011-06-14T00:00:00"/>
    <s v="Standard Class"/>
    <s v="BH-11710"/>
    <s v="Brosina Hoffman"/>
    <x v="0"/>
    <s v="United States"/>
    <x v="1"/>
    <s v="California"/>
    <n v="90032"/>
    <s v="West"/>
    <s v="OFF-AR-10002833"/>
    <x v="1"/>
    <s v="Art"/>
    <s v="Newell 322"/>
    <n v="7.28"/>
    <n v="4"/>
    <n v="0"/>
    <n v="1.9656000000000002"/>
  </r>
  <r>
    <n v="8"/>
    <x v="3"/>
    <x v="2"/>
    <x v="3"/>
    <d v="2011-06-14T00:00:00"/>
    <s v="Standard Class"/>
    <s v="BH-11710"/>
    <s v="Brosina Hoffman"/>
    <x v="0"/>
    <s v="United States"/>
    <x v="1"/>
    <s v="California"/>
    <n v="90032"/>
    <s v="West"/>
    <s v="TEC-PH-10002275"/>
    <x v="2"/>
    <s v="Phones"/>
    <s v="Mitel 5320 IP Phone VoIP phone"/>
    <n v="907.15200000000004"/>
    <n v="6"/>
    <n v="0.2"/>
    <n v="90.715200000000038"/>
  </r>
  <r>
    <n v="9"/>
    <x v="3"/>
    <x v="2"/>
    <x v="3"/>
    <d v="2011-06-14T00:00:00"/>
    <s v="Standard Class"/>
    <s v="BH-11710"/>
    <s v="Brosina Hoffman"/>
    <x v="0"/>
    <s v="United States"/>
    <x v="1"/>
    <s v="California"/>
    <n v="90032"/>
    <s v="West"/>
    <s v="OFF-BI-10003910"/>
    <x v="1"/>
    <s v="Binders"/>
    <s v="DXL Angle-View Binders with Locking Rings by Samsill"/>
    <n v="18.504000000000001"/>
    <n v="3"/>
    <n v="0.2"/>
    <n v="5.7824999999999998"/>
  </r>
  <r>
    <n v="10"/>
    <x v="3"/>
    <x v="2"/>
    <x v="3"/>
    <d v="2011-06-14T00:00:00"/>
    <s v="Standard Class"/>
    <s v="BH-11710"/>
    <s v="Brosina Hoffman"/>
    <x v="0"/>
    <s v="United States"/>
    <x v="1"/>
    <s v="California"/>
    <n v="90032"/>
    <s v="West"/>
    <s v="OFF-AP-10002892"/>
    <x v="1"/>
    <s v="Appliances"/>
    <s v="Belkin F5C206VTEL 6 Outlet Surge"/>
    <n v="114.9"/>
    <n v="5"/>
    <n v="0"/>
    <n v="34.469999999999992"/>
  </r>
  <r>
    <n v="11"/>
    <x v="3"/>
    <x v="2"/>
    <x v="3"/>
    <d v="2011-06-14T00:00:00"/>
    <s v="Standard Class"/>
    <s v="BH-11710"/>
    <s v="Brosina Hoffman"/>
    <x v="0"/>
    <s v="United States"/>
    <x v="1"/>
    <s v="California"/>
    <n v="90032"/>
    <s v="West"/>
    <s v="FUR-TA-10001539"/>
    <x v="0"/>
    <s v="Tables"/>
    <s v="Chromcraft Rectangular Conference Tables"/>
    <n v="1706.1840000000002"/>
    <n v="9"/>
    <n v="0.2"/>
    <n v="85.309199999999805"/>
  </r>
  <r>
    <n v="12"/>
    <x v="3"/>
    <x v="2"/>
    <x v="3"/>
    <d v="2011-06-14T00:00:00"/>
    <s v="Standard Class"/>
    <s v="BH-11710"/>
    <s v="Brosina Hoffman"/>
    <x v="0"/>
    <s v="United States"/>
    <x v="1"/>
    <s v="California"/>
    <n v="90032"/>
    <s v="West"/>
    <s v="TEC-PH-10002033"/>
    <x v="2"/>
    <s v="Phones"/>
    <s v="Konftel 250 Conference phone - Charcoal black"/>
    <n v="911.42399999999998"/>
    <n v="4"/>
    <n v="0.2"/>
    <n v="68.356800000000021"/>
  </r>
  <r>
    <n v="13"/>
    <x v="4"/>
    <x v="3"/>
    <x v="4"/>
    <d v="2014-04-21T00:00:00"/>
    <s v="Standard Class"/>
    <s v="AA-10480"/>
    <s v="Andrew Allen"/>
    <x v="0"/>
    <s v="United States"/>
    <x v="3"/>
    <s v="North Carolina"/>
    <n v="28027"/>
    <s v="South"/>
    <s v="OFF-PA-10002365"/>
    <x v="1"/>
    <s v="Paper"/>
    <s v="Xerox 1967"/>
    <n v="15.552000000000003"/>
    <n v="3"/>
    <n v="0.2"/>
    <n v="5.4432"/>
  </r>
  <r>
    <n v="14"/>
    <x v="5"/>
    <x v="0"/>
    <x v="5"/>
    <d v="2013-12-11T00:00:00"/>
    <s v="Standard Class"/>
    <s v="IM-15070"/>
    <s v="Irene Maddox"/>
    <x v="0"/>
    <s v="United States"/>
    <x v="4"/>
    <s v="Washington"/>
    <n v="98103"/>
    <s v="West"/>
    <s v="OFF-BI-10003656"/>
    <x v="1"/>
    <s v="Binders"/>
    <s v="Fellowes PB200 Plastic Comb Binding Machine"/>
    <n v="407.97600000000006"/>
    <n v="3"/>
    <n v="0.2"/>
    <n v="132.59219999999993"/>
  </r>
  <r>
    <n v="15"/>
    <x v="6"/>
    <x v="1"/>
    <x v="6"/>
    <d v="2012-11-26T00:00:00"/>
    <s v="Standard Class"/>
    <s v="HP-14815"/>
    <s v="Harold Pawlan"/>
    <x v="2"/>
    <s v="United States"/>
    <x v="5"/>
    <s v="Texas"/>
    <n v="76106"/>
    <s v="Central"/>
    <s v="OFF-AP-10002311"/>
    <x v="1"/>
    <s v="Appliances"/>
    <s v="Holmes Replacement Filter for HEPA Air Cleaner, Very Large Room, HEPA Filter"/>
    <n v="68.809999999999988"/>
    <n v="5"/>
    <n v="0.8"/>
    <n v="-123.858"/>
  </r>
  <r>
    <n v="16"/>
    <x v="6"/>
    <x v="1"/>
    <x v="6"/>
    <d v="2012-11-26T00:00:00"/>
    <s v="Standard Class"/>
    <s v="HP-14815"/>
    <s v="Harold Pawlan"/>
    <x v="2"/>
    <s v="United States"/>
    <x v="5"/>
    <s v="Texas"/>
    <n v="76106"/>
    <s v="Central"/>
    <s v="OFF-BI-10000756"/>
    <x v="1"/>
    <s v="Binders"/>
    <s v="Storex DuraTech Recycled Plastic Frosted Binders"/>
    <n v="2.5439999999999996"/>
    <n v="3"/>
    <n v="0.8"/>
    <n v="-3.8160000000000016"/>
  </r>
  <r>
    <n v="17"/>
    <x v="7"/>
    <x v="2"/>
    <x v="7"/>
    <d v="2011-11-18T00:00:00"/>
    <s v="Standard Class"/>
    <s v="PK-19075"/>
    <s v="Pete Kriz"/>
    <x v="0"/>
    <s v="United States"/>
    <x v="6"/>
    <s v="Wisconsin"/>
    <n v="53711"/>
    <s v="Central"/>
    <s v="OFF-ST-10004186"/>
    <x v="1"/>
    <s v="Storage"/>
    <s v="Stur-D-Stor Shelving, Vertical 5-Shelf: 72&quot;H x 36&quot;W x 18 1/2&quot;D"/>
    <n v="665.88"/>
    <n v="6"/>
    <n v="0"/>
    <n v="13.317599999999999"/>
  </r>
  <r>
    <n v="18"/>
    <x v="8"/>
    <x v="2"/>
    <x v="8"/>
    <d v="2011-05-15T00:00:00"/>
    <s v="Second Class"/>
    <s v="AG-10270"/>
    <s v="Alejandro Grove"/>
    <x v="0"/>
    <s v="United States"/>
    <x v="7"/>
    <s v="Utah"/>
    <n v="84084"/>
    <s v="West"/>
    <s v="OFF-ST-10000107"/>
    <x v="1"/>
    <s v="Storage"/>
    <s v="Fellowes Super Stor/Drawer"/>
    <n v="55.5"/>
    <n v="2"/>
    <n v="0"/>
    <n v="9.9899999999999949"/>
  </r>
  <r>
    <n v="19"/>
    <x v="9"/>
    <x v="2"/>
    <x v="9"/>
    <d v="2011-09-01T00:00:00"/>
    <s v="Second Class"/>
    <s v="ZD-21925"/>
    <s v="Zuschuss Donatelli"/>
    <x v="0"/>
    <s v="United States"/>
    <x v="8"/>
    <s v="California"/>
    <n v="94109"/>
    <s v="West"/>
    <s v="OFF-AR-10003056"/>
    <x v="1"/>
    <s v="Art"/>
    <s v="Newell 341"/>
    <n v="8.56"/>
    <n v="2"/>
    <n v="0"/>
    <n v="2.4823999999999993"/>
  </r>
  <r>
    <n v="20"/>
    <x v="9"/>
    <x v="2"/>
    <x v="9"/>
    <d v="2011-09-01T00:00:00"/>
    <s v="Second Class"/>
    <s v="ZD-21925"/>
    <s v="Zuschuss Donatelli"/>
    <x v="0"/>
    <s v="United States"/>
    <x v="8"/>
    <s v="California"/>
    <n v="94109"/>
    <s v="West"/>
    <s v="TEC-PH-10001949"/>
    <x v="2"/>
    <s v="Phones"/>
    <s v="Cisco SPA 501G IP Phone"/>
    <n v="213.48000000000002"/>
    <n v="3"/>
    <n v="0.2"/>
    <n v="16.010999999999981"/>
  </r>
  <r>
    <n v="21"/>
    <x v="9"/>
    <x v="2"/>
    <x v="9"/>
    <d v="2011-09-01T00:00:00"/>
    <s v="Second Class"/>
    <s v="ZD-21925"/>
    <s v="Zuschuss Donatelli"/>
    <x v="0"/>
    <s v="United States"/>
    <x v="8"/>
    <s v="California"/>
    <n v="94109"/>
    <s v="West"/>
    <s v="OFF-BI-10002215"/>
    <x v="1"/>
    <s v="Binders"/>
    <s v="Wilson Jones Hanging View Binder, White, 1&quot;"/>
    <n v="22.72"/>
    <n v="4"/>
    <n v="0.2"/>
    <n v="7.3839999999999986"/>
  </r>
  <r>
    <n v="22"/>
    <x v="10"/>
    <x v="0"/>
    <x v="10"/>
    <d v="2013-12-14T00:00:00"/>
    <s v="Standard Class"/>
    <s v="KB-16585"/>
    <s v="Ken Black"/>
    <x v="1"/>
    <s v="United States"/>
    <x v="9"/>
    <s v="Nebraska"/>
    <n v="68025"/>
    <s v="Central"/>
    <s v="OFF-AR-10000246"/>
    <x v="1"/>
    <s v="Art"/>
    <s v="Newell 318"/>
    <n v="19.459999999999997"/>
    <n v="7"/>
    <n v="0"/>
    <n v="5.0595999999999997"/>
  </r>
  <r>
    <n v="23"/>
    <x v="10"/>
    <x v="0"/>
    <x v="10"/>
    <d v="2013-12-14T00:00:00"/>
    <s v="Standard Class"/>
    <s v="KB-16585"/>
    <s v="Ken Black"/>
    <x v="1"/>
    <s v="United States"/>
    <x v="9"/>
    <s v="Nebraska"/>
    <n v="68025"/>
    <s v="Central"/>
    <s v="OFF-AP-10001492"/>
    <x v="1"/>
    <s v="Appliances"/>
    <s v="Acco Six-Outlet Power Strip, 4' Cord Length"/>
    <n v="60.339999999999996"/>
    <n v="7"/>
    <n v="0"/>
    <n v="15.688400000000001"/>
  </r>
  <r>
    <n v="24"/>
    <x v="11"/>
    <x v="3"/>
    <x v="11"/>
    <d v="2014-07-19T00:00:00"/>
    <s v="Second Class"/>
    <s v="SF-20065"/>
    <s v="Sandra Flanagan"/>
    <x v="0"/>
    <s v="United States"/>
    <x v="10"/>
    <s v="Pennsylvania"/>
    <n v="19140"/>
    <s v="East"/>
    <s v="FUR-CH-10002774"/>
    <x v="0"/>
    <s v="Chairs"/>
    <s v="Global Deluxe Stacking Chair, Gray"/>
    <n v="71.371999999999986"/>
    <n v="2"/>
    <n v="0.3"/>
    <n v="-1.0196000000000005"/>
  </r>
  <r>
    <n v="25"/>
    <x v="12"/>
    <x v="1"/>
    <x v="12"/>
    <d v="2012-09-30T00:00:00"/>
    <s v="Standard Class"/>
    <s v="EB-13870"/>
    <s v="Emily Burns"/>
    <x v="0"/>
    <s v="United States"/>
    <x v="11"/>
    <s v="Utah"/>
    <n v="84057"/>
    <s v="West"/>
    <s v="FUR-TA-10000577"/>
    <x v="0"/>
    <s v="Tables"/>
    <s v="Bretford CR4500 Series Slim Rectangular Table"/>
    <n v="1044.6299999999999"/>
    <n v="3"/>
    <n v="0"/>
    <n v="240.26490000000001"/>
  </r>
  <r>
    <n v="26"/>
    <x v="13"/>
    <x v="0"/>
    <x v="13"/>
    <d v="2013-01-20T00:00:00"/>
    <s v="Second Class"/>
    <s v="EH-13945"/>
    <s v="Eric Hoffmann"/>
    <x v="0"/>
    <s v="United States"/>
    <x v="1"/>
    <s v="California"/>
    <n v="90049"/>
    <s v="West"/>
    <s v="OFF-BI-10001634"/>
    <x v="1"/>
    <s v="Binders"/>
    <s v="Wilson Jones Active Use Binders"/>
    <n v="11.648000000000001"/>
    <n v="2"/>
    <n v="0.2"/>
    <n v="4.2224000000000004"/>
  </r>
  <r>
    <n v="27"/>
    <x v="13"/>
    <x v="0"/>
    <x v="13"/>
    <d v="2013-01-20T00:00:00"/>
    <s v="Second Class"/>
    <s v="EH-13945"/>
    <s v="Eric Hoffmann"/>
    <x v="0"/>
    <s v="United States"/>
    <x v="1"/>
    <s v="California"/>
    <n v="90049"/>
    <s v="West"/>
    <s v="TEC-AC-10003027"/>
    <x v="2"/>
    <s v="Accessories"/>
    <s v="Imation 8GB Mini TravelDrive USB 2.0 Flash Drive"/>
    <n v="90.570000000000007"/>
    <n v="3"/>
    <n v="0"/>
    <n v="11.774100000000004"/>
  </r>
  <r>
    <n v="28"/>
    <x v="14"/>
    <x v="1"/>
    <x v="14"/>
    <d v="2012-09-21T00:00:00"/>
    <s v="Standard Class"/>
    <s v="TB-21520"/>
    <s v="Tracy Blumstein"/>
    <x v="0"/>
    <s v="United States"/>
    <x v="10"/>
    <s v="Pennsylvania"/>
    <n v="19140"/>
    <s v="East"/>
    <s v="FUR-BO-10004834"/>
    <x v="0"/>
    <s v="Bookcases"/>
    <s v="Riverside Palais Royal Lawyers Bookcase, Royale Cherry Finish"/>
    <n v="3083.4300000000003"/>
    <n v="7"/>
    <n v="0.5"/>
    <n v="-1665.0522000000001"/>
  </r>
  <r>
    <n v="29"/>
    <x v="14"/>
    <x v="1"/>
    <x v="14"/>
    <d v="2012-09-21T00:00:00"/>
    <s v="Standard Class"/>
    <s v="TB-21520"/>
    <s v="Tracy Blumstein"/>
    <x v="0"/>
    <s v="United States"/>
    <x v="10"/>
    <s v="Pennsylvania"/>
    <n v="19140"/>
    <s v="East"/>
    <s v="OFF-BI-10000474"/>
    <x v="1"/>
    <s v="Binders"/>
    <s v="Avery Recycled Flexi-View Covers for Binding Systems"/>
    <n v="9.6180000000000021"/>
    <n v="2"/>
    <n v="0.7"/>
    <n v="-7.0532000000000004"/>
  </r>
  <r>
    <n v="30"/>
    <x v="14"/>
    <x v="1"/>
    <x v="14"/>
    <d v="2012-09-21T00:00:00"/>
    <s v="Standard Class"/>
    <s v="TB-21520"/>
    <s v="Tracy Blumstein"/>
    <x v="0"/>
    <s v="United States"/>
    <x v="10"/>
    <s v="Pennsylvania"/>
    <n v="19140"/>
    <s v="East"/>
    <s v="FUR-FU-10004848"/>
    <x v="0"/>
    <s v="Furnishings"/>
    <s v="Howard Miller 13-3/4&quot; Diameter Brushed Chrome Round Wall Clock"/>
    <n v="124.20000000000002"/>
    <n v="3"/>
    <n v="0.2"/>
    <n v="15.524999999999991"/>
  </r>
  <r>
    <n v="31"/>
    <x v="14"/>
    <x v="1"/>
    <x v="14"/>
    <d v="2012-09-21T00:00:00"/>
    <s v="Standard Class"/>
    <s v="TB-21520"/>
    <s v="Tracy Blumstein"/>
    <x v="0"/>
    <s v="United States"/>
    <x v="10"/>
    <s v="Pennsylvania"/>
    <n v="19140"/>
    <s v="East"/>
    <s v="OFF-EN-10001509"/>
    <x v="1"/>
    <s v="Envelopes"/>
    <s v="Poly String Tie Envelopes"/>
    <n v="3.2640000000000002"/>
    <n v="2"/>
    <n v="0.2"/>
    <n v="1.1015999999999997"/>
  </r>
  <r>
    <n v="32"/>
    <x v="14"/>
    <x v="1"/>
    <x v="14"/>
    <d v="2012-09-21T00:00:00"/>
    <s v="Standard Class"/>
    <s v="TB-21520"/>
    <s v="Tracy Blumstein"/>
    <x v="0"/>
    <s v="United States"/>
    <x v="10"/>
    <s v="Pennsylvania"/>
    <n v="19140"/>
    <s v="East"/>
    <s v="OFF-AR-10004042"/>
    <x v="1"/>
    <s v="Art"/>
    <s v="BOSTON Model 1800 Electric Pencil Sharpeners, Putty/Woodgrain"/>
    <n v="86.304000000000002"/>
    <n v="6"/>
    <n v="0.2"/>
    <n v="9.7091999999999885"/>
  </r>
  <r>
    <n v="33"/>
    <x v="14"/>
    <x v="1"/>
    <x v="14"/>
    <d v="2012-09-21T00:00:00"/>
    <s v="Standard Class"/>
    <s v="TB-21520"/>
    <s v="Tracy Blumstein"/>
    <x v="0"/>
    <s v="United States"/>
    <x v="10"/>
    <s v="Pennsylvania"/>
    <n v="19140"/>
    <s v="East"/>
    <s v="OFF-BI-10001525"/>
    <x v="1"/>
    <s v="Binders"/>
    <s v="Acco Pressboard Covers with Storage Hooks, 14 7/8&quot; x 11&quot;, Executive Red"/>
    <n v="6.8580000000000014"/>
    <n v="6"/>
    <n v="0.7"/>
    <n v="-5.7149999999999999"/>
  </r>
  <r>
    <n v="34"/>
    <x v="14"/>
    <x v="1"/>
    <x v="14"/>
    <d v="2012-09-21T00:00:00"/>
    <s v="Standard Class"/>
    <s v="TB-21520"/>
    <s v="Tracy Blumstein"/>
    <x v="0"/>
    <s v="United States"/>
    <x v="10"/>
    <s v="Pennsylvania"/>
    <n v="19140"/>
    <s v="East"/>
    <s v="OFF-AR-10001683"/>
    <x v="1"/>
    <s v="Art"/>
    <s v="Lumber Crayons"/>
    <n v="15.76"/>
    <n v="2"/>
    <n v="0.2"/>
    <n v="3.5460000000000007"/>
  </r>
  <r>
    <n v="35"/>
    <x v="15"/>
    <x v="3"/>
    <x v="15"/>
    <d v="2014-10-24T00:00:00"/>
    <s v="Second Class"/>
    <s v="MA-17560"/>
    <s v="Matt Abelman"/>
    <x v="2"/>
    <s v="United States"/>
    <x v="12"/>
    <s v="Texas"/>
    <n v="77095"/>
    <s v="Central"/>
    <s v="OFF-PA-10000249"/>
    <x v="1"/>
    <s v="Paper"/>
    <s v="Staples"/>
    <n v="29.472000000000001"/>
    <n v="3"/>
    <n v="0.2"/>
    <n v="9.9467999999999979"/>
  </r>
  <r>
    <n v="36"/>
    <x v="16"/>
    <x v="0"/>
    <x v="16"/>
    <d v="2013-12-11T00:00:00"/>
    <s v="First Class"/>
    <s v="GH-14485"/>
    <s v="Gene Hale"/>
    <x v="1"/>
    <s v="United States"/>
    <x v="13"/>
    <s v="Texas"/>
    <n v="75080"/>
    <s v="Central"/>
    <s v="TEC-PH-10004977"/>
    <x v="2"/>
    <s v="Phones"/>
    <s v="GE 30524EE4"/>
    <n v="1097.5440000000003"/>
    <n v="7"/>
    <n v="0.2"/>
    <n v="123.47369999999989"/>
  </r>
  <r>
    <n v="37"/>
    <x v="16"/>
    <x v="0"/>
    <x v="16"/>
    <d v="2013-12-11T00:00:00"/>
    <s v="First Class"/>
    <s v="GH-14485"/>
    <s v="Gene Hale"/>
    <x v="1"/>
    <s v="United States"/>
    <x v="13"/>
    <s v="Texas"/>
    <n v="75080"/>
    <s v="Central"/>
    <s v="FUR-FU-10003664"/>
    <x v="0"/>
    <s v="Furnishings"/>
    <s v="Electrix Architect's Clamp-On Swing Arm Lamp, Black"/>
    <n v="190.92"/>
    <n v="5"/>
    <n v="0.6"/>
    <n v="-147.96300000000002"/>
  </r>
  <r>
    <n v="38"/>
    <x v="17"/>
    <x v="1"/>
    <x v="17"/>
    <d v="2012-12-31T00:00:00"/>
    <s v="Standard Class"/>
    <s v="SN-20710"/>
    <s v="Steve Nguyen"/>
    <x v="2"/>
    <s v="United States"/>
    <x v="12"/>
    <s v="Texas"/>
    <n v="77041"/>
    <s v="Central"/>
    <s v="OFF-EN-10002986"/>
    <x v="1"/>
    <s v="Envelopes"/>
    <s v="#10-4 1/8&quot; x 9 1/2&quot; Premium Diagonal Seam Envelopes"/>
    <n v="113.328"/>
    <n v="9"/>
    <n v="0.2"/>
    <n v="35.414999999999999"/>
  </r>
  <r>
    <n v="39"/>
    <x v="17"/>
    <x v="1"/>
    <x v="17"/>
    <d v="2012-12-31T00:00:00"/>
    <s v="Standard Class"/>
    <s v="SN-20710"/>
    <s v="Steve Nguyen"/>
    <x v="2"/>
    <s v="United States"/>
    <x v="12"/>
    <s v="Texas"/>
    <n v="77041"/>
    <s v="Central"/>
    <s v="FUR-BO-10002545"/>
    <x v="0"/>
    <s v="Bookcases"/>
    <s v="Atlantic Metals Mobile 3-Shelf Bookcases, Custom Colors"/>
    <n v="532.39919999999995"/>
    <n v="3"/>
    <n v="0.32"/>
    <n v="-46.976400000000012"/>
  </r>
  <r>
    <n v="40"/>
    <x v="17"/>
    <x v="1"/>
    <x v="17"/>
    <d v="2012-12-31T00:00:00"/>
    <s v="Standard Class"/>
    <s v="SN-20710"/>
    <s v="Steve Nguyen"/>
    <x v="2"/>
    <s v="United States"/>
    <x v="12"/>
    <s v="Texas"/>
    <n v="77041"/>
    <s v="Central"/>
    <s v="FUR-CH-10004218"/>
    <x v="0"/>
    <s v="Chairs"/>
    <s v="Global Fabric Manager's Chair, Dark Gray"/>
    <n v="212.05799999999999"/>
    <n v="3"/>
    <n v="0.3"/>
    <n v="-15.146999999999991"/>
  </r>
  <r>
    <n v="41"/>
    <x v="17"/>
    <x v="1"/>
    <x v="17"/>
    <d v="2012-12-31T00:00:00"/>
    <s v="Standard Class"/>
    <s v="SN-20710"/>
    <s v="Steve Nguyen"/>
    <x v="2"/>
    <s v="United States"/>
    <x v="12"/>
    <s v="Texas"/>
    <n v="77041"/>
    <s v="Central"/>
    <s v="TEC-PH-10000486"/>
    <x v="2"/>
    <s v="Phones"/>
    <s v="Plantronics HL10 Handset Lifter"/>
    <n v="371.16800000000001"/>
    <n v="4"/>
    <n v="0.2"/>
    <n v="41.756399999999957"/>
  </r>
  <r>
    <n v="42"/>
    <x v="18"/>
    <x v="3"/>
    <x v="18"/>
    <d v="2014-09-16T00:00:00"/>
    <s v="Standard Class"/>
    <s v="LC-16930"/>
    <s v="Linda Cazamias"/>
    <x v="1"/>
    <s v="United States"/>
    <x v="14"/>
    <s v="Illinois"/>
    <n v="60540"/>
    <s v="Central"/>
    <s v="TEC-PH-10004093"/>
    <x v="2"/>
    <s v="Phones"/>
    <s v="Panasonic Kx-TS550"/>
    <n v="147.16800000000001"/>
    <n v="4"/>
    <n v="0.2"/>
    <n v="16.556399999999996"/>
  </r>
  <r>
    <n v="43"/>
    <x v="19"/>
    <x v="0"/>
    <x v="19"/>
    <d v="2013-07-23T00:00:00"/>
    <s v="Standard Class"/>
    <s v="RA-19885"/>
    <s v="Ruben Ausman"/>
    <x v="1"/>
    <s v="United States"/>
    <x v="1"/>
    <s v="California"/>
    <n v="90049"/>
    <s v="West"/>
    <s v="OFF-ST-10003479"/>
    <x v="1"/>
    <s v="Storage"/>
    <s v="Eldon Base for stackable storage shelf, platinum"/>
    <n v="77.88"/>
    <n v="2"/>
    <n v="0"/>
    <n v="3.8939999999999912"/>
  </r>
  <r>
    <n v="44"/>
    <x v="20"/>
    <x v="3"/>
    <x v="20"/>
    <d v="2014-09-24T00:00:00"/>
    <s v="Standard Class"/>
    <s v="ES-14080"/>
    <s v="Erin Smith"/>
    <x v="1"/>
    <s v="United States"/>
    <x v="15"/>
    <s v="Florida"/>
    <n v="32935"/>
    <s v="South"/>
    <s v="OFF-ST-10003282"/>
    <x v="1"/>
    <s v="Storage"/>
    <s v="Advantus 10-Drawer Portable Organizer, Chrome Metal Frame, Smoke Drawers"/>
    <n v="95.616"/>
    <n v="2"/>
    <n v="0.2"/>
    <n v="9.5616000000000092"/>
  </r>
  <r>
    <n v="45"/>
    <x v="21"/>
    <x v="0"/>
    <x v="21"/>
    <d v="2013-03-14T00:00:00"/>
    <s v="First Class"/>
    <s v="ON-18715"/>
    <s v="Odella Nelson"/>
    <x v="1"/>
    <s v="United States"/>
    <x v="16"/>
    <s v="Minnesota"/>
    <n v="55122"/>
    <s v="Central"/>
    <s v="TEC-AC-10000171"/>
    <x v="2"/>
    <s v="Accessories"/>
    <s v="Verbatim 25 GB 6x Blu-ray Single Layer Recordable Disc, 25/Pack"/>
    <n v="45.98"/>
    <n v="2"/>
    <n v="0"/>
    <n v="19.7714"/>
  </r>
  <r>
    <n v="46"/>
    <x v="21"/>
    <x v="0"/>
    <x v="21"/>
    <d v="2013-03-14T00:00:00"/>
    <s v="First Class"/>
    <s v="ON-18715"/>
    <s v="Odella Nelson"/>
    <x v="1"/>
    <s v="United States"/>
    <x v="16"/>
    <s v="Minnesota"/>
    <n v="55122"/>
    <s v="Central"/>
    <s v="OFF-BI-10003291"/>
    <x v="1"/>
    <s v="Binders"/>
    <s v="Wilson Jones Leather-Like Binders with DublLock Round Rings"/>
    <n v="17.46"/>
    <n v="2"/>
    <n v="0"/>
    <n v="8.2061999999999991"/>
  </r>
  <r>
    <n v="47"/>
    <x v="22"/>
    <x v="2"/>
    <x v="22"/>
    <d v="2011-10-25T00:00:00"/>
    <s v="Second Class"/>
    <s v="PO-18865"/>
    <s v="Patrick O'Donnell"/>
    <x v="0"/>
    <s v="United States"/>
    <x v="17"/>
    <s v="Michigan"/>
    <n v="48185"/>
    <s v="Central"/>
    <s v="OFF-ST-10001713"/>
    <x v="1"/>
    <s v="Storage"/>
    <s v="Gould Plastics 9-Pocket Panel Bin, 18-3/8w x 5-1/4d x 20-1/2h, Black"/>
    <n v="211.96"/>
    <n v="4"/>
    <n v="0"/>
    <n v="8.4783999999999935"/>
  </r>
  <r>
    <n v="48"/>
    <x v="23"/>
    <x v="0"/>
    <x v="23"/>
    <d v="2013-06-26T00:00:00"/>
    <s v="Standard Class"/>
    <s v="LH-16900"/>
    <s v="Lena Hernandez"/>
    <x v="0"/>
    <s v="United States"/>
    <x v="18"/>
    <s v="Delaware"/>
    <n v="19901"/>
    <s v="East"/>
    <s v="TEC-AC-10002167"/>
    <x v="2"/>
    <s v="Accessories"/>
    <s v="Imation 8gb Micro Traveldrive Usb 2.0 Flash Drive"/>
    <n v="45"/>
    <n v="3"/>
    <n v="0"/>
    <n v="4.9500000000000011"/>
  </r>
  <r>
    <n v="49"/>
    <x v="23"/>
    <x v="0"/>
    <x v="23"/>
    <d v="2013-06-26T00:00:00"/>
    <s v="Standard Class"/>
    <s v="LH-16900"/>
    <s v="Lena Hernandez"/>
    <x v="0"/>
    <s v="United States"/>
    <x v="18"/>
    <s v="Delaware"/>
    <n v="19901"/>
    <s v="East"/>
    <s v="TEC-PH-10003988"/>
    <x v="2"/>
    <s v="Phones"/>
    <s v="LF Elite 3D Dazzle Designer Hard Case Cover, Lf Stylus Pen and Wiper For Apple Iphone 5c Mini Lite"/>
    <n v="21.8"/>
    <n v="2"/>
    <n v="0"/>
    <n v="6.104000000000001"/>
  </r>
  <r>
    <n v="50"/>
    <x v="24"/>
    <x v="1"/>
    <x v="24"/>
    <d v="2012-04-22T00:00:00"/>
    <s v="Standard Class"/>
    <s v="DP-13000"/>
    <s v="Darren Powers"/>
    <x v="0"/>
    <s v="United States"/>
    <x v="19"/>
    <s v="Indiana"/>
    <n v="47150"/>
    <s v="Central"/>
    <s v="OFF-BI-10004410"/>
    <x v="1"/>
    <s v="Binders"/>
    <s v="C-Line Peel &amp; Stick Add-On Filing Pockets, 8-3/4 x 5-1/8, 10/Pack"/>
    <n v="38.22"/>
    <n v="6"/>
    <n v="0"/>
    <n v="17.9634"/>
  </r>
  <r>
    <n v="51"/>
    <x v="24"/>
    <x v="1"/>
    <x v="24"/>
    <d v="2012-04-22T00:00:00"/>
    <s v="Standard Class"/>
    <s v="DP-13000"/>
    <s v="Darren Powers"/>
    <x v="0"/>
    <s v="United States"/>
    <x v="19"/>
    <s v="Indiana"/>
    <n v="47150"/>
    <s v="Central"/>
    <s v="OFF-LA-10002762"/>
    <x v="1"/>
    <s v="Labels"/>
    <s v="Avery 485"/>
    <n v="75.179999999999993"/>
    <n v="6"/>
    <n v="0"/>
    <n v="35.334599999999995"/>
  </r>
  <r>
    <n v="52"/>
    <x v="24"/>
    <x v="1"/>
    <x v="24"/>
    <d v="2012-04-22T00:00:00"/>
    <s v="Standard Class"/>
    <s v="DP-13000"/>
    <s v="Darren Powers"/>
    <x v="0"/>
    <s v="United States"/>
    <x v="19"/>
    <s v="Indiana"/>
    <n v="47150"/>
    <s v="Central"/>
    <s v="FUR-FU-10001706"/>
    <x v="0"/>
    <s v="Furnishings"/>
    <s v="Longer-Life Soft White Bulbs"/>
    <n v="6.16"/>
    <n v="2"/>
    <n v="0"/>
    <n v="2.9567999999999999"/>
  </r>
  <r>
    <n v="53"/>
    <x v="24"/>
    <x v="1"/>
    <x v="24"/>
    <d v="2012-04-22T00:00:00"/>
    <s v="Standard Class"/>
    <s v="DP-13000"/>
    <s v="Darren Powers"/>
    <x v="0"/>
    <s v="United States"/>
    <x v="19"/>
    <s v="Indiana"/>
    <n v="47150"/>
    <s v="Central"/>
    <s v="FUR-CH-10003061"/>
    <x v="0"/>
    <s v="Chairs"/>
    <s v="Global Leather Task Chair, Black"/>
    <n v="89.99"/>
    <n v="1"/>
    <n v="0"/>
    <n v="17.098099999999988"/>
  </r>
  <r>
    <n v="54"/>
    <x v="25"/>
    <x v="0"/>
    <x v="25"/>
    <d v="2013-12-18T00:00:00"/>
    <s v="Standard Class"/>
    <s v="JM-15265"/>
    <s v="Janet Molinari"/>
    <x v="1"/>
    <s v="United States"/>
    <x v="20"/>
    <s v="New York"/>
    <n v="10024"/>
    <s v="East"/>
    <s v="OFF-FA-10000304"/>
    <x v="1"/>
    <s v="Fasteners"/>
    <s v="Advantus Push Pins"/>
    <n v="15.260000000000002"/>
    <n v="7"/>
    <n v="0"/>
    <n v="6.2566000000000006"/>
  </r>
  <r>
    <n v="55"/>
    <x v="25"/>
    <x v="0"/>
    <x v="25"/>
    <d v="2013-12-18T00:00:00"/>
    <s v="Standard Class"/>
    <s v="JM-15265"/>
    <s v="Janet Molinari"/>
    <x v="1"/>
    <s v="United States"/>
    <x v="20"/>
    <s v="New York"/>
    <n v="10024"/>
    <s v="East"/>
    <s v="TEC-PH-10002447"/>
    <x v="2"/>
    <s v="Phones"/>
    <s v="AT&amp;T CL83451 4-Handset Telephone"/>
    <n v="1029.95"/>
    <n v="5"/>
    <n v="0"/>
    <n v="298.68549999999999"/>
  </r>
  <r>
    <n v="56"/>
    <x v="26"/>
    <x v="0"/>
    <x v="26"/>
    <d v="2013-06-19T00:00:00"/>
    <s v="First Class"/>
    <s v="TB-21055"/>
    <s v="Ted Butterfield"/>
    <x v="0"/>
    <s v="United States"/>
    <x v="21"/>
    <s v="New York"/>
    <n v="12180"/>
    <s v="East"/>
    <s v="OFF-ST-10000604"/>
    <x v="1"/>
    <s v="Storage"/>
    <s v="Home/Office Personal File Carts"/>
    <n v="208.56"/>
    <n v="6"/>
    <n v="0"/>
    <n v="52.139999999999986"/>
  </r>
  <r>
    <n v="57"/>
    <x v="26"/>
    <x v="0"/>
    <x v="26"/>
    <d v="2013-06-19T00:00:00"/>
    <s v="First Class"/>
    <s v="TB-21055"/>
    <s v="Ted Butterfield"/>
    <x v="0"/>
    <s v="United States"/>
    <x v="21"/>
    <s v="New York"/>
    <n v="12180"/>
    <s v="East"/>
    <s v="OFF-PA-10001569"/>
    <x v="1"/>
    <s v="Paper"/>
    <s v="Xerox 232"/>
    <n v="32.400000000000006"/>
    <n v="5"/>
    <n v="0"/>
    <n v="15.552000000000001"/>
  </r>
  <r>
    <n v="58"/>
    <x v="26"/>
    <x v="0"/>
    <x v="26"/>
    <d v="2013-06-19T00:00:00"/>
    <s v="First Class"/>
    <s v="TB-21055"/>
    <s v="Ted Butterfield"/>
    <x v="0"/>
    <s v="United States"/>
    <x v="21"/>
    <s v="New York"/>
    <n v="12180"/>
    <s v="East"/>
    <s v="FUR-CH-10003968"/>
    <x v="0"/>
    <s v="Chairs"/>
    <s v="Novimex Turbo Task Chair"/>
    <n v="319.41000000000003"/>
    <n v="5"/>
    <n v="0.1"/>
    <n v="7.0980000000000061"/>
  </r>
  <r>
    <n v="59"/>
    <x v="26"/>
    <x v="0"/>
    <x v="26"/>
    <d v="2013-06-19T00:00:00"/>
    <s v="First Class"/>
    <s v="TB-21055"/>
    <s v="Ted Butterfield"/>
    <x v="0"/>
    <s v="United States"/>
    <x v="21"/>
    <s v="New York"/>
    <n v="12180"/>
    <s v="East"/>
    <s v="OFF-PA-10000587"/>
    <x v="1"/>
    <s v="Paper"/>
    <s v="Array Parchment Paper, Assorted Colors"/>
    <n v="14.56"/>
    <n v="2"/>
    <n v="0"/>
    <n v="6.9888000000000003"/>
  </r>
  <r>
    <n v="60"/>
    <x v="26"/>
    <x v="0"/>
    <x v="26"/>
    <d v="2013-06-19T00:00:00"/>
    <s v="First Class"/>
    <s v="TB-21055"/>
    <s v="Ted Butterfield"/>
    <x v="0"/>
    <s v="United States"/>
    <x v="21"/>
    <s v="New York"/>
    <n v="12180"/>
    <s v="East"/>
    <s v="TEC-AC-10002167"/>
    <x v="2"/>
    <s v="Accessories"/>
    <s v="Imation 8gb Micro Traveldrive Usb 2.0 Flash Drive"/>
    <n v="30"/>
    <n v="2"/>
    <n v="0"/>
    <n v="3.3000000000000007"/>
  </r>
  <r>
    <n v="61"/>
    <x v="26"/>
    <x v="0"/>
    <x v="26"/>
    <d v="2013-06-19T00:00:00"/>
    <s v="First Class"/>
    <s v="TB-21055"/>
    <s v="Ted Butterfield"/>
    <x v="0"/>
    <s v="United States"/>
    <x v="21"/>
    <s v="New York"/>
    <n v="12180"/>
    <s v="East"/>
    <s v="OFF-BI-10001460"/>
    <x v="1"/>
    <s v="Binders"/>
    <s v="Plastic Binding Combs"/>
    <n v="48.480000000000004"/>
    <n v="4"/>
    <n v="0.2"/>
    <n v="16.361999999999998"/>
  </r>
  <r>
    <n v="62"/>
    <x v="26"/>
    <x v="0"/>
    <x v="26"/>
    <d v="2013-06-19T00:00:00"/>
    <s v="First Class"/>
    <s v="TB-21055"/>
    <s v="Ted Butterfield"/>
    <x v="0"/>
    <s v="United States"/>
    <x v="21"/>
    <s v="New York"/>
    <n v="12180"/>
    <s v="East"/>
    <s v="OFF-AR-10001868"/>
    <x v="1"/>
    <s v="Art"/>
    <s v="Prang Dustless Chalk Sticks"/>
    <n v="1.68"/>
    <n v="1"/>
    <n v="0"/>
    <n v="0.84"/>
  </r>
  <r>
    <n v="63"/>
    <x v="27"/>
    <x v="1"/>
    <x v="27"/>
    <d v="2012-11-30T00:00:00"/>
    <s v="Standard Class"/>
    <s v="KM-16720"/>
    <s v="Kunst Miller"/>
    <x v="0"/>
    <s v="United States"/>
    <x v="1"/>
    <s v="California"/>
    <n v="90004"/>
    <s v="West"/>
    <s v="TEC-AC-10004633"/>
    <x v="2"/>
    <s v="Accessories"/>
    <s v="Verbatim 25 GB 6x Blu-ray Single Layer Recordable Disc, 3/Pack"/>
    <n v="13.98"/>
    <n v="2"/>
    <n v="0"/>
    <n v="6.1512000000000011"/>
  </r>
  <r>
    <n v="64"/>
    <x v="27"/>
    <x v="1"/>
    <x v="27"/>
    <d v="2012-11-30T00:00:00"/>
    <s v="Standard Class"/>
    <s v="KM-16720"/>
    <s v="Kunst Miller"/>
    <x v="0"/>
    <s v="United States"/>
    <x v="1"/>
    <s v="California"/>
    <n v="90004"/>
    <s v="West"/>
    <s v="OFF-BI-10001078"/>
    <x v="1"/>
    <s v="Binders"/>
    <s v="Acco PRESSTEX Data Binder with Storage Hooks, Dark Blue, 14 7/8&quot; X 11&quot;"/>
    <n v="25.824000000000002"/>
    <n v="6"/>
    <n v="0.2"/>
    <n v="9.3612000000000002"/>
  </r>
  <r>
    <n v="65"/>
    <x v="27"/>
    <x v="1"/>
    <x v="27"/>
    <d v="2012-11-30T00:00:00"/>
    <s v="Standard Class"/>
    <s v="KM-16720"/>
    <s v="Kunst Miller"/>
    <x v="0"/>
    <s v="United States"/>
    <x v="1"/>
    <s v="California"/>
    <n v="90004"/>
    <s v="West"/>
    <s v="OFF-PA-10003892"/>
    <x v="1"/>
    <s v="Paper"/>
    <s v="Xerox 1943"/>
    <n v="146.72999999999999"/>
    <n v="3"/>
    <n v="0"/>
    <n v="68.963099999999997"/>
  </r>
  <r>
    <n v="66"/>
    <x v="27"/>
    <x v="1"/>
    <x v="27"/>
    <d v="2012-11-30T00:00:00"/>
    <s v="Standard Class"/>
    <s v="KM-16720"/>
    <s v="Kunst Miller"/>
    <x v="0"/>
    <s v="United States"/>
    <x v="1"/>
    <s v="California"/>
    <n v="90004"/>
    <s v="West"/>
    <s v="FUR-FU-10000397"/>
    <x v="0"/>
    <s v="Furnishings"/>
    <s v="Luxo Economy Swing Arm Lamp"/>
    <n v="79.760000000000005"/>
    <n v="4"/>
    <n v="0"/>
    <n v="22.332800000000006"/>
  </r>
  <r>
    <n v="67"/>
    <x v="28"/>
    <x v="1"/>
    <x v="28"/>
    <d v="2012-05-05T00:00:00"/>
    <s v="Standard Class"/>
    <s v="PS-18970"/>
    <s v="Paul Stevenson"/>
    <x v="2"/>
    <s v="United States"/>
    <x v="22"/>
    <s v="Illinois"/>
    <n v="60610"/>
    <s v="Central"/>
    <s v="FUR-CH-10001146"/>
    <x v="0"/>
    <s v="Chairs"/>
    <s v="Global Value Mid-Back Manager's Chair, Gray"/>
    <n v="213.11499999999998"/>
    <n v="5"/>
    <n v="0.3"/>
    <n v="-15.222500000000011"/>
  </r>
  <r>
    <n v="68"/>
    <x v="29"/>
    <x v="2"/>
    <x v="29"/>
    <d v="2011-12-10T00:00:00"/>
    <s v="Standard Class"/>
    <s v="BS-11590"/>
    <s v="Brendan Sweed"/>
    <x v="1"/>
    <s v="United States"/>
    <x v="23"/>
    <s v="Arizona"/>
    <n v="85234"/>
    <s v="West"/>
    <s v="OFF-AR-10002671"/>
    <x v="1"/>
    <s v="Art"/>
    <s v="Hunt BOSTON Model 1606 High-Volume Electric Pencil Sharpener, Beige"/>
    <n v="1113.0240000000001"/>
    <n v="8"/>
    <n v="0.2"/>
    <n v="111.30239999999998"/>
  </r>
  <r>
    <n v="69"/>
    <x v="29"/>
    <x v="2"/>
    <x v="29"/>
    <d v="2011-12-10T00:00:00"/>
    <s v="Standard Class"/>
    <s v="BS-11590"/>
    <s v="Brendan Sweed"/>
    <x v="1"/>
    <s v="United States"/>
    <x v="23"/>
    <s v="Arizona"/>
    <n v="85234"/>
    <s v="West"/>
    <s v="TEC-PH-10002726"/>
    <x v="2"/>
    <s v="Phones"/>
    <s v="netTALK DUO VoIP Telephone Service"/>
    <n v="167.96800000000002"/>
    <n v="4"/>
    <n v="0.2"/>
    <n v="62.988"/>
  </r>
  <r>
    <n v="70"/>
    <x v="30"/>
    <x v="0"/>
    <x v="30"/>
    <d v="2013-06-07T00:00:00"/>
    <s v="First Class"/>
    <s v="KD-16270"/>
    <s v="Karen Daniels"/>
    <x v="0"/>
    <s v="United States"/>
    <x v="24"/>
    <s v="Virginia"/>
    <n v="22153"/>
    <s v="South"/>
    <s v="OFF-PA-10000482"/>
    <x v="1"/>
    <s v="Paper"/>
    <s v="Snap-A-Way Black Print Carbonless Ruled Speed Letter, Triplicate"/>
    <n v="75.88"/>
    <n v="2"/>
    <n v="0"/>
    <n v="35.663599999999995"/>
  </r>
  <r>
    <n v="71"/>
    <x v="31"/>
    <x v="0"/>
    <x v="31"/>
    <d v="2013-09-24T00:00:00"/>
    <s v="Standard Class"/>
    <s v="HM-14980"/>
    <s v="Henry MacAllister"/>
    <x v="0"/>
    <s v="United States"/>
    <x v="20"/>
    <s v="New York"/>
    <n v="10009"/>
    <s v="East"/>
    <s v="OFF-BI-10004654"/>
    <x v="1"/>
    <s v="Binders"/>
    <s v="Avery Binding System Hidden Tab Executive Style Index Sets"/>
    <n v="4.6159999999999997"/>
    <n v="1"/>
    <n v="0.2"/>
    <n v="1.7309999999999999"/>
  </r>
  <r>
    <n v="72"/>
    <x v="32"/>
    <x v="3"/>
    <x v="32"/>
    <d v="2014-09-18T00:00:00"/>
    <s v="Second Class"/>
    <s v="TB-21520"/>
    <s v="Tracy Blumstein"/>
    <x v="0"/>
    <s v="United States"/>
    <x v="25"/>
    <s v="Michigan"/>
    <n v="49201"/>
    <s v="Central"/>
    <s v="OFF-PA-10004675"/>
    <x v="1"/>
    <s v="Paper"/>
    <s v="Telephone Message Books with Fax/Mobile Section, 5 1/2&quot; x 3 3/16&quot;"/>
    <n v="19.049999999999997"/>
    <n v="3"/>
    <n v="0"/>
    <n v="8.7629999999999999"/>
  </r>
  <r>
    <n v="73"/>
    <x v="33"/>
    <x v="1"/>
    <x v="33"/>
    <d v="2012-05-02T00:00:00"/>
    <s v="Standard Class"/>
    <s v="JE-15745"/>
    <s v="Joel Eaton"/>
    <x v="0"/>
    <s v="United States"/>
    <x v="26"/>
    <s v="Tennessee"/>
    <n v="38109"/>
    <s v="South"/>
    <s v="FUR-CH-10000513"/>
    <x v="0"/>
    <s v="Chairs"/>
    <s v="High-Back Leather Manager's Chair"/>
    <n v="831.93600000000015"/>
    <n v="8"/>
    <n v="0.2"/>
    <n v="-114.39120000000003"/>
  </r>
  <r>
    <n v="74"/>
    <x v="33"/>
    <x v="1"/>
    <x v="33"/>
    <d v="2012-05-02T00:00:00"/>
    <s v="Standard Class"/>
    <s v="JE-15745"/>
    <s v="Joel Eaton"/>
    <x v="0"/>
    <s v="United States"/>
    <x v="26"/>
    <s v="Tennessee"/>
    <n v="38109"/>
    <s v="South"/>
    <s v="FUR-FU-10003708"/>
    <x v="0"/>
    <s v="Furnishings"/>
    <s v="Tenex Traditional Chairmats for Medium Pile Carpet, Standard Lip, 36&quot; x 48&quot;"/>
    <n v="97.04"/>
    <n v="2"/>
    <n v="0.2"/>
    <n v="1.2129999999999974"/>
  </r>
  <r>
    <n v="75"/>
    <x v="33"/>
    <x v="1"/>
    <x v="33"/>
    <d v="2012-05-02T00:00:00"/>
    <s v="Standard Class"/>
    <s v="JE-15745"/>
    <s v="Joel Eaton"/>
    <x v="0"/>
    <s v="United States"/>
    <x v="26"/>
    <s v="Tennessee"/>
    <n v="38109"/>
    <s v="South"/>
    <s v="OFF-ST-10004123"/>
    <x v="1"/>
    <s v="Storage"/>
    <s v="Safco Industrial Wire Shelving System"/>
    <n v="72.784000000000006"/>
    <n v="1"/>
    <n v="0.2"/>
    <n v="-18.196000000000002"/>
  </r>
  <r>
    <n v="76"/>
    <x v="34"/>
    <x v="3"/>
    <x v="34"/>
    <d v="2014-12-12T00:00:00"/>
    <s v="First Class"/>
    <s v="KB-16600"/>
    <s v="Ken Brennan"/>
    <x v="1"/>
    <s v="United States"/>
    <x v="12"/>
    <s v="Texas"/>
    <n v="77041"/>
    <s v="Central"/>
    <s v="OFF-BI-10004182"/>
    <x v="1"/>
    <s v="Binders"/>
    <s v="Economy Binders"/>
    <n v="1.2479999999999998"/>
    <n v="3"/>
    <n v="0.8"/>
    <n v="-1.9344000000000006"/>
  </r>
  <r>
    <n v="77"/>
    <x v="34"/>
    <x v="3"/>
    <x v="34"/>
    <d v="2014-12-12T00:00:00"/>
    <s v="First Class"/>
    <s v="KB-16600"/>
    <s v="Ken Brennan"/>
    <x v="1"/>
    <s v="United States"/>
    <x v="12"/>
    <s v="Texas"/>
    <n v="77041"/>
    <s v="Central"/>
    <s v="FUR-FU-10000260"/>
    <x v="0"/>
    <s v="Furnishings"/>
    <s v="6&quot; Cubicle Wall Clock, Black"/>
    <n v="9.7080000000000002"/>
    <n v="3"/>
    <n v="0.6"/>
    <n v="-5.8248000000000015"/>
  </r>
  <r>
    <n v="78"/>
    <x v="34"/>
    <x v="3"/>
    <x v="34"/>
    <d v="2014-12-12T00:00:00"/>
    <s v="First Class"/>
    <s v="KB-16600"/>
    <s v="Ken Brennan"/>
    <x v="1"/>
    <s v="United States"/>
    <x v="12"/>
    <s v="Texas"/>
    <n v="77041"/>
    <s v="Central"/>
    <s v="OFF-ST-10000615"/>
    <x v="1"/>
    <s v="Storage"/>
    <s v="SimpliFile Personal File, Black Granite, 15w x 6-15/16d x 11-1/4h"/>
    <n v="27.240000000000002"/>
    <n v="3"/>
    <n v="0.2"/>
    <n v="2.724000000000002"/>
  </r>
  <r>
    <n v="79"/>
    <x v="35"/>
    <x v="2"/>
    <x v="35"/>
    <d v="2011-12-01T00:00:00"/>
    <s v="Second Class"/>
    <s v="JE-15745"/>
    <s v="Joel Eaton"/>
    <x v="0"/>
    <s v="United States"/>
    <x v="12"/>
    <s v="Texas"/>
    <n v="77070"/>
    <s v="Central"/>
    <s v="FUR-FU-10003194"/>
    <x v="0"/>
    <s v="Furnishings"/>
    <s v="Eldon Expressions Desk Accessory, Wood Pencil Holder, Oak"/>
    <n v="19.3"/>
    <n v="5"/>
    <n v="0.6"/>
    <n v="-14.475000000000001"/>
  </r>
  <r>
    <n v="80"/>
    <x v="36"/>
    <x v="0"/>
    <x v="1"/>
    <d v="2013-06-16T00:00:00"/>
    <s v="First Class"/>
    <s v="SC-20770"/>
    <s v="Stewart Carmichael"/>
    <x v="1"/>
    <s v="United States"/>
    <x v="27"/>
    <s v="Alabama"/>
    <n v="35601"/>
    <s v="South"/>
    <s v="OFF-AP-10002118"/>
    <x v="1"/>
    <s v="Appliances"/>
    <s v="1.7 Cubic Foot Compact &quot;Cube&quot; Office Refrigerators"/>
    <n v="208.16"/>
    <n v="1"/>
    <n v="0"/>
    <n v="56.20320000000001"/>
  </r>
  <r>
    <n v="81"/>
    <x v="36"/>
    <x v="0"/>
    <x v="1"/>
    <d v="2013-06-16T00:00:00"/>
    <s v="First Class"/>
    <s v="SC-20770"/>
    <s v="Stewart Carmichael"/>
    <x v="1"/>
    <s v="United States"/>
    <x v="27"/>
    <s v="Alabama"/>
    <n v="35601"/>
    <s v="South"/>
    <s v="OFF-BI-10002309"/>
    <x v="1"/>
    <s v="Binders"/>
    <s v="Avery Heavy-Duty EZD  Binder With Locking Rings"/>
    <n v="16.740000000000002"/>
    <n v="3"/>
    <n v="0"/>
    <n v="8.0351999999999997"/>
  </r>
  <r>
    <n v="82"/>
    <x v="37"/>
    <x v="2"/>
    <x v="36"/>
    <d v="2011-10-16T00:00:00"/>
    <s v="Standard Class"/>
    <s v="DN-13690"/>
    <s v="Duane Noonan"/>
    <x v="0"/>
    <s v="United States"/>
    <x v="8"/>
    <s v="California"/>
    <n v="94122"/>
    <s v="West"/>
    <s v="OFF-AR-10002053"/>
    <x v="1"/>
    <s v="Art"/>
    <s v="Premium Writing Pencils, Soft, #2 by Central Association for the Blind"/>
    <n v="14.9"/>
    <n v="5"/>
    <n v="0"/>
    <n v="4.1720000000000006"/>
  </r>
  <r>
    <n v="83"/>
    <x v="37"/>
    <x v="2"/>
    <x v="36"/>
    <d v="2011-10-16T00:00:00"/>
    <s v="Standard Class"/>
    <s v="DN-13690"/>
    <s v="Duane Noonan"/>
    <x v="0"/>
    <s v="United States"/>
    <x v="8"/>
    <s v="California"/>
    <n v="94122"/>
    <s v="West"/>
    <s v="OFF-ST-10002370"/>
    <x v="1"/>
    <s v="Storage"/>
    <s v="Sortfiler Multipurpose Personal File Organizer, Black"/>
    <n v="21.39"/>
    <n v="1"/>
    <n v="0"/>
    <n v="6.2030999999999992"/>
  </r>
  <r>
    <n v="84"/>
    <x v="38"/>
    <x v="1"/>
    <x v="37"/>
    <d v="2012-09-08T00:00:00"/>
    <s v="Standard Class"/>
    <s v="JC-16105"/>
    <s v="Julie Creighton"/>
    <x v="1"/>
    <s v="United States"/>
    <x v="28"/>
    <s v="North Carolina"/>
    <n v="27707"/>
    <s v="South"/>
    <s v="OFF-EN-10000927"/>
    <x v="1"/>
    <s v="Envelopes"/>
    <s v="Jet-Pak Recycled Peel 'N' Seal Padded Mailers"/>
    <n v="200.98400000000004"/>
    <n v="7"/>
    <n v="0.2"/>
    <n v="62.807499999999976"/>
  </r>
  <r>
    <n v="85"/>
    <x v="39"/>
    <x v="3"/>
    <x v="38"/>
    <d v="2014-11-17T00:00:00"/>
    <s v="First Class"/>
    <s v="CS-12400"/>
    <s v="Christopher Schild"/>
    <x v="2"/>
    <s v="United States"/>
    <x v="22"/>
    <s v="Illinois"/>
    <n v="60623"/>
    <s v="Central"/>
    <s v="OFF-ST-10003656"/>
    <x v="1"/>
    <s v="Storage"/>
    <s v="Safco Industrial Wire Shelving"/>
    <n v="230.376"/>
    <n v="3"/>
    <n v="0.2"/>
    <n v="-48.954900000000002"/>
  </r>
  <r>
    <n v="86"/>
    <x v="40"/>
    <x v="3"/>
    <x v="39"/>
    <d v="2014-05-31T00:00:00"/>
    <s v="Second Class"/>
    <s v="PO-18865"/>
    <s v="Patrick O'Donnell"/>
    <x v="0"/>
    <s v="United States"/>
    <x v="29"/>
    <s v="South Carolina"/>
    <n v="29203"/>
    <s v="South"/>
    <s v="FUR-CH-10000863"/>
    <x v="0"/>
    <s v="Chairs"/>
    <s v="Novimex Swivel Fabric Task Chair"/>
    <n v="301.95999999999998"/>
    <n v="2"/>
    <n v="0"/>
    <n v="33.215599999999995"/>
  </r>
  <r>
    <n v="87"/>
    <x v="41"/>
    <x v="3"/>
    <x v="40"/>
    <d v="2014-11-03T00:00:00"/>
    <s v="Standard Class"/>
    <s v="PG-18895"/>
    <s v="Paul Gonzalez"/>
    <x v="0"/>
    <s v="United States"/>
    <x v="30"/>
    <s v="Minnesota"/>
    <n v="55901"/>
    <s v="Central"/>
    <s v="TEC-AC-10001998"/>
    <x v="2"/>
    <s v="Accessories"/>
    <s v="Logitech LS21 Speaker System - PC Multimedia - 2.1-CH - Wired"/>
    <n v="19.989999999999998"/>
    <n v="1"/>
    <n v="0"/>
    <n v="6.796599999999998"/>
  </r>
  <r>
    <n v="88"/>
    <x v="41"/>
    <x v="3"/>
    <x v="40"/>
    <d v="2014-11-03T00:00:00"/>
    <s v="Standard Class"/>
    <s v="PG-18895"/>
    <s v="Paul Gonzalez"/>
    <x v="0"/>
    <s v="United States"/>
    <x v="30"/>
    <s v="Minnesota"/>
    <n v="55901"/>
    <s v="Central"/>
    <s v="OFF-LA-10000134"/>
    <x v="1"/>
    <s v="Labels"/>
    <s v="Avery 511"/>
    <n v="6.16"/>
    <n v="2"/>
    <n v="0"/>
    <n v="2.9567999999999999"/>
  </r>
  <r>
    <n v="89"/>
    <x v="42"/>
    <x v="0"/>
    <x v="41"/>
    <d v="2013-04-11T00:00:00"/>
    <s v="Second Class"/>
    <s v="GM-14455"/>
    <s v="Gary Mitchum"/>
    <x v="2"/>
    <s v="United States"/>
    <x v="12"/>
    <s v="Texas"/>
    <n v="77095"/>
    <s v="Central"/>
    <s v="OFF-ST-10003442"/>
    <x v="1"/>
    <s v="Storage"/>
    <s v="Eldon Portable Mobile Manager"/>
    <n v="158.36800000000002"/>
    <n v="7"/>
    <n v="0.2"/>
    <n v="13.857199999999999"/>
  </r>
  <r>
    <n v="90"/>
    <x v="43"/>
    <x v="0"/>
    <x v="42"/>
    <d v="2013-09-23T00:00:00"/>
    <s v="Standard Class"/>
    <s v="JS-15685"/>
    <s v="Jim Sink"/>
    <x v="1"/>
    <s v="United States"/>
    <x v="1"/>
    <s v="California"/>
    <n v="90036"/>
    <s v="West"/>
    <s v="OFF-AR-10004930"/>
    <x v="1"/>
    <s v="Art"/>
    <s v="Turquoise Lead Holder with Pocket Clip"/>
    <n v="20.100000000000001"/>
    <n v="3"/>
    <n v="0"/>
    <n v="6.6329999999999982"/>
  </r>
  <r>
    <n v="91"/>
    <x v="43"/>
    <x v="0"/>
    <x v="42"/>
    <d v="2013-09-23T00:00:00"/>
    <s v="Standard Class"/>
    <s v="JS-15685"/>
    <s v="Jim Sink"/>
    <x v="1"/>
    <s v="United States"/>
    <x v="1"/>
    <s v="California"/>
    <n v="90036"/>
    <s v="West"/>
    <s v="TEC-PH-10004093"/>
    <x v="2"/>
    <s v="Phones"/>
    <s v="Panasonic Kx-TS550"/>
    <n v="73.584000000000003"/>
    <n v="2"/>
    <n v="0.2"/>
    <n v="8.2781999999999982"/>
  </r>
  <r>
    <n v="92"/>
    <x v="43"/>
    <x v="0"/>
    <x v="42"/>
    <d v="2013-09-23T00:00:00"/>
    <s v="Standard Class"/>
    <s v="JS-15685"/>
    <s v="Jim Sink"/>
    <x v="1"/>
    <s v="United States"/>
    <x v="1"/>
    <s v="California"/>
    <n v="90036"/>
    <s v="West"/>
    <s v="OFF-PA-10000304"/>
    <x v="1"/>
    <s v="Paper"/>
    <s v="Xerox 1995"/>
    <n v="6.48"/>
    <n v="1"/>
    <n v="0"/>
    <n v="3.1104000000000003"/>
  </r>
  <r>
    <n v="93"/>
    <x v="44"/>
    <x v="1"/>
    <x v="43"/>
    <d v="2012-02-05T00:00:00"/>
    <s v="Second Class"/>
    <s v="KB-16315"/>
    <s v="Karl Braun"/>
    <x v="0"/>
    <s v="United States"/>
    <x v="31"/>
    <s v="Minnesota"/>
    <n v="55407"/>
    <s v="Central"/>
    <s v="OFF-PA-10003177"/>
    <x v="1"/>
    <s v="Paper"/>
    <s v="Xerox 1999"/>
    <n v="12.96"/>
    <n v="2"/>
    <n v="0"/>
    <n v="6.2208000000000006"/>
  </r>
  <r>
    <n v="94"/>
    <x v="44"/>
    <x v="1"/>
    <x v="43"/>
    <d v="2012-02-05T00:00:00"/>
    <s v="Second Class"/>
    <s v="KB-16315"/>
    <s v="Karl Braun"/>
    <x v="0"/>
    <s v="United States"/>
    <x v="31"/>
    <s v="Minnesota"/>
    <n v="55407"/>
    <s v="Central"/>
    <s v="FUR-FU-10003799"/>
    <x v="0"/>
    <s v="Furnishings"/>
    <s v="Seth Thomas 13 1/2&quot; Wall Clock"/>
    <n v="53.34"/>
    <n v="3"/>
    <n v="0"/>
    <n v="16.535399999999996"/>
  </r>
  <r>
    <n v="95"/>
    <x v="44"/>
    <x v="1"/>
    <x v="43"/>
    <d v="2012-02-05T00:00:00"/>
    <s v="Second Class"/>
    <s v="KB-16315"/>
    <s v="Karl Braun"/>
    <x v="0"/>
    <s v="United States"/>
    <x v="31"/>
    <s v="Minnesota"/>
    <n v="55407"/>
    <s v="Central"/>
    <s v="OFF-BI-10002852"/>
    <x v="1"/>
    <s v="Binders"/>
    <s v="Ibico Standard Transparent Covers"/>
    <n v="32.96"/>
    <n v="2"/>
    <n v="0"/>
    <n v="16.150400000000001"/>
  </r>
  <r>
    <n v="96"/>
    <x v="45"/>
    <x v="3"/>
    <x v="44"/>
    <d v="2014-11-13T00:00:00"/>
    <s v="Standard Class"/>
    <s v="RB-19705"/>
    <s v="Roger Barcio"/>
    <x v="2"/>
    <s v="United States"/>
    <x v="32"/>
    <s v="Oregon"/>
    <n v="97206"/>
    <s v="West"/>
    <s v="OFF-BI-10004738"/>
    <x v="1"/>
    <s v="Binders"/>
    <s v="Flexible Leather- Look Classic Collection Ring Binder"/>
    <n v="5.6820000000000013"/>
    <n v="1"/>
    <n v="0.7"/>
    <n v="-3.7880000000000003"/>
  </r>
  <r>
    <n v="97"/>
    <x v="46"/>
    <x v="3"/>
    <x v="45"/>
    <d v="2014-11-12T00:00:00"/>
    <s v="Second Class"/>
    <s v="PN-18775"/>
    <s v="Parhena Norris"/>
    <x v="2"/>
    <s v="United States"/>
    <x v="20"/>
    <s v="New York"/>
    <n v="10009"/>
    <s v="East"/>
    <s v="FUR-FU-10000629"/>
    <x v="0"/>
    <s v="Furnishings"/>
    <s v="9-3/4 Diameter Round Wall Clock"/>
    <n v="96.53"/>
    <n v="7"/>
    <n v="0"/>
    <n v="40.5426"/>
  </r>
  <r>
    <n v="98"/>
    <x v="47"/>
    <x v="3"/>
    <x v="46"/>
    <d v="2014-06-21T00:00:00"/>
    <s v="First Class"/>
    <s v="KD-16345"/>
    <s v="Katherine Ducich"/>
    <x v="0"/>
    <s v="United States"/>
    <x v="8"/>
    <s v="California"/>
    <n v="94122"/>
    <s v="West"/>
    <s v="OFF-BI-10001721"/>
    <x v="1"/>
    <s v="Binders"/>
    <s v="Trimflex Flexible Post Binders"/>
    <n v="51.311999999999998"/>
    <n v="3"/>
    <n v="0.2"/>
    <n v="17.959199999999999"/>
  </r>
  <r>
    <n v="99"/>
    <x v="48"/>
    <x v="0"/>
    <x v="47"/>
    <d v="2013-09-12T00:00:00"/>
    <s v="Standard Class"/>
    <s v="ER-13855"/>
    <s v="Elpida Rittenbach"/>
    <x v="1"/>
    <s v="United States"/>
    <x v="33"/>
    <s v="Minnesota"/>
    <n v="55106"/>
    <s v="Central"/>
    <s v="OFF-AP-10000358"/>
    <x v="1"/>
    <s v="Appliances"/>
    <s v="Fellowes Basic Home/Office Series Surge Protectors"/>
    <n v="77.88"/>
    <n v="6"/>
    <n v="0"/>
    <n v="22.585199999999993"/>
  </r>
  <r>
    <n v="100"/>
    <x v="49"/>
    <x v="0"/>
    <x v="48"/>
    <d v="2013-09-03T00:00:00"/>
    <s v="Standard Class"/>
    <s v="RB-19465"/>
    <s v="Rick Bensley"/>
    <x v="2"/>
    <s v="United States"/>
    <x v="22"/>
    <s v="Illinois"/>
    <n v="60610"/>
    <s v="Central"/>
    <s v="OFF-PA-10003256"/>
    <x v="1"/>
    <s v="Paper"/>
    <s v="Avery Personal Creations Heavyweight Cards"/>
    <n v="64.623999999999995"/>
    <n v="7"/>
    <n v="0.2"/>
    <n v="22.618399999999994"/>
  </r>
  <r>
    <n v="101"/>
    <x v="49"/>
    <x v="0"/>
    <x v="48"/>
    <d v="2013-09-03T00:00:00"/>
    <s v="Standard Class"/>
    <s v="RB-19465"/>
    <s v="Rick Bensley"/>
    <x v="2"/>
    <s v="United States"/>
    <x v="22"/>
    <s v="Illinois"/>
    <n v="60610"/>
    <s v="Central"/>
    <s v="TEC-AC-10001767"/>
    <x v="2"/>
    <s v="Accessories"/>
    <s v="SanDisk Ultra 64 GB MicroSDHC Class 10 Memory Card"/>
    <n v="95.976000000000013"/>
    <n v="3"/>
    <n v="0.2"/>
    <n v="-10.797300000000011"/>
  </r>
  <r>
    <n v="102"/>
    <x v="49"/>
    <x v="0"/>
    <x v="48"/>
    <d v="2013-09-03T00:00:00"/>
    <s v="Standard Class"/>
    <s v="RB-19465"/>
    <s v="Rick Bensley"/>
    <x v="2"/>
    <s v="United States"/>
    <x v="22"/>
    <s v="Illinois"/>
    <n v="60610"/>
    <s v="Central"/>
    <s v="OFF-BI-10002609"/>
    <x v="1"/>
    <s v="Binders"/>
    <s v="Avery Hidden Tab Dividers for Binding Systems"/>
    <n v="1.7879999999999996"/>
    <n v="3"/>
    <n v="0.8"/>
    <n v="-3.0396000000000001"/>
  </r>
  <r>
    <n v="103"/>
    <x v="50"/>
    <x v="0"/>
    <x v="49"/>
    <d v="2013-12-05T00:00:00"/>
    <s v="Second Class"/>
    <s v="GZ-14470"/>
    <s v="Gary Zandusky"/>
    <x v="0"/>
    <s v="United States"/>
    <x v="30"/>
    <s v="Minnesota"/>
    <n v="55901"/>
    <s v="Central"/>
    <s v="OFF-PA-10004040"/>
    <x v="1"/>
    <s v="Paper"/>
    <s v="Universal Premium White Copier/Laser Paper (20Lb. and 87 Bright)"/>
    <n v="23.92"/>
    <n v="4"/>
    <n v="0"/>
    <n v="11.720800000000001"/>
  </r>
  <r>
    <n v="104"/>
    <x v="51"/>
    <x v="1"/>
    <x v="50"/>
    <d v="2012-11-17T00:00:00"/>
    <s v="Standard Class"/>
    <s v="LC-16870"/>
    <s v="Lena Cacioppo"/>
    <x v="0"/>
    <s v="United States"/>
    <x v="34"/>
    <s v="Colorado"/>
    <n v="80013"/>
    <s v="West"/>
    <s v="TEC-AC-10001552"/>
    <x v="2"/>
    <s v="Accessories"/>
    <s v="Logitech K350 2.4Ghz Wireless Keyboard"/>
    <n v="238.89600000000002"/>
    <n v="6"/>
    <n v="0.2"/>
    <n v="-26.875800000000012"/>
  </r>
  <r>
    <n v="105"/>
    <x v="51"/>
    <x v="1"/>
    <x v="50"/>
    <d v="2012-11-17T00:00:00"/>
    <s v="Standard Class"/>
    <s v="LC-16870"/>
    <s v="Lena Cacioppo"/>
    <x v="0"/>
    <s v="United States"/>
    <x v="34"/>
    <s v="Colorado"/>
    <n v="80013"/>
    <s v="West"/>
    <s v="FUR-FU-10004006"/>
    <x v="0"/>
    <s v="Furnishings"/>
    <s v="Deflect-o DuraMat Lighweight, Studded, Beveled Mat for Low Pile Carpeting"/>
    <n v="102.35999999999999"/>
    <n v="3"/>
    <n v="0.2"/>
    <n v="-3.8385000000000105"/>
  </r>
  <r>
    <n v="106"/>
    <x v="51"/>
    <x v="1"/>
    <x v="50"/>
    <d v="2012-11-17T00:00:00"/>
    <s v="Standard Class"/>
    <s v="LC-16870"/>
    <s v="Lena Cacioppo"/>
    <x v="0"/>
    <s v="United States"/>
    <x v="34"/>
    <s v="Colorado"/>
    <n v="80013"/>
    <s v="West"/>
    <s v="OFF-BI-10002794"/>
    <x v="1"/>
    <s v="Binders"/>
    <s v="Avery Trapezoid Ring Binder, 3&quot; Capacity, Black, 1040 sheets"/>
    <n v="36.882000000000005"/>
    <n v="3"/>
    <n v="0.7"/>
    <n v="-25.817399999999999"/>
  </r>
  <r>
    <n v="107"/>
    <x v="52"/>
    <x v="3"/>
    <x v="51"/>
    <d v="2014-11-29T00:00:00"/>
    <s v="Standard Class"/>
    <s v="JM-15250"/>
    <s v="Janet Martin"/>
    <x v="0"/>
    <s v="United States"/>
    <x v="35"/>
    <s v="North Carolina"/>
    <n v="28205"/>
    <s v="South"/>
    <s v="TEC-AC-10003499"/>
    <x v="2"/>
    <s v="Accessories"/>
    <s v="Memorex Mini Travel Drive 8 GB USB 2.0 Flash Drive"/>
    <n v="74.112000000000009"/>
    <n v="8"/>
    <n v="0.2"/>
    <n v="17.601600000000001"/>
  </r>
  <r>
    <n v="108"/>
    <x v="52"/>
    <x v="3"/>
    <x v="51"/>
    <d v="2014-11-29T00:00:00"/>
    <s v="Standard Class"/>
    <s v="JM-15250"/>
    <s v="Janet Martin"/>
    <x v="0"/>
    <s v="United States"/>
    <x v="35"/>
    <s v="North Carolina"/>
    <n v="28205"/>
    <s v="South"/>
    <s v="TEC-PH-10002844"/>
    <x v="2"/>
    <s v="Phones"/>
    <s v="Speck Products Candyshell Flip Case"/>
    <n v="27.992000000000004"/>
    <n v="1"/>
    <n v="0.2"/>
    <n v="2.0993999999999993"/>
  </r>
  <r>
    <n v="109"/>
    <x v="52"/>
    <x v="3"/>
    <x v="51"/>
    <d v="2014-11-29T00:00:00"/>
    <s v="Standard Class"/>
    <s v="JM-15250"/>
    <s v="Janet Martin"/>
    <x v="0"/>
    <s v="United States"/>
    <x v="35"/>
    <s v="North Carolina"/>
    <n v="28205"/>
    <s v="South"/>
    <s v="OFF-AR-10000390"/>
    <x v="1"/>
    <s v="Art"/>
    <s v="Newell Chalk Holder"/>
    <n v="3.3040000000000003"/>
    <n v="1"/>
    <n v="0.2"/>
    <n v="1.0737999999999999"/>
  </r>
  <r>
    <n v="110"/>
    <x v="53"/>
    <x v="1"/>
    <x v="52"/>
    <d v="2012-10-20T00:00:00"/>
    <s v="Standard Class"/>
    <s v="PA-19060"/>
    <s v="Pete Armstrong"/>
    <x v="2"/>
    <s v="United States"/>
    <x v="36"/>
    <s v="Illinois"/>
    <n v="60462"/>
    <s v="Central"/>
    <s v="TEC-AC-10000844"/>
    <x v="2"/>
    <s v="Accessories"/>
    <s v="Logitech Gaming G510s - Keyboard"/>
    <n v="339.96000000000004"/>
    <n v="5"/>
    <n v="0.2"/>
    <n v="67.991999999999962"/>
  </r>
  <r>
    <n v="111"/>
    <x v="54"/>
    <x v="3"/>
    <x v="53"/>
    <d v="2014-12-31T00:00:00"/>
    <s v="Standard Class"/>
    <s v="CV-12805"/>
    <s v="Cynthia Voltz"/>
    <x v="1"/>
    <s v="United States"/>
    <x v="20"/>
    <s v="New York"/>
    <n v="10035"/>
    <s v="East"/>
    <s v="FUR-FU-10001934"/>
    <x v="0"/>
    <s v="Furnishings"/>
    <s v="Magnifier Swing Arm Lamp"/>
    <n v="41.96"/>
    <n v="2"/>
    <n v="0"/>
    <n v="10.909600000000001"/>
  </r>
  <r>
    <n v="112"/>
    <x v="55"/>
    <x v="0"/>
    <x v="54"/>
    <d v="2013-11-11T00:00:00"/>
    <s v="Standard Class"/>
    <s v="CL-12565"/>
    <s v="Clay Ludtke"/>
    <x v="0"/>
    <s v="United States"/>
    <x v="37"/>
    <s v="Iowa"/>
    <n v="50322"/>
    <s v="Central"/>
    <s v="OFF-AR-10000380"/>
    <x v="1"/>
    <s v="Art"/>
    <s v="Hunt PowerHouse Electric Pencil Sharpener, Blue"/>
    <n v="75.959999999999994"/>
    <n v="2"/>
    <n v="0"/>
    <n v="22.78799999999999"/>
  </r>
  <r>
    <n v="113"/>
    <x v="55"/>
    <x v="0"/>
    <x v="54"/>
    <d v="2013-11-11T00:00:00"/>
    <s v="Standard Class"/>
    <s v="CL-12565"/>
    <s v="Clay Ludtke"/>
    <x v="0"/>
    <s v="United States"/>
    <x v="37"/>
    <s v="Iowa"/>
    <n v="50322"/>
    <s v="Central"/>
    <s v="OFF-BI-10003981"/>
    <x v="1"/>
    <s v="Binders"/>
    <s v="Avery Durable Plastic 1&quot; Binders"/>
    <n v="27.240000000000002"/>
    <n v="6"/>
    <n v="0"/>
    <n v="13.3476"/>
  </r>
  <r>
    <n v="114"/>
    <x v="56"/>
    <x v="2"/>
    <x v="55"/>
    <d v="2011-08-27T00:00:00"/>
    <s v="Second Class"/>
    <s v="RC-19960"/>
    <s v="Ryan Crowe"/>
    <x v="0"/>
    <s v="United States"/>
    <x v="38"/>
    <s v="Ohio"/>
    <n v="43229"/>
    <s v="East"/>
    <s v="OFF-FA-10000621"/>
    <x v="1"/>
    <s v="Fasteners"/>
    <s v="OIC Colored Binder Clips, Assorted Sizes"/>
    <n v="40.096000000000004"/>
    <n v="14"/>
    <n v="0.2"/>
    <n v="14.534799999999997"/>
  </r>
  <r>
    <n v="115"/>
    <x v="56"/>
    <x v="2"/>
    <x v="55"/>
    <d v="2011-08-27T00:00:00"/>
    <s v="Second Class"/>
    <s v="RC-19960"/>
    <s v="Ryan Crowe"/>
    <x v="0"/>
    <s v="United States"/>
    <x v="38"/>
    <s v="Ohio"/>
    <n v="43229"/>
    <s v="East"/>
    <s v="OFF-EN-10002600"/>
    <x v="1"/>
    <s v="Envelopes"/>
    <s v="Redi-Strip #10 Envelopes, 4 1/8 x 9 1/2"/>
    <n v="4.7200000000000006"/>
    <n v="2"/>
    <n v="0.2"/>
    <n v="1.6519999999999997"/>
  </r>
  <r>
    <n v="116"/>
    <x v="56"/>
    <x v="2"/>
    <x v="55"/>
    <d v="2011-08-27T00:00:00"/>
    <s v="Second Class"/>
    <s v="RC-19960"/>
    <s v="Ryan Crowe"/>
    <x v="0"/>
    <s v="United States"/>
    <x v="38"/>
    <s v="Ohio"/>
    <n v="43229"/>
    <s v="East"/>
    <s v="OFF-PA-10004965"/>
    <x v="1"/>
    <s v="Paper"/>
    <s v="Xerox 1921"/>
    <n v="23.976000000000003"/>
    <n v="3"/>
    <n v="0.2"/>
    <n v="7.4924999999999988"/>
  </r>
  <r>
    <n v="117"/>
    <x v="56"/>
    <x v="2"/>
    <x v="55"/>
    <d v="2011-08-27T00:00:00"/>
    <s v="Second Class"/>
    <s v="RC-19960"/>
    <s v="Ryan Crowe"/>
    <x v="0"/>
    <s v="United States"/>
    <x v="38"/>
    <s v="Ohio"/>
    <n v="43229"/>
    <s v="East"/>
    <s v="OFF-EN-10002504"/>
    <x v="1"/>
    <s v="Envelopes"/>
    <s v="Tyvek  Top-Opening Peel &amp; Seel Envelopes, Plain White"/>
    <n v="130.464"/>
    <n v="6"/>
    <n v="0.2"/>
    <n v="44.031599999999997"/>
  </r>
  <r>
    <n v="118"/>
    <x v="57"/>
    <x v="1"/>
    <x v="56"/>
    <d v="2012-03-06T00:00:00"/>
    <s v="Standard Class"/>
    <s v="DK-13090"/>
    <s v="Dave Kipp"/>
    <x v="0"/>
    <s v="United States"/>
    <x v="4"/>
    <s v="Washington"/>
    <n v="98103"/>
    <s v="West"/>
    <s v="FUR-TA-10001768"/>
    <x v="0"/>
    <s v="Tables"/>
    <s v="Hon Racetrack Conference Tables"/>
    <n v="787.53"/>
    <n v="3"/>
    <n v="0"/>
    <n v="165.38129999999995"/>
  </r>
  <r>
    <n v="119"/>
    <x v="58"/>
    <x v="1"/>
    <x v="57"/>
    <d v="2012-04-10T00:00:00"/>
    <s v="Standard Class"/>
    <s v="GG-14650"/>
    <s v="Greg Guthrie"/>
    <x v="1"/>
    <s v="United States"/>
    <x v="39"/>
    <s v="Tennessee"/>
    <n v="37620"/>
    <s v="South"/>
    <s v="OFF-BI-10003650"/>
    <x v="1"/>
    <s v="Binders"/>
    <s v="GBC DocuBind 300 Electric Binding Machine"/>
    <n v="157.79400000000004"/>
    <n v="1"/>
    <n v="0.7"/>
    <n v="-115.71559999999999"/>
  </r>
  <r>
    <n v="120"/>
    <x v="59"/>
    <x v="0"/>
    <x v="1"/>
    <d v="2013-06-16T00:00:00"/>
    <s v="First Class"/>
    <s v="SC-20725"/>
    <s v="Steven Cartwright"/>
    <x v="0"/>
    <s v="United States"/>
    <x v="40"/>
    <s v="Delaware"/>
    <n v="19805"/>
    <s v="East"/>
    <s v="FUR-FU-10002157"/>
    <x v="0"/>
    <s v="Furnishings"/>
    <s v="Artistic Insta-Plaque"/>
    <n v="47.04"/>
    <n v="3"/>
    <n v="0"/>
    <n v="18.345599999999997"/>
  </r>
  <r>
    <n v="121"/>
    <x v="59"/>
    <x v="0"/>
    <x v="1"/>
    <d v="2013-06-16T00:00:00"/>
    <s v="First Class"/>
    <s v="SC-20725"/>
    <s v="Steven Cartwright"/>
    <x v="0"/>
    <s v="United States"/>
    <x v="40"/>
    <s v="Delaware"/>
    <n v="19805"/>
    <s v="East"/>
    <s v="OFF-BI-10003910"/>
    <x v="1"/>
    <s v="Binders"/>
    <s v="DXL Angle-View Binders with Locking Rings by Samsill"/>
    <n v="30.84"/>
    <n v="4"/>
    <n v="0"/>
    <n v="13.878"/>
  </r>
  <r>
    <n v="122"/>
    <x v="59"/>
    <x v="0"/>
    <x v="1"/>
    <d v="2013-06-16T00:00:00"/>
    <s v="First Class"/>
    <s v="SC-20725"/>
    <s v="Steven Cartwright"/>
    <x v="0"/>
    <s v="United States"/>
    <x v="40"/>
    <s v="Delaware"/>
    <n v="19805"/>
    <s v="East"/>
    <s v="OFF-ST-10000777"/>
    <x v="1"/>
    <s v="Storage"/>
    <s v="Companion Letter/Legal File, Black"/>
    <n v="226.56"/>
    <n v="6"/>
    <n v="0"/>
    <n v="63.436800000000005"/>
  </r>
  <r>
    <n v="123"/>
    <x v="59"/>
    <x v="0"/>
    <x v="1"/>
    <d v="2013-06-16T00:00:00"/>
    <s v="First Class"/>
    <s v="SC-20725"/>
    <s v="Steven Cartwright"/>
    <x v="0"/>
    <s v="United States"/>
    <x v="40"/>
    <s v="Delaware"/>
    <n v="19805"/>
    <s v="East"/>
    <s v="OFF-EN-10002500"/>
    <x v="1"/>
    <s v="Envelopes"/>
    <s v="Globe Weis Peel &amp; Seel First Class Envelopes"/>
    <n v="115.02"/>
    <n v="9"/>
    <n v="0"/>
    <n v="51.758999999999993"/>
  </r>
  <r>
    <n v="124"/>
    <x v="59"/>
    <x v="0"/>
    <x v="1"/>
    <d v="2013-06-16T00:00:00"/>
    <s v="First Class"/>
    <s v="SC-20725"/>
    <s v="Steven Cartwright"/>
    <x v="0"/>
    <s v="United States"/>
    <x v="40"/>
    <s v="Delaware"/>
    <n v="19805"/>
    <s v="East"/>
    <s v="TEC-PH-10003875"/>
    <x v="2"/>
    <s v="Phones"/>
    <s v="KLD Oscar II Style Snap-on Ultra Thin Side Flip Synthetic Leather Cover Case for HTC One HTC M7"/>
    <n v="68.040000000000006"/>
    <n v="7"/>
    <n v="0"/>
    <n v="19.731599999999997"/>
  </r>
  <r>
    <n v="125"/>
    <x v="60"/>
    <x v="2"/>
    <x v="58"/>
    <d v="2011-12-28T00:00:00"/>
    <s v="Second Class"/>
    <s v="AD-10180"/>
    <s v="Alan Dominguez"/>
    <x v="2"/>
    <s v="United States"/>
    <x v="12"/>
    <s v="Texas"/>
    <n v="77041"/>
    <s v="Central"/>
    <s v="FUR-CH-10004063"/>
    <x v="0"/>
    <s v="Chairs"/>
    <s v="Global Deluxe High-Back Manager's Chair"/>
    <n v="600.55799999999999"/>
    <n v="3"/>
    <n v="0.3"/>
    <n v="-8.5794000000000779"/>
  </r>
  <r>
    <n v="126"/>
    <x v="61"/>
    <x v="2"/>
    <x v="59"/>
    <d v="2011-09-25T00:00:00"/>
    <s v="Standard Class"/>
    <s v="PF-19165"/>
    <s v="Philip Fox"/>
    <x v="0"/>
    <s v="United States"/>
    <x v="41"/>
    <s v="Illinois"/>
    <n v="61701"/>
    <s v="Central"/>
    <s v="FUR-TA-10004534"/>
    <x v="0"/>
    <s v="Tables"/>
    <s v="Bevis 44 x 96 Conference Tables"/>
    <n v="617.70000000000005"/>
    <n v="6"/>
    <n v="0.5"/>
    <n v="-407.68200000000013"/>
  </r>
  <r>
    <n v="127"/>
    <x v="62"/>
    <x v="3"/>
    <x v="60"/>
    <d v="2014-11-13T00:00:00"/>
    <s v="Standard Class"/>
    <s v="TS-21610"/>
    <s v="Troy Staebel"/>
    <x v="0"/>
    <s v="United States"/>
    <x v="42"/>
    <s v="Arizona"/>
    <n v="85023"/>
    <s v="West"/>
    <s v="OFF-BI-10003274"/>
    <x v="1"/>
    <s v="Binders"/>
    <s v="Avery Durable Slant Ring Binders, No Labels"/>
    <n v="2.3880000000000003"/>
    <n v="2"/>
    <n v="0.7"/>
    <n v="-1.8308"/>
  </r>
  <r>
    <n v="128"/>
    <x v="62"/>
    <x v="3"/>
    <x v="60"/>
    <d v="2014-11-13T00:00:00"/>
    <s v="Standard Class"/>
    <s v="TS-21610"/>
    <s v="Troy Staebel"/>
    <x v="0"/>
    <s v="United States"/>
    <x v="42"/>
    <s v="Arizona"/>
    <n v="85023"/>
    <s v="West"/>
    <s v="OFF-ST-10002974"/>
    <x v="1"/>
    <s v="Storage"/>
    <s v="Trav-L-File Heavy-Duty Shuttle II, Black"/>
    <n v="243.99200000000002"/>
    <n v="7"/>
    <n v="0.2"/>
    <n v="30.498999999999981"/>
  </r>
  <r>
    <n v="129"/>
    <x v="63"/>
    <x v="0"/>
    <x v="61"/>
    <d v="2013-11-11T00:00:00"/>
    <s v="Second Class"/>
    <s v="LS-16975"/>
    <s v="Lindsay Shagiari"/>
    <x v="2"/>
    <s v="United States"/>
    <x v="1"/>
    <s v="California"/>
    <n v="90004"/>
    <s v="West"/>
    <s v="FUR-CH-10001146"/>
    <x v="0"/>
    <s v="Chairs"/>
    <s v="Global Task Chair, Black"/>
    <n v="81.424000000000007"/>
    <n v="2"/>
    <n v="0.2"/>
    <n v="-9.1601999999999961"/>
  </r>
  <r>
    <n v="130"/>
    <x v="63"/>
    <x v="0"/>
    <x v="61"/>
    <d v="2013-11-11T00:00:00"/>
    <s v="Second Class"/>
    <s v="LS-16975"/>
    <s v="Lindsay Shagiari"/>
    <x v="2"/>
    <s v="United States"/>
    <x v="1"/>
    <s v="California"/>
    <n v="90004"/>
    <s v="West"/>
    <s v="FUR-FU-10003773"/>
    <x v="0"/>
    <s v="Furnishings"/>
    <s v="Eldon Cleatmat Plus Chair Mats for High Pile Carpets"/>
    <n v="238.56"/>
    <n v="3"/>
    <n v="0"/>
    <n v="26.241599999999977"/>
  </r>
  <r>
    <n v="131"/>
    <x v="64"/>
    <x v="3"/>
    <x v="62"/>
    <d v="2014-02-06T00:00:00"/>
    <s v="First Class"/>
    <s v="DW-13585"/>
    <s v="Dorothy Wardle"/>
    <x v="1"/>
    <s v="United States"/>
    <x v="38"/>
    <s v="Ohio"/>
    <n v="43229"/>
    <s v="East"/>
    <s v="TEC-PH-10002293"/>
    <x v="2"/>
    <s v="Phones"/>
    <s v="Anker 36W 4-Port USB Wall Charger Travel Power Adapter for iPhone 5s 5c 5"/>
    <n v="59.969999999999992"/>
    <n v="5"/>
    <n v="0.4"/>
    <n v="-11.993999999999993"/>
  </r>
  <r>
    <n v="132"/>
    <x v="64"/>
    <x v="3"/>
    <x v="62"/>
    <d v="2014-02-06T00:00:00"/>
    <s v="First Class"/>
    <s v="DW-13585"/>
    <s v="Dorothy Wardle"/>
    <x v="1"/>
    <s v="United States"/>
    <x v="38"/>
    <s v="Ohio"/>
    <n v="43229"/>
    <s v="East"/>
    <s v="OFF-PA-10002377"/>
    <x v="1"/>
    <s v="Paper"/>
    <s v="Xerox 1916"/>
    <n v="78.304000000000002"/>
    <n v="2"/>
    <n v="0.2"/>
    <n v="29.363999999999997"/>
  </r>
  <r>
    <n v="133"/>
    <x v="64"/>
    <x v="3"/>
    <x v="62"/>
    <d v="2014-02-06T00:00:00"/>
    <s v="First Class"/>
    <s v="DW-13585"/>
    <s v="Dorothy Wardle"/>
    <x v="1"/>
    <s v="United States"/>
    <x v="38"/>
    <s v="Ohio"/>
    <n v="43229"/>
    <s v="East"/>
    <s v="OFF-FA-10002780"/>
    <x v="1"/>
    <s v="Fasteners"/>
    <s v="Staples"/>
    <n v="21.456"/>
    <n v="9"/>
    <n v="0.2"/>
    <n v="6.9731999999999976"/>
  </r>
  <r>
    <n v="134"/>
    <x v="65"/>
    <x v="0"/>
    <x v="63"/>
    <d v="2013-10-20T00:00:00"/>
    <s v="Standard Class"/>
    <s v="LC-16885"/>
    <s v="Lena Creighton"/>
    <x v="0"/>
    <s v="United States"/>
    <x v="43"/>
    <s v="California"/>
    <n v="95661"/>
    <s v="West"/>
    <s v="OFF-PA-10001804"/>
    <x v="1"/>
    <s v="Paper"/>
    <s v="Xerox 195"/>
    <n v="20.04"/>
    <n v="3"/>
    <n v="0"/>
    <n v="9.6191999999999993"/>
  </r>
  <r>
    <n v="135"/>
    <x v="65"/>
    <x v="0"/>
    <x v="63"/>
    <d v="2013-10-20T00:00:00"/>
    <s v="Standard Class"/>
    <s v="LC-16885"/>
    <s v="Lena Creighton"/>
    <x v="0"/>
    <s v="United States"/>
    <x v="43"/>
    <s v="California"/>
    <n v="95661"/>
    <s v="West"/>
    <s v="OFF-PA-10001736"/>
    <x v="1"/>
    <s v="Paper"/>
    <s v="Xerox 1880"/>
    <n v="35.44"/>
    <n v="1"/>
    <n v="0"/>
    <n v="16.656799999999997"/>
  </r>
  <r>
    <n v="136"/>
    <x v="65"/>
    <x v="0"/>
    <x v="63"/>
    <d v="2013-10-20T00:00:00"/>
    <s v="Standard Class"/>
    <s v="LC-16885"/>
    <s v="Lena Creighton"/>
    <x v="0"/>
    <s v="United States"/>
    <x v="43"/>
    <s v="California"/>
    <n v="95661"/>
    <s v="West"/>
    <s v="OFF-AR-10001149"/>
    <x v="1"/>
    <s v="Art"/>
    <s v="Sanford Colorific Colored Pencils, 12/Box"/>
    <n v="11.52"/>
    <n v="4"/>
    <n v="0"/>
    <n v="3.4559999999999995"/>
  </r>
  <r>
    <n v="137"/>
    <x v="65"/>
    <x v="0"/>
    <x v="63"/>
    <d v="2013-10-20T00:00:00"/>
    <s v="Standard Class"/>
    <s v="LC-16885"/>
    <s v="Lena Creighton"/>
    <x v="0"/>
    <s v="United States"/>
    <x v="43"/>
    <s v="California"/>
    <n v="95661"/>
    <s v="West"/>
    <s v="OFF-FA-10002988"/>
    <x v="1"/>
    <s v="Fasteners"/>
    <s v="Ideal Clamps"/>
    <n v="4.0199999999999996"/>
    <n v="2"/>
    <n v="0"/>
    <n v="1.9697999999999998"/>
  </r>
  <r>
    <n v="138"/>
    <x v="65"/>
    <x v="0"/>
    <x v="63"/>
    <d v="2013-10-20T00:00:00"/>
    <s v="Standard Class"/>
    <s v="LC-16885"/>
    <s v="Lena Creighton"/>
    <x v="0"/>
    <s v="United States"/>
    <x v="43"/>
    <s v="California"/>
    <n v="95661"/>
    <s v="West"/>
    <s v="OFF-BI-10004781"/>
    <x v="1"/>
    <s v="Binders"/>
    <s v="GBC Wire Binding Strips"/>
    <n v="76.176000000000002"/>
    <n v="3"/>
    <n v="0.2"/>
    <n v="26.661599999999996"/>
  </r>
  <r>
    <n v="139"/>
    <x v="65"/>
    <x v="0"/>
    <x v="63"/>
    <d v="2013-10-20T00:00:00"/>
    <s v="Standard Class"/>
    <s v="LC-16885"/>
    <s v="Lena Creighton"/>
    <x v="0"/>
    <s v="United States"/>
    <x v="43"/>
    <s v="California"/>
    <n v="95661"/>
    <s v="West"/>
    <s v="OFF-SU-10001218"/>
    <x v="1"/>
    <s v="Supplies"/>
    <s v="Fiskars Softgrip Scissors"/>
    <n v="65.88"/>
    <n v="6"/>
    <n v="0"/>
    <n v="18.446400000000004"/>
  </r>
  <r>
    <n v="140"/>
    <x v="65"/>
    <x v="0"/>
    <x v="63"/>
    <d v="2013-10-20T00:00:00"/>
    <s v="Standard Class"/>
    <s v="LC-16885"/>
    <s v="Lena Creighton"/>
    <x v="0"/>
    <s v="United States"/>
    <x v="43"/>
    <s v="California"/>
    <n v="95661"/>
    <s v="West"/>
    <s v="FUR-FU-10001706"/>
    <x v="0"/>
    <s v="Furnishings"/>
    <s v="Longer-Life Soft White Bulbs"/>
    <n v="43.120000000000005"/>
    <n v="14"/>
    <n v="0"/>
    <n v="20.697599999999998"/>
  </r>
  <r>
    <n v="141"/>
    <x v="66"/>
    <x v="0"/>
    <x v="64"/>
    <d v="2013-09-08T00:00:00"/>
    <s v="Second Class"/>
    <s v="JD-15895"/>
    <s v="Jonathan Doherty"/>
    <x v="1"/>
    <s v="United States"/>
    <x v="10"/>
    <s v="Pennsylvania"/>
    <n v="19140"/>
    <s v="East"/>
    <s v="FUR-FU-10004848"/>
    <x v="0"/>
    <s v="Furnishings"/>
    <s v="Howard Miller 13-3/4&quot; Diameter Brushed Chrome Round Wall Clock"/>
    <n v="82.800000000000011"/>
    <n v="2"/>
    <n v="0.2"/>
    <n v="10.349999999999994"/>
  </r>
  <r>
    <n v="142"/>
    <x v="67"/>
    <x v="3"/>
    <x v="65"/>
    <d v="2014-09-24T00:00:00"/>
    <s v="Standard Class"/>
    <s v="SH-19975"/>
    <s v="Sally Hughsby"/>
    <x v="1"/>
    <s v="United States"/>
    <x v="8"/>
    <s v="California"/>
    <n v="94122"/>
    <s v="West"/>
    <s v="OFF-AR-10000940"/>
    <x v="1"/>
    <s v="Art"/>
    <s v="Newell 343"/>
    <n v="8.82"/>
    <n v="3"/>
    <n v="0"/>
    <n v="2.3814000000000002"/>
  </r>
  <r>
    <n v="143"/>
    <x v="67"/>
    <x v="3"/>
    <x v="65"/>
    <d v="2014-09-24T00:00:00"/>
    <s v="Standard Class"/>
    <s v="SH-19975"/>
    <s v="Sally Hughsby"/>
    <x v="1"/>
    <s v="United States"/>
    <x v="8"/>
    <s v="California"/>
    <n v="94122"/>
    <s v="West"/>
    <s v="OFF-EN-10004030"/>
    <x v="1"/>
    <s v="Envelopes"/>
    <s v="Convenience Packs of Business Envelopes"/>
    <n v="10.86"/>
    <n v="3"/>
    <n v="0"/>
    <n v="5.1042000000000005"/>
  </r>
  <r>
    <n v="144"/>
    <x v="67"/>
    <x v="3"/>
    <x v="65"/>
    <d v="2014-09-24T00:00:00"/>
    <s v="Standard Class"/>
    <s v="SH-19975"/>
    <s v="Sally Hughsby"/>
    <x v="1"/>
    <s v="United States"/>
    <x v="8"/>
    <s v="California"/>
    <n v="94122"/>
    <s v="West"/>
    <s v="OFF-PA-10004327"/>
    <x v="1"/>
    <s v="Paper"/>
    <s v="Xerox 1911"/>
    <n v="143.69999999999999"/>
    <n v="3"/>
    <n v="0"/>
    <n v="68.975999999999999"/>
  </r>
  <r>
    <n v="145"/>
    <x v="68"/>
    <x v="3"/>
    <x v="66"/>
    <d v="2014-12-28T00:00:00"/>
    <s v="Standard Class"/>
    <s v="SG-20080"/>
    <s v="Sandra Glassco"/>
    <x v="0"/>
    <s v="United States"/>
    <x v="44"/>
    <s v="Missouri"/>
    <n v="64055"/>
    <s v="Central"/>
    <s v="OFF-AP-10001058"/>
    <x v="1"/>
    <s v="Appliances"/>
    <s v="Sanyo 2.5 Cubic Foot Mid-Size Office Refrigerators"/>
    <n v="839.43000000000006"/>
    <n v="3"/>
    <n v="0"/>
    <n v="218.25179999999997"/>
  </r>
  <r>
    <n v="146"/>
    <x v="69"/>
    <x v="1"/>
    <x v="67"/>
    <d v="2012-09-12T00:00:00"/>
    <s v="Standard Class"/>
    <s v="HA-14920"/>
    <s v="Helen Andreada"/>
    <x v="0"/>
    <s v="United States"/>
    <x v="45"/>
    <s v="California"/>
    <n v="91104"/>
    <s v="West"/>
    <s v="OFF-ST-10003656"/>
    <x v="1"/>
    <s v="Storage"/>
    <s v="Safco Industrial Wire Shelving"/>
    <n v="671.93"/>
    <n v="7"/>
    <n v="0"/>
    <n v="20.157899999999998"/>
  </r>
  <r>
    <n v="147"/>
    <x v="70"/>
    <x v="2"/>
    <x v="68"/>
    <d v="2011-10-28T00:00:00"/>
    <s v="Standard Class"/>
    <s v="MG-17680"/>
    <s v="Maureen Gastineau"/>
    <x v="2"/>
    <s v="United States"/>
    <x v="46"/>
    <s v="Ohio"/>
    <n v="43055"/>
    <s v="East"/>
    <s v="FUR-FU-10000521"/>
    <x v="0"/>
    <s v="Furnishings"/>
    <s v="Seth Thomas 14&quot; Putty-Colored Wall Clock"/>
    <n v="93.888000000000005"/>
    <n v="4"/>
    <n v="0.2"/>
    <n v="12.90959999999999"/>
  </r>
  <r>
    <n v="148"/>
    <x v="71"/>
    <x v="0"/>
    <x v="5"/>
    <d v="2013-12-10T00:00:00"/>
    <s v="Standard Class"/>
    <s v="JE-16165"/>
    <s v="Justin Ellison"/>
    <x v="1"/>
    <s v="United States"/>
    <x v="47"/>
    <s v="Wisconsin"/>
    <n v="53132"/>
    <s v="Central"/>
    <s v="TEC-PH-10000215"/>
    <x v="2"/>
    <s v="Phones"/>
    <s v="Plantronics Cordless Phone Headset with In-line Volume - M214C"/>
    <n v="384.45000000000005"/>
    <n v="11"/>
    <n v="0"/>
    <n v="103.80150000000003"/>
  </r>
  <r>
    <n v="149"/>
    <x v="71"/>
    <x v="0"/>
    <x v="5"/>
    <d v="2013-12-10T00:00:00"/>
    <s v="Standard Class"/>
    <s v="JE-16165"/>
    <s v="Justin Ellison"/>
    <x v="1"/>
    <s v="United States"/>
    <x v="47"/>
    <s v="Wisconsin"/>
    <n v="53132"/>
    <s v="Central"/>
    <s v="TEC-PH-10001448"/>
    <x v="2"/>
    <s v="Phones"/>
    <s v="Anker Astro 15000mAh USB Portable Charger"/>
    <n v="149.97"/>
    <n v="3"/>
    <n v="0"/>
    <n v="5.9987999999999815"/>
  </r>
  <r>
    <n v="150"/>
    <x v="71"/>
    <x v="0"/>
    <x v="5"/>
    <d v="2013-12-10T00:00:00"/>
    <s v="Standard Class"/>
    <s v="JE-16165"/>
    <s v="Justin Ellison"/>
    <x v="1"/>
    <s v="United States"/>
    <x v="47"/>
    <s v="Wisconsin"/>
    <n v="53132"/>
    <s v="Central"/>
    <s v="FUR-CH-10000454"/>
    <x v="0"/>
    <s v="Chairs"/>
    <s v="Hon Deluxe Fabric Upholstered Stacking Chairs, Rounded Back"/>
    <n v="1951.84"/>
    <n v="8"/>
    <n v="0"/>
    <n v="585.55199999999991"/>
  </r>
  <r>
    <n v="151"/>
    <x v="71"/>
    <x v="0"/>
    <x v="5"/>
    <d v="2013-12-10T00:00:00"/>
    <s v="Standard Class"/>
    <s v="JE-16165"/>
    <s v="Justin Ellison"/>
    <x v="1"/>
    <s v="United States"/>
    <x v="47"/>
    <s v="Wisconsin"/>
    <n v="53132"/>
    <s v="Central"/>
    <s v="OFF-BI-10002735"/>
    <x v="1"/>
    <s v="Binders"/>
    <s v="GBC Prestige Therm-A-Bind Covers"/>
    <n v="171.55"/>
    <n v="5"/>
    <n v="0"/>
    <n v="80.628500000000003"/>
  </r>
  <r>
    <n v="152"/>
    <x v="72"/>
    <x v="0"/>
    <x v="69"/>
    <d v="2013-03-17T00:00:00"/>
    <s v="First Class"/>
    <s v="TW-21025"/>
    <s v="Tamara Willingham"/>
    <x v="2"/>
    <s v="United States"/>
    <x v="48"/>
    <s v="Arizona"/>
    <n v="85254"/>
    <s v="West"/>
    <s v="OFF-AP-10000326"/>
    <x v="1"/>
    <s v="Appliances"/>
    <s v="Belkin 7 Outlet SurgeMaster Surge Protector with Phone Protection"/>
    <n v="157.91999999999999"/>
    <n v="5"/>
    <n v="0.2"/>
    <n v="17.765999999999991"/>
  </r>
  <r>
    <n v="153"/>
    <x v="72"/>
    <x v="0"/>
    <x v="69"/>
    <d v="2013-03-17T00:00:00"/>
    <s v="First Class"/>
    <s v="TW-21025"/>
    <s v="Tamara Willingham"/>
    <x v="2"/>
    <s v="United States"/>
    <x v="48"/>
    <s v="Arizona"/>
    <n v="85254"/>
    <s v="West"/>
    <s v="TEC-PH-10001254"/>
    <x v="2"/>
    <s v="Phones"/>
    <s v="Jabra BIZ 2300 Duo QD Duo Corded Headset"/>
    <n v="203.184"/>
    <n v="2"/>
    <n v="0.2"/>
    <n v="15.238799999999991"/>
  </r>
  <r>
    <n v="154"/>
    <x v="73"/>
    <x v="1"/>
    <x v="70"/>
    <d v="2012-06-02T00:00:00"/>
    <s v="First Class"/>
    <s v="SP-20650"/>
    <s v="Stephanie Phelps"/>
    <x v="1"/>
    <s v="United States"/>
    <x v="49"/>
    <s v="California"/>
    <n v="95123"/>
    <s v="West"/>
    <s v="OFF-PA-10001950"/>
    <x v="1"/>
    <s v="Paper"/>
    <s v="Southworth 25% Cotton Antique Laid Paper &amp; Envelopes"/>
    <n v="58.379999999999995"/>
    <n v="7"/>
    <n v="0"/>
    <n v="26.270999999999994"/>
  </r>
  <r>
    <n v="155"/>
    <x v="73"/>
    <x v="1"/>
    <x v="70"/>
    <d v="2012-06-02T00:00:00"/>
    <s v="First Class"/>
    <s v="SP-20650"/>
    <s v="Stephanie Phelps"/>
    <x v="1"/>
    <s v="United States"/>
    <x v="49"/>
    <s v="California"/>
    <n v="95123"/>
    <s v="West"/>
    <s v="OFF-PA-10002254"/>
    <x v="1"/>
    <s v="Paper"/>
    <s v="Xerox 1883"/>
    <n v="105.52"/>
    <n v="4"/>
    <n v="0"/>
    <n v="48.539199999999994"/>
  </r>
  <r>
    <n v="156"/>
    <x v="73"/>
    <x v="1"/>
    <x v="70"/>
    <d v="2012-06-02T00:00:00"/>
    <s v="First Class"/>
    <s v="SP-20650"/>
    <s v="Stephanie Phelps"/>
    <x v="1"/>
    <s v="United States"/>
    <x v="49"/>
    <s v="California"/>
    <n v="95123"/>
    <s v="West"/>
    <s v="OFF-ST-10001590"/>
    <x v="1"/>
    <s v="Storage"/>
    <s v="Tenex Personal Project File with Scoop Front Design, Black"/>
    <n v="80.88"/>
    <n v="6"/>
    <n v="0"/>
    <n v="21.028799999999997"/>
  </r>
  <r>
    <n v="157"/>
    <x v="74"/>
    <x v="1"/>
    <x v="71"/>
    <d v="2012-06-03T00:00:00"/>
    <s v="Standard Class"/>
    <s v="NK-18490"/>
    <s v="Neil Knudson"/>
    <x v="2"/>
    <s v="United States"/>
    <x v="4"/>
    <s v="Washington"/>
    <n v="98105"/>
    <s v="West"/>
    <s v="OFF-AR-10001547"/>
    <x v="1"/>
    <s v="Art"/>
    <s v="Newell 311"/>
    <n v="6.63"/>
    <n v="3"/>
    <n v="0"/>
    <n v="1.7901"/>
  </r>
  <r>
    <n v="158"/>
    <x v="75"/>
    <x v="2"/>
    <x v="72"/>
    <d v="2011-03-06T00:00:00"/>
    <s v="Second Class"/>
    <s v="DB-13060"/>
    <s v="Dave Brooks"/>
    <x v="0"/>
    <s v="United States"/>
    <x v="4"/>
    <s v="Washington"/>
    <n v="98115"/>
    <s v="West"/>
    <s v="FUR-CH-10004063"/>
    <x v="0"/>
    <s v="Chairs"/>
    <s v="Global Deluxe High-Back Manager's Chair"/>
    <n v="457.56800000000004"/>
    <n v="2"/>
    <n v="0.2"/>
    <n v="51.476399999999941"/>
  </r>
  <r>
    <n v="159"/>
    <x v="76"/>
    <x v="0"/>
    <x v="73"/>
    <d v="2013-11-25T00:00:00"/>
    <s v="Standard Class"/>
    <s v="NP-18670"/>
    <s v="Nora Paige"/>
    <x v="0"/>
    <s v="United States"/>
    <x v="50"/>
    <s v="Oklahoma"/>
    <n v="73034"/>
    <s v="Central"/>
    <s v="OFF-LA-10002475"/>
    <x v="1"/>
    <s v="Labels"/>
    <s v="Avery 519"/>
    <n v="14.62"/>
    <n v="2"/>
    <n v="0"/>
    <n v="6.8713999999999995"/>
  </r>
  <r>
    <n v="160"/>
    <x v="76"/>
    <x v="0"/>
    <x v="73"/>
    <d v="2013-11-25T00:00:00"/>
    <s v="Standard Class"/>
    <s v="NP-18670"/>
    <s v="Nora Paige"/>
    <x v="0"/>
    <s v="United States"/>
    <x v="50"/>
    <s v="Oklahoma"/>
    <n v="73034"/>
    <s v="Central"/>
    <s v="TEC-PH-10004536"/>
    <x v="2"/>
    <s v="Phones"/>
    <s v="Avaya 5420 Digital phone"/>
    <n v="944.93000000000006"/>
    <n v="7"/>
    <n v="0"/>
    <n v="236.23250000000002"/>
  </r>
  <r>
    <n v="161"/>
    <x v="77"/>
    <x v="0"/>
    <x v="74"/>
    <d v="2013-05-13T00:00:00"/>
    <s v="First Class"/>
    <s v="TT-21070"/>
    <s v="Ted Trevino"/>
    <x v="0"/>
    <s v="United States"/>
    <x v="1"/>
    <s v="California"/>
    <n v="90045"/>
    <s v="West"/>
    <s v="OFF-PA-10002751"/>
    <x v="1"/>
    <s v="Paper"/>
    <s v="Xerox 1920"/>
    <n v="5.98"/>
    <n v="1"/>
    <n v="0"/>
    <n v="2.6909999999999998"/>
  </r>
  <r>
    <n v="162"/>
    <x v="78"/>
    <x v="1"/>
    <x v="75"/>
    <d v="2012-12-31T00:00:00"/>
    <s v="Second Class"/>
    <s v="EM-13960"/>
    <s v="Eric Murdock"/>
    <x v="0"/>
    <s v="United States"/>
    <x v="10"/>
    <s v="Pennsylvania"/>
    <n v="19134"/>
    <s v="East"/>
    <s v="TEC-AC-10003657"/>
    <x v="2"/>
    <s v="Accessories"/>
    <s v="Lenovo 17-Key USB Numeric Keypad"/>
    <n v="54.384000000000007"/>
    <n v="2"/>
    <n v="0.2"/>
    <n v="1.359599999999995"/>
  </r>
  <r>
    <n v="163"/>
    <x v="79"/>
    <x v="0"/>
    <x v="76"/>
    <d v="2013-11-21T00:00:00"/>
    <s v="Standard Class"/>
    <s v="RD-19900"/>
    <s v="Ruben Dartt"/>
    <x v="0"/>
    <s v="United States"/>
    <x v="51"/>
    <s v="New Mexico"/>
    <n v="88220"/>
    <s v="West"/>
    <s v="OFF-EN-10001990"/>
    <x v="1"/>
    <s v="Envelopes"/>
    <s v="Staples"/>
    <n v="28.4"/>
    <n v="5"/>
    <n v="0"/>
    <n v="13.347999999999997"/>
  </r>
  <r>
    <n v="164"/>
    <x v="80"/>
    <x v="0"/>
    <x v="77"/>
    <d v="2013-11-12T00:00:00"/>
    <s v="Standard Class"/>
    <s v="MJ-17740"/>
    <s v="Max Jones"/>
    <x v="0"/>
    <s v="United States"/>
    <x v="4"/>
    <s v="Washington"/>
    <n v="98115"/>
    <s v="West"/>
    <s v="OFF-BI-10004002"/>
    <x v="1"/>
    <s v="Binders"/>
    <s v="Wilson Jones International Size A4 Ring Binders"/>
    <n v="27.680000000000003"/>
    <n v="2"/>
    <n v="0.2"/>
    <n v="9.6879999999999988"/>
  </r>
  <r>
    <n v="165"/>
    <x v="81"/>
    <x v="2"/>
    <x v="78"/>
    <d v="2011-09-12T00:00:00"/>
    <s v="Standard Class"/>
    <s v="BM-11140"/>
    <s v="Becky Martin"/>
    <x v="0"/>
    <s v="United States"/>
    <x v="52"/>
    <s v="Texas"/>
    <n v="78207"/>
    <s v="Central"/>
    <s v="OFF-AR-10004441"/>
    <x v="1"/>
    <s v="Art"/>
    <s v="BIC Brite Liner Highlighters"/>
    <n v="9.9359999999999999"/>
    <n v="3"/>
    <n v="0.2"/>
    <n v="2.7324000000000002"/>
  </r>
  <r>
    <n v="166"/>
    <x v="81"/>
    <x v="2"/>
    <x v="78"/>
    <d v="2011-09-12T00:00:00"/>
    <s v="Standard Class"/>
    <s v="BM-11140"/>
    <s v="Becky Martin"/>
    <x v="0"/>
    <s v="United States"/>
    <x v="52"/>
    <s v="Texas"/>
    <n v="78207"/>
    <s v="Central"/>
    <s v="TEC-MA-10000822"/>
    <x v="2"/>
    <s v="Machines"/>
    <s v="Lexmark MX611dhe Monochrome Laser Printer"/>
    <n v="8159.9519999999993"/>
    <n v="8"/>
    <n v="0.4"/>
    <n v="-1359.992000000002"/>
  </r>
  <r>
    <n v="167"/>
    <x v="81"/>
    <x v="2"/>
    <x v="78"/>
    <d v="2011-09-12T00:00:00"/>
    <s v="Standard Class"/>
    <s v="BM-11140"/>
    <s v="Becky Martin"/>
    <x v="0"/>
    <s v="United States"/>
    <x v="52"/>
    <s v="Texas"/>
    <n v="78207"/>
    <s v="Central"/>
    <s v="OFF-ST-10000991"/>
    <x v="1"/>
    <s v="Storage"/>
    <s v="Space Solutions HD Industrial Steel Shelving."/>
    <n v="275.928"/>
    <n v="3"/>
    <n v="0.2"/>
    <n v="-58.634699999999995"/>
  </r>
  <r>
    <n v="168"/>
    <x v="81"/>
    <x v="2"/>
    <x v="78"/>
    <d v="2011-09-12T00:00:00"/>
    <s v="Standard Class"/>
    <s v="BM-11140"/>
    <s v="Becky Martin"/>
    <x v="0"/>
    <s v="United States"/>
    <x v="52"/>
    <s v="Texas"/>
    <n v="78207"/>
    <s v="Central"/>
    <s v="FUR-CH-10004287"/>
    <x v="0"/>
    <s v="Chairs"/>
    <s v="SAFCO Arco Folding Chair"/>
    <n v="1740.0599999999997"/>
    <n v="9"/>
    <n v="0.3"/>
    <n v="-24.858000000000175"/>
  </r>
  <r>
    <n v="169"/>
    <x v="81"/>
    <x v="2"/>
    <x v="78"/>
    <d v="2011-09-12T00:00:00"/>
    <s v="Standard Class"/>
    <s v="BM-11140"/>
    <s v="Becky Martin"/>
    <x v="0"/>
    <s v="United States"/>
    <x v="52"/>
    <s v="Texas"/>
    <n v="78207"/>
    <s v="Central"/>
    <s v="OFF-AR-10002656"/>
    <x v="1"/>
    <s v="Art"/>
    <s v="Sanford Liquid Accent Highlighters"/>
    <n v="32.064"/>
    <n v="6"/>
    <n v="0.2"/>
    <n v="6.8135999999999974"/>
  </r>
  <r>
    <n v="170"/>
    <x v="81"/>
    <x v="2"/>
    <x v="78"/>
    <d v="2011-09-12T00:00:00"/>
    <s v="Standard Class"/>
    <s v="BM-11140"/>
    <s v="Becky Martin"/>
    <x v="0"/>
    <s v="United States"/>
    <x v="52"/>
    <s v="Texas"/>
    <n v="78207"/>
    <s v="Central"/>
    <s v="OFF-AP-10002518"/>
    <x v="1"/>
    <s v="Appliances"/>
    <s v="Kensington 7 Outlet MasterPiece Power Center"/>
    <n v="177.97999999999996"/>
    <n v="5"/>
    <n v="0.8"/>
    <n v="-453.84900000000005"/>
  </r>
  <r>
    <n v="171"/>
    <x v="81"/>
    <x v="2"/>
    <x v="78"/>
    <d v="2011-09-12T00:00:00"/>
    <s v="Standard Class"/>
    <s v="BM-11140"/>
    <s v="Becky Martin"/>
    <x v="0"/>
    <s v="United States"/>
    <x v="52"/>
    <s v="Texas"/>
    <n v="78207"/>
    <s v="Central"/>
    <s v="TEC-PH-10003931"/>
    <x v="2"/>
    <s v="Phones"/>
    <s v="JBL Micro Wireless Portable Bluetooth Speaker"/>
    <n v="143.976"/>
    <n v="3"/>
    <n v="0.2"/>
    <n v="8.998500000000007"/>
  </r>
  <r>
    <n v="172"/>
    <x v="82"/>
    <x v="2"/>
    <x v="79"/>
    <d v="2011-08-09T00:00:00"/>
    <s v="Standard Class"/>
    <s v="CS-12130"/>
    <s v="Chad Sievert"/>
    <x v="0"/>
    <s v="United States"/>
    <x v="1"/>
    <s v="California"/>
    <n v="90004"/>
    <s v="West"/>
    <s v="OFF-PA-10000659"/>
    <x v="1"/>
    <s v="Paper"/>
    <s v="Adams Phone Message Book, Professional, 400 Message Capacity, 5 3/6” x 11”"/>
    <n v="20.94"/>
    <n v="3"/>
    <n v="0"/>
    <n v="9.841800000000001"/>
  </r>
  <r>
    <n v="173"/>
    <x v="82"/>
    <x v="2"/>
    <x v="79"/>
    <d v="2011-08-09T00:00:00"/>
    <s v="Standard Class"/>
    <s v="CS-12130"/>
    <s v="Chad Sievert"/>
    <x v="0"/>
    <s v="United States"/>
    <x v="1"/>
    <s v="California"/>
    <n v="90004"/>
    <s v="West"/>
    <s v="OFF-PA-10001144"/>
    <x v="1"/>
    <s v="Paper"/>
    <s v="Xerox 1913"/>
    <n v="110.96"/>
    <n v="2"/>
    <n v="0"/>
    <n v="53.260799999999996"/>
  </r>
  <r>
    <n v="174"/>
    <x v="82"/>
    <x v="2"/>
    <x v="79"/>
    <d v="2011-08-09T00:00:00"/>
    <s v="Standard Class"/>
    <s v="CS-12130"/>
    <s v="Chad Sievert"/>
    <x v="0"/>
    <s v="United States"/>
    <x v="1"/>
    <s v="California"/>
    <n v="90004"/>
    <s v="West"/>
    <s v="FUR-CH-10003817"/>
    <x v="0"/>
    <s v="Chairs"/>
    <s v="Global Value Steno Chair, Gray"/>
    <n v="340.14400000000006"/>
    <n v="7"/>
    <n v="0.2"/>
    <n v="21.259"/>
  </r>
  <r>
    <n v="175"/>
    <x v="83"/>
    <x v="2"/>
    <x v="80"/>
    <d v="2011-09-19T00:00:00"/>
    <s v="Standard Class"/>
    <s v="JB-15400"/>
    <s v="Jennifer Braxton"/>
    <x v="1"/>
    <s v="United States"/>
    <x v="22"/>
    <s v="Illinois"/>
    <n v="60623"/>
    <s v="Central"/>
    <s v="OFF-AP-10000891"/>
    <x v="1"/>
    <s v="Appliances"/>
    <s v="Kensington 7 Outlet MasterPiece HOMEOFFICE Power Control Center"/>
    <n v="52.447999999999993"/>
    <n v="2"/>
    <n v="0.8"/>
    <n v="-131.12000000000003"/>
  </r>
  <r>
    <n v="176"/>
    <x v="83"/>
    <x v="2"/>
    <x v="80"/>
    <d v="2011-09-19T00:00:00"/>
    <s v="Standard Class"/>
    <s v="JB-15400"/>
    <s v="Jennifer Braxton"/>
    <x v="1"/>
    <s v="United States"/>
    <x v="22"/>
    <s v="Illinois"/>
    <n v="60623"/>
    <s v="Central"/>
    <s v="OFF-LA-10003148"/>
    <x v="1"/>
    <s v="Labels"/>
    <s v="Avery 51"/>
    <n v="20.16"/>
    <n v="4"/>
    <n v="0.2"/>
    <n v="6.5519999999999987"/>
  </r>
  <r>
    <n v="177"/>
    <x v="84"/>
    <x v="3"/>
    <x v="81"/>
    <d v="2014-04-26T00:00:00"/>
    <s v="Second Class"/>
    <s v="SJ-20500"/>
    <s v="Shirley Jackson"/>
    <x v="0"/>
    <s v="United States"/>
    <x v="12"/>
    <s v="Texas"/>
    <n v="77036"/>
    <s v="Central"/>
    <s v="OFF-AP-10002684"/>
    <x v="1"/>
    <s v="Appliances"/>
    <s v="Acco 7-Outlet Masterpiece Power Center, Wihtout Fax/Phone Line Protection"/>
    <n v="97.263999999999982"/>
    <n v="4"/>
    <n v="0.8"/>
    <n v="-243.16000000000008"/>
  </r>
  <r>
    <n v="178"/>
    <x v="85"/>
    <x v="1"/>
    <x v="82"/>
    <d v="2012-11-23T00:00:00"/>
    <s v="Second Class"/>
    <s v="JE-15745"/>
    <s v="Joel Eaton"/>
    <x v="0"/>
    <s v="United States"/>
    <x v="46"/>
    <s v="Ohio"/>
    <n v="43055"/>
    <s v="East"/>
    <s v="FUR-CH-10004698"/>
    <x v="0"/>
    <s v="Chairs"/>
    <s v="Padded Folding Chairs, Black, 4/Carton"/>
    <n v="396.80200000000002"/>
    <n v="7"/>
    <n v="0.3"/>
    <n v="-11.337199999999939"/>
  </r>
  <r>
    <n v="179"/>
    <x v="85"/>
    <x v="1"/>
    <x v="82"/>
    <d v="2012-11-23T00:00:00"/>
    <s v="Second Class"/>
    <s v="JE-15745"/>
    <s v="Joel Eaton"/>
    <x v="0"/>
    <s v="United States"/>
    <x v="46"/>
    <s v="Ohio"/>
    <n v="43055"/>
    <s v="East"/>
    <s v="OFF-SU-10002189"/>
    <x v="1"/>
    <s v="Supplies"/>
    <s v="Acme Rosewood Handle Letter Opener"/>
    <n v="15.88"/>
    <n v="5"/>
    <n v="0.2"/>
    <n v="-3.771500000000001"/>
  </r>
  <r>
    <n v="180"/>
    <x v="86"/>
    <x v="1"/>
    <x v="83"/>
    <d v="2012-12-19T00:00:00"/>
    <s v="Standard Class"/>
    <s v="JK-15640"/>
    <s v="Jim Kriz"/>
    <x v="2"/>
    <s v="United States"/>
    <x v="20"/>
    <s v="New York"/>
    <n v="10009"/>
    <s v="East"/>
    <s v="OFF-AR-10001940"/>
    <x v="1"/>
    <s v="Art"/>
    <s v="Sanford Colorific Eraseable Coloring Pencils, 12 Count"/>
    <n v="3.28"/>
    <n v="1"/>
    <n v="0"/>
    <n v="1.4104000000000001"/>
  </r>
  <r>
    <n v="181"/>
    <x v="87"/>
    <x v="2"/>
    <x v="29"/>
    <d v="2011-12-09T00:00:00"/>
    <s v="Second Class"/>
    <s v="DK-13150"/>
    <s v="David Kendrick"/>
    <x v="1"/>
    <s v="United States"/>
    <x v="27"/>
    <s v="Illinois"/>
    <n v="62521"/>
    <s v="Central"/>
    <s v="OFF-ST-10003455"/>
    <x v="1"/>
    <s v="Storage"/>
    <s v="Tenex File Box, Personal Filing Tote with Lid, Black"/>
    <n v="24.816000000000003"/>
    <n v="2"/>
    <n v="0.2"/>
    <n v="1.8612000000000002"/>
  </r>
  <r>
    <n v="182"/>
    <x v="87"/>
    <x v="2"/>
    <x v="29"/>
    <d v="2011-12-09T00:00:00"/>
    <s v="Second Class"/>
    <s v="DK-13150"/>
    <s v="David Kendrick"/>
    <x v="1"/>
    <s v="United States"/>
    <x v="27"/>
    <s v="Illinois"/>
    <n v="62521"/>
    <s v="Central"/>
    <s v="TEC-AC-10004659"/>
    <x v="2"/>
    <s v="Accessories"/>
    <s v="Imation Secure+ Hardware Encrypted USB 2.0 Flash Drive; 16GB"/>
    <n v="408.74399999999997"/>
    <n v="7"/>
    <n v="0.2"/>
    <n v="76.639499999999984"/>
  </r>
  <r>
    <n v="183"/>
    <x v="88"/>
    <x v="2"/>
    <x v="84"/>
    <d v="2011-11-24T00:00:00"/>
    <s v="Second Class"/>
    <s v="RM-19675"/>
    <s v="Robert Marley"/>
    <x v="2"/>
    <s v="United States"/>
    <x v="53"/>
    <s v="Louisiana"/>
    <n v="71203"/>
    <s v="South"/>
    <s v="TEC-PH-10003273"/>
    <x v="2"/>
    <s v="Phones"/>
    <s v="AT&amp;T TR1909W"/>
    <n v="503.96"/>
    <n v="4"/>
    <n v="0"/>
    <n v="131.02960000000002"/>
  </r>
  <r>
    <n v="184"/>
    <x v="88"/>
    <x v="2"/>
    <x v="84"/>
    <d v="2011-11-24T00:00:00"/>
    <s v="Second Class"/>
    <s v="RM-19675"/>
    <s v="Robert Marley"/>
    <x v="2"/>
    <s v="United States"/>
    <x v="53"/>
    <s v="Louisiana"/>
    <n v="71203"/>
    <s v="South"/>
    <s v="TEC-PH-10004896"/>
    <x v="2"/>
    <s v="Phones"/>
    <s v="Nokia Lumia 521 (T-Mobile)"/>
    <n v="149.94999999999999"/>
    <n v="5"/>
    <n v="0"/>
    <n v="41.986000000000004"/>
  </r>
  <r>
    <n v="185"/>
    <x v="88"/>
    <x v="2"/>
    <x v="84"/>
    <d v="2011-11-24T00:00:00"/>
    <s v="Second Class"/>
    <s v="RM-19675"/>
    <s v="Robert Marley"/>
    <x v="2"/>
    <s v="United States"/>
    <x v="53"/>
    <s v="Louisiana"/>
    <n v="71203"/>
    <s v="South"/>
    <s v="TEC-AC-10002345"/>
    <x v="2"/>
    <s v="Accessories"/>
    <s v="HP Standard 104 key PS/2 Keyboard"/>
    <n v="29"/>
    <n v="2"/>
    <n v="0"/>
    <n v="7.25"/>
  </r>
  <r>
    <n v="186"/>
    <x v="89"/>
    <x v="0"/>
    <x v="85"/>
    <d v="2013-12-03T00:00:00"/>
    <s v="Standard Class"/>
    <s v="SK-19990"/>
    <s v="Sally Knutson"/>
    <x v="0"/>
    <s v="United States"/>
    <x v="54"/>
    <s v="Connecticut"/>
    <n v="6824"/>
    <s v="East"/>
    <s v="OFF-BI-10001890"/>
    <x v="1"/>
    <s v="Binders"/>
    <s v="Avery Poly Binder Pockets"/>
    <n v="7.16"/>
    <n v="2"/>
    <n v="0"/>
    <n v="3.4367999999999999"/>
  </r>
  <r>
    <n v="187"/>
    <x v="90"/>
    <x v="2"/>
    <x v="86"/>
    <d v="2011-08-30T00:00:00"/>
    <s v="Standard Class"/>
    <s v="FM-14290"/>
    <s v="Frank Merwin"/>
    <x v="2"/>
    <s v="United States"/>
    <x v="1"/>
    <s v="California"/>
    <n v="90032"/>
    <s v="West"/>
    <s v="TEC-AC-10002323"/>
    <x v="2"/>
    <s v="Accessories"/>
    <s v="SanDisk Ultra 32 GB MicroSDHC Class 10 Memory Card"/>
    <n v="176.8"/>
    <n v="8"/>
    <n v="0"/>
    <n v="22.984000000000009"/>
  </r>
  <r>
    <n v="188"/>
    <x v="91"/>
    <x v="0"/>
    <x v="87"/>
    <d v="2013-07-23T00:00:00"/>
    <s v="Standard Class"/>
    <s v="AM-10360"/>
    <s v="Alice McCarthy"/>
    <x v="1"/>
    <s v="United States"/>
    <x v="55"/>
    <s v="Texas"/>
    <n v="75051"/>
    <s v="Central"/>
    <s v="OFF-ST-10001328"/>
    <x v="1"/>
    <s v="Storage"/>
    <s v="Personal Filing Tote with Lid, Black/Gray"/>
    <n v="37.224000000000004"/>
    <n v="3"/>
    <n v="0.2"/>
    <n v="3.7224000000000004"/>
  </r>
  <r>
    <n v="189"/>
    <x v="91"/>
    <x v="0"/>
    <x v="87"/>
    <d v="2013-07-23T00:00:00"/>
    <s v="Standard Class"/>
    <s v="AM-10360"/>
    <s v="Alice McCarthy"/>
    <x v="1"/>
    <s v="United States"/>
    <x v="55"/>
    <s v="Texas"/>
    <n v="75051"/>
    <s v="Central"/>
    <s v="OFF-PA-10001950"/>
    <x v="1"/>
    <s v="Paper"/>
    <s v="Southworth 25% Cotton Antique Laid Paper &amp; Envelopes"/>
    <n v="20.016000000000002"/>
    <n v="3"/>
    <n v="0.2"/>
    <n v="6.2549999999999963"/>
  </r>
  <r>
    <n v="190"/>
    <x v="92"/>
    <x v="1"/>
    <x v="88"/>
    <d v="2012-10-14T00:00:00"/>
    <s v="First Class"/>
    <s v="MP-17470"/>
    <s v="Mark Packer"/>
    <x v="2"/>
    <s v="United States"/>
    <x v="20"/>
    <s v="New York"/>
    <n v="10035"/>
    <s v="East"/>
    <s v="FUR-BO-10002613"/>
    <x v="0"/>
    <s v="Bookcases"/>
    <s v="Atlantic Metals Mobile 4-Shelf Bookcases, Custom Colors"/>
    <n v="899.13600000000008"/>
    <n v="4"/>
    <n v="0.2"/>
    <n v="112.39199999999991"/>
  </r>
  <r>
    <n v="191"/>
    <x v="92"/>
    <x v="1"/>
    <x v="88"/>
    <d v="2012-10-14T00:00:00"/>
    <s v="First Class"/>
    <s v="MP-17470"/>
    <s v="Mark Packer"/>
    <x v="2"/>
    <s v="United States"/>
    <x v="20"/>
    <s v="New York"/>
    <n v="10035"/>
    <s v="East"/>
    <s v="TEC-PH-10001552"/>
    <x v="2"/>
    <s v="Phones"/>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s v="New York"/>
    <n v="10035"/>
    <s v="East"/>
    <s v="OFF-PA-10000061"/>
    <x v="1"/>
    <s v="Paper"/>
    <s v="Xerox 205"/>
    <n v="51.84"/>
    <n v="8"/>
    <n v="0"/>
    <n v="24.883200000000002"/>
  </r>
  <r>
    <n v="193"/>
    <x v="92"/>
    <x v="1"/>
    <x v="88"/>
    <d v="2012-10-14T00:00:00"/>
    <s v="First Class"/>
    <s v="MP-17470"/>
    <s v="Mark Packer"/>
    <x v="2"/>
    <s v="United States"/>
    <x v="20"/>
    <s v="New York"/>
    <n v="10035"/>
    <s v="East"/>
    <s v="FUR-BO-10002545"/>
    <x v="0"/>
    <s v="Bookcases"/>
    <s v="Atlantic Metals Mobile 3-Shelf Bookcases, Custom Colors"/>
    <n v="626.35200000000009"/>
    <n v="3"/>
    <n v="0.2"/>
    <n v="46.976400000000012"/>
  </r>
  <r>
    <n v="194"/>
    <x v="92"/>
    <x v="1"/>
    <x v="88"/>
    <d v="2012-10-14T00:00:00"/>
    <s v="First Class"/>
    <s v="MP-17470"/>
    <s v="Mark Packer"/>
    <x v="2"/>
    <s v="United States"/>
    <x v="20"/>
    <s v="New York"/>
    <n v="10035"/>
    <s v="East"/>
    <s v="OFF-AR-10003514"/>
    <x v="1"/>
    <s v="Art"/>
    <s v="4009 Highlighters by Sanford"/>
    <n v="19.899999999999999"/>
    <n v="5"/>
    <n v="0"/>
    <n v="6.5669999999999984"/>
  </r>
  <r>
    <n v="195"/>
    <x v="93"/>
    <x v="1"/>
    <x v="89"/>
    <d v="2012-11-06T00:00:00"/>
    <s v="Standard Class"/>
    <s v="MZ-17515"/>
    <s v="Mary Zewe"/>
    <x v="1"/>
    <s v="United States"/>
    <x v="56"/>
    <s v="California"/>
    <n v="92374"/>
    <s v="West"/>
    <s v="OFF-EN-10001509"/>
    <x v="1"/>
    <s v="Envelopes"/>
    <s v="Poly String Tie Envelopes"/>
    <n v="14.280000000000001"/>
    <n v="7"/>
    <n v="0"/>
    <n v="6.7115999999999989"/>
  </r>
  <r>
    <n v="196"/>
    <x v="94"/>
    <x v="2"/>
    <x v="90"/>
    <d v="2011-03-25T00:00:00"/>
    <s v="Standard Class"/>
    <s v="CB-12025"/>
    <s v="Cassandra Brandow"/>
    <x v="0"/>
    <s v="United States"/>
    <x v="57"/>
    <s v="Ohio"/>
    <n v="45011"/>
    <s v="East"/>
    <s v="OFF-AR-10004685"/>
    <x v="1"/>
    <s v="Art"/>
    <s v="Binney &amp; Smith Crayola Metallic Colored Pencils, 8-Color Set"/>
    <n v="7.4080000000000004"/>
    <n v="2"/>
    <n v="0.2"/>
    <n v="1.2037999999999995"/>
  </r>
  <r>
    <n v="197"/>
    <x v="94"/>
    <x v="2"/>
    <x v="90"/>
    <d v="2011-03-25T00:00:00"/>
    <s v="Standard Class"/>
    <s v="CB-12025"/>
    <s v="Cassandra Brandow"/>
    <x v="0"/>
    <s v="United States"/>
    <x v="57"/>
    <s v="Ohio"/>
    <n v="45011"/>
    <s v="East"/>
    <s v="OFF-AR-10004027"/>
    <x v="1"/>
    <s v="Art"/>
    <s v="Binney &amp; Smith inkTank Erasable Desk Highlighter, Chisel Tip, Yellow, 12/Box"/>
    <n v="6.048"/>
    <n v="3"/>
    <n v="0.2"/>
    <n v="1.5876000000000006"/>
  </r>
  <r>
    <n v="198"/>
    <x v="95"/>
    <x v="3"/>
    <x v="44"/>
    <d v="2014-11-14T00:00:00"/>
    <s v="Standard Class"/>
    <s v="VM-21685"/>
    <s v="Valerie Mitchum"/>
    <x v="2"/>
    <s v="United States"/>
    <x v="58"/>
    <s v="New Jersey"/>
    <n v="7090"/>
    <s v="East"/>
    <s v="OFF-ST-10001414"/>
    <x v="1"/>
    <s v="Storage"/>
    <s v="Decoflex Hanging Personal Folder File"/>
    <n v="46.26"/>
    <n v="3"/>
    <n v="0"/>
    <n v="12.0276"/>
  </r>
  <r>
    <n v="199"/>
    <x v="96"/>
    <x v="3"/>
    <x v="91"/>
    <d v="2014-07-14T00:00:00"/>
    <s v="Standard Class"/>
    <s v="FH-14365"/>
    <s v="Fred Hopkins"/>
    <x v="1"/>
    <s v="United States"/>
    <x v="10"/>
    <s v="Pennsylvania"/>
    <n v="19120"/>
    <s v="East"/>
    <s v="OFF-BI-10000343"/>
    <x v="1"/>
    <s v="Binders"/>
    <s v="Pressboard Covers with Storage Hooks, 9 1/2&quot; x 11&quot;, Light Blue"/>
    <n v="2.9460000000000006"/>
    <n v="2"/>
    <n v="0.7"/>
    <n v="-2.2585999999999995"/>
  </r>
  <r>
    <n v="200"/>
    <x v="96"/>
    <x v="3"/>
    <x v="91"/>
    <d v="2014-07-14T00:00:00"/>
    <s v="Standard Class"/>
    <s v="FH-14365"/>
    <s v="Fred Hopkins"/>
    <x v="1"/>
    <s v="United States"/>
    <x v="10"/>
    <s v="Pennsylvania"/>
    <n v="19120"/>
    <s v="East"/>
    <s v="OFF-PA-10002749"/>
    <x v="1"/>
    <s v="Paper"/>
    <s v="Wirebound Message Books, 5-1/2 x 4 Forms, 2 or 4 Forms per Page"/>
    <n v="16.056000000000001"/>
    <n v="3"/>
    <n v="0.2"/>
    <n v="5.8203000000000005"/>
  </r>
  <r>
    <n v="201"/>
    <x v="97"/>
    <x v="3"/>
    <x v="92"/>
    <d v="2014-06-30T00:00:00"/>
    <s v="Standard Class"/>
    <s v="MB-17305"/>
    <s v="Maria Bertelson"/>
    <x v="0"/>
    <s v="United States"/>
    <x v="59"/>
    <s v="Ohio"/>
    <n v="44312"/>
    <s v="East"/>
    <s v="OFF-PA-10002666"/>
    <x v="1"/>
    <s v="Paper"/>
    <s v="Southworth 25% Cotton Linen-Finish Paper &amp; Envelopes"/>
    <n v="21.744000000000003"/>
    <n v="3"/>
    <n v="0.2"/>
    <n v="6.794999999999999"/>
  </r>
  <r>
    <n v="202"/>
    <x v="98"/>
    <x v="2"/>
    <x v="93"/>
    <d v="2011-08-05T00:00:00"/>
    <s v="First Class"/>
    <s v="BS-11755"/>
    <s v="Bruce Stewart"/>
    <x v="0"/>
    <s v="United States"/>
    <x v="60"/>
    <s v="Colorado"/>
    <n v="80219"/>
    <s v="West"/>
    <s v="FUR-TA-10004289"/>
    <x v="0"/>
    <s v="Tables"/>
    <s v="BoxOffice By Design Rectangular and Half-Moon Meeting Room Tables"/>
    <n v="218.75"/>
    <n v="2"/>
    <n v="0.5"/>
    <n v="-161.875"/>
  </r>
  <r>
    <n v="203"/>
    <x v="98"/>
    <x v="2"/>
    <x v="93"/>
    <d v="2011-08-05T00:00:00"/>
    <s v="First Class"/>
    <s v="BS-11755"/>
    <s v="Bruce Stewart"/>
    <x v="0"/>
    <s v="United States"/>
    <x v="60"/>
    <s v="Colorado"/>
    <n v="80219"/>
    <s v="West"/>
    <s v="OFF-AP-10003622"/>
    <x v="1"/>
    <s v="Appliances"/>
    <s v="Bravo II Megaboss 12-Amp Hard Body Upright, Replacement Belts, 2 Belts per Pack"/>
    <n v="2.6"/>
    <n v="1"/>
    <n v="0.2"/>
    <n v="0.29249999999999987"/>
  </r>
  <r>
    <n v="204"/>
    <x v="99"/>
    <x v="3"/>
    <x v="94"/>
    <d v="2014-12-22T00:00:00"/>
    <s v="Second Class"/>
    <s v="LC-17140"/>
    <s v="Logan Currie"/>
    <x v="0"/>
    <s v="United States"/>
    <x v="61"/>
    <s v="Texas"/>
    <n v="75220"/>
    <s v="Central"/>
    <s v="OFF-AP-10003217"/>
    <x v="1"/>
    <s v="Appliances"/>
    <s v="Eureka Sanitaire  Commercial Upright"/>
    <n v="66.283999999999992"/>
    <n v="2"/>
    <n v="0.8"/>
    <n v="-178.96680000000001"/>
  </r>
  <r>
    <n v="205"/>
    <x v="100"/>
    <x v="3"/>
    <x v="95"/>
    <d v="2014-06-08T00:00:00"/>
    <s v="Standard Class"/>
    <s v="HK-14890"/>
    <s v="Heather Kirkland"/>
    <x v="1"/>
    <s v="United States"/>
    <x v="47"/>
    <s v="Tennessee"/>
    <n v="37064"/>
    <s v="South"/>
    <s v="FUR-FU-10002960"/>
    <x v="0"/>
    <s v="Furnishings"/>
    <s v="Eldon 200 Class Desk Accessories, Burgundy"/>
    <n v="35.168000000000006"/>
    <n v="7"/>
    <n v="0.2"/>
    <n v="9.6712000000000025"/>
  </r>
  <r>
    <n v="206"/>
    <x v="101"/>
    <x v="3"/>
    <x v="34"/>
    <d v="2014-12-15T00:00:00"/>
    <s v="Standard Class"/>
    <s v="LE-16810"/>
    <s v="Laurel Elliston"/>
    <x v="0"/>
    <s v="United States"/>
    <x v="62"/>
    <s v="California"/>
    <n v="90604"/>
    <s v="West"/>
    <s v="TEC-PH-10001918"/>
    <x v="2"/>
    <s v="Phones"/>
    <s v="Nortel Business Series Terminal T7208 Digital phone"/>
    <n v="444.76800000000003"/>
    <n v="4"/>
    <n v="0.2"/>
    <n v="44.476800000000026"/>
  </r>
  <r>
    <n v="207"/>
    <x v="102"/>
    <x v="3"/>
    <x v="96"/>
    <d v="2014-12-08T00:00:00"/>
    <s v="Standard Class"/>
    <s v="JH-15985"/>
    <s v="Joseph Holt"/>
    <x v="0"/>
    <s v="United States"/>
    <x v="63"/>
    <s v="Michigan"/>
    <n v="48601"/>
    <s v="Central"/>
    <s v="OFF-ST-10000642"/>
    <x v="1"/>
    <s v="Storage"/>
    <s v="Tennsco Lockers, Gray"/>
    <n v="83.92"/>
    <n v="4"/>
    <n v="0"/>
    <n v="5.8743999999999943"/>
  </r>
  <r>
    <n v="208"/>
    <x v="102"/>
    <x v="3"/>
    <x v="96"/>
    <d v="2014-12-08T00:00:00"/>
    <s v="Standard Class"/>
    <s v="JH-15985"/>
    <s v="Joseph Holt"/>
    <x v="0"/>
    <s v="United States"/>
    <x v="63"/>
    <s v="Michigan"/>
    <n v="48601"/>
    <s v="Central"/>
    <s v="TEC-PH-10001700"/>
    <x v="2"/>
    <s v="Phones"/>
    <s v="Panasonic KX-TG6844B Expandable Digital Cordless Telephone"/>
    <n v="131.97999999999999"/>
    <n v="2"/>
    <n v="0"/>
    <n v="35.634600000000006"/>
  </r>
  <r>
    <n v="209"/>
    <x v="102"/>
    <x v="3"/>
    <x v="96"/>
    <d v="2014-12-08T00:00:00"/>
    <s v="Standard Class"/>
    <s v="JH-15985"/>
    <s v="Joseph Holt"/>
    <x v="0"/>
    <s v="United States"/>
    <x v="63"/>
    <s v="Michigan"/>
    <n v="48601"/>
    <s v="Central"/>
    <s v="OFF-BI-10003274"/>
    <x v="1"/>
    <s v="Binders"/>
    <s v="Avery Durable Slant Ring Binders, No Labels"/>
    <n v="15.92"/>
    <n v="4"/>
    <n v="0"/>
    <n v="7.4824000000000002"/>
  </r>
  <r>
    <n v="210"/>
    <x v="102"/>
    <x v="3"/>
    <x v="96"/>
    <d v="2014-12-08T00:00:00"/>
    <s v="Standard Class"/>
    <s v="JH-15985"/>
    <s v="Joseph Holt"/>
    <x v="0"/>
    <s v="United States"/>
    <x v="63"/>
    <s v="Michigan"/>
    <n v="48601"/>
    <s v="Central"/>
    <s v="OFF-FA-10000134"/>
    <x v="1"/>
    <s v="Fasteners"/>
    <s v="Advantus Push Pins, Aluminum Head"/>
    <n v="52.29"/>
    <n v="9"/>
    <n v="0"/>
    <n v="16.209899999999998"/>
  </r>
  <r>
    <n v="211"/>
    <x v="102"/>
    <x v="3"/>
    <x v="96"/>
    <d v="2014-12-08T00:00:00"/>
    <s v="Standard Class"/>
    <s v="JH-15985"/>
    <s v="Joseph Holt"/>
    <x v="0"/>
    <s v="United States"/>
    <x v="63"/>
    <s v="Michigan"/>
    <n v="48601"/>
    <s v="Central"/>
    <s v="OFF-ST-10001522"/>
    <x v="1"/>
    <s v="Storage"/>
    <s v="Gould Plastics 18-Pocket Panel Bin, 34w x 5-1/4d x 20-1/2h"/>
    <n v="91.99"/>
    <n v="1"/>
    <n v="0"/>
    <n v="3.6795999999999935"/>
  </r>
  <r>
    <n v="212"/>
    <x v="103"/>
    <x v="1"/>
    <x v="97"/>
    <d v="2012-02-13T00:00:00"/>
    <s v="Second Class"/>
    <s v="MS-17980"/>
    <s v="Michael Stewart"/>
    <x v="1"/>
    <s v="United States"/>
    <x v="61"/>
    <s v="Texas"/>
    <n v="75220"/>
    <s v="Central"/>
    <s v="TEC-AC-10001266"/>
    <x v="2"/>
    <s v="Accessories"/>
    <s v="Memorex Micro Travel Drive 8 GB"/>
    <n v="20.8"/>
    <n v="2"/>
    <n v="0.2"/>
    <n v="6.4999999999999991"/>
  </r>
  <r>
    <n v="213"/>
    <x v="104"/>
    <x v="1"/>
    <x v="98"/>
    <d v="2012-01-09T00:00:00"/>
    <s v="Standard Class"/>
    <s v="VW-21775"/>
    <s v="Victoria Wilson"/>
    <x v="1"/>
    <s v="United States"/>
    <x v="64"/>
    <s v="Ohio"/>
    <n v="44256"/>
    <s v="East"/>
    <s v="OFF-LA-10004544"/>
    <x v="1"/>
    <s v="Labels"/>
    <s v="Avery 505"/>
    <n v="23.680000000000003"/>
    <n v="2"/>
    <n v="0.2"/>
    <n v="8.879999999999999"/>
  </r>
  <r>
    <n v="214"/>
    <x v="104"/>
    <x v="1"/>
    <x v="98"/>
    <d v="2012-01-09T00:00:00"/>
    <s v="Standard Class"/>
    <s v="VW-21775"/>
    <s v="Victoria Wilson"/>
    <x v="1"/>
    <s v="United States"/>
    <x v="64"/>
    <s v="Ohio"/>
    <n v="44256"/>
    <s v="East"/>
    <s v="FUR-BO-10004695"/>
    <x v="0"/>
    <s v="Bookcases"/>
    <s v="O'Sullivan 2-Door Barrister Bookcase in Odessa Pine"/>
    <n v="452.45"/>
    <n v="5"/>
    <n v="0.5"/>
    <n v="-244.32300000000006"/>
  </r>
  <r>
    <n v="215"/>
    <x v="104"/>
    <x v="1"/>
    <x v="98"/>
    <d v="2012-01-09T00:00:00"/>
    <s v="Standard Class"/>
    <s v="VW-21775"/>
    <s v="Victoria Wilson"/>
    <x v="1"/>
    <s v="United States"/>
    <x v="64"/>
    <s v="Ohio"/>
    <n v="44256"/>
    <s v="East"/>
    <s v="TEC-PH-10002844"/>
    <x v="2"/>
    <s v="Phones"/>
    <s v="Speck Products Candyshell Flip Case"/>
    <n v="62.981999999999999"/>
    <n v="3"/>
    <n v="0.4"/>
    <n v="-14.695800000000006"/>
  </r>
  <r>
    <n v="216"/>
    <x v="104"/>
    <x v="1"/>
    <x v="98"/>
    <d v="2012-01-09T00:00:00"/>
    <s v="Standard Class"/>
    <s v="VW-21775"/>
    <s v="Victoria Wilson"/>
    <x v="1"/>
    <s v="United States"/>
    <x v="64"/>
    <s v="Ohio"/>
    <n v="44256"/>
    <s v="East"/>
    <s v="TEC-MA-10000864"/>
    <x v="2"/>
    <s v="Machines"/>
    <s v="Cisco 9971 IP Video Phone Charcoal"/>
    <n v="1188.0000000000002"/>
    <n v="9"/>
    <n v="0.7"/>
    <n v="-950.40000000000009"/>
  </r>
  <r>
    <n v="217"/>
    <x v="104"/>
    <x v="1"/>
    <x v="98"/>
    <d v="2012-01-09T00:00:00"/>
    <s v="Standard Class"/>
    <s v="VW-21775"/>
    <s v="Victoria Wilson"/>
    <x v="1"/>
    <s v="United States"/>
    <x v="64"/>
    <s v="Ohio"/>
    <n v="44256"/>
    <s v="East"/>
    <s v="TEC-AC-10000109"/>
    <x v="2"/>
    <s v="Accessories"/>
    <s v="Sony Micro Vault Click 16 GB USB 2.0 Flash Drive"/>
    <n v="89.584000000000003"/>
    <n v="2"/>
    <n v="0.2"/>
    <n v="4.4792000000000058"/>
  </r>
  <r>
    <n v="218"/>
    <x v="105"/>
    <x v="0"/>
    <x v="99"/>
    <d v="2013-11-02T00:00:00"/>
    <s v="Standard Class"/>
    <s v="JH-15910"/>
    <s v="Jonathan Howell"/>
    <x v="0"/>
    <s v="United States"/>
    <x v="1"/>
    <s v="California"/>
    <n v="90032"/>
    <s v="West"/>
    <s v="OFF-ST-10001328"/>
    <x v="1"/>
    <s v="Storage"/>
    <s v="Personal Filing Tote with Lid, Black/Gray"/>
    <n v="93.06"/>
    <n v="6"/>
    <n v="0"/>
    <n v="26.056800000000003"/>
  </r>
  <r>
    <n v="219"/>
    <x v="105"/>
    <x v="0"/>
    <x v="99"/>
    <d v="2013-11-02T00:00:00"/>
    <s v="Standard Class"/>
    <s v="JH-15910"/>
    <s v="Jonathan Howell"/>
    <x v="0"/>
    <s v="United States"/>
    <x v="1"/>
    <s v="California"/>
    <n v="90032"/>
    <s v="West"/>
    <s v="TEC-PH-10002563"/>
    <x v="2"/>
    <s v="Phones"/>
    <s v="Adtran 1202752G1"/>
    <n v="302.37599999999998"/>
    <n v="3"/>
    <n v="0.2"/>
    <n v="22.678200000000018"/>
  </r>
  <r>
    <n v="220"/>
    <x v="106"/>
    <x v="1"/>
    <x v="100"/>
    <d v="2012-12-27T00:00:00"/>
    <s v="First Class"/>
    <s v="JB-15925"/>
    <s v="Joni Blumstein"/>
    <x v="0"/>
    <s v="United States"/>
    <x v="65"/>
    <s v="Ohio"/>
    <n v="43017"/>
    <s v="East"/>
    <s v="OFF-FA-10000585"/>
    <x v="1"/>
    <s v="Fasteners"/>
    <s v="OIC Bulk Pack Metal Binder Clips"/>
    <n v="5.5840000000000005"/>
    <n v="2"/>
    <n v="0.2"/>
    <n v="1.8147999999999997"/>
  </r>
  <r>
    <n v="221"/>
    <x v="106"/>
    <x v="1"/>
    <x v="100"/>
    <d v="2012-12-27T00:00:00"/>
    <s v="First Class"/>
    <s v="JB-15925"/>
    <s v="Joni Blumstein"/>
    <x v="0"/>
    <s v="United States"/>
    <x v="65"/>
    <s v="Ohio"/>
    <n v="43017"/>
    <s v="East"/>
    <s v="OFF-PA-10004000"/>
    <x v="1"/>
    <s v="Paper"/>
    <s v="While You Were Out Pads, 50 per Pad, 4 x 5 1/4, Green Cycle"/>
    <n v="22.704000000000004"/>
    <n v="6"/>
    <n v="0.2"/>
    <n v="8.2302"/>
  </r>
  <r>
    <n v="222"/>
    <x v="106"/>
    <x v="1"/>
    <x v="100"/>
    <d v="2012-12-27T00:00:00"/>
    <s v="First Class"/>
    <s v="JB-15925"/>
    <s v="Joni Blumstein"/>
    <x v="0"/>
    <s v="United States"/>
    <x v="65"/>
    <s v="Ohio"/>
    <n v="43017"/>
    <s v="East"/>
    <s v="OFF-BI-10002852"/>
    <x v="1"/>
    <s v="Binders"/>
    <s v="Ibico Standard Transparent Covers"/>
    <n v="19.776000000000003"/>
    <n v="4"/>
    <n v="0.7"/>
    <n v="-13.843199999999996"/>
  </r>
  <r>
    <n v="223"/>
    <x v="106"/>
    <x v="1"/>
    <x v="100"/>
    <d v="2012-12-27T00:00:00"/>
    <s v="First Class"/>
    <s v="JB-15925"/>
    <s v="Joni Blumstein"/>
    <x v="0"/>
    <s v="United States"/>
    <x v="65"/>
    <s v="Ohio"/>
    <n v="43017"/>
    <s v="East"/>
    <s v="FUR-FU-10000087"/>
    <x v="0"/>
    <s v="Furnishings"/>
    <s v="Executive Impressions 14&quot; Two-Color Numerals Wall Clock"/>
    <n v="72.703999999999994"/>
    <n v="4"/>
    <n v="0.2"/>
    <n v="19.084800000000005"/>
  </r>
  <r>
    <n v="224"/>
    <x v="106"/>
    <x v="1"/>
    <x v="100"/>
    <d v="2012-12-27T00:00:00"/>
    <s v="First Class"/>
    <s v="JB-15925"/>
    <s v="Joni Blumstein"/>
    <x v="0"/>
    <s v="United States"/>
    <x v="65"/>
    <s v="Ohio"/>
    <n v="43017"/>
    <s v="East"/>
    <s v="TEC-MA-10001148"/>
    <x v="2"/>
    <s v="Machines"/>
    <s v="Swingline SM12-08 MicroCut Jam Free Shredder"/>
    <n v="479.98800000000006"/>
    <n v="4"/>
    <n v="0.7"/>
    <n v="-383.99040000000002"/>
  </r>
  <r>
    <n v="225"/>
    <x v="106"/>
    <x v="1"/>
    <x v="100"/>
    <d v="2012-12-27T00:00:00"/>
    <s v="First Class"/>
    <s v="JB-15925"/>
    <s v="Joni Blumstein"/>
    <x v="0"/>
    <s v="United States"/>
    <x v="65"/>
    <s v="Ohio"/>
    <n v="43017"/>
    <s v="East"/>
    <s v="OFF-AR-10001958"/>
    <x v="1"/>
    <s v="Art"/>
    <s v="Stanley Bostitch Contemporary Electric Pencil Sharpeners"/>
    <n v="27.168000000000003"/>
    <n v="2"/>
    <n v="0.2"/>
    <n v="2.7168000000000001"/>
  </r>
  <r>
    <n v="226"/>
    <x v="107"/>
    <x v="1"/>
    <x v="101"/>
    <d v="2012-08-16T00:00:00"/>
    <s v="Standard Class"/>
    <s v="DS-13180"/>
    <s v="David Smith"/>
    <x v="1"/>
    <s v="United States"/>
    <x v="66"/>
    <s v="Michigan"/>
    <n v="48227"/>
    <s v="Central"/>
    <s v="OFF-AR-10001026"/>
    <x v="1"/>
    <s v="Art"/>
    <s v="Sanford Uni-Blazer View Highlighters, Chisel Tip, Yellow"/>
    <n v="2.2000000000000002"/>
    <n v="1"/>
    <n v="0"/>
    <n v="0.96800000000000019"/>
  </r>
  <r>
    <n v="227"/>
    <x v="107"/>
    <x v="1"/>
    <x v="101"/>
    <d v="2012-08-16T00:00:00"/>
    <s v="Standard Class"/>
    <s v="DS-13180"/>
    <s v="David Smith"/>
    <x v="1"/>
    <s v="United States"/>
    <x v="66"/>
    <s v="Michigan"/>
    <n v="48227"/>
    <s v="Central"/>
    <s v="FUR-TA-10003748"/>
    <x v="0"/>
    <s v="Tables"/>
    <s v="Bevis 36 x 72 Conference Tables"/>
    <n v="622.44999999999993"/>
    <n v="5"/>
    <n v="0"/>
    <n v="136.93899999999999"/>
  </r>
  <r>
    <n v="228"/>
    <x v="107"/>
    <x v="1"/>
    <x v="101"/>
    <d v="2012-08-16T00:00:00"/>
    <s v="Standard Class"/>
    <s v="DS-13180"/>
    <s v="David Smith"/>
    <x v="1"/>
    <s v="United States"/>
    <x v="66"/>
    <s v="Michigan"/>
    <n v="48227"/>
    <s v="Central"/>
    <s v="OFF-ST-10002485"/>
    <x v="1"/>
    <s v="Storage"/>
    <s v="Rogers Deluxe File Chest"/>
    <n v="21.98"/>
    <n v="1"/>
    <n v="0"/>
    <n v="0.21979999999999933"/>
  </r>
  <r>
    <n v="229"/>
    <x v="108"/>
    <x v="1"/>
    <x v="102"/>
    <d v="2012-03-04T00:00:00"/>
    <s v="Standard Class"/>
    <s v="VD-21670"/>
    <s v="Valerie Dominguez"/>
    <x v="0"/>
    <s v="United States"/>
    <x v="29"/>
    <s v="Tennessee"/>
    <n v="38401"/>
    <s v="South"/>
    <s v="FUR-CH-10004860"/>
    <x v="0"/>
    <s v="Chairs"/>
    <s v="Global Low Back Tilter Chair"/>
    <n v="161.56800000000001"/>
    <n v="2"/>
    <n v="0.2"/>
    <n v="-28.274400000000021"/>
  </r>
  <r>
    <n v="230"/>
    <x v="108"/>
    <x v="1"/>
    <x v="102"/>
    <d v="2012-03-04T00:00:00"/>
    <s v="Standard Class"/>
    <s v="VD-21670"/>
    <s v="Valerie Dominguez"/>
    <x v="0"/>
    <s v="United States"/>
    <x v="29"/>
    <s v="Tennessee"/>
    <n v="38401"/>
    <s v="South"/>
    <s v="FUR-CH-10004477"/>
    <x v="0"/>
    <s v="Chairs"/>
    <s v="Global Push Button Manager's Chair, Indigo"/>
    <n v="389.69600000000003"/>
    <n v="8"/>
    <n v="0.2"/>
    <n v="43.840799999999973"/>
  </r>
  <r>
    <n v="231"/>
    <x v="109"/>
    <x v="2"/>
    <x v="103"/>
    <d v="2011-09-17T00:00:00"/>
    <s v="Standard Class"/>
    <s v="EA-14035"/>
    <s v="Erin Ashbrook"/>
    <x v="1"/>
    <s v="United States"/>
    <x v="35"/>
    <s v="North Carolina"/>
    <n v="28205"/>
    <s v="South"/>
    <s v="OFF-BI-10001679"/>
    <x v="1"/>
    <s v="Binders"/>
    <s v="GBC Instant Index System for Binding Systems"/>
    <n v="18.648000000000003"/>
    <n v="7"/>
    <n v="0.7"/>
    <n v="-12.431999999999999"/>
  </r>
  <r>
    <n v="232"/>
    <x v="110"/>
    <x v="3"/>
    <x v="104"/>
    <d v="2014-04-13T00:00:00"/>
    <s v="Standard Class"/>
    <s v="CS-12400"/>
    <s v="Christopher Schild"/>
    <x v="2"/>
    <s v="United States"/>
    <x v="67"/>
    <s v="Florida"/>
    <n v="33614"/>
    <s v="South"/>
    <s v="FUR-TA-10001705"/>
    <x v="0"/>
    <s v="Tables"/>
    <s v="Bush Advantage Collection Round Conference Table"/>
    <n v="233.86"/>
    <n v="2"/>
    <n v="0.45"/>
    <n v="-102.04800000000003"/>
  </r>
  <r>
    <n v="233"/>
    <x v="110"/>
    <x v="3"/>
    <x v="104"/>
    <d v="2014-04-13T00:00:00"/>
    <s v="Standard Class"/>
    <s v="CS-12400"/>
    <s v="Christopher Schild"/>
    <x v="2"/>
    <s v="United States"/>
    <x v="67"/>
    <s v="Florida"/>
    <n v="33614"/>
    <s v="South"/>
    <s v="FUR-TA-10003473"/>
    <x v="0"/>
    <s v="Tables"/>
    <s v="Bretford Rectangular Conference Table Tops"/>
    <n v="620.61450000000013"/>
    <n v="3"/>
    <n v="0.45"/>
    <n v="-248.24579999999992"/>
  </r>
  <r>
    <n v="234"/>
    <x v="110"/>
    <x v="3"/>
    <x v="104"/>
    <d v="2014-04-13T00:00:00"/>
    <s v="Standard Class"/>
    <s v="CS-12400"/>
    <s v="Christopher Schild"/>
    <x v="2"/>
    <s v="United States"/>
    <x v="67"/>
    <s v="Florida"/>
    <n v="33614"/>
    <s v="South"/>
    <s v="OFF-BI-10001679"/>
    <x v="1"/>
    <s v="Binders"/>
    <s v="GBC Instant Index System for Binding Systems"/>
    <n v="5.3280000000000012"/>
    <n v="2"/>
    <n v="0.7"/>
    <n v="-3.5519999999999996"/>
  </r>
  <r>
    <n v="235"/>
    <x v="110"/>
    <x v="3"/>
    <x v="104"/>
    <d v="2014-04-13T00:00:00"/>
    <s v="Standard Class"/>
    <s v="CS-12400"/>
    <s v="Christopher Schild"/>
    <x v="2"/>
    <s v="United States"/>
    <x v="67"/>
    <s v="Florida"/>
    <n v="33614"/>
    <s v="South"/>
    <s v="FUR-FU-10004017"/>
    <x v="0"/>
    <s v="Furnishings"/>
    <s v="Tenex Contemporary Contur Chairmats for Low and Medium Pile Carpet, Computer, 39&quot; x 49&quot;"/>
    <n v="258.072"/>
    <n v="3"/>
    <n v="0.2"/>
    <n v="0"/>
  </r>
  <r>
    <n v="236"/>
    <x v="110"/>
    <x v="3"/>
    <x v="104"/>
    <d v="2014-04-13T00:00:00"/>
    <s v="Standard Class"/>
    <s v="CS-12400"/>
    <s v="Christopher Schild"/>
    <x v="2"/>
    <s v="United States"/>
    <x v="67"/>
    <s v="Florida"/>
    <n v="33614"/>
    <s v="South"/>
    <s v="TEC-AC-10003832"/>
    <x v="2"/>
    <s v="Accessories"/>
    <s v="Logitech P710e Mobile Speakerphone"/>
    <n v="617.97600000000011"/>
    <n v="3"/>
    <n v="0.2"/>
    <n v="-7.724700000000098"/>
  </r>
  <r>
    <n v="237"/>
    <x v="111"/>
    <x v="3"/>
    <x v="105"/>
    <d v="2014-11-17T00:00:00"/>
    <s v="Standard Class"/>
    <s v="DB-13120"/>
    <s v="David Bremer"/>
    <x v="1"/>
    <s v="United States"/>
    <x v="68"/>
    <s v="California"/>
    <n v="95051"/>
    <s v="West"/>
    <s v="OFF-PA-10002479"/>
    <x v="1"/>
    <s v="Paper"/>
    <s v="Xerox 4200 Series MultiUse Premium Copy Paper (20Lb. and 84 Bright)"/>
    <n v="10.56"/>
    <n v="2"/>
    <n v="0"/>
    <n v="4.7519999999999998"/>
  </r>
  <r>
    <n v="238"/>
    <x v="112"/>
    <x v="0"/>
    <x v="30"/>
    <d v="2013-06-10T00:00:00"/>
    <s v="Second Class"/>
    <s v="KL-16645"/>
    <s v="Ken Lonsdale"/>
    <x v="0"/>
    <s v="United States"/>
    <x v="22"/>
    <s v="Illinois"/>
    <n v="60610"/>
    <s v="Central"/>
    <s v="OFF-PA-10003349"/>
    <x v="1"/>
    <s v="Paper"/>
    <s v="Xerox 1957"/>
    <n v="25.920000000000005"/>
    <n v="5"/>
    <n v="0.2"/>
    <n v="9.3960000000000008"/>
  </r>
  <r>
    <n v="239"/>
    <x v="112"/>
    <x v="0"/>
    <x v="30"/>
    <d v="2013-06-10T00:00:00"/>
    <s v="Second Class"/>
    <s v="KL-16645"/>
    <s v="Ken Lonsdale"/>
    <x v="0"/>
    <s v="United States"/>
    <x v="22"/>
    <s v="Illinois"/>
    <n v="60610"/>
    <s v="Central"/>
    <s v="FUR-FU-10000576"/>
    <x v="0"/>
    <s v="Furnishings"/>
    <s v="Luxo Professional Fluorescent Magnifier Lamp with Clamp-Mount Base"/>
    <n v="419.68000000000006"/>
    <n v="5"/>
    <n v="0.6"/>
    <n v="-356.72799999999995"/>
  </r>
  <r>
    <n v="240"/>
    <x v="112"/>
    <x v="0"/>
    <x v="30"/>
    <d v="2013-06-10T00:00:00"/>
    <s v="Second Class"/>
    <s v="KL-16645"/>
    <s v="Ken Lonsdale"/>
    <x v="0"/>
    <s v="United States"/>
    <x v="22"/>
    <s v="Illinois"/>
    <n v="60610"/>
    <s v="Central"/>
    <s v="FUR-FU-10004351"/>
    <x v="0"/>
    <s v="Furnishings"/>
    <s v="Staples"/>
    <n v="11.688000000000001"/>
    <n v="3"/>
    <n v="0.6"/>
    <n v="-4.6751999999999985"/>
  </r>
  <r>
    <n v="241"/>
    <x v="112"/>
    <x v="0"/>
    <x v="30"/>
    <d v="2013-06-10T00:00:00"/>
    <s v="Second Class"/>
    <s v="KL-16645"/>
    <s v="Ken Lonsdale"/>
    <x v="0"/>
    <s v="United States"/>
    <x v="22"/>
    <s v="Illinois"/>
    <n v="60610"/>
    <s v="Central"/>
    <s v="TEC-PH-10000011"/>
    <x v="2"/>
    <s v="Phones"/>
    <s v="PureGear Roll-On Screen Protector"/>
    <n v="31.983999999999998"/>
    <n v="2"/>
    <n v="0.2"/>
    <n v="11.194399999999998"/>
  </r>
  <r>
    <n v="242"/>
    <x v="112"/>
    <x v="0"/>
    <x v="30"/>
    <d v="2013-06-10T00:00:00"/>
    <s v="Second Class"/>
    <s v="KL-16645"/>
    <s v="Ken Lonsdale"/>
    <x v="0"/>
    <s v="United States"/>
    <x v="22"/>
    <s v="Illinois"/>
    <n v="60610"/>
    <s v="Central"/>
    <s v="FUR-TA-10002607"/>
    <x v="0"/>
    <s v="Tables"/>
    <s v="KI Conference Tables"/>
    <n v="177.22499999999999"/>
    <n v="5"/>
    <n v="0.5"/>
    <n v="-120.51299999999998"/>
  </r>
  <r>
    <n v="243"/>
    <x v="112"/>
    <x v="0"/>
    <x v="30"/>
    <d v="2013-06-10T00:00:00"/>
    <s v="Second Class"/>
    <s v="KL-16645"/>
    <s v="Ken Lonsdale"/>
    <x v="0"/>
    <s v="United States"/>
    <x v="22"/>
    <s v="Illinois"/>
    <n v="60610"/>
    <s v="Central"/>
    <s v="FUR-FU-10002505"/>
    <x v="0"/>
    <s v="Furnishings"/>
    <s v="Eldon 100 Class Desk Accessories"/>
    <n v="4.0440000000000005"/>
    <n v="3"/>
    <n v="0.6"/>
    <n v="-2.8307999999999995"/>
  </r>
  <r>
    <n v="244"/>
    <x v="112"/>
    <x v="0"/>
    <x v="30"/>
    <d v="2013-06-10T00:00:00"/>
    <s v="Second Class"/>
    <s v="KL-16645"/>
    <s v="Ken Lonsdale"/>
    <x v="0"/>
    <s v="United States"/>
    <x v="22"/>
    <s v="Illinois"/>
    <n v="60610"/>
    <s v="Central"/>
    <s v="OFF-AR-10004685"/>
    <x v="1"/>
    <s v="Art"/>
    <s v="Binney &amp; Smith Crayola Metallic Colored Pencils, 8-Color Set"/>
    <n v="7.4080000000000004"/>
    <n v="2"/>
    <n v="0.2"/>
    <n v="1.2037999999999995"/>
  </r>
  <r>
    <n v="245"/>
    <x v="113"/>
    <x v="2"/>
    <x v="106"/>
    <d v="2011-06-06T00:00:00"/>
    <s v="Second Class"/>
    <s v="DW-13480"/>
    <s v="Dianna Wilson"/>
    <x v="2"/>
    <s v="United States"/>
    <x v="69"/>
    <s v="Minnesota"/>
    <n v="55044"/>
    <s v="Central"/>
    <s v="FUR-CH-10004063"/>
    <x v="0"/>
    <s v="Chairs"/>
    <s v="Global Deluxe High-Back Manager's Chair"/>
    <n v="2001.8600000000001"/>
    <n v="7"/>
    <n v="0"/>
    <n v="580.53939999999989"/>
  </r>
  <r>
    <n v="246"/>
    <x v="113"/>
    <x v="2"/>
    <x v="106"/>
    <d v="2011-06-06T00:00:00"/>
    <s v="Second Class"/>
    <s v="DW-13480"/>
    <s v="Dianna Wilson"/>
    <x v="2"/>
    <s v="United States"/>
    <x v="69"/>
    <s v="Minnesota"/>
    <n v="55044"/>
    <s v="Central"/>
    <s v="OFF-ST-10002276"/>
    <x v="1"/>
    <s v="Storage"/>
    <s v="Safco Steel Mobile File Cart"/>
    <n v="166.72"/>
    <n v="2"/>
    <n v="0"/>
    <n v="41.680000000000007"/>
  </r>
  <r>
    <n v="247"/>
    <x v="113"/>
    <x v="2"/>
    <x v="106"/>
    <d v="2011-06-06T00:00:00"/>
    <s v="Second Class"/>
    <s v="DW-13480"/>
    <s v="Dianna Wilson"/>
    <x v="2"/>
    <s v="United States"/>
    <x v="69"/>
    <s v="Minnesota"/>
    <n v="55044"/>
    <s v="Central"/>
    <s v="OFF-PA-10004082"/>
    <x v="1"/>
    <s v="Paper"/>
    <s v="Adams Telephone Message Book w/Frequently-Called Numbers Space, 400 Messages per Book"/>
    <n v="47.88"/>
    <n v="6"/>
    <n v="0"/>
    <n v="23.94"/>
  </r>
  <r>
    <n v="248"/>
    <x v="113"/>
    <x v="2"/>
    <x v="106"/>
    <d v="2011-06-06T00:00:00"/>
    <s v="Second Class"/>
    <s v="DW-13480"/>
    <s v="Dianna Wilson"/>
    <x v="2"/>
    <s v="United States"/>
    <x v="69"/>
    <s v="Minnesota"/>
    <n v="55044"/>
    <s v="Central"/>
    <s v="OFF-AP-10002945"/>
    <x v="1"/>
    <s v="Appliances"/>
    <s v="Honeywell Enviracaire Portable HEPA Air Cleaner for 17' x 22' Room"/>
    <n v="1503.25"/>
    <n v="5"/>
    <n v="0"/>
    <n v="496.07249999999993"/>
  </r>
  <r>
    <n v="249"/>
    <x v="113"/>
    <x v="2"/>
    <x v="106"/>
    <d v="2011-06-06T00:00:00"/>
    <s v="Second Class"/>
    <s v="DW-13480"/>
    <s v="Dianna Wilson"/>
    <x v="2"/>
    <s v="United States"/>
    <x v="69"/>
    <s v="Minnesota"/>
    <n v="55044"/>
    <s v="Central"/>
    <s v="OFF-PA-10000061"/>
    <x v="1"/>
    <s v="Paper"/>
    <s v="Xerox 205"/>
    <n v="25.92"/>
    <n v="4"/>
    <n v="0"/>
    <n v="12.441600000000001"/>
  </r>
  <r>
    <n v="250"/>
    <x v="114"/>
    <x v="0"/>
    <x v="107"/>
    <d v="2013-12-16T00:00:00"/>
    <s v="Second Class"/>
    <s v="LH-17155"/>
    <s v="Logan Haushalter"/>
    <x v="0"/>
    <s v="United States"/>
    <x v="8"/>
    <s v="California"/>
    <n v="94109"/>
    <s v="West"/>
    <s v="FUR-CH-10002965"/>
    <x v="0"/>
    <s v="Chairs"/>
    <s v="Global Leather Highback Executive Chair with Pneumatic Height Adjustment, Black"/>
    <n v="321.56799999999998"/>
    <n v="2"/>
    <n v="0.2"/>
    <n v="28.137200000000007"/>
  </r>
  <r>
    <n v="251"/>
    <x v="115"/>
    <x v="0"/>
    <x v="108"/>
    <d v="2013-09-18T00:00:00"/>
    <s v="Standard Class"/>
    <s v="KC-16540"/>
    <s v="Kelly Collister"/>
    <x v="0"/>
    <s v="United States"/>
    <x v="70"/>
    <s v="California"/>
    <n v="92037"/>
    <s v="West"/>
    <s v="OFF-PA-10004569"/>
    <x v="1"/>
    <s v="Paper"/>
    <s v="Wirebound Message Books, Two 4 1/4&quot; x 5&quot; Forms per Page"/>
    <n v="7.61"/>
    <n v="1"/>
    <n v="0"/>
    <n v="3.5766999999999998"/>
  </r>
  <r>
    <n v="252"/>
    <x v="115"/>
    <x v="0"/>
    <x v="108"/>
    <d v="2013-09-18T00:00:00"/>
    <s v="Standard Class"/>
    <s v="KC-16540"/>
    <s v="Kelly Collister"/>
    <x v="0"/>
    <s v="United States"/>
    <x v="70"/>
    <s v="California"/>
    <n v="92037"/>
    <s v="West"/>
    <s v="TEC-AC-10003832"/>
    <x v="2"/>
    <s v="Accessories"/>
    <s v="Logitech P710e Mobile Speakerphone"/>
    <n v="3347.37"/>
    <n v="13"/>
    <n v="0"/>
    <n v="636.0002999999997"/>
  </r>
  <r>
    <n v="253"/>
    <x v="116"/>
    <x v="0"/>
    <x v="107"/>
    <d v="2013-12-14T00:00:00"/>
    <s v="First Class"/>
    <s v="DL-13315"/>
    <s v="Delfina Latchford"/>
    <x v="0"/>
    <s v="United States"/>
    <x v="20"/>
    <s v="New York"/>
    <n v="10024"/>
    <s v="East"/>
    <s v="OFF-ST-10001228"/>
    <x v="1"/>
    <s v="Storage"/>
    <s v="Fellowes Personal Hanging Folder Files, Navy"/>
    <n v="80.58"/>
    <n v="6"/>
    <n v="0"/>
    <n v="22.562400000000004"/>
  </r>
  <r>
    <n v="254"/>
    <x v="116"/>
    <x v="0"/>
    <x v="107"/>
    <d v="2013-12-14T00:00:00"/>
    <s v="First Class"/>
    <s v="DL-13315"/>
    <s v="Delfina Latchford"/>
    <x v="0"/>
    <s v="United States"/>
    <x v="20"/>
    <s v="New York"/>
    <n v="10024"/>
    <s v="East"/>
    <s v="OFF-EN-10003296"/>
    <x v="1"/>
    <s v="Envelopes"/>
    <s v="Tyvek Side-Opening Peel &amp; Seel Expanding Envelopes"/>
    <n v="361.92"/>
    <n v="4"/>
    <n v="0"/>
    <n v="162.864"/>
  </r>
  <r>
    <n v="255"/>
    <x v="117"/>
    <x v="1"/>
    <x v="109"/>
    <d v="2012-12-04T00:00:00"/>
    <s v="Standard Class"/>
    <s v="DR-12880"/>
    <s v="Dan Reichenbach"/>
    <x v="1"/>
    <s v="United States"/>
    <x v="22"/>
    <s v="Illinois"/>
    <n v="60623"/>
    <s v="Central"/>
    <s v="FUR-FU-10002505"/>
    <x v="0"/>
    <s v="Furnishings"/>
    <s v="Eldon 100 Class Desk Accessories"/>
    <n v="12.132000000000001"/>
    <n v="9"/>
    <n v="0.6"/>
    <n v="-8.4923999999999982"/>
  </r>
  <r>
    <n v="256"/>
    <x v="117"/>
    <x v="1"/>
    <x v="109"/>
    <d v="2012-12-04T00:00:00"/>
    <s v="Standard Class"/>
    <s v="DR-12880"/>
    <s v="Dan Reichenbach"/>
    <x v="1"/>
    <s v="United States"/>
    <x v="22"/>
    <s v="Illinois"/>
    <n v="60623"/>
    <s v="Central"/>
    <s v="OFF-ST-10004804"/>
    <x v="1"/>
    <s v="Storage"/>
    <s v="Belkin 19&quot; Vented Equipment Shelf, Black"/>
    <n v="82.367999999999995"/>
    <n v="2"/>
    <n v="0.2"/>
    <n v="-19.562399999999997"/>
  </r>
  <r>
    <n v="257"/>
    <x v="117"/>
    <x v="1"/>
    <x v="109"/>
    <d v="2012-12-04T00:00:00"/>
    <s v="Standard Class"/>
    <s v="DR-12880"/>
    <s v="Dan Reichenbach"/>
    <x v="1"/>
    <s v="United States"/>
    <x v="22"/>
    <s v="Illinois"/>
    <n v="60623"/>
    <s v="Central"/>
    <s v="OFF-ST-10001590"/>
    <x v="1"/>
    <s v="Storage"/>
    <s v="Tenex Personal Project File with Scoop Front Design, Black"/>
    <n v="53.92"/>
    <n v="5"/>
    <n v="0.2"/>
    <n v="4.0439999999999969"/>
  </r>
  <r>
    <n v="258"/>
    <x v="117"/>
    <x v="1"/>
    <x v="109"/>
    <d v="2012-12-04T00:00:00"/>
    <s v="Standard Class"/>
    <s v="DR-12880"/>
    <s v="Dan Reichenbach"/>
    <x v="1"/>
    <s v="United States"/>
    <x v="22"/>
    <s v="Illinois"/>
    <n v="60623"/>
    <s v="Central"/>
    <s v="TEC-PH-10001580"/>
    <x v="2"/>
    <s v="Phones"/>
    <s v="Logitech Mobile Speakerphone P710e - speaker phone"/>
    <n v="647.904"/>
    <n v="6"/>
    <n v="0.2"/>
    <n v="56.691599999999966"/>
  </r>
  <r>
    <n v="259"/>
    <x v="118"/>
    <x v="3"/>
    <x v="96"/>
    <d v="2014-12-04T00:00:00"/>
    <s v="Second Class"/>
    <s v="CC-12670"/>
    <s v="Craig Carreira"/>
    <x v="0"/>
    <s v="United States"/>
    <x v="20"/>
    <s v="New York"/>
    <n v="10009"/>
    <s v="East"/>
    <s v="TEC-AC-10000290"/>
    <x v="2"/>
    <s v="Accessories"/>
    <s v="Sabrent 4-Port USB 2.0 Hub"/>
    <n v="20.37"/>
    <n v="3"/>
    <n v="0"/>
    <n v="6.9258000000000006"/>
  </r>
  <r>
    <n v="260"/>
    <x v="118"/>
    <x v="3"/>
    <x v="96"/>
    <d v="2014-12-04T00:00:00"/>
    <s v="Second Class"/>
    <s v="CC-12670"/>
    <s v="Craig Carreira"/>
    <x v="0"/>
    <s v="United States"/>
    <x v="20"/>
    <s v="New York"/>
    <n v="10009"/>
    <s v="East"/>
    <s v="OFF-ST-10002790"/>
    <x v="1"/>
    <s v="Storage"/>
    <s v="Safco Industrial Shelving"/>
    <n v="221.54999999999998"/>
    <n v="3"/>
    <n v="0"/>
    <n v="6.6465000000000174"/>
  </r>
  <r>
    <n v="261"/>
    <x v="118"/>
    <x v="3"/>
    <x v="96"/>
    <d v="2014-12-04T00:00:00"/>
    <s v="Second Class"/>
    <s v="CC-12670"/>
    <s v="Craig Carreira"/>
    <x v="0"/>
    <s v="United States"/>
    <x v="20"/>
    <s v="New York"/>
    <n v="10009"/>
    <s v="East"/>
    <s v="OFF-BI-10003460"/>
    <x v="1"/>
    <s v="Binders"/>
    <s v="Acco 3-Hole Punch"/>
    <n v="17.52"/>
    <n v="5"/>
    <n v="0.2"/>
    <n v="6.1319999999999988"/>
  </r>
  <r>
    <n v="262"/>
    <x v="119"/>
    <x v="3"/>
    <x v="110"/>
    <d v="2014-06-13T00:00:00"/>
    <s v="Standard Class"/>
    <s v="Dl-13600"/>
    <s v="Dorris liebe"/>
    <x v="1"/>
    <s v="United States"/>
    <x v="45"/>
    <s v="Texas"/>
    <n v="77506"/>
    <s v="Central"/>
    <s v="OFF-AP-10002203"/>
    <x v="1"/>
    <s v="Appliances"/>
    <s v="Eureka Disposable Bags for Sanitaire Vibra Groomer I Upright Vac"/>
    <n v="1.6239999999999994"/>
    <n v="2"/>
    <n v="0.8"/>
    <n v="-4.4660000000000002"/>
  </r>
  <r>
    <n v="263"/>
    <x v="120"/>
    <x v="2"/>
    <x v="111"/>
    <d v="2011-09-21T00:00:00"/>
    <s v="Second Class"/>
    <s v="SB-20290"/>
    <s v="Sean Braxton"/>
    <x v="1"/>
    <s v="United States"/>
    <x v="12"/>
    <s v="Texas"/>
    <n v="77036"/>
    <s v="Central"/>
    <s v="TEC-MA-10000822"/>
    <x v="2"/>
    <s v="Machines"/>
    <s v="Lexmark MX611dhe Monochrome Laser Printer"/>
    <n v="3059.982"/>
    <n v="3"/>
    <n v="0.4"/>
    <n v="-509.99700000000075"/>
  </r>
  <r>
    <n v="264"/>
    <x v="120"/>
    <x v="2"/>
    <x v="111"/>
    <d v="2011-09-21T00:00:00"/>
    <s v="Second Class"/>
    <s v="SB-20290"/>
    <s v="Sean Braxton"/>
    <x v="1"/>
    <s v="United States"/>
    <x v="12"/>
    <s v="Texas"/>
    <n v="77036"/>
    <s v="Central"/>
    <s v="TEC-MA-10003353"/>
    <x v="2"/>
    <s v="Machines"/>
    <s v="Xerox WorkCentre 6505DN Laser Multifunction Printer"/>
    <n v="2519.9579999999996"/>
    <n v="7"/>
    <n v="0.4"/>
    <n v="-251.99579999999992"/>
  </r>
  <r>
    <n v="265"/>
    <x v="121"/>
    <x v="0"/>
    <x v="112"/>
    <d v="2013-06-14T00:00:00"/>
    <s v="Standard Class"/>
    <s v="RC-19825"/>
    <s v="Roy Collins"/>
    <x v="0"/>
    <s v="United States"/>
    <x v="22"/>
    <s v="Illinois"/>
    <n v="60610"/>
    <s v="Central"/>
    <s v="TEC-PH-10001433"/>
    <x v="2"/>
    <s v="Phones"/>
    <s v="Cisco Small Business SPA 502G VoIP phone"/>
    <n v="328.22399999999999"/>
    <n v="4"/>
    <n v="0.2"/>
    <n v="28.7196"/>
  </r>
  <r>
    <n v="266"/>
    <x v="122"/>
    <x v="1"/>
    <x v="113"/>
    <d v="2012-11-15T00:00:00"/>
    <s v="Standard Class"/>
    <s v="AH-10210"/>
    <s v="Alan Hwang"/>
    <x v="0"/>
    <s v="United States"/>
    <x v="71"/>
    <s v="California"/>
    <n v="94513"/>
    <s v="West"/>
    <s v="TEC-AC-10004469"/>
    <x v="2"/>
    <s v="Accessories"/>
    <s v="Microsoft Sculpt Comfort Mouse"/>
    <n v="79.900000000000006"/>
    <n v="2"/>
    <n v="0"/>
    <n v="35.156000000000006"/>
  </r>
  <r>
    <n v="267"/>
    <x v="123"/>
    <x v="3"/>
    <x v="114"/>
    <d v="2014-06-21T00:00:00"/>
    <s v="Standard Class"/>
    <s v="CB-12535"/>
    <s v="Claudia Bergmann"/>
    <x v="1"/>
    <s v="United States"/>
    <x v="72"/>
    <s v="North Carolina"/>
    <n v="27514"/>
    <s v="South"/>
    <s v="OFF-AR-10003602"/>
    <x v="1"/>
    <s v="Art"/>
    <s v="Quartet Omega Colored Chalk, 12/Pack"/>
    <n v="14.015999999999998"/>
    <n v="3"/>
    <n v="0.2"/>
    <n v="4.7303999999999995"/>
  </r>
  <r>
    <n v="268"/>
    <x v="124"/>
    <x v="0"/>
    <x v="115"/>
    <d v="2013-01-28T00:00:00"/>
    <s v="Standard Class"/>
    <s v="PG-18895"/>
    <s v="Paul Gonzalez"/>
    <x v="0"/>
    <s v="United States"/>
    <x v="73"/>
    <s v="New Jersey"/>
    <n v="7960"/>
    <s v="East"/>
    <s v="OFF-FA-10003472"/>
    <x v="1"/>
    <s v="Fasteners"/>
    <s v="Bagged Rubber Bands"/>
    <n v="7.5600000000000005"/>
    <n v="6"/>
    <n v="0"/>
    <n v="0.3024"/>
  </r>
  <r>
    <n v="269"/>
    <x v="125"/>
    <x v="3"/>
    <x v="34"/>
    <d v="2014-12-14T00:00:00"/>
    <s v="Standard Class"/>
    <s v="CA-12310"/>
    <s v="Christine Abelman"/>
    <x v="1"/>
    <s v="United States"/>
    <x v="74"/>
    <s v="Ohio"/>
    <n v="45231"/>
    <s v="East"/>
    <s v="OFF-ST-10004180"/>
    <x v="1"/>
    <s v="Storage"/>
    <s v="Safco Commercial Shelving"/>
    <n v="37.207999999999998"/>
    <n v="1"/>
    <n v="0.2"/>
    <n v="-7.4416000000000011"/>
  </r>
  <r>
    <n v="270"/>
    <x v="125"/>
    <x v="3"/>
    <x v="34"/>
    <d v="2014-12-14T00:00:00"/>
    <s v="Standard Class"/>
    <s v="CA-12310"/>
    <s v="Christine Abelman"/>
    <x v="1"/>
    <s v="United States"/>
    <x v="74"/>
    <s v="Ohio"/>
    <n v="45231"/>
    <s v="East"/>
    <s v="OFF-EN-10004386"/>
    <x v="1"/>
    <s v="Envelopes"/>
    <s v="Recycled Interoffice Envelopes with String and Button Closure, 10 x 13"/>
    <n v="57.576000000000001"/>
    <n v="3"/>
    <n v="0.2"/>
    <n v="21.591000000000001"/>
  </r>
  <r>
    <n v="271"/>
    <x v="126"/>
    <x v="3"/>
    <x v="116"/>
    <d v="2015-01-03T00:00:00"/>
    <s v="Second Class"/>
    <s v="KH-16690"/>
    <s v="Kristen Hastings"/>
    <x v="1"/>
    <s v="United States"/>
    <x v="8"/>
    <s v="California"/>
    <n v="94110"/>
    <s v="West"/>
    <s v="OFF-ST-10003208"/>
    <x v="1"/>
    <s v="Storage"/>
    <s v="Adjustable Depth Letter/Legal Cart"/>
    <n v="725.84"/>
    <n v="4"/>
    <n v="0"/>
    <n v="210.4935999999999"/>
  </r>
  <r>
    <n v="272"/>
    <x v="127"/>
    <x v="1"/>
    <x v="117"/>
    <d v="2012-07-31T00:00:00"/>
    <s v="First Class"/>
    <s v="HA-14920"/>
    <s v="Helen Andreada"/>
    <x v="0"/>
    <s v="United States"/>
    <x v="8"/>
    <s v="California"/>
    <n v="94109"/>
    <s v="West"/>
    <s v="TEC-AC-10003628"/>
    <x v="2"/>
    <s v="Accessories"/>
    <s v="Logitech 910-002974 M325 Wireless Mouse for Web Scrolling"/>
    <n v="209.92999999999998"/>
    <n v="7"/>
    <n v="0"/>
    <n v="92.369200000000021"/>
  </r>
  <r>
    <n v="273"/>
    <x v="127"/>
    <x v="1"/>
    <x v="117"/>
    <d v="2012-07-31T00:00:00"/>
    <s v="First Class"/>
    <s v="HA-14920"/>
    <s v="Helen Andreada"/>
    <x v="0"/>
    <s v="United States"/>
    <x v="8"/>
    <s v="California"/>
    <n v="94109"/>
    <s v="West"/>
    <s v="FUR-FU-10003274"/>
    <x v="0"/>
    <s v="Furnishings"/>
    <s v="Regeneration Desk Collection"/>
    <n v="5.28"/>
    <n v="3"/>
    <n v="0"/>
    <n v="2.3232000000000004"/>
  </r>
  <r>
    <n v="274"/>
    <x v="127"/>
    <x v="1"/>
    <x v="117"/>
    <d v="2012-07-31T00:00:00"/>
    <s v="First Class"/>
    <s v="HA-14920"/>
    <s v="Helen Andreada"/>
    <x v="0"/>
    <s v="United States"/>
    <x v="8"/>
    <s v="California"/>
    <n v="94109"/>
    <s v="West"/>
    <s v="OFF-BI-10002557"/>
    <x v="1"/>
    <s v="Binders"/>
    <s v="Presstex Flexible Ring Binders"/>
    <n v="10.92"/>
    <n v="3"/>
    <n v="0.2"/>
    <n v="4.0949999999999989"/>
  </r>
  <r>
    <n v="275"/>
    <x v="128"/>
    <x v="3"/>
    <x v="118"/>
    <d v="2014-09-18T00:00:00"/>
    <s v="First Class"/>
    <s v="BB-10990"/>
    <s v="Barry Blumstein"/>
    <x v="1"/>
    <s v="United States"/>
    <x v="75"/>
    <s v="California"/>
    <n v="90301"/>
    <s v="West"/>
    <s v="OFF-PA-10002615"/>
    <x v="1"/>
    <s v="Paper"/>
    <s v="Ampad Gold Fibre Wirebound Steno Books, 6&quot; x 9&quot;, Gregg Ruled"/>
    <n v="8.82"/>
    <n v="2"/>
    <n v="0"/>
    <n v="4.0571999999999999"/>
  </r>
  <r>
    <n v="276"/>
    <x v="128"/>
    <x v="3"/>
    <x v="118"/>
    <d v="2014-09-18T00:00:00"/>
    <s v="First Class"/>
    <s v="BB-10990"/>
    <s v="Barry Blumstein"/>
    <x v="1"/>
    <s v="United States"/>
    <x v="75"/>
    <s v="California"/>
    <n v="90301"/>
    <s v="West"/>
    <s v="OFF-AR-10001427"/>
    <x v="1"/>
    <s v="Art"/>
    <s v="Newell 330"/>
    <n v="5.98"/>
    <n v="1"/>
    <n v="0"/>
    <n v="1.5548000000000002"/>
  </r>
  <r>
    <n v="277"/>
    <x v="129"/>
    <x v="3"/>
    <x v="119"/>
    <d v="2014-10-18T00:00:00"/>
    <s v="Standard Class"/>
    <s v="AG-10495"/>
    <s v="Andrew Gjertsen"/>
    <x v="1"/>
    <s v="United States"/>
    <x v="10"/>
    <s v="Pennsylvania"/>
    <n v="19140"/>
    <s v="East"/>
    <s v="OFF-PA-10000673"/>
    <x v="1"/>
    <s v="Paper"/>
    <s v="Post-it “Important Message” Note Pad, Neon Colors, 50 Sheets/Pad"/>
    <n v="11.648000000000001"/>
    <n v="2"/>
    <n v="0.2"/>
    <n v="4.0768000000000004"/>
  </r>
  <r>
    <n v="278"/>
    <x v="129"/>
    <x v="3"/>
    <x v="119"/>
    <d v="2014-10-18T00:00:00"/>
    <s v="Standard Class"/>
    <s v="AG-10495"/>
    <s v="Andrew Gjertsen"/>
    <x v="1"/>
    <s v="United States"/>
    <x v="10"/>
    <s v="Pennsylvania"/>
    <n v="19140"/>
    <s v="East"/>
    <s v="OFF-PA-10004470"/>
    <x v="1"/>
    <s v="Paper"/>
    <s v="Adams Write n' Stick Phone Message Book, 11&quot; X 5 1/4&quot;, 200 Messages"/>
    <n v="18.175999999999998"/>
    <n v="4"/>
    <n v="0.2"/>
    <n v="5.9071999999999987"/>
  </r>
  <r>
    <n v="279"/>
    <x v="129"/>
    <x v="3"/>
    <x v="119"/>
    <d v="2014-10-18T00:00:00"/>
    <s v="Standard Class"/>
    <s v="AG-10495"/>
    <s v="Andrew Gjertsen"/>
    <x v="1"/>
    <s v="United States"/>
    <x v="10"/>
    <s v="Pennsylvania"/>
    <n v="19140"/>
    <s v="East"/>
    <s v="OFF-ST-10000876"/>
    <x v="1"/>
    <s v="Storage"/>
    <s v="Eldon Simplefile Box Office"/>
    <n v="59.712000000000003"/>
    <n v="6"/>
    <n v="0.2"/>
    <n v="5.9711999999999996"/>
  </r>
  <r>
    <n v="280"/>
    <x v="129"/>
    <x v="3"/>
    <x v="119"/>
    <d v="2014-10-18T00:00:00"/>
    <s v="Standard Class"/>
    <s v="AG-10495"/>
    <s v="Andrew Gjertsen"/>
    <x v="1"/>
    <s v="United States"/>
    <x v="10"/>
    <s v="Pennsylvania"/>
    <n v="19140"/>
    <s v="East"/>
    <s v="OFF-LA-10002043"/>
    <x v="1"/>
    <s v="Labels"/>
    <s v="Avery 489"/>
    <n v="24.839999999999996"/>
    <n v="3"/>
    <n v="0.2"/>
    <n v="8.6940000000000008"/>
  </r>
  <r>
    <n v="281"/>
    <x v="130"/>
    <x v="1"/>
    <x v="120"/>
    <d v="2012-09-28T00:00:00"/>
    <s v="Second Class"/>
    <s v="SC-20725"/>
    <s v="Steven Cartwright"/>
    <x v="0"/>
    <s v="United States"/>
    <x v="12"/>
    <s v="Texas"/>
    <n v="77070"/>
    <s v="Central"/>
    <s v="OFF-BI-10004967"/>
    <x v="1"/>
    <s v="Binders"/>
    <s v="Round Ring Binders"/>
    <n v="2.0799999999999996"/>
    <n v="5"/>
    <n v="0.8"/>
    <n v="-3.4320000000000004"/>
  </r>
  <r>
    <n v="282"/>
    <x v="130"/>
    <x v="1"/>
    <x v="120"/>
    <d v="2012-09-28T00:00:00"/>
    <s v="Second Class"/>
    <s v="SC-20725"/>
    <s v="Steven Cartwright"/>
    <x v="0"/>
    <s v="United States"/>
    <x v="12"/>
    <s v="Texas"/>
    <n v="77070"/>
    <s v="Central"/>
    <s v="TEC-PH-10001760"/>
    <x v="2"/>
    <s v="Phones"/>
    <s v="Bose SoundLink Bluetooth Speaker"/>
    <n v="1114.4000000000001"/>
    <n v="7"/>
    <n v="0.2"/>
    <n v="376.11"/>
  </r>
  <r>
    <n v="283"/>
    <x v="131"/>
    <x v="1"/>
    <x v="121"/>
    <d v="2012-11-06T00:00:00"/>
    <s v="Standard Class"/>
    <s v="JO-15280"/>
    <s v="Jas O'Carroll"/>
    <x v="0"/>
    <s v="United States"/>
    <x v="1"/>
    <s v="California"/>
    <n v="90004"/>
    <s v="West"/>
    <s v="FUR-TA-10002903"/>
    <x v="0"/>
    <s v="Tables"/>
    <s v="Bevis Round Bullnose 29&quot; High Table Top"/>
    <n v="1038.8399999999999"/>
    <n v="5"/>
    <n v="0.2"/>
    <n v="51.942000000000007"/>
  </r>
  <r>
    <n v="284"/>
    <x v="132"/>
    <x v="1"/>
    <x v="120"/>
    <d v="2012-10-02T00:00:00"/>
    <s v="Standard Class"/>
    <s v="TB-21520"/>
    <s v="Tracy Blumstein"/>
    <x v="0"/>
    <s v="United States"/>
    <x v="32"/>
    <s v="Oregon"/>
    <n v="97206"/>
    <s v="West"/>
    <s v="OFF-PA-10000474"/>
    <x v="1"/>
    <s v="Paper"/>
    <s v="Staples"/>
    <n v="141.76"/>
    <n v="5"/>
    <n v="0.2"/>
    <n v="47.843999999999994"/>
  </r>
  <r>
    <n v="285"/>
    <x v="132"/>
    <x v="1"/>
    <x v="120"/>
    <d v="2012-10-02T00:00:00"/>
    <s v="Standard Class"/>
    <s v="TB-21520"/>
    <s v="Tracy Blumstein"/>
    <x v="0"/>
    <s v="United States"/>
    <x v="32"/>
    <s v="Oregon"/>
    <n v="97206"/>
    <s v="West"/>
    <s v="TEC-AC-10001956"/>
    <x v="2"/>
    <s v="Accessories"/>
    <s v="Microsoft Arc Touch Mouse"/>
    <n v="239.80000000000004"/>
    <n v="5"/>
    <n v="0.2"/>
    <n v="47.959999999999987"/>
  </r>
  <r>
    <n v="286"/>
    <x v="132"/>
    <x v="1"/>
    <x v="120"/>
    <d v="2012-10-02T00:00:00"/>
    <s v="Standard Class"/>
    <s v="TB-21520"/>
    <s v="Tracy Blumstein"/>
    <x v="0"/>
    <s v="United States"/>
    <x v="32"/>
    <s v="Oregon"/>
    <n v="97206"/>
    <s v="West"/>
    <s v="OFF-PA-10004100"/>
    <x v="1"/>
    <s v="Paper"/>
    <s v="Xerox 216"/>
    <n v="31.104000000000006"/>
    <n v="6"/>
    <n v="0.2"/>
    <n v="10.8864"/>
  </r>
  <r>
    <n v="287"/>
    <x v="133"/>
    <x v="0"/>
    <x v="122"/>
    <d v="2013-12-21T00:00:00"/>
    <s v="Second Class"/>
    <s v="AH-10195"/>
    <s v="Alan Haines"/>
    <x v="1"/>
    <s v="United States"/>
    <x v="76"/>
    <s v="Florida"/>
    <n v="33319"/>
    <s v="South"/>
    <s v="OFF-BI-10000778"/>
    <x v="1"/>
    <s v="Binders"/>
    <s v="GBC VeloBinder Electric Binding Machine"/>
    <n v="254.05800000000002"/>
    <n v="7"/>
    <n v="0.7"/>
    <n v="-169.3719999999999"/>
  </r>
  <r>
    <n v="288"/>
    <x v="133"/>
    <x v="0"/>
    <x v="122"/>
    <d v="2013-12-21T00:00:00"/>
    <s v="Second Class"/>
    <s v="AH-10195"/>
    <s v="Alan Haines"/>
    <x v="1"/>
    <s v="United States"/>
    <x v="76"/>
    <s v="Florida"/>
    <n v="33319"/>
    <s v="South"/>
    <s v="OFF-AP-10002684"/>
    <x v="1"/>
    <s v="Appliances"/>
    <s v="Acco 7-Outlet Masterpiece Power Center, Wihtout Fax/Phone Line Protection"/>
    <n v="194.52800000000002"/>
    <n v="2"/>
    <n v="0.2"/>
    <n v="24.315999999999974"/>
  </r>
  <r>
    <n v="289"/>
    <x v="133"/>
    <x v="0"/>
    <x v="122"/>
    <d v="2013-12-21T00:00:00"/>
    <s v="Second Class"/>
    <s v="AH-10195"/>
    <s v="Alan Haines"/>
    <x v="1"/>
    <s v="United States"/>
    <x v="76"/>
    <s v="Florida"/>
    <n v="33319"/>
    <s v="South"/>
    <s v="OFF-SU-10000646"/>
    <x v="1"/>
    <s v="Supplies"/>
    <s v="Premier Automatic Letter Opener"/>
    <n v="961.48000000000013"/>
    <n v="5"/>
    <n v="0.2"/>
    <n v="-204.31449999999995"/>
  </r>
  <r>
    <n v="290"/>
    <x v="134"/>
    <x v="0"/>
    <x v="73"/>
    <d v="2013-11-25T00:00:00"/>
    <s v="Second Class"/>
    <s v="NZ-18565"/>
    <s v="Nick Zandusky"/>
    <x v="2"/>
    <s v="United States"/>
    <x v="38"/>
    <s v="Ohio"/>
    <n v="43229"/>
    <s v="East"/>
    <s v="OFF-FA-10002983"/>
    <x v="1"/>
    <s v="Fasteners"/>
    <s v="Advantus SlideClip Paper Clips"/>
    <n v="19.096"/>
    <n v="7"/>
    <n v="0.2"/>
    <n v="6.6835999999999993"/>
  </r>
  <r>
    <n v="291"/>
    <x v="134"/>
    <x v="0"/>
    <x v="73"/>
    <d v="2013-11-25T00:00:00"/>
    <s v="Second Class"/>
    <s v="NZ-18565"/>
    <s v="Nick Zandusky"/>
    <x v="2"/>
    <s v="United States"/>
    <x v="38"/>
    <s v="Ohio"/>
    <n v="43229"/>
    <s v="East"/>
    <s v="OFF-LA-10004689"/>
    <x v="1"/>
    <s v="Labels"/>
    <s v="Avery 512"/>
    <n v="18.496000000000002"/>
    <n v="8"/>
    <n v="0.2"/>
    <n v="6.2423999999999999"/>
  </r>
  <r>
    <n v="292"/>
    <x v="134"/>
    <x v="0"/>
    <x v="73"/>
    <d v="2013-11-25T00:00:00"/>
    <s v="Second Class"/>
    <s v="NZ-18565"/>
    <s v="Nick Zandusky"/>
    <x v="2"/>
    <s v="United States"/>
    <x v="38"/>
    <s v="Ohio"/>
    <n v="43229"/>
    <s v="East"/>
    <s v="TEC-AC-10002001"/>
    <x v="2"/>
    <s v="Accessories"/>
    <s v="Logitech Wireless Gaming Headset G930"/>
    <n v="255.98400000000004"/>
    <n v="2"/>
    <n v="0.2"/>
    <n v="54.396600000000007"/>
  </r>
  <r>
    <n v="293"/>
    <x v="134"/>
    <x v="0"/>
    <x v="73"/>
    <d v="2013-11-25T00:00:00"/>
    <s v="Second Class"/>
    <s v="NZ-18565"/>
    <s v="Nick Zandusky"/>
    <x v="2"/>
    <s v="United States"/>
    <x v="38"/>
    <s v="Ohio"/>
    <n v="43229"/>
    <s v="East"/>
    <s v="FUR-BO-10004709"/>
    <x v="0"/>
    <s v="Bookcases"/>
    <s v="Bush Westfield Collection Bookcases, Medium Cherry Finish"/>
    <n v="86.97"/>
    <n v="3"/>
    <n v="0.5"/>
    <n v="-48.703199999999995"/>
  </r>
  <r>
    <n v="294"/>
    <x v="135"/>
    <x v="2"/>
    <x v="58"/>
    <d v="2011-12-28T00:00:00"/>
    <s v="First Class"/>
    <s v="KL-16555"/>
    <s v="Kelly Lampkin"/>
    <x v="1"/>
    <s v="United States"/>
    <x v="77"/>
    <s v="Colorado"/>
    <n v="80906"/>
    <s v="West"/>
    <s v="FUR-FU-10004091"/>
    <x v="0"/>
    <s v="Furnishings"/>
    <s v="Howard Miller 13&quot; Diameter Goldtone Round Wall Clock"/>
    <n v="300.416"/>
    <n v="8"/>
    <n v="0.2"/>
    <n v="78.859200000000001"/>
  </r>
  <r>
    <n v="295"/>
    <x v="135"/>
    <x v="2"/>
    <x v="58"/>
    <d v="2011-12-28T00:00:00"/>
    <s v="First Class"/>
    <s v="KL-16555"/>
    <s v="Kelly Lampkin"/>
    <x v="1"/>
    <s v="United States"/>
    <x v="77"/>
    <s v="Colorado"/>
    <n v="80906"/>
    <s v="West"/>
    <s v="FUR-CH-10001891"/>
    <x v="0"/>
    <s v="Chairs"/>
    <s v="Global Deluxe Office Fabric Chairs"/>
    <n v="230.35200000000003"/>
    <n v="3"/>
    <n v="0.2"/>
    <n v="20.155800000000013"/>
  </r>
  <r>
    <n v="296"/>
    <x v="135"/>
    <x v="2"/>
    <x v="58"/>
    <d v="2011-12-28T00:00:00"/>
    <s v="First Class"/>
    <s v="KL-16555"/>
    <s v="Kelly Lampkin"/>
    <x v="1"/>
    <s v="United States"/>
    <x v="77"/>
    <s v="Colorado"/>
    <n v="80906"/>
    <s v="West"/>
    <s v="FUR-FU-10002918"/>
    <x v="0"/>
    <s v="Furnishings"/>
    <s v="Eldon ClusterMat Chair Mat with Cordless Antistatic Protection"/>
    <n v="218.35200000000003"/>
    <n v="3"/>
    <n v="0.2"/>
    <n v="-24.564599999999999"/>
  </r>
  <r>
    <n v="297"/>
    <x v="135"/>
    <x v="2"/>
    <x v="58"/>
    <d v="2011-12-28T00:00:00"/>
    <s v="First Class"/>
    <s v="KL-16555"/>
    <s v="Kelly Lampkin"/>
    <x v="1"/>
    <s v="United States"/>
    <x v="77"/>
    <s v="Colorado"/>
    <n v="80906"/>
    <s v="West"/>
    <s v="OFF-BI-10004593"/>
    <x v="1"/>
    <s v="Binders"/>
    <s v="Ibico Laser Imprintable Binding System Covers"/>
    <n v="78.600000000000009"/>
    <n v="5"/>
    <n v="0.7"/>
    <n v="-62.88000000000001"/>
  </r>
  <r>
    <n v="298"/>
    <x v="135"/>
    <x v="2"/>
    <x v="58"/>
    <d v="2011-12-28T00:00:00"/>
    <s v="First Class"/>
    <s v="KL-16555"/>
    <s v="Kelly Lampkin"/>
    <x v="1"/>
    <s v="United States"/>
    <x v="77"/>
    <s v="Colorado"/>
    <n v="80906"/>
    <s v="West"/>
    <s v="OFF-FA-10004854"/>
    <x v="1"/>
    <s v="Fasteners"/>
    <s v="Vinyl Coated Wire Paper Clips in Organizer Box, 800/Box"/>
    <n v="27.552000000000003"/>
    <n v="3"/>
    <n v="0.2"/>
    <n v="9.2987999999999964"/>
  </r>
  <r>
    <n v="299"/>
    <x v="136"/>
    <x v="0"/>
    <x v="99"/>
    <d v="2013-11-04T00:00:00"/>
    <s v="Standard Class"/>
    <s v="JD-15895"/>
    <s v="Jonathan Doherty"/>
    <x v="1"/>
    <s v="United States"/>
    <x v="78"/>
    <s v="New Jersey"/>
    <n v="7109"/>
    <s v="East"/>
    <s v="OFF-PA-10002105"/>
    <x v="1"/>
    <s v="Paper"/>
    <s v="Xerox 223"/>
    <n v="32.400000000000006"/>
    <n v="5"/>
    <n v="0"/>
    <n v="15.552000000000001"/>
  </r>
  <r>
    <n v="300"/>
    <x v="136"/>
    <x v="0"/>
    <x v="99"/>
    <d v="2013-11-04T00:00:00"/>
    <s v="Standard Class"/>
    <s v="JD-15895"/>
    <s v="Jonathan Doherty"/>
    <x v="1"/>
    <s v="United States"/>
    <x v="78"/>
    <s v="New Jersey"/>
    <n v="7109"/>
    <s v="East"/>
    <s v="OFF-ST-10002756"/>
    <x v="1"/>
    <s v="Storage"/>
    <s v="Tennsco Stur-D-Stor Boltless Shelving, 5 Shelves, 24&quot; Deep, Sand"/>
    <n v="1082.48"/>
    <n v="8"/>
    <n v="0"/>
    <n v="10.824800000000096"/>
  </r>
  <r>
    <n v="301"/>
    <x v="136"/>
    <x v="0"/>
    <x v="99"/>
    <d v="2013-11-04T00:00:00"/>
    <s v="Standard Class"/>
    <s v="JD-15895"/>
    <s v="Jonathan Doherty"/>
    <x v="1"/>
    <s v="United States"/>
    <x v="78"/>
    <s v="New Jersey"/>
    <n v="7109"/>
    <s v="East"/>
    <s v="OFF-PA-10004243"/>
    <x v="1"/>
    <s v="Paper"/>
    <s v="Xerox 1939"/>
    <n v="56.91"/>
    <n v="3"/>
    <n v="0"/>
    <n v="27.316799999999997"/>
  </r>
  <r>
    <n v="302"/>
    <x v="136"/>
    <x v="0"/>
    <x v="99"/>
    <d v="2013-11-04T00:00:00"/>
    <s v="Standard Class"/>
    <s v="JD-15895"/>
    <s v="Jonathan Doherty"/>
    <x v="1"/>
    <s v="United States"/>
    <x v="78"/>
    <s v="New Jersey"/>
    <n v="7109"/>
    <s v="East"/>
    <s v="FUR-FU-10001861"/>
    <x v="0"/>
    <s v="Furnishings"/>
    <s v="Floodlight Indoor Halogen Bulbs, 1 Bulb per Pack, 60 Watts"/>
    <n v="77.599999999999994"/>
    <n v="4"/>
    <n v="0"/>
    <n v="38.023999999999994"/>
  </r>
  <r>
    <n v="303"/>
    <x v="136"/>
    <x v="0"/>
    <x v="99"/>
    <d v="2013-11-04T00:00:00"/>
    <s v="Standard Class"/>
    <s v="JD-15895"/>
    <s v="Jonathan Doherty"/>
    <x v="1"/>
    <s v="United States"/>
    <x v="78"/>
    <s v="New Jersey"/>
    <n v="7109"/>
    <s v="East"/>
    <s v="OFF-BI-10002706"/>
    <x v="1"/>
    <s v="Binders"/>
    <s v="Avery Premier Heavy-Duty Binder with Round Locking Rings"/>
    <n v="14.28"/>
    <n v="1"/>
    <n v="0"/>
    <n v="6.5687999999999995"/>
  </r>
  <r>
    <n v="304"/>
    <x v="137"/>
    <x v="3"/>
    <x v="123"/>
    <d v="2014-11-24T00:00:00"/>
    <s v="Standard Class"/>
    <s v="JH-15910"/>
    <s v="Jonathan Howell"/>
    <x v="0"/>
    <s v="United States"/>
    <x v="22"/>
    <s v="Illinois"/>
    <n v="60623"/>
    <s v="Central"/>
    <s v="FUR-TA-10002533"/>
    <x v="0"/>
    <s v="Tables"/>
    <s v="BPI Conference Tables"/>
    <n v="219.07500000000002"/>
    <n v="3"/>
    <n v="0.5"/>
    <n v="-131.44500000000005"/>
  </r>
  <r>
    <n v="305"/>
    <x v="138"/>
    <x v="1"/>
    <x v="124"/>
    <d v="2012-05-09T00:00:00"/>
    <s v="Second Class"/>
    <s v="AS-10225"/>
    <s v="Alan Schoenberger"/>
    <x v="1"/>
    <s v="United States"/>
    <x v="20"/>
    <s v="New York"/>
    <n v="10024"/>
    <s v="East"/>
    <s v="FUR-FU-10002671"/>
    <x v="0"/>
    <s v="Furnishings"/>
    <s v="Electrix 20W Halogen Replacement Bulb for Zoom-In Desk Lamp"/>
    <n v="26.8"/>
    <n v="2"/>
    <n v="0"/>
    <n v="12.863999999999999"/>
  </r>
  <r>
    <n v="306"/>
    <x v="139"/>
    <x v="2"/>
    <x v="125"/>
    <d v="2012-01-04T00:00:00"/>
    <s v="Standard Class"/>
    <s v="KB-16600"/>
    <s v="Ken Brennan"/>
    <x v="1"/>
    <s v="United States"/>
    <x v="79"/>
    <s v="Michigan"/>
    <n v="48180"/>
    <s v="Central"/>
    <s v="OFF-AR-10003651"/>
    <x v="1"/>
    <s v="Art"/>
    <s v="Newell 350"/>
    <n v="9.84"/>
    <n v="3"/>
    <n v="0"/>
    <n v="2.8535999999999988"/>
  </r>
  <r>
    <n v="307"/>
    <x v="140"/>
    <x v="2"/>
    <x v="106"/>
    <d v="2011-06-06T00:00:00"/>
    <s v="Standard Class"/>
    <s v="CR-12625"/>
    <s v="Corey Roper"/>
    <x v="2"/>
    <s v="United States"/>
    <x v="80"/>
    <s v="New Jersey"/>
    <n v="8701"/>
    <s v="East"/>
    <s v="OFF-BI-10001072"/>
    <x v="1"/>
    <s v="Binders"/>
    <s v="GBC Clear Cover, 8-1/2 x 11, unpunched, 25 covers per pack"/>
    <n v="45.480000000000004"/>
    <n v="3"/>
    <n v="0"/>
    <n v="20.9208"/>
  </r>
  <r>
    <n v="308"/>
    <x v="140"/>
    <x v="2"/>
    <x v="106"/>
    <d v="2011-06-06T00:00:00"/>
    <s v="Standard Class"/>
    <s v="CR-12625"/>
    <s v="Corey Roper"/>
    <x v="2"/>
    <s v="United States"/>
    <x v="80"/>
    <s v="New Jersey"/>
    <n v="8701"/>
    <s v="East"/>
    <s v="OFF-AR-10002135"/>
    <x v="1"/>
    <s v="Art"/>
    <s v="Boston Heavy-Duty Trimline Electric Pencil Sharpeners"/>
    <n v="289.20000000000005"/>
    <n v="6"/>
    <n v="0"/>
    <n v="83.867999999999967"/>
  </r>
  <r>
    <n v="309"/>
    <x v="141"/>
    <x v="3"/>
    <x v="4"/>
    <d v="2014-04-18T00:00:00"/>
    <s v="First Class"/>
    <s v="SH-20395"/>
    <s v="Shahid Hopkins"/>
    <x v="0"/>
    <s v="United States"/>
    <x v="81"/>
    <s v="Virginia"/>
    <n v="22204"/>
    <s v="South"/>
    <s v="OFF-AR-10002804"/>
    <x v="1"/>
    <s v="Art"/>
    <s v="Faber Castell Col-Erase Pencils"/>
    <n v="4.8899999999999997"/>
    <n v="1"/>
    <n v="0"/>
    <n v="2.0049000000000001"/>
  </r>
  <r>
    <n v="310"/>
    <x v="142"/>
    <x v="0"/>
    <x v="126"/>
    <d v="2013-09-15T00:00:00"/>
    <s v="Second Class"/>
    <s v="BP-11185"/>
    <s v="Ben Peterman"/>
    <x v="1"/>
    <s v="United States"/>
    <x v="82"/>
    <s v="Colorado"/>
    <n v="80004"/>
    <s v="West"/>
    <s v="FUR-FU-10001918"/>
    <x v="0"/>
    <s v="Furnishings"/>
    <s v="C-Line Cubicle Keepers Polyproplyene Holder With Velcro Backings"/>
    <n v="15.136000000000003"/>
    <n v="4"/>
    <n v="0.2"/>
    <n v="3.5948000000000011"/>
  </r>
  <r>
    <n v="311"/>
    <x v="142"/>
    <x v="0"/>
    <x v="126"/>
    <d v="2013-09-15T00:00:00"/>
    <s v="Second Class"/>
    <s v="BP-11185"/>
    <s v="Ben Peterman"/>
    <x v="1"/>
    <s v="United States"/>
    <x v="82"/>
    <s v="Colorado"/>
    <n v="80004"/>
    <s v="West"/>
    <s v="FUR-CH-10004086"/>
    <x v="0"/>
    <s v="Chairs"/>
    <s v="Hon 4070 Series Pagoda Armless Upholstered Stacking Chairs"/>
    <n v="466.76800000000003"/>
    <n v="2"/>
    <n v="0.2"/>
    <n v="52.511399999999981"/>
  </r>
  <r>
    <n v="312"/>
    <x v="142"/>
    <x v="0"/>
    <x v="126"/>
    <d v="2013-09-15T00:00:00"/>
    <s v="Second Class"/>
    <s v="BP-11185"/>
    <s v="Ben Peterman"/>
    <x v="1"/>
    <s v="United States"/>
    <x v="82"/>
    <s v="Colorado"/>
    <n v="80004"/>
    <s v="West"/>
    <s v="FUR-FU-10001756"/>
    <x v="0"/>
    <s v="Furnishings"/>
    <s v="Eldon Expressions Desk Accessory, Wood Photo Frame, Mahogany"/>
    <n v="15.231999999999999"/>
    <n v="1"/>
    <n v="0.2"/>
    <n v="1.7135999999999978"/>
  </r>
  <r>
    <n v="313"/>
    <x v="142"/>
    <x v="0"/>
    <x v="126"/>
    <d v="2013-09-15T00:00:00"/>
    <s v="Second Class"/>
    <s v="BP-11185"/>
    <s v="Ben Peterman"/>
    <x v="1"/>
    <s v="United States"/>
    <x v="82"/>
    <s v="Colorado"/>
    <n v="80004"/>
    <s v="West"/>
    <s v="OFF-LA-10000634"/>
    <x v="1"/>
    <s v="Labels"/>
    <s v="Avery 509"/>
    <n v="6.2640000000000002"/>
    <n v="3"/>
    <n v="0.2"/>
    <n v="2.0358000000000001"/>
  </r>
  <r>
    <n v="314"/>
    <x v="143"/>
    <x v="2"/>
    <x v="127"/>
    <d v="2011-10-03T00:00:00"/>
    <s v="Standard Class"/>
    <s v="TS-21205"/>
    <s v="Thomas Seio"/>
    <x v="1"/>
    <s v="United States"/>
    <x v="83"/>
    <s v="New Jersey"/>
    <n v="7601"/>
    <s v="East"/>
    <s v="FUR-FU-10001588"/>
    <x v="0"/>
    <s v="Furnishings"/>
    <s v="Deflect-o SuperTray Unbreakable Stackable Tray, Letter, Black"/>
    <n v="87.539999999999992"/>
    <n v="3"/>
    <n v="0"/>
    <n v="37.642200000000003"/>
  </r>
  <r>
    <n v="315"/>
    <x v="144"/>
    <x v="2"/>
    <x v="128"/>
    <d v="2011-08-16T00:00:00"/>
    <s v="Standard Class"/>
    <s v="AG-10525"/>
    <s v="Andy Gerbode"/>
    <x v="1"/>
    <s v="United States"/>
    <x v="84"/>
    <s v="Florida"/>
    <n v="33710"/>
    <s v="South"/>
    <s v="TEC-PH-10002398"/>
    <x v="2"/>
    <s v="Phones"/>
    <s v="AT&amp;T 1070 Corded Phone"/>
    <n v="178.38400000000001"/>
    <n v="2"/>
    <n v="0.2"/>
    <n v="22.297999999999973"/>
  </r>
  <r>
    <n v="316"/>
    <x v="144"/>
    <x v="2"/>
    <x v="128"/>
    <d v="2011-08-16T00:00:00"/>
    <s v="Standard Class"/>
    <s v="AG-10525"/>
    <s v="Andy Gerbode"/>
    <x v="1"/>
    <s v="United States"/>
    <x v="84"/>
    <s v="Florida"/>
    <n v="33710"/>
    <s v="South"/>
    <s v="OFF-PA-10001937"/>
    <x v="1"/>
    <s v="Paper"/>
    <s v="Xerox 21"/>
    <n v="15.552000000000003"/>
    <n v="3"/>
    <n v="0.2"/>
    <n v="5.4432"/>
  </r>
  <r>
    <n v="317"/>
    <x v="145"/>
    <x v="2"/>
    <x v="129"/>
    <d v="2011-12-30T00:00:00"/>
    <s v="First Class"/>
    <s v="SP-20860"/>
    <s v="Sung Pak"/>
    <x v="1"/>
    <s v="United States"/>
    <x v="10"/>
    <s v="Pennsylvania"/>
    <n v="19143"/>
    <s v="East"/>
    <s v="OFF-AR-10003373"/>
    <x v="1"/>
    <s v="Art"/>
    <s v="Boston School Pro Electric Pencil Sharpener, 1670"/>
    <n v="99.13600000000001"/>
    <n v="4"/>
    <n v="0.2"/>
    <n v="8.674399999999995"/>
  </r>
  <r>
    <n v="318"/>
    <x v="146"/>
    <x v="2"/>
    <x v="130"/>
    <d v="2011-11-09T00:00:00"/>
    <s v="Standard Class"/>
    <s v="NM-18445"/>
    <s v="Nathan Mautz"/>
    <x v="2"/>
    <s v="United States"/>
    <x v="20"/>
    <s v="New York"/>
    <n v="10024"/>
    <s v="East"/>
    <s v="FUR-CH-10002602"/>
    <x v="0"/>
    <s v="Chairs"/>
    <s v="DMI Arturo Collection Mission-style Design Wood Chair"/>
    <n v="135.88200000000001"/>
    <n v="1"/>
    <n v="0.1"/>
    <n v="24.156800000000004"/>
  </r>
  <r>
    <n v="319"/>
    <x v="146"/>
    <x v="2"/>
    <x v="130"/>
    <d v="2011-11-09T00:00:00"/>
    <s v="Standard Class"/>
    <s v="NM-18445"/>
    <s v="Nathan Mautz"/>
    <x v="2"/>
    <s v="United States"/>
    <x v="20"/>
    <s v="New York"/>
    <n v="10024"/>
    <s v="East"/>
    <s v="TEC-MA-10002927"/>
    <x v="2"/>
    <s v="Machines"/>
    <s v="Canon imageCLASS MF7460 Monochrome Digital Laser Multifunction Copier"/>
    <n v="3991.98"/>
    <n v="2"/>
    <n v="0"/>
    <n v="1995.99"/>
  </r>
  <r>
    <n v="320"/>
    <x v="146"/>
    <x v="2"/>
    <x v="130"/>
    <d v="2011-11-09T00:00:00"/>
    <s v="Standard Class"/>
    <s v="NM-18445"/>
    <s v="Nathan Mautz"/>
    <x v="2"/>
    <s v="United States"/>
    <x v="20"/>
    <s v="New York"/>
    <n v="10024"/>
    <s v="East"/>
    <s v="TEC-PH-10004093"/>
    <x v="2"/>
    <s v="Phones"/>
    <s v="Panasonic Kx-TS550"/>
    <n v="275.94"/>
    <n v="6"/>
    <n v="0"/>
    <n v="80.022599999999997"/>
  </r>
  <r>
    <n v="321"/>
    <x v="146"/>
    <x v="2"/>
    <x v="130"/>
    <d v="2011-11-09T00:00:00"/>
    <s v="Standard Class"/>
    <s v="NM-18445"/>
    <s v="Nathan Mautz"/>
    <x v="2"/>
    <s v="United States"/>
    <x v="20"/>
    <s v="New York"/>
    <n v="10024"/>
    <s v="East"/>
    <s v="TEC-AC-10000892"/>
    <x v="2"/>
    <s v="Accessories"/>
    <s v="NETGEAR N750 Dual Band Wi-Fi Gigabit Router"/>
    <n v="360"/>
    <n v="4"/>
    <n v="0"/>
    <n v="129.6"/>
  </r>
  <r>
    <n v="322"/>
    <x v="146"/>
    <x v="2"/>
    <x v="130"/>
    <d v="2011-11-09T00:00:00"/>
    <s v="Standard Class"/>
    <s v="NM-18445"/>
    <s v="Nathan Mautz"/>
    <x v="2"/>
    <s v="United States"/>
    <x v="20"/>
    <s v="New York"/>
    <n v="10024"/>
    <s v="East"/>
    <s v="OFF-ST-10002974"/>
    <x v="1"/>
    <s v="Storage"/>
    <s v="Trav-L-File Heavy-Duty Shuttle II, Black"/>
    <n v="43.57"/>
    <n v="1"/>
    <n v="0"/>
    <n v="13.070999999999998"/>
  </r>
  <r>
    <n v="323"/>
    <x v="147"/>
    <x v="2"/>
    <x v="111"/>
    <d v="2011-09-24T00:00:00"/>
    <s v="Standard Class"/>
    <s v="FA-14230"/>
    <s v="Frank Atkinson"/>
    <x v="1"/>
    <s v="United States"/>
    <x v="85"/>
    <s v="California"/>
    <n v="90805"/>
    <s v="West"/>
    <s v="OFF-FA-10000624"/>
    <x v="1"/>
    <s v="Fasteners"/>
    <s v="OIC Binder Clips"/>
    <n v="7.16"/>
    <n v="2"/>
    <n v="0"/>
    <n v="3.58"/>
  </r>
  <r>
    <n v="324"/>
    <x v="148"/>
    <x v="0"/>
    <x v="131"/>
    <d v="2013-04-28T00:00:00"/>
    <s v="Standard Class"/>
    <s v="GK-14620"/>
    <s v="Grace Kelly"/>
    <x v="1"/>
    <s v="United States"/>
    <x v="86"/>
    <s v="California"/>
    <n v="92345"/>
    <s v="West"/>
    <s v="OFF-BI-10004593"/>
    <x v="1"/>
    <s v="Binders"/>
    <s v="Ibico Laser Imprintable Binding System Covers"/>
    <n v="251.52"/>
    <n v="6"/>
    <n v="0.2"/>
    <n v="81.744"/>
  </r>
  <r>
    <n v="325"/>
    <x v="148"/>
    <x v="0"/>
    <x v="131"/>
    <d v="2013-04-28T00:00:00"/>
    <s v="Standard Class"/>
    <s v="GK-14620"/>
    <s v="Grace Kelly"/>
    <x v="1"/>
    <s v="United States"/>
    <x v="86"/>
    <s v="California"/>
    <n v="92345"/>
    <s v="West"/>
    <s v="TEC-AC-10001908"/>
    <x v="2"/>
    <s v="Accessories"/>
    <s v="Logitech Wireless Headset h800"/>
    <n v="99.99"/>
    <n v="1"/>
    <n v="0"/>
    <n v="34.996499999999997"/>
  </r>
  <r>
    <n v="326"/>
    <x v="149"/>
    <x v="3"/>
    <x v="132"/>
    <d v="2014-11-06T00:00:00"/>
    <s v="Second Class"/>
    <s v="DJ-13510"/>
    <s v="Don Jones"/>
    <x v="1"/>
    <s v="United States"/>
    <x v="87"/>
    <s v="Tennessee"/>
    <n v="37130"/>
    <s v="South"/>
    <s v="FUR-FU-10001967"/>
    <x v="0"/>
    <s v="Furnishings"/>
    <s v="Telescoping Adjustable Floor Lamp"/>
    <n v="15.991999999999999"/>
    <n v="1"/>
    <n v="0.2"/>
    <n v="0.99949999999999894"/>
  </r>
  <r>
    <n v="327"/>
    <x v="150"/>
    <x v="0"/>
    <x v="133"/>
    <d v="2013-09-02T00:00:00"/>
    <s v="First Class"/>
    <s v="PO-18850"/>
    <s v="Patrick O'Brill"/>
    <x v="0"/>
    <s v="United States"/>
    <x v="10"/>
    <s v="Pennsylvania"/>
    <n v="19143"/>
    <s v="East"/>
    <s v="TEC-PH-10003645"/>
    <x v="2"/>
    <s v="Phones"/>
    <s v="Aastra 57i VoIP phone"/>
    <n v="290.89800000000002"/>
    <n v="3"/>
    <n v="0.4"/>
    <n v="-67.876199999999997"/>
  </r>
  <r>
    <n v="328"/>
    <x v="150"/>
    <x v="0"/>
    <x v="133"/>
    <d v="2013-09-02T00:00:00"/>
    <s v="First Class"/>
    <s v="PO-18850"/>
    <s v="Patrick O'Brill"/>
    <x v="0"/>
    <s v="United States"/>
    <x v="10"/>
    <s v="Pennsylvania"/>
    <n v="19143"/>
    <s v="East"/>
    <s v="OFF-ST-10000675"/>
    <x v="1"/>
    <s v="Storage"/>
    <s v="File Shuttle II and Handi-File, Black"/>
    <n v="54.224000000000004"/>
    <n v="2"/>
    <n v="0.2"/>
    <n v="3.3889999999999993"/>
  </r>
  <r>
    <n v="329"/>
    <x v="150"/>
    <x v="0"/>
    <x v="133"/>
    <d v="2013-09-02T00:00:00"/>
    <s v="First Class"/>
    <s v="PO-18850"/>
    <s v="Patrick O'Brill"/>
    <x v="0"/>
    <s v="United States"/>
    <x v="10"/>
    <s v="Pennsylvania"/>
    <n v="19143"/>
    <s v="East"/>
    <s v="FUR-CH-10003312"/>
    <x v="0"/>
    <s v="Chairs"/>
    <s v="Hon 2090 “Pillow Soft” Series Mid Back Swivel/Tilt Chairs"/>
    <n v="786.74400000000003"/>
    <n v="4"/>
    <n v="0.3"/>
    <n v="-258.50160000000011"/>
  </r>
  <r>
    <n v="330"/>
    <x v="150"/>
    <x v="0"/>
    <x v="133"/>
    <d v="2013-09-02T00:00:00"/>
    <s v="First Class"/>
    <s v="PO-18850"/>
    <s v="Patrick O'Brill"/>
    <x v="0"/>
    <s v="United States"/>
    <x v="10"/>
    <s v="Pennsylvania"/>
    <n v="19143"/>
    <s v="East"/>
    <s v="OFF-LA-10001074"/>
    <x v="1"/>
    <s v="Labels"/>
    <s v="Round Specialty Laser Printer Labels"/>
    <n v="100.24000000000001"/>
    <n v="10"/>
    <n v="0.2"/>
    <n v="33.830999999999989"/>
  </r>
  <r>
    <n v="331"/>
    <x v="150"/>
    <x v="0"/>
    <x v="133"/>
    <d v="2013-09-02T00:00:00"/>
    <s v="First Class"/>
    <s v="PO-18850"/>
    <s v="Patrick O'Brill"/>
    <x v="0"/>
    <s v="United States"/>
    <x v="10"/>
    <s v="Pennsylvania"/>
    <n v="19143"/>
    <s v="East"/>
    <s v="OFF-BI-10001524"/>
    <x v="1"/>
    <s v="Binders"/>
    <s v="GBC Premium Transparent Covers with Diagonal Lined Pattern"/>
    <n v="37.76400000000001"/>
    <n v="6"/>
    <n v="0.7"/>
    <n v="-27.693600000000004"/>
  </r>
  <r>
    <n v="332"/>
    <x v="151"/>
    <x v="0"/>
    <x v="134"/>
    <d v="2013-04-30T00:00:00"/>
    <s v="Second Class"/>
    <s v="JL-15850"/>
    <s v="John Lucas"/>
    <x v="0"/>
    <s v="United States"/>
    <x v="10"/>
    <s v="Pennsylvania"/>
    <n v="19134"/>
    <s v="East"/>
    <s v="TEC-PH-10004614"/>
    <x v="2"/>
    <s v="Phones"/>
    <s v="AT&amp;T 841000 Phone"/>
    <n v="82.8"/>
    <n v="2"/>
    <n v="0.4"/>
    <n v="-20.700000000000003"/>
  </r>
  <r>
    <n v="333"/>
    <x v="151"/>
    <x v="0"/>
    <x v="134"/>
    <d v="2013-04-30T00:00:00"/>
    <s v="Second Class"/>
    <s v="JL-15850"/>
    <s v="John Lucas"/>
    <x v="0"/>
    <s v="United States"/>
    <x v="10"/>
    <s v="Pennsylvania"/>
    <n v="19134"/>
    <s v="East"/>
    <s v="OFF-BI-10001153"/>
    <x v="1"/>
    <s v="Binders"/>
    <s v="Ibico Recycled Grain-Textured Covers"/>
    <n v="20.724000000000004"/>
    <n v="2"/>
    <n v="0.7"/>
    <n v="-13.815999999999995"/>
  </r>
  <r>
    <n v="334"/>
    <x v="151"/>
    <x v="0"/>
    <x v="134"/>
    <d v="2013-04-30T00:00:00"/>
    <s v="Second Class"/>
    <s v="JL-15850"/>
    <s v="John Lucas"/>
    <x v="0"/>
    <s v="United States"/>
    <x v="10"/>
    <s v="Pennsylvania"/>
    <n v="19134"/>
    <s v="East"/>
    <s v="OFF-BI-10001982"/>
    <x v="1"/>
    <s v="Binders"/>
    <s v="Wilson Jones Custom Binder Spines &amp; Labels"/>
    <n v="4.8960000000000008"/>
    <n v="3"/>
    <n v="0.7"/>
    <n v="-3.4271999999999991"/>
  </r>
  <r>
    <n v="335"/>
    <x v="152"/>
    <x v="1"/>
    <x v="135"/>
    <d v="2012-09-04T00:00:00"/>
    <s v="Second Class"/>
    <s v="DB-13615"/>
    <s v="Doug Bickford"/>
    <x v="0"/>
    <s v="United States"/>
    <x v="1"/>
    <s v="California"/>
    <n v="90045"/>
    <s v="West"/>
    <s v="OFF-BI-10001922"/>
    <x v="1"/>
    <s v="Binders"/>
    <s v="Storex Dura Pro Binders"/>
    <n v="4.7520000000000007"/>
    <n v="1"/>
    <n v="0.2"/>
    <n v="1.6037999999999997"/>
  </r>
  <r>
    <n v="336"/>
    <x v="152"/>
    <x v="1"/>
    <x v="135"/>
    <d v="2012-09-04T00:00:00"/>
    <s v="Second Class"/>
    <s v="DB-13615"/>
    <s v="Doug Bickford"/>
    <x v="0"/>
    <s v="United States"/>
    <x v="1"/>
    <s v="California"/>
    <n v="90045"/>
    <s v="West"/>
    <s v="TEC-CO-10001449"/>
    <x v="2"/>
    <s v="Copiers"/>
    <s v="Hewlett Packard LaserJet 3310 Copier"/>
    <n v="959.98400000000004"/>
    <n v="2"/>
    <n v="0.2"/>
    <n v="335.99440000000004"/>
  </r>
  <r>
    <n v="337"/>
    <x v="152"/>
    <x v="1"/>
    <x v="135"/>
    <d v="2012-09-04T00:00:00"/>
    <s v="Second Class"/>
    <s v="DB-13615"/>
    <s v="Doug Bickford"/>
    <x v="0"/>
    <s v="United States"/>
    <x v="1"/>
    <s v="California"/>
    <n v="90045"/>
    <s v="West"/>
    <s v="OFF-BI-10004140"/>
    <x v="1"/>
    <s v="Binders"/>
    <s v="Avery Non-Stick Binders"/>
    <n v="14.368000000000002"/>
    <n v="4"/>
    <n v="0.2"/>
    <n v="4.4899999999999984"/>
  </r>
  <r>
    <n v="338"/>
    <x v="153"/>
    <x v="2"/>
    <x v="136"/>
    <d v="2011-07-17T00:00:00"/>
    <s v="Standard Class"/>
    <s v="AC-10420"/>
    <s v="Alyssa Crouse"/>
    <x v="1"/>
    <s v="United States"/>
    <x v="8"/>
    <s v="California"/>
    <n v="94122"/>
    <s v="West"/>
    <s v="OFF-BI-10003314"/>
    <x v="1"/>
    <s v="Binders"/>
    <s v="Tuff Stuff Recycled Round Ring Binders"/>
    <n v="7.7120000000000006"/>
    <n v="2"/>
    <n v="0.2"/>
    <n v="2.7956000000000003"/>
  </r>
  <r>
    <n v="339"/>
    <x v="153"/>
    <x v="2"/>
    <x v="136"/>
    <d v="2011-07-17T00:00:00"/>
    <s v="Standard Class"/>
    <s v="AC-10420"/>
    <s v="Alyssa Crouse"/>
    <x v="1"/>
    <s v="United States"/>
    <x v="8"/>
    <s v="California"/>
    <n v="94122"/>
    <s v="West"/>
    <s v="FUR-TA-10004575"/>
    <x v="0"/>
    <s v="Tables"/>
    <s v="Hon 5100 Series Wood Tables"/>
    <n v="698.35200000000009"/>
    <n v="3"/>
    <n v="0.2"/>
    <n v="-17.458800000000053"/>
  </r>
  <r>
    <n v="340"/>
    <x v="154"/>
    <x v="1"/>
    <x v="137"/>
    <d v="2012-06-26T00:00:00"/>
    <s v="Second Class"/>
    <s v="KL-16645"/>
    <s v="Ken Lonsdale"/>
    <x v="0"/>
    <s v="United States"/>
    <x v="88"/>
    <s v="Utah"/>
    <n v="84041"/>
    <s v="West"/>
    <s v="OFF-FA-10000490"/>
    <x v="1"/>
    <s v="Fasteners"/>
    <s v="OIC Binder Clips, Mini, 1/4&quot; Capacity, Black"/>
    <n v="4.96"/>
    <n v="4"/>
    <n v="0"/>
    <n v="2.3311999999999999"/>
  </r>
  <r>
    <n v="341"/>
    <x v="155"/>
    <x v="2"/>
    <x v="138"/>
    <d v="2011-04-17T00:00:00"/>
    <s v="Second Class"/>
    <s v="JD-15895"/>
    <s v="Jonathan Doherty"/>
    <x v="1"/>
    <s v="United States"/>
    <x v="10"/>
    <s v="Pennsylvania"/>
    <n v="19140"/>
    <s v="East"/>
    <s v="OFF-AR-10000122"/>
    <x v="1"/>
    <s v="Art"/>
    <s v="Newell 314"/>
    <n v="17.856000000000002"/>
    <n v="4"/>
    <n v="0.2"/>
    <n v="1.1159999999999979"/>
  </r>
  <r>
    <n v="342"/>
    <x v="155"/>
    <x v="2"/>
    <x v="138"/>
    <d v="2011-04-17T00:00:00"/>
    <s v="Second Class"/>
    <s v="JD-15895"/>
    <s v="Jonathan Doherty"/>
    <x v="1"/>
    <s v="United States"/>
    <x v="10"/>
    <s v="Pennsylvania"/>
    <n v="19140"/>
    <s v="East"/>
    <s v="OFF-BI-10003656"/>
    <x v="1"/>
    <s v="Binders"/>
    <s v="Fellowes PB200 Plastic Comb Binding Machine"/>
    <n v="509.97000000000008"/>
    <n v="10"/>
    <n v="0.7"/>
    <n v="-407.97599999999989"/>
  </r>
  <r>
    <n v="343"/>
    <x v="155"/>
    <x v="2"/>
    <x v="138"/>
    <d v="2011-04-17T00:00:00"/>
    <s v="Second Class"/>
    <s v="JD-15895"/>
    <s v="Jonathan Doherty"/>
    <x v="1"/>
    <s v="United States"/>
    <x v="10"/>
    <s v="Pennsylvania"/>
    <n v="19140"/>
    <s v="East"/>
    <s v="OFF-FA-10002780"/>
    <x v="1"/>
    <s v="Fasteners"/>
    <s v="Staples"/>
    <n v="30.991999999999997"/>
    <n v="13"/>
    <n v="0.2"/>
    <n v="10.072399999999996"/>
  </r>
  <r>
    <n v="344"/>
    <x v="155"/>
    <x v="2"/>
    <x v="138"/>
    <d v="2011-04-17T00:00:00"/>
    <s v="Second Class"/>
    <s v="JD-15895"/>
    <s v="Jonathan Doherty"/>
    <x v="1"/>
    <s v="United States"/>
    <x v="10"/>
    <s v="Pennsylvania"/>
    <n v="19140"/>
    <s v="East"/>
    <s v="TEC-PH-10000702"/>
    <x v="2"/>
    <s v="Phones"/>
    <s v="Square Credit Card Reader, 4 1/2&quot; x 4 1/2&quot; x 1&quot;, White"/>
    <n v="71.927999999999997"/>
    <n v="12"/>
    <n v="0.4"/>
    <n v="8.3915999999999897"/>
  </r>
  <r>
    <n v="345"/>
    <x v="156"/>
    <x v="1"/>
    <x v="139"/>
    <d v="2012-12-24T00:00:00"/>
    <s v="Standard Class"/>
    <s v="CS-12130"/>
    <s v="Chad Sievert"/>
    <x v="0"/>
    <s v="United States"/>
    <x v="89"/>
    <s v="Texas"/>
    <n v="78745"/>
    <s v="Central"/>
    <s v="OFF-ST-10000107"/>
    <x v="1"/>
    <s v="Storage"/>
    <s v="Fellowes Super Stor/Drawer"/>
    <n v="88.800000000000011"/>
    <n v="4"/>
    <n v="0.2"/>
    <n v="-2.2200000000000131"/>
  </r>
  <r>
    <n v="346"/>
    <x v="157"/>
    <x v="3"/>
    <x v="140"/>
    <d v="2014-06-20T00:00:00"/>
    <s v="Standard Class"/>
    <s v="CC-12550"/>
    <s v="Clay Cheatham"/>
    <x v="0"/>
    <s v="United States"/>
    <x v="8"/>
    <s v="California"/>
    <n v="94122"/>
    <s v="West"/>
    <s v="TEC-PH-10002293"/>
    <x v="2"/>
    <s v="Phones"/>
    <s v="Anker 36W 4-Port USB Wall Charger Travel Power Adapter for iPhone 5s 5c 5"/>
    <n v="47.975999999999999"/>
    <n v="3"/>
    <n v="0.2"/>
    <n v="4.7976000000000028"/>
  </r>
  <r>
    <n v="347"/>
    <x v="158"/>
    <x v="3"/>
    <x v="141"/>
    <d v="2014-07-13T00:00:00"/>
    <s v="Standard Class"/>
    <s v="TD-20995"/>
    <s v="Tamara Dahlen"/>
    <x v="0"/>
    <s v="United States"/>
    <x v="90"/>
    <s v="Massachusetts"/>
    <n v="1852"/>
    <s v="East"/>
    <s v="OFF-AR-10004027"/>
    <x v="1"/>
    <s v="Art"/>
    <s v="Binney &amp; Smith inkTank Erasable Desk Highlighter, Chisel Tip, Yellow, 12/Box"/>
    <n v="7.5600000000000005"/>
    <n v="3"/>
    <n v="0"/>
    <n v="3.0996000000000006"/>
  </r>
  <r>
    <n v="348"/>
    <x v="158"/>
    <x v="3"/>
    <x v="141"/>
    <d v="2014-07-13T00:00:00"/>
    <s v="Standard Class"/>
    <s v="TD-20995"/>
    <s v="Tamara Dahlen"/>
    <x v="0"/>
    <s v="United States"/>
    <x v="90"/>
    <s v="Massachusetts"/>
    <n v="1852"/>
    <s v="East"/>
    <s v="OFF-PA-10000249"/>
    <x v="1"/>
    <s v="Paper"/>
    <s v="Staples"/>
    <n v="24.56"/>
    <n v="2"/>
    <n v="0"/>
    <n v="11.543199999999999"/>
  </r>
  <r>
    <n v="349"/>
    <x v="158"/>
    <x v="3"/>
    <x v="141"/>
    <d v="2014-07-13T00:00:00"/>
    <s v="Standard Class"/>
    <s v="TD-20995"/>
    <s v="Tamara Dahlen"/>
    <x v="0"/>
    <s v="United States"/>
    <x v="90"/>
    <s v="Massachusetts"/>
    <n v="1852"/>
    <s v="East"/>
    <s v="OFF-AR-10001374"/>
    <x v="1"/>
    <s v="Art"/>
    <s v="BIC Brite Liner Highlighters, Chisel Tip"/>
    <n v="12.96"/>
    <n v="2"/>
    <n v="0"/>
    <n v="4.1471999999999998"/>
  </r>
  <r>
    <n v="350"/>
    <x v="159"/>
    <x v="0"/>
    <x v="142"/>
    <d v="2013-09-04T00:00:00"/>
    <s v="First Class"/>
    <s v="AB-10060"/>
    <s v="Adam Bellavance"/>
    <x v="2"/>
    <s v="United States"/>
    <x v="20"/>
    <s v="New York"/>
    <n v="10009"/>
    <s v="East"/>
    <s v="TEC-AC-10000290"/>
    <x v="2"/>
    <s v="Accessories"/>
    <s v="Sabrent 4-Port USB 2.0 Hub"/>
    <n v="6.79"/>
    <n v="1"/>
    <n v="0"/>
    <n v="2.3086000000000002"/>
  </r>
  <r>
    <n v="351"/>
    <x v="159"/>
    <x v="0"/>
    <x v="142"/>
    <d v="2013-09-04T00:00:00"/>
    <s v="First Class"/>
    <s v="AB-10060"/>
    <s v="Adam Bellavance"/>
    <x v="2"/>
    <s v="United States"/>
    <x v="20"/>
    <s v="New York"/>
    <n v="10009"/>
    <s v="East"/>
    <s v="OFF-PA-10001970"/>
    <x v="1"/>
    <s v="Paper"/>
    <s v="Xerox 1881"/>
    <n v="24.56"/>
    <n v="2"/>
    <n v="0"/>
    <n v="11.543199999999999"/>
  </r>
  <r>
    <n v="352"/>
    <x v="159"/>
    <x v="0"/>
    <x v="142"/>
    <d v="2013-09-04T00:00:00"/>
    <s v="First Class"/>
    <s v="AB-10060"/>
    <s v="Adam Bellavance"/>
    <x v="2"/>
    <s v="United States"/>
    <x v="20"/>
    <s v="New York"/>
    <n v="10009"/>
    <s v="East"/>
    <s v="OFF-BI-10002160"/>
    <x v="1"/>
    <s v="Binders"/>
    <s v="Acco Hanging Data Binders"/>
    <n v="3.048"/>
    <n v="1"/>
    <n v="0.2"/>
    <n v="1.0668"/>
  </r>
  <r>
    <n v="353"/>
    <x v="159"/>
    <x v="0"/>
    <x v="142"/>
    <d v="2013-09-04T00:00:00"/>
    <s v="First Class"/>
    <s v="AB-10060"/>
    <s v="Adam Bellavance"/>
    <x v="2"/>
    <s v="United States"/>
    <x v="20"/>
    <s v="New York"/>
    <n v="10009"/>
    <s v="East"/>
    <s v="OFF-PA-10001970"/>
    <x v="1"/>
    <s v="Paper"/>
    <s v="Xerox 1881"/>
    <n v="49.12"/>
    <n v="4"/>
    <n v="0"/>
    <n v="23.086399999999998"/>
  </r>
  <r>
    <n v="354"/>
    <x v="159"/>
    <x v="0"/>
    <x v="142"/>
    <d v="2013-09-04T00:00:00"/>
    <s v="First Class"/>
    <s v="AB-10060"/>
    <s v="Adam Bellavance"/>
    <x v="2"/>
    <s v="United States"/>
    <x v="20"/>
    <s v="New York"/>
    <n v="10009"/>
    <s v="East"/>
    <s v="OFF-BI-10004995"/>
    <x v="1"/>
    <s v="Binders"/>
    <s v="GBC DocuBind P400 Electric Binding System"/>
    <n v="4355.1680000000006"/>
    <n v="4"/>
    <n v="0.2"/>
    <n v="1415.4295999999997"/>
  </r>
  <r>
    <n v="355"/>
    <x v="160"/>
    <x v="0"/>
    <x v="143"/>
    <d v="2013-04-14T00:00:00"/>
    <s v="Standard Class"/>
    <s v="JL-15505"/>
    <s v="Jeremy Lonsdale"/>
    <x v="0"/>
    <s v="United States"/>
    <x v="20"/>
    <s v="New York"/>
    <n v="10035"/>
    <s v="East"/>
    <s v="FUR-BO-10002268"/>
    <x v="0"/>
    <s v="Bookcases"/>
    <s v="Sauder Barrister Bookcases"/>
    <n v="388.70400000000006"/>
    <n v="6"/>
    <n v="0.2"/>
    <n v="-4.8588000000000022"/>
  </r>
  <r>
    <n v="356"/>
    <x v="160"/>
    <x v="0"/>
    <x v="143"/>
    <d v="2013-04-14T00:00:00"/>
    <s v="Standard Class"/>
    <s v="JL-15505"/>
    <s v="Jeremy Lonsdale"/>
    <x v="0"/>
    <s v="United States"/>
    <x v="20"/>
    <s v="New York"/>
    <n v="10035"/>
    <s v="East"/>
    <s v="OFF-EN-10001137"/>
    <x v="1"/>
    <s v="Envelopes"/>
    <s v="#10 Gummed Flap White Envelopes, 100/Box"/>
    <n v="8.26"/>
    <n v="2"/>
    <n v="0"/>
    <n v="3.7995999999999999"/>
  </r>
  <r>
    <n v="357"/>
    <x v="160"/>
    <x v="0"/>
    <x v="143"/>
    <d v="2013-04-14T00:00:00"/>
    <s v="Standard Class"/>
    <s v="JL-15505"/>
    <s v="Jeremy Lonsdale"/>
    <x v="0"/>
    <s v="United States"/>
    <x v="20"/>
    <s v="New York"/>
    <n v="10035"/>
    <s v="East"/>
    <s v="OFF-AR-10002399"/>
    <x v="1"/>
    <s v="Art"/>
    <s v="Dixon Prang Watercolor Pencils, 10-Color Set with Brush"/>
    <n v="17.04"/>
    <n v="4"/>
    <n v="0"/>
    <n v="6.9863999999999997"/>
  </r>
  <r>
    <n v="358"/>
    <x v="160"/>
    <x v="0"/>
    <x v="143"/>
    <d v="2013-04-14T00:00:00"/>
    <s v="Standard Class"/>
    <s v="JL-15505"/>
    <s v="Jeremy Lonsdale"/>
    <x v="0"/>
    <s v="United States"/>
    <x v="20"/>
    <s v="New York"/>
    <n v="10035"/>
    <s v="East"/>
    <s v="OFF-PA-10002713"/>
    <x v="1"/>
    <s v="Paper"/>
    <s v="Adams Phone Message Book, 200 Message Capacity, 8 1/16” x 11”"/>
    <n v="34.4"/>
    <n v="5"/>
    <n v="0"/>
    <n v="15.823999999999998"/>
  </r>
  <r>
    <n v="359"/>
    <x v="161"/>
    <x v="0"/>
    <x v="131"/>
    <d v="2013-04-29T00:00:00"/>
    <s v="Standard Class"/>
    <s v="HK-14890"/>
    <s v="Heather Kirkland"/>
    <x v="1"/>
    <s v="United States"/>
    <x v="35"/>
    <s v="North Carolina"/>
    <n v="28205"/>
    <s v="South"/>
    <s v="OFF-PA-10002666"/>
    <x v="1"/>
    <s v="Paper"/>
    <s v="Southworth 25% Cotton Linen-Finish Paper &amp; Envelopes"/>
    <n v="36.240000000000009"/>
    <n v="5"/>
    <n v="0.2"/>
    <n v="11.324999999999996"/>
  </r>
  <r>
    <n v="360"/>
    <x v="162"/>
    <x v="3"/>
    <x v="144"/>
    <d v="2014-03-12T00:00:00"/>
    <s v="First Class"/>
    <s v="VB-21745"/>
    <s v="Victoria Brennan"/>
    <x v="1"/>
    <s v="United States"/>
    <x v="38"/>
    <s v="Georgia"/>
    <n v="31907"/>
    <s v="South"/>
    <s v="OFF-AP-10001124"/>
    <x v="1"/>
    <s v="Appliances"/>
    <s v="Belkin 8 Outlet SurgeMaster II Gold Surge Protector with Phone Protection"/>
    <n v="647.84"/>
    <n v="8"/>
    <n v="0"/>
    <n v="168.4384"/>
  </r>
  <r>
    <n v="361"/>
    <x v="162"/>
    <x v="3"/>
    <x v="144"/>
    <d v="2014-03-12T00:00:00"/>
    <s v="First Class"/>
    <s v="VB-21745"/>
    <s v="Victoria Brennan"/>
    <x v="1"/>
    <s v="United States"/>
    <x v="38"/>
    <s v="Georgia"/>
    <n v="31907"/>
    <s v="South"/>
    <s v="OFF-LA-10001158"/>
    <x v="1"/>
    <s v="Labels"/>
    <s v="Avery Address/Shipping Labels for Typewriters, 4&quot; x 2&quot;"/>
    <n v="20.7"/>
    <n v="2"/>
    <n v="0"/>
    <n v="9.9359999999999999"/>
  </r>
  <r>
    <n v="362"/>
    <x v="163"/>
    <x v="3"/>
    <x v="145"/>
    <d v="2014-10-02T00:00:00"/>
    <s v="Standard Class"/>
    <s v="KW-16435"/>
    <s v="Katrina Willman"/>
    <x v="0"/>
    <s v="United States"/>
    <x v="20"/>
    <s v="New York"/>
    <n v="10009"/>
    <s v="East"/>
    <s v="OFF-LA-10001158"/>
    <x v="1"/>
    <s v="Labels"/>
    <s v="Avery Address/Shipping Labels for Typewriters, 4&quot; x 2&quot;"/>
    <n v="20.7"/>
    <n v="2"/>
    <n v="0"/>
    <n v="9.9359999999999999"/>
  </r>
  <r>
    <n v="363"/>
    <x v="163"/>
    <x v="3"/>
    <x v="145"/>
    <d v="2014-10-02T00:00:00"/>
    <s v="Standard Class"/>
    <s v="KW-16435"/>
    <s v="Katrina Willman"/>
    <x v="0"/>
    <s v="United States"/>
    <x v="20"/>
    <s v="New York"/>
    <n v="10009"/>
    <s v="East"/>
    <s v="FUR-CH-10000785"/>
    <x v="0"/>
    <s v="Chairs"/>
    <s v="Global Ergonomic Managers Chair"/>
    <n v="488.64600000000002"/>
    <n v="3"/>
    <n v="0.1"/>
    <n v="86.870400000000004"/>
  </r>
  <r>
    <n v="364"/>
    <x v="163"/>
    <x v="3"/>
    <x v="145"/>
    <d v="2014-10-02T00:00:00"/>
    <s v="Standard Class"/>
    <s v="KW-16435"/>
    <s v="Katrina Willman"/>
    <x v="0"/>
    <s v="United States"/>
    <x v="20"/>
    <s v="New York"/>
    <n v="10009"/>
    <s v="East"/>
    <s v="OFF-AR-10003732"/>
    <x v="1"/>
    <s v="Art"/>
    <s v="Newell 333"/>
    <n v="5.56"/>
    <n v="2"/>
    <n v="0"/>
    <n v="1.4455999999999998"/>
  </r>
  <r>
    <n v="365"/>
    <x v="163"/>
    <x v="3"/>
    <x v="145"/>
    <d v="2014-10-02T00:00:00"/>
    <s v="Standard Class"/>
    <s v="KW-16435"/>
    <s v="Katrina Willman"/>
    <x v="0"/>
    <s v="United States"/>
    <x v="20"/>
    <s v="New York"/>
    <n v="10009"/>
    <s v="East"/>
    <s v="FUR-FU-10000023"/>
    <x v="0"/>
    <s v="Furnishings"/>
    <s v="Eldon Wave Desk Accessories"/>
    <n v="47.12"/>
    <n v="8"/>
    <n v="0"/>
    <n v="20.732800000000001"/>
  </r>
  <r>
    <n v="366"/>
    <x v="164"/>
    <x v="2"/>
    <x v="146"/>
    <d v="2011-09-29T00:00:00"/>
    <s v="Standard Class"/>
    <s v="JD-16060"/>
    <s v="Julia Dunbar"/>
    <x v="0"/>
    <s v="United States"/>
    <x v="8"/>
    <s v="California"/>
    <n v="94109"/>
    <s v="West"/>
    <s v="OFF-ST-10001713"/>
    <x v="1"/>
    <s v="Storage"/>
    <s v="Gould Plastics 9-Pocket Panel Bin, 18-3/8w x 5-1/4d x 20-1/2h, Black"/>
    <n v="211.96"/>
    <n v="4"/>
    <n v="0"/>
    <n v="8.4783999999999935"/>
  </r>
  <r>
    <n v="367"/>
    <x v="165"/>
    <x v="0"/>
    <x v="147"/>
    <d v="2013-10-22T00:00:00"/>
    <s v="Same Day"/>
    <s v="MK-17905"/>
    <s v="Michael Kennedy"/>
    <x v="1"/>
    <s v="United States"/>
    <x v="91"/>
    <s v="Connecticut"/>
    <n v="6040"/>
    <s v="East"/>
    <s v="OFF-BI-10002412"/>
    <x v="1"/>
    <s v="Binders"/>
    <s v="Wilson Jones “Snap” Scratch Pad Binder Tool for Ring Binders"/>
    <n v="23.2"/>
    <n v="4"/>
    <n v="0"/>
    <n v="10.44"/>
  </r>
  <r>
    <n v="368"/>
    <x v="165"/>
    <x v="0"/>
    <x v="147"/>
    <d v="2013-10-22T00:00:00"/>
    <s v="Same Day"/>
    <s v="MK-17905"/>
    <s v="Michael Kennedy"/>
    <x v="1"/>
    <s v="United States"/>
    <x v="91"/>
    <s v="Connecticut"/>
    <n v="6040"/>
    <s v="East"/>
    <s v="OFF-SU-10001225"/>
    <x v="1"/>
    <s v="Supplies"/>
    <s v="Staples"/>
    <n v="7.36"/>
    <n v="2"/>
    <n v="0"/>
    <n v="0.14719999999999978"/>
  </r>
  <r>
    <n v="369"/>
    <x v="165"/>
    <x v="0"/>
    <x v="147"/>
    <d v="2013-10-22T00:00:00"/>
    <s v="Same Day"/>
    <s v="MK-17905"/>
    <s v="Michael Kennedy"/>
    <x v="1"/>
    <s v="United States"/>
    <x v="91"/>
    <s v="Connecticut"/>
    <n v="6040"/>
    <s v="East"/>
    <s v="OFF-ST-10002406"/>
    <x v="1"/>
    <s v="Storage"/>
    <s v="Pizazz Global Quick File"/>
    <n v="104.79"/>
    <n v="7"/>
    <n v="0"/>
    <n v="29.341200000000008"/>
  </r>
  <r>
    <n v="370"/>
    <x v="165"/>
    <x v="0"/>
    <x v="147"/>
    <d v="2013-10-22T00:00:00"/>
    <s v="Same Day"/>
    <s v="MK-17905"/>
    <s v="Michael Kennedy"/>
    <x v="1"/>
    <s v="United States"/>
    <x v="91"/>
    <s v="Connecticut"/>
    <n v="6040"/>
    <s v="East"/>
    <s v="FUR-BO-10002545"/>
    <x v="0"/>
    <s v="Bookcases"/>
    <s v="Atlantic Metals Mobile 3-Shelf Bookcases, Custom Colors"/>
    <n v="1043.92"/>
    <n v="4"/>
    <n v="0"/>
    <n v="271.41920000000005"/>
  </r>
  <r>
    <n v="371"/>
    <x v="166"/>
    <x v="3"/>
    <x v="148"/>
    <d v="2014-06-05T00:00:00"/>
    <s v="Standard Class"/>
    <s v="GT-14755"/>
    <s v="Guy Thornton"/>
    <x v="0"/>
    <s v="United States"/>
    <x v="92"/>
    <s v="Texas"/>
    <n v="78550"/>
    <s v="Central"/>
    <s v="OFF-PA-10002036"/>
    <x v="1"/>
    <s v="Paper"/>
    <s v="Xerox 1930"/>
    <n v="25.920000000000005"/>
    <n v="5"/>
    <n v="0.2"/>
    <n v="9.3960000000000008"/>
  </r>
  <r>
    <n v="372"/>
    <x v="166"/>
    <x v="3"/>
    <x v="148"/>
    <d v="2014-06-05T00:00:00"/>
    <s v="Standard Class"/>
    <s v="GT-14755"/>
    <s v="Guy Thornton"/>
    <x v="0"/>
    <s v="United States"/>
    <x v="92"/>
    <s v="Texas"/>
    <n v="78550"/>
    <s v="Central"/>
    <s v="OFF-ST-10002205"/>
    <x v="1"/>
    <s v="Storage"/>
    <s v="File Shuttle I and Handi-File"/>
    <n v="53.424000000000007"/>
    <n v="3"/>
    <n v="0.2"/>
    <n v="4.6746000000000016"/>
  </r>
  <r>
    <n v="373"/>
    <x v="167"/>
    <x v="2"/>
    <x v="149"/>
    <d v="2011-07-27T00:00:00"/>
    <s v="Standard Class"/>
    <s v="AG-10900"/>
    <s v="Arthur Gainer"/>
    <x v="0"/>
    <s v="United States"/>
    <x v="93"/>
    <s v="Arizona"/>
    <n v="85705"/>
    <s v="West"/>
    <s v="OFF-BI-10001982"/>
    <x v="1"/>
    <s v="Binders"/>
    <s v="Wilson Jones Custom Binder Spines &amp; Labels"/>
    <n v="8.1600000000000019"/>
    <n v="5"/>
    <n v="0.7"/>
    <n v="-5.7119999999999997"/>
  </r>
  <r>
    <n v="374"/>
    <x v="167"/>
    <x v="2"/>
    <x v="149"/>
    <d v="2011-07-27T00:00:00"/>
    <s v="Standard Class"/>
    <s v="AG-10900"/>
    <s v="Arthur Gainer"/>
    <x v="0"/>
    <s v="United States"/>
    <x v="93"/>
    <s v="Arizona"/>
    <n v="85705"/>
    <s v="West"/>
    <s v="TEC-AC-10003911"/>
    <x v="2"/>
    <s v="Accessories"/>
    <s v="NETGEAR AC1750 Dual Band Gigabit Smart WiFi Router"/>
    <n v="1023.9360000000001"/>
    <n v="8"/>
    <n v="0.2"/>
    <n v="179.1887999999999"/>
  </r>
  <r>
    <n v="375"/>
    <x v="167"/>
    <x v="2"/>
    <x v="149"/>
    <d v="2011-07-27T00:00:00"/>
    <s v="Standard Class"/>
    <s v="AG-10900"/>
    <s v="Arthur Gainer"/>
    <x v="0"/>
    <s v="United States"/>
    <x v="93"/>
    <s v="Arizona"/>
    <n v="85705"/>
    <s v="West"/>
    <s v="OFF-AR-10000658"/>
    <x v="1"/>
    <s v="Art"/>
    <s v="Newell 324"/>
    <n v="9.24"/>
    <n v="1"/>
    <n v="0.2"/>
    <n v="0.92399999999999993"/>
  </r>
  <r>
    <n v="376"/>
    <x v="167"/>
    <x v="2"/>
    <x v="149"/>
    <d v="2011-07-27T00:00:00"/>
    <s v="Standard Class"/>
    <s v="AG-10900"/>
    <s v="Arthur Gainer"/>
    <x v="0"/>
    <s v="United States"/>
    <x v="93"/>
    <s v="Arizona"/>
    <n v="85705"/>
    <s v="West"/>
    <s v="TEC-AC-10002076"/>
    <x v="2"/>
    <s v="Accessories"/>
    <s v="Microsoft Natural Keyboard Elite"/>
    <n v="479.04"/>
    <n v="10"/>
    <n v="0.2"/>
    <n v="-29.940000000000012"/>
  </r>
  <r>
    <n v="377"/>
    <x v="168"/>
    <x v="0"/>
    <x v="150"/>
    <d v="2013-10-02T00:00:00"/>
    <s v="First Class"/>
    <s v="MM-18280"/>
    <s v="Muhammed MacIntyre"/>
    <x v="1"/>
    <s v="United States"/>
    <x v="94"/>
    <s v="Illinois"/>
    <n v="62301"/>
    <s v="Central"/>
    <s v="OFF-PA-10003039"/>
    <x v="1"/>
    <s v="Paper"/>
    <s v="Xerox 1960"/>
    <n v="99.13600000000001"/>
    <n v="4"/>
    <n v="0.2"/>
    <n v="30.979999999999993"/>
  </r>
  <r>
    <n v="378"/>
    <x v="169"/>
    <x v="3"/>
    <x v="151"/>
    <d v="2014-09-02T00:00:00"/>
    <s v="Standard Class"/>
    <s v="AR-10405"/>
    <s v="Allen Rosenblatt"/>
    <x v="1"/>
    <s v="United States"/>
    <x v="47"/>
    <s v="Massachusetts"/>
    <n v="2038"/>
    <s v="East"/>
    <s v="FUR-TA-10004915"/>
    <x v="0"/>
    <s v="Tables"/>
    <s v="Office Impressions End Table, 20-1/2&quot;H x 24&quot;W x 20&quot;D"/>
    <n v="1488.4239999999998"/>
    <n v="7"/>
    <n v="0.3"/>
    <n v="-297.68479999999983"/>
  </r>
  <r>
    <n v="379"/>
    <x v="170"/>
    <x v="1"/>
    <x v="152"/>
    <d v="2012-05-05T00:00:00"/>
    <s v="Standard Class"/>
    <s v="RA-19915"/>
    <s v="Russell Applegate"/>
    <x v="0"/>
    <s v="United States"/>
    <x v="12"/>
    <s v="Texas"/>
    <n v="77095"/>
    <s v="Central"/>
    <s v="OFF-AP-10000696"/>
    <x v="1"/>
    <s v="Appliances"/>
    <s v="Holmes Odor Grabber"/>
    <n v="8.6519999999999975"/>
    <n v="3"/>
    <n v="0.8"/>
    <n v="-20.332200000000007"/>
  </r>
  <r>
    <n v="380"/>
    <x v="170"/>
    <x v="1"/>
    <x v="152"/>
    <d v="2012-05-05T00:00:00"/>
    <s v="Standard Class"/>
    <s v="RA-19915"/>
    <s v="Russell Applegate"/>
    <x v="0"/>
    <s v="United States"/>
    <x v="12"/>
    <s v="Texas"/>
    <n v="77095"/>
    <s v="Central"/>
    <s v="OFF-ST-10003327"/>
    <x v="1"/>
    <s v="Storage"/>
    <s v="Akro-Mils 12-Gallon Tote"/>
    <n v="23.832000000000001"/>
    <n v="3"/>
    <n v="0.2"/>
    <n v="2.6810999999999954"/>
  </r>
  <r>
    <n v="381"/>
    <x v="170"/>
    <x v="1"/>
    <x v="152"/>
    <d v="2012-05-05T00:00:00"/>
    <s v="Standard Class"/>
    <s v="RA-19915"/>
    <s v="Russell Applegate"/>
    <x v="0"/>
    <s v="United States"/>
    <x v="12"/>
    <s v="Texas"/>
    <n v="77095"/>
    <s v="Central"/>
    <s v="OFF-BI-10000309"/>
    <x v="1"/>
    <s v="Binders"/>
    <s v="GBC Twin Loop Wire Binding Elements, 9/16&quot; Spine, Black"/>
    <n v="12.175999999999998"/>
    <n v="4"/>
    <n v="0.8"/>
    <n v="-18.872800000000009"/>
  </r>
  <r>
    <n v="382"/>
    <x v="171"/>
    <x v="0"/>
    <x v="99"/>
    <d v="2013-10-30T00:00:00"/>
    <s v="First Class"/>
    <s v="AS-10285"/>
    <s v="Alejandro Savely"/>
    <x v="1"/>
    <s v="United States"/>
    <x v="8"/>
    <s v="California"/>
    <n v="94109"/>
    <s v="West"/>
    <s v="OFF-PA-10004734"/>
    <x v="1"/>
    <s v="Paper"/>
    <s v="Southworth Structures Collection"/>
    <n v="50.96"/>
    <n v="7"/>
    <n v="0"/>
    <n v="25.48"/>
  </r>
  <r>
    <n v="383"/>
    <x v="171"/>
    <x v="0"/>
    <x v="99"/>
    <d v="2013-10-30T00:00:00"/>
    <s v="First Class"/>
    <s v="AS-10285"/>
    <s v="Alejandro Savely"/>
    <x v="1"/>
    <s v="United States"/>
    <x v="8"/>
    <s v="California"/>
    <n v="94109"/>
    <s v="West"/>
    <s v="OFF-BI-10002225"/>
    <x v="1"/>
    <s v="Binders"/>
    <s v="Square Ring Data Binders, Rigid 75 Pt. Covers, 11&quot; x 14-7/8&quot;"/>
    <n v="49.536000000000001"/>
    <n v="3"/>
    <n v="0.2"/>
    <n v="17.337599999999998"/>
  </r>
  <r>
    <n v="384"/>
    <x v="172"/>
    <x v="1"/>
    <x v="153"/>
    <d v="2012-06-29T00:00:00"/>
    <s v="Second Class"/>
    <s v="LA-16780"/>
    <s v="Laura Armstrong"/>
    <x v="1"/>
    <s v="United States"/>
    <x v="79"/>
    <s v="Michigan"/>
    <n v="48180"/>
    <s v="Central"/>
    <s v="TEC-AC-10004708"/>
    <x v="2"/>
    <s v="Accessories"/>
    <s v="Sony 32GB Class 10 Micro SDHC R40 Memory Card"/>
    <n v="41.9"/>
    <n v="2"/>
    <n v="0"/>
    <n v="8.7989999999999995"/>
  </r>
  <r>
    <n v="385"/>
    <x v="173"/>
    <x v="1"/>
    <x v="154"/>
    <d v="2012-12-02T00:00:00"/>
    <s v="Standard Class"/>
    <s v="DO-13435"/>
    <s v="Denny Ordway"/>
    <x v="0"/>
    <s v="United States"/>
    <x v="95"/>
    <s v="Florida"/>
    <n v="33024"/>
    <s v="South"/>
    <s v="FUR-TA-10000617"/>
    <x v="0"/>
    <s v="Tables"/>
    <s v="Hon Practical Foundations 30 x 60 Training Table, Light Gray/Charcoal"/>
    <n v="375.45750000000004"/>
    <n v="3"/>
    <n v="0.45"/>
    <n v="-157.00949999999997"/>
  </r>
  <r>
    <n v="386"/>
    <x v="173"/>
    <x v="1"/>
    <x v="154"/>
    <d v="2012-12-02T00:00:00"/>
    <s v="Standard Class"/>
    <s v="DO-13435"/>
    <s v="Denny Ordway"/>
    <x v="0"/>
    <s v="United States"/>
    <x v="95"/>
    <s v="Florida"/>
    <n v="33024"/>
    <s v="South"/>
    <s v="TEC-AC-10002335"/>
    <x v="2"/>
    <s v="Accessories"/>
    <s v="Logitech Media Keyboard K200"/>
    <n v="83.976000000000013"/>
    <n v="3"/>
    <n v="0.2"/>
    <n v="-1.049700000000005"/>
  </r>
  <r>
    <n v="387"/>
    <x v="174"/>
    <x v="1"/>
    <x v="155"/>
    <d v="2012-12-07T00:00:00"/>
    <s v="Standard Class"/>
    <s v="DK-13225"/>
    <s v="Dean Katz"/>
    <x v="1"/>
    <s v="United States"/>
    <x v="10"/>
    <s v="Pennsylvania"/>
    <n v="19140"/>
    <s v="East"/>
    <s v="TEC-MA-10001681"/>
    <x v="2"/>
    <s v="Machines"/>
    <s v="Lexmark MarkNet N8150 Wireless Print Server"/>
    <n v="482.34000000000003"/>
    <n v="4"/>
    <n v="0.7"/>
    <n v="-337.63799999999981"/>
  </r>
  <r>
    <n v="388"/>
    <x v="174"/>
    <x v="1"/>
    <x v="155"/>
    <d v="2012-12-07T00:00:00"/>
    <s v="Standard Class"/>
    <s v="DK-13225"/>
    <s v="Dean Katz"/>
    <x v="1"/>
    <s v="United States"/>
    <x v="10"/>
    <s v="Pennsylvania"/>
    <n v="19140"/>
    <s v="East"/>
    <s v="FUR-FU-10001935"/>
    <x v="0"/>
    <s v="Furnishings"/>
    <s v="3M Hangers With Command Adhesive"/>
    <n v="2.9600000000000004"/>
    <n v="1"/>
    <n v="0.2"/>
    <n v="0.77700000000000025"/>
  </r>
  <r>
    <n v="389"/>
    <x v="175"/>
    <x v="2"/>
    <x v="156"/>
    <d v="2011-11-26T00:00:00"/>
    <s v="First Class"/>
    <s v="NG-18430"/>
    <s v="Nathan Gelder"/>
    <x v="0"/>
    <s v="United States"/>
    <x v="74"/>
    <s v="Ohio"/>
    <n v="45231"/>
    <s v="East"/>
    <s v="OFF-AR-10004757"/>
    <x v="1"/>
    <s v="Art"/>
    <s v="Crayola Colored Pencils"/>
    <n v="2.6240000000000001"/>
    <n v="1"/>
    <n v="0.2"/>
    <n v="0.42639999999999978"/>
  </r>
  <r>
    <n v="390"/>
    <x v="176"/>
    <x v="3"/>
    <x v="157"/>
    <d v="2014-12-16T00:00:00"/>
    <s v="Standard Class"/>
    <s v="MV-18190"/>
    <s v="Mike Vittorini"/>
    <x v="0"/>
    <s v="United States"/>
    <x v="20"/>
    <s v="New York"/>
    <n v="10009"/>
    <s v="East"/>
    <s v="OFF-BI-10000050"/>
    <x v="1"/>
    <s v="Binders"/>
    <s v="Angle-D Binders with Locking Rings, Label Holders"/>
    <n v="23.36"/>
    <n v="4"/>
    <n v="0.2"/>
    <n v="7.8839999999999986"/>
  </r>
  <r>
    <n v="391"/>
    <x v="176"/>
    <x v="3"/>
    <x v="157"/>
    <d v="2014-12-16T00:00:00"/>
    <s v="Standard Class"/>
    <s v="MV-18190"/>
    <s v="Mike Vittorini"/>
    <x v="0"/>
    <s v="United States"/>
    <x v="20"/>
    <s v="New York"/>
    <n v="10009"/>
    <s v="East"/>
    <s v="TEC-AC-10001998"/>
    <x v="2"/>
    <s v="Accessories"/>
    <s v="Logitech LS21 Speaker System - PC Multimedia - 2.1-CH - Wired"/>
    <n v="39.979999999999997"/>
    <n v="2"/>
    <n v="0"/>
    <n v="13.593199999999996"/>
  </r>
  <r>
    <n v="392"/>
    <x v="177"/>
    <x v="2"/>
    <x v="158"/>
    <d v="2011-09-23T00:00:00"/>
    <s v="Second Class"/>
    <s v="JG-15115"/>
    <s v="Jack Garza"/>
    <x v="0"/>
    <s v="United States"/>
    <x v="96"/>
    <s v="Washington"/>
    <n v="98198"/>
    <s v="West"/>
    <s v="TEC-PH-10003012"/>
    <x v="2"/>
    <s v="Phones"/>
    <s v="Nortel Meridian M3904 Professional Digital phone"/>
    <n v="246.38400000000001"/>
    <n v="2"/>
    <n v="0.2"/>
    <n v="27.718199999999968"/>
  </r>
  <r>
    <n v="393"/>
    <x v="177"/>
    <x v="2"/>
    <x v="158"/>
    <d v="2011-09-23T00:00:00"/>
    <s v="Second Class"/>
    <s v="JG-15115"/>
    <s v="Jack Garza"/>
    <x v="0"/>
    <s v="United States"/>
    <x v="96"/>
    <s v="Washington"/>
    <n v="98198"/>
    <s v="West"/>
    <s v="TEC-CO-10002313"/>
    <x v="2"/>
    <s v="Copiers"/>
    <s v="Canon PC1080F Personal Copier"/>
    <n v="1799.97"/>
    <n v="3"/>
    <n v="0"/>
    <n v="701.98829999999998"/>
  </r>
  <r>
    <n v="394"/>
    <x v="178"/>
    <x v="2"/>
    <x v="159"/>
    <d v="2011-06-10T00:00:00"/>
    <s v="Second Class"/>
    <s v="BP-11095"/>
    <s v="Bart Pistole"/>
    <x v="1"/>
    <s v="United States"/>
    <x v="97"/>
    <s v="Illinois"/>
    <n v="61604"/>
    <s v="Central"/>
    <s v="OFF-BI-10003982"/>
    <x v="1"/>
    <s v="Binders"/>
    <s v="Wilson Jones Century Plastic Molded Ring Binders"/>
    <n v="12.461999999999996"/>
    <n v="3"/>
    <n v="0.8"/>
    <n v="-20.5623"/>
  </r>
  <r>
    <n v="395"/>
    <x v="179"/>
    <x v="3"/>
    <x v="160"/>
    <d v="2014-07-06T00:00:00"/>
    <s v="Standard Class"/>
    <s v="VP-21730"/>
    <s v="Victor Preis"/>
    <x v="2"/>
    <s v="United States"/>
    <x v="98"/>
    <s v="Nevada"/>
    <n v="89115"/>
    <s v="West"/>
    <s v="OFF-BI-10004492"/>
    <x v="1"/>
    <s v="Binders"/>
    <s v="Tuf-Vin Binders"/>
    <n v="75.792000000000002"/>
    <n v="3"/>
    <n v="0.2"/>
    <n v="25.579799999999992"/>
  </r>
  <r>
    <n v="396"/>
    <x v="180"/>
    <x v="3"/>
    <x v="161"/>
    <d v="2014-10-20T00:00:00"/>
    <s v="Second Class"/>
    <s v="SS-20140"/>
    <s v="Saphhira Shifley"/>
    <x v="1"/>
    <s v="United States"/>
    <x v="99"/>
    <s v="Rhode Island"/>
    <n v="2886"/>
    <s v="East"/>
    <s v="OFF-ST-10000798"/>
    <x v="1"/>
    <s v="Storage"/>
    <s v="2300 Heavy-Duty Transfer File Systems by Perma"/>
    <n v="49.96"/>
    <n v="2"/>
    <n v="0"/>
    <n v="9.4923999999999964"/>
  </r>
  <r>
    <n v="397"/>
    <x v="180"/>
    <x v="3"/>
    <x v="161"/>
    <d v="2014-10-20T00:00:00"/>
    <s v="Second Class"/>
    <s v="SS-20140"/>
    <s v="Saphhira Shifley"/>
    <x v="1"/>
    <s v="United States"/>
    <x v="99"/>
    <s v="Rhode Island"/>
    <n v="2886"/>
    <s v="East"/>
    <s v="OFF-PA-10002552"/>
    <x v="1"/>
    <s v="Paper"/>
    <s v="Xerox 1958"/>
    <n v="12.96"/>
    <n v="2"/>
    <n v="0"/>
    <n v="6.2208000000000006"/>
  </r>
  <r>
    <n v="398"/>
    <x v="181"/>
    <x v="1"/>
    <x v="89"/>
    <d v="2012-11-04T00:00:00"/>
    <s v="Standard Class"/>
    <s v="HP-14815"/>
    <s v="Harold Pawlan"/>
    <x v="2"/>
    <s v="United States"/>
    <x v="25"/>
    <s v="Michigan"/>
    <n v="49201"/>
    <s v="Central"/>
    <s v="OFF-SU-10002573"/>
    <x v="1"/>
    <s v="Supplies"/>
    <s v="Acme 10&quot; Easy Grip Assistive Scissors"/>
    <n v="70.12"/>
    <n v="4"/>
    <n v="0"/>
    <n v="21.035999999999994"/>
  </r>
  <r>
    <n v="399"/>
    <x v="182"/>
    <x v="0"/>
    <x v="162"/>
    <d v="2013-09-11T00:00:00"/>
    <s v="Second Class"/>
    <s v="AG-10675"/>
    <s v="Anna Gayman"/>
    <x v="0"/>
    <s v="United States"/>
    <x v="12"/>
    <s v="Texas"/>
    <n v="77036"/>
    <s v="Central"/>
    <s v="OFF-ST-10001580"/>
    <x v="1"/>
    <s v="Storage"/>
    <s v="Super Decoflex Portable Personal File"/>
    <n v="35.952000000000005"/>
    <n v="3"/>
    <n v="0.2"/>
    <n v="3.5951999999999984"/>
  </r>
  <r>
    <n v="400"/>
    <x v="182"/>
    <x v="0"/>
    <x v="162"/>
    <d v="2013-09-11T00:00:00"/>
    <s v="Second Class"/>
    <s v="AG-10675"/>
    <s v="Anna Gayman"/>
    <x v="0"/>
    <s v="United States"/>
    <x v="12"/>
    <s v="Texas"/>
    <n v="77036"/>
    <s v="Central"/>
    <s v="FUR-BO-10004834"/>
    <x v="0"/>
    <s v="Bookcases"/>
    <s v="Riverside Palais Royal Lawyers Bookcase, Royale Cherry Finish"/>
    <n v="2396.2655999999997"/>
    <n v="4"/>
    <n v="0.32"/>
    <n v="-317.15280000000007"/>
  </r>
  <r>
    <n v="401"/>
    <x v="182"/>
    <x v="0"/>
    <x v="162"/>
    <d v="2013-09-11T00:00:00"/>
    <s v="Second Class"/>
    <s v="AG-10675"/>
    <s v="Anna Gayman"/>
    <x v="0"/>
    <s v="United States"/>
    <x v="12"/>
    <s v="Texas"/>
    <n v="77036"/>
    <s v="Central"/>
    <s v="OFF-ST-10000934"/>
    <x v="1"/>
    <s v="Storage"/>
    <s v="Contico 72&quot;H Heavy-Duty Storage System"/>
    <n v="131.136"/>
    <n v="4"/>
    <n v="0.2"/>
    <n v="-32.783999999999999"/>
  </r>
  <r>
    <n v="402"/>
    <x v="182"/>
    <x v="0"/>
    <x v="162"/>
    <d v="2013-09-11T00:00:00"/>
    <s v="Second Class"/>
    <s v="AG-10675"/>
    <s v="Anna Gayman"/>
    <x v="0"/>
    <s v="United States"/>
    <x v="12"/>
    <s v="Texas"/>
    <n v="77036"/>
    <s v="Central"/>
    <s v="TEC-AC-10000158"/>
    <x v="2"/>
    <s v="Accessories"/>
    <s v="Sony 64GB Class 10 Micro SDHC R40 Memory Card"/>
    <n v="57.584000000000003"/>
    <n v="2"/>
    <n v="0.2"/>
    <n v="0.71979999999999933"/>
  </r>
  <r>
    <n v="403"/>
    <x v="183"/>
    <x v="2"/>
    <x v="163"/>
    <d v="2011-12-26T00:00:00"/>
    <s v="First Class"/>
    <s v="LF-17185"/>
    <s v="Luke Foster"/>
    <x v="0"/>
    <s v="United States"/>
    <x v="100"/>
    <s v="Florida"/>
    <n v="33180"/>
    <s v="South"/>
    <s v="OFF-PA-10001947"/>
    <x v="1"/>
    <s v="Paper"/>
    <s v="Xerox 1974"/>
    <n v="9.5680000000000014"/>
    <n v="2"/>
    <n v="0.2"/>
    <n v="3.4683999999999999"/>
  </r>
  <r>
    <n v="404"/>
    <x v="184"/>
    <x v="2"/>
    <x v="164"/>
    <d v="2011-04-20T00:00:00"/>
    <s v="Standard Class"/>
    <s v="SP-20650"/>
    <s v="Stephanie Phelps"/>
    <x v="1"/>
    <s v="United States"/>
    <x v="40"/>
    <s v="North Carolina"/>
    <n v="28403"/>
    <s v="South"/>
    <s v="OFF-AR-10003478"/>
    <x v="1"/>
    <s v="Art"/>
    <s v="Avery Hi-Liter EverBold Pen Style Fluorescent Highlighters, 4/Pack"/>
    <n v="39.072000000000003"/>
    <n v="6"/>
    <n v="0.2"/>
    <n v="9.7680000000000007"/>
  </r>
  <r>
    <n v="405"/>
    <x v="185"/>
    <x v="3"/>
    <x v="165"/>
    <d v="2014-12-30T00:00:00"/>
    <s v="Standard Class"/>
    <s v="RF-19840"/>
    <s v="Roy Französisch"/>
    <x v="0"/>
    <s v="United States"/>
    <x v="20"/>
    <s v="New York"/>
    <n v="10024"/>
    <s v="East"/>
    <s v="OFF-AP-10004249"/>
    <x v="1"/>
    <s v="Appliances"/>
    <s v="Staples"/>
    <n v="35.910000000000004"/>
    <n v="3"/>
    <n v="0"/>
    <n v="9.6956999999999987"/>
  </r>
  <r>
    <n v="406"/>
    <x v="186"/>
    <x v="3"/>
    <x v="166"/>
    <d v="2014-12-13T00:00:00"/>
    <s v="Standard Class"/>
    <s v="KH-16510"/>
    <s v="Keith Herrera"/>
    <x v="0"/>
    <s v="United States"/>
    <x v="8"/>
    <s v="California"/>
    <n v="94110"/>
    <s v="West"/>
    <s v="TEC-AC-10000158"/>
    <x v="2"/>
    <s v="Accessories"/>
    <s v="Sony 64GB Class 10 Micro SDHC R40 Memory Card"/>
    <n v="179.95000000000002"/>
    <n v="5"/>
    <n v="0"/>
    <n v="37.789500000000004"/>
  </r>
  <r>
    <n v="407"/>
    <x v="186"/>
    <x v="3"/>
    <x v="166"/>
    <d v="2014-12-13T00:00:00"/>
    <s v="Standard Class"/>
    <s v="KH-16510"/>
    <s v="Keith Herrera"/>
    <x v="0"/>
    <s v="United States"/>
    <x v="8"/>
    <s v="California"/>
    <n v="94110"/>
    <s v="West"/>
    <s v="TEC-CO-10004115"/>
    <x v="2"/>
    <s v="Copiers"/>
    <s v="Sharp AL-1530CS Digital Copier"/>
    <n v="1199.9760000000001"/>
    <n v="3"/>
    <n v="0.2"/>
    <n v="434.99130000000002"/>
  </r>
  <r>
    <n v="408"/>
    <x v="186"/>
    <x v="3"/>
    <x v="166"/>
    <d v="2014-12-13T00:00:00"/>
    <s v="Standard Class"/>
    <s v="KH-16510"/>
    <s v="Keith Herrera"/>
    <x v="0"/>
    <s v="United States"/>
    <x v="8"/>
    <s v="California"/>
    <n v="94110"/>
    <s v="West"/>
    <s v="OFF-PA-10003724"/>
    <x v="1"/>
    <s v="Paper"/>
    <s v="Wirebound Message Book, 4 per Page"/>
    <n v="27.15"/>
    <n v="5"/>
    <n v="0"/>
    <n v="13.3035"/>
  </r>
  <r>
    <n v="409"/>
    <x v="186"/>
    <x v="3"/>
    <x v="166"/>
    <d v="2014-12-13T00:00:00"/>
    <s v="Standard Class"/>
    <s v="KH-16510"/>
    <s v="Keith Herrera"/>
    <x v="0"/>
    <s v="United States"/>
    <x v="8"/>
    <s v="California"/>
    <n v="94110"/>
    <s v="West"/>
    <s v="FUR-TA-10002041"/>
    <x v="0"/>
    <s v="Tables"/>
    <s v="Bevis Round Conference Table Top, X-Base"/>
    <n v="1004.0239999999999"/>
    <n v="7"/>
    <n v="0.2"/>
    <n v="-112.95269999999994"/>
  </r>
  <r>
    <n v="410"/>
    <x v="186"/>
    <x v="3"/>
    <x v="166"/>
    <d v="2014-12-13T00:00:00"/>
    <s v="Standard Class"/>
    <s v="KH-16510"/>
    <s v="Keith Herrera"/>
    <x v="0"/>
    <s v="United States"/>
    <x v="8"/>
    <s v="California"/>
    <n v="94110"/>
    <s v="West"/>
    <s v="OFF-PA-10002893"/>
    <x v="1"/>
    <s v="Paper"/>
    <s v="Wirebound Service Call Books, 5 1/2&quot; x 4&quot;"/>
    <n v="9.68"/>
    <n v="1"/>
    <n v="0"/>
    <n v="4.6463999999999999"/>
  </r>
  <r>
    <n v="411"/>
    <x v="186"/>
    <x v="3"/>
    <x v="166"/>
    <d v="2014-12-13T00:00:00"/>
    <s v="Standard Class"/>
    <s v="KH-16510"/>
    <s v="Keith Herrera"/>
    <x v="0"/>
    <s v="United States"/>
    <x v="8"/>
    <s v="California"/>
    <n v="94110"/>
    <s v="West"/>
    <s v="OFF-LA-10003766"/>
    <x v="1"/>
    <s v="Labels"/>
    <s v="Self-Adhesive Removable Labels"/>
    <n v="28.349999999999998"/>
    <n v="9"/>
    <n v="0"/>
    <n v="13.608000000000001"/>
  </r>
  <r>
    <n v="412"/>
    <x v="186"/>
    <x v="3"/>
    <x v="166"/>
    <d v="2014-12-13T00:00:00"/>
    <s v="Standard Class"/>
    <s v="KH-16510"/>
    <s v="Keith Herrera"/>
    <x v="0"/>
    <s v="United States"/>
    <x v="8"/>
    <s v="California"/>
    <n v="94110"/>
    <s v="West"/>
    <s v="OFF-PA-10001970"/>
    <x v="1"/>
    <s v="Paper"/>
    <s v="Xerox 1908"/>
    <n v="55.98"/>
    <n v="1"/>
    <n v="0"/>
    <n v="27.430199999999999"/>
  </r>
  <r>
    <n v="413"/>
    <x v="186"/>
    <x v="3"/>
    <x v="166"/>
    <d v="2014-12-13T00:00:00"/>
    <s v="Standard Class"/>
    <s v="KH-16510"/>
    <s v="Keith Herrera"/>
    <x v="0"/>
    <s v="United States"/>
    <x v="8"/>
    <s v="California"/>
    <n v="94110"/>
    <s v="West"/>
    <s v="FUR-BO-10001972"/>
    <x v="0"/>
    <s v="Bookcases"/>
    <s v="O'Sullivan 4-Shelf Bookcase in Odessa Pine"/>
    <n v="1336.829"/>
    <n v="13"/>
    <n v="0.15"/>
    <n v="31.454799999999949"/>
  </r>
  <r>
    <n v="414"/>
    <x v="186"/>
    <x v="3"/>
    <x v="166"/>
    <d v="2014-12-13T00:00:00"/>
    <s v="Standard Class"/>
    <s v="KH-16510"/>
    <s v="Keith Herrera"/>
    <x v="0"/>
    <s v="United States"/>
    <x v="8"/>
    <s v="California"/>
    <n v="94110"/>
    <s v="West"/>
    <s v="FUR-CH-10003956"/>
    <x v="0"/>
    <s v="Chairs"/>
    <s v="Novimex High-Tech Fabric Mesh Task Chair"/>
    <n v="113.56800000000001"/>
    <n v="2"/>
    <n v="0.2"/>
    <n v="-18.454800000000013"/>
  </r>
  <r>
    <n v="415"/>
    <x v="187"/>
    <x v="3"/>
    <x v="132"/>
    <d v="2014-11-08T00:00:00"/>
    <s v="Standard Class"/>
    <s v="KC-16675"/>
    <s v="Kimberly Carter"/>
    <x v="1"/>
    <s v="United States"/>
    <x v="4"/>
    <s v="Washington"/>
    <n v="98105"/>
    <s v="West"/>
    <s v="OFF-PA-10000157"/>
    <x v="1"/>
    <s v="Paper"/>
    <s v="Xerox 191"/>
    <n v="139.86000000000001"/>
    <n v="7"/>
    <n v="0"/>
    <n v="65.734199999999987"/>
  </r>
  <r>
    <n v="416"/>
    <x v="187"/>
    <x v="3"/>
    <x v="132"/>
    <d v="2014-11-08T00:00:00"/>
    <s v="Standard Class"/>
    <s v="KC-16675"/>
    <s v="Kimberly Carter"/>
    <x v="1"/>
    <s v="United States"/>
    <x v="4"/>
    <s v="Washington"/>
    <n v="98105"/>
    <s v="West"/>
    <s v="FUR-CH-10001891"/>
    <x v="0"/>
    <s v="Chairs"/>
    <s v="Global Deluxe Office Fabric Chairs"/>
    <n v="307.13600000000002"/>
    <n v="4"/>
    <n v="0.2"/>
    <n v="26.874400000000023"/>
  </r>
  <r>
    <n v="417"/>
    <x v="188"/>
    <x v="3"/>
    <x v="92"/>
    <d v="2014-06-29T00:00:00"/>
    <s v="Standard Class"/>
    <s v="CJ-12010"/>
    <s v="Caroline Jumper"/>
    <x v="0"/>
    <s v="United States"/>
    <x v="101"/>
    <s v="California"/>
    <n v="92646"/>
    <s v="West"/>
    <s v="OFF-AR-10004344"/>
    <x v="1"/>
    <s v="Art"/>
    <s v="Bulldog Vacuum Base Pencil Sharpener"/>
    <n v="95.92"/>
    <n v="8"/>
    <n v="0"/>
    <n v="25.898399999999995"/>
  </r>
  <r>
    <n v="418"/>
    <x v="189"/>
    <x v="0"/>
    <x v="167"/>
    <d v="2013-04-19T00:00:00"/>
    <s v="Standard Class"/>
    <s v="PB-19150"/>
    <s v="Philip Brown"/>
    <x v="0"/>
    <s v="United States"/>
    <x v="1"/>
    <s v="California"/>
    <n v="90004"/>
    <s v="West"/>
    <s v="FUR-CH-10004886"/>
    <x v="0"/>
    <s v="Chairs"/>
    <s v="Bevis Steel Folding Chairs"/>
    <n v="383.8"/>
    <n v="5"/>
    <n v="0.2"/>
    <n v="38.379999999999981"/>
  </r>
  <r>
    <n v="419"/>
    <x v="190"/>
    <x v="3"/>
    <x v="44"/>
    <d v="2014-11-11T00:00:00"/>
    <s v="Standard Class"/>
    <s v="VB-21745"/>
    <s v="Victoria Brennan"/>
    <x v="1"/>
    <s v="United States"/>
    <x v="102"/>
    <s v="Kentucky"/>
    <n v="40475"/>
    <s v="South"/>
    <s v="OFF-PA-10003845"/>
    <x v="1"/>
    <s v="Paper"/>
    <s v="Xerox 1987"/>
    <n v="5.78"/>
    <n v="1"/>
    <n v="0"/>
    <n v="2.8322000000000003"/>
  </r>
  <r>
    <n v="420"/>
    <x v="191"/>
    <x v="3"/>
    <x v="168"/>
    <d v="2014-03-10T00:00:00"/>
    <s v="Standard Class"/>
    <s v="SP-20860"/>
    <s v="Sung Pak"/>
    <x v="1"/>
    <s v="United States"/>
    <x v="1"/>
    <s v="California"/>
    <n v="90045"/>
    <s v="West"/>
    <s v="OFF-AR-10001573"/>
    <x v="1"/>
    <s v="Art"/>
    <s v="American Pencil"/>
    <n v="9.32"/>
    <n v="4"/>
    <n v="0"/>
    <n v="2.702799999999999"/>
  </r>
  <r>
    <n v="421"/>
    <x v="191"/>
    <x v="3"/>
    <x v="168"/>
    <d v="2014-03-10T00:00:00"/>
    <s v="Standard Class"/>
    <s v="SP-20860"/>
    <s v="Sung Pak"/>
    <x v="1"/>
    <s v="United States"/>
    <x v="1"/>
    <s v="California"/>
    <n v="90045"/>
    <s v="West"/>
    <s v="OFF-EN-10000483"/>
    <x v="1"/>
    <s v="Envelopes"/>
    <s v="White Envelopes, White Envelopes with Clear Poly Window"/>
    <n v="15.25"/>
    <n v="1"/>
    <n v="0"/>
    <n v="7.0149999999999988"/>
  </r>
  <r>
    <n v="422"/>
    <x v="192"/>
    <x v="2"/>
    <x v="169"/>
    <d v="2011-06-25T00:00:00"/>
    <s v="First Class"/>
    <s v="JE-15745"/>
    <s v="Joel Eaton"/>
    <x v="0"/>
    <s v="United States"/>
    <x v="103"/>
    <s v="Colorado"/>
    <n v="80027"/>
    <s v="West"/>
    <s v="TEC-AC-10004114"/>
    <x v="2"/>
    <s v="Accessories"/>
    <s v="KeyTronic 6101 Series - Keyboard - Black"/>
    <n v="196.75200000000001"/>
    <n v="6"/>
    <n v="0.2"/>
    <n v="56.566200000000009"/>
  </r>
  <r>
    <n v="423"/>
    <x v="193"/>
    <x v="3"/>
    <x v="15"/>
    <d v="2014-10-24T00:00:00"/>
    <s v="Standard Class"/>
    <s v="MP-17965"/>
    <s v="Michael Paige"/>
    <x v="1"/>
    <s v="United States"/>
    <x v="104"/>
    <s v="Massachusetts"/>
    <n v="1841"/>
    <s v="East"/>
    <s v="FUR-FU-10004712"/>
    <x v="0"/>
    <s v="Furnishings"/>
    <s v="Westinghouse Mesh Shade Clip-On Gooseneck Lamp, Black"/>
    <n v="56.56"/>
    <n v="4"/>
    <n v="0"/>
    <n v="14.705600000000004"/>
  </r>
  <r>
    <n v="424"/>
    <x v="193"/>
    <x v="3"/>
    <x v="15"/>
    <d v="2014-10-24T00:00:00"/>
    <s v="Standard Class"/>
    <s v="MP-17965"/>
    <s v="Michael Paige"/>
    <x v="1"/>
    <s v="United States"/>
    <x v="104"/>
    <s v="Massachusetts"/>
    <n v="1841"/>
    <s v="East"/>
    <s v="OFF-ST-10000918"/>
    <x v="1"/>
    <s v="Storage"/>
    <s v="Crate-A-Files"/>
    <n v="32.700000000000003"/>
    <n v="3"/>
    <n v="0"/>
    <n v="8.5019999999999989"/>
  </r>
  <r>
    <n v="425"/>
    <x v="194"/>
    <x v="3"/>
    <x v="170"/>
    <d v="2014-08-24T00:00:00"/>
    <s v="Second Class"/>
    <s v="NF-18385"/>
    <s v="Natalie Fritzler"/>
    <x v="0"/>
    <s v="United States"/>
    <x v="25"/>
    <s v="Mississippi"/>
    <n v="39212"/>
    <s v="South"/>
    <s v="FUR-CH-10000015"/>
    <x v="0"/>
    <s v="Chairs"/>
    <s v="Hon Multipurpose Stacking Arm Chairs"/>
    <n v="866.4"/>
    <n v="4"/>
    <n v="0"/>
    <n v="225.26400000000001"/>
  </r>
  <r>
    <n v="426"/>
    <x v="195"/>
    <x v="3"/>
    <x v="51"/>
    <d v="2014-11-27T00:00:00"/>
    <s v="Second Class"/>
    <s v="JM-15265"/>
    <s v="Janet Molinari"/>
    <x v="1"/>
    <s v="United States"/>
    <x v="105"/>
    <s v="Michigan"/>
    <n v="48187"/>
    <s v="Central"/>
    <s v="FUR-FU-10003347"/>
    <x v="0"/>
    <s v="Furnishings"/>
    <s v="Coloredge Poster Frame"/>
    <n v="28.4"/>
    <n v="2"/>
    <n v="0"/>
    <n v="11.076000000000001"/>
  </r>
  <r>
    <n v="427"/>
    <x v="195"/>
    <x v="3"/>
    <x v="51"/>
    <d v="2014-11-27T00:00:00"/>
    <s v="Second Class"/>
    <s v="JM-15265"/>
    <s v="Janet Molinari"/>
    <x v="1"/>
    <s v="United States"/>
    <x v="105"/>
    <s v="Michigan"/>
    <n v="48187"/>
    <s v="Central"/>
    <s v="OFF-BI-10001543"/>
    <x v="1"/>
    <s v="Binders"/>
    <s v="GBC VeloBinder Manual Binding System"/>
    <n v="287.92"/>
    <n v="8"/>
    <n v="0"/>
    <n v="138.20160000000001"/>
  </r>
  <r>
    <n v="428"/>
    <x v="196"/>
    <x v="2"/>
    <x v="171"/>
    <d v="2011-09-13T00:00:00"/>
    <s v="First Class"/>
    <s v="SD-20485"/>
    <s v="Shirley Daniels"/>
    <x v="2"/>
    <s v="United States"/>
    <x v="106"/>
    <s v="New York"/>
    <n v="10801"/>
    <s v="East"/>
    <s v="TEC-MA-10000029"/>
    <x v="2"/>
    <s v="Machines"/>
    <s v="Epson WorkForce WF-2530 All-in-One Printer, Copier Scanner"/>
    <n v="69.989999999999995"/>
    <n v="1"/>
    <n v="0"/>
    <n v="30.095700000000001"/>
  </r>
  <r>
    <n v="429"/>
    <x v="197"/>
    <x v="3"/>
    <x v="172"/>
    <d v="2014-10-09T00:00:00"/>
    <s v="Standard Class"/>
    <s v="KH-16630"/>
    <s v="Ken Heidel"/>
    <x v="1"/>
    <s v="United States"/>
    <x v="52"/>
    <s v="Texas"/>
    <n v="78207"/>
    <s v="Central"/>
    <s v="OFF-AR-10000369"/>
    <x v="1"/>
    <s v="Art"/>
    <s v="Design Ebony Sketching Pencil"/>
    <n v="6.6719999999999988"/>
    <n v="6"/>
    <n v="0.2"/>
    <n v="0.50039999999999996"/>
  </r>
  <r>
    <n v="430"/>
    <x v="198"/>
    <x v="0"/>
    <x v="173"/>
    <d v="2013-04-22T00:00:00"/>
    <s v="Standard Class"/>
    <s v="RB-19795"/>
    <s v="Ross Baird"/>
    <x v="2"/>
    <s v="United States"/>
    <x v="107"/>
    <s v="North Carolina"/>
    <n v="28052"/>
    <s v="South"/>
    <s v="OFF-BI-10004584"/>
    <x v="1"/>
    <s v="Binders"/>
    <s v="GBC ProClick 150 Presentation Binding System"/>
    <n v="189.58800000000005"/>
    <n v="2"/>
    <n v="0.7"/>
    <n v="-145.35079999999999"/>
  </r>
  <r>
    <n v="431"/>
    <x v="198"/>
    <x v="0"/>
    <x v="173"/>
    <d v="2013-04-22T00:00:00"/>
    <s v="Standard Class"/>
    <s v="RB-19795"/>
    <s v="Ross Baird"/>
    <x v="2"/>
    <s v="United States"/>
    <x v="107"/>
    <s v="North Carolina"/>
    <n v="28052"/>
    <s v="South"/>
    <s v="TEC-AC-10004659"/>
    <x v="2"/>
    <s v="Accessories"/>
    <s v="Imation Secure+ Hardware Encrypted USB 2.0 Flash Drive; 16GB"/>
    <n v="408.74399999999997"/>
    <n v="7"/>
    <n v="0.2"/>
    <n v="76.639499999999984"/>
  </r>
  <r>
    <n v="432"/>
    <x v="198"/>
    <x v="0"/>
    <x v="173"/>
    <d v="2013-04-22T00:00:00"/>
    <s v="Standard Class"/>
    <s v="RB-19795"/>
    <s v="Ross Baird"/>
    <x v="2"/>
    <s v="United States"/>
    <x v="107"/>
    <s v="North Carolina"/>
    <n v="28052"/>
    <s v="South"/>
    <s v="TEC-AC-10004659"/>
    <x v="2"/>
    <s v="Accessories"/>
    <s v="Imation Secure+ Hardware Encrypted USB 2.0 Flash Drive; 16GB"/>
    <n v="291.95999999999998"/>
    <n v="5"/>
    <n v="0.2"/>
    <n v="54.742499999999978"/>
  </r>
  <r>
    <n v="433"/>
    <x v="198"/>
    <x v="0"/>
    <x v="173"/>
    <d v="2013-04-22T00:00:00"/>
    <s v="Standard Class"/>
    <s v="RB-19795"/>
    <s v="Ross Baird"/>
    <x v="2"/>
    <s v="United States"/>
    <x v="107"/>
    <s v="North Carolina"/>
    <n v="28052"/>
    <s v="South"/>
    <s v="OFF-ST-10000617"/>
    <x v="1"/>
    <s v="Storage"/>
    <s v="Woodgrain Magazine Files by Perma"/>
    <n v="4.7679999999999998"/>
    <n v="2"/>
    <n v="0.2"/>
    <n v="-0.7748000000000006"/>
  </r>
  <r>
    <n v="434"/>
    <x v="199"/>
    <x v="0"/>
    <x v="112"/>
    <d v="2013-06-08T00:00:00"/>
    <s v="First Class"/>
    <s v="DB-13060"/>
    <s v="Dave Brooks"/>
    <x v="0"/>
    <s v="United States"/>
    <x v="90"/>
    <s v="Massachusetts"/>
    <n v="1852"/>
    <s v="East"/>
    <s v="OFF-ST-10003306"/>
    <x v="1"/>
    <s v="Storage"/>
    <s v="Letter Size Cart"/>
    <n v="714.30000000000007"/>
    <n v="5"/>
    <n v="0"/>
    <n v="207.14699999999993"/>
  </r>
  <r>
    <n v="435"/>
    <x v="200"/>
    <x v="2"/>
    <x v="174"/>
    <d v="2011-12-25T00:00:00"/>
    <s v="Standard Class"/>
    <s v="MK-18160"/>
    <s v="Mike Kennedy"/>
    <x v="0"/>
    <s v="United States"/>
    <x v="108"/>
    <s v="Florida"/>
    <n v="32216"/>
    <s v="South"/>
    <s v="OFF-BI-10000773"/>
    <x v="1"/>
    <s v="Binders"/>
    <s v="Insertable Tab Post Binder Dividers"/>
    <n v="4.8120000000000003"/>
    <n v="2"/>
    <n v="0.7"/>
    <n v="-3.6891999999999996"/>
  </r>
  <r>
    <n v="436"/>
    <x v="200"/>
    <x v="2"/>
    <x v="174"/>
    <d v="2011-12-25T00:00:00"/>
    <s v="Standard Class"/>
    <s v="MK-18160"/>
    <s v="Mike Kennedy"/>
    <x v="0"/>
    <s v="United States"/>
    <x v="108"/>
    <s v="Florida"/>
    <n v="32216"/>
    <s v="South"/>
    <s v="TEC-AC-10002600"/>
    <x v="2"/>
    <s v="Accessories"/>
    <s v="Belkin QODE FastFit Bluetooth Keyboard"/>
    <n v="247.8"/>
    <n v="5"/>
    <n v="0.2"/>
    <n v="-18.584999999999994"/>
  </r>
  <r>
    <n v="437"/>
    <x v="201"/>
    <x v="0"/>
    <x v="1"/>
    <d v="2013-06-15T00:00:00"/>
    <s v="Second Class"/>
    <s v="PO-19180"/>
    <s v="Philisse Overcash"/>
    <x v="2"/>
    <s v="United States"/>
    <x v="22"/>
    <s v="Illinois"/>
    <n v="60623"/>
    <s v="Central"/>
    <s v="TEC-MA-10002937"/>
    <x v="2"/>
    <s v="Machines"/>
    <s v="Canon Color ImageCLASS MF8580Cdw Wireless Laser All-In-One Printer, Copier, Scanner"/>
    <n v="1007.979"/>
    <n v="3"/>
    <n v="0.3"/>
    <n v="43.199100000000044"/>
  </r>
  <r>
    <n v="438"/>
    <x v="201"/>
    <x v="0"/>
    <x v="1"/>
    <d v="2013-06-15T00:00:00"/>
    <s v="Second Class"/>
    <s v="PO-19180"/>
    <s v="Philisse Overcash"/>
    <x v="2"/>
    <s v="United States"/>
    <x v="22"/>
    <s v="Illinois"/>
    <n v="60623"/>
    <s v="Central"/>
    <s v="OFF-PA-10001970"/>
    <x v="1"/>
    <s v="Paper"/>
    <s v="Xerox 1908"/>
    <n v="313.488"/>
    <n v="7"/>
    <n v="0.2"/>
    <n v="113.63939999999998"/>
  </r>
  <r>
    <n v="439"/>
    <x v="202"/>
    <x v="3"/>
    <x v="175"/>
    <d v="2014-09-20T00:00:00"/>
    <s v="Standard Class"/>
    <s v="BB-11545"/>
    <s v="Brenda Bowman"/>
    <x v="1"/>
    <s v="United States"/>
    <x v="12"/>
    <s v="Texas"/>
    <n v="77070"/>
    <s v="Central"/>
    <s v="OFF-PA-10002230"/>
    <x v="1"/>
    <s v="Paper"/>
    <s v="Xerox 1897"/>
    <n v="31.872000000000003"/>
    <n v="8"/>
    <n v="0.2"/>
    <n v="11.553600000000003"/>
  </r>
  <r>
    <n v="440"/>
    <x v="203"/>
    <x v="3"/>
    <x v="176"/>
    <d v="2014-01-24T00:00:00"/>
    <s v="Second Class"/>
    <s v="CV-12805"/>
    <s v="Cynthia Voltz"/>
    <x v="1"/>
    <s v="United States"/>
    <x v="20"/>
    <s v="New York"/>
    <n v="10024"/>
    <s v="East"/>
    <s v="FUR-CH-10003396"/>
    <x v="0"/>
    <s v="Chairs"/>
    <s v="Global Deluxe Steno Chair"/>
    <n v="207.84600000000003"/>
    <n v="3"/>
    <n v="0.1"/>
    <n v="2.3093999999999895"/>
  </r>
  <r>
    <n v="441"/>
    <x v="204"/>
    <x v="0"/>
    <x v="64"/>
    <d v="2013-09-08T00:00:00"/>
    <s v="Second Class"/>
    <s v="PK-19075"/>
    <s v="Pete Kriz"/>
    <x v="0"/>
    <s v="United States"/>
    <x v="66"/>
    <s v="Michigan"/>
    <n v="48227"/>
    <s v="Central"/>
    <s v="FUR-FU-10000246"/>
    <x v="0"/>
    <s v="Furnishings"/>
    <s v="Aluminum Document Frame"/>
    <n v="12.22"/>
    <n v="1"/>
    <n v="0"/>
    <n v="3.6659999999999986"/>
  </r>
  <r>
    <n v="442"/>
    <x v="204"/>
    <x v="0"/>
    <x v="64"/>
    <d v="2013-09-08T00:00:00"/>
    <s v="Second Class"/>
    <s v="PK-19075"/>
    <s v="Pete Kriz"/>
    <x v="0"/>
    <s v="United States"/>
    <x v="66"/>
    <s v="Michigan"/>
    <n v="48227"/>
    <s v="Central"/>
    <s v="OFF-ST-10000060"/>
    <x v="1"/>
    <s v="Storage"/>
    <s v="Fellowes Bankers Box Staxonsteel Drawer File/Stacking System"/>
    <n v="194.94"/>
    <n v="3"/>
    <n v="0"/>
    <n v="23.392800000000008"/>
  </r>
  <r>
    <n v="443"/>
    <x v="204"/>
    <x v="0"/>
    <x v="64"/>
    <d v="2013-09-08T00:00:00"/>
    <s v="Second Class"/>
    <s v="PK-19075"/>
    <s v="Pete Kriz"/>
    <x v="0"/>
    <s v="United States"/>
    <x v="66"/>
    <s v="Michigan"/>
    <n v="48227"/>
    <s v="Central"/>
    <s v="OFF-ST-10003058"/>
    <x v="1"/>
    <s v="Storage"/>
    <s v="Eldon Mobile Mega Data Cart  Mega Stackable  Add-On Trays"/>
    <n v="70.949999999999989"/>
    <n v="3"/>
    <n v="0"/>
    <n v="20.575499999999998"/>
  </r>
  <r>
    <n v="444"/>
    <x v="204"/>
    <x v="0"/>
    <x v="64"/>
    <d v="2013-09-08T00:00:00"/>
    <s v="Second Class"/>
    <s v="PK-19075"/>
    <s v="Pete Kriz"/>
    <x v="0"/>
    <s v="United States"/>
    <x v="66"/>
    <s v="Michigan"/>
    <n v="48227"/>
    <s v="Central"/>
    <s v="OFF-PA-10002222"/>
    <x v="1"/>
    <s v="Paper"/>
    <s v="Xerox Color Copier Paper, 11&quot; x 17&quot;, Ream"/>
    <n v="91.36"/>
    <n v="4"/>
    <n v="0"/>
    <n v="42.025599999999997"/>
  </r>
  <r>
    <n v="445"/>
    <x v="204"/>
    <x v="0"/>
    <x v="64"/>
    <d v="2013-09-08T00:00:00"/>
    <s v="Second Class"/>
    <s v="PK-19075"/>
    <s v="Pete Kriz"/>
    <x v="0"/>
    <s v="United States"/>
    <x v="66"/>
    <s v="Michigan"/>
    <n v="48227"/>
    <s v="Central"/>
    <s v="FUR-CH-10002372"/>
    <x v="0"/>
    <s v="Chairs"/>
    <s v="Office Star - Ergonomically Designed Knee Chair"/>
    <n v="242.94"/>
    <n v="3"/>
    <n v="0"/>
    <n v="29.152800000000013"/>
  </r>
  <r>
    <n v="446"/>
    <x v="204"/>
    <x v="0"/>
    <x v="64"/>
    <d v="2013-09-08T00:00:00"/>
    <s v="Second Class"/>
    <s v="PK-19075"/>
    <s v="Pete Kriz"/>
    <x v="0"/>
    <s v="United States"/>
    <x v="66"/>
    <s v="Michigan"/>
    <n v="48227"/>
    <s v="Central"/>
    <s v="OFF-LA-10001317"/>
    <x v="1"/>
    <s v="Labels"/>
    <s v="Avery 520"/>
    <n v="22.05"/>
    <n v="7"/>
    <n v="0"/>
    <n v="10.584"/>
  </r>
  <r>
    <n v="447"/>
    <x v="205"/>
    <x v="3"/>
    <x v="177"/>
    <d v="2014-03-26T00:00:00"/>
    <s v="Second Class"/>
    <s v="TB-21595"/>
    <s v="Troy Blackwell"/>
    <x v="0"/>
    <s v="United States"/>
    <x v="38"/>
    <s v="Indiana"/>
    <n v="47201"/>
    <s v="Central"/>
    <s v="FUR-FU-10000206"/>
    <x v="0"/>
    <s v="Furnishings"/>
    <s v="GE General Purpose, Extra Long Life, Showcase &amp; Floodlight Incandescent Bulbs"/>
    <n v="2.91"/>
    <n v="1"/>
    <n v="0"/>
    <n v="1.3676999999999999"/>
  </r>
  <r>
    <n v="448"/>
    <x v="206"/>
    <x v="0"/>
    <x v="178"/>
    <d v="2013-04-04T00:00:00"/>
    <s v="Second Class"/>
    <s v="RB-19360"/>
    <s v="Raymond Buch"/>
    <x v="0"/>
    <s v="United States"/>
    <x v="109"/>
    <s v="New York"/>
    <n v="13021"/>
    <s v="East"/>
    <s v="OFF-AR-10000588"/>
    <x v="1"/>
    <s v="Art"/>
    <s v="Newell 345"/>
    <n v="59.519999999999996"/>
    <n v="3"/>
    <n v="0"/>
    <n v="15.475200000000001"/>
  </r>
  <r>
    <n v="449"/>
    <x v="206"/>
    <x v="0"/>
    <x v="178"/>
    <d v="2013-04-04T00:00:00"/>
    <s v="Second Class"/>
    <s v="RB-19360"/>
    <s v="Raymond Buch"/>
    <x v="0"/>
    <s v="United States"/>
    <x v="109"/>
    <s v="New York"/>
    <n v="13021"/>
    <s v="East"/>
    <s v="OFF-ST-10001469"/>
    <x v="1"/>
    <s v="Storage"/>
    <s v="Fellowes Bankers Box Recycled Super Stor/Drawer"/>
    <n v="161.94"/>
    <n v="3"/>
    <n v="0"/>
    <n v="9.716399999999993"/>
  </r>
  <r>
    <n v="450"/>
    <x v="206"/>
    <x v="0"/>
    <x v="178"/>
    <d v="2013-04-04T00:00:00"/>
    <s v="Second Class"/>
    <s v="RB-19360"/>
    <s v="Raymond Buch"/>
    <x v="0"/>
    <s v="United States"/>
    <x v="109"/>
    <s v="New York"/>
    <n v="13021"/>
    <s v="East"/>
    <s v="OFF-AR-10001953"/>
    <x v="1"/>
    <s v="Art"/>
    <s v="Boston 1645 Deluxe Heavier-Duty Electric Pencil Sharpener"/>
    <n v="263.88"/>
    <n v="6"/>
    <n v="0"/>
    <n v="71.247600000000006"/>
  </r>
  <r>
    <n v="451"/>
    <x v="206"/>
    <x v="0"/>
    <x v="178"/>
    <d v="2013-04-04T00:00:00"/>
    <s v="Second Class"/>
    <s v="RB-19360"/>
    <s v="Raymond Buch"/>
    <x v="0"/>
    <s v="United States"/>
    <x v="109"/>
    <s v="New York"/>
    <n v="13021"/>
    <s v="East"/>
    <s v="OFF-AR-10003156"/>
    <x v="1"/>
    <s v="Art"/>
    <s v="50 Colored Long Pencils"/>
    <n v="30.48"/>
    <n v="3"/>
    <n v="0"/>
    <n v="7.9248000000000012"/>
  </r>
  <r>
    <n v="452"/>
    <x v="206"/>
    <x v="0"/>
    <x v="178"/>
    <d v="2013-04-04T00:00:00"/>
    <s v="Second Class"/>
    <s v="RB-19360"/>
    <s v="Raymond Buch"/>
    <x v="0"/>
    <s v="United States"/>
    <x v="109"/>
    <s v="New York"/>
    <n v="13021"/>
    <s v="East"/>
    <s v="OFF-AR-10004974"/>
    <x v="1"/>
    <s v="Art"/>
    <s v="Newell 342"/>
    <n v="9.84"/>
    <n v="3"/>
    <n v="0"/>
    <n v="2.8535999999999988"/>
  </r>
  <r>
    <n v="453"/>
    <x v="206"/>
    <x v="0"/>
    <x v="178"/>
    <d v="2013-04-04T00:00:00"/>
    <s v="Second Class"/>
    <s v="RB-19360"/>
    <s v="Raymond Buch"/>
    <x v="0"/>
    <s v="United States"/>
    <x v="109"/>
    <s v="New York"/>
    <n v="13021"/>
    <s v="East"/>
    <s v="TEC-PH-10002365"/>
    <x v="2"/>
    <s v="Phones"/>
    <s v="Belkin Grip Candy Sheer Case / Cover for iPhone 5 and 5S"/>
    <n v="35.119999999999997"/>
    <n v="4"/>
    <n v="0"/>
    <n v="9.1311999999999998"/>
  </r>
  <r>
    <n v="454"/>
    <x v="207"/>
    <x v="3"/>
    <x v="179"/>
    <d v="2014-10-25T00:00:00"/>
    <s v="Standard Class"/>
    <s v="EB-13705"/>
    <s v="Ed Braxton"/>
    <x v="1"/>
    <s v="United States"/>
    <x v="59"/>
    <s v="Ohio"/>
    <n v="44312"/>
    <s v="East"/>
    <s v="FUR-TA-10001539"/>
    <x v="0"/>
    <s v="Tables"/>
    <s v="Chromcraft Rectangular Conference Tables"/>
    <n v="284.36399999999998"/>
    <n v="2"/>
    <n v="0.4"/>
    <n v="-75.830400000000054"/>
  </r>
  <r>
    <n v="455"/>
    <x v="207"/>
    <x v="3"/>
    <x v="179"/>
    <d v="2014-10-25T00:00:00"/>
    <s v="Standard Class"/>
    <s v="EB-13705"/>
    <s v="Ed Braxton"/>
    <x v="1"/>
    <s v="United States"/>
    <x v="59"/>
    <s v="Ohio"/>
    <n v="44312"/>
    <s v="East"/>
    <s v="OFF-ST-10000142"/>
    <x v="1"/>
    <s v="Storage"/>
    <s v="Deluxe Rollaway Locking File with Drawer"/>
    <n v="665.40800000000002"/>
    <n v="2"/>
    <n v="0.2"/>
    <n v="66.540799999999962"/>
  </r>
  <r>
    <n v="456"/>
    <x v="208"/>
    <x v="0"/>
    <x v="180"/>
    <d v="2013-12-18T00:00:00"/>
    <s v="Standard Class"/>
    <s v="KH-16630"/>
    <s v="Ken Heidel"/>
    <x v="1"/>
    <s v="United States"/>
    <x v="110"/>
    <s v="Oklahoma"/>
    <n v="73071"/>
    <s v="Central"/>
    <s v="TEC-AC-10001772"/>
    <x v="2"/>
    <s v="Accessories"/>
    <s v="Memorex Mini Travel Drive 16 GB USB 2.0 Flash Drive"/>
    <n v="63.88"/>
    <n v="4"/>
    <n v="0"/>
    <n v="24.913200000000003"/>
  </r>
  <r>
    <n v="457"/>
    <x v="209"/>
    <x v="2"/>
    <x v="181"/>
    <d v="2011-02-19T00:00:00"/>
    <s v="Standard Class"/>
    <s v="SC-20095"/>
    <s v="Sanjit Chand"/>
    <x v="0"/>
    <s v="United States"/>
    <x v="3"/>
    <s v="California"/>
    <n v="94521"/>
    <s v="West"/>
    <s v="FUR-CH-10000225"/>
    <x v="0"/>
    <s v="Chairs"/>
    <s v="Global Geo Office Task Chair, Gray"/>
    <n v="129.56800000000001"/>
    <n v="2"/>
    <n v="0.2"/>
    <n v="-24.294000000000018"/>
  </r>
  <r>
    <n v="458"/>
    <x v="210"/>
    <x v="0"/>
    <x v="182"/>
    <d v="2013-10-02T00:00:00"/>
    <s v="Standard Class"/>
    <s v="NF-18385"/>
    <s v="Natalie Fritzler"/>
    <x v="0"/>
    <s v="United States"/>
    <x v="27"/>
    <s v="Illinois"/>
    <n v="62521"/>
    <s v="Central"/>
    <s v="FUR-CH-10002331"/>
    <x v="0"/>
    <s v="Chairs"/>
    <s v="Hon 4700 Series Mobuis Mid-Back Task Chairs with Adjustable Arms"/>
    <n v="747.55799999999999"/>
    <n v="3"/>
    <n v="0.3"/>
    <n v="-96.11460000000011"/>
  </r>
  <r>
    <n v="459"/>
    <x v="210"/>
    <x v="0"/>
    <x v="182"/>
    <d v="2013-10-02T00:00:00"/>
    <s v="Standard Class"/>
    <s v="NF-18385"/>
    <s v="Natalie Fritzler"/>
    <x v="0"/>
    <s v="United States"/>
    <x v="27"/>
    <s v="Illinois"/>
    <n v="62521"/>
    <s v="Central"/>
    <s v="OFF-EN-10001415"/>
    <x v="1"/>
    <s v="Envelopes"/>
    <s v="Staples"/>
    <n v="8.9280000000000008"/>
    <n v="2"/>
    <n v="0.2"/>
    <n v="3.3479999999999999"/>
  </r>
  <r>
    <n v="460"/>
    <x v="211"/>
    <x v="1"/>
    <x v="83"/>
    <d v="2012-12-22T00:00:00"/>
    <s v="Standard Class"/>
    <s v="JH-15985"/>
    <s v="Joseph Holt"/>
    <x v="0"/>
    <s v="United States"/>
    <x v="4"/>
    <s v="Washington"/>
    <n v="98115"/>
    <s v="West"/>
    <s v="OFF-AP-10002472"/>
    <x v="1"/>
    <s v="Appliances"/>
    <s v="3M Office Air Cleaner"/>
    <n v="103.92"/>
    <n v="4"/>
    <n v="0"/>
    <n v="36.372"/>
  </r>
  <r>
    <n v="461"/>
    <x v="211"/>
    <x v="1"/>
    <x v="83"/>
    <d v="2012-12-22T00:00:00"/>
    <s v="Standard Class"/>
    <s v="JH-15985"/>
    <s v="Joseph Holt"/>
    <x v="0"/>
    <s v="United States"/>
    <x v="4"/>
    <s v="Washington"/>
    <n v="98115"/>
    <s v="West"/>
    <s v="TEC-AC-10004571"/>
    <x v="2"/>
    <s v="Accessories"/>
    <s v="Logitech G700s Rechargeable Gaming Mouse"/>
    <n v="899.91"/>
    <n v="9"/>
    <n v="0"/>
    <n v="377.96220000000005"/>
  </r>
  <r>
    <n v="462"/>
    <x v="211"/>
    <x v="1"/>
    <x v="83"/>
    <d v="2012-12-22T00:00:00"/>
    <s v="Standard Class"/>
    <s v="JH-15985"/>
    <s v="Joseph Holt"/>
    <x v="0"/>
    <s v="United States"/>
    <x v="4"/>
    <s v="Washington"/>
    <n v="98115"/>
    <s v="West"/>
    <s v="OFF-BI-10001098"/>
    <x v="1"/>
    <s v="Binders"/>
    <s v="Acco D-Ring Binder w/DublLock"/>
    <n v="51.311999999999998"/>
    <n v="3"/>
    <n v="0.2"/>
    <n v="18.600599999999996"/>
  </r>
  <r>
    <n v="463"/>
    <x v="212"/>
    <x v="0"/>
    <x v="183"/>
    <d v="2013-04-30T00:00:00"/>
    <s v="Standard Class"/>
    <s v="TN-21040"/>
    <s v="Tanja Norvell"/>
    <x v="2"/>
    <s v="United States"/>
    <x v="42"/>
    <s v="Arizona"/>
    <n v="85023"/>
    <s v="West"/>
    <s v="FUR-FU-10000023"/>
    <x v="0"/>
    <s v="Furnishings"/>
    <s v="Eldon Wave Desk Accessories"/>
    <n v="23.56"/>
    <n v="5"/>
    <n v="0.2"/>
    <n v="7.0680000000000005"/>
  </r>
  <r>
    <n v="464"/>
    <x v="212"/>
    <x v="0"/>
    <x v="183"/>
    <d v="2013-04-30T00:00:00"/>
    <s v="Standard Class"/>
    <s v="TN-21040"/>
    <s v="Tanja Norvell"/>
    <x v="2"/>
    <s v="United States"/>
    <x v="42"/>
    <s v="Arizona"/>
    <n v="85023"/>
    <s v="West"/>
    <s v="FUR-TA-10001889"/>
    <x v="0"/>
    <s v="Tables"/>
    <s v="Bush Advantage Collection Racetrack Conference Table"/>
    <n v="1272.6299999999999"/>
    <n v="6"/>
    <n v="0.5"/>
    <n v="-814.4831999999999"/>
  </r>
  <r>
    <n v="465"/>
    <x v="212"/>
    <x v="0"/>
    <x v="183"/>
    <d v="2013-04-30T00:00:00"/>
    <s v="Standard Class"/>
    <s v="TN-21040"/>
    <s v="Tanja Norvell"/>
    <x v="2"/>
    <s v="United States"/>
    <x v="42"/>
    <s v="Arizona"/>
    <n v="85023"/>
    <s v="West"/>
    <s v="OFF-BI-10000315"/>
    <x v="1"/>
    <s v="Binders"/>
    <s v="Poly Designer Cover &amp; Back"/>
    <n v="28.484999999999999"/>
    <n v="5"/>
    <n v="0.7"/>
    <n v="-20.888999999999989"/>
  </r>
  <r>
    <n v="466"/>
    <x v="212"/>
    <x v="0"/>
    <x v="183"/>
    <d v="2013-04-30T00:00:00"/>
    <s v="Standard Class"/>
    <s v="TN-21040"/>
    <s v="Tanja Norvell"/>
    <x v="2"/>
    <s v="United States"/>
    <x v="42"/>
    <s v="Arizona"/>
    <n v="85023"/>
    <s v="West"/>
    <s v="OFF-SU-10003505"/>
    <x v="1"/>
    <s v="Supplies"/>
    <s v="Premier Electric Letter Opener"/>
    <n v="185.376"/>
    <n v="2"/>
    <n v="0.2"/>
    <n v="-34.758000000000017"/>
  </r>
  <r>
    <n v="467"/>
    <x v="212"/>
    <x v="0"/>
    <x v="183"/>
    <d v="2013-04-30T00:00:00"/>
    <s v="Standard Class"/>
    <s v="TN-21040"/>
    <s v="Tanja Norvell"/>
    <x v="2"/>
    <s v="United States"/>
    <x v="42"/>
    <s v="Arizona"/>
    <n v="85023"/>
    <s v="West"/>
    <s v="OFF-AP-10002578"/>
    <x v="1"/>
    <s v="Appliances"/>
    <s v="Fellowes Premier Superior Surge Suppressor, 10-Outlet, With Phone and Remote"/>
    <n v="78.272000000000006"/>
    <n v="2"/>
    <n v="0.2"/>
    <n v="5.8704000000000001"/>
  </r>
  <r>
    <n v="468"/>
    <x v="213"/>
    <x v="1"/>
    <x v="184"/>
    <d v="2012-01-24T00:00:00"/>
    <s v="Standard Class"/>
    <s v="JS-15940"/>
    <s v="Joni Sundaresam"/>
    <x v="2"/>
    <s v="United States"/>
    <x v="111"/>
    <s v="Illinois"/>
    <n v="60068"/>
    <s v="Central"/>
    <s v="FUR-FU-10002918"/>
    <x v="0"/>
    <s v="Furnishings"/>
    <s v="Eldon ClusterMat Chair Mat with Cordless Antistatic Protection"/>
    <n v="254.74400000000003"/>
    <n v="7"/>
    <n v="0.6"/>
    <n v="-312.06139999999994"/>
  </r>
  <r>
    <n v="469"/>
    <x v="214"/>
    <x v="3"/>
    <x v="185"/>
    <d v="2014-04-05T00:00:00"/>
    <s v="Standard Class"/>
    <s v="DS-13180"/>
    <s v="David Smith"/>
    <x v="1"/>
    <s v="United States"/>
    <x v="112"/>
    <s v="Texas"/>
    <n v="79109"/>
    <s v="Central"/>
    <s v="FUR-BO-10002824"/>
    <x v="0"/>
    <s v="Bookcases"/>
    <s v="Bush Mission Pointe Library"/>
    <n v="205.33279999999996"/>
    <n v="2"/>
    <n v="0.32"/>
    <n v="-36.235200000000006"/>
  </r>
  <r>
    <n v="470"/>
    <x v="215"/>
    <x v="0"/>
    <x v="186"/>
    <d v="2013-12-21T00:00:00"/>
    <s v="Second Class"/>
    <s v="CC-12670"/>
    <s v="Craig Carreira"/>
    <x v="0"/>
    <s v="United States"/>
    <x v="22"/>
    <s v="Illinois"/>
    <n v="60610"/>
    <s v="Central"/>
    <s v="OFF-BI-10002194"/>
    <x v="1"/>
    <s v="Binders"/>
    <s v="Cardinal Hold-It CD Pocket"/>
    <n v="4.7879999999999985"/>
    <n v="3"/>
    <n v="0.8"/>
    <n v="-7.9001999999999999"/>
  </r>
  <r>
    <n v="471"/>
    <x v="216"/>
    <x v="1"/>
    <x v="139"/>
    <d v="2012-12-24T00:00:00"/>
    <s v="Standard Class"/>
    <s v="MH-17785"/>
    <s v="Maya Herman"/>
    <x v="1"/>
    <s v="United States"/>
    <x v="113"/>
    <s v="New York"/>
    <n v="11757"/>
    <s v="East"/>
    <s v="OFF-PA-10004071"/>
    <x v="1"/>
    <s v="Paper"/>
    <s v="Eaton Premium Continuous-Feed Paper, 25% Cotton, Letter Size, White, 1000 Shts/Box"/>
    <n v="55.48"/>
    <n v="1"/>
    <n v="0"/>
    <n v="26.630399999999998"/>
  </r>
  <r>
    <n v="472"/>
    <x v="217"/>
    <x v="2"/>
    <x v="187"/>
    <d v="2011-11-11T00:00:00"/>
    <s v="Second Class"/>
    <s v="JP-15520"/>
    <s v="Jeremy Pistek"/>
    <x v="0"/>
    <s v="United States"/>
    <x v="8"/>
    <s v="California"/>
    <n v="94110"/>
    <s v="West"/>
    <s v="OFF-ST-10002743"/>
    <x v="1"/>
    <s v="Storage"/>
    <s v="SAFCO Boltless Steel Shelving"/>
    <n v="340.92"/>
    <n v="3"/>
    <n v="0"/>
    <n v="3.4091999999999842"/>
  </r>
  <r>
    <n v="473"/>
    <x v="217"/>
    <x v="2"/>
    <x v="187"/>
    <d v="2011-11-11T00:00:00"/>
    <s v="Second Class"/>
    <s v="JP-15520"/>
    <s v="Jeremy Pistek"/>
    <x v="0"/>
    <s v="United States"/>
    <x v="8"/>
    <s v="California"/>
    <n v="94110"/>
    <s v="West"/>
    <s v="FUR-BO-10001601"/>
    <x v="0"/>
    <s v="Bookcases"/>
    <s v="Sauder Mission Library with Doors, Fruitwood Finish"/>
    <n v="222.66599999999997"/>
    <n v="2"/>
    <n v="0.15"/>
    <n v="10.478399999999979"/>
  </r>
  <r>
    <n v="474"/>
    <x v="217"/>
    <x v="2"/>
    <x v="187"/>
    <d v="2011-11-11T00:00:00"/>
    <s v="Second Class"/>
    <s v="JP-15520"/>
    <s v="Jeremy Pistek"/>
    <x v="0"/>
    <s v="United States"/>
    <x v="8"/>
    <s v="California"/>
    <n v="94110"/>
    <s v="West"/>
    <s v="TEC-PH-10002680"/>
    <x v="2"/>
    <s v="Phones"/>
    <s v="Samsung Galaxy Note 3"/>
    <n v="703.96800000000007"/>
    <n v="4"/>
    <n v="0.2"/>
    <n v="87.995999999999924"/>
  </r>
  <r>
    <n v="475"/>
    <x v="217"/>
    <x v="2"/>
    <x v="187"/>
    <d v="2011-11-11T00:00:00"/>
    <s v="Second Class"/>
    <s v="JP-15520"/>
    <s v="Jeremy Pistek"/>
    <x v="0"/>
    <s v="United States"/>
    <x v="8"/>
    <s v="California"/>
    <n v="94110"/>
    <s v="West"/>
    <s v="OFF-ST-10001321"/>
    <x v="1"/>
    <s v="Storage"/>
    <s v="Decoflex Hanging Personal Folder File, Blue"/>
    <n v="92.52"/>
    <n v="6"/>
    <n v="0"/>
    <n v="24.980400000000007"/>
  </r>
  <r>
    <n v="476"/>
    <x v="217"/>
    <x v="2"/>
    <x v="187"/>
    <d v="2011-11-11T00:00:00"/>
    <s v="Second Class"/>
    <s v="JP-15520"/>
    <s v="Jeremy Pistek"/>
    <x v="0"/>
    <s v="United States"/>
    <x v="8"/>
    <s v="California"/>
    <n v="94110"/>
    <s v="West"/>
    <s v="OFF-PA-10001509"/>
    <x v="1"/>
    <s v="Paper"/>
    <s v="Recycled Desk Saver Line &quot;While You Were Out&quot; Book, 5 1/2&quot; X 4&quot;"/>
    <n v="62.649999999999991"/>
    <n v="7"/>
    <n v="0"/>
    <n v="28.818999999999996"/>
  </r>
  <r>
    <n v="477"/>
    <x v="217"/>
    <x v="2"/>
    <x v="187"/>
    <d v="2011-11-11T00:00:00"/>
    <s v="Second Class"/>
    <s v="JP-15520"/>
    <s v="Jeremy Pistek"/>
    <x v="0"/>
    <s v="United States"/>
    <x v="8"/>
    <s v="California"/>
    <n v="94110"/>
    <s v="West"/>
    <s v="OFF-PA-10003465"/>
    <x v="1"/>
    <s v="Paper"/>
    <s v="Xerox 1912"/>
    <n v="94.85"/>
    <n v="5"/>
    <n v="0"/>
    <n v="45.527999999999992"/>
  </r>
  <r>
    <n v="478"/>
    <x v="218"/>
    <x v="0"/>
    <x v="188"/>
    <d v="2013-07-20T00:00:00"/>
    <s v="Standard Class"/>
    <s v="KH-16690"/>
    <s v="Kristen Hastings"/>
    <x v="1"/>
    <s v="United States"/>
    <x v="1"/>
    <s v="California"/>
    <n v="90008"/>
    <s v="West"/>
    <s v="TEC-PH-10000149"/>
    <x v="2"/>
    <s v="Phones"/>
    <s v="Cisco SPA525G2 IP Phone - Wireless"/>
    <n v="95.76"/>
    <n v="6"/>
    <n v="0.2"/>
    <n v="7.1819999999999951"/>
  </r>
  <r>
    <n v="479"/>
    <x v="219"/>
    <x v="0"/>
    <x v="189"/>
    <d v="2013-11-03T00:00:00"/>
    <s v="Standard Class"/>
    <s v="JE-15475"/>
    <s v="Jeremy Ellison"/>
    <x v="0"/>
    <s v="United States"/>
    <x v="21"/>
    <s v="New York"/>
    <n v="12180"/>
    <s v="East"/>
    <s v="FUR-FU-10002671"/>
    <x v="0"/>
    <s v="Furnishings"/>
    <s v="Electrix 20W Halogen Replacement Bulb for Zoom-In Desk Lamp"/>
    <n v="40.200000000000003"/>
    <n v="3"/>
    <n v="0"/>
    <n v="19.295999999999999"/>
  </r>
  <r>
    <n v="480"/>
    <x v="220"/>
    <x v="0"/>
    <x v="190"/>
    <d v="2013-07-03T00:00:00"/>
    <s v="Standard Class"/>
    <s v="JG-15805"/>
    <s v="John Grady"/>
    <x v="1"/>
    <s v="United States"/>
    <x v="20"/>
    <s v="New York"/>
    <n v="10024"/>
    <s v="East"/>
    <s v="OFF-AR-10003045"/>
    <x v="1"/>
    <s v="Art"/>
    <s v="Prang Colored Pencils"/>
    <n v="14.7"/>
    <n v="5"/>
    <n v="0"/>
    <n v="6.6150000000000002"/>
  </r>
  <r>
    <n v="481"/>
    <x v="220"/>
    <x v="0"/>
    <x v="190"/>
    <d v="2013-07-03T00:00:00"/>
    <s v="Standard Class"/>
    <s v="JG-15805"/>
    <s v="John Grady"/>
    <x v="1"/>
    <s v="United States"/>
    <x v="20"/>
    <s v="New York"/>
    <n v="10024"/>
    <s v="East"/>
    <s v="OFF-ST-10000689"/>
    <x v="1"/>
    <s v="Storage"/>
    <s v="Fellowes Strictly Business Drawer File, Letter/Legal Size"/>
    <n v="704.25"/>
    <n v="5"/>
    <n v="0"/>
    <n v="84.51"/>
  </r>
  <r>
    <n v="482"/>
    <x v="221"/>
    <x v="2"/>
    <x v="191"/>
    <d v="2011-10-10T00:00:00"/>
    <s v="Standard Class"/>
    <s v="XP-21865"/>
    <s v="Xylona Preis"/>
    <x v="0"/>
    <s v="United States"/>
    <x v="70"/>
    <s v="California"/>
    <n v="92024"/>
    <s v="West"/>
    <s v="TEC-AC-10001445"/>
    <x v="2"/>
    <s v="Accessories"/>
    <s v="Imation USB 2.0 Swivel Flash Drive USB flash drive - 4 GB - Pink"/>
    <n v="9.09"/>
    <n v="3"/>
    <n v="0"/>
    <n v="1.9088999999999996"/>
  </r>
  <r>
    <n v="483"/>
    <x v="222"/>
    <x v="2"/>
    <x v="192"/>
    <d v="2011-07-27T00:00:00"/>
    <s v="Standard Class"/>
    <s v="EM-14065"/>
    <s v="Erin Mull"/>
    <x v="0"/>
    <s v="United States"/>
    <x v="20"/>
    <s v="New York"/>
    <n v="10024"/>
    <s v="East"/>
    <s v="OFF-AR-10002053"/>
    <x v="1"/>
    <s v="Art"/>
    <s v="Premium Writing Pencils, Soft, #2 by Central Association for the Blind"/>
    <n v="5.96"/>
    <n v="2"/>
    <n v="0"/>
    <n v="1.6688000000000001"/>
  </r>
  <r>
    <n v="484"/>
    <x v="222"/>
    <x v="2"/>
    <x v="192"/>
    <d v="2011-07-27T00:00:00"/>
    <s v="Standard Class"/>
    <s v="EM-14065"/>
    <s v="Erin Mull"/>
    <x v="0"/>
    <s v="United States"/>
    <x v="20"/>
    <s v="New York"/>
    <n v="10024"/>
    <s v="East"/>
    <s v="TEC-AC-10002567"/>
    <x v="2"/>
    <s v="Accessories"/>
    <s v="Logitech G602 Wireless Gaming Mouse"/>
    <n v="159.97999999999999"/>
    <n v="2"/>
    <n v="0"/>
    <n v="57.592799999999997"/>
  </r>
  <r>
    <n v="485"/>
    <x v="223"/>
    <x v="3"/>
    <x v="193"/>
    <d v="2014-06-14T00:00:00"/>
    <s v="First Class"/>
    <s v="MT-18070"/>
    <s v="Michelle Tran"/>
    <x v="2"/>
    <s v="United States"/>
    <x v="1"/>
    <s v="California"/>
    <n v="90045"/>
    <s v="West"/>
    <s v="OFF-LA-10003923"/>
    <x v="1"/>
    <s v="Labels"/>
    <s v="Alphabetical Labels for Top Tab Filing"/>
    <n v="29.6"/>
    <n v="2"/>
    <n v="0"/>
    <n v="14.8"/>
  </r>
  <r>
    <n v="486"/>
    <x v="223"/>
    <x v="3"/>
    <x v="193"/>
    <d v="2014-06-14T00:00:00"/>
    <s v="First Class"/>
    <s v="MT-18070"/>
    <s v="Michelle Tran"/>
    <x v="2"/>
    <s v="United States"/>
    <x v="1"/>
    <s v="California"/>
    <n v="90045"/>
    <s v="West"/>
    <s v="FUR-BO-10001337"/>
    <x v="0"/>
    <s v="Bookcases"/>
    <s v="O'Sullivan Living Dimensions 2-Shelf Bookcases"/>
    <n v="514.16499999999996"/>
    <n v="5"/>
    <n v="0.15"/>
    <n v="-30.24499999999999"/>
  </r>
  <r>
    <n v="487"/>
    <x v="223"/>
    <x v="3"/>
    <x v="193"/>
    <d v="2014-06-14T00:00:00"/>
    <s v="First Class"/>
    <s v="MT-18070"/>
    <s v="Michelle Tran"/>
    <x v="2"/>
    <s v="United States"/>
    <x v="1"/>
    <s v="California"/>
    <n v="90045"/>
    <s v="West"/>
    <s v="TEC-PH-10001924"/>
    <x v="2"/>
    <s v="Phones"/>
    <s v="iHome FM Clock Radio with Lightning Dock"/>
    <n v="279.95999999999998"/>
    <n v="5"/>
    <n v="0.2"/>
    <n v="17.497500000000016"/>
  </r>
  <r>
    <n v="488"/>
    <x v="224"/>
    <x v="2"/>
    <x v="194"/>
    <d v="2011-10-31T00:00:00"/>
    <s v="First Class"/>
    <s v="SA-20830"/>
    <s v="Sue Ann Reed"/>
    <x v="0"/>
    <s v="United States"/>
    <x v="22"/>
    <s v="Illinois"/>
    <n v="60610"/>
    <s v="Central"/>
    <s v="TEC-PH-10001363"/>
    <x v="2"/>
    <s v="Phones"/>
    <s v="Apple iPhone 5S"/>
    <n v="2735.9520000000002"/>
    <n v="6"/>
    <n v="0.2"/>
    <n v="341.99399999999969"/>
  </r>
  <r>
    <n v="489"/>
    <x v="225"/>
    <x v="2"/>
    <x v="3"/>
    <d v="2011-06-13T00:00:00"/>
    <s v="Second Class"/>
    <s v="CW-11905"/>
    <s v="Carl Weiss"/>
    <x v="2"/>
    <s v="United States"/>
    <x v="114"/>
    <s v="Texas"/>
    <n v="77340"/>
    <s v="Central"/>
    <s v="TEC-PH-10000376"/>
    <x v="2"/>
    <s v="Phones"/>
    <s v="Square Credit Card Reader"/>
    <n v="7.9920000000000009"/>
    <n v="1"/>
    <n v="0.2"/>
    <n v="0.59940000000000015"/>
  </r>
  <r>
    <n v="490"/>
    <x v="225"/>
    <x v="2"/>
    <x v="3"/>
    <d v="2011-06-13T00:00:00"/>
    <s v="Second Class"/>
    <s v="CW-11905"/>
    <s v="Carl Weiss"/>
    <x v="2"/>
    <s v="United States"/>
    <x v="114"/>
    <s v="Texas"/>
    <n v="77340"/>
    <s v="Central"/>
    <s v="TEC-AC-10000303"/>
    <x v="2"/>
    <s v="Accessories"/>
    <s v="Logitech M510 Wireless Mouse"/>
    <n v="63.984000000000009"/>
    <n v="2"/>
    <n v="0.2"/>
    <n v="10.397399999999998"/>
  </r>
  <r>
    <n v="491"/>
    <x v="225"/>
    <x v="2"/>
    <x v="3"/>
    <d v="2011-06-13T00:00:00"/>
    <s v="Second Class"/>
    <s v="CW-11905"/>
    <s v="Carl Weiss"/>
    <x v="2"/>
    <s v="United States"/>
    <x v="114"/>
    <s v="Texas"/>
    <n v="77340"/>
    <s v="Central"/>
    <s v="OFF-AR-10001953"/>
    <x v="1"/>
    <s v="Art"/>
    <s v="Boston 1645 Deluxe Heavier-Duty Electric Pencil Sharpener"/>
    <n v="70.367999999999995"/>
    <n v="2"/>
    <n v="0.2"/>
    <n v="6.1572000000000031"/>
  </r>
  <r>
    <n v="492"/>
    <x v="226"/>
    <x v="2"/>
    <x v="80"/>
    <d v="2011-09-19T00:00:00"/>
    <s v="Standard Class"/>
    <s v="AJ-10960"/>
    <s v="Astrea Jones"/>
    <x v="0"/>
    <s v="United States"/>
    <x v="30"/>
    <s v="New York"/>
    <n v="14609"/>
    <s v="East"/>
    <s v="OFF-ST-10001809"/>
    <x v="1"/>
    <s v="Storage"/>
    <s v="Fellowes Officeware Wire Shelving"/>
    <n v="449.15"/>
    <n v="5"/>
    <n v="0"/>
    <n v="8.9829999999999899"/>
  </r>
  <r>
    <n v="493"/>
    <x v="226"/>
    <x v="2"/>
    <x v="80"/>
    <d v="2011-09-19T00:00:00"/>
    <s v="Standard Class"/>
    <s v="AJ-10960"/>
    <s v="Astrea Jones"/>
    <x v="0"/>
    <s v="United States"/>
    <x v="30"/>
    <s v="New York"/>
    <n v="14609"/>
    <s v="East"/>
    <s v="OFF-EN-10003845"/>
    <x v="1"/>
    <s v="Envelopes"/>
    <s v="Colored Envelopes"/>
    <n v="11.07"/>
    <n v="3"/>
    <n v="0"/>
    <n v="5.0921999999999992"/>
  </r>
  <r>
    <n v="494"/>
    <x v="227"/>
    <x v="0"/>
    <x v="195"/>
    <d v="2013-05-15T00:00:00"/>
    <s v="Standard Class"/>
    <s v="SS-20590"/>
    <s v="Sonia Sunley"/>
    <x v="0"/>
    <s v="United States"/>
    <x v="4"/>
    <s v="Washington"/>
    <n v="98115"/>
    <s v="West"/>
    <s v="TEC-AC-10000991"/>
    <x v="2"/>
    <s v="Accessories"/>
    <s v="Sony Micro Vault Click 8 GB USB 2.0 Flash Drive"/>
    <n v="93.98"/>
    <n v="2"/>
    <n v="0"/>
    <n v="13.157200000000003"/>
  </r>
  <r>
    <n v="495"/>
    <x v="228"/>
    <x v="0"/>
    <x v="196"/>
    <d v="2013-03-22T00:00:00"/>
    <s v="Second Class"/>
    <s v="RO-19780"/>
    <s v="Rose O'Brian"/>
    <x v="0"/>
    <s v="United States"/>
    <x v="26"/>
    <s v="Tennessee"/>
    <n v="38109"/>
    <s v="South"/>
    <s v="FUR-TA-10001857"/>
    <x v="0"/>
    <s v="Tables"/>
    <s v="Balt Solid Wood Rectangular Table"/>
    <n v="189.88200000000001"/>
    <n v="3"/>
    <n v="0.4"/>
    <n v="-94.941000000000017"/>
  </r>
  <r>
    <n v="496"/>
    <x v="229"/>
    <x v="1"/>
    <x v="17"/>
    <d v="2012-12-31T00:00:00"/>
    <s v="Standard Class"/>
    <s v="MD-17350"/>
    <s v="Maribeth Dona"/>
    <x v="0"/>
    <s v="United States"/>
    <x v="115"/>
    <s v="Arkansas"/>
    <n v="72701"/>
    <s v="South"/>
    <s v="OFF-EN-10001434"/>
    <x v="1"/>
    <s v="Envelopes"/>
    <s v="Strathmore #10 Envelopes, Ultimate White"/>
    <n v="105.42"/>
    <n v="2"/>
    <n v="0"/>
    <n v="51.655799999999999"/>
  </r>
  <r>
    <n v="497"/>
    <x v="230"/>
    <x v="0"/>
    <x v="197"/>
    <d v="2013-08-01T00:00:00"/>
    <s v="Standard Class"/>
    <s v="SC-20095"/>
    <s v="Sanjit Chand"/>
    <x v="0"/>
    <s v="United States"/>
    <x v="116"/>
    <s v="California"/>
    <n v="92627"/>
    <s v="West"/>
    <s v="OFF-BI-10002498"/>
    <x v="1"/>
    <s v="Binders"/>
    <s v="Clear Mylar Reinforcing Strips"/>
    <n v="119.61600000000001"/>
    <n v="8"/>
    <n v="0.2"/>
    <n v="40.370399999999997"/>
  </r>
  <r>
    <n v="498"/>
    <x v="230"/>
    <x v="0"/>
    <x v="197"/>
    <d v="2013-08-01T00:00:00"/>
    <s v="Standard Class"/>
    <s v="SC-20095"/>
    <s v="Sanjit Chand"/>
    <x v="0"/>
    <s v="United States"/>
    <x v="116"/>
    <s v="California"/>
    <n v="92627"/>
    <s v="West"/>
    <s v="FUR-FU-10004864"/>
    <x v="0"/>
    <s v="Furnishings"/>
    <s v="Howard Miller 14-1/2&quot; Diameter Chrome Round Wall Clock"/>
    <n v="255.76"/>
    <n v="4"/>
    <n v="0"/>
    <n v="81.843199999999996"/>
  </r>
  <r>
    <n v="499"/>
    <x v="230"/>
    <x v="0"/>
    <x v="197"/>
    <d v="2013-08-01T00:00:00"/>
    <s v="Standard Class"/>
    <s v="SC-20095"/>
    <s v="Sanjit Chand"/>
    <x v="0"/>
    <s v="United States"/>
    <x v="116"/>
    <s v="California"/>
    <n v="92627"/>
    <s v="West"/>
    <s v="FUR-CH-10002602"/>
    <x v="0"/>
    <s v="Chairs"/>
    <s v="DMI Arturo Collection Mission-style Design Wood Chair"/>
    <n v="241.56799999999998"/>
    <n v="2"/>
    <n v="0.2"/>
    <n v="18.11760000000001"/>
  </r>
  <r>
    <n v="500"/>
    <x v="230"/>
    <x v="0"/>
    <x v="197"/>
    <d v="2013-08-01T00:00:00"/>
    <s v="Standard Class"/>
    <s v="SC-20095"/>
    <s v="Sanjit Chand"/>
    <x v="0"/>
    <s v="United States"/>
    <x v="116"/>
    <s v="California"/>
    <n v="92627"/>
    <s v="West"/>
    <s v="FUR-FU-10000073"/>
    <x v="0"/>
    <s v="Furnishings"/>
    <s v="Deflect-O Glasstique Clear Desk Accessories"/>
    <n v="69.3"/>
    <n v="9"/>
    <n v="0"/>
    <n v="22.868999999999996"/>
  </r>
  <r>
    <n v="501"/>
    <x v="231"/>
    <x v="0"/>
    <x v="198"/>
    <d v="2013-06-05T00:00:00"/>
    <s v="Standard Class"/>
    <s v="MY-17380"/>
    <s v="Maribeth Yedwab"/>
    <x v="1"/>
    <s v="United States"/>
    <x v="117"/>
    <s v="Colorado"/>
    <n v="80134"/>
    <s v="West"/>
    <s v="OFF-BI-10001670"/>
    <x v="1"/>
    <s v="Binders"/>
    <s v="Vinyl Sectional Post Binders"/>
    <n v="22.620000000000005"/>
    <n v="2"/>
    <n v="0.7"/>
    <n v="-15.079999999999998"/>
  </r>
  <r>
    <n v="502"/>
    <x v="231"/>
    <x v="0"/>
    <x v="198"/>
    <d v="2013-06-05T00:00:00"/>
    <s v="Standard Class"/>
    <s v="MY-17380"/>
    <s v="Maribeth Yedwab"/>
    <x v="1"/>
    <s v="United States"/>
    <x v="117"/>
    <s v="Colorado"/>
    <n v="80134"/>
    <s v="West"/>
    <s v="OFF-BI-10001658"/>
    <x v="1"/>
    <s v="Binders"/>
    <s v="GBC Standard Therm-A-Bind Covers"/>
    <n v="14.952000000000004"/>
    <n v="2"/>
    <n v="0.7"/>
    <n v="-11.961599999999997"/>
  </r>
  <r>
    <n v="503"/>
    <x v="231"/>
    <x v="0"/>
    <x v="198"/>
    <d v="2013-06-05T00:00:00"/>
    <s v="Standard Class"/>
    <s v="MY-17380"/>
    <s v="Maribeth Yedwab"/>
    <x v="1"/>
    <s v="United States"/>
    <x v="117"/>
    <s v="Colorado"/>
    <n v="80134"/>
    <s v="West"/>
    <s v="FUR-CH-10001215"/>
    <x v="0"/>
    <s v="Chairs"/>
    <s v="Global Troy Executive Leather Low-Back Tilter"/>
    <n v="801.5680000000001"/>
    <n v="2"/>
    <n v="0.2"/>
    <n v="50.097999999999985"/>
  </r>
  <r>
    <n v="504"/>
    <x v="231"/>
    <x v="0"/>
    <x v="198"/>
    <d v="2013-06-05T00:00:00"/>
    <s v="Standard Class"/>
    <s v="MY-17380"/>
    <s v="Maribeth Yedwab"/>
    <x v="1"/>
    <s v="United States"/>
    <x v="117"/>
    <s v="Colorado"/>
    <n v="80134"/>
    <s v="West"/>
    <s v="OFF-BI-10000831"/>
    <x v="1"/>
    <s v="Binders"/>
    <s v="Storex Flexible Poly Binders with Double Pockets"/>
    <n v="2.3760000000000003"/>
    <n v="3"/>
    <n v="0.7"/>
    <n v="-1.9007999999999998"/>
  </r>
  <r>
    <n v="505"/>
    <x v="231"/>
    <x v="0"/>
    <x v="198"/>
    <d v="2013-06-05T00:00:00"/>
    <s v="Standard Class"/>
    <s v="MY-17380"/>
    <s v="Maribeth Yedwab"/>
    <x v="1"/>
    <s v="United States"/>
    <x v="117"/>
    <s v="Colorado"/>
    <n v="80134"/>
    <s v="West"/>
    <s v="OFF-PA-10000357"/>
    <x v="1"/>
    <s v="Paper"/>
    <s v="White Dual Perf Computer Printout Paper, 2700 Sheets, 1 Part, Heavyweight, 20 lbs., 14 7/8 x 11"/>
    <n v="32.792000000000002"/>
    <n v="1"/>
    <n v="0.2"/>
    <n v="11.8871"/>
  </r>
  <r>
    <n v="506"/>
    <x v="232"/>
    <x v="3"/>
    <x v="105"/>
    <d v="2014-11-16T00:00:00"/>
    <s v="Second Class"/>
    <s v="EB-13705"/>
    <s v="Ed Braxton"/>
    <x v="1"/>
    <s v="United States"/>
    <x v="20"/>
    <s v="New York"/>
    <n v="10024"/>
    <s v="East"/>
    <s v="OFF-BI-10003274"/>
    <x v="1"/>
    <s v="Binders"/>
    <s v="Avery Durable Slant Ring Binders, No Labels"/>
    <n v="15.920000000000002"/>
    <n v="5"/>
    <n v="0.2"/>
    <n v="5.3729999999999993"/>
  </r>
  <r>
    <n v="507"/>
    <x v="233"/>
    <x v="1"/>
    <x v="199"/>
    <d v="2012-03-22T00:00:00"/>
    <s v="Standard Class"/>
    <s v="CM-12385"/>
    <s v="Christopher Martinez"/>
    <x v="0"/>
    <s v="United States"/>
    <x v="118"/>
    <s v="Georgia"/>
    <n v="30318"/>
    <s v="South"/>
    <s v="OFF-AR-10001662"/>
    <x v="1"/>
    <s v="Art"/>
    <s v="Rogers Handheld Barrel Pencil Sharpener"/>
    <n v="2.74"/>
    <n v="1"/>
    <n v="0"/>
    <n v="0.73980000000000024"/>
  </r>
  <r>
    <n v="508"/>
    <x v="233"/>
    <x v="1"/>
    <x v="199"/>
    <d v="2012-03-22T00:00:00"/>
    <s v="Standard Class"/>
    <s v="CM-12385"/>
    <s v="Christopher Martinez"/>
    <x v="0"/>
    <s v="United States"/>
    <x v="118"/>
    <s v="Georgia"/>
    <n v="30318"/>
    <s v="South"/>
    <s v="OFF-AR-10003856"/>
    <x v="1"/>
    <s v="Art"/>
    <s v="Newell 344"/>
    <n v="8.34"/>
    <n v="3"/>
    <n v="0"/>
    <n v="2.1683999999999997"/>
  </r>
  <r>
    <n v="509"/>
    <x v="233"/>
    <x v="1"/>
    <x v="199"/>
    <d v="2012-03-22T00:00:00"/>
    <s v="Standard Class"/>
    <s v="CM-12385"/>
    <s v="Christopher Martinez"/>
    <x v="0"/>
    <s v="United States"/>
    <x v="118"/>
    <s v="Georgia"/>
    <n v="30318"/>
    <s v="South"/>
    <s v="OFF-ST-10001228"/>
    <x v="1"/>
    <s v="Storage"/>
    <s v="Personal File Boxes with Fold-Down Carry Handle"/>
    <n v="46.74"/>
    <n v="3"/>
    <n v="0"/>
    <n v="11.684999999999999"/>
  </r>
  <r>
    <n v="510"/>
    <x v="233"/>
    <x v="1"/>
    <x v="199"/>
    <d v="2012-03-22T00:00:00"/>
    <s v="Standard Class"/>
    <s v="CM-12385"/>
    <s v="Christopher Martinez"/>
    <x v="0"/>
    <s v="United States"/>
    <x v="118"/>
    <s v="Georgia"/>
    <n v="30318"/>
    <s v="South"/>
    <s v="OFF-BI-10003527"/>
    <x v="1"/>
    <s v="Binders"/>
    <s v="Fellowes PB500 Electric Punch Plastic Comb Binding Machine with Manual Bind"/>
    <n v="6354.95"/>
    <n v="5"/>
    <n v="0"/>
    <n v="3177.4749999999999"/>
  </r>
  <r>
    <n v="511"/>
    <x v="234"/>
    <x v="3"/>
    <x v="200"/>
    <d v="2014-11-28T00:00:00"/>
    <s v="First Class"/>
    <s v="LS-17245"/>
    <s v="Lynn Smith"/>
    <x v="0"/>
    <s v="United States"/>
    <x v="119"/>
    <s v="Missouri"/>
    <n v="64118"/>
    <s v="Central"/>
    <s v="FUR-FU-10001290"/>
    <x v="0"/>
    <s v="Furnishings"/>
    <s v="Executive Impressions Supervisor Wall Clock"/>
    <n v="126.30000000000001"/>
    <n v="3"/>
    <n v="0"/>
    <n v="40.415999999999997"/>
  </r>
  <r>
    <n v="512"/>
    <x v="234"/>
    <x v="3"/>
    <x v="200"/>
    <d v="2014-11-28T00:00:00"/>
    <s v="First Class"/>
    <s v="LS-17245"/>
    <s v="Lynn Smith"/>
    <x v="0"/>
    <s v="United States"/>
    <x v="119"/>
    <s v="Missouri"/>
    <n v="64118"/>
    <s v="Central"/>
    <s v="TEC-AC-10002399"/>
    <x v="2"/>
    <s v="Accessories"/>
    <s v="SanDisk Cruzer 32 GB USB Flash Drive"/>
    <n v="38.04"/>
    <n v="2"/>
    <n v="0"/>
    <n v="12.172799999999999"/>
  </r>
  <r>
    <n v="513"/>
    <x v="235"/>
    <x v="0"/>
    <x v="201"/>
    <d v="2013-10-24T00:00:00"/>
    <s v="First Class"/>
    <s v="LF-17185"/>
    <s v="Luke Foster"/>
    <x v="0"/>
    <s v="United States"/>
    <x v="46"/>
    <s v="Ohio"/>
    <n v="43055"/>
    <s v="East"/>
    <s v="OFF-AR-10002053"/>
    <x v="1"/>
    <s v="Art"/>
    <s v="Premium Writing Pencils, Soft, #2 by Central Association for the Blind"/>
    <n v="7.1519999999999992"/>
    <n v="3"/>
    <n v="0.2"/>
    <n v="0.71520000000000028"/>
  </r>
  <r>
    <n v="514"/>
    <x v="236"/>
    <x v="3"/>
    <x v="202"/>
    <d v="2014-12-26T00:00:00"/>
    <s v="Standard Class"/>
    <s v="BN-11515"/>
    <s v="Bradley Nguyen"/>
    <x v="0"/>
    <s v="United States"/>
    <x v="1"/>
    <s v="California"/>
    <n v="90049"/>
    <s v="West"/>
    <s v="OFF-AR-10003811"/>
    <x v="1"/>
    <s v="Art"/>
    <s v="Newell 327"/>
    <n v="6.63"/>
    <n v="3"/>
    <n v="0"/>
    <n v="1.7901"/>
  </r>
  <r>
    <n v="515"/>
    <x v="236"/>
    <x v="3"/>
    <x v="202"/>
    <d v="2014-12-26T00:00:00"/>
    <s v="Standard Class"/>
    <s v="BN-11515"/>
    <s v="Bradley Nguyen"/>
    <x v="0"/>
    <s v="United States"/>
    <x v="1"/>
    <s v="California"/>
    <n v="90049"/>
    <s v="West"/>
    <s v="OFF-AR-10001246"/>
    <x v="1"/>
    <s v="Art"/>
    <s v="Newell 317"/>
    <n v="5.88"/>
    <n v="2"/>
    <n v="0"/>
    <n v="1.7051999999999996"/>
  </r>
  <r>
    <n v="516"/>
    <x v="237"/>
    <x v="3"/>
    <x v="203"/>
    <d v="2014-01-28T00:00:00"/>
    <s v="Standard Class"/>
    <s v="AD-10180"/>
    <s v="Alan Dominguez"/>
    <x v="2"/>
    <s v="United States"/>
    <x v="120"/>
    <s v="Montana"/>
    <n v="59405"/>
    <s v="West"/>
    <s v="TEC-CO-10003236"/>
    <x v="2"/>
    <s v="Copiers"/>
    <s v="Canon Image Class D660 Copier"/>
    <n v="2999.95"/>
    <n v="5"/>
    <n v="0"/>
    <n v="1379.9769999999999"/>
  </r>
  <r>
    <n v="517"/>
    <x v="237"/>
    <x v="3"/>
    <x v="203"/>
    <d v="2014-01-28T00:00:00"/>
    <s v="Standard Class"/>
    <s v="AD-10180"/>
    <s v="Alan Dominguez"/>
    <x v="2"/>
    <s v="United States"/>
    <x v="120"/>
    <s v="Montana"/>
    <n v="59405"/>
    <s v="West"/>
    <s v="OFF-ST-10004507"/>
    <x v="1"/>
    <s v="Storage"/>
    <s v="Advantus Rolling Storage Box"/>
    <n v="51.449999999999996"/>
    <n v="3"/>
    <n v="0"/>
    <n v="13.891499999999999"/>
  </r>
  <r>
    <n v="518"/>
    <x v="237"/>
    <x v="3"/>
    <x v="203"/>
    <d v="2014-01-28T00:00:00"/>
    <s v="Standard Class"/>
    <s v="AD-10180"/>
    <s v="Alan Dominguez"/>
    <x v="2"/>
    <s v="United States"/>
    <x v="120"/>
    <s v="Montana"/>
    <n v="59405"/>
    <s v="West"/>
    <s v="OFF-PA-10001667"/>
    <x v="1"/>
    <s v="Paper"/>
    <s v="Great White Multi-Use Recycled Paper (20Lb. and 84 Bright)"/>
    <n v="11.96"/>
    <n v="2"/>
    <n v="0"/>
    <n v="5.3819999999999997"/>
  </r>
  <r>
    <n v="519"/>
    <x v="237"/>
    <x v="3"/>
    <x v="203"/>
    <d v="2014-01-28T00:00:00"/>
    <s v="Standard Class"/>
    <s v="AD-10180"/>
    <s v="Alan Dominguez"/>
    <x v="2"/>
    <s v="United States"/>
    <x v="120"/>
    <s v="Montana"/>
    <n v="59405"/>
    <s v="West"/>
    <s v="OFF-ST-10004459"/>
    <x v="1"/>
    <s v="Storage"/>
    <s v="Tennsco Single-Tier Lockers"/>
    <n v="1126.02"/>
    <n v="3"/>
    <n v="0"/>
    <n v="56.300999999999988"/>
  </r>
  <r>
    <n v="520"/>
    <x v="238"/>
    <x v="1"/>
    <x v="204"/>
    <d v="2012-03-26T00:00:00"/>
    <s v="Standard Class"/>
    <s v="DB-13210"/>
    <s v="Dean Braden"/>
    <x v="0"/>
    <s v="United States"/>
    <x v="12"/>
    <s v="Texas"/>
    <n v="77041"/>
    <s v="Central"/>
    <s v="TEC-AC-10000171"/>
    <x v="2"/>
    <s v="Accessories"/>
    <s v="Verbatim 25 GB 6x Blu-ray Single Layer Recordable Disc, 25/Pack"/>
    <n v="18.391999999999999"/>
    <n v="1"/>
    <n v="0.2"/>
    <n v="5.2877000000000001"/>
  </r>
  <r>
    <n v="521"/>
    <x v="238"/>
    <x v="1"/>
    <x v="204"/>
    <d v="2012-03-26T00:00:00"/>
    <s v="Standard Class"/>
    <s v="DB-13210"/>
    <s v="Dean Braden"/>
    <x v="0"/>
    <s v="United States"/>
    <x v="12"/>
    <s v="Texas"/>
    <n v="77041"/>
    <s v="Central"/>
    <s v="OFF-ST-10000736"/>
    <x v="1"/>
    <s v="Storage"/>
    <s v="Carina Double Wide Media Storage Towers in Natural &amp; Black"/>
    <n v="129.56800000000001"/>
    <n v="2"/>
    <n v="0.2"/>
    <n v="-25.91360000000001"/>
  </r>
  <r>
    <n v="522"/>
    <x v="238"/>
    <x v="1"/>
    <x v="204"/>
    <d v="2012-03-26T00:00:00"/>
    <s v="Standard Class"/>
    <s v="DB-13210"/>
    <s v="Dean Braden"/>
    <x v="0"/>
    <s v="United States"/>
    <x v="12"/>
    <s v="Texas"/>
    <n v="77041"/>
    <s v="Central"/>
    <s v="OFF-BI-10000285"/>
    <x v="1"/>
    <s v="Binders"/>
    <s v="XtraLife ClearVue Slant-D Ring Binders by Cardinal"/>
    <n v="14.111999999999997"/>
    <n v="9"/>
    <n v="0.8"/>
    <n v="-21.167999999999999"/>
  </r>
  <r>
    <n v="523"/>
    <x v="239"/>
    <x v="3"/>
    <x v="205"/>
    <d v="2014-01-26T00:00:00"/>
    <s v="First Class"/>
    <s v="MC-17605"/>
    <s v="Matt Connell"/>
    <x v="1"/>
    <s v="United States"/>
    <x v="66"/>
    <s v="Michigan"/>
    <n v="48234"/>
    <s v="Central"/>
    <s v="FUR-TA-10001857"/>
    <x v="0"/>
    <s v="Tables"/>
    <s v="Balt Solid Wood Rectangular Table"/>
    <n v="210.98"/>
    <n v="2"/>
    <n v="0"/>
    <n v="21.097999999999985"/>
  </r>
  <r>
    <n v="524"/>
    <x v="240"/>
    <x v="0"/>
    <x v="206"/>
    <d v="2013-05-24T00:00:00"/>
    <s v="First Class"/>
    <s v="LH-17155"/>
    <s v="Logan Haushalter"/>
    <x v="0"/>
    <s v="United States"/>
    <x v="1"/>
    <s v="California"/>
    <n v="90032"/>
    <s v="West"/>
    <s v="TEC-PH-10003555"/>
    <x v="2"/>
    <s v="Phones"/>
    <s v="Motorola HK250 Universal Bluetooth Headset"/>
    <n v="55.176000000000002"/>
    <n v="3"/>
    <n v="0.2"/>
    <n v="-12.414599999999997"/>
  </r>
  <r>
    <n v="525"/>
    <x v="240"/>
    <x v="0"/>
    <x v="206"/>
    <d v="2013-05-24T00:00:00"/>
    <s v="First Class"/>
    <s v="LH-17155"/>
    <s v="Logan Haushalter"/>
    <x v="0"/>
    <s v="United States"/>
    <x v="1"/>
    <s v="California"/>
    <n v="90032"/>
    <s v="West"/>
    <s v="TEC-AC-10003832"/>
    <x v="2"/>
    <s v="Accessories"/>
    <s v="Imation 16GB Mini TravelDrive USB 2.0 Flash Drive"/>
    <n v="66.260000000000005"/>
    <n v="2"/>
    <n v="0"/>
    <n v="27.166600000000003"/>
  </r>
  <r>
    <n v="526"/>
    <x v="241"/>
    <x v="1"/>
    <x v="207"/>
    <d v="2013-01-02T00:00:00"/>
    <s v="Standard Class"/>
    <s v="BD-11605"/>
    <s v="Brian Dahlen"/>
    <x v="0"/>
    <s v="United States"/>
    <x v="104"/>
    <s v="Massachusetts"/>
    <n v="1841"/>
    <s v="East"/>
    <s v="OFF-FA-10002815"/>
    <x v="1"/>
    <s v="Fasteners"/>
    <s v="Staples"/>
    <n v="22.200000000000003"/>
    <n v="5"/>
    <n v="0"/>
    <n v="10.434000000000001"/>
  </r>
  <r>
    <n v="527"/>
    <x v="242"/>
    <x v="3"/>
    <x v="208"/>
    <d v="2014-10-27T00:00:00"/>
    <s v="Standard Class"/>
    <s v="PH-18790"/>
    <s v="Patricia Hirasaki"/>
    <x v="2"/>
    <s v="United States"/>
    <x v="121"/>
    <s v="Florida"/>
    <n v="33801"/>
    <s v="South"/>
    <s v="FUR-CH-10003379"/>
    <x v="0"/>
    <s v="Chairs"/>
    <s v="Global Commerce Series High-Back Swivel/Tilt Chairs"/>
    <n v="683.95200000000011"/>
    <n v="3"/>
    <n v="0.2"/>
    <n v="42.746999999999986"/>
  </r>
  <r>
    <n v="528"/>
    <x v="242"/>
    <x v="3"/>
    <x v="208"/>
    <d v="2014-10-27T00:00:00"/>
    <s v="Standard Class"/>
    <s v="PH-18790"/>
    <s v="Patricia Hirasaki"/>
    <x v="2"/>
    <s v="United States"/>
    <x v="121"/>
    <s v="Florida"/>
    <n v="33801"/>
    <s v="South"/>
    <s v="FUR-FU-10001756"/>
    <x v="0"/>
    <s v="Furnishings"/>
    <s v="Eldon Expressions Desk Accessory, Wood Photo Frame, Mahogany"/>
    <n v="45.695999999999998"/>
    <n v="3"/>
    <n v="0.2"/>
    <n v="5.1407999999999916"/>
  </r>
  <r>
    <n v="529"/>
    <x v="243"/>
    <x v="1"/>
    <x v="37"/>
    <d v="2012-09-07T00:00:00"/>
    <s v="Standard Class"/>
    <s v="MG-18145"/>
    <s v="Mike Gockenbach"/>
    <x v="0"/>
    <s v="United States"/>
    <x v="10"/>
    <s v="Pennsylvania"/>
    <n v="19134"/>
    <s v="East"/>
    <s v="OFF-ST-10004963"/>
    <x v="1"/>
    <s v="Storage"/>
    <s v="Eldon Gobal File Keepers"/>
    <n v="36.336000000000006"/>
    <n v="3"/>
    <n v="0.2"/>
    <n v="-7.2672000000000043"/>
  </r>
  <r>
    <n v="530"/>
    <x v="243"/>
    <x v="1"/>
    <x v="37"/>
    <d v="2012-09-07T00:00:00"/>
    <s v="Standard Class"/>
    <s v="MG-18145"/>
    <s v="Mike Gockenbach"/>
    <x v="0"/>
    <s v="United States"/>
    <x v="10"/>
    <s v="Pennsylvania"/>
    <n v="19134"/>
    <s v="East"/>
    <s v="OFF-SU-10002881"/>
    <x v="1"/>
    <s v="Supplies"/>
    <s v="Martin Yale Chadless Opener Electric Letter Opener"/>
    <n v="666.24800000000005"/>
    <n v="1"/>
    <n v="0.2"/>
    <n v="-149.9058"/>
  </r>
  <r>
    <n v="531"/>
    <x v="243"/>
    <x v="1"/>
    <x v="37"/>
    <d v="2012-09-07T00:00:00"/>
    <s v="Standard Class"/>
    <s v="MG-18145"/>
    <s v="Mike Gockenbach"/>
    <x v="0"/>
    <s v="United States"/>
    <x v="10"/>
    <s v="Pennsylvania"/>
    <n v="19134"/>
    <s v="East"/>
    <s v="OFF-EN-10001335"/>
    <x v="1"/>
    <s v="Envelopes"/>
    <s v="White Business Envelopes with Contemporary Seam, Recycled White Business Envelopes"/>
    <n v="52.512"/>
    <n v="6"/>
    <n v="0.2"/>
    <n v="19.692"/>
  </r>
  <r>
    <n v="532"/>
    <x v="244"/>
    <x v="1"/>
    <x v="209"/>
    <d v="2012-11-09T00:00:00"/>
    <s v="Second Class"/>
    <s v="KB-16240"/>
    <s v="Karen Bern"/>
    <x v="1"/>
    <s v="United States"/>
    <x v="1"/>
    <s v="California"/>
    <n v="90036"/>
    <s v="West"/>
    <s v="FUR-CH-10000595"/>
    <x v="0"/>
    <s v="Chairs"/>
    <s v="Safco Contoured Stacking Chairs"/>
    <n v="190.72000000000003"/>
    <n v="1"/>
    <n v="0.2"/>
    <n v="11.919999999999987"/>
  </r>
  <r>
    <n v="533"/>
    <x v="245"/>
    <x v="3"/>
    <x v="210"/>
    <d v="2014-09-12T00:00:00"/>
    <s v="Standard Class"/>
    <s v="JC-15340"/>
    <s v="Jasper Cacioppo"/>
    <x v="0"/>
    <s v="United States"/>
    <x v="1"/>
    <s v="California"/>
    <n v="90032"/>
    <s v="West"/>
    <s v="FUR-FU-10000448"/>
    <x v="0"/>
    <s v="Furnishings"/>
    <s v="Tenex Chairmats For Use With Carpeted Floors"/>
    <n v="47.94"/>
    <n v="3"/>
    <n v="0"/>
    <n v="2.3969999999999985"/>
  </r>
  <r>
    <n v="534"/>
    <x v="246"/>
    <x v="0"/>
    <x v="211"/>
    <d v="2013-06-02T00:00:00"/>
    <s v="Second Class"/>
    <s v="RL-19615"/>
    <s v="Rob Lucas"/>
    <x v="0"/>
    <s v="United States"/>
    <x v="122"/>
    <s v="Alabama"/>
    <n v="36116"/>
    <s v="South"/>
    <s v="TEC-PH-10000984"/>
    <x v="2"/>
    <s v="Phones"/>
    <s v="Panasonic KX-TG9471B"/>
    <n v="979.95"/>
    <n v="5"/>
    <n v="0"/>
    <n v="274.38600000000008"/>
  </r>
  <r>
    <n v="535"/>
    <x v="246"/>
    <x v="0"/>
    <x v="211"/>
    <d v="2013-06-02T00:00:00"/>
    <s v="Second Class"/>
    <s v="RL-19615"/>
    <s v="Rob Lucas"/>
    <x v="0"/>
    <s v="United States"/>
    <x v="122"/>
    <s v="Alabama"/>
    <n v="36116"/>
    <s v="South"/>
    <s v="OFF-BI-10002557"/>
    <x v="1"/>
    <s v="Binders"/>
    <s v="Presstex Flexible Ring Binders"/>
    <n v="22.75"/>
    <n v="5"/>
    <n v="0"/>
    <n v="11.375"/>
  </r>
  <r>
    <n v="536"/>
    <x v="247"/>
    <x v="0"/>
    <x v="212"/>
    <d v="2013-07-17T00:00:00"/>
    <s v="Standard Class"/>
    <s v="AA-10375"/>
    <s v="Allen Armold"/>
    <x v="0"/>
    <s v="United States"/>
    <x v="123"/>
    <s v="Arizona"/>
    <n v="85204"/>
    <s v="West"/>
    <s v="OFF-ST-10001325"/>
    <x v="1"/>
    <s v="Storage"/>
    <s v="Sterilite Officeware Hinged File Box"/>
    <n v="16.768000000000001"/>
    <n v="2"/>
    <n v="0.2"/>
    <n v="1.4672000000000001"/>
  </r>
  <r>
    <n v="537"/>
    <x v="248"/>
    <x v="3"/>
    <x v="213"/>
    <d v="2014-09-09T00:00:00"/>
    <s v="Second Class"/>
    <s v="EP-13915"/>
    <s v="Emily Phan"/>
    <x v="0"/>
    <s v="United States"/>
    <x v="22"/>
    <s v="Illinois"/>
    <n v="60653"/>
    <s v="Central"/>
    <s v="OFF-BI-10002429"/>
    <x v="1"/>
    <s v="Binders"/>
    <s v="Premier Elliptical Ring Binder, Black"/>
    <n v="42.615999999999993"/>
    <n v="7"/>
    <n v="0.8"/>
    <n v="-68.185600000000022"/>
  </r>
  <r>
    <n v="538"/>
    <x v="249"/>
    <x v="1"/>
    <x v="155"/>
    <d v="2012-12-08T00:00:00"/>
    <s v="Standard Class"/>
    <s v="MP-17470"/>
    <s v="Mark Packer"/>
    <x v="2"/>
    <s v="United States"/>
    <x v="20"/>
    <s v="New York"/>
    <n v="10009"/>
    <s v="East"/>
    <s v="OFF-BI-10004528"/>
    <x v="1"/>
    <s v="Binders"/>
    <s v="Cardinal Poly Pocket Divider Pockets for Ring Binders"/>
    <n v="10.752000000000001"/>
    <n v="4"/>
    <n v="0.2"/>
    <n v="3.359999999999999"/>
  </r>
  <r>
    <n v="539"/>
    <x v="250"/>
    <x v="1"/>
    <x v="214"/>
    <d v="2012-12-11T00:00:00"/>
    <s v="Standard Class"/>
    <s v="DK-12985"/>
    <s v="Darren Koutras"/>
    <x v="0"/>
    <s v="United States"/>
    <x v="0"/>
    <s v="Kentucky"/>
    <n v="42420"/>
    <s v="South"/>
    <s v="OFF-AP-10001271"/>
    <x v="1"/>
    <s v="Appliances"/>
    <s v="Eureka The Boss Cordless Rechargeable Stick Vac"/>
    <n v="152.94"/>
    <n v="3"/>
    <n v="0"/>
    <n v="41.293800000000005"/>
  </r>
  <r>
    <n v="540"/>
    <x v="250"/>
    <x v="1"/>
    <x v="214"/>
    <d v="2012-12-11T00:00:00"/>
    <s v="Standard Class"/>
    <s v="DK-12985"/>
    <s v="Darren Koutras"/>
    <x v="0"/>
    <s v="United States"/>
    <x v="0"/>
    <s v="Kentucky"/>
    <n v="42420"/>
    <s v="South"/>
    <s v="FUR-CH-10002647"/>
    <x v="0"/>
    <s v="Chairs"/>
    <s v="Situations Contoured Folding Chairs, 4/Set"/>
    <n v="283.92"/>
    <n v="4"/>
    <n v="0"/>
    <n v="70.980000000000018"/>
  </r>
  <r>
    <n v="541"/>
    <x v="251"/>
    <x v="2"/>
    <x v="215"/>
    <d v="2011-02-04T00:00:00"/>
    <s v="First Class"/>
    <s v="BD-11500"/>
    <s v="Bradley Drucker"/>
    <x v="0"/>
    <s v="United States"/>
    <x v="124"/>
    <s v="Wisconsin"/>
    <n v="54302"/>
    <s v="Central"/>
    <s v="TEC-AC-10001432"/>
    <x v="2"/>
    <s v="Accessories"/>
    <s v="Enermax Aurora Lite Keyboard"/>
    <n v="468.90000000000003"/>
    <n v="6"/>
    <n v="0"/>
    <n v="206.31600000000006"/>
  </r>
  <r>
    <n v="542"/>
    <x v="252"/>
    <x v="0"/>
    <x v="216"/>
    <d v="2013-07-18T00:00:00"/>
    <s v="First Class"/>
    <s v="ES-14080"/>
    <s v="Erin Smith"/>
    <x v="1"/>
    <s v="United States"/>
    <x v="93"/>
    <s v="Arizona"/>
    <n v="85705"/>
    <s v="West"/>
    <s v="TEC-PH-10002262"/>
    <x v="2"/>
    <s v="Phones"/>
    <s v="LG Electronics Tone+ HBS-730 Bluetooth Headset"/>
    <n v="380.86400000000003"/>
    <n v="8"/>
    <n v="0.2"/>
    <n v="38.086400000000026"/>
  </r>
  <r>
    <n v="543"/>
    <x v="253"/>
    <x v="1"/>
    <x v="217"/>
    <d v="2012-12-23T00:00:00"/>
    <s v="Standard Class"/>
    <s v="LM-17065"/>
    <s v="Liz MacKendrick"/>
    <x v="0"/>
    <s v="United States"/>
    <x v="24"/>
    <s v="Ohio"/>
    <n v="45503"/>
    <s v="East"/>
    <s v="OFF-ST-10001809"/>
    <x v="1"/>
    <s v="Storage"/>
    <s v="Fellowes Officeware Wire Shelving"/>
    <n v="646.77600000000007"/>
    <n v="9"/>
    <n v="0.2"/>
    <n v="-145.52460000000002"/>
  </r>
  <r>
    <n v="544"/>
    <x v="254"/>
    <x v="2"/>
    <x v="218"/>
    <d v="2011-05-16T00:00:00"/>
    <s v="Standard Class"/>
    <s v="PG-18895"/>
    <s v="Paul Gonzalez"/>
    <x v="0"/>
    <s v="United States"/>
    <x v="5"/>
    <s v="Texas"/>
    <n v="76106"/>
    <s v="Central"/>
    <s v="TEC-AC-10001465"/>
    <x v="2"/>
    <s v="Accessories"/>
    <s v="SanDisk Cruzer 64 GB USB Flash Drive"/>
    <n v="58.112000000000002"/>
    <n v="2"/>
    <n v="0.2"/>
    <n v="7.263999999999994"/>
  </r>
  <r>
    <n v="545"/>
    <x v="254"/>
    <x v="2"/>
    <x v="218"/>
    <d v="2011-05-16T00:00:00"/>
    <s v="Standard Class"/>
    <s v="PG-18895"/>
    <s v="Paul Gonzalez"/>
    <x v="0"/>
    <s v="United States"/>
    <x v="5"/>
    <s v="Texas"/>
    <n v="76106"/>
    <s v="Central"/>
    <s v="TEC-PH-10002597"/>
    <x v="2"/>
    <s v="Phones"/>
    <s v="Xblue XB-1670-86 X16 Small Office Telephone - Titanium"/>
    <n v="100.792"/>
    <n v="1"/>
    <n v="0.2"/>
    <n v="6.2995000000000019"/>
  </r>
  <r>
    <n v="546"/>
    <x v="254"/>
    <x v="2"/>
    <x v="218"/>
    <d v="2011-05-16T00:00:00"/>
    <s v="Standard Class"/>
    <s v="PG-18895"/>
    <s v="Paul Gonzalez"/>
    <x v="0"/>
    <s v="United States"/>
    <x v="5"/>
    <s v="Texas"/>
    <n v="76106"/>
    <s v="Central"/>
    <s v="FUR-FU-10000723"/>
    <x v="0"/>
    <s v="Furnishings"/>
    <s v="Deflect-o EconoMat Studded, No Bevel Mat for Low Pile Carpeting"/>
    <n v="66.112000000000009"/>
    <n v="4"/>
    <n v="0.6"/>
    <n v="-84.292799999999986"/>
  </r>
  <r>
    <n v="547"/>
    <x v="255"/>
    <x v="3"/>
    <x v="123"/>
    <d v="2014-11-23T00:00:00"/>
    <s v="First Class"/>
    <s v="AS-10135"/>
    <s v="Adrian Shami"/>
    <x v="2"/>
    <s v="United States"/>
    <x v="20"/>
    <s v="New York"/>
    <n v="10035"/>
    <s v="East"/>
    <s v="OFF-BI-10000404"/>
    <x v="1"/>
    <s v="Binders"/>
    <s v="Avery Printable Repositionable Plastic Tabs"/>
    <n v="41.28"/>
    <n v="6"/>
    <n v="0.2"/>
    <n v="13.931999999999999"/>
  </r>
  <r>
    <n v="548"/>
    <x v="255"/>
    <x v="3"/>
    <x v="123"/>
    <d v="2014-11-23T00:00:00"/>
    <s v="First Class"/>
    <s v="AS-10135"/>
    <s v="Adrian Shami"/>
    <x v="2"/>
    <s v="United States"/>
    <x v="20"/>
    <s v="New York"/>
    <n v="10035"/>
    <s v="East"/>
    <s v="OFF-PA-10002986"/>
    <x v="1"/>
    <s v="Paper"/>
    <s v="Xerox 1898"/>
    <n v="13.36"/>
    <n v="2"/>
    <n v="0"/>
    <n v="6.4127999999999998"/>
  </r>
  <r>
    <n v="549"/>
    <x v="256"/>
    <x v="1"/>
    <x v="219"/>
    <d v="2012-11-17T00:00:00"/>
    <s v="Second Class"/>
    <s v="DK-13225"/>
    <s v="Dean Katz"/>
    <x v="1"/>
    <s v="United States"/>
    <x v="22"/>
    <s v="Illinois"/>
    <n v="60653"/>
    <s v="Central"/>
    <s v="OFF-ST-10000604"/>
    <x v="1"/>
    <s v="Storage"/>
    <s v="Home/Office Personal File Carts"/>
    <n v="250.27199999999999"/>
    <n v="9"/>
    <n v="0.2"/>
    <n v="15.641999999999982"/>
  </r>
  <r>
    <n v="550"/>
    <x v="256"/>
    <x v="1"/>
    <x v="219"/>
    <d v="2012-11-17T00:00:00"/>
    <s v="Second Class"/>
    <s v="DK-13225"/>
    <s v="Dean Katz"/>
    <x v="1"/>
    <s v="United States"/>
    <x v="22"/>
    <s v="Illinois"/>
    <n v="60653"/>
    <s v="Central"/>
    <s v="OFF-BI-10004738"/>
    <x v="1"/>
    <s v="Binders"/>
    <s v="Flexible Leather- Look Classic Collection Ring Binder"/>
    <n v="11.363999999999997"/>
    <n v="3"/>
    <n v="0.8"/>
    <n v="-17.045999999999999"/>
  </r>
  <r>
    <n v="551"/>
    <x v="256"/>
    <x v="1"/>
    <x v="219"/>
    <d v="2012-11-17T00:00:00"/>
    <s v="Second Class"/>
    <s v="DK-13225"/>
    <s v="Dean Katz"/>
    <x v="1"/>
    <s v="United States"/>
    <x v="22"/>
    <s v="Illinois"/>
    <n v="60653"/>
    <s v="Central"/>
    <s v="OFF-SU-10001935"/>
    <x v="1"/>
    <s v="Supplies"/>
    <s v="Staples"/>
    <n v="8.7200000000000006"/>
    <n v="5"/>
    <n v="0.2"/>
    <n v="-1.7440000000000015"/>
  </r>
  <r>
    <n v="552"/>
    <x v="257"/>
    <x v="0"/>
    <x v="173"/>
    <d v="2013-04-18T00:00:00"/>
    <s v="Second Class"/>
    <s v="BD-11320"/>
    <s v="Bill Donatelli"/>
    <x v="0"/>
    <s v="United States"/>
    <x v="8"/>
    <s v="California"/>
    <n v="94110"/>
    <s v="West"/>
    <s v="FUR-CH-10002024"/>
    <x v="0"/>
    <s v="Chairs"/>
    <s v="HON 5400 Series Task Chairs for Big and Tall"/>
    <n v="1121.568"/>
    <n v="2"/>
    <n v="0.2"/>
    <n v="0"/>
  </r>
  <r>
    <n v="553"/>
    <x v="258"/>
    <x v="3"/>
    <x v="220"/>
    <d v="2014-09-13T00:00:00"/>
    <s v="First Class"/>
    <s v="RC-19960"/>
    <s v="Ryan Crowe"/>
    <x v="0"/>
    <s v="United States"/>
    <x v="108"/>
    <s v="Florida"/>
    <n v="32216"/>
    <s v="South"/>
    <s v="FUR-FU-10003039"/>
    <x v="0"/>
    <s v="Furnishings"/>
    <s v="Howard Miller 11-1/2&quot; Diameter Grantwood Wall Clock"/>
    <n v="34.504000000000005"/>
    <n v="1"/>
    <n v="0.2"/>
    <n v="6.0381999999999998"/>
  </r>
  <r>
    <n v="554"/>
    <x v="259"/>
    <x v="3"/>
    <x v="221"/>
    <d v="2014-11-29T00:00:00"/>
    <s v="Standard Class"/>
    <s v="GT-14710"/>
    <s v="Greg Tran"/>
    <x v="0"/>
    <s v="United States"/>
    <x v="12"/>
    <s v="Texas"/>
    <n v="77070"/>
    <s v="Central"/>
    <s v="OFF-FA-10004248"/>
    <x v="1"/>
    <s v="Fasteners"/>
    <s v="Advantus T-Pin Paper Clips"/>
    <n v="10.824"/>
    <n v="3"/>
    <n v="0.2"/>
    <n v="2.5707"/>
  </r>
  <r>
    <n v="555"/>
    <x v="260"/>
    <x v="3"/>
    <x v="222"/>
    <d v="2014-07-04T00:00:00"/>
    <s v="Second Class"/>
    <s v="DK-13225"/>
    <s v="Dean Katz"/>
    <x v="1"/>
    <s v="United States"/>
    <x v="125"/>
    <s v="California"/>
    <n v="92804"/>
    <s v="West"/>
    <s v="OFF-ST-10001780"/>
    <x v="1"/>
    <s v="Storage"/>
    <s v="Tennsco 16-Compartment Lockers with Coat Rack"/>
    <n v="1295.78"/>
    <n v="2"/>
    <n v="0"/>
    <n v="310.98720000000003"/>
  </r>
  <r>
    <n v="556"/>
    <x v="261"/>
    <x v="2"/>
    <x v="223"/>
    <d v="2011-03-07T00:00:00"/>
    <s v="Second Class"/>
    <s v="AJ-10945"/>
    <s v="Ashley Jarboe"/>
    <x v="0"/>
    <s v="United States"/>
    <x v="40"/>
    <s v="North Carolina"/>
    <n v="28403"/>
    <s v="South"/>
    <s v="OFF-AR-10003560"/>
    <x v="1"/>
    <s v="Art"/>
    <s v="Zebra Zazzle Fluorescent Highlighters"/>
    <n v="19.456000000000003"/>
    <n v="4"/>
    <n v="0.2"/>
    <n v="3.4047999999999981"/>
  </r>
  <r>
    <n v="557"/>
    <x v="262"/>
    <x v="0"/>
    <x v="224"/>
    <d v="2013-06-16T00:00:00"/>
    <s v="Standard Class"/>
    <s v="OT-18730"/>
    <s v="Olvera Toch"/>
    <x v="0"/>
    <s v="United States"/>
    <x v="1"/>
    <s v="California"/>
    <n v="90045"/>
    <s v="West"/>
    <s v="OFF-LA-10001297"/>
    <x v="1"/>
    <s v="Labels"/>
    <s v="Avery 473"/>
    <n v="20.7"/>
    <n v="2"/>
    <n v="0"/>
    <n v="9.9359999999999999"/>
  </r>
  <r>
    <n v="558"/>
    <x v="262"/>
    <x v="0"/>
    <x v="224"/>
    <d v="2013-06-16T00:00:00"/>
    <s v="Standard Class"/>
    <s v="OT-18730"/>
    <s v="Olvera Toch"/>
    <x v="0"/>
    <s v="United States"/>
    <x v="1"/>
    <s v="California"/>
    <n v="90045"/>
    <s v="West"/>
    <s v="FUR-TA-10004256"/>
    <x v="0"/>
    <s v="Tables"/>
    <s v="Bretford “Just In Time” Height-Adjustable Multi-Task Work Tables"/>
    <n v="1335.68"/>
    <n v="4"/>
    <n v="0.2"/>
    <n v="-217.04800000000017"/>
  </r>
  <r>
    <n v="559"/>
    <x v="262"/>
    <x v="0"/>
    <x v="224"/>
    <d v="2013-06-16T00:00:00"/>
    <s v="Standard Class"/>
    <s v="OT-18730"/>
    <s v="Olvera Toch"/>
    <x v="0"/>
    <s v="United States"/>
    <x v="1"/>
    <s v="California"/>
    <n v="90045"/>
    <s v="West"/>
    <s v="OFF-PA-10003441"/>
    <x v="1"/>
    <s v="Paper"/>
    <s v="Xerox 226"/>
    <n v="32.400000000000006"/>
    <n v="5"/>
    <n v="0"/>
    <n v="15.552000000000001"/>
  </r>
  <r>
    <n v="560"/>
    <x v="263"/>
    <x v="3"/>
    <x v="225"/>
    <d v="2014-11-23T00:00:00"/>
    <s v="Second Class"/>
    <s v="LP-17080"/>
    <s v="Liz Pelletier"/>
    <x v="0"/>
    <s v="United States"/>
    <x v="8"/>
    <s v="California"/>
    <n v="94110"/>
    <s v="West"/>
    <s v="FUR-FU-10003347"/>
    <x v="0"/>
    <s v="Furnishings"/>
    <s v="Coloredge Poster Frame"/>
    <n v="42.599999999999994"/>
    <n v="3"/>
    <n v="0"/>
    <n v="16.614000000000001"/>
  </r>
  <r>
    <n v="561"/>
    <x v="263"/>
    <x v="3"/>
    <x v="225"/>
    <d v="2014-11-23T00:00:00"/>
    <s v="Second Class"/>
    <s v="LP-17080"/>
    <s v="Liz Pelletier"/>
    <x v="0"/>
    <s v="United States"/>
    <x v="8"/>
    <s v="California"/>
    <n v="94110"/>
    <s v="West"/>
    <s v="OFF-BI-10000069"/>
    <x v="1"/>
    <s v="Binders"/>
    <s v="GBC Prepunched Paper, 19-Hole, for Binding Systems, 24-lb"/>
    <n v="84.056000000000012"/>
    <n v="7"/>
    <n v="0.2"/>
    <n v="27.318199999999983"/>
  </r>
  <r>
    <n v="562"/>
    <x v="264"/>
    <x v="2"/>
    <x v="80"/>
    <d v="2011-09-18T00:00:00"/>
    <s v="Second Class"/>
    <s v="CA-12775"/>
    <s v="Cynthia Arntzen"/>
    <x v="0"/>
    <s v="United States"/>
    <x v="67"/>
    <s v="Florida"/>
    <n v="33614"/>
    <s v="South"/>
    <s v="OFF-AP-10003914"/>
    <x v="1"/>
    <s v="Appliances"/>
    <s v="Sanitaire Vibra Groomer IR Commercial Upright Vacuum, Replacement Belts"/>
    <n v="13"/>
    <n v="5"/>
    <n v="0.2"/>
    <n v="1.3000000000000007"/>
  </r>
  <r>
    <n v="563"/>
    <x v="264"/>
    <x v="2"/>
    <x v="80"/>
    <d v="2011-09-18T00:00:00"/>
    <s v="Second Class"/>
    <s v="CA-12775"/>
    <s v="Cynthia Arntzen"/>
    <x v="0"/>
    <s v="United States"/>
    <x v="67"/>
    <s v="Florida"/>
    <n v="33614"/>
    <s v="South"/>
    <s v="FUR-FU-10004020"/>
    <x v="0"/>
    <s v="Furnishings"/>
    <s v="Advantus Panel Wall Acrylic Frame"/>
    <n v="13.128"/>
    <n v="3"/>
    <n v="0.2"/>
    <n v="3.7743000000000002"/>
  </r>
  <r>
    <n v="564"/>
    <x v="265"/>
    <x v="1"/>
    <x v="214"/>
    <d v="2012-12-09T00:00:00"/>
    <s v="First Class"/>
    <s v="JF-15490"/>
    <s v="Jeremy Farry"/>
    <x v="0"/>
    <s v="United States"/>
    <x v="4"/>
    <s v="Washington"/>
    <n v="98105"/>
    <s v="West"/>
    <s v="OFF-FA-10003467"/>
    <x v="1"/>
    <s v="Fasteners"/>
    <s v="Alliance Big Bands Rubber Bands, 12/Pack"/>
    <n v="3.96"/>
    <n v="2"/>
    <n v="0"/>
    <n v="0"/>
  </r>
  <r>
    <n v="565"/>
    <x v="265"/>
    <x v="1"/>
    <x v="214"/>
    <d v="2012-12-09T00:00:00"/>
    <s v="First Class"/>
    <s v="JF-15490"/>
    <s v="Jeremy Farry"/>
    <x v="0"/>
    <s v="United States"/>
    <x v="4"/>
    <s v="Washington"/>
    <n v="98105"/>
    <s v="West"/>
    <s v="OFF-LA-10000634"/>
    <x v="1"/>
    <s v="Labels"/>
    <s v="Avery 509"/>
    <n v="2.61"/>
    <n v="1"/>
    <n v="0"/>
    <n v="1.2005999999999999"/>
  </r>
  <r>
    <n v="566"/>
    <x v="266"/>
    <x v="3"/>
    <x v="226"/>
    <d v="2014-12-11T00:00:00"/>
    <s v="First Class"/>
    <s v="FP-14320"/>
    <s v="Frank Preis"/>
    <x v="0"/>
    <s v="United States"/>
    <x v="1"/>
    <s v="California"/>
    <n v="90008"/>
    <s v="West"/>
    <s v="TEC-PH-10002496"/>
    <x v="2"/>
    <s v="Phones"/>
    <s v="Cisco SPA301"/>
    <n v="374.37600000000003"/>
    <n v="3"/>
    <n v="0.2"/>
    <n v="46.796999999999983"/>
  </r>
  <r>
    <n v="567"/>
    <x v="267"/>
    <x v="3"/>
    <x v="172"/>
    <d v="2014-10-09T00:00:00"/>
    <s v="Standard Class"/>
    <s v="EB-13840"/>
    <s v="Ellis Ballard"/>
    <x v="1"/>
    <s v="United States"/>
    <x v="4"/>
    <s v="Washington"/>
    <n v="98105"/>
    <s v="West"/>
    <s v="OFF-PA-10004530"/>
    <x v="1"/>
    <s v="Paper"/>
    <s v="Personal Creations Ink Jet Cards and Labels"/>
    <n v="91.84"/>
    <n v="8"/>
    <n v="0"/>
    <n v="45.001600000000003"/>
  </r>
  <r>
    <n v="568"/>
    <x v="267"/>
    <x v="3"/>
    <x v="172"/>
    <d v="2014-10-09T00:00:00"/>
    <s v="Standard Class"/>
    <s v="EB-13840"/>
    <s v="Ellis Ballard"/>
    <x v="1"/>
    <s v="United States"/>
    <x v="4"/>
    <s v="Washington"/>
    <n v="98105"/>
    <s v="West"/>
    <s v="OFF-BI-10001107"/>
    <x v="1"/>
    <s v="Binders"/>
    <s v="GBC White Gloss Covers, Plain Front"/>
    <n v="81.088000000000008"/>
    <n v="7"/>
    <n v="0.2"/>
    <n v="27.3672"/>
  </r>
  <r>
    <n v="569"/>
    <x v="267"/>
    <x v="3"/>
    <x v="172"/>
    <d v="2014-10-09T00:00:00"/>
    <s v="Standard Class"/>
    <s v="EB-13840"/>
    <s v="Ellis Ballard"/>
    <x v="1"/>
    <s v="United States"/>
    <x v="4"/>
    <s v="Washington"/>
    <n v="98105"/>
    <s v="West"/>
    <s v="OFF-PA-10004451"/>
    <x v="1"/>
    <s v="Paper"/>
    <s v="Xerox 222"/>
    <n v="19.440000000000001"/>
    <n v="3"/>
    <n v="0"/>
    <n v="9.3312000000000008"/>
  </r>
  <r>
    <n v="570"/>
    <x v="267"/>
    <x v="3"/>
    <x v="172"/>
    <d v="2014-10-09T00:00:00"/>
    <s v="Standard Class"/>
    <s v="EB-13840"/>
    <s v="Ellis Ballard"/>
    <x v="1"/>
    <s v="United States"/>
    <x v="4"/>
    <s v="Washington"/>
    <n v="98105"/>
    <s v="West"/>
    <s v="FUR-CH-10004997"/>
    <x v="0"/>
    <s v="Chairs"/>
    <s v="Hon Every-Day Series Multi-Task Chairs"/>
    <n v="451.15199999999993"/>
    <n v="3"/>
    <n v="0.2"/>
    <n v="0"/>
  </r>
  <r>
    <n v="571"/>
    <x v="268"/>
    <x v="3"/>
    <x v="116"/>
    <d v="2015-01-05T00:00:00"/>
    <s v="Standard Class"/>
    <s v="JF-15415"/>
    <s v="Jennifer Ferguson"/>
    <x v="0"/>
    <s v="United States"/>
    <x v="20"/>
    <s v="New York"/>
    <n v="10024"/>
    <s v="East"/>
    <s v="OFF-LA-10001297"/>
    <x v="1"/>
    <s v="Labels"/>
    <s v="Avery 473"/>
    <n v="72.45"/>
    <n v="7"/>
    <n v="0"/>
    <n v="34.775999999999996"/>
  </r>
  <r>
    <n v="572"/>
    <x v="268"/>
    <x v="3"/>
    <x v="116"/>
    <d v="2015-01-05T00:00:00"/>
    <s v="Standard Class"/>
    <s v="JF-15415"/>
    <s v="Jennifer Ferguson"/>
    <x v="0"/>
    <s v="United States"/>
    <x v="20"/>
    <s v="New York"/>
    <n v="10024"/>
    <s v="East"/>
    <s v="OFF-FA-10000585"/>
    <x v="1"/>
    <s v="Fasteners"/>
    <s v="OIC Bulk Pack Metal Binder Clips"/>
    <n v="13.96"/>
    <n v="4"/>
    <n v="0"/>
    <n v="6.4215999999999998"/>
  </r>
  <r>
    <n v="573"/>
    <x v="268"/>
    <x v="3"/>
    <x v="116"/>
    <d v="2015-01-05T00:00:00"/>
    <s v="Standard Class"/>
    <s v="JF-15415"/>
    <s v="Jennifer Ferguson"/>
    <x v="0"/>
    <s v="United States"/>
    <x v="20"/>
    <s v="New York"/>
    <n v="10024"/>
    <s v="East"/>
    <s v="OFF-BI-10001922"/>
    <x v="1"/>
    <s v="Binders"/>
    <s v="Storex Dura Pro Binders"/>
    <n v="33.264000000000003"/>
    <n v="7"/>
    <n v="0.2"/>
    <n v="11.226599999999999"/>
  </r>
  <r>
    <n v="574"/>
    <x v="268"/>
    <x v="3"/>
    <x v="116"/>
    <d v="2015-01-05T00:00:00"/>
    <s v="Standard Class"/>
    <s v="JF-15415"/>
    <s v="Jennifer Ferguson"/>
    <x v="0"/>
    <s v="United States"/>
    <x v="20"/>
    <s v="New York"/>
    <n v="10024"/>
    <s v="East"/>
    <s v="TEC-PH-10000347"/>
    <x v="2"/>
    <s v="Phones"/>
    <s v="Cush Cases Heavy Duty Rugged Cover Case for Samsung Galaxy S5 - Purple"/>
    <n v="14.850000000000001"/>
    <n v="3"/>
    <n v="0"/>
    <n v="4.0095000000000001"/>
  </r>
  <r>
    <n v="575"/>
    <x v="269"/>
    <x v="0"/>
    <x v="54"/>
    <d v="2013-11-08T00:00:00"/>
    <s v="Standard Class"/>
    <s v="SF-20200"/>
    <s v="Sarah Foster"/>
    <x v="0"/>
    <s v="United States"/>
    <x v="126"/>
    <s v="Washington"/>
    <n v="98270"/>
    <s v="West"/>
    <s v="OFF-AR-10003394"/>
    <x v="1"/>
    <s v="Art"/>
    <s v="Newell 332"/>
    <n v="8.82"/>
    <n v="3"/>
    <n v="0"/>
    <n v="2.3814000000000002"/>
  </r>
  <r>
    <n v="576"/>
    <x v="270"/>
    <x v="1"/>
    <x v="227"/>
    <d v="2012-09-22T00:00:00"/>
    <s v="Second Class"/>
    <s v="TG-21640"/>
    <s v="Trudy Glocke"/>
    <x v="0"/>
    <s v="United States"/>
    <x v="85"/>
    <s v="California"/>
    <n v="90805"/>
    <s v="West"/>
    <s v="OFF-PA-10004530"/>
    <x v="1"/>
    <s v="Paper"/>
    <s v="Personal Creations Ink Jet Cards and Labels"/>
    <n v="160.72"/>
    <n v="14"/>
    <n v="0"/>
    <n v="78.752800000000008"/>
  </r>
  <r>
    <n v="577"/>
    <x v="270"/>
    <x v="1"/>
    <x v="227"/>
    <d v="2012-09-22T00:00:00"/>
    <s v="Second Class"/>
    <s v="TG-21640"/>
    <s v="Trudy Glocke"/>
    <x v="0"/>
    <s v="United States"/>
    <x v="85"/>
    <s v="California"/>
    <n v="90805"/>
    <s v="West"/>
    <s v="OFF-PA-10001450"/>
    <x v="1"/>
    <s v="Paper"/>
    <s v="Rediform S.O.S. Phone Message Books"/>
    <n v="19.920000000000002"/>
    <n v="4"/>
    <n v="0"/>
    <n v="9.7608000000000015"/>
  </r>
  <r>
    <n v="578"/>
    <x v="270"/>
    <x v="1"/>
    <x v="227"/>
    <d v="2012-09-22T00:00:00"/>
    <s v="Second Class"/>
    <s v="TG-21640"/>
    <s v="Trudy Glocke"/>
    <x v="0"/>
    <s v="United States"/>
    <x v="85"/>
    <s v="California"/>
    <n v="90805"/>
    <s v="West"/>
    <s v="OFF-SU-10001574"/>
    <x v="1"/>
    <s v="Supplies"/>
    <s v="Acme Value Line Scissors"/>
    <n v="7.3"/>
    <n v="2"/>
    <n v="0"/>
    <n v="2.1899999999999995"/>
  </r>
  <r>
    <n v="579"/>
    <x v="271"/>
    <x v="3"/>
    <x v="228"/>
    <d v="2014-07-27T00:00:00"/>
    <s v="Standard Class"/>
    <s v="CS-11950"/>
    <s v="Carlos Soltero"/>
    <x v="0"/>
    <s v="United States"/>
    <x v="22"/>
    <s v="Illinois"/>
    <n v="60610"/>
    <s v="Central"/>
    <s v="OFF-ST-10002974"/>
    <x v="1"/>
    <s v="Storage"/>
    <s v="Trav-L-File Heavy-Duty Shuttle II, Black"/>
    <n v="69.712000000000003"/>
    <n v="2"/>
    <n v="0.2"/>
    <n v="8.7139999999999951"/>
  </r>
  <r>
    <n v="580"/>
    <x v="271"/>
    <x v="3"/>
    <x v="228"/>
    <d v="2014-07-27T00:00:00"/>
    <s v="Standard Class"/>
    <s v="CS-11950"/>
    <s v="Carlos Soltero"/>
    <x v="0"/>
    <s v="United States"/>
    <x v="22"/>
    <s v="Illinois"/>
    <n v="60610"/>
    <s v="Central"/>
    <s v="FUR-FU-10001475"/>
    <x v="0"/>
    <s v="Furnishings"/>
    <s v="Contract Clock, 14&quot;, Brown"/>
    <n v="8.7919999999999998"/>
    <n v="1"/>
    <n v="0.6"/>
    <n v="-5.7148000000000003"/>
  </r>
  <r>
    <n v="581"/>
    <x v="272"/>
    <x v="1"/>
    <x v="229"/>
    <d v="2012-09-14T00:00:00"/>
    <s v="Standard Class"/>
    <s v="CC-12145"/>
    <s v="Charles Crestani"/>
    <x v="0"/>
    <s v="United States"/>
    <x v="1"/>
    <s v="California"/>
    <n v="90004"/>
    <s v="West"/>
    <s v="OFF-SU-10004498"/>
    <x v="1"/>
    <s v="Supplies"/>
    <s v="Martin-Yale Premier Letter Opener"/>
    <n v="51.52"/>
    <n v="4"/>
    <n v="0"/>
    <n v="1.5456000000000003"/>
  </r>
  <r>
    <n v="582"/>
    <x v="273"/>
    <x v="3"/>
    <x v="96"/>
    <d v="2014-12-06T00:00:00"/>
    <s v="Standard Class"/>
    <s v="DV-13465"/>
    <s v="Dianna Vittorini"/>
    <x v="0"/>
    <s v="United States"/>
    <x v="60"/>
    <s v="Colorado"/>
    <n v="80219"/>
    <s v="West"/>
    <s v="TEC-PH-10004977"/>
    <x v="2"/>
    <s v="Phones"/>
    <s v="GE 30524EE4"/>
    <n v="470.37600000000009"/>
    <n v="3"/>
    <n v="0.2"/>
    <n v="52.917299999999955"/>
  </r>
  <r>
    <n v="583"/>
    <x v="273"/>
    <x v="3"/>
    <x v="96"/>
    <d v="2014-12-06T00:00:00"/>
    <s v="Standard Class"/>
    <s v="DV-13465"/>
    <s v="Dianna Vittorini"/>
    <x v="0"/>
    <s v="United States"/>
    <x v="60"/>
    <s v="Colorado"/>
    <n v="80219"/>
    <s v="West"/>
    <s v="TEC-PH-10000586"/>
    <x v="2"/>
    <s v="Phones"/>
    <s v="AT&amp;T SB67148 SynJ"/>
    <n v="105.584"/>
    <n v="2"/>
    <n v="0.2"/>
    <n v="9.2386000000000053"/>
  </r>
  <r>
    <n v="584"/>
    <x v="273"/>
    <x v="3"/>
    <x v="96"/>
    <d v="2014-12-06T00:00:00"/>
    <s v="Standard Class"/>
    <s v="DV-13465"/>
    <s v="Dianna Vittorini"/>
    <x v="0"/>
    <s v="United States"/>
    <x v="60"/>
    <s v="Colorado"/>
    <n v="80219"/>
    <s v="West"/>
    <s v="OFF-AP-10000358"/>
    <x v="1"/>
    <s v="Appliances"/>
    <s v="Fellowes Basic Home/Office Series Surge Protectors"/>
    <n v="31.152000000000001"/>
    <n v="3"/>
    <n v="0.2"/>
    <n v="3.5045999999999964"/>
  </r>
  <r>
    <n v="585"/>
    <x v="273"/>
    <x v="3"/>
    <x v="96"/>
    <d v="2014-12-06T00:00:00"/>
    <s v="Standard Class"/>
    <s v="DV-13465"/>
    <s v="Dianna Vittorini"/>
    <x v="0"/>
    <s v="United States"/>
    <x v="60"/>
    <s v="Colorado"/>
    <n v="80219"/>
    <s v="West"/>
    <s v="OFF-BI-10002764"/>
    <x v="1"/>
    <s v="Binders"/>
    <s v="Recycled Pressboard Report Cover with Reinforced Top Hinge"/>
    <n v="6.7830000000000004"/>
    <n v="7"/>
    <n v="0.7"/>
    <n v="-4.7480999999999973"/>
  </r>
  <r>
    <n v="586"/>
    <x v="273"/>
    <x v="3"/>
    <x v="96"/>
    <d v="2014-12-06T00:00:00"/>
    <s v="Standard Class"/>
    <s v="DV-13465"/>
    <s v="Dianna Vittorini"/>
    <x v="0"/>
    <s v="United States"/>
    <x v="60"/>
    <s v="Colorado"/>
    <n v="80219"/>
    <s v="West"/>
    <s v="TEC-PH-10001254"/>
    <x v="2"/>
    <s v="Phones"/>
    <s v="Jabra BIZ 2300 Duo QD Duo Corded Headset"/>
    <n v="406.36799999999999"/>
    <n v="4"/>
    <n v="0.2"/>
    <n v="30.477599999999981"/>
  </r>
  <r>
    <n v="587"/>
    <x v="274"/>
    <x v="1"/>
    <x v="230"/>
    <d v="2012-07-09T00:00:00"/>
    <s v="Standard Class"/>
    <s v="BD-11725"/>
    <s v="Bruce Degenhardt"/>
    <x v="0"/>
    <s v="United States"/>
    <x v="102"/>
    <s v="Kentucky"/>
    <n v="40475"/>
    <s v="South"/>
    <s v="FUR-CH-10003956"/>
    <x v="0"/>
    <s v="Chairs"/>
    <s v="Novimex High-Tech Fabric Mesh Task Chair"/>
    <n v="70.98"/>
    <n v="1"/>
    <n v="0"/>
    <n v="4.968599999999995"/>
  </r>
  <r>
    <n v="588"/>
    <x v="274"/>
    <x v="1"/>
    <x v="230"/>
    <d v="2012-07-09T00:00:00"/>
    <s v="Standard Class"/>
    <s v="BD-11725"/>
    <s v="Bruce Degenhardt"/>
    <x v="0"/>
    <s v="United States"/>
    <x v="102"/>
    <s v="Kentucky"/>
    <n v="40475"/>
    <s v="South"/>
    <s v="OFF-LA-10003930"/>
    <x v="1"/>
    <s v="Labels"/>
    <s v="Dot Matrix Printer Tape Reel Labels, White, 5000/Box"/>
    <n v="294.93"/>
    <n v="3"/>
    <n v="0"/>
    <n v="144.51570000000001"/>
  </r>
  <r>
    <n v="589"/>
    <x v="275"/>
    <x v="0"/>
    <x v="231"/>
    <d v="2013-03-25T00:00:00"/>
    <s v="Standard Class"/>
    <s v="ZC-21910"/>
    <s v="Zuschuss Carroll"/>
    <x v="0"/>
    <s v="United States"/>
    <x v="127"/>
    <s v="Oregon"/>
    <n v="97301"/>
    <s v="West"/>
    <s v="TEC-PH-10003800"/>
    <x v="2"/>
    <s v="Phones"/>
    <s v="i.Sound Portable Power - 8000 mAh"/>
    <n v="84.784000000000006"/>
    <n v="2"/>
    <n v="0.2"/>
    <n v="-20.136200000000006"/>
  </r>
  <r>
    <n v="590"/>
    <x v="275"/>
    <x v="0"/>
    <x v="231"/>
    <d v="2013-03-25T00:00:00"/>
    <s v="Standard Class"/>
    <s v="ZC-21910"/>
    <s v="Zuschuss Carroll"/>
    <x v="0"/>
    <s v="United States"/>
    <x v="127"/>
    <s v="Oregon"/>
    <n v="97301"/>
    <s v="West"/>
    <s v="OFF-PA-10002005"/>
    <x v="1"/>
    <s v="Paper"/>
    <s v="Xerox 225"/>
    <n v="20.736000000000004"/>
    <n v="4"/>
    <n v="0.2"/>
    <n v="7.2576000000000001"/>
  </r>
  <r>
    <n v="591"/>
    <x v="275"/>
    <x v="0"/>
    <x v="231"/>
    <d v="2013-03-25T00:00:00"/>
    <s v="Standard Class"/>
    <s v="ZC-21910"/>
    <s v="Zuschuss Carroll"/>
    <x v="0"/>
    <s v="United States"/>
    <x v="127"/>
    <s v="Oregon"/>
    <n v="97301"/>
    <s v="West"/>
    <s v="OFF-BI-10002498"/>
    <x v="1"/>
    <s v="Binders"/>
    <s v="Clear Mylar Reinforcing Strips"/>
    <n v="16.821000000000005"/>
    <n v="3"/>
    <n v="0.7"/>
    <n v="-12.896100000000004"/>
  </r>
  <r>
    <n v="592"/>
    <x v="275"/>
    <x v="0"/>
    <x v="231"/>
    <d v="2013-03-25T00:00:00"/>
    <s v="Standard Class"/>
    <s v="ZC-21910"/>
    <s v="Zuschuss Carroll"/>
    <x v="0"/>
    <s v="United States"/>
    <x v="127"/>
    <s v="Oregon"/>
    <n v="97301"/>
    <s v="West"/>
    <s v="OFF-PA-10004101"/>
    <x v="1"/>
    <s v="Paper"/>
    <s v="Xerox 1894"/>
    <n v="10.368000000000002"/>
    <n v="2"/>
    <n v="0.2"/>
    <n v="3.6288"/>
  </r>
  <r>
    <n v="593"/>
    <x v="276"/>
    <x v="2"/>
    <x v="232"/>
    <d v="2011-01-14T00:00:00"/>
    <s v="Standard Class"/>
    <s v="MS-17830"/>
    <s v="Melanie Seite"/>
    <x v="0"/>
    <s v="United States"/>
    <x v="128"/>
    <s v="Texas"/>
    <n v="78041"/>
    <s v="Central"/>
    <s v="OFF-AR-10004078"/>
    <x v="1"/>
    <s v="Art"/>
    <s v="Newell 312"/>
    <n v="9.3439999999999994"/>
    <n v="2"/>
    <n v="0.2"/>
    <n v="1.1679999999999997"/>
  </r>
  <r>
    <n v="594"/>
    <x v="276"/>
    <x v="2"/>
    <x v="232"/>
    <d v="2011-01-14T00:00:00"/>
    <s v="Standard Class"/>
    <s v="MS-17830"/>
    <s v="Melanie Seite"/>
    <x v="0"/>
    <s v="United States"/>
    <x v="128"/>
    <s v="Texas"/>
    <n v="78041"/>
    <s v="Central"/>
    <s v="TEC-AC-10001266"/>
    <x v="2"/>
    <s v="Accessories"/>
    <s v="Memorex Micro Travel Drive 8 GB"/>
    <n v="31.200000000000003"/>
    <n v="3"/>
    <n v="0.2"/>
    <n v="9.7499999999999964"/>
  </r>
  <r>
    <n v="595"/>
    <x v="277"/>
    <x v="2"/>
    <x v="233"/>
    <d v="2011-08-15T00:00:00"/>
    <s v="Standard Class"/>
    <s v="LR-16915"/>
    <s v="Lena Radford"/>
    <x v="0"/>
    <s v="United States"/>
    <x v="70"/>
    <s v="California"/>
    <n v="92024"/>
    <s v="West"/>
    <s v="OFF-AP-10004708"/>
    <x v="1"/>
    <s v="Appliances"/>
    <s v="Fellowes Superior 10 Outlet Split Surge Protector"/>
    <n v="76.12"/>
    <n v="2"/>
    <n v="0"/>
    <n v="22.074799999999996"/>
  </r>
  <r>
    <n v="596"/>
    <x v="277"/>
    <x v="2"/>
    <x v="233"/>
    <d v="2011-08-15T00:00:00"/>
    <s v="Standard Class"/>
    <s v="LR-16915"/>
    <s v="Lena Radford"/>
    <x v="0"/>
    <s v="United States"/>
    <x v="70"/>
    <s v="California"/>
    <n v="92024"/>
    <s v="West"/>
    <s v="TEC-CO-10004115"/>
    <x v="2"/>
    <s v="Copiers"/>
    <s v="Sharp AL-1530CS Digital Copier"/>
    <n v="1199.9760000000001"/>
    <n v="3"/>
    <n v="0.2"/>
    <n v="434.99130000000002"/>
  </r>
  <r>
    <n v="597"/>
    <x v="277"/>
    <x v="2"/>
    <x v="233"/>
    <d v="2011-08-15T00:00:00"/>
    <s v="Standard Class"/>
    <s v="LR-16915"/>
    <s v="Lena Radford"/>
    <x v="0"/>
    <s v="United States"/>
    <x v="70"/>
    <s v="California"/>
    <n v="92024"/>
    <s v="West"/>
    <s v="TEC-PH-10002398"/>
    <x v="2"/>
    <s v="Phones"/>
    <s v="AT&amp;T 1070 Corded Phone"/>
    <n v="445.96000000000004"/>
    <n v="5"/>
    <n v="0.2"/>
    <n v="55.744999999999948"/>
  </r>
  <r>
    <n v="598"/>
    <x v="277"/>
    <x v="2"/>
    <x v="233"/>
    <d v="2011-08-15T00:00:00"/>
    <s v="Standard Class"/>
    <s v="LR-16915"/>
    <s v="Lena Radford"/>
    <x v="0"/>
    <s v="United States"/>
    <x v="70"/>
    <s v="California"/>
    <n v="92024"/>
    <s v="West"/>
    <s v="FUR-FU-10001979"/>
    <x v="0"/>
    <s v="Furnishings"/>
    <s v="Dana Halogen Swing-Arm Architect Lamp"/>
    <n v="327.76"/>
    <n v="8"/>
    <n v="0"/>
    <n v="91.772800000000018"/>
  </r>
  <r>
    <n v="599"/>
    <x v="278"/>
    <x v="0"/>
    <x v="216"/>
    <d v="2013-07-17T00:00:00"/>
    <s v="First Class"/>
    <s v="TP-21130"/>
    <s v="Theone Pippenger"/>
    <x v="0"/>
    <s v="United States"/>
    <x v="10"/>
    <s v="Pennsylvania"/>
    <n v="19134"/>
    <s v="East"/>
    <s v="OFF-SU-10004115"/>
    <x v="1"/>
    <s v="Supplies"/>
    <s v="Acme Stainless Steel Office Snips"/>
    <n v="11.632"/>
    <n v="2"/>
    <n v="0.2"/>
    <n v="1.0178000000000007"/>
  </r>
  <r>
    <n v="600"/>
    <x v="279"/>
    <x v="0"/>
    <x v="87"/>
    <d v="2013-07-22T00:00:00"/>
    <s v="Standard Class"/>
    <s v="CK-12205"/>
    <s v="Chloris Kastensmidt"/>
    <x v="0"/>
    <s v="United States"/>
    <x v="10"/>
    <s v="Pennsylvania"/>
    <n v="19120"/>
    <s v="East"/>
    <s v="TEC-PH-10001425"/>
    <x v="2"/>
    <s v="Phones"/>
    <s v="Mophie Juice Pack Helium for iPhone"/>
    <n v="143.98199999999997"/>
    <n v="3"/>
    <n v="0.4"/>
    <n v="-28.796400000000006"/>
  </r>
  <r>
    <n v="601"/>
    <x v="279"/>
    <x v="0"/>
    <x v="87"/>
    <d v="2013-07-22T00:00:00"/>
    <s v="Standard Class"/>
    <s v="CK-12205"/>
    <s v="Chloris Kastensmidt"/>
    <x v="0"/>
    <s v="United States"/>
    <x v="10"/>
    <s v="Pennsylvania"/>
    <n v="19120"/>
    <s v="East"/>
    <s v="TEC-PH-10003963"/>
    <x v="2"/>
    <s v="Phones"/>
    <s v="GE 2-Jack Phone Line Splitter"/>
    <n v="494.37599999999998"/>
    <n v="4"/>
    <n v="0.4"/>
    <n v="-115.35440000000006"/>
  </r>
  <r>
    <n v="602"/>
    <x v="279"/>
    <x v="0"/>
    <x v="87"/>
    <d v="2013-07-22T00:00:00"/>
    <s v="Standard Class"/>
    <s v="CK-12205"/>
    <s v="Chloris Kastensmidt"/>
    <x v="0"/>
    <s v="United States"/>
    <x v="10"/>
    <s v="Pennsylvania"/>
    <n v="19120"/>
    <s v="East"/>
    <s v="OFF-SU-10001574"/>
    <x v="1"/>
    <s v="Supplies"/>
    <s v="Acme Value Line Scissors"/>
    <n v="5.84"/>
    <n v="2"/>
    <n v="0.2"/>
    <n v="0.72999999999999954"/>
  </r>
  <r>
    <n v="603"/>
    <x v="280"/>
    <x v="2"/>
    <x v="234"/>
    <d v="2011-03-19T00:00:00"/>
    <s v="Standard Class"/>
    <s v="AS-10240"/>
    <s v="Alan Shonely"/>
    <x v="0"/>
    <s v="United States"/>
    <x v="67"/>
    <s v="Florida"/>
    <n v="33614"/>
    <s v="South"/>
    <s v="OFF-ST-10001490"/>
    <x v="1"/>
    <s v="Storage"/>
    <s v="Hot File 7-Pocket, Floor Stand"/>
    <n v="142.77600000000001"/>
    <n v="1"/>
    <n v="0.2"/>
    <n v="17.84699999999998"/>
  </r>
  <r>
    <n v="604"/>
    <x v="280"/>
    <x v="2"/>
    <x v="234"/>
    <d v="2011-03-19T00:00:00"/>
    <s v="Standard Class"/>
    <s v="AS-10240"/>
    <s v="Alan Shonely"/>
    <x v="0"/>
    <s v="United States"/>
    <x v="67"/>
    <s v="Florida"/>
    <n v="33614"/>
    <s v="South"/>
    <s v="FUR-FU-10001756"/>
    <x v="0"/>
    <s v="Furnishings"/>
    <s v="Eldon Expressions Desk Accessory, Wood Photo Frame, Mahogany"/>
    <n v="45.695999999999998"/>
    <n v="3"/>
    <n v="0.2"/>
    <n v="5.1407999999999916"/>
  </r>
  <r>
    <n v="605"/>
    <x v="280"/>
    <x v="2"/>
    <x v="234"/>
    <d v="2011-03-19T00:00:00"/>
    <s v="Standard Class"/>
    <s v="AS-10240"/>
    <s v="Alan Shonely"/>
    <x v="0"/>
    <s v="United States"/>
    <x v="67"/>
    <s v="Florida"/>
    <n v="33614"/>
    <s v="South"/>
    <s v="OFF-BI-10000773"/>
    <x v="1"/>
    <s v="Binders"/>
    <s v="Insertable Tab Post Binder Dividers"/>
    <n v="7.218"/>
    <n v="3"/>
    <n v="0.7"/>
    <n v="-5.5338000000000012"/>
  </r>
  <r>
    <n v="606"/>
    <x v="280"/>
    <x v="2"/>
    <x v="234"/>
    <d v="2011-03-19T00:00:00"/>
    <s v="Standard Class"/>
    <s v="AS-10240"/>
    <s v="Alan Shonely"/>
    <x v="0"/>
    <s v="United States"/>
    <x v="67"/>
    <s v="Florida"/>
    <n v="33614"/>
    <s v="South"/>
    <s v="OFF-BI-10001543"/>
    <x v="1"/>
    <s v="Binders"/>
    <s v="GBC VeloBinder Manual Binding System"/>
    <n v="43.188000000000009"/>
    <n v="4"/>
    <n v="0.7"/>
    <n v="-31.671199999999999"/>
  </r>
  <r>
    <n v="607"/>
    <x v="280"/>
    <x v="2"/>
    <x v="234"/>
    <d v="2011-03-19T00:00:00"/>
    <s v="Standard Class"/>
    <s v="AS-10240"/>
    <s v="Alan Shonely"/>
    <x v="0"/>
    <s v="United States"/>
    <x v="67"/>
    <s v="Florida"/>
    <n v="33614"/>
    <s v="South"/>
    <s v="OFF-PA-10002120"/>
    <x v="1"/>
    <s v="Paper"/>
    <s v="Xerox 1889"/>
    <n v="131.904"/>
    <n v="3"/>
    <n v="0.2"/>
    <n v="47.815200000000004"/>
  </r>
  <r>
    <n v="608"/>
    <x v="281"/>
    <x v="2"/>
    <x v="235"/>
    <d v="2011-05-27T00:00:00"/>
    <s v="Standard Class"/>
    <s v="AR-10510"/>
    <s v="Andrew Roberts"/>
    <x v="0"/>
    <s v="United States"/>
    <x v="10"/>
    <s v="Pennsylvania"/>
    <n v="19134"/>
    <s v="East"/>
    <s v="OFF-BI-10000848"/>
    <x v="1"/>
    <s v="Binders"/>
    <s v="Angle-D Ring Binders"/>
    <n v="3.2820000000000005"/>
    <n v="2"/>
    <n v="0.7"/>
    <n v="-2.6256000000000004"/>
  </r>
  <r>
    <n v="609"/>
    <x v="281"/>
    <x v="2"/>
    <x v="235"/>
    <d v="2011-05-27T00:00:00"/>
    <s v="Standard Class"/>
    <s v="AR-10510"/>
    <s v="Andrew Roberts"/>
    <x v="0"/>
    <s v="United States"/>
    <x v="10"/>
    <s v="Pennsylvania"/>
    <n v="19134"/>
    <s v="East"/>
    <s v="OFF-AR-10001246"/>
    <x v="1"/>
    <s v="Art"/>
    <s v="Newell 317"/>
    <n v="21.167999999999999"/>
    <n v="9"/>
    <n v="0.2"/>
    <n v="2.3813999999999984"/>
  </r>
  <r>
    <n v="610"/>
    <x v="281"/>
    <x v="2"/>
    <x v="235"/>
    <d v="2011-05-27T00:00:00"/>
    <s v="Standard Class"/>
    <s v="AR-10510"/>
    <s v="Andrew Roberts"/>
    <x v="0"/>
    <s v="United States"/>
    <x v="10"/>
    <s v="Pennsylvania"/>
    <n v="19134"/>
    <s v="East"/>
    <s v="TEC-PH-10003092"/>
    <x v="2"/>
    <s v="Phones"/>
    <s v="Motorola L804"/>
    <n v="55.188000000000002"/>
    <n v="2"/>
    <n v="0.4"/>
    <n v="-10.117800000000003"/>
  </r>
  <r>
    <n v="611"/>
    <x v="282"/>
    <x v="0"/>
    <x v="236"/>
    <d v="2013-05-02T00:00:00"/>
    <s v="First Class"/>
    <s v="NB-18655"/>
    <s v="Nona Balk"/>
    <x v="1"/>
    <s v="United States"/>
    <x v="61"/>
    <s v="Texas"/>
    <n v="75217"/>
    <s v="Central"/>
    <s v="TEC-PH-10003012"/>
    <x v="2"/>
    <s v="Phones"/>
    <s v="Nortel Meridian M3904 Professional Digital phone"/>
    <n v="369.57600000000002"/>
    <n v="3"/>
    <n v="0.2"/>
    <n v="41.577299999999951"/>
  </r>
  <r>
    <n v="612"/>
    <x v="282"/>
    <x v="0"/>
    <x v="236"/>
    <d v="2013-05-02T00:00:00"/>
    <s v="First Class"/>
    <s v="NB-18655"/>
    <s v="Nona Balk"/>
    <x v="1"/>
    <s v="United States"/>
    <x v="61"/>
    <s v="Texas"/>
    <n v="75217"/>
    <s v="Central"/>
    <s v="OFF-LA-10004345"/>
    <x v="1"/>
    <s v="Labels"/>
    <s v="Avery 493"/>
    <n v="15.712000000000002"/>
    <n v="4"/>
    <n v="0.2"/>
    <n v="5.6955999999999989"/>
  </r>
  <r>
    <n v="613"/>
    <x v="283"/>
    <x v="0"/>
    <x v="108"/>
    <d v="2013-09-14T00:00:00"/>
    <s v="Second Class"/>
    <s v="GD-14590"/>
    <s v="Giulietta Dortch"/>
    <x v="1"/>
    <s v="United States"/>
    <x v="10"/>
    <s v="Pennsylvania"/>
    <n v="19143"/>
    <s v="East"/>
    <s v="OFF-PA-10001204"/>
    <x v="1"/>
    <s v="Paper"/>
    <s v="Xerox 1972"/>
    <n v="8.4480000000000004"/>
    <n v="2"/>
    <n v="0.2"/>
    <n v="2.6399999999999997"/>
  </r>
  <r>
    <n v="614"/>
    <x v="283"/>
    <x v="0"/>
    <x v="108"/>
    <d v="2013-09-14T00:00:00"/>
    <s v="Second Class"/>
    <s v="GD-14590"/>
    <s v="Giulietta Dortch"/>
    <x v="1"/>
    <s v="United States"/>
    <x v="10"/>
    <s v="Pennsylvania"/>
    <n v="19143"/>
    <s v="East"/>
    <s v="TEC-PH-10004667"/>
    <x v="2"/>
    <s v="Phones"/>
    <s v="Cisco 8x8 Inc. 6753i IP Business Phone System"/>
    <n v="728.94600000000003"/>
    <n v="9"/>
    <n v="0.4"/>
    <n v="-157.93830000000008"/>
  </r>
  <r>
    <n v="615"/>
    <x v="284"/>
    <x v="3"/>
    <x v="237"/>
    <d v="2014-11-18T00:00:00"/>
    <s v="Second Class"/>
    <s v="CK-12595"/>
    <s v="Clytie Kelty"/>
    <x v="0"/>
    <s v="United States"/>
    <x v="129"/>
    <s v="Ohio"/>
    <n v="43123"/>
    <s v="East"/>
    <s v="TEC-PH-10000011"/>
    <x v="2"/>
    <s v="Phones"/>
    <s v="PureGear Roll-On Screen Protector"/>
    <n v="119.93999999999998"/>
    <n v="10"/>
    <n v="0.4"/>
    <n v="15.99199999999999"/>
  </r>
  <r>
    <n v="616"/>
    <x v="284"/>
    <x v="3"/>
    <x v="237"/>
    <d v="2014-11-18T00:00:00"/>
    <s v="Second Class"/>
    <s v="CK-12595"/>
    <s v="Clytie Kelty"/>
    <x v="0"/>
    <s v="United States"/>
    <x v="129"/>
    <s v="Ohio"/>
    <n v="43123"/>
    <s v="East"/>
    <s v="OFF-BI-10002949"/>
    <x v="1"/>
    <s v="Binders"/>
    <s v="Prestige Round Ring Binders"/>
    <n v="3.6480000000000006"/>
    <n v="2"/>
    <n v="0.7"/>
    <n v="-2.7967999999999993"/>
  </r>
  <r>
    <n v="617"/>
    <x v="285"/>
    <x v="3"/>
    <x v="238"/>
    <d v="2014-08-24T00:00:00"/>
    <s v="Second Class"/>
    <s v="NG-18355"/>
    <s v="Nat Gilpin"/>
    <x v="1"/>
    <s v="United States"/>
    <x v="20"/>
    <s v="New York"/>
    <n v="10011"/>
    <s v="East"/>
    <s v="FUR-FU-10003849"/>
    <x v="0"/>
    <s v="Furnishings"/>
    <s v="DAX Metal Frame, Desktop, Stepped-Edge"/>
    <n v="40.479999999999997"/>
    <n v="2"/>
    <n v="0"/>
    <n v="15.787199999999999"/>
  </r>
  <r>
    <n v="618"/>
    <x v="285"/>
    <x v="3"/>
    <x v="238"/>
    <d v="2014-08-24T00:00:00"/>
    <s v="Second Class"/>
    <s v="NG-18355"/>
    <s v="Nat Gilpin"/>
    <x v="1"/>
    <s v="United States"/>
    <x v="20"/>
    <s v="New York"/>
    <n v="10011"/>
    <s v="East"/>
    <s v="FUR-FU-10000010"/>
    <x v="0"/>
    <s v="Furnishings"/>
    <s v="DAX Value U-Channel Document Frames, Easel Back"/>
    <n v="9.94"/>
    <n v="2"/>
    <n v="0"/>
    <n v="3.0813999999999995"/>
  </r>
  <r>
    <n v="619"/>
    <x v="285"/>
    <x v="3"/>
    <x v="238"/>
    <d v="2014-08-24T00:00:00"/>
    <s v="Second Class"/>
    <s v="NG-18355"/>
    <s v="Nat Gilpin"/>
    <x v="1"/>
    <s v="United States"/>
    <x v="20"/>
    <s v="New York"/>
    <n v="10011"/>
    <s v="East"/>
    <s v="OFF-BI-10002824"/>
    <x v="1"/>
    <s v="Binders"/>
    <s v="Recycled Easel Ring Binders"/>
    <n v="107.42400000000001"/>
    <n v="9"/>
    <n v="0.2"/>
    <n v="33.569999999999986"/>
  </r>
  <r>
    <n v="620"/>
    <x v="285"/>
    <x v="3"/>
    <x v="238"/>
    <d v="2014-08-24T00:00:00"/>
    <s v="Second Class"/>
    <s v="NG-18355"/>
    <s v="Nat Gilpin"/>
    <x v="1"/>
    <s v="United States"/>
    <x v="20"/>
    <s v="New York"/>
    <n v="10011"/>
    <s v="East"/>
    <s v="TEC-PH-10002538"/>
    <x v="2"/>
    <s v="Phones"/>
    <s v="Grandstream GXP1160 VoIP phone"/>
    <n v="37.909999999999997"/>
    <n v="1"/>
    <n v="0"/>
    <n v="10.993899999999996"/>
  </r>
  <r>
    <n v="621"/>
    <x v="285"/>
    <x v="3"/>
    <x v="238"/>
    <d v="2014-08-24T00:00:00"/>
    <s v="Second Class"/>
    <s v="NG-18355"/>
    <s v="Nat Gilpin"/>
    <x v="1"/>
    <s v="United States"/>
    <x v="20"/>
    <s v="New York"/>
    <n v="10011"/>
    <s v="East"/>
    <s v="FUR-FU-10000521"/>
    <x v="0"/>
    <s v="Furnishings"/>
    <s v="Seth Thomas 14&quot; Putty-Colored Wall Clock"/>
    <n v="88.02"/>
    <n v="3"/>
    <n v="0"/>
    <n v="27.286199999999994"/>
  </r>
  <r>
    <n v="622"/>
    <x v="286"/>
    <x v="2"/>
    <x v="58"/>
    <d v="2011-12-31T00:00:00"/>
    <s v="Standard Class"/>
    <s v="CA-12265"/>
    <s v="Christina Anderson"/>
    <x v="0"/>
    <s v="United States"/>
    <x v="22"/>
    <s v="Illinois"/>
    <n v="60610"/>
    <s v="Central"/>
    <s v="OFF-BI-10002103"/>
    <x v="1"/>
    <s v="Binders"/>
    <s v="Cardinal Slant-D Ring Binder, Heavy Gauge Vinyl"/>
    <n v="8.6899999999999977"/>
    <n v="5"/>
    <n v="0.8"/>
    <n v="-14.773"/>
  </r>
  <r>
    <n v="623"/>
    <x v="287"/>
    <x v="1"/>
    <x v="239"/>
    <d v="2012-12-03T00:00:00"/>
    <s v="Standard Class"/>
    <s v="SF-20965"/>
    <s v="Sylvia Foulston"/>
    <x v="1"/>
    <s v="United States"/>
    <x v="130"/>
    <s v="Michigan"/>
    <n v="48126"/>
    <s v="Central"/>
    <s v="FUR-CH-10004853"/>
    <x v="0"/>
    <s v="Chairs"/>
    <s v="Global Manager's Adjustable Task Chair, Storm"/>
    <n v="301.95999999999998"/>
    <n v="2"/>
    <n v="0"/>
    <n v="87.568399999999968"/>
  </r>
  <r>
    <n v="624"/>
    <x v="287"/>
    <x v="1"/>
    <x v="239"/>
    <d v="2012-12-03T00:00:00"/>
    <s v="Standard Class"/>
    <s v="SF-20965"/>
    <s v="Sylvia Foulston"/>
    <x v="1"/>
    <s v="United States"/>
    <x v="130"/>
    <s v="Michigan"/>
    <n v="48126"/>
    <s v="Central"/>
    <s v="OFF-AP-10000179"/>
    <x v="1"/>
    <s v="Appliances"/>
    <s v="Honeywell Enviracaire Portable HEPA Air Cleaner for up to 10 x 16 Room"/>
    <n v="555.21"/>
    <n v="5"/>
    <n v="0.1"/>
    <n v="178.90100000000001"/>
  </r>
  <r>
    <n v="625"/>
    <x v="287"/>
    <x v="1"/>
    <x v="239"/>
    <d v="2012-12-03T00:00:00"/>
    <s v="Standard Class"/>
    <s v="SF-20965"/>
    <s v="Sylvia Foulston"/>
    <x v="1"/>
    <s v="United States"/>
    <x v="130"/>
    <s v="Michigan"/>
    <n v="48126"/>
    <s v="Central"/>
    <s v="OFF-ST-10001272"/>
    <x v="1"/>
    <s v="Storage"/>
    <s v="Mini 13-1/2 Capacity Data Binder Rack, Pearl"/>
    <n v="523.48"/>
    <n v="4"/>
    <n v="0"/>
    <n v="130.87"/>
  </r>
  <r>
    <n v="626"/>
    <x v="287"/>
    <x v="1"/>
    <x v="239"/>
    <d v="2012-12-03T00:00:00"/>
    <s v="Standard Class"/>
    <s v="SF-20965"/>
    <s v="Sylvia Foulston"/>
    <x v="1"/>
    <s v="United States"/>
    <x v="130"/>
    <s v="Michigan"/>
    <n v="48126"/>
    <s v="Central"/>
    <s v="OFF-AR-10004042"/>
    <x v="1"/>
    <s v="Art"/>
    <s v="BOSTON Model 1800 Electric Pencil Sharpeners, Putty/Woodgrain"/>
    <n v="161.82"/>
    <n v="9"/>
    <n v="0"/>
    <n v="46.927799999999984"/>
  </r>
  <r>
    <n v="627"/>
    <x v="288"/>
    <x v="3"/>
    <x v="175"/>
    <d v="2014-09-20T00:00:00"/>
    <s v="Standard Class"/>
    <s v="MO-17800"/>
    <s v="Meg O'Connel"/>
    <x v="2"/>
    <s v="United States"/>
    <x v="20"/>
    <s v="New York"/>
    <n v="10009"/>
    <s v="East"/>
    <s v="FUR-FU-10000221"/>
    <x v="0"/>
    <s v="Furnishings"/>
    <s v="Master Caster Door Stop, Brown"/>
    <n v="35.56"/>
    <n v="7"/>
    <n v="0"/>
    <n v="12.090399999999999"/>
  </r>
  <r>
    <n v="628"/>
    <x v="289"/>
    <x v="3"/>
    <x v="240"/>
    <d v="2014-05-24T00:00:00"/>
    <s v="Standard Class"/>
    <s v="AT-10735"/>
    <s v="Annie Thurman"/>
    <x v="0"/>
    <s v="United States"/>
    <x v="4"/>
    <s v="Washington"/>
    <n v="98115"/>
    <s v="West"/>
    <s v="OFF-AP-10001563"/>
    <x v="1"/>
    <s v="Appliances"/>
    <s v="Belkin Premiere Surge Master II 8-outlet surge protector"/>
    <n v="97.16"/>
    <n v="2"/>
    <n v="0"/>
    <n v="28.176399999999987"/>
  </r>
  <r>
    <n v="629"/>
    <x v="290"/>
    <x v="3"/>
    <x v="94"/>
    <d v="2014-12-22T00:00:00"/>
    <s v="Standard Class"/>
    <s v="LC-17140"/>
    <s v="Logan Currie"/>
    <x v="0"/>
    <s v="United States"/>
    <x v="8"/>
    <s v="California"/>
    <n v="94122"/>
    <s v="West"/>
    <s v="OFF-BI-10000605"/>
    <x v="1"/>
    <s v="Binders"/>
    <s v="Acco Pressboard Covers with Storage Hooks, 9 1/2&quot; x 11&quot;, Executive Red"/>
    <n v="15.24"/>
    <n v="5"/>
    <n v="0.2"/>
    <n v="5.1434999999999977"/>
  </r>
  <r>
    <n v="630"/>
    <x v="290"/>
    <x v="3"/>
    <x v="94"/>
    <d v="2014-12-22T00:00:00"/>
    <s v="Standard Class"/>
    <s v="LC-17140"/>
    <s v="Logan Currie"/>
    <x v="0"/>
    <s v="United States"/>
    <x v="8"/>
    <s v="California"/>
    <n v="94122"/>
    <s v="West"/>
    <s v="OFF-PA-10002615"/>
    <x v="1"/>
    <s v="Paper"/>
    <s v="Ampad Gold Fibre Wirebound Steno Books, 6&quot; x 9&quot;, Gregg Ruled"/>
    <n v="13.23"/>
    <n v="3"/>
    <n v="0"/>
    <n v="6.0857999999999999"/>
  </r>
  <r>
    <n v="631"/>
    <x v="291"/>
    <x v="0"/>
    <x v="25"/>
    <d v="2013-12-14T00:00:00"/>
    <s v="Second Class"/>
    <s v="FM-14380"/>
    <s v="Fred McMath"/>
    <x v="0"/>
    <s v="United States"/>
    <x v="34"/>
    <s v="Colorado"/>
    <n v="80013"/>
    <s v="West"/>
    <s v="OFF-ST-10001963"/>
    <x v="1"/>
    <s v="Storage"/>
    <s v="Tennsco Regal Shelving Units"/>
    <n v="243.38400000000001"/>
    <n v="3"/>
    <n v="0.2"/>
    <n v="-51.719100000000012"/>
  </r>
  <r>
    <n v="632"/>
    <x v="291"/>
    <x v="0"/>
    <x v="25"/>
    <d v="2013-12-14T00:00:00"/>
    <s v="Second Class"/>
    <s v="FM-14380"/>
    <s v="Fred McMath"/>
    <x v="0"/>
    <s v="United States"/>
    <x v="34"/>
    <s v="Colorado"/>
    <n v="80013"/>
    <s v="West"/>
    <s v="TEC-AC-10001267"/>
    <x v="2"/>
    <s v="Accessories"/>
    <s v="Imation 32GB Pocket Pro USB 3.0 Flash Drive - 32 GB - Black - 1 P ..."/>
    <n v="119.80000000000001"/>
    <n v="5"/>
    <n v="0.2"/>
    <n v="29.950000000000003"/>
  </r>
  <r>
    <n v="633"/>
    <x v="291"/>
    <x v="0"/>
    <x v="25"/>
    <d v="2013-12-14T00:00:00"/>
    <s v="Second Class"/>
    <s v="FM-14380"/>
    <s v="Fred McMath"/>
    <x v="0"/>
    <s v="United States"/>
    <x v="34"/>
    <s v="Colorado"/>
    <n v="80013"/>
    <s v="West"/>
    <s v="TEC-PH-10002103"/>
    <x v="2"/>
    <s v="Phones"/>
    <s v="Jabra SPEAK 410"/>
    <n v="300.76799999999997"/>
    <n v="4"/>
    <n v="0.2"/>
    <n v="30.076800000000006"/>
  </r>
  <r>
    <n v="634"/>
    <x v="292"/>
    <x v="3"/>
    <x v="241"/>
    <d v="2014-09-27T00:00:00"/>
    <s v="Second Class"/>
    <s v="BD-11605"/>
    <s v="Brian Dahlen"/>
    <x v="0"/>
    <s v="United States"/>
    <x v="100"/>
    <s v="Florida"/>
    <n v="33180"/>
    <s v="South"/>
    <s v="TEC-AC-10002857"/>
    <x v="2"/>
    <s v="Accessories"/>
    <s v="Verbatim 25 GB 6x Blu-ray Single Layer Recordable Disc, 1/Pack"/>
    <n v="17.880000000000003"/>
    <n v="3"/>
    <n v="0.2"/>
    <n v="2.458499999999999"/>
  </r>
  <r>
    <n v="635"/>
    <x v="292"/>
    <x v="3"/>
    <x v="241"/>
    <d v="2014-09-27T00:00:00"/>
    <s v="Second Class"/>
    <s v="BD-11605"/>
    <s v="Brian Dahlen"/>
    <x v="0"/>
    <s v="United States"/>
    <x v="100"/>
    <s v="Florida"/>
    <n v="33180"/>
    <s v="South"/>
    <s v="OFF-LA-10003930"/>
    <x v="1"/>
    <s v="Labels"/>
    <s v="Dot Matrix Printer Tape Reel Labels, White, 5000/Box"/>
    <n v="235.94400000000002"/>
    <n v="3"/>
    <n v="0.2"/>
    <n v="85.529700000000005"/>
  </r>
  <r>
    <n v="636"/>
    <x v="293"/>
    <x v="1"/>
    <x v="242"/>
    <d v="2012-10-09T00:00:00"/>
    <s v="Second Class"/>
    <s v="DJ-13420"/>
    <s v="Denny Joy"/>
    <x v="1"/>
    <s v="United States"/>
    <x v="131"/>
    <s v="Georgia"/>
    <n v="31088"/>
    <s v="South"/>
    <s v="FUR-CH-10001482"/>
    <x v="0"/>
    <s v="Chairs"/>
    <s v="Office Star - Mesh Screen back chair with Vinyl seat"/>
    <n v="392.93999999999994"/>
    <n v="3"/>
    <n v="0"/>
    <n v="43.223399999999984"/>
  </r>
  <r>
    <n v="637"/>
    <x v="294"/>
    <x v="0"/>
    <x v="243"/>
    <d v="2013-08-22T00:00:00"/>
    <s v="Standard Class"/>
    <s v="ME-17725"/>
    <s v="Max Engle"/>
    <x v="0"/>
    <s v="United States"/>
    <x v="34"/>
    <s v="Colorado"/>
    <n v="80013"/>
    <s v="West"/>
    <s v="OFF-BI-10001989"/>
    <x v="1"/>
    <s v="Binders"/>
    <s v="Premium Transparent Presentation Covers by GBC"/>
    <n v="18.882000000000005"/>
    <n v="3"/>
    <n v="0.7"/>
    <n v="-13.846800000000002"/>
  </r>
  <r>
    <n v="638"/>
    <x v="294"/>
    <x v="0"/>
    <x v="243"/>
    <d v="2013-08-22T00:00:00"/>
    <s v="Standard Class"/>
    <s v="ME-17725"/>
    <s v="Max Engle"/>
    <x v="0"/>
    <s v="United States"/>
    <x v="34"/>
    <s v="Colorado"/>
    <n v="80013"/>
    <s v="West"/>
    <s v="OFF-AP-10003287"/>
    <x v="1"/>
    <s v="Appliances"/>
    <s v="Tripp Lite TLP810NET Broadband Surge for Modem/Fax"/>
    <n v="122.328"/>
    <n v="3"/>
    <n v="0.2"/>
    <n v="12.232799999999997"/>
  </r>
  <r>
    <n v="639"/>
    <x v="295"/>
    <x v="0"/>
    <x v="244"/>
    <d v="2013-05-26T00:00:00"/>
    <s v="Standard Class"/>
    <s v="RB-19465"/>
    <s v="Rick Bensley"/>
    <x v="2"/>
    <s v="United States"/>
    <x v="132"/>
    <s v="California"/>
    <n v="94591"/>
    <s v="West"/>
    <s v="FUR-FU-10000576"/>
    <x v="0"/>
    <s v="Furnishings"/>
    <s v="Luxo Professional Fluorescent Magnifier Lamp with Clamp-Mount Base"/>
    <n v="1049.2"/>
    <n v="5"/>
    <n v="0"/>
    <n v="272.79200000000003"/>
  </r>
  <r>
    <n v="640"/>
    <x v="295"/>
    <x v="0"/>
    <x v="244"/>
    <d v="2013-05-26T00:00:00"/>
    <s v="Standard Class"/>
    <s v="RB-19465"/>
    <s v="Rick Bensley"/>
    <x v="2"/>
    <s v="United States"/>
    <x v="132"/>
    <s v="California"/>
    <n v="94591"/>
    <s v="West"/>
    <s v="OFF-BI-10004728"/>
    <x v="1"/>
    <s v="Binders"/>
    <s v="Wilson Jones Turn Tabs Binder Tool for Ring Binders"/>
    <n v="15.424000000000001"/>
    <n v="4"/>
    <n v="0.2"/>
    <n v="5.0128000000000004"/>
  </r>
  <r>
    <n v="641"/>
    <x v="296"/>
    <x v="0"/>
    <x v="122"/>
    <d v="2013-12-23T00:00:00"/>
    <s v="Standard Class"/>
    <s v="JD-16150"/>
    <s v="Justin Deggeller"/>
    <x v="1"/>
    <s v="United States"/>
    <x v="31"/>
    <s v="Minnesota"/>
    <n v="55407"/>
    <s v="Central"/>
    <s v="FUR-FU-10000732"/>
    <x v="0"/>
    <s v="Furnishings"/>
    <s v="Eldon 200 Class Desk Accessories"/>
    <n v="18.84"/>
    <n v="3"/>
    <n v="0"/>
    <n v="6.0287999999999995"/>
  </r>
  <r>
    <n v="642"/>
    <x v="297"/>
    <x v="3"/>
    <x v="245"/>
    <d v="2014-08-04T00:00:00"/>
    <s v="Second Class"/>
    <s v="JL-15835"/>
    <s v="John Lee"/>
    <x v="0"/>
    <s v="United States"/>
    <x v="133"/>
    <s v="California"/>
    <n v="92691"/>
    <s v="West"/>
    <s v="OFF-ST-10000585"/>
    <x v="1"/>
    <s v="Storage"/>
    <s v="Economy Rollaway Files"/>
    <n v="330.4"/>
    <n v="2"/>
    <n v="0"/>
    <n v="85.903999999999996"/>
  </r>
  <r>
    <n v="643"/>
    <x v="297"/>
    <x v="3"/>
    <x v="245"/>
    <d v="2014-08-04T00:00:00"/>
    <s v="Second Class"/>
    <s v="JL-15835"/>
    <s v="John Lee"/>
    <x v="0"/>
    <s v="United States"/>
    <x v="133"/>
    <s v="California"/>
    <n v="92691"/>
    <s v="West"/>
    <s v="OFF-LA-10002787"/>
    <x v="1"/>
    <s v="Labels"/>
    <s v="Avery 480"/>
    <n v="26.25"/>
    <n v="7"/>
    <n v="0"/>
    <n v="12.599999999999998"/>
  </r>
  <r>
    <n v="644"/>
    <x v="298"/>
    <x v="3"/>
    <x v="193"/>
    <d v="2014-06-16T00:00:00"/>
    <s v="Standard Class"/>
    <s v="SC-20305"/>
    <s v="Sean Christensen"/>
    <x v="0"/>
    <s v="United States"/>
    <x v="134"/>
    <s v="Michigan"/>
    <n v="48307"/>
    <s v="Central"/>
    <s v="TEC-AC-10003832"/>
    <x v="2"/>
    <s v="Accessories"/>
    <s v="Imation 16GB Mini TravelDrive USB 2.0 Flash Drive"/>
    <n v="132.52000000000001"/>
    <n v="4"/>
    <n v="0"/>
    <n v="54.333200000000005"/>
  </r>
  <r>
    <n v="645"/>
    <x v="299"/>
    <x v="3"/>
    <x v="246"/>
    <d v="2014-07-26T00:00:00"/>
    <s v="Standard Class"/>
    <s v="TW-21025"/>
    <s v="Tamara Willingham"/>
    <x v="2"/>
    <s v="United States"/>
    <x v="135"/>
    <s v="New Jersey"/>
    <n v="7060"/>
    <s v="East"/>
    <s v="OFF-PA-10001934"/>
    <x v="1"/>
    <s v="Paper"/>
    <s v="Xerox 1993"/>
    <n v="6.48"/>
    <n v="1"/>
    <n v="0"/>
    <n v="3.1752000000000002"/>
  </r>
  <r>
    <n v="646"/>
    <x v="300"/>
    <x v="3"/>
    <x v="247"/>
    <d v="2015-01-06T00:00:00"/>
    <s v="Standard Class"/>
    <s v="CC-12430"/>
    <s v="Chuck Clark"/>
    <x v="2"/>
    <s v="United States"/>
    <x v="38"/>
    <s v="Indiana"/>
    <n v="47201"/>
    <s v="Central"/>
    <s v="OFF-AP-10002457"/>
    <x v="1"/>
    <s v="Appliances"/>
    <s v="Eureka The Boss Plus 12-Amp Hard Box Upright Vacuum, Red"/>
    <n v="209.3"/>
    <n v="2"/>
    <n v="0"/>
    <n v="56.510999999999996"/>
  </r>
  <r>
    <n v="647"/>
    <x v="301"/>
    <x v="0"/>
    <x v="178"/>
    <d v="2013-04-09T00:00:00"/>
    <s v="Standard Class"/>
    <s v="BB-10990"/>
    <s v="Barry Blumstein"/>
    <x v="1"/>
    <s v="United States"/>
    <x v="136"/>
    <s v="Arizona"/>
    <n v="85635"/>
    <s v="West"/>
    <s v="OFF-FA-10003112"/>
    <x v="1"/>
    <s v="Fasteners"/>
    <s v="Staples"/>
    <n v="31.560000000000002"/>
    <n v="5"/>
    <n v="0.2"/>
    <n v="9.8624999999999972"/>
  </r>
  <r>
    <n v="648"/>
    <x v="301"/>
    <x v="0"/>
    <x v="178"/>
    <d v="2013-04-09T00:00:00"/>
    <s v="Standard Class"/>
    <s v="BB-10990"/>
    <s v="Barry Blumstein"/>
    <x v="1"/>
    <s v="United States"/>
    <x v="136"/>
    <s v="Arizona"/>
    <n v="85635"/>
    <s v="West"/>
    <s v="OFF-AP-10002350"/>
    <x v="1"/>
    <s v="Appliances"/>
    <s v="Belkin F9H710-06 7 Outlet SurgeMaster Surge Protector"/>
    <n v="30.144000000000002"/>
    <n v="2"/>
    <n v="0.2"/>
    <n v="3.0143999999999993"/>
  </r>
  <r>
    <n v="649"/>
    <x v="302"/>
    <x v="0"/>
    <x v="25"/>
    <d v="2013-12-17T00:00:00"/>
    <s v="Second Class"/>
    <s v="AR-10825"/>
    <s v="Anthony Rawles"/>
    <x v="1"/>
    <s v="United States"/>
    <x v="137"/>
    <s v="Washington"/>
    <n v="98661"/>
    <s v="West"/>
    <s v="FUR-FU-10001935"/>
    <x v="0"/>
    <s v="Furnishings"/>
    <s v="3M Hangers With Command Adhesive"/>
    <n v="14.8"/>
    <n v="4"/>
    <n v="0"/>
    <n v="6.0680000000000014"/>
  </r>
  <r>
    <n v="650"/>
    <x v="302"/>
    <x v="0"/>
    <x v="25"/>
    <d v="2013-12-17T00:00:00"/>
    <s v="Second Class"/>
    <s v="AR-10825"/>
    <s v="Anthony Rawles"/>
    <x v="1"/>
    <s v="United States"/>
    <x v="137"/>
    <s v="Washington"/>
    <n v="98661"/>
    <s v="West"/>
    <s v="TEC-PH-10003273"/>
    <x v="2"/>
    <s v="Phones"/>
    <s v="AT&amp;T TR1909W"/>
    <n v="302.37599999999998"/>
    <n v="3"/>
    <n v="0.2"/>
    <n v="22.678200000000018"/>
  </r>
  <r>
    <n v="651"/>
    <x v="302"/>
    <x v="0"/>
    <x v="25"/>
    <d v="2013-12-17T00:00:00"/>
    <s v="Second Class"/>
    <s v="AR-10825"/>
    <s v="Anthony Rawles"/>
    <x v="1"/>
    <s v="United States"/>
    <x v="137"/>
    <s v="Washington"/>
    <n v="98661"/>
    <s v="West"/>
    <s v="TEC-AC-10001142"/>
    <x v="2"/>
    <s v="Accessories"/>
    <s v="First Data FD10 PIN Pad"/>
    <n v="316"/>
    <n v="4"/>
    <n v="0"/>
    <n v="31.599999999999966"/>
  </r>
  <r>
    <n v="652"/>
    <x v="303"/>
    <x v="0"/>
    <x v="248"/>
    <d v="2013-10-30T00:00:00"/>
    <s v="Standard Class"/>
    <s v="SR-20740"/>
    <s v="Steven Roelle"/>
    <x v="2"/>
    <s v="United States"/>
    <x v="20"/>
    <s v="New York"/>
    <n v="10024"/>
    <s v="East"/>
    <s v="OFF-PA-10000482"/>
    <x v="1"/>
    <s v="Paper"/>
    <s v="Snap-A-Way Black Print Carbonless Ruled Speed Letter, Triplicate"/>
    <n v="379.4"/>
    <n v="10"/>
    <n v="0"/>
    <n v="178.31799999999998"/>
  </r>
  <r>
    <n v="653"/>
    <x v="304"/>
    <x v="3"/>
    <x v="249"/>
    <d v="2014-06-24T00:00:00"/>
    <s v="Standard Class"/>
    <s v="AR-10405"/>
    <s v="Allen Rosenblatt"/>
    <x v="1"/>
    <s v="United States"/>
    <x v="20"/>
    <s v="New York"/>
    <n v="10035"/>
    <s v="East"/>
    <s v="OFF-PA-10003892"/>
    <x v="1"/>
    <s v="Paper"/>
    <s v="Xerox 1943"/>
    <n v="97.82"/>
    <n v="2"/>
    <n v="0"/>
    <n v="45.975399999999993"/>
  </r>
  <r>
    <n v="654"/>
    <x v="304"/>
    <x v="3"/>
    <x v="249"/>
    <d v="2014-06-24T00:00:00"/>
    <s v="Standard Class"/>
    <s v="AR-10405"/>
    <s v="Allen Rosenblatt"/>
    <x v="1"/>
    <s v="United States"/>
    <x v="20"/>
    <s v="New York"/>
    <n v="10035"/>
    <s v="East"/>
    <s v="TEC-AC-10001101"/>
    <x v="2"/>
    <s v="Accessories"/>
    <s v="Sony 16GB Class 10 Micro SDHC R40 Memory Card"/>
    <n v="103.12"/>
    <n v="8"/>
    <n v="0"/>
    <n v="10.311999999999998"/>
  </r>
  <r>
    <n v="655"/>
    <x v="305"/>
    <x v="0"/>
    <x v="250"/>
    <d v="2013-08-29T00:00:00"/>
    <s v="Standard Class"/>
    <s v="CR-12730"/>
    <s v="Craig Reiter"/>
    <x v="0"/>
    <s v="United States"/>
    <x v="38"/>
    <s v="Ohio"/>
    <n v="43229"/>
    <s v="East"/>
    <s v="OFF-AP-10002439"/>
    <x v="1"/>
    <s v="Appliances"/>
    <s v="Tripp Lite Isotel 8 Ultra 8 Outlet Metal Surge"/>
    <n v="113.55200000000001"/>
    <n v="2"/>
    <n v="0.2"/>
    <n v="8.5163999999999938"/>
  </r>
  <r>
    <n v="656"/>
    <x v="305"/>
    <x v="0"/>
    <x v="250"/>
    <d v="2013-08-29T00:00:00"/>
    <s v="Standard Class"/>
    <s v="CR-12730"/>
    <s v="Craig Reiter"/>
    <x v="0"/>
    <s v="United States"/>
    <x v="38"/>
    <s v="Ohio"/>
    <n v="43229"/>
    <s v="East"/>
    <s v="OFF-BI-10002827"/>
    <x v="1"/>
    <s v="Binders"/>
    <s v="Avery Durable Poly Binders"/>
    <n v="3.3180000000000005"/>
    <n v="2"/>
    <n v="0.7"/>
    <n v="-2.6543999999999999"/>
  </r>
  <r>
    <n v="657"/>
    <x v="305"/>
    <x v="0"/>
    <x v="250"/>
    <d v="2013-08-29T00:00:00"/>
    <s v="Standard Class"/>
    <s v="CR-12730"/>
    <s v="Craig Reiter"/>
    <x v="0"/>
    <s v="United States"/>
    <x v="38"/>
    <s v="Ohio"/>
    <n v="43229"/>
    <s v="East"/>
    <s v="OFF-EN-10002230"/>
    <x v="1"/>
    <s v="Envelopes"/>
    <s v="Airmail Envelopes"/>
    <n v="134.28800000000001"/>
    <n v="2"/>
    <n v="0.2"/>
    <n v="45.322199999999995"/>
  </r>
  <r>
    <n v="658"/>
    <x v="306"/>
    <x v="0"/>
    <x v="251"/>
    <d v="2013-09-20T00:00:00"/>
    <s v="Same Day"/>
    <s v="EH-14125"/>
    <s v="Eugene Hildebrand"/>
    <x v="2"/>
    <s v="United States"/>
    <x v="34"/>
    <s v="Illinois"/>
    <n v="60505"/>
    <s v="Central"/>
    <s v="FUR-CH-10001215"/>
    <x v="0"/>
    <s v="Chairs"/>
    <s v="Global Troy Executive Leather Low-Back Tilter"/>
    <n v="701.37199999999996"/>
    <n v="2"/>
    <n v="0.3"/>
    <n v="-50.098000000000013"/>
  </r>
  <r>
    <n v="659"/>
    <x v="306"/>
    <x v="0"/>
    <x v="251"/>
    <d v="2013-09-20T00:00:00"/>
    <s v="Same Day"/>
    <s v="EH-14125"/>
    <s v="Eugene Hildebrand"/>
    <x v="2"/>
    <s v="United States"/>
    <x v="34"/>
    <s v="Illinois"/>
    <n v="60505"/>
    <s v="Central"/>
    <s v="OFF-BI-10004654"/>
    <x v="1"/>
    <s v="Binders"/>
    <s v="Avery Binding System Hidden Tab Executive Style Index Sets"/>
    <n v="2.3079999999999994"/>
    <n v="2"/>
    <n v="0.8"/>
    <n v="-3.4619999999999997"/>
  </r>
  <r>
    <n v="660"/>
    <x v="307"/>
    <x v="1"/>
    <x v="252"/>
    <d v="2012-08-28T00:00:00"/>
    <s v="Standard Class"/>
    <s v="CB-12025"/>
    <s v="Cassandra Brandow"/>
    <x v="0"/>
    <s v="United States"/>
    <x v="81"/>
    <s v="Texas"/>
    <n v="76017"/>
    <s v="Central"/>
    <s v="OFF-ST-10001490"/>
    <x v="1"/>
    <s v="Storage"/>
    <s v="Hot File 7-Pocket, Floor Stand"/>
    <n v="999.43200000000002"/>
    <n v="7"/>
    <n v="0.2"/>
    <n v="124.92899999999986"/>
  </r>
  <r>
    <n v="661"/>
    <x v="307"/>
    <x v="1"/>
    <x v="252"/>
    <d v="2012-08-28T00:00:00"/>
    <s v="Standard Class"/>
    <s v="CB-12025"/>
    <s v="Cassandra Brandow"/>
    <x v="0"/>
    <s v="United States"/>
    <x v="81"/>
    <s v="Texas"/>
    <n v="76017"/>
    <s v="Central"/>
    <s v="OFF-ST-10001511"/>
    <x v="1"/>
    <s v="Storage"/>
    <s v="Space Solutions Commercial Steel Shelving"/>
    <n v="724.08"/>
    <n v="14"/>
    <n v="0.2"/>
    <n v="-135.7650000000001"/>
  </r>
  <r>
    <n v="662"/>
    <x v="307"/>
    <x v="1"/>
    <x v="252"/>
    <d v="2012-08-28T00:00:00"/>
    <s v="Standard Class"/>
    <s v="CB-12025"/>
    <s v="Cassandra Brandow"/>
    <x v="0"/>
    <s v="United States"/>
    <x v="81"/>
    <s v="Texas"/>
    <n v="76017"/>
    <s v="Central"/>
    <s v="FUR-TA-10001768"/>
    <x v="0"/>
    <s v="Tables"/>
    <s v="Hon Racetrack Conference Tables"/>
    <n v="918.78499999999985"/>
    <n v="5"/>
    <n v="0.3"/>
    <n v="-118.12950000000006"/>
  </r>
  <r>
    <n v="663"/>
    <x v="307"/>
    <x v="1"/>
    <x v="252"/>
    <d v="2012-08-28T00:00:00"/>
    <s v="Standard Class"/>
    <s v="CB-12025"/>
    <s v="Cassandra Brandow"/>
    <x v="0"/>
    <s v="United States"/>
    <x v="81"/>
    <s v="Texas"/>
    <n v="76017"/>
    <s v="Central"/>
    <s v="OFF-BI-10003981"/>
    <x v="1"/>
    <s v="Binders"/>
    <s v="Avery Durable Plastic 1&quot; Binders"/>
    <n v="2.7239999999999993"/>
    <n v="3"/>
    <n v="0.8"/>
    <n v="-4.2222000000000008"/>
  </r>
  <r>
    <n v="664"/>
    <x v="308"/>
    <x v="0"/>
    <x v="253"/>
    <d v="2013-03-31T00:00:00"/>
    <s v="Standard Class"/>
    <s v="SP-20545"/>
    <s v="Sibella Parks"/>
    <x v="1"/>
    <s v="United States"/>
    <x v="20"/>
    <s v="New York"/>
    <n v="10011"/>
    <s v="East"/>
    <s v="OFF-ST-10001522"/>
    <x v="1"/>
    <s v="Storage"/>
    <s v="Gould Plastics 18-Pocket Panel Bin, 34w x 5-1/4d x 20-1/2h"/>
    <n v="459.95"/>
    <n v="5"/>
    <n v="0"/>
    <n v="18.397999999999968"/>
  </r>
  <r>
    <n v="665"/>
    <x v="309"/>
    <x v="0"/>
    <x v="254"/>
    <d v="2013-11-05T00:00:00"/>
    <s v="Same Day"/>
    <s v="RC-19825"/>
    <s v="Roy Collins"/>
    <x v="0"/>
    <s v="United States"/>
    <x v="103"/>
    <s v="Kentucky"/>
    <n v="40214"/>
    <s v="South"/>
    <s v="OFF-FA-10000621"/>
    <x v="1"/>
    <s v="Fasteners"/>
    <s v="OIC Colored Binder Clips, Assorted Sizes"/>
    <n v="10.74"/>
    <n v="3"/>
    <n v="0"/>
    <n v="5.2625999999999999"/>
  </r>
  <r>
    <n v="666"/>
    <x v="310"/>
    <x v="3"/>
    <x v="110"/>
    <d v="2014-06-11T00:00:00"/>
    <s v="Second Class"/>
    <s v="TH-21235"/>
    <s v="Tiffany House"/>
    <x v="1"/>
    <s v="United States"/>
    <x v="61"/>
    <s v="Texas"/>
    <n v="75081"/>
    <s v="Central"/>
    <s v="OFF-SU-10004231"/>
    <x v="1"/>
    <s v="Supplies"/>
    <s v="Acme Tagit Stainless Steel Antibacterial Scissors"/>
    <n v="23.76"/>
    <n v="3"/>
    <n v="0.2"/>
    <n v="2.0789999999999997"/>
  </r>
  <r>
    <n v="667"/>
    <x v="310"/>
    <x v="3"/>
    <x v="110"/>
    <d v="2014-06-11T00:00:00"/>
    <s v="Second Class"/>
    <s v="TH-21235"/>
    <s v="Tiffany House"/>
    <x v="1"/>
    <s v="United States"/>
    <x v="61"/>
    <s v="Texas"/>
    <n v="75081"/>
    <s v="Central"/>
    <s v="OFF-PA-10000474"/>
    <x v="1"/>
    <s v="Paper"/>
    <s v="Staples"/>
    <n v="85.055999999999997"/>
    <n v="3"/>
    <n v="0.2"/>
    <n v="28.706399999999991"/>
  </r>
  <r>
    <n v="668"/>
    <x v="310"/>
    <x v="3"/>
    <x v="110"/>
    <d v="2014-06-11T00:00:00"/>
    <s v="Second Class"/>
    <s v="TH-21235"/>
    <s v="Tiffany House"/>
    <x v="1"/>
    <s v="United States"/>
    <x v="61"/>
    <s v="Texas"/>
    <n v="75081"/>
    <s v="Central"/>
    <s v="TEC-PH-10004042"/>
    <x v="2"/>
    <s v="Phones"/>
    <s v="ClearOne Communications CHAT 70 OC Speaker Phone"/>
    <n v="381.57600000000002"/>
    <n v="3"/>
    <n v="0.2"/>
    <n v="28.618200000000002"/>
  </r>
  <r>
    <n v="669"/>
    <x v="311"/>
    <x v="2"/>
    <x v="163"/>
    <d v="2011-12-26T00:00:00"/>
    <s v="First Class"/>
    <s v="RP-19390"/>
    <s v="Resi Pölking"/>
    <x v="0"/>
    <s v="United States"/>
    <x v="138"/>
    <s v="Ohio"/>
    <n v="44105"/>
    <s v="East"/>
    <s v="FUR-FU-10003096"/>
    <x v="0"/>
    <s v="Furnishings"/>
    <s v="Master Giant Foot Doorstop, Safety Yellow"/>
    <n v="30.36"/>
    <n v="5"/>
    <n v="0.2"/>
    <n v="8.7285000000000004"/>
  </r>
  <r>
    <n v="670"/>
    <x v="312"/>
    <x v="3"/>
    <x v="255"/>
    <d v="2014-06-14T00:00:00"/>
    <s v="Standard Class"/>
    <s v="MO-17800"/>
    <s v="Meg O'Connel"/>
    <x v="2"/>
    <s v="United States"/>
    <x v="22"/>
    <s v="Illinois"/>
    <n v="60653"/>
    <s v="Central"/>
    <s v="FUR-FU-10002759"/>
    <x v="0"/>
    <s v="Furnishings"/>
    <s v="12-1/2 Diameter Round Wall Clock"/>
    <n v="23.976000000000003"/>
    <n v="3"/>
    <n v="0.6"/>
    <n v="-14.385599999999997"/>
  </r>
  <r>
    <n v="671"/>
    <x v="312"/>
    <x v="3"/>
    <x v="255"/>
    <d v="2014-06-14T00:00:00"/>
    <s v="Standard Class"/>
    <s v="MO-17800"/>
    <s v="Meg O'Connel"/>
    <x v="2"/>
    <s v="United States"/>
    <x v="22"/>
    <s v="Illinois"/>
    <n v="60653"/>
    <s v="Central"/>
    <s v="FUR-TA-10000688"/>
    <x v="0"/>
    <s v="Tables"/>
    <s v="Chromcraft Bull-Nose Wood Round Conference Table Top, Wood Base"/>
    <n v="108.925"/>
    <n v="1"/>
    <n v="0.5"/>
    <n v="-71.890500000000017"/>
  </r>
  <r>
    <n v="672"/>
    <x v="312"/>
    <x v="3"/>
    <x v="255"/>
    <d v="2014-06-14T00:00:00"/>
    <s v="Standard Class"/>
    <s v="MO-17800"/>
    <s v="Meg O'Connel"/>
    <x v="2"/>
    <s v="United States"/>
    <x v="22"/>
    <s v="Illinois"/>
    <n v="60653"/>
    <s v="Central"/>
    <s v="OFF-PA-10002377"/>
    <x v="1"/>
    <s v="Paper"/>
    <s v="Adams Telephone Message Book W/Dividers/Space For Phone Numbers, 5 1/4&quot;X8 1/2&quot;, 200/Messages"/>
    <n v="36.351999999999997"/>
    <n v="8"/>
    <n v="0.2"/>
    <n v="11.359999999999998"/>
  </r>
  <r>
    <n v="673"/>
    <x v="313"/>
    <x v="3"/>
    <x v="140"/>
    <d v="2014-06-23T00:00:00"/>
    <s v="Standard Class"/>
    <s v="TD-20995"/>
    <s v="Tamara Dahlen"/>
    <x v="0"/>
    <s v="United States"/>
    <x v="94"/>
    <s v="Illinois"/>
    <n v="62301"/>
    <s v="Central"/>
    <s v="OFF-AR-10001954"/>
    <x v="1"/>
    <s v="Art"/>
    <s v="Newell 331"/>
    <n v="19.559999999999999"/>
    <n v="5"/>
    <n v="0.2"/>
    <n v="1.7115"/>
  </r>
  <r>
    <n v="674"/>
    <x v="314"/>
    <x v="3"/>
    <x v="256"/>
    <d v="2014-12-09T00:00:00"/>
    <s v="First Class"/>
    <s v="RB-19570"/>
    <s v="Rob Beeghly"/>
    <x v="0"/>
    <s v="United States"/>
    <x v="38"/>
    <s v="Indiana"/>
    <n v="47201"/>
    <s v="Central"/>
    <s v="OFF-AP-10004532"/>
    <x v="1"/>
    <s v="Appliances"/>
    <s v="Kensington 6 Outlet Guardian Standard Surge Protector"/>
    <n v="61.44"/>
    <n v="3"/>
    <n v="0"/>
    <n v="16.588799999999999"/>
  </r>
  <r>
    <n v="675"/>
    <x v="314"/>
    <x v="3"/>
    <x v="256"/>
    <d v="2014-12-09T00:00:00"/>
    <s v="First Class"/>
    <s v="RB-19570"/>
    <s v="Rob Beeghly"/>
    <x v="0"/>
    <s v="United States"/>
    <x v="38"/>
    <s v="Indiana"/>
    <n v="47201"/>
    <s v="Central"/>
    <s v="OFF-PA-10002137"/>
    <x v="1"/>
    <s v="Paper"/>
    <s v="Southworth 100% Résumé Paper, 24lb."/>
    <n v="38.9"/>
    <n v="5"/>
    <n v="0"/>
    <n v="17.504999999999995"/>
  </r>
  <r>
    <n v="676"/>
    <x v="314"/>
    <x v="3"/>
    <x v="256"/>
    <d v="2014-12-09T00:00:00"/>
    <s v="First Class"/>
    <s v="RB-19570"/>
    <s v="Rob Beeghly"/>
    <x v="0"/>
    <s v="United States"/>
    <x v="38"/>
    <s v="Indiana"/>
    <n v="47201"/>
    <s v="Central"/>
    <s v="TEC-AC-10003832"/>
    <x v="2"/>
    <s v="Accessories"/>
    <s v="Imation 16GB Mini TravelDrive USB 2.0 Flash Drive"/>
    <n v="99.390000000000015"/>
    <n v="3"/>
    <n v="0"/>
    <n v="40.749900000000004"/>
  </r>
  <r>
    <n v="677"/>
    <x v="315"/>
    <x v="3"/>
    <x v="257"/>
    <d v="2014-03-24T00:00:00"/>
    <s v="Standard Class"/>
    <s v="CD-11980"/>
    <s v="Carol Darley"/>
    <x v="0"/>
    <s v="United States"/>
    <x v="139"/>
    <s v="Texas"/>
    <n v="75701"/>
    <s v="Central"/>
    <s v="OFF-AP-10000804"/>
    <x v="1"/>
    <s v="Appliances"/>
    <s v="Hoover Portapower Portable Vacuum"/>
    <n v="2.6879999999999997"/>
    <n v="3"/>
    <n v="0.8"/>
    <n v="-7.3920000000000021"/>
  </r>
  <r>
    <n v="678"/>
    <x v="315"/>
    <x v="3"/>
    <x v="257"/>
    <d v="2014-03-24T00:00:00"/>
    <s v="Standard Class"/>
    <s v="CD-11980"/>
    <s v="Carol Darley"/>
    <x v="0"/>
    <s v="United States"/>
    <x v="139"/>
    <s v="Texas"/>
    <n v="75701"/>
    <s v="Central"/>
    <s v="TEC-AC-10003614"/>
    <x v="2"/>
    <s v="Accessories"/>
    <s v="Verbatim 25 GB 6x Blu-ray Single Layer Recordable Disc, 10/Pack"/>
    <n v="27.816000000000003"/>
    <n v="3"/>
    <n v="0.2"/>
    <n v="4.5200999999999958"/>
  </r>
  <r>
    <n v="679"/>
    <x v="315"/>
    <x v="3"/>
    <x v="257"/>
    <d v="2014-03-24T00:00:00"/>
    <s v="Standard Class"/>
    <s v="CD-11980"/>
    <s v="Carol Darley"/>
    <x v="0"/>
    <s v="United States"/>
    <x v="139"/>
    <s v="Texas"/>
    <n v="75701"/>
    <s v="Central"/>
    <s v="FUR-FU-10003553"/>
    <x v="0"/>
    <s v="Furnishings"/>
    <s v="Howard Miller 13-1/2&quot; Diameter Rosebrook Wall Clock"/>
    <n v="82.524000000000001"/>
    <n v="3"/>
    <n v="0.6"/>
    <n v="-41.261999999999972"/>
  </r>
  <r>
    <n v="680"/>
    <x v="315"/>
    <x v="3"/>
    <x v="257"/>
    <d v="2014-03-24T00:00:00"/>
    <s v="Standard Class"/>
    <s v="CD-11980"/>
    <s v="Carol Darley"/>
    <x v="0"/>
    <s v="United States"/>
    <x v="139"/>
    <s v="Texas"/>
    <n v="75701"/>
    <s v="Central"/>
    <s v="OFF-BI-10004632"/>
    <x v="1"/>
    <s v="Binders"/>
    <s v="Ibico Hi-Tech Manual Binding System"/>
    <n v="182.99399999999997"/>
    <n v="3"/>
    <n v="0.8"/>
    <n v="-320.23950000000013"/>
  </r>
  <r>
    <n v="681"/>
    <x v="316"/>
    <x v="0"/>
    <x v="258"/>
    <d v="2013-11-25T00:00:00"/>
    <s v="Standard Class"/>
    <s v="DJ-13630"/>
    <s v="Doug Jacobs"/>
    <x v="0"/>
    <s v="United States"/>
    <x v="20"/>
    <s v="New York"/>
    <n v="10024"/>
    <s v="East"/>
    <s v="OFF-BI-10003305"/>
    <x v="1"/>
    <s v="Binders"/>
    <s v="Avery Hanging File Binders"/>
    <n v="14.352000000000002"/>
    <n v="3"/>
    <n v="0.2"/>
    <n v="4.6643999999999988"/>
  </r>
  <r>
    <n v="682"/>
    <x v="316"/>
    <x v="0"/>
    <x v="258"/>
    <d v="2013-11-25T00:00:00"/>
    <s v="Standard Class"/>
    <s v="DJ-13630"/>
    <s v="Doug Jacobs"/>
    <x v="0"/>
    <s v="United States"/>
    <x v="20"/>
    <s v="New York"/>
    <n v="10024"/>
    <s v="East"/>
    <s v="OFF-ST-10002583"/>
    <x v="1"/>
    <s v="Storage"/>
    <s v="Fellowes Neat Ideas Storage Cubes"/>
    <n v="64.959999999999994"/>
    <n v="2"/>
    <n v="0"/>
    <n v="2.598399999999998"/>
  </r>
  <r>
    <n v="683"/>
    <x v="316"/>
    <x v="0"/>
    <x v="258"/>
    <d v="2013-11-25T00:00:00"/>
    <s v="Standard Class"/>
    <s v="DJ-13630"/>
    <s v="Doug Jacobs"/>
    <x v="0"/>
    <s v="United States"/>
    <x v="20"/>
    <s v="New York"/>
    <n v="10024"/>
    <s v="East"/>
    <s v="OFF-ST-10004507"/>
    <x v="1"/>
    <s v="Storage"/>
    <s v="Advantus Rolling Storage Box"/>
    <n v="68.599999999999994"/>
    <n v="4"/>
    <n v="0"/>
    <n v="18.521999999999998"/>
  </r>
  <r>
    <n v="684"/>
    <x v="317"/>
    <x v="3"/>
    <x v="259"/>
    <d v="2014-11-05T00:00:00"/>
    <s v="Same Day"/>
    <s v="GT-14635"/>
    <s v="Grant Thornton"/>
    <x v="1"/>
    <s v="United States"/>
    <x v="140"/>
    <s v="North Carolina"/>
    <n v="27217"/>
    <s v="South"/>
    <s v="TEC-MA-10004125"/>
    <x v="2"/>
    <s v="Machines"/>
    <s v="Cubify CubeX 3D Printer Triple Head Print"/>
    <n v="7999.98"/>
    <n v="4"/>
    <n v="0.5"/>
    <n v="-3839.9903999999988"/>
  </r>
  <r>
    <n v="685"/>
    <x v="317"/>
    <x v="3"/>
    <x v="259"/>
    <d v="2014-11-05T00:00:00"/>
    <s v="Same Day"/>
    <s v="GT-14635"/>
    <s v="Grant Thornton"/>
    <x v="1"/>
    <s v="United States"/>
    <x v="140"/>
    <s v="North Carolina"/>
    <n v="27217"/>
    <s v="South"/>
    <s v="OFF-AP-10002457"/>
    <x v="1"/>
    <s v="Appliances"/>
    <s v="Eureka The Boss Plus 12-Amp Hard Box Upright Vacuum, Red"/>
    <n v="167.44000000000003"/>
    <n v="2"/>
    <n v="0.2"/>
    <n v="14.650999999999989"/>
  </r>
  <r>
    <n v="686"/>
    <x v="318"/>
    <x v="2"/>
    <x v="260"/>
    <d v="2011-07-08T00:00:00"/>
    <s v="First Class"/>
    <s v="MC-17845"/>
    <s v="Michael Chen"/>
    <x v="0"/>
    <s v="United States"/>
    <x v="25"/>
    <s v="Mississippi"/>
    <n v="39212"/>
    <s v="South"/>
    <s v="TEC-AC-10003911"/>
    <x v="2"/>
    <s v="Accessories"/>
    <s v="NETGEAR AC1750 Dual Band Gigabit Smart WiFi Router"/>
    <n v="479.97"/>
    <n v="3"/>
    <n v="0"/>
    <n v="163.18979999999999"/>
  </r>
  <r>
    <n v="687"/>
    <x v="318"/>
    <x v="2"/>
    <x v="260"/>
    <d v="2011-07-08T00:00:00"/>
    <s v="First Class"/>
    <s v="MC-17845"/>
    <s v="Michael Chen"/>
    <x v="0"/>
    <s v="United States"/>
    <x v="25"/>
    <s v="Mississippi"/>
    <n v="39212"/>
    <s v="South"/>
    <s v="OFF-LA-10001934"/>
    <x v="1"/>
    <s v="Labels"/>
    <s v="Avery 516"/>
    <n v="14.62"/>
    <n v="2"/>
    <n v="0"/>
    <n v="6.8713999999999995"/>
  </r>
  <r>
    <n v="688"/>
    <x v="318"/>
    <x v="2"/>
    <x v="260"/>
    <d v="2011-07-08T00:00:00"/>
    <s v="First Class"/>
    <s v="MC-17845"/>
    <s v="Michael Chen"/>
    <x v="0"/>
    <s v="United States"/>
    <x v="25"/>
    <s v="Mississippi"/>
    <n v="39212"/>
    <s v="South"/>
    <s v="OFF-PA-10000304"/>
    <x v="1"/>
    <s v="Paper"/>
    <s v="Xerox 1995"/>
    <n v="19.440000000000001"/>
    <n v="3"/>
    <n v="0"/>
    <n v="9.3312000000000008"/>
  </r>
  <r>
    <n v="689"/>
    <x v="319"/>
    <x v="3"/>
    <x v="53"/>
    <d v="2014-12-30T00:00:00"/>
    <s v="Standard Class"/>
    <s v="RA-19285"/>
    <s v="Ralph Arnett"/>
    <x v="0"/>
    <s v="United States"/>
    <x v="20"/>
    <s v="New York"/>
    <n v="10035"/>
    <s v="East"/>
    <s v="FUR-BO-10004015"/>
    <x v="0"/>
    <s v="Bookcases"/>
    <s v="Bush Andora Bookcase, Maple/Graphite Gray Finish"/>
    <n v="191.98400000000001"/>
    <n v="2"/>
    <n v="0.2"/>
    <n v="4.7995999999999768"/>
  </r>
  <r>
    <n v="690"/>
    <x v="320"/>
    <x v="2"/>
    <x v="261"/>
    <d v="2011-06-23T00:00:00"/>
    <s v="Second Class"/>
    <s v="NP-18325"/>
    <s v="Naresj Patel"/>
    <x v="0"/>
    <s v="United States"/>
    <x v="141"/>
    <s v="Virginia"/>
    <n v="22980"/>
    <s v="South"/>
    <s v="FUR-FU-10004071"/>
    <x v="0"/>
    <s v="Furnishings"/>
    <s v="Luxo Professional Magnifying Clamp-On Fluorescent Lamps"/>
    <n v="104.01"/>
    <n v="1"/>
    <n v="0"/>
    <n v="14.561400000000006"/>
  </r>
  <r>
    <n v="691"/>
    <x v="320"/>
    <x v="2"/>
    <x v="261"/>
    <d v="2011-06-23T00:00:00"/>
    <s v="Second Class"/>
    <s v="NP-18325"/>
    <s v="Naresj Patel"/>
    <x v="0"/>
    <s v="United States"/>
    <x v="141"/>
    <s v="Virginia"/>
    <n v="22980"/>
    <s v="South"/>
    <s v="TEC-PH-10002033"/>
    <x v="2"/>
    <s v="Phones"/>
    <s v="Konftel 250 Conference phone - Charcoal black"/>
    <n v="284.82"/>
    <n v="1"/>
    <n v="0"/>
    <n v="74.053200000000004"/>
  </r>
  <r>
    <n v="692"/>
    <x v="320"/>
    <x v="2"/>
    <x v="261"/>
    <d v="2011-06-23T00:00:00"/>
    <s v="Second Class"/>
    <s v="NP-18325"/>
    <s v="Naresj Patel"/>
    <x v="0"/>
    <s v="United States"/>
    <x v="141"/>
    <s v="Virginia"/>
    <n v="22980"/>
    <s v="South"/>
    <s v="OFF-ST-10002444"/>
    <x v="1"/>
    <s v="Storage"/>
    <s v="Recycled Eldon Regeneration Jumbo File"/>
    <n v="36.839999999999996"/>
    <n v="3"/>
    <n v="0"/>
    <n v="10.315199999999999"/>
  </r>
  <r>
    <n v="693"/>
    <x v="321"/>
    <x v="1"/>
    <x v="262"/>
    <d v="2012-04-02T00:00:00"/>
    <s v="Standard Class"/>
    <s v="AB-10165"/>
    <s v="Alan Barnes"/>
    <x v="0"/>
    <s v="United States"/>
    <x v="1"/>
    <s v="California"/>
    <n v="90036"/>
    <s v="West"/>
    <s v="TEC-AC-10002253"/>
    <x v="2"/>
    <s v="Accessories"/>
    <s v="Imation Bio 8GB USB Flash Drive Imation Corp"/>
    <n v="166.24"/>
    <n v="1"/>
    <n v="0"/>
    <n v="24.936000000000007"/>
  </r>
  <r>
    <n v="694"/>
    <x v="321"/>
    <x v="1"/>
    <x v="262"/>
    <d v="2012-04-02T00:00:00"/>
    <s v="Standard Class"/>
    <s v="AB-10165"/>
    <s v="Alan Barnes"/>
    <x v="0"/>
    <s v="United States"/>
    <x v="1"/>
    <s v="California"/>
    <n v="90036"/>
    <s v="West"/>
    <s v="OFF-PA-10000743"/>
    <x v="1"/>
    <s v="Paper"/>
    <s v="Xerox 1977"/>
    <n v="33.4"/>
    <n v="5"/>
    <n v="0"/>
    <n v="16.032"/>
  </r>
  <r>
    <n v="695"/>
    <x v="322"/>
    <x v="1"/>
    <x v="263"/>
    <d v="2012-05-17T00:00:00"/>
    <s v="First Class"/>
    <s v="JO-15550"/>
    <s v="Jesus Ocampo"/>
    <x v="2"/>
    <s v="United States"/>
    <x v="142"/>
    <s v="Pennsylvania"/>
    <n v="19013"/>
    <s v="East"/>
    <s v="OFF-AR-10003373"/>
    <x v="1"/>
    <s v="Art"/>
    <s v="Boston School Pro Electric Pencil Sharpener, 1670"/>
    <n v="198.27200000000002"/>
    <n v="8"/>
    <n v="0.2"/>
    <n v="17.34879999999999"/>
  </r>
  <r>
    <n v="696"/>
    <x v="322"/>
    <x v="1"/>
    <x v="263"/>
    <d v="2012-05-17T00:00:00"/>
    <s v="First Class"/>
    <s v="JO-15550"/>
    <s v="Jesus Ocampo"/>
    <x v="2"/>
    <s v="United States"/>
    <x v="142"/>
    <s v="Pennsylvania"/>
    <n v="19013"/>
    <s v="East"/>
    <s v="OFF-LA-10002312"/>
    <x v="1"/>
    <s v="Labels"/>
    <s v="Avery 490"/>
    <n v="47.360000000000007"/>
    <n v="4"/>
    <n v="0.2"/>
    <n v="17.759999999999998"/>
  </r>
  <r>
    <n v="697"/>
    <x v="322"/>
    <x v="1"/>
    <x v="263"/>
    <d v="2012-05-17T00:00:00"/>
    <s v="First Class"/>
    <s v="JO-15550"/>
    <s v="Jesus Ocampo"/>
    <x v="2"/>
    <s v="United States"/>
    <x v="142"/>
    <s v="Pennsylvania"/>
    <n v="19013"/>
    <s v="East"/>
    <s v="OFF-EN-10000927"/>
    <x v="1"/>
    <s v="Envelopes"/>
    <s v="Jet-Pak Recycled Peel 'N' Seal Padded Mailers"/>
    <n v="200.98400000000004"/>
    <n v="7"/>
    <n v="0.2"/>
    <n v="62.807499999999976"/>
  </r>
  <r>
    <n v="698"/>
    <x v="322"/>
    <x v="1"/>
    <x v="263"/>
    <d v="2012-05-17T00:00:00"/>
    <s v="First Class"/>
    <s v="JO-15550"/>
    <s v="Jesus Ocampo"/>
    <x v="2"/>
    <s v="United States"/>
    <x v="142"/>
    <s v="Pennsylvania"/>
    <n v="19013"/>
    <s v="East"/>
    <s v="OFF-LA-10003510"/>
    <x v="1"/>
    <s v="Labels"/>
    <s v="Avery 4027 File Folder Labels for Dot Matrix Printers, 5000 Labels per Box, White"/>
    <n v="97.696000000000012"/>
    <n v="4"/>
    <n v="0.2"/>
    <n v="31.751200000000001"/>
  </r>
  <r>
    <n v="699"/>
    <x v="322"/>
    <x v="1"/>
    <x v="263"/>
    <d v="2012-05-17T00:00:00"/>
    <s v="First Class"/>
    <s v="JO-15550"/>
    <s v="Jesus Ocampo"/>
    <x v="2"/>
    <s v="United States"/>
    <x v="142"/>
    <s v="Pennsylvania"/>
    <n v="19013"/>
    <s v="East"/>
    <s v="OFF-AR-10001118"/>
    <x v="1"/>
    <s v="Art"/>
    <s v="Binney &amp; Smith Crayola Metallic Crayons, 16-Color Pack"/>
    <n v="2.6960000000000002"/>
    <n v="1"/>
    <n v="0.2"/>
    <n v="0.8088000000000003"/>
  </r>
  <r>
    <n v="700"/>
    <x v="322"/>
    <x v="1"/>
    <x v="263"/>
    <d v="2012-05-17T00:00:00"/>
    <s v="First Class"/>
    <s v="JO-15550"/>
    <s v="Jesus Ocampo"/>
    <x v="2"/>
    <s v="United States"/>
    <x v="142"/>
    <s v="Pennsylvania"/>
    <n v="19013"/>
    <s v="East"/>
    <s v="OFF-BI-10001575"/>
    <x v="1"/>
    <s v="Binders"/>
    <s v="GBC Linen Binding Covers"/>
    <n v="18.588000000000005"/>
    <n v="2"/>
    <n v="0.7"/>
    <n v="-13.6312"/>
  </r>
  <r>
    <n v="701"/>
    <x v="322"/>
    <x v="1"/>
    <x v="263"/>
    <d v="2012-05-17T00:00:00"/>
    <s v="First Class"/>
    <s v="JO-15550"/>
    <s v="Jesus Ocampo"/>
    <x v="2"/>
    <s v="United States"/>
    <x v="142"/>
    <s v="Pennsylvania"/>
    <n v="19013"/>
    <s v="East"/>
    <s v="OFF-BI-10001982"/>
    <x v="1"/>
    <s v="Binders"/>
    <s v="Wilson Jones Custom Binder Spines &amp; Labels"/>
    <n v="4.8960000000000008"/>
    <n v="3"/>
    <n v="0.7"/>
    <n v="-3.4271999999999991"/>
  </r>
  <r>
    <n v="702"/>
    <x v="323"/>
    <x v="3"/>
    <x v="264"/>
    <d v="2014-09-09T00:00:00"/>
    <s v="Standard Class"/>
    <s v="Dl-13600"/>
    <s v="Dorris liebe"/>
    <x v="1"/>
    <s v="United States"/>
    <x v="138"/>
    <s v="Ohio"/>
    <n v="44105"/>
    <s v="East"/>
    <s v="FUR-FU-10002960"/>
    <x v="0"/>
    <s v="Furnishings"/>
    <s v="Eldon 200 Class Desk Accessories, Burgundy"/>
    <n v="15.072000000000003"/>
    <n v="3"/>
    <n v="0.2"/>
    <n v="4.1448"/>
  </r>
  <r>
    <n v="703"/>
    <x v="324"/>
    <x v="0"/>
    <x v="254"/>
    <d v="2013-11-09T00:00:00"/>
    <s v="Second Class"/>
    <s v="AS-10285"/>
    <s v="Alejandro Savely"/>
    <x v="1"/>
    <s v="United States"/>
    <x v="4"/>
    <s v="Washington"/>
    <n v="98103"/>
    <s v="West"/>
    <s v="FUR-FU-10003394"/>
    <x v="0"/>
    <s v="Furnishings"/>
    <s v="Tenex &quot;The Solids&quot; Textured Chair Mats"/>
    <n v="209.88"/>
    <n v="3"/>
    <n v="0"/>
    <n v="35.679599999999979"/>
  </r>
  <r>
    <n v="704"/>
    <x v="325"/>
    <x v="1"/>
    <x v="265"/>
    <d v="2012-04-14T00:00:00"/>
    <s v="Standard Class"/>
    <s v="JK-15370"/>
    <s v="Jay Kimmel"/>
    <x v="0"/>
    <s v="United States"/>
    <x v="85"/>
    <s v="California"/>
    <n v="90805"/>
    <s v="West"/>
    <s v="FUR-TA-10002774"/>
    <x v="0"/>
    <s v="Tables"/>
    <s v="Laminate Occasional Tables"/>
    <n v="369.91200000000003"/>
    <n v="3"/>
    <n v="0.2"/>
    <n v="-13.871700000000047"/>
  </r>
  <r>
    <n v="705"/>
    <x v="326"/>
    <x v="2"/>
    <x v="171"/>
    <d v="2011-09-17T00:00:00"/>
    <s v="Standard Class"/>
    <s v="BN-11470"/>
    <s v="Brad Norvell"/>
    <x v="1"/>
    <s v="United States"/>
    <x v="143"/>
    <s v="North Carolina"/>
    <n v="27511"/>
    <s v="South"/>
    <s v="OFF-PA-10001800"/>
    <x v="1"/>
    <s v="Paper"/>
    <s v="Xerox 220"/>
    <n v="10.368000000000002"/>
    <n v="2"/>
    <n v="0.2"/>
    <n v="3.6288"/>
  </r>
  <r>
    <n v="706"/>
    <x v="326"/>
    <x v="2"/>
    <x v="171"/>
    <d v="2011-09-17T00:00:00"/>
    <s v="Standard Class"/>
    <s v="BN-11470"/>
    <s v="Brad Norvell"/>
    <x v="1"/>
    <s v="United States"/>
    <x v="143"/>
    <s v="North Carolina"/>
    <n v="27511"/>
    <s v="South"/>
    <s v="OFF-AP-10001469"/>
    <x v="1"/>
    <s v="Appliances"/>
    <s v="Fellowes 8 Outlet Superior Workstation Surge Protector"/>
    <n v="166.84"/>
    <n v="5"/>
    <n v="0.2"/>
    <n v="18.769499999999987"/>
  </r>
  <r>
    <n v="707"/>
    <x v="326"/>
    <x v="2"/>
    <x v="171"/>
    <d v="2011-09-17T00:00:00"/>
    <s v="Standard Class"/>
    <s v="BN-11470"/>
    <s v="Brad Norvell"/>
    <x v="1"/>
    <s v="United States"/>
    <x v="143"/>
    <s v="North Carolina"/>
    <n v="27511"/>
    <s v="South"/>
    <s v="TEC-AC-10002399"/>
    <x v="2"/>
    <s v="Accessories"/>
    <s v="SanDisk Cruzer 32 GB USB Flash Drive"/>
    <n v="15.216000000000001"/>
    <n v="1"/>
    <n v="0.2"/>
    <n v="2.2823999999999991"/>
  </r>
  <r>
    <n v="708"/>
    <x v="327"/>
    <x v="2"/>
    <x v="266"/>
    <d v="2011-12-04T00:00:00"/>
    <s v="First Class"/>
    <s v="DP-13165"/>
    <s v="David Philippe"/>
    <x v="0"/>
    <s v="United States"/>
    <x v="20"/>
    <s v="New York"/>
    <n v="10035"/>
    <s v="East"/>
    <s v="TEC-AC-10003628"/>
    <x v="2"/>
    <s v="Accessories"/>
    <s v="Logitech 910-002974 M325 Wireless Mouse for Web Scrolling"/>
    <n v="119.96"/>
    <n v="4"/>
    <n v="0"/>
    <n v="52.78240000000001"/>
  </r>
  <r>
    <n v="709"/>
    <x v="327"/>
    <x v="2"/>
    <x v="266"/>
    <d v="2011-12-04T00:00:00"/>
    <s v="First Class"/>
    <s v="DP-13165"/>
    <s v="David Philippe"/>
    <x v="0"/>
    <s v="United States"/>
    <x v="20"/>
    <s v="New York"/>
    <n v="10035"/>
    <s v="East"/>
    <s v="FUR-BO-10003272"/>
    <x v="0"/>
    <s v="Bookcases"/>
    <s v="O'Sullivan Living Dimensions 5-Shelf Bookcases"/>
    <n v="883.92"/>
    <n v="5"/>
    <n v="0.2"/>
    <n v="-110.49000000000007"/>
  </r>
  <r>
    <n v="710"/>
    <x v="327"/>
    <x v="2"/>
    <x v="266"/>
    <d v="2011-12-04T00:00:00"/>
    <s v="First Class"/>
    <s v="DP-13165"/>
    <s v="David Philippe"/>
    <x v="0"/>
    <s v="United States"/>
    <x v="20"/>
    <s v="New York"/>
    <n v="10035"/>
    <s v="East"/>
    <s v="OFF-BI-10000050"/>
    <x v="1"/>
    <s v="Binders"/>
    <s v="Angle-D Binders with Locking Rings, Label Holders"/>
    <n v="46.72"/>
    <n v="8"/>
    <n v="0.2"/>
    <n v="15.767999999999997"/>
  </r>
  <r>
    <n v="711"/>
    <x v="328"/>
    <x v="2"/>
    <x v="267"/>
    <d v="2011-04-07T00:00:00"/>
    <s v="First Class"/>
    <s v="TH-21550"/>
    <s v="Tracy Hopkins"/>
    <x v="2"/>
    <s v="United States"/>
    <x v="20"/>
    <s v="New York"/>
    <n v="10035"/>
    <s v="East"/>
    <s v="OFF-PA-10004071"/>
    <x v="1"/>
    <s v="Paper"/>
    <s v="Eaton Premium Continuous-Feed Paper, 25% Cotton, Letter Size, White, 1000 Shts/Box"/>
    <n v="55.48"/>
    <n v="1"/>
    <n v="0"/>
    <n v="26.630399999999998"/>
  </r>
  <r>
    <n v="712"/>
    <x v="329"/>
    <x v="3"/>
    <x v="213"/>
    <d v="2014-09-08T00:00:00"/>
    <s v="Standard Class"/>
    <s v="AP-10915"/>
    <s v="Arthur Prichep"/>
    <x v="0"/>
    <s v="United States"/>
    <x v="144"/>
    <s v="Florida"/>
    <n v="32137"/>
    <s v="South"/>
    <s v="OFF-EN-10001219"/>
    <x v="1"/>
    <s v="Envelopes"/>
    <s v="#10- 4 1/8&quot; x 9 1/2&quot; Security-Tint Envelopes"/>
    <n v="24.448"/>
    <n v="4"/>
    <n v="0.2"/>
    <n v="8.8623999999999992"/>
  </r>
  <r>
    <n v="713"/>
    <x v="330"/>
    <x v="3"/>
    <x v="240"/>
    <d v="2014-05-25T00:00:00"/>
    <s v="Standard Class"/>
    <s v="RS-19765"/>
    <s v="Roland Schwarz"/>
    <x v="1"/>
    <s v="United States"/>
    <x v="145"/>
    <s v="New York"/>
    <n v="10550"/>
    <s v="East"/>
    <s v="OFF-AP-10001154"/>
    <x v="1"/>
    <s v="Appliances"/>
    <s v="Bionaire Personal Warm Mist Humidifier/Vaporizer"/>
    <n v="281.34000000000003"/>
    <n v="6"/>
    <n v="0"/>
    <n v="109.72260000000001"/>
  </r>
  <r>
    <n v="714"/>
    <x v="330"/>
    <x v="3"/>
    <x v="240"/>
    <d v="2014-05-25T00:00:00"/>
    <s v="Standard Class"/>
    <s v="RS-19765"/>
    <s v="Roland Schwarz"/>
    <x v="1"/>
    <s v="United States"/>
    <x v="145"/>
    <s v="New York"/>
    <n v="10550"/>
    <s v="East"/>
    <s v="TEC-PH-10003012"/>
    <x v="2"/>
    <s v="Phones"/>
    <s v="Nortel Meridian M3904 Professional Digital phone"/>
    <n v="307.98"/>
    <n v="2"/>
    <n v="0"/>
    <n v="89.314199999999971"/>
  </r>
  <r>
    <n v="715"/>
    <x v="330"/>
    <x v="3"/>
    <x v="240"/>
    <d v="2014-05-25T00:00:00"/>
    <s v="Standard Class"/>
    <s v="RS-19765"/>
    <s v="Roland Schwarz"/>
    <x v="1"/>
    <s v="United States"/>
    <x v="145"/>
    <s v="New York"/>
    <n v="10550"/>
    <s v="East"/>
    <s v="TEC-AC-10001606"/>
    <x v="2"/>
    <s v="Accessories"/>
    <s v="Logitech Wireless Performance Mouse MX for PC and Mac"/>
    <n v="299.96999999999997"/>
    <n v="3"/>
    <n v="0"/>
    <n v="113.98860000000001"/>
  </r>
  <r>
    <n v="716"/>
    <x v="331"/>
    <x v="2"/>
    <x v="268"/>
    <d v="2011-07-06T00:00:00"/>
    <s v="Second Class"/>
    <s v="Dl-13600"/>
    <s v="Dorris liebe"/>
    <x v="1"/>
    <s v="United States"/>
    <x v="4"/>
    <s v="Washington"/>
    <n v="98105"/>
    <s v="West"/>
    <s v="OFF-BI-10003355"/>
    <x v="1"/>
    <s v="Binders"/>
    <s v="Cardinal Holdit Business Card Pockets"/>
    <n v="19.920000000000002"/>
    <n v="5"/>
    <n v="0.2"/>
    <n v="6.9719999999999995"/>
  </r>
  <r>
    <n v="717"/>
    <x v="332"/>
    <x v="2"/>
    <x v="269"/>
    <d v="2011-01-15T00:00:00"/>
    <s v="First Class"/>
    <s v="SV-20365"/>
    <s v="Seth Vernon"/>
    <x v="0"/>
    <s v="United States"/>
    <x v="18"/>
    <s v="Delaware"/>
    <n v="19901"/>
    <s v="East"/>
    <s v="FUR-FU-10000010"/>
    <x v="0"/>
    <s v="Furnishings"/>
    <s v="DAX Value U-Channel Document Frames, Easel Back"/>
    <n v="9.94"/>
    <n v="2"/>
    <n v="0"/>
    <n v="3.0813999999999995"/>
  </r>
  <r>
    <n v="718"/>
    <x v="333"/>
    <x v="3"/>
    <x v="241"/>
    <d v="2014-09-30T00:00:00"/>
    <s v="Standard Class"/>
    <s v="KC-16540"/>
    <s v="Kelly Collister"/>
    <x v="0"/>
    <s v="United States"/>
    <x v="46"/>
    <s v="Ohio"/>
    <n v="43055"/>
    <s v="East"/>
    <s v="FUR-FU-10002253"/>
    <x v="0"/>
    <s v="Furnishings"/>
    <s v="Howard Miller 13&quot; Diameter Pewter Finish Round Wall Clock"/>
    <n v="103.05599999999998"/>
    <n v="3"/>
    <n v="0.2"/>
    <n v="24.475800000000007"/>
  </r>
  <r>
    <n v="719"/>
    <x v="334"/>
    <x v="2"/>
    <x v="270"/>
    <d v="2011-06-07T00:00:00"/>
    <s v="Standard Class"/>
    <s v="CK-12325"/>
    <s v="Christine Kargatis"/>
    <x v="2"/>
    <s v="United States"/>
    <x v="11"/>
    <s v="Utah"/>
    <n v="84057"/>
    <s v="West"/>
    <s v="OFF-BI-10001658"/>
    <x v="1"/>
    <s v="Binders"/>
    <s v="GBC Standard Therm-A-Bind Covers"/>
    <n v="59.808000000000007"/>
    <n v="3"/>
    <n v="0.2"/>
    <n v="19.4376"/>
  </r>
  <r>
    <n v="720"/>
    <x v="334"/>
    <x v="2"/>
    <x v="270"/>
    <d v="2011-06-07T00:00:00"/>
    <s v="Standard Class"/>
    <s v="CK-12325"/>
    <s v="Christine Kargatis"/>
    <x v="2"/>
    <s v="United States"/>
    <x v="11"/>
    <s v="Utah"/>
    <n v="84057"/>
    <s v="West"/>
    <s v="FUR-FU-10000246"/>
    <x v="0"/>
    <s v="Furnishings"/>
    <s v="Aluminum Document Frame"/>
    <n v="73.320000000000007"/>
    <n v="6"/>
    <n v="0"/>
    <n v="21.995999999999992"/>
  </r>
  <r>
    <n v="721"/>
    <x v="335"/>
    <x v="0"/>
    <x v="271"/>
    <d v="2013-02-18T00:00:00"/>
    <s v="Standard Class"/>
    <s v="RD-19810"/>
    <s v="Ross DeVincentis"/>
    <x v="2"/>
    <s v="United States"/>
    <x v="1"/>
    <s v="California"/>
    <n v="90045"/>
    <s v="West"/>
    <s v="OFF-PA-10004092"/>
    <x v="1"/>
    <s v="Paper"/>
    <s v="Tops Green Bar Computer Printout Paper"/>
    <n v="146.82"/>
    <n v="3"/>
    <n v="0"/>
    <n v="73.41"/>
  </r>
  <r>
    <n v="722"/>
    <x v="336"/>
    <x v="0"/>
    <x v="272"/>
    <d v="2013-12-20T00:00:00"/>
    <s v="Standard Class"/>
    <s v="MP-17965"/>
    <s v="Michael Paige"/>
    <x v="1"/>
    <s v="United States"/>
    <x v="66"/>
    <s v="Michigan"/>
    <n v="48205"/>
    <s v="Central"/>
    <s v="FUR-TA-10000198"/>
    <x v="0"/>
    <s v="Tables"/>
    <s v="Chromcraft Bull-Nose Wood Oval Conference Tables &amp; Bases"/>
    <n v="1652.94"/>
    <n v="3"/>
    <n v="0"/>
    <n v="231.41160000000002"/>
  </r>
  <r>
    <n v="723"/>
    <x v="336"/>
    <x v="0"/>
    <x v="272"/>
    <d v="2013-12-20T00:00:00"/>
    <s v="Standard Class"/>
    <s v="MP-17965"/>
    <s v="Michael Paige"/>
    <x v="1"/>
    <s v="United States"/>
    <x v="66"/>
    <s v="Michigan"/>
    <n v="48205"/>
    <s v="Central"/>
    <s v="OFF-ST-10000036"/>
    <x v="1"/>
    <s v="Storage"/>
    <s v="Recycled Data-Pak for Archival Bound Computer Printouts, 12-1/2 x 12-1/2 x 16"/>
    <n v="296.37"/>
    <n v="3"/>
    <n v="0"/>
    <n v="80.019899999999993"/>
  </r>
  <r>
    <n v="724"/>
    <x v="337"/>
    <x v="2"/>
    <x v="273"/>
    <d v="2011-10-13T00:00:00"/>
    <s v="Standard Class"/>
    <s v="MR-17545"/>
    <s v="Mathew Reese"/>
    <x v="2"/>
    <s v="United States"/>
    <x v="10"/>
    <s v="Pennsylvania"/>
    <n v="19140"/>
    <s v="East"/>
    <s v="FUR-FU-10000222"/>
    <x v="0"/>
    <s v="Furnishings"/>
    <s v="Seth Thomas 16&quot; Steel Case Clock"/>
    <n v="129.91999999999999"/>
    <n v="5"/>
    <n v="0.2"/>
    <n v="21.112000000000002"/>
  </r>
  <r>
    <n v="725"/>
    <x v="338"/>
    <x v="0"/>
    <x v="274"/>
    <d v="2013-07-13T00:00:00"/>
    <s v="Standard Class"/>
    <s v="SC-20695"/>
    <s v="Steve Chapman"/>
    <x v="1"/>
    <s v="United States"/>
    <x v="146"/>
    <s v="Florida"/>
    <n v="33012"/>
    <s v="South"/>
    <s v="OFF-SU-10004664"/>
    <x v="1"/>
    <s v="Supplies"/>
    <s v="Acme Softgrip Scissors"/>
    <n v="45.584000000000003"/>
    <n v="7"/>
    <n v="0.2"/>
    <n v="5.1281999999999996"/>
  </r>
  <r>
    <n v="726"/>
    <x v="339"/>
    <x v="3"/>
    <x v="118"/>
    <d v="2014-09-21T00:00:00"/>
    <s v="Standard Class"/>
    <s v="JF-15355"/>
    <s v="Jay Fein"/>
    <x v="0"/>
    <s v="United States"/>
    <x v="89"/>
    <s v="Texas"/>
    <n v="78745"/>
    <s v="Central"/>
    <s v="OFF-EN-10001141"/>
    <x v="1"/>
    <s v="Envelopes"/>
    <s v="Manila Recycled Extra-Heavyweight Clasp Envelopes, 6&quot; x 9&quot;"/>
    <n v="17.568000000000001"/>
    <n v="2"/>
    <n v="0.2"/>
    <n v="6.3684000000000003"/>
  </r>
  <r>
    <n v="727"/>
    <x v="339"/>
    <x v="3"/>
    <x v="118"/>
    <d v="2014-09-21T00:00:00"/>
    <s v="Standard Class"/>
    <s v="JF-15355"/>
    <s v="Jay Fein"/>
    <x v="0"/>
    <s v="United States"/>
    <x v="89"/>
    <s v="Texas"/>
    <n v="78745"/>
    <s v="Central"/>
    <s v="TEC-PH-10002170"/>
    <x v="2"/>
    <s v="Phones"/>
    <s v="ClearSounds CSC500 Amplified Spirit Phone Corded phone"/>
    <n v="55.991999999999997"/>
    <n v="1"/>
    <n v="0.2"/>
    <n v="5.5992000000000015"/>
  </r>
  <r>
    <n v="728"/>
    <x v="340"/>
    <x v="0"/>
    <x v="275"/>
    <d v="2013-12-07T00:00:00"/>
    <s v="First Class"/>
    <s v="EG-13900"/>
    <s v="Emily Grady"/>
    <x v="0"/>
    <s v="United States"/>
    <x v="147"/>
    <s v="New York"/>
    <n v="11572"/>
    <s v="East"/>
    <s v="OFF-PA-10001954"/>
    <x v="1"/>
    <s v="Paper"/>
    <s v="Xerox 1964"/>
    <n v="182.72"/>
    <n v="8"/>
    <n v="0"/>
    <n v="84.051199999999994"/>
  </r>
  <r>
    <n v="729"/>
    <x v="340"/>
    <x v="0"/>
    <x v="275"/>
    <d v="2013-12-07T00:00:00"/>
    <s v="First Class"/>
    <s v="EG-13900"/>
    <s v="Emily Grady"/>
    <x v="0"/>
    <s v="United States"/>
    <x v="147"/>
    <s v="New York"/>
    <n v="11572"/>
    <s v="East"/>
    <s v="FUR-TA-10002228"/>
    <x v="0"/>
    <s v="Tables"/>
    <s v="Bevis Traditional Conference Table Top, Plinth Base"/>
    <n v="400.03199999999998"/>
    <n v="2"/>
    <n v="0.4"/>
    <n v="-153.34560000000005"/>
  </r>
  <r>
    <n v="730"/>
    <x v="340"/>
    <x v="0"/>
    <x v="275"/>
    <d v="2013-12-07T00:00:00"/>
    <s v="First Class"/>
    <s v="EG-13900"/>
    <s v="Emily Grady"/>
    <x v="0"/>
    <s v="United States"/>
    <x v="147"/>
    <s v="New York"/>
    <n v="11572"/>
    <s v="East"/>
    <s v="OFF-ST-10004634"/>
    <x v="1"/>
    <s v="Storage"/>
    <s v="Personal Folder Holder, Ebony"/>
    <n v="33.630000000000003"/>
    <n v="3"/>
    <n v="0"/>
    <n v="10.088999999999999"/>
  </r>
  <r>
    <n v="731"/>
    <x v="340"/>
    <x v="0"/>
    <x v="275"/>
    <d v="2013-12-07T00:00:00"/>
    <s v="First Class"/>
    <s v="EG-13900"/>
    <s v="Emily Grady"/>
    <x v="0"/>
    <s v="United States"/>
    <x v="147"/>
    <s v="New York"/>
    <n v="11572"/>
    <s v="East"/>
    <s v="FUR-CH-10002965"/>
    <x v="0"/>
    <s v="Chairs"/>
    <s v="Global Leather Highback Executive Chair with Pneumatic Height Adjustment, Black"/>
    <n v="542.64599999999996"/>
    <n v="3"/>
    <n v="0.1"/>
    <n v="102.49980000000001"/>
  </r>
  <r>
    <n v="732"/>
    <x v="340"/>
    <x v="0"/>
    <x v="275"/>
    <d v="2013-12-07T00:00:00"/>
    <s v="First Class"/>
    <s v="EG-13900"/>
    <s v="Emily Grady"/>
    <x v="0"/>
    <s v="United States"/>
    <x v="147"/>
    <s v="New York"/>
    <n v="11572"/>
    <s v="East"/>
    <s v="OFF-LA-10001317"/>
    <x v="1"/>
    <s v="Labels"/>
    <s v="Avery 520"/>
    <n v="6.3"/>
    <n v="2"/>
    <n v="0"/>
    <n v="3.024"/>
  </r>
  <r>
    <n v="733"/>
    <x v="341"/>
    <x v="3"/>
    <x v="276"/>
    <d v="2014-01-26T00:00:00"/>
    <s v="Standard Class"/>
    <s v="DS-13030"/>
    <s v="Darrin Sayre"/>
    <x v="2"/>
    <s v="United States"/>
    <x v="4"/>
    <s v="Washington"/>
    <n v="98115"/>
    <s v="West"/>
    <s v="OFF-ST-10000736"/>
    <x v="1"/>
    <s v="Storage"/>
    <s v="Carina Double Wide Media Storage Towers in Natural &amp; Black"/>
    <n v="242.94"/>
    <n v="3"/>
    <n v="0"/>
    <n v="9.7175999999999902"/>
  </r>
  <r>
    <n v="734"/>
    <x v="341"/>
    <x v="3"/>
    <x v="276"/>
    <d v="2014-01-26T00:00:00"/>
    <s v="Standard Class"/>
    <s v="DS-13030"/>
    <s v="Darrin Sayre"/>
    <x v="2"/>
    <s v="United States"/>
    <x v="4"/>
    <s v="Washington"/>
    <n v="98115"/>
    <s v="West"/>
    <s v="TEC-AC-10003610"/>
    <x v="2"/>
    <s v="Accessories"/>
    <s v="Logitech Illuminated - Keyboard"/>
    <n v="179.97"/>
    <n v="3"/>
    <n v="0"/>
    <n v="86.385600000000011"/>
  </r>
  <r>
    <n v="735"/>
    <x v="341"/>
    <x v="3"/>
    <x v="276"/>
    <d v="2014-01-26T00:00:00"/>
    <s v="Standard Class"/>
    <s v="DS-13030"/>
    <s v="Darrin Sayre"/>
    <x v="2"/>
    <s v="United States"/>
    <x v="4"/>
    <s v="Washington"/>
    <n v="98115"/>
    <s v="West"/>
    <s v="OFF-BI-10003982"/>
    <x v="1"/>
    <s v="Binders"/>
    <s v="Wilson Jones Century Plastic Molded Ring Binders"/>
    <n v="99.695999999999998"/>
    <n v="6"/>
    <n v="0.2"/>
    <n v="33.647399999999998"/>
  </r>
  <r>
    <n v="736"/>
    <x v="341"/>
    <x v="3"/>
    <x v="276"/>
    <d v="2014-01-26T00:00:00"/>
    <s v="Standard Class"/>
    <s v="DS-13030"/>
    <s v="Darrin Sayre"/>
    <x v="2"/>
    <s v="United States"/>
    <x v="4"/>
    <s v="Washington"/>
    <n v="98115"/>
    <s v="West"/>
    <s v="OFF-BI-10003291"/>
    <x v="1"/>
    <s v="Binders"/>
    <s v="Wilson Jones Leather-Like Binders with DublLock Round Rings"/>
    <n v="27.936000000000003"/>
    <n v="4"/>
    <n v="0.2"/>
    <n v="9.4283999999999963"/>
  </r>
  <r>
    <n v="737"/>
    <x v="341"/>
    <x v="3"/>
    <x v="276"/>
    <d v="2014-01-26T00:00:00"/>
    <s v="Standard Class"/>
    <s v="DS-13030"/>
    <s v="Darrin Sayre"/>
    <x v="2"/>
    <s v="United States"/>
    <x v="4"/>
    <s v="Washington"/>
    <n v="98115"/>
    <s v="West"/>
    <s v="FUR-BO-10001619"/>
    <x v="0"/>
    <s v="Bookcases"/>
    <s v="O'Sullivan Cherrywood Estates Traditional Bookcase"/>
    <n v="84.98"/>
    <n v="1"/>
    <n v="0"/>
    <n v="18.695599999999999"/>
  </r>
  <r>
    <n v="738"/>
    <x v="341"/>
    <x v="3"/>
    <x v="276"/>
    <d v="2014-01-26T00:00:00"/>
    <s v="Standard Class"/>
    <s v="DS-13030"/>
    <s v="Darrin Sayre"/>
    <x v="2"/>
    <s v="United States"/>
    <x v="4"/>
    <s v="Washington"/>
    <n v="98115"/>
    <s v="West"/>
    <s v="OFF-BI-10000138"/>
    <x v="1"/>
    <s v="Binders"/>
    <s v="Acco Translucent Poly Ring Binders"/>
    <n v="18.72"/>
    <n v="5"/>
    <n v="0.2"/>
    <n v="6.5519999999999996"/>
  </r>
  <r>
    <n v="739"/>
    <x v="342"/>
    <x v="2"/>
    <x v="78"/>
    <d v="2011-09-12T00:00:00"/>
    <s v="Standard Class"/>
    <s v="GZ-14470"/>
    <s v="Gary Zandusky"/>
    <x v="0"/>
    <s v="United States"/>
    <x v="8"/>
    <s v="California"/>
    <n v="94110"/>
    <s v="West"/>
    <s v="TEC-AC-10001383"/>
    <x v="2"/>
    <s v="Accessories"/>
    <s v="Logitech Wireless Touch Keyboard K400"/>
    <n v="49.98"/>
    <n v="2"/>
    <n v="0"/>
    <n v="8.4965999999999937"/>
  </r>
  <r>
    <n v="740"/>
    <x v="343"/>
    <x v="2"/>
    <x v="277"/>
    <d v="2011-01-09T00:00:00"/>
    <s v="Standard Class"/>
    <s v="PO-19195"/>
    <s v="Phillina Ober"/>
    <x v="2"/>
    <s v="United States"/>
    <x v="14"/>
    <s v="Illinois"/>
    <n v="60540"/>
    <s v="Central"/>
    <s v="OFF-LA-10003223"/>
    <x v="1"/>
    <s v="Labels"/>
    <s v="Avery 508"/>
    <n v="11.784000000000001"/>
    <n v="3"/>
    <n v="0.2"/>
    <n v="4.2716999999999992"/>
  </r>
  <r>
    <n v="741"/>
    <x v="343"/>
    <x v="2"/>
    <x v="277"/>
    <d v="2011-01-09T00:00:00"/>
    <s v="Standard Class"/>
    <s v="PO-19195"/>
    <s v="Phillina Ober"/>
    <x v="2"/>
    <s v="United States"/>
    <x v="14"/>
    <s v="Illinois"/>
    <n v="60540"/>
    <s v="Central"/>
    <s v="OFF-ST-10002743"/>
    <x v="1"/>
    <s v="Storage"/>
    <s v="SAFCO Boltless Steel Shelving"/>
    <n v="272.73599999999999"/>
    <n v="3"/>
    <n v="0.2"/>
    <n v="-64.774800000000013"/>
  </r>
  <r>
    <n v="742"/>
    <x v="343"/>
    <x v="2"/>
    <x v="277"/>
    <d v="2011-01-09T00:00:00"/>
    <s v="Standard Class"/>
    <s v="PO-19195"/>
    <s v="Phillina Ober"/>
    <x v="2"/>
    <s v="United States"/>
    <x v="14"/>
    <s v="Illinois"/>
    <n v="60540"/>
    <s v="Central"/>
    <s v="OFF-BI-10004094"/>
    <x v="1"/>
    <s v="Binders"/>
    <s v="GBC Standard Plastic Binding Systems Combs"/>
    <n v="3.5399999999999991"/>
    <n v="2"/>
    <n v="0.8"/>
    <n v="-5.4870000000000001"/>
  </r>
  <r>
    <n v="743"/>
    <x v="344"/>
    <x v="0"/>
    <x v="278"/>
    <d v="2013-09-02T00:00:00"/>
    <s v="Standard Class"/>
    <s v="SS-20875"/>
    <s v="Sung Shariari"/>
    <x v="0"/>
    <s v="United States"/>
    <x v="61"/>
    <s v="Texas"/>
    <n v="75220"/>
    <s v="Central"/>
    <s v="OFF-SU-10004498"/>
    <x v="1"/>
    <s v="Supplies"/>
    <s v="Martin-Yale Premier Letter Opener"/>
    <n v="51.52000000000001"/>
    <n v="5"/>
    <n v="0.2"/>
    <n v="-10.948000000000002"/>
  </r>
  <r>
    <n v="744"/>
    <x v="344"/>
    <x v="0"/>
    <x v="278"/>
    <d v="2013-09-02T00:00:00"/>
    <s v="Standard Class"/>
    <s v="SS-20875"/>
    <s v="Sung Shariari"/>
    <x v="0"/>
    <s v="United States"/>
    <x v="61"/>
    <s v="Texas"/>
    <n v="75220"/>
    <s v="Central"/>
    <s v="OFF-PA-10002615"/>
    <x v="1"/>
    <s v="Paper"/>
    <s v="Ampad Gold Fibre Wirebound Steno Books, 6&quot; x 9&quot;, Gregg Ruled"/>
    <n v="3.5280000000000005"/>
    <n v="1"/>
    <n v="0.2"/>
    <n v="1.1465999999999998"/>
  </r>
  <r>
    <n v="745"/>
    <x v="344"/>
    <x v="0"/>
    <x v="278"/>
    <d v="2013-09-02T00:00:00"/>
    <s v="Standard Class"/>
    <s v="SS-20875"/>
    <s v="Sung Shariari"/>
    <x v="0"/>
    <s v="United States"/>
    <x v="61"/>
    <s v="Texas"/>
    <n v="75220"/>
    <s v="Central"/>
    <s v="OFF-PA-10004971"/>
    <x v="1"/>
    <s v="Paper"/>
    <s v="Xerox 196"/>
    <n v="4.6240000000000006"/>
    <n v="1"/>
    <n v="0.2"/>
    <n v="1.6762000000000001"/>
  </r>
  <r>
    <n v="746"/>
    <x v="344"/>
    <x v="0"/>
    <x v="278"/>
    <d v="2013-09-02T00:00:00"/>
    <s v="Standard Class"/>
    <s v="SS-20875"/>
    <s v="Sung Shariari"/>
    <x v="0"/>
    <s v="United States"/>
    <x v="61"/>
    <s v="Texas"/>
    <n v="75220"/>
    <s v="Central"/>
    <s v="OFF-SU-10004261"/>
    <x v="1"/>
    <s v="Supplies"/>
    <s v="Fiskars 8&quot; Scissors, 2/Pack"/>
    <n v="55.167999999999999"/>
    <n v="4"/>
    <n v="0.2"/>
    <n v="6.2063999999999897"/>
  </r>
  <r>
    <n v="747"/>
    <x v="345"/>
    <x v="2"/>
    <x v="279"/>
    <d v="2011-05-27T00:00:00"/>
    <s v="Same Day"/>
    <s v="MH-17785"/>
    <s v="Maya Herman"/>
    <x v="1"/>
    <s v="United States"/>
    <x v="70"/>
    <s v="California"/>
    <n v="92105"/>
    <s v="West"/>
    <s v="FUR-TA-10002607"/>
    <x v="0"/>
    <s v="Tables"/>
    <s v="KI Conference Tables"/>
    <n v="567.12"/>
    <n v="10"/>
    <n v="0.2"/>
    <n v="-28.355999999999952"/>
  </r>
  <r>
    <n v="748"/>
    <x v="345"/>
    <x v="2"/>
    <x v="279"/>
    <d v="2011-05-27T00:00:00"/>
    <s v="Same Day"/>
    <s v="MH-17785"/>
    <s v="Maya Herman"/>
    <x v="1"/>
    <s v="United States"/>
    <x v="70"/>
    <s v="California"/>
    <n v="92105"/>
    <s v="West"/>
    <s v="OFF-ST-10001809"/>
    <x v="1"/>
    <s v="Storage"/>
    <s v="Fellowes Officeware Wire Shelving"/>
    <n v="359.32"/>
    <n v="4"/>
    <n v="0"/>
    <n v="7.1863999999999919"/>
  </r>
  <r>
    <n v="749"/>
    <x v="346"/>
    <x v="0"/>
    <x v="231"/>
    <d v="2013-03-23T00:00:00"/>
    <s v="Second Class"/>
    <s v="PB-19105"/>
    <s v="Peter Bühler"/>
    <x v="0"/>
    <s v="United States"/>
    <x v="148"/>
    <s v="Illinois"/>
    <n v="60201"/>
    <s v="Central"/>
    <s v="TEC-PH-10000004"/>
    <x v="2"/>
    <s v="Phones"/>
    <s v="Belkin iPhone and iPad Lightning Cable"/>
    <n v="11.992000000000001"/>
    <n v="1"/>
    <n v="0.2"/>
    <n v="0.89939999999999909"/>
  </r>
  <r>
    <n v="750"/>
    <x v="347"/>
    <x v="3"/>
    <x v="280"/>
    <d v="2014-10-07T00:00:00"/>
    <s v="Standard Class"/>
    <s v="RF-19735"/>
    <s v="Roland Fjeld"/>
    <x v="0"/>
    <s v="United States"/>
    <x v="149"/>
    <s v="Michigan"/>
    <n v="48183"/>
    <s v="Central"/>
    <s v="OFF-BI-10003638"/>
    <x v="1"/>
    <s v="Binders"/>
    <s v="GBC Durable Plastic Covers"/>
    <n v="58.050000000000004"/>
    <n v="3"/>
    <n v="0"/>
    <n v="26.702999999999999"/>
  </r>
  <r>
    <n v="751"/>
    <x v="347"/>
    <x v="3"/>
    <x v="280"/>
    <d v="2014-10-07T00:00:00"/>
    <s v="Standard Class"/>
    <s v="RF-19735"/>
    <s v="Roland Fjeld"/>
    <x v="0"/>
    <s v="United States"/>
    <x v="149"/>
    <s v="Michigan"/>
    <n v="48183"/>
    <s v="Central"/>
    <s v="FUR-FU-10003577"/>
    <x v="0"/>
    <s v="Furnishings"/>
    <s v="Nu-Dell Leatherette Frames"/>
    <n v="157.74"/>
    <n v="11"/>
    <n v="0"/>
    <n v="56.7864"/>
  </r>
  <r>
    <n v="752"/>
    <x v="347"/>
    <x v="3"/>
    <x v="280"/>
    <d v="2014-10-07T00:00:00"/>
    <s v="Standard Class"/>
    <s v="RF-19735"/>
    <s v="Roland Fjeld"/>
    <x v="0"/>
    <s v="United States"/>
    <x v="149"/>
    <s v="Michigan"/>
    <n v="48183"/>
    <s v="Central"/>
    <s v="OFF-AR-10003478"/>
    <x v="1"/>
    <s v="Art"/>
    <s v="Avery Hi-Liter EverBold Pen Style Fluorescent Highlighters, 4/Pack"/>
    <n v="56.980000000000004"/>
    <n v="7"/>
    <n v="0"/>
    <n v="22.792000000000002"/>
  </r>
  <r>
    <n v="753"/>
    <x v="347"/>
    <x v="3"/>
    <x v="280"/>
    <d v="2014-10-07T00:00:00"/>
    <s v="Standard Class"/>
    <s v="RF-19735"/>
    <s v="Roland Fjeld"/>
    <x v="0"/>
    <s v="United States"/>
    <x v="149"/>
    <s v="Michigan"/>
    <n v="48183"/>
    <s v="Central"/>
    <s v="OFF-BI-10000546"/>
    <x v="1"/>
    <s v="Binders"/>
    <s v="Avery Durable Binders"/>
    <n v="2.88"/>
    <n v="1"/>
    <n v="0"/>
    <n v="1.4112"/>
  </r>
  <r>
    <n v="754"/>
    <x v="348"/>
    <x v="0"/>
    <x v="281"/>
    <d v="2013-04-10T00:00:00"/>
    <s v="First Class"/>
    <s v="YC-21895"/>
    <s v="Yoseph Carroll"/>
    <x v="1"/>
    <s v="United States"/>
    <x v="8"/>
    <s v="California"/>
    <n v="94110"/>
    <s v="West"/>
    <s v="TEC-CO-10002095"/>
    <x v="2"/>
    <s v="Copiers"/>
    <s v="Hewlett Packard 610 Color Digital Copier / Printer"/>
    <n v="1199.9760000000001"/>
    <n v="3"/>
    <n v="0.2"/>
    <n v="374.99249999999995"/>
  </r>
  <r>
    <n v="755"/>
    <x v="349"/>
    <x v="1"/>
    <x v="214"/>
    <d v="2012-12-12T00:00:00"/>
    <s v="Standard Class"/>
    <s v="MS-17830"/>
    <s v="Melanie Seite"/>
    <x v="0"/>
    <s v="United States"/>
    <x v="1"/>
    <s v="California"/>
    <n v="90036"/>
    <s v="West"/>
    <s v="FUR-FU-10002759"/>
    <x v="0"/>
    <s v="Furnishings"/>
    <s v="12-1/2 Diameter Round Wall Clock"/>
    <n v="79.92"/>
    <n v="4"/>
    <n v="0"/>
    <n v="28.7712"/>
  </r>
  <r>
    <n v="756"/>
    <x v="350"/>
    <x v="0"/>
    <x v="31"/>
    <d v="2013-09-23T00:00:00"/>
    <s v="Standard Class"/>
    <s v="NB-18655"/>
    <s v="Nona Balk"/>
    <x v="1"/>
    <s v="United States"/>
    <x v="108"/>
    <s v="Florida"/>
    <n v="32216"/>
    <s v="South"/>
    <s v="FUR-TA-10001095"/>
    <x v="0"/>
    <s v="Tables"/>
    <s v="Chromcraft Round Conference Tables"/>
    <n v="383.43799999999999"/>
    <n v="4"/>
    <n v="0.45"/>
    <n v="-167.3184"/>
  </r>
  <r>
    <n v="757"/>
    <x v="351"/>
    <x v="2"/>
    <x v="282"/>
    <d v="2012-01-02T00:00:00"/>
    <s v="Standard Class"/>
    <s v="DC-13285"/>
    <s v="Debra Catini"/>
    <x v="0"/>
    <s v="United States"/>
    <x v="150"/>
    <s v="Minnesota"/>
    <n v="55016"/>
    <s v="Central"/>
    <s v="OFF-ST-10002444"/>
    <x v="1"/>
    <s v="Storage"/>
    <s v="Recycled Eldon Regeneration Jumbo File"/>
    <n v="24.56"/>
    <n v="2"/>
    <n v="0"/>
    <n v="6.8767999999999994"/>
  </r>
  <r>
    <n v="758"/>
    <x v="351"/>
    <x v="2"/>
    <x v="282"/>
    <d v="2012-01-02T00:00:00"/>
    <s v="Standard Class"/>
    <s v="DC-13285"/>
    <s v="Debra Catini"/>
    <x v="0"/>
    <s v="United States"/>
    <x v="150"/>
    <s v="Minnesota"/>
    <n v="55016"/>
    <s v="Central"/>
    <s v="TEC-AC-10001267"/>
    <x v="2"/>
    <s v="Accessories"/>
    <s v="Imation 32GB Pocket Pro USB 3.0 Flash Drive - 32 GB - Black - 1 P ..."/>
    <n v="119.8"/>
    <n v="4"/>
    <n v="0"/>
    <n v="47.92"/>
  </r>
  <r>
    <n v="759"/>
    <x v="352"/>
    <x v="3"/>
    <x v="283"/>
    <d v="2014-07-29T00:00:00"/>
    <s v="Standard Class"/>
    <s v="CP-12340"/>
    <s v="Christine Phan"/>
    <x v="1"/>
    <s v="United States"/>
    <x v="20"/>
    <s v="New York"/>
    <n v="10009"/>
    <s v="East"/>
    <s v="OFF-BI-10000848"/>
    <x v="1"/>
    <s v="Binders"/>
    <s v="Angle-D Ring Binders"/>
    <n v="13.128"/>
    <n v="3"/>
    <n v="0.2"/>
    <n v="4.2665999999999986"/>
  </r>
  <r>
    <n v="760"/>
    <x v="353"/>
    <x v="3"/>
    <x v="65"/>
    <d v="2014-09-23T00:00:00"/>
    <s v="Standard Class"/>
    <s v="BF-11020"/>
    <s v="Barry Französisch"/>
    <x v="1"/>
    <s v="United States"/>
    <x v="124"/>
    <s v="Wisconsin"/>
    <n v="54302"/>
    <s v="Central"/>
    <s v="OFF-PA-10002377"/>
    <x v="1"/>
    <s v="Paper"/>
    <s v="Adams Telephone Message Book W/Dividers/Space For Phone Numbers, 5 1/4&quot;X8 1/2&quot;, 200/Messages"/>
    <n v="22.72"/>
    <n v="4"/>
    <n v="0"/>
    <n v="10.223999999999998"/>
  </r>
  <r>
    <n v="761"/>
    <x v="354"/>
    <x v="1"/>
    <x v="284"/>
    <d v="2012-09-05T00:00:00"/>
    <s v="Standard Class"/>
    <s v="AR-10510"/>
    <s v="Andrew Roberts"/>
    <x v="0"/>
    <s v="United States"/>
    <x v="1"/>
    <s v="California"/>
    <n v="90004"/>
    <s v="West"/>
    <s v="OFF-PA-10003441"/>
    <x v="1"/>
    <s v="Paper"/>
    <s v="Xerox 226"/>
    <n v="58.320000000000007"/>
    <n v="9"/>
    <n v="0"/>
    <n v="27.993600000000001"/>
  </r>
  <r>
    <n v="762"/>
    <x v="355"/>
    <x v="3"/>
    <x v="132"/>
    <d v="2014-11-08T00:00:00"/>
    <s v="Standard Class"/>
    <s v="JC-16105"/>
    <s v="Julie Creighton"/>
    <x v="1"/>
    <s v="United States"/>
    <x v="118"/>
    <s v="Georgia"/>
    <n v="30318"/>
    <s v="South"/>
    <s v="OFF-LA-10004484"/>
    <x v="1"/>
    <s v="Labels"/>
    <s v="Avery 476"/>
    <n v="12.39"/>
    <n v="3"/>
    <n v="0"/>
    <n v="5.6993999999999998"/>
  </r>
  <r>
    <n v="763"/>
    <x v="356"/>
    <x v="1"/>
    <x v="285"/>
    <d v="2012-02-13T00:00:00"/>
    <s v="Standard Class"/>
    <s v="LH-17020"/>
    <s v="Lisa Hazard"/>
    <x v="0"/>
    <s v="United States"/>
    <x v="38"/>
    <s v="Ohio"/>
    <n v="43229"/>
    <s v="East"/>
    <s v="TEC-PH-10003931"/>
    <x v="2"/>
    <s v="Phones"/>
    <s v="JBL Micro Wireless Portable Bluetooth Speaker"/>
    <n v="107.982"/>
    <n v="3"/>
    <n v="0.4"/>
    <n v="-26.995499999999993"/>
  </r>
  <r>
    <n v="764"/>
    <x v="357"/>
    <x v="2"/>
    <x v="286"/>
    <d v="2011-01-16T00:00:00"/>
    <s v="Second Class"/>
    <s v="CS-12250"/>
    <s v="Chris Selesnick"/>
    <x v="1"/>
    <s v="United States"/>
    <x v="151"/>
    <s v="Louisiana"/>
    <n v="71111"/>
    <s v="South"/>
    <s v="OFF-EN-10001990"/>
    <x v="1"/>
    <s v="Envelopes"/>
    <s v="Staples"/>
    <n v="11.36"/>
    <n v="2"/>
    <n v="0"/>
    <n v="5.3391999999999991"/>
  </r>
  <r>
    <n v="765"/>
    <x v="357"/>
    <x v="2"/>
    <x v="286"/>
    <d v="2011-01-16T00:00:00"/>
    <s v="Second Class"/>
    <s v="CS-12250"/>
    <s v="Chris Selesnick"/>
    <x v="1"/>
    <s v="United States"/>
    <x v="151"/>
    <s v="Louisiana"/>
    <n v="71111"/>
    <s v="South"/>
    <s v="OFF-EN-10001532"/>
    <x v="1"/>
    <s v="Envelopes"/>
    <s v="Brown Kraft Recycled Envelopes"/>
    <n v="50.94"/>
    <n v="3"/>
    <n v="0"/>
    <n v="25.47"/>
  </r>
  <r>
    <n v="766"/>
    <x v="357"/>
    <x v="2"/>
    <x v="286"/>
    <d v="2011-01-16T00:00:00"/>
    <s v="Second Class"/>
    <s v="CS-12250"/>
    <s v="Chris Selesnick"/>
    <x v="1"/>
    <s v="United States"/>
    <x v="151"/>
    <s v="Louisiana"/>
    <n v="71111"/>
    <s v="South"/>
    <s v="TEC-AC-10003174"/>
    <x v="2"/>
    <s v="Accessories"/>
    <s v="Plantronics S12 Corded Telephone Headset System"/>
    <n v="646.74"/>
    <n v="6"/>
    <n v="0"/>
    <n v="258.69600000000003"/>
  </r>
  <r>
    <n v="767"/>
    <x v="357"/>
    <x v="2"/>
    <x v="286"/>
    <d v="2011-01-16T00:00:00"/>
    <s v="Second Class"/>
    <s v="CS-12250"/>
    <s v="Chris Selesnick"/>
    <x v="1"/>
    <s v="United States"/>
    <x v="151"/>
    <s v="Louisiana"/>
    <n v="71111"/>
    <s v="South"/>
    <s v="OFF-BI-10004187"/>
    <x v="1"/>
    <s v="Binders"/>
    <s v="Staples"/>
    <n v="5.64"/>
    <n v="3"/>
    <n v="0"/>
    <n v="2.7071999999999994"/>
  </r>
  <r>
    <n v="768"/>
    <x v="357"/>
    <x v="2"/>
    <x v="286"/>
    <d v="2011-01-16T00:00:00"/>
    <s v="Second Class"/>
    <s v="CS-12250"/>
    <s v="Chris Selesnick"/>
    <x v="1"/>
    <s v="United States"/>
    <x v="151"/>
    <s v="Louisiana"/>
    <n v="71111"/>
    <s v="South"/>
    <s v="OFF-ST-10000025"/>
    <x v="1"/>
    <s v="Storage"/>
    <s v="Fellowes Stor/Drawer Steel Plus Storage Drawers"/>
    <n v="572.58000000000004"/>
    <n v="6"/>
    <n v="0"/>
    <n v="34.354799999999955"/>
  </r>
  <r>
    <n v="769"/>
    <x v="358"/>
    <x v="2"/>
    <x v="287"/>
    <d v="2011-05-20T00:00:00"/>
    <s v="Standard Class"/>
    <s v="AJ-10795"/>
    <s v="Anthony Johnson"/>
    <x v="1"/>
    <s v="United States"/>
    <x v="84"/>
    <s v="Florida"/>
    <n v="33710"/>
    <s v="South"/>
    <s v="FUR-FU-10004306"/>
    <x v="0"/>
    <s v="Furnishings"/>
    <s v="Electrix Halogen Magnifier Lamp"/>
    <n v="310.88000000000005"/>
    <n v="2"/>
    <n v="0.2"/>
    <n v="23.315999999999988"/>
  </r>
  <r>
    <n v="770"/>
    <x v="359"/>
    <x v="0"/>
    <x v="288"/>
    <d v="2013-05-25T00:00:00"/>
    <s v="Standard Class"/>
    <s v="LE-16810"/>
    <s v="Laurel Elliston"/>
    <x v="0"/>
    <s v="United States"/>
    <x v="81"/>
    <s v="Virginia"/>
    <n v="22204"/>
    <s v="South"/>
    <s v="FUR-CH-10003746"/>
    <x v="0"/>
    <s v="Chairs"/>
    <s v="Hon 4070 Series Pagoda Round Back Stacking Chairs"/>
    <n v="641.96"/>
    <n v="2"/>
    <n v="0"/>
    <n v="179.74880000000002"/>
  </r>
  <r>
    <n v="771"/>
    <x v="360"/>
    <x v="3"/>
    <x v="289"/>
    <d v="2014-02-06T00:00:00"/>
    <s v="Standard Class"/>
    <s v="BV-11245"/>
    <s v="Benjamin Venier"/>
    <x v="1"/>
    <s v="United States"/>
    <x v="96"/>
    <s v="Iowa"/>
    <n v="50315"/>
    <s v="Central"/>
    <s v="OFF-BI-10001036"/>
    <x v="1"/>
    <s v="Binders"/>
    <s v="Cardinal EasyOpen D-Ring Binders"/>
    <n v="18.28"/>
    <n v="2"/>
    <n v="0"/>
    <n v="9.14"/>
  </r>
  <r>
    <n v="772"/>
    <x v="360"/>
    <x v="3"/>
    <x v="289"/>
    <d v="2014-02-06T00:00:00"/>
    <s v="Standard Class"/>
    <s v="BV-11245"/>
    <s v="Benjamin Venier"/>
    <x v="1"/>
    <s v="United States"/>
    <x v="96"/>
    <s v="Iowa"/>
    <n v="50315"/>
    <s v="Central"/>
    <s v="TEC-PH-10004614"/>
    <x v="2"/>
    <s v="Phones"/>
    <s v="AT&amp;T 841000 Phone"/>
    <n v="207"/>
    <n v="3"/>
    <n v="0"/>
    <n v="51.75"/>
  </r>
  <r>
    <n v="773"/>
    <x v="360"/>
    <x v="3"/>
    <x v="289"/>
    <d v="2014-02-06T00:00:00"/>
    <s v="Standard Class"/>
    <s v="BV-11245"/>
    <s v="Benjamin Venier"/>
    <x v="1"/>
    <s v="United States"/>
    <x v="96"/>
    <s v="Iowa"/>
    <n v="50315"/>
    <s v="Central"/>
    <s v="OFF-BI-10000301"/>
    <x v="1"/>
    <s v="Binders"/>
    <s v="GBC Instant Report Kit"/>
    <n v="32.35"/>
    <n v="5"/>
    <n v="0"/>
    <n v="16.175000000000001"/>
  </r>
  <r>
    <n v="774"/>
    <x v="360"/>
    <x v="3"/>
    <x v="289"/>
    <d v="2014-02-06T00:00:00"/>
    <s v="Standard Class"/>
    <s v="BV-11245"/>
    <s v="Benjamin Venier"/>
    <x v="1"/>
    <s v="United States"/>
    <x v="96"/>
    <s v="Iowa"/>
    <n v="50315"/>
    <s v="Central"/>
    <s v="OFF-BI-10003910"/>
    <x v="1"/>
    <s v="Binders"/>
    <s v="DXL Angle-View Binders with Locking Rings by Samsill"/>
    <n v="7.71"/>
    <n v="1"/>
    <n v="0"/>
    <n v="3.4695"/>
  </r>
  <r>
    <n v="775"/>
    <x v="360"/>
    <x v="3"/>
    <x v="289"/>
    <d v="2014-02-06T00:00:00"/>
    <s v="Standard Class"/>
    <s v="BV-11245"/>
    <s v="Benjamin Venier"/>
    <x v="1"/>
    <s v="United States"/>
    <x v="96"/>
    <s v="Iowa"/>
    <n v="50315"/>
    <s v="Central"/>
    <s v="OFF-AR-10004648"/>
    <x v="1"/>
    <s v="Art"/>
    <s v="Boston 19500 Mighty Mite Electric Pencil Sharpener"/>
    <n v="40.299999999999997"/>
    <n v="2"/>
    <n v="0"/>
    <n v="10.881"/>
  </r>
  <r>
    <n v="776"/>
    <x v="360"/>
    <x v="3"/>
    <x v="289"/>
    <d v="2014-02-06T00:00:00"/>
    <s v="Standard Class"/>
    <s v="BV-11245"/>
    <s v="Benjamin Venier"/>
    <x v="1"/>
    <s v="United States"/>
    <x v="96"/>
    <s v="Iowa"/>
    <n v="50315"/>
    <s v="Central"/>
    <s v="FUR-FU-10002597"/>
    <x v="0"/>
    <s v="Furnishings"/>
    <s v="C-Line Magnetic Cubicle Keepers, Clear Polypropylene"/>
    <n v="34.580000000000005"/>
    <n v="7"/>
    <n v="0"/>
    <n v="14.523600000000002"/>
  </r>
  <r>
    <n v="777"/>
    <x v="361"/>
    <x v="2"/>
    <x v="290"/>
    <d v="2011-07-06T00:00:00"/>
    <s v="Standard Class"/>
    <s v="DL-12865"/>
    <s v="Dan Lawera"/>
    <x v="0"/>
    <s v="United States"/>
    <x v="74"/>
    <s v="Ohio"/>
    <n v="45231"/>
    <s v="East"/>
    <s v="OFF-AR-10003405"/>
    <x v="1"/>
    <s v="Art"/>
    <s v="Dixon My First Ticonderoga Pencil, #2"/>
    <n v="32.76"/>
    <n v="7"/>
    <n v="0.2"/>
    <n v="3.6854999999999958"/>
  </r>
  <r>
    <n v="778"/>
    <x v="362"/>
    <x v="1"/>
    <x v="291"/>
    <d v="2012-08-23T00:00:00"/>
    <s v="First Class"/>
    <s v="NZ-18565"/>
    <s v="Nick Zandusky"/>
    <x v="2"/>
    <s v="United States"/>
    <x v="8"/>
    <s v="California"/>
    <n v="94110"/>
    <s v="West"/>
    <s v="FUR-CH-10002335"/>
    <x v="0"/>
    <s v="Chairs"/>
    <s v="Hon GuestStacker Chair"/>
    <n v="544.00800000000004"/>
    <n v="3"/>
    <n v="0.2"/>
    <n v="40.800600000000003"/>
  </r>
  <r>
    <n v="779"/>
    <x v="362"/>
    <x v="1"/>
    <x v="291"/>
    <d v="2012-08-23T00:00:00"/>
    <s v="First Class"/>
    <s v="NZ-18565"/>
    <s v="Nick Zandusky"/>
    <x v="2"/>
    <s v="United States"/>
    <x v="8"/>
    <s v="California"/>
    <n v="94110"/>
    <s v="West"/>
    <s v="OFF-PA-10000157"/>
    <x v="1"/>
    <s v="Paper"/>
    <s v="Xerox 191"/>
    <n v="59.94"/>
    <n v="3"/>
    <n v="0"/>
    <n v="28.171799999999998"/>
  </r>
  <r>
    <n v="780"/>
    <x v="362"/>
    <x v="1"/>
    <x v="291"/>
    <d v="2012-08-23T00:00:00"/>
    <s v="First Class"/>
    <s v="NZ-18565"/>
    <s v="Nick Zandusky"/>
    <x v="2"/>
    <s v="United States"/>
    <x v="8"/>
    <s v="California"/>
    <n v="94110"/>
    <s v="West"/>
    <s v="OFF-PA-10001947"/>
    <x v="1"/>
    <s v="Paper"/>
    <s v="Xerox 1974"/>
    <n v="23.92"/>
    <n v="4"/>
    <n v="0"/>
    <n v="11.720800000000001"/>
  </r>
  <r>
    <n v="781"/>
    <x v="362"/>
    <x v="1"/>
    <x v="291"/>
    <d v="2012-08-23T00:00:00"/>
    <s v="First Class"/>
    <s v="NZ-18565"/>
    <s v="Nick Zandusky"/>
    <x v="2"/>
    <s v="United States"/>
    <x v="8"/>
    <s v="California"/>
    <n v="94110"/>
    <s v="West"/>
    <s v="OFF-PA-10003657"/>
    <x v="1"/>
    <s v="Paper"/>
    <s v="Xerox 1927"/>
    <n v="4.28"/>
    <n v="1"/>
    <n v="0"/>
    <n v="1.9259999999999997"/>
  </r>
  <r>
    <n v="782"/>
    <x v="363"/>
    <x v="1"/>
    <x v="292"/>
    <d v="2012-10-06T00:00:00"/>
    <s v="Second Class"/>
    <s v="BM-11785"/>
    <s v="Bryan Mills"/>
    <x v="0"/>
    <s v="United States"/>
    <x v="38"/>
    <s v="Ohio"/>
    <n v="43229"/>
    <s v="East"/>
    <s v="OFF-BI-10001098"/>
    <x v="1"/>
    <s v="Binders"/>
    <s v="Acco D-Ring Binder w/DublLock"/>
    <n v="32.07"/>
    <n v="5"/>
    <n v="0.7"/>
    <n v="-22.448999999999991"/>
  </r>
  <r>
    <n v="783"/>
    <x v="363"/>
    <x v="1"/>
    <x v="292"/>
    <d v="2012-10-06T00:00:00"/>
    <s v="Second Class"/>
    <s v="BM-11785"/>
    <s v="Bryan Mills"/>
    <x v="0"/>
    <s v="United States"/>
    <x v="38"/>
    <s v="Ohio"/>
    <n v="43229"/>
    <s v="East"/>
    <s v="TEC-AC-10002167"/>
    <x v="2"/>
    <s v="Accessories"/>
    <s v="Imation 8gb Micro Traveldrive Usb 2.0 Flash Drive"/>
    <n v="24"/>
    <n v="2"/>
    <n v="0.2"/>
    <n v="-2.6999999999999993"/>
  </r>
  <r>
    <n v="784"/>
    <x v="363"/>
    <x v="1"/>
    <x v="292"/>
    <d v="2012-10-06T00:00:00"/>
    <s v="Second Class"/>
    <s v="BM-11785"/>
    <s v="Bryan Mills"/>
    <x v="0"/>
    <s v="United States"/>
    <x v="38"/>
    <s v="Ohio"/>
    <n v="43229"/>
    <s v="East"/>
    <s v="FUR-BO-10004409"/>
    <x v="0"/>
    <s v="Bookcases"/>
    <s v="Safco Value Mate Series Steel Bookcases, Baked Enamel Finish on Steel, Gray"/>
    <n v="35.49"/>
    <n v="1"/>
    <n v="0.5"/>
    <n v="-15.615600000000001"/>
  </r>
  <r>
    <n v="785"/>
    <x v="363"/>
    <x v="1"/>
    <x v="292"/>
    <d v="2012-10-06T00:00:00"/>
    <s v="Second Class"/>
    <s v="BM-11785"/>
    <s v="Bryan Mills"/>
    <x v="0"/>
    <s v="United States"/>
    <x v="38"/>
    <s v="Ohio"/>
    <n v="43229"/>
    <s v="East"/>
    <s v="TEC-AC-10000057"/>
    <x v="2"/>
    <s v="Accessories"/>
    <s v="Microsoft Natural Ergonomic Keyboard 4000"/>
    <n v="47.984000000000002"/>
    <n v="2"/>
    <n v="0.2"/>
    <n v="0.59979999999999656"/>
  </r>
  <r>
    <n v="786"/>
    <x v="364"/>
    <x v="1"/>
    <x v="293"/>
    <d v="2012-05-28T00:00:00"/>
    <s v="Standard Class"/>
    <s v="EA-14035"/>
    <s v="Erin Ashbrook"/>
    <x v="1"/>
    <s v="United States"/>
    <x v="29"/>
    <s v="South Carolina"/>
    <n v="29203"/>
    <s v="South"/>
    <s v="OFF-EN-10000056"/>
    <x v="1"/>
    <s v="Envelopes"/>
    <s v="Cameo Buff Policy Envelopes"/>
    <n v="186.69"/>
    <n v="3"/>
    <n v="0"/>
    <n v="87.744299999999981"/>
  </r>
  <r>
    <n v="787"/>
    <x v="365"/>
    <x v="3"/>
    <x v="294"/>
    <d v="2014-03-22T00:00:00"/>
    <s v="Second Class"/>
    <s v="CL-12565"/>
    <s v="Clay Ludtke"/>
    <x v="0"/>
    <s v="United States"/>
    <x v="152"/>
    <s v="California"/>
    <n v="93534"/>
    <s v="West"/>
    <s v="OFF-BI-10000014"/>
    <x v="1"/>
    <s v="Binders"/>
    <s v="Heavy-Duty E-Z-D Binders"/>
    <n v="17.456"/>
    <n v="2"/>
    <n v="0.2"/>
    <n v="5.8914"/>
  </r>
  <r>
    <n v="788"/>
    <x v="366"/>
    <x v="1"/>
    <x v="295"/>
    <d v="2012-12-16T00:00:00"/>
    <s v="Standard Class"/>
    <s v="LT-17110"/>
    <s v="Liz Thompson"/>
    <x v="0"/>
    <s v="United States"/>
    <x v="152"/>
    <s v="California"/>
    <n v="93534"/>
    <s v="West"/>
    <s v="FUR-CH-10004675"/>
    <x v="0"/>
    <s v="Chairs"/>
    <s v="Lifetime Advantage Folding Chairs, 4/Carton"/>
    <n v="348.92800000000005"/>
    <n v="2"/>
    <n v="0.2"/>
    <n v="34.89279999999998"/>
  </r>
  <r>
    <n v="789"/>
    <x v="367"/>
    <x v="1"/>
    <x v="153"/>
    <d v="2012-06-30T00:00:00"/>
    <s v="Standard Class"/>
    <s v="SA-20830"/>
    <s v="Sue Ann Reed"/>
    <x v="0"/>
    <s v="United States"/>
    <x v="102"/>
    <s v="Virginia"/>
    <n v="23223"/>
    <s v="South"/>
    <s v="OFF-BI-10001543"/>
    <x v="1"/>
    <s v="Binders"/>
    <s v="GBC VeloBinder Manual Binding System"/>
    <n v="143.96"/>
    <n v="4"/>
    <n v="0"/>
    <n v="69.100800000000007"/>
  </r>
  <r>
    <n v="790"/>
    <x v="367"/>
    <x v="1"/>
    <x v="153"/>
    <d v="2012-06-30T00:00:00"/>
    <s v="Standard Class"/>
    <s v="SA-20830"/>
    <s v="Sue Ann Reed"/>
    <x v="0"/>
    <s v="United States"/>
    <x v="102"/>
    <s v="Virginia"/>
    <n v="23223"/>
    <s v="South"/>
    <s v="OFF-ST-10001321"/>
    <x v="1"/>
    <s v="Storage"/>
    <s v="Decoflex Hanging Personal Folder File, Blue"/>
    <n v="15.42"/>
    <n v="1"/>
    <n v="0"/>
    <n v="4.1634000000000011"/>
  </r>
  <r>
    <n v="791"/>
    <x v="367"/>
    <x v="1"/>
    <x v="153"/>
    <d v="2012-06-30T00:00:00"/>
    <s v="Standard Class"/>
    <s v="SA-20830"/>
    <s v="Sue Ann Reed"/>
    <x v="0"/>
    <s v="United States"/>
    <x v="102"/>
    <s v="Virginia"/>
    <n v="23223"/>
    <s v="South"/>
    <s v="OFF-BI-10001132"/>
    <x v="1"/>
    <s v="Binders"/>
    <s v="Acco PRESSTEX Data Binder with Storage Hooks, Dark Blue, 9 1/2&quot; X 11&quot;"/>
    <n v="43.04"/>
    <n v="8"/>
    <n v="0"/>
    <n v="21.089600000000001"/>
  </r>
  <r>
    <n v="792"/>
    <x v="367"/>
    <x v="1"/>
    <x v="153"/>
    <d v="2012-06-30T00:00:00"/>
    <s v="Standard Class"/>
    <s v="SA-20830"/>
    <s v="Sue Ann Reed"/>
    <x v="0"/>
    <s v="United States"/>
    <x v="102"/>
    <s v="Virginia"/>
    <n v="23223"/>
    <s v="South"/>
    <s v="FUR-CH-10003199"/>
    <x v="0"/>
    <s v="Chairs"/>
    <s v="Office Star - Contemporary Task Swivel Chair"/>
    <n v="332.94"/>
    <n v="3"/>
    <n v="0"/>
    <n v="79.905599999999993"/>
  </r>
  <r>
    <n v="793"/>
    <x v="368"/>
    <x v="0"/>
    <x v="244"/>
    <d v="2013-05-21T00:00:00"/>
    <s v="Same Day"/>
    <s v="JK-15730"/>
    <s v="Joe Kamberova"/>
    <x v="0"/>
    <s v="United States"/>
    <x v="153"/>
    <s v="North Carolina"/>
    <n v="28806"/>
    <s v="South"/>
    <s v="TEC-PH-10001530"/>
    <x v="2"/>
    <s v="Phones"/>
    <s v="Cisco Unified IP Phone 7945G VoIP phone"/>
    <n v="1363.96"/>
    <n v="5"/>
    <n v="0.2"/>
    <n v="85.247500000000002"/>
  </r>
  <r>
    <n v="794"/>
    <x v="369"/>
    <x v="2"/>
    <x v="59"/>
    <d v="2011-09-26T00:00:00"/>
    <s v="Standard Class"/>
    <s v="ES-14020"/>
    <s v="Erica Smith"/>
    <x v="0"/>
    <s v="United States"/>
    <x v="8"/>
    <s v="California"/>
    <n v="94110"/>
    <s v="West"/>
    <s v="OFF-LA-10001569"/>
    <x v="1"/>
    <s v="Labels"/>
    <s v="Avery 499"/>
    <n v="9.9600000000000009"/>
    <n v="2"/>
    <n v="0"/>
    <n v="4.5815999999999999"/>
  </r>
  <r>
    <n v="795"/>
    <x v="369"/>
    <x v="2"/>
    <x v="59"/>
    <d v="2011-09-26T00:00:00"/>
    <s v="Standard Class"/>
    <s v="ES-14020"/>
    <s v="Erica Smith"/>
    <x v="0"/>
    <s v="United States"/>
    <x v="8"/>
    <s v="California"/>
    <n v="94110"/>
    <s v="West"/>
    <s v="OFF-PA-10003724"/>
    <x v="1"/>
    <s v="Paper"/>
    <s v="Wirebound Message Book, 4 per Page"/>
    <n v="21.72"/>
    <n v="4"/>
    <n v="0"/>
    <n v="10.642799999999999"/>
  </r>
  <r>
    <n v="796"/>
    <x v="370"/>
    <x v="3"/>
    <x v="296"/>
    <d v="2014-09-27T00:00:00"/>
    <s v="Standard Class"/>
    <s v="RH-19495"/>
    <s v="Rick Hansen"/>
    <x v="0"/>
    <s v="United States"/>
    <x v="30"/>
    <s v="Minnesota"/>
    <n v="55901"/>
    <s v="Central"/>
    <s v="OFF-BI-10000546"/>
    <x v="1"/>
    <s v="Binders"/>
    <s v="Avery Durable Binders"/>
    <n v="20.16"/>
    <n v="7"/>
    <n v="0"/>
    <n v="9.8783999999999992"/>
  </r>
  <r>
    <n v="797"/>
    <x v="371"/>
    <x v="1"/>
    <x v="100"/>
    <d v="2012-12-26T00:00:00"/>
    <s v="First Class"/>
    <s v="DB-13120"/>
    <s v="David Bremer"/>
    <x v="1"/>
    <s v="United States"/>
    <x v="30"/>
    <s v="New York"/>
    <n v="14609"/>
    <s v="East"/>
    <s v="OFF-PA-10000176"/>
    <x v="1"/>
    <s v="Paper"/>
    <s v="Xerox 1887"/>
    <n v="132.79"/>
    <n v="7"/>
    <n v="0"/>
    <n v="63.739199999999997"/>
  </r>
  <r>
    <n v="798"/>
    <x v="371"/>
    <x v="1"/>
    <x v="100"/>
    <d v="2012-12-26T00:00:00"/>
    <s v="First Class"/>
    <s v="DB-13120"/>
    <s v="David Bremer"/>
    <x v="1"/>
    <s v="United States"/>
    <x v="30"/>
    <s v="New York"/>
    <n v="14609"/>
    <s v="East"/>
    <s v="OFF-PA-10002365"/>
    <x v="1"/>
    <s v="Paper"/>
    <s v="Xerox 1967"/>
    <n v="12.96"/>
    <n v="2"/>
    <n v="0"/>
    <n v="6.2208000000000006"/>
  </r>
  <r>
    <n v="799"/>
    <x v="371"/>
    <x v="1"/>
    <x v="100"/>
    <d v="2012-12-26T00:00:00"/>
    <s v="First Class"/>
    <s v="DB-13120"/>
    <s v="David Bremer"/>
    <x v="1"/>
    <s v="United States"/>
    <x v="30"/>
    <s v="New York"/>
    <n v="14609"/>
    <s v="East"/>
    <s v="OFF-LA-10002271"/>
    <x v="1"/>
    <s v="Labels"/>
    <s v="Smead Alpha-Z Color-Coded Second Alphabetical Labels and Starter Set"/>
    <n v="21.560000000000002"/>
    <n v="7"/>
    <n v="0"/>
    <n v="10.348799999999999"/>
  </r>
  <r>
    <n v="800"/>
    <x v="372"/>
    <x v="1"/>
    <x v="154"/>
    <d v="2012-12-03T00:00:00"/>
    <s v="Standard Class"/>
    <s v="CD-11920"/>
    <s v="Carlos Daly"/>
    <x v="0"/>
    <s v="United States"/>
    <x v="154"/>
    <s v="California"/>
    <n v="92530"/>
    <s v="West"/>
    <s v="FUR-CH-10002647"/>
    <x v="0"/>
    <s v="Chairs"/>
    <s v="Situations Contoured Folding Chairs, 4/Set"/>
    <n v="283.92"/>
    <n v="5"/>
    <n v="0.2"/>
    <n v="17.745000000000019"/>
  </r>
  <r>
    <n v="801"/>
    <x v="373"/>
    <x v="3"/>
    <x v="297"/>
    <d v="2014-02-24T00:00:00"/>
    <s v="First Class"/>
    <s v="HW-14935"/>
    <s v="Helen Wasserman"/>
    <x v="1"/>
    <s v="United States"/>
    <x v="70"/>
    <s v="California"/>
    <n v="92105"/>
    <s v="West"/>
    <s v="FUR-FU-10004090"/>
    <x v="0"/>
    <s v="Furnishings"/>
    <s v="Executive Impressions 14&quot; Contract Wall Clock"/>
    <n v="22.23"/>
    <n v="1"/>
    <n v="0"/>
    <n v="7.3358999999999988"/>
  </r>
  <r>
    <n v="802"/>
    <x v="373"/>
    <x v="3"/>
    <x v="297"/>
    <d v="2014-02-24T00:00:00"/>
    <s v="First Class"/>
    <s v="HW-14935"/>
    <s v="Helen Wasserman"/>
    <x v="1"/>
    <s v="United States"/>
    <x v="70"/>
    <s v="California"/>
    <n v="92105"/>
    <s v="West"/>
    <s v="TEC-PH-10001580"/>
    <x v="2"/>
    <s v="Phones"/>
    <s v="Logitech Mobile Speakerphone P710e - speaker phone"/>
    <n v="215.96799999999999"/>
    <n v="2"/>
    <n v="0.2"/>
    <n v="18.897199999999991"/>
  </r>
  <r>
    <n v="803"/>
    <x v="374"/>
    <x v="0"/>
    <x v="298"/>
    <d v="2013-08-24T00:00:00"/>
    <s v="Second Class"/>
    <s v="HW-14935"/>
    <s v="Helen Wasserman"/>
    <x v="1"/>
    <s v="United States"/>
    <x v="20"/>
    <s v="New York"/>
    <n v="10024"/>
    <s v="East"/>
    <s v="OFF-AP-10000576"/>
    <x v="1"/>
    <s v="Appliances"/>
    <s v="Belkin 7 Outlet SurgeMaster II"/>
    <n v="355.32"/>
    <n v="9"/>
    <n v="0"/>
    <n v="99.48960000000001"/>
  </r>
  <r>
    <n v="804"/>
    <x v="375"/>
    <x v="0"/>
    <x v="299"/>
    <d v="2013-03-18T00:00:00"/>
    <s v="Standard Class"/>
    <s v="MC-18130"/>
    <s v="Mike Caudle"/>
    <x v="1"/>
    <s v="United States"/>
    <x v="53"/>
    <s v="Louisiana"/>
    <n v="71203"/>
    <s v="South"/>
    <s v="OFF-PA-10003953"/>
    <x v="1"/>
    <s v="Paper"/>
    <s v="Xerox 218"/>
    <n v="12.96"/>
    <n v="2"/>
    <n v="0"/>
    <n v="6.2208000000000006"/>
  </r>
  <r>
    <n v="805"/>
    <x v="376"/>
    <x v="3"/>
    <x v="300"/>
    <d v="2014-04-25T00:00:00"/>
    <s v="First Class"/>
    <s v="GM-14440"/>
    <s v="Gary McGarr"/>
    <x v="0"/>
    <s v="United States"/>
    <x v="8"/>
    <s v="California"/>
    <n v="94122"/>
    <s v="West"/>
    <s v="FUR-FU-10000794"/>
    <x v="0"/>
    <s v="Furnishings"/>
    <s v="Eldon Stackable Tray, Side-Load, Legal, Smoke"/>
    <n v="18.28"/>
    <n v="2"/>
    <n v="0"/>
    <n v="6.2151999999999994"/>
  </r>
  <r>
    <n v="806"/>
    <x v="377"/>
    <x v="2"/>
    <x v="301"/>
    <d v="2011-11-07T00:00:00"/>
    <s v="Standard Class"/>
    <s v="RA-19915"/>
    <s v="Russell Applegate"/>
    <x v="0"/>
    <s v="United States"/>
    <x v="60"/>
    <s v="Colorado"/>
    <n v="80219"/>
    <s v="West"/>
    <s v="OFF-AR-10001897"/>
    <x v="1"/>
    <s v="Art"/>
    <s v="Model L Table or Wall-Mount Pencil Sharpener"/>
    <n v="43.176000000000002"/>
    <n v="3"/>
    <n v="0.2"/>
    <n v="4.3176000000000005"/>
  </r>
  <r>
    <n v="807"/>
    <x v="377"/>
    <x v="2"/>
    <x v="301"/>
    <d v="2011-11-07T00:00:00"/>
    <s v="Standard Class"/>
    <s v="RA-19915"/>
    <s v="Russell Applegate"/>
    <x v="0"/>
    <s v="United States"/>
    <x v="60"/>
    <s v="Colorado"/>
    <n v="80219"/>
    <s v="West"/>
    <s v="TEC-PH-10001795"/>
    <x v="2"/>
    <s v="Phones"/>
    <s v="ClearOne CHATAttach 160 - speaker phone"/>
    <n v="1983.9680000000001"/>
    <n v="4"/>
    <n v="0.2"/>
    <n v="247.99599999999981"/>
  </r>
  <r>
    <n v="808"/>
    <x v="378"/>
    <x v="1"/>
    <x v="302"/>
    <d v="2012-02-05T00:00:00"/>
    <s v="First Class"/>
    <s v="AA-10375"/>
    <s v="Allen Armold"/>
    <x v="0"/>
    <s v="United States"/>
    <x v="155"/>
    <s v="Nebraska"/>
    <n v="68104"/>
    <s v="Central"/>
    <s v="FUR-FU-10003347"/>
    <x v="0"/>
    <s v="Furnishings"/>
    <s v="Coloredge Poster Frame"/>
    <n v="28.4"/>
    <n v="2"/>
    <n v="0"/>
    <n v="11.076000000000001"/>
  </r>
  <r>
    <n v="809"/>
    <x v="378"/>
    <x v="1"/>
    <x v="302"/>
    <d v="2012-02-05T00:00:00"/>
    <s v="First Class"/>
    <s v="AA-10375"/>
    <s v="Allen Armold"/>
    <x v="0"/>
    <s v="United States"/>
    <x v="155"/>
    <s v="Nebraska"/>
    <n v="68104"/>
    <s v="Central"/>
    <s v="TEC-AC-10004901"/>
    <x v="2"/>
    <s v="Accessories"/>
    <s v="Kensington SlimBlade Notebook Wireless Mouse with Nano Receiver "/>
    <n v="149.97"/>
    <n v="3"/>
    <n v="0"/>
    <n v="50.989800000000002"/>
  </r>
  <r>
    <n v="810"/>
    <x v="379"/>
    <x v="2"/>
    <x v="303"/>
    <d v="2011-10-15T00:00:00"/>
    <s v="First Class"/>
    <s v="ZC-21910"/>
    <s v="Zuschuss Carroll"/>
    <x v="0"/>
    <s v="United States"/>
    <x v="156"/>
    <s v="Washington"/>
    <n v="98026"/>
    <s v="West"/>
    <s v="OFF-AR-10003190"/>
    <x v="1"/>
    <s v="Art"/>
    <s v="Newell 32"/>
    <n v="11.52"/>
    <n v="4"/>
    <n v="0"/>
    <n v="3.2256"/>
  </r>
  <r>
    <n v="811"/>
    <x v="379"/>
    <x v="2"/>
    <x v="303"/>
    <d v="2011-10-15T00:00:00"/>
    <s v="First Class"/>
    <s v="ZC-21910"/>
    <s v="Zuschuss Carroll"/>
    <x v="0"/>
    <s v="United States"/>
    <x v="156"/>
    <s v="Washington"/>
    <n v="98026"/>
    <s v="West"/>
    <s v="FUR-TA-10002903"/>
    <x v="0"/>
    <s v="Tables"/>
    <s v="Bevis Round Bullnose 29&quot; High Table Top"/>
    <n v="1298.55"/>
    <n v="5"/>
    <n v="0"/>
    <n v="311.65199999999999"/>
  </r>
  <r>
    <n v="812"/>
    <x v="379"/>
    <x v="2"/>
    <x v="303"/>
    <d v="2011-10-15T00:00:00"/>
    <s v="First Class"/>
    <s v="ZC-21910"/>
    <s v="Zuschuss Carroll"/>
    <x v="0"/>
    <s v="United States"/>
    <x v="156"/>
    <s v="Washington"/>
    <n v="98026"/>
    <s v="West"/>
    <s v="OFF-AP-10000240"/>
    <x v="1"/>
    <s v="Appliances"/>
    <s v="Belkin F9G930V10-GRY 9 Outlet Surge"/>
    <n v="213.92"/>
    <n v="4"/>
    <n v="0"/>
    <n v="62.036799999999971"/>
  </r>
  <r>
    <n v="813"/>
    <x v="379"/>
    <x v="2"/>
    <x v="303"/>
    <d v="2011-10-15T00:00:00"/>
    <s v="First Class"/>
    <s v="ZC-21910"/>
    <s v="Zuschuss Carroll"/>
    <x v="0"/>
    <s v="United States"/>
    <x v="156"/>
    <s v="Washington"/>
    <n v="98026"/>
    <s v="West"/>
    <s v="TEC-AC-10001101"/>
    <x v="2"/>
    <s v="Accessories"/>
    <s v="Sony 16GB Class 10 Micro SDHC R40 Memory Card"/>
    <n v="25.78"/>
    <n v="2"/>
    <n v="0"/>
    <n v="2.5779999999999994"/>
  </r>
  <r>
    <n v="814"/>
    <x v="380"/>
    <x v="3"/>
    <x v="304"/>
    <d v="2014-05-15T00:00:00"/>
    <s v="Same Day"/>
    <s v="PJ-19015"/>
    <s v="Pauline Johnson"/>
    <x v="0"/>
    <s v="United States"/>
    <x v="157"/>
    <s v="California"/>
    <n v="92704"/>
    <s v="West"/>
    <s v="FUR-FU-10000794"/>
    <x v="0"/>
    <s v="Furnishings"/>
    <s v="Eldon Stackable Tray, Side-Load, Legal, Smoke"/>
    <n v="18.28"/>
    <n v="2"/>
    <n v="0"/>
    <n v="6.2151999999999994"/>
  </r>
  <r>
    <n v="815"/>
    <x v="380"/>
    <x v="3"/>
    <x v="304"/>
    <d v="2014-05-15T00:00:00"/>
    <s v="Same Day"/>
    <s v="PJ-19015"/>
    <s v="Pauline Johnson"/>
    <x v="0"/>
    <s v="United States"/>
    <x v="157"/>
    <s v="California"/>
    <n v="92704"/>
    <s v="West"/>
    <s v="TEC-AC-10001838"/>
    <x v="2"/>
    <s v="Accessories"/>
    <s v="Razer Tiamat Over Ear 7.1 Surround Sound PC Gaming Headset"/>
    <n v="1399.93"/>
    <n v="7"/>
    <n v="0"/>
    <n v="601.96990000000005"/>
  </r>
  <r>
    <n v="816"/>
    <x v="381"/>
    <x v="1"/>
    <x v="305"/>
    <d v="2012-03-23T00:00:00"/>
    <s v="First Class"/>
    <s v="BW-11110"/>
    <s v="Bart Watters"/>
    <x v="1"/>
    <s v="United States"/>
    <x v="158"/>
    <s v="Wisconsin"/>
    <n v="53209"/>
    <s v="Central"/>
    <s v="OFF-PA-10000061"/>
    <x v="1"/>
    <s v="Paper"/>
    <s v="Xerox 205"/>
    <n v="51.84"/>
    <n v="8"/>
    <n v="0"/>
    <n v="24.883200000000002"/>
  </r>
  <r>
    <n v="817"/>
    <x v="382"/>
    <x v="0"/>
    <x v="306"/>
    <d v="2013-09-20T00:00:00"/>
    <s v="Standard Class"/>
    <s v="DB-13210"/>
    <s v="Dean Braden"/>
    <x v="0"/>
    <s v="United States"/>
    <x v="10"/>
    <s v="Pennsylvania"/>
    <n v="19140"/>
    <s v="East"/>
    <s v="OFF-PA-10003651"/>
    <x v="1"/>
    <s v="Paper"/>
    <s v="Xerox 1968"/>
    <n v="5.3440000000000003"/>
    <n v="1"/>
    <n v="0.2"/>
    <n v="1.8703999999999998"/>
  </r>
  <r>
    <n v="818"/>
    <x v="383"/>
    <x v="2"/>
    <x v="307"/>
    <d v="2011-07-02T00:00:00"/>
    <s v="Standard Class"/>
    <s v="CA-12775"/>
    <s v="Cynthia Arntzen"/>
    <x v="0"/>
    <s v="United States"/>
    <x v="10"/>
    <s v="Pennsylvania"/>
    <n v="19140"/>
    <s v="East"/>
    <s v="OFF-PA-10000304"/>
    <x v="1"/>
    <s v="Paper"/>
    <s v="Xerox 1995"/>
    <n v="41.472000000000008"/>
    <n v="8"/>
    <n v="0.2"/>
    <n v="14.5152"/>
  </r>
  <r>
    <n v="819"/>
    <x v="383"/>
    <x v="2"/>
    <x v="307"/>
    <d v="2011-07-02T00:00:00"/>
    <s v="Standard Class"/>
    <s v="CA-12775"/>
    <s v="Cynthia Arntzen"/>
    <x v="0"/>
    <s v="United States"/>
    <x v="10"/>
    <s v="Pennsylvania"/>
    <n v="19140"/>
    <s v="East"/>
    <s v="OFF-BI-10003094"/>
    <x v="1"/>
    <s v="Binders"/>
    <s v="Self-Adhesive Ring Binder Labels"/>
    <n v="3.168000000000001"/>
    <n v="3"/>
    <n v="0.7"/>
    <n v="-2.4287999999999998"/>
  </r>
  <r>
    <n v="820"/>
    <x v="383"/>
    <x v="2"/>
    <x v="307"/>
    <d v="2011-07-02T00:00:00"/>
    <s v="Standard Class"/>
    <s v="CA-12775"/>
    <s v="Cynthia Arntzen"/>
    <x v="0"/>
    <s v="United States"/>
    <x v="10"/>
    <s v="Pennsylvania"/>
    <n v="19140"/>
    <s v="East"/>
    <s v="FUR-CH-10001394"/>
    <x v="0"/>
    <s v="Chairs"/>
    <s v="Global Leather Executive Chair"/>
    <n v="1228.4649999999999"/>
    <n v="5"/>
    <n v="0.3"/>
    <n v="0"/>
  </r>
  <r>
    <n v="821"/>
    <x v="383"/>
    <x v="2"/>
    <x v="307"/>
    <d v="2011-07-02T00:00:00"/>
    <s v="Standard Class"/>
    <s v="CA-12775"/>
    <s v="Cynthia Arntzen"/>
    <x v="0"/>
    <s v="United States"/>
    <x v="10"/>
    <s v="Pennsylvania"/>
    <n v="19140"/>
    <s v="East"/>
    <s v="OFF-BI-10004230"/>
    <x v="1"/>
    <s v="Binders"/>
    <s v="GBC Recycled Grain Textured Covers"/>
    <n v="31.086000000000006"/>
    <n v="3"/>
    <n v="0.7"/>
    <n v="-22.796399999999991"/>
  </r>
  <r>
    <n v="822"/>
    <x v="383"/>
    <x v="2"/>
    <x v="307"/>
    <d v="2011-07-02T00:00:00"/>
    <s v="Standard Class"/>
    <s v="CA-12775"/>
    <s v="Cynthia Arntzen"/>
    <x v="0"/>
    <s v="United States"/>
    <x v="10"/>
    <s v="Pennsylvania"/>
    <n v="19140"/>
    <s v="East"/>
    <s v="OFF-PA-10003395"/>
    <x v="1"/>
    <s v="Paper"/>
    <s v="Xerox 1941"/>
    <n v="335.52"/>
    <n v="4"/>
    <n v="0.2"/>
    <n v="117.43199999999999"/>
  </r>
  <r>
    <n v="823"/>
    <x v="384"/>
    <x v="3"/>
    <x v="308"/>
    <d v="2014-06-28T00:00:00"/>
    <s v="Standard Class"/>
    <s v="TR-21325"/>
    <s v="Toby Ritter"/>
    <x v="0"/>
    <s v="United States"/>
    <x v="78"/>
    <s v="New Jersey"/>
    <n v="7109"/>
    <s v="East"/>
    <s v="TEC-AC-10002402"/>
    <x v="2"/>
    <s v="Accessories"/>
    <s v="Razer Kraken PRO Over Ear PC and Music Headset"/>
    <n v="239.96999999999997"/>
    <n v="3"/>
    <n v="0"/>
    <n v="71.990999999999985"/>
  </r>
  <r>
    <n v="824"/>
    <x v="384"/>
    <x v="3"/>
    <x v="308"/>
    <d v="2014-06-28T00:00:00"/>
    <s v="Standard Class"/>
    <s v="TR-21325"/>
    <s v="Toby Ritter"/>
    <x v="0"/>
    <s v="United States"/>
    <x v="78"/>
    <s v="New Jersey"/>
    <n v="7109"/>
    <s v="East"/>
    <s v="OFF-LA-10003223"/>
    <x v="1"/>
    <s v="Labels"/>
    <s v="Avery 508"/>
    <n v="9.82"/>
    <n v="2"/>
    <n v="0"/>
    <n v="4.8117999999999999"/>
  </r>
  <r>
    <n v="825"/>
    <x v="385"/>
    <x v="2"/>
    <x v="309"/>
    <d v="2011-05-15T00:00:00"/>
    <s v="Standard Class"/>
    <s v="PG-18820"/>
    <s v="Patrick Gardner"/>
    <x v="0"/>
    <s v="United States"/>
    <x v="8"/>
    <s v="California"/>
    <n v="94110"/>
    <s v="West"/>
    <s v="TEC-AC-10003441"/>
    <x v="2"/>
    <s v="Accessories"/>
    <s v="Kingston Digital DataTraveler 32GB USB 2.0"/>
    <n v="67.8"/>
    <n v="4"/>
    <n v="0"/>
    <n v="4.0679999999999978"/>
  </r>
  <r>
    <n v="826"/>
    <x v="385"/>
    <x v="2"/>
    <x v="309"/>
    <d v="2011-05-15T00:00:00"/>
    <s v="Standard Class"/>
    <s v="PG-18820"/>
    <s v="Patrick Gardner"/>
    <x v="0"/>
    <s v="United States"/>
    <x v="8"/>
    <s v="California"/>
    <n v="94110"/>
    <s v="West"/>
    <s v="TEC-AC-10000109"/>
    <x v="2"/>
    <s v="Accessories"/>
    <s v="Sony Micro Vault Click 16 GB USB 2.0 Flash Drive"/>
    <n v="167.97"/>
    <n v="3"/>
    <n v="0"/>
    <n v="40.31280000000001"/>
  </r>
  <r>
    <n v="827"/>
    <x v="386"/>
    <x v="3"/>
    <x v="170"/>
    <d v="2014-08-29T00:00:00"/>
    <s v="Standard Class"/>
    <s v="GT-14710"/>
    <s v="Greg Tran"/>
    <x v="0"/>
    <s v="United States"/>
    <x v="69"/>
    <s v="Minnesota"/>
    <n v="55044"/>
    <s v="Central"/>
    <s v="OFF-FA-10002280"/>
    <x v="1"/>
    <s v="Fasteners"/>
    <s v="Advantus Plastic Paper Clips"/>
    <n v="35"/>
    <n v="7"/>
    <n v="0"/>
    <n v="16.8"/>
  </r>
  <r>
    <n v="828"/>
    <x v="386"/>
    <x v="3"/>
    <x v="170"/>
    <d v="2014-08-29T00:00:00"/>
    <s v="Standard Class"/>
    <s v="GT-14710"/>
    <s v="Greg Tran"/>
    <x v="0"/>
    <s v="United States"/>
    <x v="69"/>
    <s v="Minnesota"/>
    <n v="55044"/>
    <s v="Central"/>
    <s v="OFF-SU-10000381"/>
    <x v="1"/>
    <s v="Supplies"/>
    <s v="Acme Forged Steel Scissors with Black Enamel Handles"/>
    <n v="37.24"/>
    <n v="4"/>
    <n v="0"/>
    <n v="10.799599999999998"/>
  </r>
  <r>
    <n v="829"/>
    <x v="386"/>
    <x v="3"/>
    <x v="170"/>
    <d v="2014-08-29T00:00:00"/>
    <s v="Standard Class"/>
    <s v="GT-14710"/>
    <s v="Greg Tran"/>
    <x v="0"/>
    <s v="United States"/>
    <x v="69"/>
    <s v="Minnesota"/>
    <n v="55044"/>
    <s v="Central"/>
    <s v="OFF-EN-10004459"/>
    <x v="1"/>
    <s v="Envelopes"/>
    <s v="Security-Tint Envelopes"/>
    <n v="15.28"/>
    <n v="2"/>
    <n v="0"/>
    <n v="7.4871999999999996"/>
  </r>
  <r>
    <n v="830"/>
    <x v="387"/>
    <x v="3"/>
    <x v="114"/>
    <d v="2014-06-22T00:00:00"/>
    <s v="Second Class"/>
    <s v="JE-15745"/>
    <s v="Joel Eaton"/>
    <x v="0"/>
    <s v="United States"/>
    <x v="159"/>
    <s v="Kentucky"/>
    <n v="41042"/>
    <s v="South"/>
    <s v="FUR-CH-10000665"/>
    <x v="0"/>
    <s v="Chairs"/>
    <s v="Global Airflow Leather Mesh Back Chair, Black"/>
    <n v="301.95999999999998"/>
    <n v="2"/>
    <n v="0"/>
    <n v="90.587999999999965"/>
  </r>
  <r>
    <n v="831"/>
    <x v="387"/>
    <x v="3"/>
    <x v="114"/>
    <d v="2014-06-22T00:00:00"/>
    <s v="Second Class"/>
    <s v="JE-15745"/>
    <s v="Joel Eaton"/>
    <x v="0"/>
    <s v="United States"/>
    <x v="159"/>
    <s v="Kentucky"/>
    <n v="41042"/>
    <s v="South"/>
    <s v="OFF-AP-10003884"/>
    <x v="1"/>
    <s v="Appliances"/>
    <s v="Fellowes Smart Surge Ten-Outlet Protector, Platinum"/>
    <n v="180.66"/>
    <n v="3"/>
    <n v="0"/>
    <n v="50.584800000000008"/>
  </r>
  <r>
    <n v="832"/>
    <x v="387"/>
    <x v="3"/>
    <x v="114"/>
    <d v="2014-06-22T00:00:00"/>
    <s v="Second Class"/>
    <s v="JE-15745"/>
    <s v="Joel Eaton"/>
    <x v="0"/>
    <s v="United States"/>
    <x v="159"/>
    <s v="Kentucky"/>
    <n v="41042"/>
    <s v="South"/>
    <s v="TEC-PH-10001557"/>
    <x v="2"/>
    <s v="Phones"/>
    <s v="Pyle PMP37LED"/>
    <n v="191.98"/>
    <n v="2"/>
    <n v="0"/>
    <n v="51.834599999999995"/>
  </r>
  <r>
    <n v="833"/>
    <x v="387"/>
    <x v="3"/>
    <x v="114"/>
    <d v="2014-06-22T00:00:00"/>
    <s v="Second Class"/>
    <s v="JE-15745"/>
    <s v="Joel Eaton"/>
    <x v="0"/>
    <s v="United States"/>
    <x v="159"/>
    <s v="Kentucky"/>
    <n v="41042"/>
    <s v="South"/>
    <s v="TEC-PH-10002085"/>
    <x v="2"/>
    <s v="Phones"/>
    <s v="Clarity 53712"/>
    <n v="65.989999999999995"/>
    <n v="1"/>
    <n v="0"/>
    <n v="17.157400000000003"/>
  </r>
  <r>
    <n v="834"/>
    <x v="388"/>
    <x v="0"/>
    <x v="310"/>
    <d v="2013-07-28T00:00:00"/>
    <s v="Standard Class"/>
    <s v="JB-15400"/>
    <s v="Jennifer Braxton"/>
    <x v="1"/>
    <s v="United States"/>
    <x v="67"/>
    <s v="Florida"/>
    <n v="33614"/>
    <s v="South"/>
    <s v="OFF-AR-10002956"/>
    <x v="1"/>
    <s v="Art"/>
    <s v="Boston 16801 Nautilus Battery Pencil Sharpener"/>
    <n v="35.216000000000001"/>
    <n v="2"/>
    <n v="0.2"/>
    <n v="2.6411999999999995"/>
  </r>
  <r>
    <n v="835"/>
    <x v="388"/>
    <x v="0"/>
    <x v="310"/>
    <d v="2013-07-28T00:00:00"/>
    <s v="Standard Class"/>
    <s v="JB-15400"/>
    <s v="Jennifer Braxton"/>
    <x v="1"/>
    <s v="United States"/>
    <x v="67"/>
    <s v="Florida"/>
    <n v="33614"/>
    <s v="South"/>
    <s v="OFF-AP-10003266"/>
    <x v="1"/>
    <s v="Appliances"/>
    <s v="Holmes Replacement Filter for HEPA Air Cleaner, Large Room"/>
    <n v="23.696000000000002"/>
    <n v="2"/>
    <n v="0.2"/>
    <n v="6.5164"/>
  </r>
  <r>
    <n v="836"/>
    <x v="388"/>
    <x v="0"/>
    <x v="310"/>
    <d v="2013-07-28T00:00:00"/>
    <s v="Standard Class"/>
    <s v="JB-15400"/>
    <s v="Jennifer Braxton"/>
    <x v="1"/>
    <s v="United States"/>
    <x v="67"/>
    <s v="Florida"/>
    <n v="33614"/>
    <s v="South"/>
    <s v="TEC-MA-10004002"/>
    <x v="2"/>
    <s v="Machines"/>
    <s v="Zebra GX420t Direct Thermal/Thermal Transfer Printer"/>
    <n v="265.47500000000002"/>
    <n v="1"/>
    <n v="0.5"/>
    <n v="-111.49950000000007"/>
  </r>
  <r>
    <n v="837"/>
    <x v="389"/>
    <x v="2"/>
    <x v="78"/>
    <d v="2011-09-13T00:00:00"/>
    <s v="Second Class"/>
    <s v="LH-17020"/>
    <s v="Lisa Hazard"/>
    <x v="0"/>
    <s v="United States"/>
    <x v="139"/>
    <s v="Texas"/>
    <n v="75701"/>
    <s v="Central"/>
    <s v="OFF-BI-10001071"/>
    <x v="1"/>
    <s v="Binders"/>
    <s v="GBC ProClick Punch Binding System"/>
    <n v="51.183999999999983"/>
    <n v="4"/>
    <n v="0.8"/>
    <n v="-79.335199999999986"/>
  </r>
  <r>
    <n v="838"/>
    <x v="390"/>
    <x v="3"/>
    <x v="259"/>
    <d v="2014-11-12T00:00:00"/>
    <s v="Standard Class"/>
    <s v="JL-15175"/>
    <s v="James Lanier"/>
    <x v="2"/>
    <s v="United States"/>
    <x v="29"/>
    <s v="Tennessee"/>
    <n v="38401"/>
    <s v="South"/>
    <s v="OFF-PA-10001560"/>
    <x v="1"/>
    <s v="Paper"/>
    <s v="Adams Telephone Message Books, 5 1/4” x 11”"/>
    <n v="9.6640000000000015"/>
    <n v="2"/>
    <n v="0.2"/>
    <n v="3.2615999999999996"/>
  </r>
  <r>
    <n v="839"/>
    <x v="391"/>
    <x v="0"/>
    <x v="311"/>
    <d v="2013-03-13T00:00:00"/>
    <s v="Standard Class"/>
    <s v="EB-13705"/>
    <s v="Ed Braxton"/>
    <x v="1"/>
    <s v="United States"/>
    <x v="5"/>
    <s v="Texas"/>
    <n v="76106"/>
    <s v="Central"/>
    <s v="TEC-PH-10002365"/>
    <x v="2"/>
    <s v="Phones"/>
    <s v="Belkin Grip Candy Sheer Case / Cover for iPhone 5 and 5S"/>
    <n v="21.071999999999999"/>
    <n v="3"/>
    <n v="0.2"/>
    <n v="1.5804"/>
  </r>
  <r>
    <n v="840"/>
    <x v="392"/>
    <x v="1"/>
    <x v="312"/>
    <d v="2012-11-25T00:00:00"/>
    <s v="Standard Class"/>
    <s v="BM-11650"/>
    <s v="Brian Moss"/>
    <x v="1"/>
    <s v="United States"/>
    <x v="20"/>
    <s v="New York"/>
    <n v="10035"/>
    <s v="East"/>
    <s v="OFF-AR-10004648"/>
    <x v="1"/>
    <s v="Art"/>
    <s v="Boston 19500 Mighty Mite Electric Pencil Sharpener"/>
    <n v="60.449999999999996"/>
    <n v="3"/>
    <n v="0"/>
    <n v="16.3215"/>
  </r>
  <r>
    <n v="841"/>
    <x v="392"/>
    <x v="1"/>
    <x v="312"/>
    <d v="2012-11-25T00:00:00"/>
    <s v="Standard Class"/>
    <s v="BM-11650"/>
    <s v="Brian Moss"/>
    <x v="1"/>
    <s v="United States"/>
    <x v="20"/>
    <s v="New York"/>
    <n v="10035"/>
    <s v="East"/>
    <s v="OFF-AR-10002578"/>
    <x v="1"/>
    <s v="Art"/>
    <s v="Newell 335"/>
    <n v="11.52"/>
    <n v="4"/>
    <n v="0"/>
    <n v="3.3407999999999998"/>
  </r>
  <r>
    <n v="842"/>
    <x v="392"/>
    <x v="1"/>
    <x v="312"/>
    <d v="2012-11-25T00:00:00"/>
    <s v="Standard Class"/>
    <s v="BM-11650"/>
    <s v="Brian Moss"/>
    <x v="1"/>
    <s v="United States"/>
    <x v="20"/>
    <s v="New York"/>
    <n v="10035"/>
    <s v="East"/>
    <s v="FUR-BO-10001519"/>
    <x v="0"/>
    <s v="Bookcases"/>
    <s v="O'Sullivan 3-Shelf Heavy-Duty Bookcases"/>
    <n v="186.048"/>
    <n v="4"/>
    <n v="0.2"/>
    <n v="9.3024000000000058"/>
  </r>
  <r>
    <n v="843"/>
    <x v="393"/>
    <x v="0"/>
    <x v="77"/>
    <d v="2013-11-10T00:00:00"/>
    <s v="First Class"/>
    <s v="EM-14095"/>
    <s v="Eudokia Martin"/>
    <x v="1"/>
    <s v="United States"/>
    <x v="1"/>
    <s v="California"/>
    <n v="90036"/>
    <s v="West"/>
    <s v="OFF-BI-10001294"/>
    <x v="1"/>
    <s v="Binders"/>
    <s v="Fellowes Binding Cases"/>
    <n v="37.44"/>
    <n v="4"/>
    <n v="0.2"/>
    <n v="11.699999999999996"/>
  </r>
  <r>
    <n v="844"/>
    <x v="393"/>
    <x v="0"/>
    <x v="77"/>
    <d v="2013-11-10T00:00:00"/>
    <s v="First Class"/>
    <s v="EM-14095"/>
    <s v="Eudokia Martin"/>
    <x v="1"/>
    <s v="United States"/>
    <x v="1"/>
    <s v="California"/>
    <n v="90036"/>
    <s v="West"/>
    <s v="OFF-BI-10001636"/>
    <x v="1"/>
    <s v="Binders"/>
    <s v="Ibico Plastic and Wire Spiral Binding Combs"/>
    <n v="26.975999999999999"/>
    <n v="4"/>
    <n v="0.2"/>
    <n v="8.767199999999999"/>
  </r>
  <r>
    <n v="845"/>
    <x v="393"/>
    <x v="0"/>
    <x v="77"/>
    <d v="2013-11-10T00:00:00"/>
    <s v="First Class"/>
    <s v="EM-14095"/>
    <s v="Eudokia Martin"/>
    <x v="1"/>
    <s v="United States"/>
    <x v="1"/>
    <s v="California"/>
    <n v="90036"/>
    <s v="West"/>
    <s v="OFF-SU-10002503"/>
    <x v="1"/>
    <s v="Supplies"/>
    <s v="Acme Preferred Stainless Steel Scissors"/>
    <n v="11.36"/>
    <n v="2"/>
    <n v="0"/>
    <n v="3.2943999999999996"/>
  </r>
  <r>
    <n v="846"/>
    <x v="393"/>
    <x v="0"/>
    <x v="77"/>
    <d v="2013-11-10T00:00:00"/>
    <s v="First Class"/>
    <s v="EM-14095"/>
    <s v="Eudokia Martin"/>
    <x v="1"/>
    <s v="United States"/>
    <x v="1"/>
    <s v="California"/>
    <n v="90036"/>
    <s v="West"/>
    <s v="OFF-LA-10004093"/>
    <x v="1"/>
    <s v="Labels"/>
    <s v="Avery 486"/>
    <n v="14.62"/>
    <n v="2"/>
    <n v="0"/>
    <n v="6.8713999999999995"/>
  </r>
  <r>
    <n v="847"/>
    <x v="394"/>
    <x v="1"/>
    <x v="313"/>
    <d v="2012-10-17T00:00:00"/>
    <s v="Standard Class"/>
    <s v="AF-10885"/>
    <s v="Art Foster"/>
    <x v="0"/>
    <s v="United States"/>
    <x v="103"/>
    <s v="Kentucky"/>
    <n v="40214"/>
    <s v="South"/>
    <s v="TEC-PH-10001552"/>
    <x v="2"/>
    <s v="Phones"/>
    <s v="I Need's 3d Hello Kitty Hybrid Silicone Case Cover for HTC One X 4g with 3d Hello Kitty Stylus Pen Green/pink"/>
    <n v="83.72"/>
    <n v="7"/>
    <n v="0"/>
    <n v="23.441600000000005"/>
  </r>
  <r>
    <n v="848"/>
    <x v="394"/>
    <x v="1"/>
    <x v="313"/>
    <d v="2012-10-17T00:00:00"/>
    <s v="Standard Class"/>
    <s v="AF-10885"/>
    <s v="Art Foster"/>
    <x v="0"/>
    <s v="United States"/>
    <x v="103"/>
    <s v="Kentucky"/>
    <n v="40214"/>
    <s v="South"/>
    <s v="FUR-CH-10001891"/>
    <x v="0"/>
    <s v="Chairs"/>
    <s v="Global Deluxe Office Fabric Chairs"/>
    <n v="287.94"/>
    <n v="3"/>
    <n v="0"/>
    <n v="77.743800000000022"/>
  </r>
  <r>
    <n v="849"/>
    <x v="395"/>
    <x v="3"/>
    <x v="314"/>
    <d v="2014-01-07T00:00:00"/>
    <s v="Standard Class"/>
    <s v="GA-14725"/>
    <s v="Guy Armstrong"/>
    <x v="0"/>
    <s v="United States"/>
    <x v="160"/>
    <s v="Ohio"/>
    <n v="44052"/>
    <s v="East"/>
    <s v="FUR-FU-10003878"/>
    <x v="0"/>
    <s v="Furnishings"/>
    <s v="Linden 10&quot; Round Wall Clock, Black"/>
    <n v="48.896000000000001"/>
    <n v="4"/>
    <n v="0.2"/>
    <n v="8.5567999999999991"/>
  </r>
  <r>
    <n v="850"/>
    <x v="396"/>
    <x v="2"/>
    <x v="315"/>
    <d v="2011-02-13T00:00:00"/>
    <s v="Standard Class"/>
    <s v="CK-12760"/>
    <s v="Cyma Kinney"/>
    <x v="1"/>
    <s v="United States"/>
    <x v="161"/>
    <s v="New Jersey"/>
    <n v="7036"/>
    <s v="East"/>
    <s v="TEC-AC-10000710"/>
    <x v="2"/>
    <s v="Accessories"/>
    <s v="Maxell DVD-RAM Discs"/>
    <n v="115.36"/>
    <n v="7"/>
    <n v="0"/>
    <n v="49.604800000000012"/>
  </r>
  <r>
    <n v="851"/>
    <x v="397"/>
    <x v="0"/>
    <x v="23"/>
    <d v="2013-06-26T00:00:00"/>
    <s v="Second Class"/>
    <s v="DP-13105"/>
    <s v="Dave Poirier"/>
    <x v="1"/>
    <s v="United States"/>
    <x v="162"/>
    <s v="California"/>
    <n v="93905"/>
    <s v="West"/>
    <s v="OFF-AR-10002335"/>
    <x v="1"/>
    <s v="Art"/>
    <s v="DIXON Oriole Pencils"/>
    <n v="5.16"/>
    <n v="2"/>
    <n v="0"/>
    <n v="1.3416000000000001"/>
  </r>
  <r>
    <n v="852"/>
    <x v="397"/>
    <x v="0"/>
    <x v="23"/>
    <d v="2013-06-26T00:00:00"/>
    <s v="Second Class"/>
    <s v="DP-13105"/>
    <s v="Dave Poirier"/>
    <x v="1"/>
    <s v="United States"/>
    <x v="162"/>
    <s v="California"/>
    <n v="93905"/>
    <s v="West"/>
    <s v="OFF-PA-10001870"/>
    <x v="1"/>
    <s v="Paper"/>
    <s v="Xerox 202"/>
    <n v="38.880000000000003"/>
    <n v="6"/>
    <n v="0"/>
    <n v="18.662400000000002"/>
  </r>
  <r>
    <n v="853"/>
    <x v="398"/>
    <x v="0"/>
    <x v="316"/>
    <d v="2013-06-05T00:00:00"/>
    <s v="Standard Class"/>
    <s v="VD-21670"/>
    <s v="Valerie Dominguez"/>
    <x v="0"/>
    <s v="United States"/>
    <x v="25"/>
    <s v="Mississippi"/>
    <n v="39212"/>
    <s v="South"/>
    <s v="OFF-AR-10003373"/>
    <x v="1"/>
    <s v="Art"/>
    <s v="Boston School Pro Electric Pencil Sharpener, 1670"/>
    <n v="185.88"/>
    <n v="6"/>
    <n v="0"/>
    <n v="50.187599999999996"/>
  </r>
  <r>
    <n v="854"/>
    <x v="399"/>
    <x v="0"/>
    <x v="317"/>
    <d v="2013-02-24T00:00:00"/>
    <s v="Standard Class"/>
    <s v="GT-14710"/>
    <s v="Greg Tran"/>
    <x v="0"/>
    <s v="United States"/>
    <x v="20"/>
    <s v="New York"/>
    <n v="10035"/>
    <s v="East"/>
    <s v="FUR-FU-10004090"/>
    <x v="0"/>
    <s v="Furnishings"/>
    <s v="Executive Impressions 14&quot; Contract Wall Clock"/>
    <n v="44.46"/>
    <n v="2"/>
    <n v="0"/>
    <n v="14.671799999999998"/>
  </r>
  <r>
    <n v="855"/>
    <x v="399"/>
    <x v="0"/>
    <x v="317"/>
    <d v="2013-02-24T00:00:00"/>
    <s v="Standard Class"/>
    <s v="GT-14710"/>
    <s v="Greg Tran"/>
    <x v="0"/>
    <s v="United States"/>
    <x v="20"/>
    <s v="New York"/>
    <n v="10035"/>
    <s v="East"/>
    <s v="OFF-ST-10000736"/>
    <x v="1"/>
    <s v="Storage"/>
    <s v="Carina Double Wide Media Storage Towers in Natural &amp; Black"/>
    <n v="242.94"/>
    <n v="3"/>
    <n v="0"/>
    <n v="9.7175999999999902"/>
  </r>
  <r>
    <n v="856"/>
    <x v="400"/>
    <x v="2"/>
    <x v="93"/>
    <d v="2011-08-08T00:00:00"/>
    <s v="Standard Class"/>
    <s v="BK-11260"/>
    <s v="Berenike Kampe"/>
    <x v="0"/>
    <s v="United States"/>
    <x v="20"/>
    <s v="New York"/>
    <n v="10035"/>
    <s v="East"/>
    <s v="OFF-PA-10001019"/>
    <x v="1"/>
    <s v="Paper"/>
    <s v="Xerox 1884"/>
    <n v="39.96"/>
    <n v="2"/>
    <n v="0"/>
    <n v="18.781199999999998"/>
  </r>
  <r>
    <n v="857"/>
    <x v="400"/>
    <x v="2"/>
    <x v="93"/>
    <d v="2011-08-08T00:00:00"/>
    <s v="Standard Class"/>
    <s v="BK-11260"/>
    <s v="Berenike Kampe"/>
    <x v="0"/>
    <s v="United States"/>
    <x v="20"/>
    <s v="New York"/>
    <n v="10035"/>
    <s v="East"/>
    <s v="OFF-SU-10002537"/>
    <x v="1"/>
    <s v="Supplies"/>
    <s v="Acme Box Cutter Scissors"/>
    <n v="102.30000000000001"/>
    <n v="10"/>
    <n v="0"/>
    <n v="26.598000000000006"/>
  </r>
  <r>
    <n v="858"/>
    <x v="400"/>
    <x v="2"/>
    <x v="93"/>
    <d v="2011-08-08T00:00:00"/>
    <s v="Standard Class"/>
    <s v="BK-11260"/>
    <s v="Berenike Kampe"/>
    <x v="0"/>
    <s v="United States"/>
    <x v="20"/>
    <s v="New York"/>
    <n v="10035"/>
    <s v="East"/>
    <s v="OFF-ST-10003221"/>
    <x v="1"/>
    <s v="Storage"/>
    <s v="Staples"/>
    <n v="21.36"/>
    <n v="2"/>
    <n v="0"/>
    <n v="5.7672000000000008"/>
  </r>
  <r>
    <n v="859"/>
    <x v="401"/>
    <x v="3"/>
    <x v="318"/>
    <d v="2014-04-16T00:00:00"/>
    <s v="Standard Class"/>
    <s v="SJ-20125"/>
    <s v="Sanjit Jacobs"/>
    <x v="2"/>
    <s v="United States"/>
    <x v="163"/>
    <s v="New Jersey"/>
    <n v="8901"/>
    <s v="East"/>
    <s v="OFF-PA-10004569"/>
    <x v="1"/>
    <s v="Paper"/>
    <s v="Wirebound Message Books, Two 4 1/4&quot; x 5&quot; Forms per Page"/>
    <n v="7.61"/>
    <n v="1"/>
    <n v="0"/>
    <n v="3.5766999999999998"/>
  </r>
  <r>
    <n v="860"/>
    <x v="401"/>
    <x v="3"/>
    <x v="318"/>
    <d v="2014-04-16T00:00:00"/>
    <s v="Standard Class"/>
    <s v="SJ-20125"/>
    <s v="Sanjit Jacobs"/>
    <x v="2"/>
    <s v="United States"/>
    <x v="163"/>
    <s v="New Jersey"/>
    <n v="8901"/>
    <s v="East"/>
    <s v="OFF-FA-10000624"/>
    <x v="1"/>
    <s v="Fasteners"/>
    <s v="OIC Binder Clips"/>
    <n v="7.16"/>
    <n v="2"/>
    <n v="0"/>
    <n v="3.58"/>
  </r>
  <r>
    <n v="861"/>
    <x v="402"/>
    <x v="2"/>
    <x v="3"/>
    <d v="2011-06-16T00:00:00"/>
    <s v="Standard Class"/>
    <s v="CM-12445"/>
    <s v="Chuck Magee"/>
    <x v="0"/>
    <s v="United States"/>
    <x v="8"/>
    <s v="California"/>
    <n v="94122"/>
    <s v="West"/>
    <s v="OFF-SU-10001225"/>
    <x v="1"/>
    <s v="Supplies"/>
    <s v="Staples"/>
    <n v="7.36"/>
    <n v="2"/>
    <n v="0"/>
    <n v="0.14719999999999978"/>
  </r>
  <r>
    <n v="862"/>
    <x v="402"/>
    <x v="2"/>
    <x v="3"/>
    <d v="2011-06-16T00:00:00"/>
    <s v="Standard Class"/>
    <s v="CM-12445"/>
    <s v="Chuck Magee"/>
    <x v="0"/>
    <s v="United States"/>
    <x v="8"/>
    <s v="California"/>
    <n v="94122"/>
    <s v="West"/>
    <s v="OFF-AR-10003752"/>
    <x v="1"/>
    <s v="Art"/>
    <s v="Deluxe Chalkboard Eraser Cleaner"/>
    <n v="23.1"/>
    <n v="2"/>
    <n v="0"/>
    <n v="10.625999999999999"/>
  </r>
  <r>
    <n v="863"/>
    <x v="403"/>
    <x v="0"/>
    <x v="319"/>
    <d v="2013-01-07T00:00:00"/>
    <s v="Second Class"/>
    <s v="AJ-10795"/>
    <s v="Anthony Johnson"/>
    <x v="1"/>
    <s v="United States"/>
    <x v="108"/>
    <s v="Florida"/>
    <n v="32216"/>
    <s v="South"/>
    <s v="TEC-AC-10001714"/>
    <x v="2"/>
    <s v="Accessories"/>
    <s v="Logitech MX Performance Wireless Mouse"/>
    <n v="191.47200000000001"/>
    <n v="6"/>
    <n v="0.2"/>
    <n v="40.687800000000003"/>
  </r>
  <r>
    <n v="864"/>
    <x v="403"/>
    <x v="0"/>
    <x v="319"/>
    <d v="2013-01-07T00:00:00"/>
    <s v="Second Class"/>
    <s v="AJ-10795"/>
    <s v="Anthony Johnson"/>
    <x v="1"/>
    <s v="United States"/>
    <x v="108"/>
    <s v="Florida"/>
    <n v="32216"/>
    <s v="South"/>
    <s v="OFF-AR-10003958"/>
    <x v="1"/>
    <s v="Art"/>
    <s v="Newell 337"/>
    <n v="5.2480000000000002"/>
    <n v="2"/>
    <n v="0.2"/>
    <n v="0.59039999999999915"/>
  </r>
  <r>
    <n v="865"/>
    <x v="403"/>
    <x v="0"/>
    <x v="319"/>
    <d v="2013-01-07T00:00:00"/>
    <s v="Second Class"/>
    <s v="AJ-10795"/>
    <s v="Anthony Johnson"/>
    <x v="1"/>
    <s v="United States"/>
    <x v="108"/>
    <s v="Florida"/>
    <n v="32216"/>
    <s v="South"/>
    <s v="TEC-PH-10002923"/>
    <x v="2"/>
    <s v="Phones"/>
    <s v="Logitech B530 USB Headset - headset - Full size, Binaural"/>
    <n v="59.184000000000005"/>
    <n v="2"/>
    <n v="0.2"/>
    <n v="5.1786000000000012"/>
  </r>
  <r>
    <n v="866"/>
    <x v="404"/>
    <x v="2"/>
    <x v="320"/>
    <d v="2011-01-16T00:00:00"/>
    <s v="Standard Class"/>
    <s v="AJ-10780"/>
    <s v="Anthony Jacobs"/>
    <x v="1"/>
    <s v="United States"/>
    <x v="24"/>
    <s v="Virginia"/>
    <n v="22153"/>
    <s v="South"/>
    <s v="OFF-LA-10004272"/>
    <x v="1"/>
    <s v="Labels"/>
    <s v="Avery 482"/>
    <n v="2.89"/>
    <n v="1"/>
    <n v="0"/>
    <n v="1.3583000000000001"/>
  </r>
  <r>
    <n v="867"/>
    <x v="404"/>
    <x v="2"/>
    <x v="320"/>
    <d v="2011-01-16T00:00:00"/>
    <s v="Standard Class"/>
    <s v="AJ-10780"/>
    <s v="Anthony Jacobs"/>
    <x v="1"/>
    <s v="United States"/>
    <x v="24"/>
    <s v="Virginia"/>
    <n v="22153"/>
    <s v="South"/>
    <s v="FUR-FU-10000965"/>
    <x v="0"/>
    <s v="Furnishings"/>
    <s v="Howard Miller 11-1/2&quot; Diameter Ridgewood Wall Clock"/>
    <n v="51.94"/>
    <n v="1"/>
    <n v="0"/>
    <n v="21.295400000000001"/>
  </r>
  <r>
    <n v="868"/>
    <x v="405"/>
    <x v="0"/>
    <x v="321"/>
    <d v="2013-10-03T00:00:00"/>
    <s v="First Class"/>
    <s v="LS-16945"/>
    <s v="Linda Southworth"/>
    <x v="1"/>
    <s v="United States"/>
    <x v="10"/>
    <s v="Pennsylvania"/>
    <n v="19140"/>
    <s v="East"/>
    <s v="OFF-LA-10004853"/>
    <x v="1"/>
    <s v="Labels"/>
    <s v="Avery 483"/>
    <n v="15.936000000000002"/>
    <n v="4"/>
    <n v="0.2"/>
    <n v="5.1791999999999998"/>
  </r>
  <r>
    <n v="869"/>
    <x v="406"/>
    <x v="2"/>
    <x v="322"/>
    <d v="2011-04-10T00:00:00"/>
    <s v="Standard Class"/>
    <s v="GP-14740"/>
    <s v="Guy Phonely"/>
    <x v="1"/>
    <s v="United States"/>
    <x v="152"/>
    <s v="Pennsylvania"/>
    <n v="17602"/>
    <s v="East"/>
    <s v="OFF-BI-10003719"/>
    <x v="1"/>
    <s v="Binders"/>
    <s v="Large Capacity Hanging Post Binders"/>
    <n v="44.910000000000011"/>
    <n v="6"/>
    <n v="0.7"/>
    <n v="-35.927999999999997"/>
  </r>
  <r>
    <n v="870"/>
    <x v="407"/>
    <x v="0"/>
    <x v="323"/>
    <d v="2013-09-06T00:00:00"/>
    <s v="First Class"/>
    <s v="PK-18910"/>
    <s v="Paul Knutson"/>
    <x v="2"/>
    <s v="United States"/>
    <x v="10"/>
    <s v="Pennsylvania"/>
    <n v="19143"/>
    <s v="East"/>
    <s v="OFF-BI-10000545"/>
    <x v="1"/>
    <s v="Binders"/>
    <s v="GBC Ibimaster 500 Manual ProClick Binding System"/>
    <n v="1141.4700000000003"/>
    <n v="5"/>
    <n v="0.7"/>
    <n v="-760.98000000000025"/>
  </r>
  <r>
    <n v="871"/>
    <x v="407"/>
    <x v="0"/>
    <x v="323"/>
    <d v="2013-09-06T00:00:00"/>
    <s v="First Class"/>
    <s v="PK-18910"/>
    <s v="Paul Knutson"/>
    <x v="2"/>
    <s v="United States"/>
    <x v="10"/>
    <s v="Pennsylvania"/>
    <n v="19143"/>
    <s v="East"/>
    <s v="TEC-PH-10002496"/>
    <x v="2"/>
    <s v="Phones"/>
    <s v="Cisco SPA301"/>
    <n v="280.78200000000004"/>
    <n v="3"/>
    <n v="0.4"/>
    <n v="-46.797000000000025"/>
  </r>
  <r>
    <n v="872"/>
    <x v="408"/>
    <x v="1"/>
    <x v="324"/>
    <d v="2012-10-20T00:00:00"/>
    <s v="First Class"/>
    <s v="TB-21520"/>
    <s v="Tracy Blumstein"/>
    <x v="0"/>
    <s v="United States"/>
    <x v="3"/>
    <s v="New Hampshire"/>
    <n v="3301"/>
    <s v="East"/>
    <s v="OFF-PA-10003591"/>
    <x v="1"/>
    <s v="Paper"/>
    <s v="Southworth 100% Cotton The Best Paper"/>
    <n v="34.44"/>
    <n v="3"/>
    <n v="0"/>
    <n v="17.22"/>
  </r>
  <r>
    <n v="873"/>
    <x v="409"/>
    <x v="2"/>
    <x v="325"/>
    <d v="2011-12-15T00:00:00"/>
    <s v="Standard Class"/>
    <s v="SM-20005"/>
    <s v="Sally Matthias"/>
    <x v="0"/>
    <s v="United States"/>
    <x v="20"/>
    <s v="New York"/>
    <n v="10009"/>
    <s v="East"/>
    <s v="OFF-PA-10004470"/>
    <x v="1"/>
    <s v="Paper"/>
    <s v="Adams Write n' Stick Phone Message Book, 11&quot; X 5 1/4&quot;, 200 Messages"/>
    <n v="11.36"/>
    <n v="2"/>
    <n v="0"/>
    <n v="5.2255999999999991"/>
  </r>
  <r>
    <n v="874"/>
    <x v="409"/>
    <x v="2"/>
    <x v="325"/>
    <d v="2011-12-15T00:00:00"/>
    <s v="Standard Class"/>
    <s v="SM-20005"/>
    <s v="Sally Matthias"/>
    <x v="0"/>
    <s v="United States"/>
    <x v="20"/>
    <s v="New York"/>
    <n v="10009"/>
    <s v="East"/>
    <s v="OFF-BI-10000315"/>
    <x v="1"/>
    <s v="Binders"/>
    <s v="Poly Designer Cover &amp; Back"/>
    <n v="106.34399999999999"/>
    <n v="7"/>
    <n v="0.2"/>
    <n v="37.220399999999998"/>
  </r>
  <r>
    <n v="875"/>
    <x v="410"/>
    <x v="3"/>
    <x v="326"/>
    <d v="2014-08-30T00:00:00"/>
    <s v="Standard Class"/>
    <s v="GA-14725"/>
    <s v="Guy Armstrong"/>
    <x v="0"/>
    <s v="United States"/>
    <x v="35"/>
    <s v="North Carolina"/>
    <n v="28205"/>
    <s v="South"/>
    <s v="OFF-PA-10001790"/>
    <x v="1"/>
    <s v="Paper"/>
    <s v="Xerox 1910"/>
    <n v="192.16000000000003"/>
    <n v="5"/>
    <n v="0.2"/>
    <n v="67.255999999999986"/>
  </r>
  <r>
    <n v="876"/>
    <x v="411"/>
    <x v="0"/>
    <x v="327"/>
    <d v="2013-01-21T00:00:00"/>
    <s v="Standard Class"/>
    <s v="CC-12430"/>
    <s v="Chuck Clark"/>
    <x v="2"/>
    <s v="United States"/>
    <x v="3"/>
    <s v="New Hampshire"/>
    <n v="3301"/>
    <s v="East"/>
    <s v="FUR-FU-10004017"/>
    <x v="0"/>
    <s v="Furnishings"/>
    <s v="Tenex Contemporary Contur Chairmats for Low and Medium Pile Carpet, Computer, 39&quot; x 49&quot;"/>
    <n v="322.59000000000003"/>
    <n v="3"/>
    <n v="0"/>
    <n v="64.518000000000001"/>
  </r>
  <r>
    <n v="877"/>
    <x v="411"/>
    <x v="0"/>
    <x v="327"/>
    <d v="2013-01-21T00:00:00"/>
    <s v="Standard Class"/>
    <s v="CC-12430"/>
    <s v="Chuck Clark"/>
    <x v="2"/>
    <s v="United States"/>
    <x v="3"/>
    <s v="New Hampshire"/>
    <n v="3301"/>
    <s v="East"/>
    <s v="TEC-AC-10003628"/>
    <x v="2"/>
    <s v="Accessories"/>
    <s v="Logitech 910-002974 M325 Wireless Mouse for Web Scrolling"/>
    <n v="29.99"/>
    <n v="1"/>
    <n v="0"/>
    <n v="13.195600000000002"/>
  </r>
  <r>
    <n v="878"/>
    <x v="411"/>
    <x v="0"/>
    <x v="327"/>
    <d v="2013-01-21T00:00:00"/>
    <s v="Standard Class"/>
    <s v="CC-12430"/>
    <s v="Chuck Clark"/>
    <x v="2"/>
    <s v="United States"/>
    <x v="3"/>
    <s v="New Hampshire"/>
    <n v="3301"/>
    <s v="East"/>
    <s v="TEC-AC-10002049"/>
    <x v="2"/>
    <s v="Accessories"/>
    <s v="Logitech G19 Programmable Gaming Keyboard"/>
    <n v="371.96999999999997"/>
    <n v="3"/>
    <n v="0"/>
    <n v="66.954599999999971"/>
  </r>
  <r>
    <n v="879"/>
    <x v="412"/>
    <x v="2"/>
    <x v="328"/>
    <d v="2011-09-21T00:00:00"/>
    <s v="Standard Class"/>
    <s v="AG-10765"/>
    <s v="Anthony Garverick"/>
    <x v="2"/>
    <s v="United States"/>
    <x v="10"/>
    <s v="Pennsylvania"/>
    <n v="19120"/>
    <s v="East"/>
    <s v="OFF-BI-10003712"/>
    <x v="1"/>
    <s v="Binders"/>
    <s v="Acco Pressboard Covers with Storage Hooks, 14 7/8&quot; x 11&quot;, Light Blue"/>
    <n v="5.8920000000000012"/>
    <n v="4"/>
    <n v="0.7"/>
    <n v="-4.1243999999999996"/>
  </r>
  <r>
    <n v="880"/>
    <x v="413"/>
    <x v="3"/>
    <x v="329"/>
    <d v="2014-12-03T00:00:00"/>
    <s v="Second Class"/>
    <s v="HP-14815"/>
    <s v="Harold Pawlan"/>
    <x v="2"/>
    <s v="United States"/>
    <x v="20"/>
    <s v="New York"/>
    <n v="10024"/>
    <s v="East"/>
    <s v="OFF-BI-10003984"/>
    <x v="1"/>
    <s v="Binders"/>
    <s v="Lock-Up Easel 'Spel-Binder'"/>
    <n v="68.472000000000008"/>
    <n v="3"/>
    <n v="0.2"/>
    <n v="23.109299999999998"/>
  </r>
  <r>
    <n v="881"/>
    <x v="413"/>
    <x v="3"/>
    <x v="329"/>
    <d v="2014-12-03T00:00:00"/>
    <s v="Second Class"/>
    <s v="HP-14815"/>
    <s v="Harold Pawlan"/>
    <x v="2"/>
    <s v="United States"/>
    <x v="20"/>
    <s v="New York"/>
    <n v="10024"/>
    <s v="East"/>
    <s v="FUR-CH-10004287"/>
    <x v="0"/>
    <s v="Chairs"/>
    <s v="SAFCO Arco Folding Chair"/>
    <n v="1242.8999999999999"/>
    <n v="5"/>
    <n v="0.1"/>
    <n v="262.38999999999987"/>
  </r>
  <r>
    <n v="882"/>
    <x v="414"/>
    <x v="1"/>
    <x v="330"/>
    <d v="2012-10-13T00:00:00"/>
    <s v="Standard Class"/>
    <s v="DK-13090"/>
    <s v="Dave Kipp"/>
    <x v="0"/>
    <s v="United States"/>
    <x v="24"/>
    <s v="Virginia"/>
    <n v="22153"/>
    <s v="South"/>
    <s v="OFF-ST-10001321"/>
    <x v="1"/>
    <s v="Storage"/>
    <s v="Decoflex Hanging Personal Folder File, Blue"/>
    <n v="30.84"/>
    <n v="2"/>
    <n v="0"/>
    <n v="8.3268000000000022"/>
  </r>
  <r>
    <n v="883"/>
    <x v="415"/>
    <x v="3"/>
    <x v="331"/>
    <d v="2014-12-24T00:00:00"/>
    <s v="Same Day"/>
    <s v="GZ-14470"/>
    <s v="Gary Zandusky"/>
    <x v="0"/>
    <s v="United States"/>
    <x v="8"/>
    <s v="California"/>
    <n v="94109"/>
    <s v="West"/>
    <s v="OFF-AR-10001118"/>
    <x v="1"/>
    <s v="Art"/>
    <s v="Binney &amp; Smith Crayola Metallic Crayons, 16-Color Pack"/>
    <n v="13.48"/>
    <n v="4"/>
    <n v="0"/>
    <n v="5.9312000000000014"/>
  </r>
  <r>
    <n v="884"/>
    <x v="416"/>
    <x v="0"/>
    <x v="332"/>
    <d v="2013-10-25T00:00:00"/>
    <s v="First Class"/>
    <s v="PM-19135"/>
    <s v="Peter McVee"/>
    <x v="2"/>
    <s v="United States"/>
    <x v="66"/>
    <s v="Michigan"/>
    <n v="48227"/>
    <s v="Central"/>
    <s v="FUR-FU-10000732"/>
    <x v="0"/>
    <s v="Furnishings"/>
    <s v="Eldon 200 Class Desk Accessories"/>
    <n v="31.400000000000002"/>
    <n v="5"/>
    <n v="0"/>
    <n v="10.047999999999998"/>
  </r>
  <r>
    <n v="885"/>
    <x v="417"/>
    <x v="2"/>
    <x v="333"/>
    <d v="2011-05-04T00:00:00"/>
    <s v="Standard Class"/>
    <s v="LL-16840"/>
    <s v="Lauren Leatherbury"/>
    <x v="0"/>
    <s v="United States"/>
    <x v="30"/>
    <s v="New York"/>
    <n v="14609"/>
    <s v="East"/>
    <s v="FUR-FU-10001424"/>
    <x v="0"/>
    <s v="Furnishings"/>
    <s v="Dax Clear Box Frame"/>
    <n v="17.46"/>
    <n v="2"/>
    <n v="0"/>
    <n v="5.936399999999999"/>
  </r>
  <r>
    <n v="886"/>
    <x v="418"/>
    <x v="1"/>
    <x v="334"/>
    <d v="2012-04-28T00:00:00"/>
    <s v="Second Class"/>
    <s v="JS-15595"/>
    <s v="Jill Stevenson"/>
    <x v="1"/>
    <s v="United States"/>
    <x v="1"/>
    <s v="California"/>
    <n v="90045"/>
    <s v="West"/>
    <s v="OFF-BI-10002071"/>
    <x v="1"/>
    <s v="Binders"/>
    <s v="Fellowes Black Plastic Comb Bindings"/>
    <n v="13.943999999999999"/>
    <n v="3"/>
    <n v="0.2"/>
    <n v="4.5317999999999996"/>
  </r>
  <r>
    <n v="887"/>
    <x v="419"/>
    <x v="3"/>
    <x v="335"/>
    <d v="2014-07-03T00:00:00"/>
    <s v="Standard Class"/>
    <s v="OT-18730"/>
    <s v="Olvera Toch"/>
    <x v="0"/>
    <s v="United States"/>
    <x v="70"/>
    <s v="California"/>
    <n v="92105"/>
    <s v="West"/>
    <s v="OFF-ST-10002486"/>
    <x v="1"/>
    <s v="Storage"/>
    <s v="Eldon Shelf Savers Cubes and Bins"/>
    <n v="83.76"/>
    <n v="12"/>
    <n v="0"/>
    <n v="1.6751999999999967"/>
  </r>
  <r>
    <n v="888"/>
    <x v="420"/>
    <x v="3"/>
    <x v="336"/>
    <d v="2014-10-20T00:00:00"/>
    <s v="Standard Class"/>
    <s v="EL-13735"/>
    <s v="Ed Ludwig"/>
    <x v="2"/>
    <s v="United States"/>
    <x v="29"/>
    <s v="Maryland"/>
    <n v="21044"/>
    <s v="East"/>
    <s v="OFF-BI-10001078"/>
    <x v="1"/>
    <s v="Binders"/>
    <s v="Acco PRESSTEX Data Binder with Storage Hooks, Dark Blue, 14 7/8&quot; X 11&quot;"/>
    <n v="37.659999999999997"/>
    <n v="7"/>
    <n v="0"/>
    <n v="18.453400000000002"/>
  </r>
  <r>
    <n v="889"/>
    <x v="421"/>
    <x v="2"/>
    <x v="337"/>
    <d v="2011-12-16T00:00:00"/>
    <s v="Standard Class"/>
    <s v="CK-12760"/>
    <s v="Cyma Kinney"/>
    <x v="1"/>
    <s v="United States"/>
    <x v="8"/>
    <s v="California"/>
    <n v="94122"/>
    <s v="West"/>
    <s v="OFF-PA-10003845"/>
    <x v="1"/>
    <s v="Paper"/>
    <s v="Xerox 1987"/>
    <n v="34.68"/>
    <n v="6"/>
    <n v="0"/>
    <n v="16.993200000000002"/>
  </r>
  <r>
    <n v="890"/>
    <x v="422"/>
    <x v="3"/>
    <x v="308"/>
    <d v="2014-06-27T00:00:00"/>
    <s v="Standard Class"/>
    <s v="JE-15475"/>
    <s v="Jeremy Ellison"/>
    <x v="0"/>
    <s v="United States"/>
    <x v="106"/>
    <s v="New York"/>
    <n v="10801"/>
    <s v="East"/>
    <s v="TEC-AC-10000927"/>
    <x v="2"/>
    <s v="Accessories"/>
    <s v="Anker Ultrathin Bluetooth Wireless Keyboard Aluminum Cover with Stand "/>
    <n v="149.94999999999999"/>
    <n v="5"/>
    <n v="0"/>
    <n v="14.994999999999994"/>
  </r>
  <r>
    <n v="891"/>
    <x v="422"/>
    <x v="3"/>
    <x v="308"/>
    <d v="2014-06-27T00:00:00"/>
    <s v="Standard Class"/>
    <s v="JE-15475"/>
    <s v="Jeremy Ellison"/>
    <x v="0"/>
    <s v="United States"/>
    <x v="106"/>
    <s v="New York"/>
    <n v="10801"/>
    <s v="East"/>
    <s v="OFF-BI-10001098"/>
    <x v="1"/>
    <s v="Binders"/>
    <s v="Acco D-Ring Binder w/DublLock"/>
    <n v="51.311999999999998"/>
    <n v="3"/>
    <n v="0.2"/>
    <n v="18.600599999999996"/>
  </r>
  <r>
    <n v="892"/>
    <x v="423"/>
    <x v="3"/>
    <x v="335"/>
    <d v="2014-06-28T00:00:00"/>
    <s v="First Class"/>
    <s v="TH-21550"/>
    <s v="Tracy Hopkins"/>
    <x v="2"/>
    <s v="United States"/>
    <x v="66"/>
    <s v="Michigan"/>
    <n v="48227"/>
    <s v="Central"/>
    <s v="OFF-PA-10001622"/>
    <x v="1"/>
    <s v="Paper"/>
    <s v="Ampad Poly Cover Wirebound Steno Book, 6&quot; x 9&quot; Assorted Colors, Gregg Ruled"/>
    <n v="4.54"/>
    <n v="1"/>
    <n v="0"/>
    <n v="2.0429999999999997"/>
  </r>
  <r>
    <n v="893"/>
    <x v="423"/>
    <x v="3"/>
    <x v="335"/>
    <d v="2014-06-28T00:00:00"/>
    <s v="First Class"/>
    <s v="TH-21550"/>
    <s v="Tracy Hopkins"/>
    <x v="2"/>
    <s v="United States"/>
    <x v="66"/>
    <s v="Michigan"/>
    <n v="48227"/>
    <s v="Central"/>
    <s v="OFF-AR-10003158"/>
    <x v="1"/>
    <s v="Art"/>
    <s v="Fluorescent Highlighters by Dixon"/>
    <n v="15.92"/>
    <n v="4"/>
    <n v="0"/>
    <n v="5.4127999999999989"/>
  </r>
  <r>
    <n v="894"/>
    <x v="423"/>
    <x v="3"/>
    <x v="335"/>
    <d v="2014-06-28T00:00:00"/>
    <s v="First Class"/>
    <s v="TH-21550"/>
    <s v="Tracy Hopkins"/>
    <x v="2"/>
    <s v="United States"/>
    <x v="66"/>
    <s v="Michigan"/>
    <n v="48227"/>
    <s v="Central"/>
    <s v="TEC-PH-10002660"/>
    <x v="2"/>
    <s v="Phones"/>
    <s v="Nortel Networks T7316 E Nt8 B27"/>
    <n v="543.91999999999996"/>
    <n v="8"/>
    <n v="0"/>
    <n v="135.98000000000002"/>
  </r>
  <r>
    <n v="895"/>
    <x v="424"/>
    <x v="0"/>
    <x v="338"/>
    <d v="2013-11-13T00:00:00"/>
    <s v="First Class"/>
    <s v="PC-18745"/>
    <s v="Pamela Coakley"/>
    <x v="1"/>
    <s v="United States"/>
    <x v="8"/>
    <s v="California"/>
    <n v="94122"/>
    <s v="West"/>
    <s v="OFF-ST-10002205"/>
    <x v="1"/>
    <s v="Storage"/>
    <s v="File Shuttle I and Handi-File"/>
    <n v="155.82000000000002"/>
    <n v="7"/>
    <n v="0"/>
    <n v="42.071400000000011"/>
  </r>
  <r>
    <n v="896"/>
    <x v="424"/>
    <x v="0"/>
    <x v="338"/>
    <d v="2013-11-13T00:00:00"/>
    <s v="First Class"/>
    <s v="PC-18745"/>
    <s v="Pamela Coakley"/>
    <x v="1"/>
    <s v="United States"/>
    <x v="8"/>
    <s v="California"/>
    <n v="94122"/>
    <s v="West"/>
    <s v="OFF-BI-10003364"/>
    <x v="1"/>
    <s v="Binders"/>
    <s v="Binding Machine Supplies"/>
    <n v="70.00800000000001"/>
    <n v="3"/>
    <n v="0.2"/>
    <n v="24.502800000000001"/>
  </r>
  <r>
    <n v="897"/>
    <x v="425"/>
    <x v="0"/>
    <x v="339"/>
    <d v="2013-10-07T00:00:00"/>
    <s v="Second Class"/>
    <s v="HL-15040"/>
    <s v="Hunter Lopez"/>
    <x v="0"/>
    <s v="United States"/>
    <x v="12"/>
    <s v="Texas"/>
    <n v="77095"/>
    <s v="Central"/>
    <s v="OFF-EN-10001099"/>
    <x v="1"/>
    <s v="Envelopes"/>
    <s v="Staples"/>
    <n v="15.648"/>
    <n v="2"/>
    <n v="0.2"/>
    <n v="5.0855999999999986"/>
  </r>
  <r>
    <n v="898"/>
    <x v="426"/>
    <x v="2"/>
    <x v="340"/>
    <d v="2011-09-15T00:00:00"/>
    <s v="Standard Class"/>
    <s v="MS-17365"/>
    <s v="Maribeth Schnelling"/>
    <x v="0"/>
    <s v="United States"/>
    <x v="66"/>
    <s v="Michigan"/>
    <n v="48227"/>
    <s v="Central"/>
    <s v="OFF-LA-10003923"/>
    <x v="1"/>
    <s v="Labels"/>
    <s v="Alphabetical Labels for Top Tab Filing"/>
    <n v="103.60000000000001"/>
    <n v="7"/>
    <n v="0"/>
    <n v="51.800000000000004"/>
  </r>
  <r>
    <n v="899"/>
    <x v="427"/>
    <x v="3"/>
    <x v="341"/>
    <d v="2014-11-01T00:00:00"/>
    <s v="Second Class"/>
    <s v="GB-14530"/>
    <s v="George Bell"/>
    <x v="1"/>
    <s v="United States"/>
    <x v="109"/>
    <s v="New York"/>
    <n v="13021"/>
    <s v="East"/>
    <s v="OFF-PA-10002250"/>
    <x v="1"/>
    <s v="Paper"/>
    <s v="Things To Do Today Pad"/>
    <n v="46.96"/>
    <n v="8"/>
    <n v="0"/>
    <n v="22.540800000000001"/>
  </r>
  <r>
    <n v="900"/>
    <x v="428"/>
    <x v="0"/>
    <x v="342"/>
    <d v="2013-04-13T00:00:00"/>
    <s v="First Class"/>
    <s v="JR-16210"/>
    <s v="Justin Ritter"/>
    <x v="1"/>
    <s v="United States"/>
    <x v="24"/>
    <s v="Ohio"/>
    <n v="45503"/>
    <s v="East"/>
    <s v="OFF-BI-10004716"/>
    <x v="1"/>
    <s v="Binders"/>
    <s v="Wilson Jones Hanging Recycled Pressboard Data Binders"/>
    <n v="8.9040000000000017"/>
    <n v="2"/>
    <n v="0.7"/>
    <n v="-6.5296000000000003"/>
  </r>
  <r>
    <n v="901"/>
    <x v="429"/>
    <x v="3"/>
    <x v="343"/>
    <d v="2014-11-14T00:00:00"/>
    <s v="First Class"/>
    <s v="TD-20995"/>
    <s v="Tamara Dahlen"/>
    <x v="0"/>
    <s v="United States"/>
    <x v="164"/>
    <s v="Texas"/>
    <n v="75043"/>
    <s v="Central"/>
    <s v="OFF-LA-10001045"/>
    <x v="1"/>
    <s v="Labels"/>
    <s v="Permanent Self-Adhesive File Folder Labels for Typewriters by Universal"/>
    <n v="10.440000000000001"/>
    <n v="5"/>
    <n v="0.2"/>
    <n v="3.3929999999999989"/>
  </r>
  <r>
    <n v="902"/>
    <x v="429"/>
    <x v="3"/>
    <x v="343"/>
    <d v="2014-11-14T00:00:00"/>
    <s v="First Class"/>
    <s v="TD-20995"/>
    <s v="Tamara Dahlen"/>
    <x v="0"/>
    <s v="United States"/>
    <x v="164"/>
    <s v="Texas"/>
    <n v="75043"/>
    <s v="Central"/>
    <s v="OFF-BI-10001510"/>
    <x v="1"/>
    <s v="Binders"/>
    <s v="Deluxe Heavy-Duty Vinyl Round Ring Binder"/>
    <n v="18.335999999999999"/>
    <n v="4"/>
    <n v="0.8"/>
    <n v="-32.088000000000008"/>
  </r>
  <r>
    <n v="903"/>
    <x v="430"/>
    <x v="3"/>
    <x v="175"/>
    <d v="2014-09-18T00:00:00"/>
    <s v="First Class"/>
    <s v="DB-13060"/>
    <s v="Dave Brooks"/>
    <x v="0"/>
    <s v="United States"/>
    <x v="22"/>
    <s v="Illinois"/>
    <n v="60653"/>
    <s v="Central"/>
    <s v="TEC-PH-10004536"/>
    <x v="2"/>
    <s v="Phones"/>
    <s v="Avaya 5420 Digital phone"/>
    <n v="323.97600000000006"/>
    <n v="3"/>
    <n v="0.2"/>
    <n v="20.248499999999993"/>
  </r>
  <r>
    <n v="904"/>
    <x v="431"/>
    <x v="0"/>
    <x v="143"/>
    <d v="2013-04-13T00:00:00"/>
    <s v="Standard Class"/>
    <s v="LC-17140"/>
    <s v="Logan Currie"/>
    <x v="0"/>
    <s v="United States"/>
    <x v="1"/>
    <s v="California"/>
    <n v="90032"/>
    <s v="West"/>
    <s v="OFF-PA-10002947"/>
    <x v="1"/>
    <s v="Paper"/>
    <s v="Xerox 1923"/>
    <n v="20.04"/>
    <n v="3"/>
    <n v="0"/>
    <n v="9.6191999999999993"/>
  </r>
  <r>
    <n v="905"/>
    <x v="431"/>
    <x v="0"/>
    <x v="143"/>
    <d v="2013-04-13T00:00:00"/>
    <s v="Standard Class"/>
    <s v="LC-17140"/>
    <s v="Logan Currie"/>
    <x v="0"/>
    <s v="United States"/>
    <x v="1"/>
    <s v="California"/>
    <n v="90032"/>
    <s v="West"/>
    <s v="OFF-ST-10002583"/>
    <x v="1"/>
    <s v="Storage"/>
    <s v="Fellowes Neat Ideas Storage Cubes"/>
    <n v="64.959999999999994"/>
    <n v="2"/>
    <n v="0"/>
    <n v="2.598399999999998"/>
  </r>
  <r>
    <n v="906"/>
    <x v="431"/>
    <x v="0"/>
    <x v="143"/>
    <d v="2013-04-13T00:00:00"/>
    <s v="Standard Class"/>
    <s v="LC-17140"/>
    <s v="Logan Currie"/>
    <x v="0"/>
    <s v="United States"/>
    <x v="1"/>
    <s v="California"/>
    <n v="90032"/>
    <s v="West"/>
    <s v="OFF-PA-10000019"/>
    <x v="1"/>
    <s v="Paper"/>
    <s v="Xerox 1931"/>
    <n v="12.96"/>
    <n v="2"/>
    <n v="0"/>
    <n v="6.2208000000000006"/>
  </r>
  <r>
    <n v="907"/>
    <x v="432"/>
    <x v="3"/>
    <x v="247"/>
    <d v="2015-01-04T00:00:00"/>
    <s v="Standard Class"/>
    <s v="PO-18865"/>
    <s v="Patrick O'Donnell"/>
    <x v="0"/>
    <s v="United States"/>
    <x v="20"/>
    <s v="New York"/>
    <n v="10009"/>
    <s v="East"/>
    <s v="FUR-BO-10003441"/>
    <x v="0"/>
    <s v="Bookcases"/>
    <s v="Bush Westfield Collection Bookcases, Fully Assembled"/>
    <n v="323.13600000000002"/>
    <n v="4"/>
    <n v="0.2"/>
    <n v="12.117599999999968"/>
  </r>
  <r>
    <n v="908"/>
    <x v="432"/>
    <x v="3"/>
    <x v="247"/>
    <d v="2015-01-04T00:00:00"/>
    <s v="Standard Class"/>
    <s v="PO-18865"/>
    <s v="Patrick O'Donnell"/>
    <x v="0"/>
    <s v="United States"/>
    <x v="20"/>
    <s v="New York"/>
    <n v="10009"/>
    <s v="East"/>
    <s v="TEC-PH-10004774"/>
    <x v="2"/>
    <s v="Phones"/>
    <s v="Gear Head AU3700S Headset"/>
    <n v="90.93"/>
    <n v="7"/>
    <n v="0"/>
    <n v="2.7278999999999964"/>
  </r>
  <r>
    <n v="909"/>
    <x v="432"/>
    <x v="3"/>
    <x v="247"/>
    <d v="2015-01-04T00:00:00"/>
    <s v="Standard Class"/>
    <s v="PO-18865"/>
    <s v="Patrick O'Donnell"/>
    <x v="0"/>
    <s v="United States"/>
    <x v="20"/>
    <s v="New York"/>
    <n v="10009"/>
    <s v="East"/>
    <s v="OFF-BI-10003684"/>
    <x v="1"/>
    <s v="Binders"/>
    <s v="Wilson Jones Legal Size Ring Binders"/>
    <n v="52.775999999999996"/>
    <n v="3"/>
    <n v="0.2"/>
    <n v="19.791"/>
  </r>
  <r>
    <n v="910"/>
    <x v="433"/>
    <x v="3"/>
    <x v="264"/>
    <d v="2014-09-08T00:00:00"/>
    <s v="Standard Class"/>
    <s v="BE-11335"/>
    <s v="Bill Eplett"/>
    <x v="2"/>
    <s v="United States"/>
    <x v="25"/>
    <s v="Michigan"/>
    <n v="49201"/>
    <s v="Central"/>
    <s v="TEC-PH-10001494"/>
    <x v="2"/>
    <s v="Phones"/>
    <s v="Polycom CX600 IP Phone VoIP phone"/>
    <n v="1199.8"/>
    <n v="4"/>
    <n v="0"/>
    <n v="323.94600000000003"/>
  </r>
  <r>
    <n v="911"/>
    <x v="433"/>
    <x v="3"/>
    <x v="264"/>
    <d v="2014-09-08T00:00:00"/>
    <s v="Standard Class"/>
    <s v="BE-11335"/>
    <s v="Bill Eplett"/>
    <x v="2"/>
    <s v="United States"/>
    <x v="25"/>
    <s v="Michigan"/>
    <n v="49201"/>
    <s v="Central"/>
    <s v="TEC-AC-10004666"/>
    <x v="2"/>
    <s v="Accessories"/>
    <s v="Maxell iVDR EX 500GB Cartridge"/>
    <n v="1928.7800000000002"/>
    <n v="7"/>
    <n v="0"/>
    <n v="829.37540000000024"/>
  </r>
  <r>
    <n v="912"/>
    <x v="433"/>
    <x v="3"/>
    <x v="264"/>
    <d v="2014-09-08T00:00:00"/>
    <s v="Standard Class"/>
    <s v="BE-11335"/>
    <s v="Bill Eplett"/>
    <x v="2"/>
    <s v="United States"/>
    <x v="25"/>
    <s v="Michigan"/>
    <n v="49201"/>
    <s v="Central"/>
    <s v="OFF-ST-10003816"/>
    <x v="1"/>
    <s v="Storage"/>
    <s v="Fellowes High-Stak Drawer Files"/>
    <n v="352.38"/>
    <n v="2"/>
    <n v="0"/>
    <n v="81.047399999999982"/>
  </r>
  <r>
    <n v="913"/>
    <x v="434"/>
    <x v="1"/>
    <x v="70"/>
    <d v="2012-06-07T00:00:00"/>
    <s v="Standard Class"/>
    <s v="SC-20050"/>
    <s v="Sample Company A"/>
    <x v="2"/>
    <s v="United States"/>
    <x v="165"/>
    <s v="Connecticut"/>
    <n v="6360"/>
    <s v="East"/>
    <s v="FUR-FU-10001935"/>
    <x v="0"/>
    <s v="Furnishings"/>
    <s v="3M Hangers With Command Adhesive"/>
    <n v="22.200000000000003"/>
    <n v="6"/>
    <n v="0"/>
    <n v="9.1020000000000021"/>
  </r>
  <r>
    <n v="914"/>
    <x v="435"/>
    <x v="3"/>
    <x v="344"/>
    <d v="2014-11-30T00:00:00"/>
    <s v="First Class"/>
    <s v="BM-11650"/>
    <s v="Brian Moss"/>
    <x v="1"/>
    <s v="United States"/>
    <x v="158"/>
    <s v="Wisconsin"/>
    <n v="53209"/>
    <s v="Central"/>
    <s v="FUR-FU-10004091"/>
    <x v="0"/>
    <s v="Furnishings"/>
    <s v="Howard Miller 13&quot; Diameter Goldtone Round Wall Clock"/>
    <n v="46.94"/>
    <n v="1"/>
    <n v="0"/>
    <n v="19.2454"/>
  </r>
  <r>
    <n v="915"/>
    <x v="435"/>
    <x v="3"/>
    <x v="344"/>
    <d v="2014-11-30T00:00:00"/>
    <s v="First Class"/>
    <s v="BM-11650"/>
    <s v="Brian Moss"/>
    <x v="1"/>
    <s v="United States"/>
    <x v="158"/>
    <s v="Wisconsin"/>
    <n v="53209"/>
    <s v="Central"/>
    <s v="TEC-AC-10001772"/>
    <x v="2"/>
    <s v="Accessories"/>
    <s v="Memorex Mini Travel Drive 16 GB USB 2.0 Flash Drive"/>
    <n v="143.73000000000002"/>
    <n v="9"/>
    <n v="0"/>
    <n v="56.054700000000011"/>
  </r>
  <r>
    <n v="916"/>
    <x v="436"/>
    <x v="2"/>
    <x v="345"/>
    <d v="2011-06-21T00:00:00"/>
    <s v="Standard Class"/>
    <s v="KL-16555"/>
    <s v="Kelly Lampkin"/>
    <x v="1"/>
    <s v="United States"/>
    <x v="52"/>
    <s v="Texas"/>
    <n v="78207"/>
    <s v="Central"/>
    <s v="FUR-TA-10001520"/>
    <x v="0"/>
    <s v="Tables"/>
    <s v="Lesro Sheffield Collection Coffee Table, End Table, Center Table, Corner Table"/>
    <n v="99.918000000000006"/>
    <n v="2"/>
    <n v="0.3"/>
    <n v="-18.556200000000018"/>
  </r>
  <r>
    <n v="917"/>
    <x v="436"/>
    <x v="2"/>
    <x v="345"/>
    <d v="2011-06-21T00:00:00"/>
    <s v="Standard Class"/>
    <s v="KL-16555"/>
    <s v="Kelly Lampkin"/>
    <x v="1"/>
    <s v="United States"/>
    <x v="52"/>
    <s v="Texas"/>
    <n v="78207"/>
    <s v="Central"/>
    <s v="FUR-CH-10003379"/>
    <x v="0"/>
    <s v="Chairs"/>
    <s v="Global Commerce Series High-Back Swivel/Tilt Chairs"/>
    <n v="797.94399999999996"/>
    <n v="4"/>
    <n v="0.3"/>
    <n v="-56.995999999999981"/>
  </r>
  <r>
    <n v="918"/>
    <x v="436"/>
    <x v="2"/>
    <x v="345"/>
    <d v="2011-06-21T00:00:00"/>
    <s v="Standard Class"/>
    <s v="KL-16555"/>
    <s v="Kelly Lampkin"/>
    <x v="1"/>
    <s v="United States"/>
    <x v="52"/>
    <s v="Texas"/>
    <n v="78207"/>
    <s v="Central"/>
    <s v="OFF-BI-10002706"/>
    <x v="1"/>
    <s v="Binders"/>
    <s v="Avery Premier Heavy-Duty Binder with Round Locking Rings"/>
    <n v="8.5679999999999978"/>
    <n v="3"/>
    <n v="0.8"/>
    <n v="-14.5656"/>
  </r>
  <r>
    <n v="919"/>
    <x v="437"/>
    <x v="0"/>
    <x v="346"/>
    <d v="2013-03-12T00:00:00"/>
    <s v="Standard Class"/>
    <s v="RW-19630"/>
    <s v="Rob Williams"/>
    <x v="1"/>
    <s v="United States"/>
    <x v="61"/>
    <s v="Texas"/>
    <n v="75220"/>
    <s v="Central"/>
    <s v="OFF-EN-10000056"/>
    <x v="1"/>
    <s v="Envelopes"/>
    <s v="Cameo Buff Policy Envelopes"/>
    <n v="149.352"/>
    <n v="3"/>
    <n v="0.2"/>
    <n v="50.40629999999998"/>
  </r>
  <r>
    <n v="920"/>
    <x v="437"/>
    <x v="0"/>
    <x v="346"/>
    <d v="2013-03-12T00:00:00"/>
    <s v="Standard Class"/>
    <s v="RW-19630"/>
    <s v="Rob Williams"/>
    <x v="1"/>
    <s v="United States"/>
    <x v="61"/>
    <s v="Texas"/>
    <n v="75220"/>
    <s v="Central"/>
    <s v="OFF-ST-10001558"/>
    <x v="1"/>
    <s v="Storage"/>
    <s v="Acco Perma 4000 Stacking Storage Drawers"/>
    <n v="12.991999999999999"/>
    <n v="1"/>
    <n v="0.2"/>
    <n v="-0.81199999999999983"/>
  </r>
  <r>
    <n v="921"/>
    <x v="438"/>
    <x v="2"/>
    <x v="29"/>
    <d v="2011-12-12T00:00:00"/>
    <s v="Standard Class"/>
    <s v="RC-19825"/>
    <s v="Roy Collins"/>
    <x v="0"/>
    <s v="United States"/>
    <x v="166"/>
    <s v="Virginia"/>
    <n v="22304"/>
    <s v="South"/>
    <s v="OFF-ST-10002444"/>
    <x v="1"/>
    <s v="Storage"/>
    <s v="Recycled Eldon Regeneration Jumbo File"/>
    <n v="24.56"/>
    <n v="2"/>
    <n v="0"/>
    <n v="6.8767999999999994"/>
  </r>
  <r>
    <n v="922"/>
    <x v="439"/>
    <x v="1"/>
    <x v="347"/>
    <d v="2012-04-15T00:00:00"/>
    <s v="Standard Class"/>
    <s v="SE-20110"/>
    <s v="Sanjit Engle"/>
    <x v="0"/>
    <s v="United States"/>
    <x v="20"/>
    <s v="New York"/>
    <n v="10009"/>
    <s v="East"/>
    <s v="TEC-AC-10002473"/>
    <x v="2"/>
    <s v="Accessories"/>
    <s v="Maxell 4.7GB DVD-R"/>
    <n v="85.14"/>
    <n v="3"/>
    <n v="0"/>
    <n v="34.907399999999996"/>
  </r>
  <r>
    <n v="923"/>
    <x v="439"/>
    <x v="1"/>
    <x v="347"/>
    <d v="2012-04-15T00:00:00"/>
    <s v="Standard Class"/>
    <s v="SE-20110"/>
    <s v="Sanjit Engle"/>
    <x v="0"/>
    <s v="United States"/>
    <x v="20"/>
    <s v="New York"/>
    <n v="10009"/>
    <s v="East"/>
    <s v="TEC-PH-10004531"/>
    <x v="2"/>
    <s v="Phones"/>
    <s v="OtterBox Commuter Series Case - iPhone 5 &amp; 5s"/>
    <n v="21.99"/>
    <n v="1"/>
    <n v="0"/>
    <n v="10.555199999999999"/>
  </r>
  <r>
    <n v="924"/>
    <x v="439"/>
    <x v="1"/>
    <x v="347"/>
    <d v="2012-04-15T00:00:00"/>
    <s v="Standard Class"/>
    <s v="SE-20110"/>
    <s v="Sanjit Engle"/>
    <x v="0"/>
    <s v="United States"/>
    <x v="20"/>
    <s v="New York"/>
    <n v="10009"/>
    <s v="East"/>
    <s v="OFF-AP-10004487"/>
    <x v="1"/>
    <s v="Appliances"/>
    <s v="Kensington 4 Outlet MasterPiece Compact Power Control Center"/>
    <n v="406.59999999999997"/>
    <n v="5"/>
    <n v="0"/>
    <n v="113.84799999999998"/>
  </r>
  <r>
    <n v="925"/>
    <x v="440"/>
    <x v="0"/>
    <x v="306"/>
    <d v="2013-09-21T00:00:00"/>
    <s v="Standard Class"/>
    <s v="AH-10075"/>
    <s v="Adam Hart"/>
    <x v="1"/>
    <s v="United States"/>
    <x v="20"/>
    <s v="New York"/>
    <n v="10011"/>
    <s v="East"/>
    <s v="OFF-BI-10003650"/>
    <x v="1"/>
    <s v="Binders"/>
    <s v="GBC DocuBind 300 Electric Binding Machine"/>
    <n v="841.5680000000001"/>
    <n v="2"/>
    <n v="0.2"/>
    <n v="294.54879999999991"/>
  </r>
  <r>
    <n v="926"/>
    <x v="441"/>
    <x v="2"/>
    <x v="103"/>
    <d v="2011-09-16T00:00:00"/>
    <s v="First Class"/>
    <s v="JM-15535"/>
    <s v="Jessica Myrick"/>
    <x v="0"/>
    <s v="United States"/>
    <x v="10"/>
    <s v="Pennsylvania"/>
    <n v="19143"/>
    <s v="East"/>
    <s v="OFF-PA-10003543"/>
    <x v="1"/>
    <s v="Paper"/>
    <s v="Xerox 1985"/>
    <n v="15.552000000000003"/>
    <n v="3"/>
    <n v="0.2"/>
    <n v="5.4432"/>
  </r>
  <r>
    <n v="927"/>
    <x v="441"/>
    <x v="2"/>
    <x v="103"/>
    <d v="2011-09-16T00:00:00"/>
    <s v="First Class"/>
    <s v="JM-15535"/>
    <s v="Jessica Myrick"/>
    <x v="0"/>
    <s v="United States"/>
    <x v="10"/>
    <s v="Pennsylvania"/>
    <n v="19143"/>
    <s v="East"/>
    <s v="TEC-AC-10004353"/>
    <x v="2"/>
    <s v="Accessories"/>
    <s v="Hypercom P1300 Pinpad"/>
    <n v="252.00000000000003"/>
    <n v="5"/>
    <n v="0.2"/>
    <n v="53.550000000000004"/>
  </r>
  <r>
    <n v="928"/>
    <x v="442"/>
    <x v="1"/>
    <x v="348"/>
    <d v="2012-10-09T00:00:00"/>
    <s v="Standard Class"/>
    <s v="JJ-15760"/>
    <s v="Joel Jenkins"/>
    <x v="2"/>
    <s v="United States"/>
    <x v="24"/>
    <s v="Virginia"/>
    <n v="22153"/>
    <s v="South"/>
    <s v="OFF-AR-10000658"/>
    <x v="1"/>
    <s v="Art"/>
    <s v="Newell 324"/>
    <n v="46.2"/>
    <n v="4"/>
    <n v="0"/>
    <n v="12.936"/>
  </r>
  <r>
    <n v="929"/>
    <x v="442"/>
    <x v="1"/>
    <x v="348"/>
    <d v="2012-10-09T00:00:00"/>
    <s v="Standard Class"/>
    <s v="JJ-15760"/>
    <s v="Joel Jenkins"/>
    <x v="2"/>
    <s v="United States"/>
    <x v="24"/>
    <s v="Virginia"/>
    <n v="22153"/>
    <s v="South"/>
    <s v="OFF-AP-10000696"/>
    <x v="1"/>
    <s v="Appliances"/>
    <s v="Holmes Odor Grabber"/>
    <n v="28.84"/>
    <n v="2"/>
    <n v="0"/>
    <n v="9.517199999999999"/>
  </r>
  <r>
    <n v="930"/>
    <x v="443"/>
    <x v="3"/>
    <x v="349"/>
    <d v="2014-04-18T00:00:00"/>
    <s v="First Class"/>
    <s v="AB-10165"/>
    <s v="Alan Barnes"/>
    <x v="0"/>
    <s v="United States"/>
    <x v="167"/>
    <s v="Ohio"/>
    <n v="43615"/>
    <s v="East"/>
    <s v="OFF-AR-10003560"/>
    <x v="1"/>
    <s v="Art"/>
    <s v="Zebra Zazzle Fluorescent Highlighters"/>
    <n v="14.592000000000002"/>
    <n v="3"/>
    <n v="0.2"/>
    <n v="2.5535999999999985"/>
  </r>
  <r>
    <n v="931"/>
    <x v="443"/>
    <x v="3"/>
    <x v="349"/>
    <d v="2014-04-18T00:00:00"/>
    <s v="First Class"/>
    <s v="AB-10165"/>
    <s v="Alan Barnes"/>
    <x v="0"/>
    <s v="United States"/>
    <x v="167"/>
    <s v="Ohio"/>
    <n v="43615"/>
    <s v="East"/>
    <s v="OFF-AR-10001468"/>
    <x v="1"/>
    <s v="Art"/>
    <s v="Sanford Prismacolor Professional Thick Lead Art Pencils, 36-Color Set"/>
    <n v="89.855999999999995"/>
    <n v="3"/>
    <n v="0.2"/>
    <n v="21.340800000000002"/>
  </r>
  <r>
    <n v="932"/>
    <x v="443"/>
    <x v="3"/>
    <x v="349"/>
    <d v="2014-04-18T00:00:00"/>
    <s v="First Class"/>
    <s v="AB-10165"/>
    <s v="Alan Barnes"/>
    <x v="0"/>
    <s v="United States"/>
    <x v="167"/>
    <s v="Ohio"/>
    <n v="43615"/>
    <s v="East"/>
    <s v="OFF-PA-10004971"/>
    <x v="1"/>
    <s v="Paper"/>
    <s v="Xerox 196"/>
    <n v="13.872000000000002"/>
    <n v="3"/>
    <n v="0.2"/>
    <n v="5.0286000000000008"/>
  </r>
  <r>
    <n v="933"/>
    <x v="444"/>
    <x v="3"/>
    <x v="264"/>
    <d v="2014-09-07T00:00:00"/>
    <s v="Standard Class"/>
    <s v="RK-19300"/>
    <s v="Ralph Kennedy"/>
    <x v="0"/>
    <s v="United States"/>
    <x v="10"/>
    <s v="Pennsylvania"/>
    <n v="19140"/>
    <s v="East"/>
    <s v="OFF-PA-10002195"/>
    <x v="1"/>
    <s v="Paper"/>
    <s v="RSVP Cards &amp; Envelopes, Blank White, 8-1/2&quot; X 11&quot;, 24 Cards/25 Envelopes/Set"/>
    <n v="12.192"/>
    <n v="3"/>
    <n v="0.2"/>
    <n v="4.1147999999999998"/>
  </r>
  <r>
    <n v="934"/>
    <x v="445"/>
    <x v="0"/>
    <x v="23"/>
    <d v="2013-06-25T00:00:00"/>
    <s v="Standard Class"/>
    <s v="CG-12040"/>
    <s v="Catherine Glotzbach"/>
    <x v="2"/>
    <s v="United States"/>
    <x v="10"/>
    <s v="Pennsylvania"/>
    <n v="19120"/>
    <s v="East"/>
    <s v="OFF-PA-10001745"/>
    <x v="1"/>
    <s v="Paper"/>
    <s v="Wirebound Message Books, 2 7/8&quot; x 5&quot;, 3 Forms per Page"/>
    <n v="45.056000000000004"/>
    <n v="8"/>
    <n v="0.2"/>
    <n v="15.206399999999997"/>
  </r>
  <r>
    <n v="935"/>
    <x v="445"/>
    <x v="0"/>
    <x v="23"/>
    <d v="2013-06-25T00:00:00"/>
    <s v="Standard Class"/>
    <s v="CG-12040"/>
    <s v="Catherine Glotzbach"/>
    <x v="2"/>
    <s v="United States"/>
    <x v="10"/>
    <s v="Pennsylvania"/>
    <n v="19120"/>
    <s v="East"/>
    <s v="OFF-BI-10004826"/>
    <x v="1"/>
    <s v="Binders"/>
    <s v="JM Magazine Binder"/>
    <n v="29.718000000000007"/>
    <n v="6"/>
    <n v="0.7"/>
    <n v="-21.793199999999992"/>
  </r>
  <r>
    <n v="936"/>
    <x v="445"/>
    <x v="0"/>
    <x v="23"/>
    <d v="2013-06-25T00:00:00"/>
    <s v="Standard Class"/>
    <s v="CG-12040"/>
    <s v="Catherine Glotzbach"/>
    <x v="2"/>
    <s v="United States"/>
    <x v="10"/>
    <s v="Pennsylvania"/>
    <n v="19120"/>
    <s v="East"/>
    <s v="OFF-PA-10001870"/>
    <x v="1"/>
    <s v="Paper"/>
    <s v="Xerox 202"/>
    <n v="15.552000000000003"/>
    <n v="3"/>
    <n v="0.2"/>
    <n v="5.4432"/>
  </r>
  <r>
    <n v="937"/>
    <x v="445"/>
    <x v="0"/>
    <x v="23"/>
    <d v="2013-06-25T00:00:00"/>
    <s v="Standard Class"/>
    <s v="CG-12040"/>
    <s v="Catherine Glotzbach"/>
    <x v="2"/>
    <s v="United States"/>
    <x v="10"/>
    <s v="Pennsylvania"/>
    <n v="19120"/>
    <s v="East"/>
    <s v="OFF-AP-10001058"/>
    <x v="1"/>
    <s v="Appliances"/>
    <s v="Sanyo 2.5 Cubic Foot Mid-Size Office Refrigerators"/>
    <n v="447.69600000000003"/>
    <n v="2"/>
    <n v="0.2"/>
    <n v="33.577199999999976"/>
  </r>
  <r>
    <n v="938"/>
    <x v="446"/>
    <x v="3"/>
    <x v="60"/>
    <d v="2014-11-07T00:00:00"/>
    <s v="First Class"/>
    <s v="RA-19885"/>
    <s v="Ruben Ausman"/>
    <x v="1"/>
    <s v="United States"/>
    <x v="168"/>
    <s v="New Mexico"/>
    <n v="87401"/>
    <s v="West"/>
    <s v="TEC-AC-10003911"/>
    <x v="2"/>
    <s v="Accessories"/>
    <s v="NETGEAR AC1750 Dual Band Gigabit Smart WiFi Router"/>
    <n v="159.99"/>
    <n v="1"/>
    <n v="0"/>
    <n v="54.396599999999992"/>
  </r>
  <r>
    <n v="939"/>
    <x v="447"/>
    <x v="1"/>
    <x v="350"/>
    <d v="2012-12-17T00:00:00"/>
    <s v="Standard Class"/>
    <s v="RP-19270"/>
    <s v="Rachel Payne"/>
    <x v="1"/>
    <s v="United States"/>
    <x v="169"/>
    <s v="California"/>
    <n v="92503"/>
    <s v="West"/>
    <s v="OFF-PA-10000289"/>
    <x v="1"/>
    <s v="Paper"/>
    <s v="Xerox 213"/>
    <n v="12.96"/>
    <n v="2"/>
    <n v="0"/>
    <n v="6.2208000000000006"/>
  </r>
  <r>
    <n v="940"/>
    <x v="447"/>
    <x v="1"/>
    <x v="350"/>
    <d v="2012-12-17T00:00:00"/>
    <s v="Standard Class"/>
    <s v="RP-19270"/>
    <s v="Rachel Payne"/>
    <x v="1"/>
    <s v="United States"/>
    <x v="169"/>
    <s v="California"/>
    <n v="92503"/>
    <s v="West"/>
    <s v="OFF-AP-10003040"/>
    <x v="1"/>
    <s v="Appliances"/>
    <s v="Fellowes 8 Outlet Superior Workstation Surge Protector w/o Phone/Fax/Modem Protection"/>
    <n v="134.47999999999999"/>
    <n v="4"/>
    <n v="0"/>
    <n v="34.964799999999997"/>
  </r>
  <r>
    <n v="941"/>
    <x v="448"/>
    <x v="0"/>
    <x v="351"/>
    <d v="2013-06-21T00:00:00"/>
    <s v="First Class"/>
    <s v="KC-16255"/>
    <s v="Karen Carlisle"/>
    <x v="1"/>
    <s v="United States"/>
    <x v="8"/>
    <s v="California"/>
    <n v="94110"/>
    <s v="West"/>
    <s v="OFF-PA-10000350"/>
    <x v="1"/>
    <s v="Paper"/>
    <s v="Message Book, Standard Line &quot;While You Were Out&quot;, 5 1/2&quot; X 4&quot;, 200 Sets/Book"/>
    <n v="17.12"/>
    <n v="2"/>
    <n v="0"/>
    <n v="8.0464000000000002"/>
  </r>
  <r>
    <n v="942"/>
    <x v="449"/>
    <x v="0"/>
    <x v="180"/>
    <d v="2013-12-21T00:00:00"/>
    <s v="Standard Class"/>
    <s v="RW-19630"/>
    <s v="Rob Williams"/>
    <x v="1"/>
    <s v="United States"/>
    <x v="170"/>
    <s v="California"/>
    <n v="90503"/>
    <s v="West"/>
    <s v="OFF-BI-10001759"/>
    <x v="1"/>
    <s v="Binders"/>
    <s v="Acco Pressboard Covers with Storage Hooks, 14 7/8&quot; x 11&quot;, Dark Blue"/>
    <n v="6.0960000000000001"/>
    <n v="2"/>
    <n v="0.2"/>
    <n v="2.2098"/>
  </r>
  <r>
    <n v="943"/>
    <x v="449"/>
    <x v="0"/>
    <x v="180"/>
    <d v="2013-12-21T00:00:00"/>
    <s v="Standard Class"/>
    <s v="RW-19630"/>
    <s v="Rob Williams"/>
    <x v="1"/>
    <s v="United States"/>
    <x v="170"/>
    <s v="California"/>
    <n v="90503"/>
    <s v="West"/>
    <s v="FUR-TA-10000577"/>
    <x v="0"/>
    <s v="Tables"/>
    <s v="Bretford CR4500 Series Slim Rectangular Table"/>
    <n v="1114.2719999999999"/>
    <n v="4"/>
    <n v="0.2"/>
    <n v="41.785200000000032"/>
  </r>
  <r>
    <n v="944"/>
    <x v="450"/>
    <x v="1"/>
    <x v="352"/>
    <d v="2012-06-03T00:00:00"/>
    <s v="Standard Class"/>
    <s v="JL-15850"/>
    <s v="John Lucas"/>
    <x v="0"/>
    <s v="United States"/>
    <x v="4"/>
    <s v="Washington"/>
    <n v="98105"/>
    <s v="West"/>
    <s v="OFF-PA-10004101"/>
    <x v="1"/>
    <s v="Paper"/>
    <s v="Xerox 1894"/>
    <n v="32.400000000000006"/>
    <n v="5"/>
    <n v="0"/>
    <n v="15.552000000000001"/>
  </r>
  <r>
    <n v="945"/>
    <x v="450"/>
    <x v="1"/>
    <x v="352"/>
    <d v="2012-06-03T00:00:00"/>
    <s v="Standard Class"/>
    <s v="JL-15850"/>
    <s v="John Lucas"/>
    <x v="0"/>
    <s v="United States"/>
    <x v="4"/>
    <s v="Washington"/>
    <n v="98105"/>
    <s v="West"/>
    <s v="OFF-ST-10001496"/>
    <x v="1"/>
    <s v="Storage"/>
    <s v="Standard Rollaway File with Lock"/>
    <n v="540.56999999999994"/>
    <n v="3"/>
    <n v="0"/>
    <n v="140.54820000000001"/>
  </r>
  <r>
    <n v="946"/>
    <x v="450"/>
    <x v="1"/>
    <x v="352"/>
    <d v="2012-06-03T00:00:00"/>
    <s v="Standard Class"/>
    <s v="JL-15850"/>
    <s v="John Lucas"/>
    <x v="0"/>
    <s v="United States"/>
    <x v="4"/>
    <s v="Washington"/>
    <n v="98105"/>
    <s v="West"/>
    <s v="OFF-BI-10002931"/>
    <x v="1"/>
    <s v="Binders"/>
    <s v="Avery Trapezoid Extra Heavy Duty 4&quot; Binders"/>
    <n v="167.76"/>
    <n v="5"/>
    <n v="0.2"/>
    <n v="62.91"/>
  </r>
  <r>
    <n v="947"/>
    <x v="451"/>
    <x v="1"/>
    <x v="353"/>
    <d v="2012-07-28T00:00:00"/>
    <s v="First Class"/>
    <s v="CA-12775"/>
    <s v="Cynthia Arntzen"/>
    <x v="0"/>
    <s v="United States"/>
    <x v="123"/>
    <s v="Arizona"/>
    <n v="85204"/>
    <s v="West"/>
    <s v="FUR-TA-10002356"/>
    <x v="0"/>
    <s v="Tables"/>
    <s v="Bevis Boat-Shaped Conference Table"/>
    <n v="393.16500000000002"/>
    <n v="3"/>
    <n v="0.5"/>
    <n v="-204.44580000000005"/>
  </r>
  <r>
    <n v="948"/>
    <x v="452"/>
    <x v="3"/>
    <x v="354"/>
    <d v="2014-12-03T00:00:00"/>
    <s v="Standard Class"/>
    <s v="RB-19795"/>
    <s v="Ross Baird"/>
    <x v="2"/>
    <s v="United States"/>
    <x v="10"/>
    <s v="Pennsylvania"/>
    <n v="19120"/>
    <s v="East"/>
    <s v="FUR-FU-10003601"/>
    <x v="0"/>
    <s v="Furnishings"/>
    <s v="Deflect-o RollaMat Studded, Beveled Mat for Medium Pile Carpeting"/>
    <n v="516.48800000000006"/>
    <n v="7"/>
    <n v="0.2"/>
    <n v="-12.912200000000027"/>
  </r>
  <r>
    <n v="949"/>
    <x v="452"/>
    <x v="3"/>
    <x v="354"/>
    <d v="2014-12-03T00:00:00"/>
    <s v="Standard Class"/>
    <s v="RB-19795"/>
    <s v="Ross Baird"/>
    <x v="2"/>
    <s v="United States"/>
    <x v="10"/>
    <s v="Pennsylvania"/>
    <n v="19120"/>
    <s v="East"/>
    <s v="FUR-FU-10000576"/>
    <x v="0"/>
    <s v="Furnishings"/>
    <s v="Luxo Professional Fluorescent Magnifier Lamp with Clamp-Mount Base"/>
    <n v="1007.2320000000001"/>
    <n v="6"/>
    <n v="0.2"/>
    <n v="75.542400000000015"/>
  </r>
  <r>
    <n v="950"/>
    <x v="452"/>
    <x v="3"/>
    <x v="354"/>
    <d v="2014-12-03T00:00:00"/>
    <s v="Standard Class"/>
    <s v="RB-19795"/>
    <s v="Ross Baird"/>
    <x v="2"/>
    <s v="United States"/>
    <x v="10"/>
    <s v="Pennsylvania"/>
    <n v="19120"/>
    <s v="East"/>
    <s v="FUR-TA-10004154"/>
    <x v="0"/>
    <s v="Tables"/>
    <s v="Riverside Furniture Oval Coffee Table, Oval End Table, End Table with Drawer"/>
    <n v="2065.3200000000002"/>
    <n v="12"/>
    <n v="0.4"/>
    <n v="-619.59600000000012"/>
  </r>
  <r>
    <n v="951"/>
    <x v="452"/>
    <x v="3"/>
    <x v="354"/>
    <d v="2014-12-03T00:00:00"/>
    <s v="Standard Class"/>
    <s v="RB-19795"/>
    <s v="Ross Baird"/>
    <x v="2"/>
    <s v="United States"/>
    <x v="10"/>
    <s v="Pennsylvania"/>
    <n v="19120"/>
    <s v="East"/>
    <s v="OFF-PA-10000788"/>
    <x v="1"/>
    <s v="Paper"/>
    <s v="Xerox 210"/>
    <n v="15.552000000000003"/>
    <n v="3"/>
    <n v="0.2"/>
    <n v="5.4432"/>
  </r>
  <r>
    <n v="952"/>
    <x v="452"/>
    <x v="3"/>
    <x v="354"/>
    <d v="2014-12-03T00:00:00"/>
    <s v="Standard Class"/>
    <s v="RB-19795"/>
    <s v="Ross Baird"/>
    <x v="2"/>
    <s v="United States"/>
    <x v="10"/>
    <s v="Pennsylvania"/>
    <n v="19120"/>
    <s v="East"/>
    <s v="OFF-PA-10002479"/>
    <x v="1"/>
    <s v="Paper"/>
    <s v="Xerox 4200 Series MultiUse Premium Copy Paper (20Lb. and 84 Bright)"/>
    <n v="25.344000000000001"/>
    <n v="6"/>
    <n v="0.2"/>
    <n v="7.92"/>
  </r>
  <r>
    <n v="953"/>
    <x v="453"/>
    <x v="3"/>
    <x v="355"/>
    <d v="2014-04-08T00:00:00"/>
    <s v="Standard Class"/>
    <s v="KH-16360"/>
    <s v="Katherine Hughes"/>
    <x v="0"/>
    <s v="United States"/>
    <x v="10"/>
    <s v="Pennsylvania"/>
    <n v="19143"/>
    <s v="East"/>
    <s v="FUR-FU-10001940"/>
    <x v="0"/>
    <s v="Furnishings"/>
    <s v="Staples"/>
    <n v="25.472000000000001"/>
    <n v="4"/>
    <n v="0.2"/>
    <n v="7.6416000000000022"/>
  </r>
  <r>
    <n v="954"/>
    <x v="454"/>
    <x v="3"/>
    <x v="116"/>
    <d v="2015-01-02T00:00:00"/>
    <s v="Standard Class"/>
    <s v="GH-14665"/>
    <s v="Greg Hansen"/>
    <x v="0"/>
    <s v="United States"/>
    <x v="171"/>
    <s v="Texas"/>
    <n v="78664"/>
    <s v="Central"/>
    <s v="OFF-AR-10001958"/>
    <x v="1"/>
    <s v="Art"/>
    <s v="Stanley Bostitch Contemporary Electric Pencil Sharpeners"/>
    <n v="27.168000000000003"/>
    <n v="2"/>
    <n v="0.2"/>
    <n v="2.7168000000000001"/>
  </r>
  <r>
    <n v="955"/>
    <x v="454"/>
    <x v="3"/>
    <x v="116"/>
    <d v="2015-01-02T00:00:00"/>
    <s v="Standard Class"/>
    <s v="GH-14665"/>
    <s v="Greg Hansen"/>
    <x v="0"/>
    <s v="United States"/>
    <x v="171"/>
    <s v="Texas"/>
    <n v="78664"/>
    <s v="Central"/>
    <s v="FUR-BO-10004709"/>
    <x v="0"/>
    <s v="Bookcases"/>
    <s v="Bush Westfield Collection Bookcases, Medium Cherry Finish"/>
    <n v="78.852799999999988"/>
    <n v="2"/>
    <n v="0.32"/>
    <n v="-11.595999999999997"/>
  </r>
  <r>
    <n v="956"/>
    <x v="455"/>
    <x v="3"/>
    <x v="329"/>
    <d v="2014-12-05T00:00:00"/>
    <s v="Standard Class"/>
    <s v="SW-20275"/>
    <s v="Scott Williamson"/>
    <x v="0"/>
    <s v="United States"/>
    <x v="25"/>
    <s v="Mississippi"/>
    <n v="39212"/>
    <s v="South"/>
    <s v="OFF-ST-10000604"/>
    <x v="1"/>
    <s v="Storage"/>
    <s v="Home/Office Personal File Carts"/>
    <n v="173.79999999999998"/>
    <n v="5"/>
    <n v="0"/>
    <n v="43.449999999999989"/>
  </r>
  <r>
    <n v="957"/>
    <x v="456"/>
    <x v="3"/>
    <x v="356"/>
    <d v="2014-05-19T00:00:00"/>
    <s v="Second Class"/>
    <s v="JA-15970"/>
    <s v="Joseph Airdo"/>
    <x v="0"/>
    <s v="United States"/>
    <x v="42"/>
    <s v="Arizona"/>
    <n v="85023"/>
    <s v="West"/>
    <s v="TEC-PH-10002923"/>
    <x v="2"/>
    <s v="Phones"/>
    <s v="Logitech B530 USB Headset - headset - Full size, Binaural"/>
    <n v="29.592000000000002"/>
    <n v="1"/>
    <n v="0.2"/>
    <n v="2.5893000000000006"/>
  </r>
  <r>
    <n v="958"/>
    <x v="456"/>
    <x v="3"/>
    <x v="356"/>
    <d v="2014-05-19T00:00:00"/>
    <s v="Second Class"/>
    <s v="JA-15970"/>
    <s v="Joseph Airdo"/>
    <x v="0"/>
    <s v="United States"/>
    <x v="42"/>
    <s v="Arizona"/>
    <n v="85023"/>
    <s v="West"/>
    <s v="OFF-BI-10004465"/>
    <x v="1"/>
    <s v="Binders"/>
    <s v="Avery Durable Slant Ring Binders"/>
    <n v="4.7520000000000007"/>
    <n v="2"/>
    <n v="0.7"/>
    <n v="-3.1679999999999993"/>
  </r>
  <r>
    <n v="959"/>
    <x v="456"/>
    <x v="3"/>
    <x v="356"/>
    <d v="2014-05-19T00:00:00"/>
    <s v="Second Class"/>
    <s v="JA-15970"/>
    <s v="Joseph Airdo"/>
    <x v="0"/>
    <s v="United States"/>
    <x v="42"/>
    <s v="Arizona"/>
    <n v="85023"/>
    <s v="West"/>
    <s v="OFF-PA-10002333"/>
    <x v="1"/>
    <s v="Paper"/>
    <s v="Universal Ultra Bright White Copier/Laser Paper, 8 1/2&quot; x 11&quot;, Ream"/>
    <n v="15.552000000000003"/>
    <n v="3"/>
    <n v="0.2"/>
    <n v="5.6375999999999999"/>
  </r>
  <r>
    <n v="960"/>
    <x v="457"/>
    <x v="1"/>
    <x v="357"/>
    <d v="2012-09-22T00:00:00"/>
    <s v="Same Day"/>
    <s v="DL-12925"/>
    <s v="Daniel Lacy"/>
    <x v="0"/>
    <s v="United States"/>
    <x v="147"/>
    <s v="California"/>
    <n v="92054"/>
    <s v="West"/>
    <s v="FUR-FU-10004188"/>
    <x v="0"/>
    <s v="Furnishings"/>
    <s v="Luxo Professional Combination Clamp-On Lamps"/>
    <n v="204.6"/>
    <n v="2"/>
    <n v="0"/>
    <n v="53.195999999999998"/>
  </r>
  <r>
    <n v="961"/>
    <x v="458"/>
    <x v="3"/>
    <x v="237"/>
    <d v="2014-11-20T00:00:00"/>
    <s v="Standard Class"/>
    <s v="LW-16990"/>
    <s v="Lindsay Williams"/>
    <x v="1"/>
    <s v="United States"/>
    <x v="8"/>
    <s v="California"/>
    <n v="94110"/>
    <s v="West"/>
    <s v="FUR-CH-10002965"/>
    <x v="0"/>
    <s v="Chairs"/>
    <s v="Global Leather Highback Executive Chair with Pneumatic Height Adjustment, Black"/>
    <n v="321.56799999999998"/>
    <n v="2"/>
    <n v="0.2"/>
    <n v="28.137200000000007"/>
  </r>
  <r>
    <n v="962"/>
    <x v="459"/>
    <x v="1"/>
    <x v="154"/>
    <d v="2012-12-01T00:00:00"/>
    <s v="Standard Class"/>
    <s v="TB-21190"/>
    <s v="Thomas Brumley"/>
    <x v="2"/>
    <s v="United States"/>
    <x v="115"/>
    <s v="Arkansas"/>
    <n v="72701"/>
    <s v="South"/>
    <s v="OFF-BI-10000145"/>
    <x v="1"/>
    <s v="Binders"/>
    <s v="Zipper Ring Binder Pockets"/>
    <n v="6.24"/>
    <n v="2"/>
    <n v="0"/>
    <n v="3.0575999999999999"/>
  </r>
  <r>
    <n v="963"/>
    <x v="460"/>
    <x v="0"/>
    <x v="142"/>
    <d v="2013-09-05T00:00:00"/>
    <s v="First Class"/>
    <s v="CV-12805"/>
    <s v="Cynthia Voltz"/>
    <x v="1"/>
    <s v="United States"/>
    <x v="8"/>
    <s v="California"/>
    <n v="94110"/>
    <s v="West"/>
    <s v="OFF-EN-10001335"/>
    <x v="1"/>
    <s v="Envelopes"/>
    <s v="White Business Envelopes with Contemporary Seam, Recycled White Business Envelopes"/>
    <n v="21.88"/>
    <n v="2"/>
    <n v="0"/>
    <n v="10.94"/>
  </r>
  <r>
    <n v="964"/>
    <x v="461"/>
    <x v="2"/>
    <x v="358"/>
    <d v="2011-09-24T00:00:00"/>
    <s v="Second Class"/>
    <s v="MS-17365"/>
    <s v="Maribeth Schnelling"/>
    <x v="0"/>
    <s v="United States"/>
    <x v="172"/>
    <s v="Florida"/>
    <n v="33433"/>
    <s v="South"/>
    <s v="OFF-LA-10001613"/>
    <x v="1"/>
    <s v="Labels"/>
    <s v="Avery File Folder Labels"/>
    <n v="4.6079999999999997"/>
    <n v="2"/>
    <n v="0.2"/>
    <n v="1.6704000000000001"/>
  </r>
  <r>
    <n v="965"/>
    <x v="462"/>
    <x v="3"/>
    <x v="359"/>
    <d v="2014-04-12T00:00:00"/>
    <s v="First Class"/>
    <s v="BS-11800"/>
    <s v="Bryan Spruell"/>
    <x v="2"/>
    <s v="United States"/>
    <x v="20"/>
    <s v="New York"/>
    <n v="10011"/>
    <s v="East"/>
    <s v="OFF-LA-10004055"/>
    <x v="1"/>
    <s v="Labels"/>
    <s v="Color-Coded Legal Exhibit Labels"/>
    <n v="9.82"/>
    <n v="2"/>
    <n v="0"/>
    <n v="4.8117999999999999"/>
  </r>
  <r>
    <n v="966"/>
    <x v="462"/>
    <x v="3"/>
    <x v="359"/>
    <d v="2014-04-12T00:00:00"/>
    <s v="First Class"/>
    <s v="BS-11800"/>
    <s v="Bryan Spruell"/>
    <x v="2"/>
    <s v="United States"/>
    <x v="20"/>
    <s v="New York"/>
    <n v="10011"/>
    <s v="East"/>
    <s v="OFF-AR-10004344"/>
    <x v="1"/>
    <s v="Art"/>
    <s v="Bulldog Vacuum Base Pencil Sharpener"/>
    <n v="35.97"/>
    <n v="3"/>
    <n v="0"/>
    <n v="9.7118999999999982"/>
  </r>
  <r>
    <n v="967"/>
    <x v="462"/>
    <x v="3"/>
    <x v="359"/>
    <d v="2014-04-12T00:00:00"/>
    <s v="First Class"/>
    <s v="BS-11800"/>
    <s v="Bryan Spruell"/>
    <x v="2"/>
    <s v="United States"/>
    <x v="20"/>
    <s v="New York"/>
    <n v="10011"/>
    <s v="East"/>
    <s v="OFF-PA-10004621"/>
    <x v="1"/>
    <s v="Paper"/>
    <s v="Xerox 212"/>
    <n v="12.96"/>
    <n v="2"/>
    <n v="0"/>
    <n v="6.2208000000000006"/>
  </r>
  <r>
    <n v="968"/>
    <x v="462"/>
    <x v="3"/>
    <x v="359"/>
    <d v="2014-04-12T00:00:00"/>
    <s v="First Class"/>
    <s v="BS-11800"/>
    <s v="Bryan Spruell"/>
    <x v="2"/>
    <s v="United States"/>
    <x v="20"/>
    <s v="New York"/>
    <n v="10011"/>
    <s v="East"/>
    <s v="OFF-PA-10001281"/>
    <x v="1"/>
    <s v="Paper"/>
    <s v="Computer Printout Paper with Letter-Trim Fine Perforations"/>
    <n v="191.6"/>
    <n v="4"/>
    <n v="0"/>
    <n v="91.967999999999989"/>
  </r>
  <r>
    <n v="969"/>
    <x v="462"/>
    <x v="3"/>
    <x v="359"/>
    <d v="2014-04-12T00:00:00"/>
    <s v="First Class"/>
    <s v="BS-11800"/>
    <s v="Bryan Spruell"/>
    <x v="2"/>
    <s v="United States"/>
    <x v="20"/>
    <s v="New York"/>
    <n v="10011"/>
    <s v="East"/>
    <s v="OFF-LA-10001613"/>
    <x v="1"/>
    <s v="Labels"/>
    <s v="Avery File Folder Labels"/>
    <n v="8.64"/>
    <n v="3"/>
    <n v="0"/>
    <n v="4.2336"/>
  </r>
  <r>
    <n v="970"/>
    <x v="462"/>
    <x v="3"/>
    <x v="359"/>
    <d v="2014-04-12T00:00:00"/>
    <s v="First Class"/>
    <s v="BS-11800"/>
    <s v="Bryan Spruell"/>
    <x v="2"/>
    <s v="United States"/>
    <x v="20"/>
    <s v="New York"/>
    <n v="10011"/>
    <s v="East"/>
    <s v="OFF-ST-10001097"/>
    <x v="1"/>
    <s v="Storage"/>
    <s v="Office Impressions Heavy Duty Welded Shelving &amp; Multimedia Storage Drawers"/>
    <n v="501.81000000000006"/>
    <n v="3"/>
    <n v="0"/>
    <n v="0"/>
  </r>
  <r>
    <n v="971"/>
    <x v="463"/>
    <x v="2"/>
    <x v="360"/>
    <d v="2011-01-19T00:00:00"/>
    <s v="Second Class"/>
    <s v="DL-13315"/>
    <s v="Delfina Latchford"/>
    <x v="0"/>
    <s v="United States"/>
    <x v="10"/>
    <s v="Pennsylvania"/>
    <n v="19134"/>
    <s v="East"/>
    <s v="FUR-FU-10001095"/>
    <x v="0"/>
    <s v="Furnishings"/>
    <s v="DAX Black Cherry Wood-Tone Poster Frame"/>
    <n v="127.10400000000001"/>
    <n v="6"/>
    <n v="0.2"/>
    <n v="28.598399999999998"/>
  </r>
  <r>
    <n v="972"/>
    <x v="463"/>
    <x v="2"/>
    <x v="360"/>
    <d v="2011-01-19T00:00:00"/>
    <s v="Second Class"/>
    <s v="DL-13315"/>
    <s v="Delfina Latchford"/>
    <x v="0"/>
    <s v="United States"/>
    <x v="10"/>
    <s v="Pennsylvania"/>
    <n v="19134"/>
    <s v="East"/>
    <s v="TEC-PH-10004614"/>
    <x v="2"/>
    <s v="Phones"/>
    <s v="AT&amp;T 841000 Phone"/>
    <n v="124.19999999999999"/>
    <n v="3"/>
    <n v="0.4"/>
    <n v="-31.050000000000011"/>
  </r>
  <r>
    <n v="973"/>
    <x v="463"/>
    <x v="2"/>
    <x v="360"/>
    <d v="2011-01-19T00:00:00"/>
    <s v="Second Class"/>
    <s v="DL-13315"/>
    <s v="Delfina Latchford"/>
    <x v="0"/>
    <s v="United States"/>
    <x v="10"/>
    <s v="Pennsylvania"/>
    <n v="19134"/>
    <s v="East"/>
    <s v="OFF-BI-10001575"/>
    <x v="1"/>
    <s v="Binders"/>
    <s v="GBC Linen Binding Covers"/>
    <n v="18.588000000000005"/>
    <n v="2"/>
    <n v="0.7"/>
    <n v="-13.6312"/>
  </r>
  <r>
    <n v="974"/>
    <x v="463"/>
    <x v="2"/>
    <x v="360"/>
    <d v="2011-01-19T00:00:00"/>
    <s v="Second Class"/>
    <s v="DL-13315"/>
    <s v="Delfina Latchford"/>
    <x v="0"/>
    <s v="United States"/>
    <x v="10"/>
    <s v="Pennsylvania"/>
    <n v="19134"/>
    <s v="East"/>
    <s v="OFF-LA-10001074"/>
    <x v="1"/>
    <s v="Labels"/>
    <s v="Round Specialty Laser Printer Labels"/>
    <n v="30.072000000000003"/>
    <n v="3"/>
    <n v="0.2"/>
    <n v="10.149299999999997"/>
  </r>
  <r>
    <n v="975"/>
    <x v="464"/>
    <x v="3"/>
    <x v="361"/>
    <d v="2014-10-09T00:00:00"/>
    <s v="Second Class"/>
    <s v="PO-19195"/>
    <s v="Phillina Ober"/>
    <x v="2"/>
    <s v="United States"/>
    <x v="20"/>
    <s v="New York"/>
    <n v="10011"/>
    <s v="East"/>
    <s v="TEC-PH-10003555"/>
    <x v="2"/>
    <s v="Phones"/>
    <s v="Motorola HK250 Universal Bluetooth Headset"/>
    <n v="160.92999999999998"/>
    <n v="7"/>
    <n v="0"/>
    <n v="3.2186000000000092"/>
  </r>
  <r>
    <n v="976"/>
    <x v="464"/>
    <x v="3"/>
    <x v="361"/>
    <d v="2014-10-09T00:00:00"/>
    <s v="Second Class"/>
    <s v="PO-19195"/>
    <s v="Phillina Ober"/>
    <x v="2"/>
    <s v="United States"/>
    <x v="20"/>
    <s v="New York"/>
    <n v="10011"/>
    <s v="East"/>
    <s v="OFF-BI-10004492"/>
    <x v="1"/>
    <s v="Binders"/>
    <s v="Tuf-Vin Binders"/>
    <n v="75.792000000000002"/>
    <n v="3"/>
    <n v="0.2"/>
    <n v="25.579799999999992"/>
  </r>
  <r>
    <n v="977"/>
    <x v="465"/>
    <x v="3"/>
    <x v="362"/>
    <d v="2014-07-16T00:00:00"/>
    <s v="Standard Class"/>
    <s v="TD-20995"/>
    <s v="Tamara Dahlen"/>
    <x v="0"/>
    <s v="United States"/>
    <x v="32"/>
    <s v="Oregon"/>
    <n v="97206"/>
    <s v="West"/>
    <s v="OFF-BI-10002012"/>
    <x v="1"/>
    <s v="Binders"/>
    <s v="Wilson Jones Easy Flow II Sheet Lifters"/>
    <n v="1.0800000000000003"/>
    <n v="2"/>
    <n v="0.7"/>
    <n v="-0.79200000000000004"/>
  </r>
  <r>
    <n v="978"/>
    <x v="466"/>
    <x v="3"/>
    <x v="363"/>
    <d v="2014-01-11T00:00:00"/>
    <s v="First Class"/>
    <s v="BW-11110"/>
    <s v="Bart Watters"/>
    <x v="1"/>
    <s v="United States"/>
    <x v="66"/>
    <s v="Michigan"/>
    <n v="48205"/>
    <s v="Central"/>
    <s v="TEC-MA-10000822"/>
    <x v="2"/>
    <s v="Machines"/>
    <s v="Lexmark MX611dhe Monochrome Laser Printer"/>
    <n v="3059.982"/>
    <n v="2"/>
    <n v="0.1"/>
    <n v="679.99599999999964"/>
  </r>
  <r>
    <n v="979"/>
    <x v="467"/>
    <x v="0"/>
    <x v="198"/>
    <d v="2013-06-01T00:00:00"/>
    <s v="First Class"/>
    <s v="RW-19690"/>
    <s v="Robert Waldorf"/>
    <x v="0"/>
    <s v="United States"/>
    <x v="40"/>
    <s v="North Carolina"/>
    <n v="28403"/>
    <s v="South"/>
    <s v="OFF-BI-10000848"/>
    <x v="1"/>
    <s v="Binders"/>
    <s v="Angle-D Ring Binders"/>
    <n v="3.2820000000000005"/>
    <n v="2"/>
    <n v="0.7"/>
    <n v="-2.6256000000000004"/>
  </r>
  <r>
    <n v="980"/>
    <x v="468"/>
    <x v="1"/>
    <x v="364"/>
    <d v="2012-12-12T00:00:00"/>
    <s v="First Class"/>
    <s v="KB-16600"/>
    <s v="Ken Brennan"/>
    <x v="1"/>
    <s v="United States"/>
    <x v="38"/>
    <s v="Indiana"/>
    <n v="47201"/>
    <s v="Central"/>
    <s v="OFF-PA-10004156"/>
    <x v="1"/>
    <s v="Paper"/>
    <s v="Xerox 188"/>
    <n v="34.019999999999996"/>
    <n v="3"/>
    <n v="0"/>
    <n v="16.669799999999999"/>
  </r>
  <r>
    <n v="981"/>
    <x v="469"/>
    <x v="0"/>
    <x v="339"/>
    <d v="2013-10-09T00:00:00"/>
    <s v="Standard Class"/>
    <s v="EB-13870"/>
    <s v="Emily Burns"/>
    <x v="0"/>
    <s v="United States"/>
    <x v="20"/>
    <s v="New York"/>
    <n v="10035"/>
    <s v="East"/>
    <s v="FUR-CH-10003199"/>
    <x v="0"/>
    <s v="Chairs"/>
    <s v="Office Star - Contemporary Task Swivel Chair"/>
    <n v="599.29200000000003"/>
    <n v="6"/>
    <n v="0.1"/>
    <n v="93.223199999999977"/>
  </r>
  <r>
    <n v="982"/>
    <x v="470"/>
    <x v="2"/>
    <x v="7"/>
    <d v="2011-11-14T00:00:00"/>
    <s v="Second Class"/>
    <s v="TZ-21580"/>
    <s v="Tracy Zic"/>
    <x v="0"/>
    <s v="United States"/>
    <x v="103"/>
    <s v="Colorado"/>
    <n v="80027"/>
    <s v="West"/>
    <s v="OFF-AR-10000034"/>
    <x v="1"/>
    <s v="Art"/>
    <s v="BIC Brite Liner Grip Highlighters, Assorted, 5/Pack"/>
    <n v="3.3920000000000003"/>
    <n v="1"/>
    <n v="0.2"/>
    <n v="0.80559999999999987"/>
  </r>
  <r>
    <n v="983"/>
    <x v="470"/>
    <x v="2"/>
    <x v="7"/>
    <d v="2011-11-14T00:00:00"/>
    <s v="Second Class"/>
    <s v="TZ-21580"/>
    <s v="Tracy Zic"/>
    <x v="0"/>
    <s v="United States"/>
    <x v="103"/>
    <s v="Colorado"/>
    <n v="80027"/>
    <s v="West"/>
    <s v="TEC-PH-10000560"/>
    <x v="2"/>
    <s v="Phones"/>
    <s v="Samsung Galaxy S III - 16GB - pebble blue (T-Mobile)"/>
    <n v="559.98400000000004"/>
    <n v="2"/>
    <n v="0.2"/>
    <n v="55.998400000000032"/>
  </r>
  <r>
    <n v="984"/>
    <x v="470"/>
    <x v="2"/>
    <x v="7"/>
    <d v="2011-11-14T00:00:00"/>
    <s v="Second Class"/>
    <s v="TZ-21580"/>
    <s v="Tracy Zic"/>
    <x v="0"/>
    <s v="United States"/>
    <x v="103"/>
    <s v="Colorado"/>
    <n v="80027"/>
    <s v="West"/>
    <s v="FUR-CH-10000665"/>
    <x v="0"/>
    <s v="Chairs"/>
    <s v="Global Airflow Leather Mesh Back Chair, Black"/>
    <n v="603.91999999999996"/>
    <n v="5"/>
    <n v="0.2"/>
    <n v="75.489999999999924"/>
  </r>
  <r>
    <n v="985"/>
    <x v="471"/>
    <x v="3"/>
    <x v="365"/>
    <d v="2014-10-06T00:00:00"/>
    <s v="Standard Class"/>
    <s v="AS-10630"/>
    <s v="Ann Steele"/>
    <x v="2"/>
    <s v="United States"/>
    <x v="45"/>
    <s v="Texas"/>
    <n v="77506"/>
    <s v="Central"/>
    <s v="OFF-LA-10001569"/>
    <x v="1"/>
    <s v="Labels"/>
    <s v="Avery 499"/>
    <n v="7.9680000000000009"/>
    <n v="2"/>
    <n v="0.2"/>
    <n v="2.5895999999999999"/>
  </r>
  <r>
    <n v="986"/>
    <x v="471"/>
    <x v="3"/>
    <x v="365"/>
    <d v="2014-10-06T00:00:00"/>
    <s v="Standard Class"/>
    <s v="AS-10630"/>
    <s v="Ann Steele"/>
    <x v="2"/>
    <s v="United States"/>
    <x v="45"/>
    <s v="Texas"/>
    <n v="77506"/>
    <s v="Central"/>
    <s v="OFF-EN-10000461"/>
    <x v="1"/>
    <s v="Envelopes"/>
    <s v="#10- 4 1/8&quot; x 9 1/2&quot; Recycled Envelopes"/>
    <n v="27.968000000000004"/>
    <n v="4"/>
    <n v="0.2"/>
    <n v="9.4391999999999996"/>
  </r>
  <r>
    <n v="987"/>
    <x v="471"/>
    <x v="3"/>
    <x v="365"/>
    <d v="2014-10-06T00:00:00"/>
    <s v="Standard Class"/>
    <s v="AS-10630"/>
    <s v="Ann Steele"/>
    <x v="2"/>
    <s v="United States"/>
    <x v="45"/>
    <s v="Texas"/>
    <n v="77506"/>
    <s v="Central"/>
    <s v="TEC-MA-10003066"/>
    <x v="2"/>
    <s v="Machines"/>
    <s v="Wasp CCD Handheld Bar Code Reader"/>
    <n v="336.51"/>
    <n v="3"/>
    <n v="0.4"/>
    <n v="44.867999999999967"/>
  </r>
  <r>
    <n v="988"/>
    <x v="472"/>
    <x v="1"/>
    <x v="366"/>
    <d v="2012-03-10T00:00:00"/>
    <s v="Same Day"/>
    <s v="TS-21340"/>
    <s v="Toby Swindell"/>
    <x v="0"/>
    <s v="United States"/>
    <x v="12"/>
    <s v="Texas"/>
    <n v="77041"/>
    <s v="Central"/>
    <s v="OFF-BI-10004022"/>
    <x v="1"/>
    <s v="Binders"/>
    <s v="Acco Suede Grain Vinyl Round Ring Binder"/>
    <n v="1.1119999999999997"/>
    <n v="2"/>
    <n v="0.8"/>
    <n v="-1.8904000000000001"/>
  </r>
  <r>
    <n v="989"/>
    <x v="473"/>
    <x v="3"/>
    <x v="367"/>
    <d v="2014-05-27T00:00:00"/>
    <s v="Standard Class"/>
    <s v="JG-15805"/>
    <s v="John Grady"/>
    <x v="1"/>
    <s v="United States"/>
    <x v="109"/>
    <s v="New York"/>
    <n v="13021"/>
    <s v="East"/>
    <s v="FUR-FU-10004071"/>
    <x v="0"/>
    <s v="Furnishings"/>
    <s v="Luxo Professional Magnifying Clamp-On Fluorescent Lamps"/>
    <n v="520.05000000000007"/>
    <n v="5"/>
    <n v="0"/>
    <n v="72.807000000000031"/>
  </r>
  <r>
    <n v="990"/>
    <x v="473"/>
    <x v="3"/>
    <x v="367"/>
    <d v="2014-05-27T00:00:00"/>
    <s v="Standard Class"/>
    <s v="JG-15805"/>
    <s v="John Grady"/>
    <x v="1"/>
    <s v="United States"/>
    <x v="109"/>
    <s v="New York"/>
    <n v="13021"/>
    <s v="East"/>
    <s v="OFF-AR-10001988"/>
    <x v="1"/>
    <s v="Art"/>
    <s v="Bulldog Table or Wall-Mount Pencil Sharpener"/>
    <n v="17.97"/>
    <n v="3"/>
    <n v="0"/>
    <n v="5.2112999999999996"/>
  </r>
  <r>
    <n v="991"/>
    <x v="474"/>
    <x v="1"/>
    <x v="368"/>
    <d v="2012-03-31T00:00:00"/>
    <s v="Second Class"/>
    <s v="SL-20155"/>
    <s v="Sara Luxemburg"/>
    <x v="2"/>
    <s v="United States"/>
    <x v="108"/>
    <s v="Florida"/>
    <n v="32216"/>
    <s v="South"/>
    <s v="FUR-CH-10004086"/>
    <x v="0"/>
    <s v="Chairs"/>
    <s v="Hon 4070 Series Pagoda Armless Upholstered Stacking Chairs"/>
    <n v="1166.92"/>
    <n v="5"/>
    <n v="0.2"/>
    <n v="131.27849999999995"/>
  </r>
  <r>
    <n v="992"/>
    <x v="475"/>
    <x v="0"/>
    <x v="369"/>
    <d v="2013-09-12T00:00:00"/>
    <s v="First Class"/>
    <s v="TS-21610"/>
    <s v="Troy Staebel"/>
    <x v="0"/>
    <s v="United States"/>
    <x v="20"/>
    <s v="New York"/>
    <n v="10024"/>
    <s v="East"/>
    <s v="OFF-BI-10001036"/>
    <x v="1"/>
    <s v="Binders"/>
    <s v="Cardinal EasyOpen D-Ring Binders"/>
    <n v="14.624000000000002"/>
    <n v="2"/>
    <n v="0.2"/>
    <n v="5.484"/>
  </r>
  <r>
    <n v="993"/>
    <x v="476"/>
    <x v="0"/>
    <x v="370"/>
    <d v="2013-08-28T00:00:00"/>
    <s v="First Class"/>
    <s v="RF-19735"/>
    <s v="Roland Fjeld"/>
    <x v="0"/>
    <s v="United States"/>
    <x v="49"/>
    <s v="California"/>
    <n v="95123"/>
    <s v="West"/>
    <s v="OFF-FA-10002983"/>
    <x v="1"/>
    <s v="Fasteners"/>
    <s v="Advantus SlideClip Paper Clips"/>
    <n v="10.23"/>
    <n v="3"/>
    <n v="0"/>
    <n v="4.9104000000000001"/>
  </r>
  <r>
    <n v="994"/>
    <x v="476"/>
    <x v="0"/>
    <x v="370"/>
    <d v="2013-08-28T00:00:00"/>
    <s v="First Class"/>
    <s v="RF-19735"/>
    <s v="Roland Fjeld"/>
    <x v="0"/>
    <s v="United States"/>
    <x v="49"/>
    <s v="California"/>
    <n v="95123"/>
    <s v="West"/>
    <s v="OFF-PA-10003625"/>
    <x v="1"/>
    <s v="Paper"/>
    <s v="Xerox 1979"/>
    <n v="154.9"/>
    <n v="5"/>
    <n v="0"/>
    <n v="69.704999999999998"/>
  </r>
  <r>
    <n v="995"/>
    <x v="477"/>
    <x v="2"/>
    <x v="371"/>
    <d v="2011-05-25T00:00:00"/>
    <s v="Standard Class"/>
    <s v="MW-18235"/>
    <s v="Mitch Willingham"/>
    <x v="1"/>
    <s v="United States"/>
    <x v="173"/>
    <s v="Virginia"/>
    <n v="23464"/>
    <s v="South"/>
    <s v="OFF-BI-10003925"/>
    <x v="1"/>
    <s v="Binders"/>
    <s v="Fellowes PB300 Plastic Comb Binding Machine"/>
    <n v="2715.9300000000003"/>
    <n v="7"/>
    <n v="0"/>
    <n v="1276.4871000000001"/>
  </r>
  <r>
    <n v="996"/>
    <x v="477"/>
    <x v="2"/>
    <x v="371"/>
    <d v="2011-05-25T00:00:00"/>
    <s v="Standard Class"/>
    <s v="MW-18235"/>
    <s v="Mitch Willingham"/>
    <x v="1"/>
    <s v="United States"/>
    <x v="173"/>
    <s v="Virginia"/>
    <n v="23464"/>
    <s v="South"/>
    <s v="TEC-PH-10001530"/>
    <x v="2"/>
    <s v="Phones"/>
    <s v="Plantronics Voyager Pro Legend"/>
    <n v="617.97"/>
    <n v="3"/>
    <n v="0"/>
    <n v="173.0316"/>
  </r>
  <r>
    <n v="997"/>
    <x v="478"/>
    <x v="1"/>
    <x v="372"/>
    <d v="2012-11-03T00:00:00"/>
    <s v="Standard Class"/>
    <s v="RD-19585"/>
    <s v="Rob Dowd"/>
    <x v="0"/>
    <s v="United States"/>
    <x v="0"/>
    <s v="Kentucky"/>
    <n v="42420"/>
    <s v="South"/>
    <s v="OFF-EN-10003862"/>
    <x v="1"/>
    <s v="Envelopes"/>
    <s v="Laser &amp; Ink Jet Business Envelopes"/>
    <n v="10.67"/>
    <n v="1"/>
    <n v="0"/>
    <n v="4.9081999999999999"/>
  </r>
  <r>
    <n v="998"/>
    <x v="478"/>
    <x v="1"/>
    <x v="372"/>
    <d v="2012-11-03T00:00:00"/>
    <s v="Standard Class"/>
    <s v="RD-19585"/>
    <s v="Rob Dowd"/>
    <x v="0"/>
    <s v="United States"/>
    <x v="0"/>
    <s v="Kentucky"/>
    <n v="42420"/>
    <s v="South"/>
    <s v="OFF-ST-10004258"/>
    <x v="1"/>
    <s v="Storage"/>
    <s v="Portable Personal File Box"/>
    <n v="36.630000000000003"/>
    <n v="3"/>
    <n v="0"/>
    <n v="9.8901000000000039"/>
  </r>
  <r>
    <n v="999"/>
    <x v="478"/>
    <x v="1"/>
    <x v="372"/>
    <d v="2012-11-03T00:00:00"/>
    <s v="Standard Class"/>
    <s v="RD-19585"/>
    <s v="Rob Dowd"/>
    <x v="0"/>
    <s v="United States"/>
    <x v="0"/>
    <s v="Kentucky"/>
    <n v="42420"/>
    <s v="South"/>
    <s v="FUR-FU-10002885"/>
    <x v="0"/>
    <s v="Furnishings"/>
    <s v="Magna Visual Magnetic Picture Hangers"/>
    <n v="24.1"/>
    <n v="5"/>
    <n v="0"/>
    <n v="9.1580000000000013"/>
  </r>
  <r>
    <n v="1000"/>
    <x v="478"/>
    <x v="1"/>
    <x v="372"/>
    <d v="2012-11-03T00:00:00"/>
    <s v="Standard Class"/>
    <s v="RD-19585"/>
    <s v="Rob Dowd"/>
    <x v="0"/>
    <s v="United States"/>
    <x v="0"/>
    <s v="Kentucky"/>
    <n v="42420"/>
    <s v="South"/>
    <s v="FUR-FU-10001918"/>
    <x v="0"/>
    <s v="Furnishings"/>
    <s v="C-Line Cubicle Keepers Polyproplyene Holder With Velcro Backings"/>
    <n v="33.11"/>
    <n v="7"/>
    <n v="0"/>
    <n v="12.912900000000004"/>
  </r>
  <r>
    <n v="1001"/>
    <x v="479"/>
    <x v="0"/>
    <x v="373"/>
    <d v="2013-11-18T00:00:00"/>
    <s v="Standard Class"/>
    <s v="FM-14290"/>
    <s v="Frank Merwin"/>
    <x v="2"/>
    <s v="United States"/>
    <x v="137"/>
    <s v="Washington"/>
    <n v="98661"/>
    <s v="West"/>
    <s v="OFF-AR-10002956"/>
    <x v="1"/>
    <s v="Art"/>
    <s v="Boston 16801 Nautilus Battery Pencil Sharpener"/>
    <n v="44.02"/>
    <n v="2"/>
    <n v="0"/>
    <n v="11.4452"/>
  </r>
  <r>
    <n v="1002"/>
    <x v="480"/>
    <x v="1"/>
    <x v="374"/>
    <d v="2012-07-31T00:00:00"/>
    <s v="Same Day"/>
    <s v="RH-19495"/>
    <s v="Rick Hansen"/>
    <x v="0"/>
    <s v="United States"/>
    <x v="20"/>
    <s v="New York"/>
    <n v="10024"/>
    <s v="East"/>
    <s v="TEC-AC-10003033"/>
    <x v="2"/>
    <s v="Accessories"/>
    <s v="Plantronics CS510 - Over-the-Head monaural Wireless Headset System"/>
    <n v="2309.65"/>
    <n v="7"/>
    <n v="0"/>
    <n v="762.18449999999984"/>
  </r>
  <r>
    <n v="1003"/>
    <x v="480"/>
    <x v="1"/>
    <x v="374"/>
    <d v="2012-07-31T00:00:00"/>
    <s v="Same Day"/>
    <s v="RH-19495"/>
    <s v="Rick Hansen"/>
    <x v="0"/>
    <s v="United States"/>
    <x v="20"/>
    <s v="New York"/>
    <n v="10024"/>
    <s v="East"/>
    <s v="FUR-TA-10002903"/>
    <x v="0"/>
    <s v="Tables"/>
    <s v="Bevis Round Bullnose 29&quot; High Table Top"/>
    <n v="1090.7819999999999"/>
    <n v="7"/>
    <n v="0.4"/>
    <n v="-290.87520000000001"/>
  </r>
  <r>
    <n v="1004"/>
    <x v="480"/>
    <x v="1"/>
    <x v="374"/>
    <d v="2012-07-31T00:00:00"/>
    <s v="Same Day"/>
    <s v="RH-19495"/>
    <s v="Rick Hansen"/>
    <x v="0"/>
    <s v="United States"/>
    <x v="20"/>
    <s v="New York"/>
    <n v="10024"/>
    <s v="East"/>
    <s v="OFF-PA-10004621"/>
    <x v="1"/>
    <s v="Paper"/>
    <s v="Xerox 212"/>
    <n v="19.440000000000001"/>
    <n v="3"/>
    <n v="0"/>
    <n v="9.3312000000000008"/>
  </r>
  <r>
    <n v="1005"/>
    <x v="481"/>
    <x v="1"/>
    <x v="375"/>
    <d v="2012-08-31T00:00:00"/>
    <s v="Standard Class"/>
    <s v="RA-19945"/>
    <s v="Ryan Akin"/>
    <x v="0"/>
    <s v="United States"/>
    <x v="174"/>
    <s v="California"/>
    <n v="92563"/>
    <s v="West"/>
    <s v="OFF-ST-10000046"/>
    <x v="1"/>
    <s v="Storage"/>
    <s v="Fellowes Super Stor/Drawer Files"/>
    <n v="484.65000000000003"/>
    <n v="3"/>
    <n v="0"/>
    <n v="92.083500000000015"/>
  </r>
  <r>
    <n v="1006"/>
    <x v="482"/>
    <x v="1"/>
    <x v="50"/>
    <d v="2012-11-17T00:00:00"/>
    <s v="Standard Class"/>
    <s v="JK-15730"/>
    <s v="Joe Kamberova"/>
    <x v="0"/>
    <s v="United States"/>
    <x v="108"/>
    <s v="North Carolina"/>
    <n v="28540"/>
    <s v="South"/>
    <s v="OFF-PA-10001790"/>
    <x v="1"/>
    <s v="Paper"/>
    <s v="Xerox 1910"/>
    <n v="115.29600000000001"/>
    <n v="3"/>
    <n v="0.2"/>
    <n v="40.353599999999986"/>
  </r>
  <r>
    <n v="1007"/>
    <x v="483"/>
    <x v="1"/>
    <x v="376"/>
    <d v="2012-11-09T00:00:00"/>
    <s v="First Class"/>
    <s v="MT-17815"/>
    <s v="Meg Tillman"/>
    <x v="0"/>
    <s v="United States"/>
    <x v="48"/>
    <s v="Arizona"/>
    <n v="85254"/>
    <s v="West"/>
    <s v="OFF-EN-10002600"/>
    <x v="1"/>
    <s v="Envelopes"/>
    <s v="Redi-Strip #10 Envelopes, 4 1/8 x 9 1/2"/>
    <n v="7.080000000000001"/>
    <n v="3"/>
    <n v="0.2"/>
    <n v="2.4779999999999989"/>
  </r>
  <r>
    <n v="1008"/>
    <x v="483"/>
    <x v="1"/>
    <x v="376"/>
    <d v="2012-11-09T00:00:00"/>
    <s v="First Class"/>
    <s v="MT-17815"/>
    <s v="Meg Tillman"/>
    <x v="0"/>
    <s v="United States"/>
    <x v="48"/>
    <s v="Arizona"/>
    <n v="85254"/>
    <s v="West"/>
    <s v="OFF-BI-10002049"/>
    <x v="1"/>
    <s v="Binders"/>
    <s v="UniKeep View Case Binders"/>
    <n v="4.4009999999999998"/>
    <n v="3"/>
    <n v="0.7"/>
    <n v="-3.5207999999999995"/>
  </r>
  <r>
    <n v="1009"/>
    <x v="484"/>
    <x v="3"/>
    <x v="377"/>
    <d v="2015-01-02T00:00:00"/>
    <s v="Standard Class"/>
    <s v="PO-18850"/>
    <s v="Patrick O'Brill"/>
    <x v="0"/>
    <s v="United States"/>
    <x v="140"/>
    <s v="Iowa"/>
    <n v="52601"/>
    <s v="Central"/>
    <s v="OFF-PA-10001509"/>
    <x v="1"/>
    <s v="Paper"/>
    <s v="Recycled Desk Saver Line &quot;While You Were Out&quot; Book, 5 1/2&quot; X 4&quot;"/>
    <n v="44.75"/>
    <n v="5"/>
    <n v="0"/>
    <n v="20.584999999999994"/>
  </r>
  <r>
    <n v="1010"/>
    <x v="485"/>
    <x v="3"/>
    <x v="378"/>
    <d v="2014-08-04T00:00:00"/>
    <s v="First Class"/>
    <s v="AT-10735"/>
    <s v="Annie Thurman"/>
    <x v="0"/>
    <s v="United States"/>
    <x v="22"/>
    <s v="Illinois"/>
    <n v="60653"/>
    <s v="Central"/>
    <s v="TEC-PH-10003931"/>
    <x v="2"/>
    <s v="Phones"/>
    <s v="JBL Micro Wireless Portable Bluetooth Speaker"/>
    <n v="95.984000000000009"/>
    <n v="2"/>
    <n v="0.2"/>
    <n v="5.9990000000000023"/>
  </r>
  <r>
    <n v="1011"/>
    <x v="486"/>
    <x v="2"/>
    <x v="156"/>
    <d v="2011-11-26T00:00:00"/>
    <s v="First Class"/>
    <s v="VG-21790"/>
    <s v="Vivek Gonzalez"/>
    <x v="0"/>
    <s v="United States"/>
    <x v="70"/>
    <s v="California"/>
    <n v="92037"/>
    <s v="West"/>
    <s v="FUR-FU-10001602"/>
    <x v="0"/>
    <s v="Furnishings"/>
    <s v="Eldon Delta Triangular Chair Mat, 52&quot; x 58&quot;, Clear"/>
    <n v="151.72"/>
    <n v="4"/>
    <n v="0"/>
    <n v="27.309599999999989"/>
  </r>
  <r>
    <n v="1012"/>
    <x v="487"/>
    <x v="3"/>
    <x v="46"/>
    <d v="2014-06-22T00:00:00"/>
    <s v="Second Class"/>
    <s v="PF-19165"/>
    <s v="Philip Fox"/>
    <x v="0"/>
    <s v="United States"/>
    <x v="175"/>
    <s v="Washington"/>
    <n v="98502"/>
    <s v="West"/>
    <s v="FUR-FU-10004848"/>
    <x v="0"/>
    <s v="Furnishings"/>
    <s v="Howard Miller 13-3/4&quot; Diameter Brushed Chrome Round Wall Clock"/>
    <n v="155.25"/>
    <n v="3"/>
    <n v="0"/>
    <n v="46.574999999999996"/>
  </r>
  <r>
    <n v="1013"/>
    <x v="487"/>
    <x v="3"/>
    <x v="46"/>
    <d v="2014-06-22T00:00:00"/>
    <s v="Second Class"/>
    <s v="PF-19165"/>
    <s v="Philip Fox"/>
    <x v="0"/>
    <s v="United States"/>
    <x v="175"/>
    <s v="Washington"/>
    <n v="98502"/>
    <s v="West"/>
    <s v="OFF-ST-10003722"/>
    <x v="1"/>
    <s v="Storage"/>
    <s v="Project Tote Personal File"/>
    <n v="14.03"/>
    <n v="1"/>
    <n v="0"/>
    <n v="4.068699999999998"/>
  </r>
  <r>
    <n v="1014"/>
    <x v="488"/>
    <x v="1"/>
    <x v="379"/>
    <d v="2012-12-24T00:00:00"/>
    <s v="Second Class"/>
    <s v="JS-15880"/>
    <s v="John Stevenson"/>
    <x v="0"/>
    <s v="United States"/>
    <x v="4"/>
    <s v="Washington"/>
    <n v="98103"/>
    <s v="West"/>
    <s v="FUR-TA-10003748"/>
    <x v="0"/>
    <s v="Tables"/>
    <s v="Bevis 36 x 72 Conference Tables"/>
    <n v="1618.37"/>
    <n v="13"/>
    <n v="0"/>
    <n v="356.04139999999995"/>
  </r>
  <r>
    <n v="1015"/>
    <x v="488"/>
    <x v="1"/>
    <x v="379"/>
    <d v="2012-12-24T00:00:00"/>
    <s v="Second Class"/>
    <s v="JS-15880"/>
    <s v="John Stevenson"/>
    <x v="0"/>
    <s v="United States"/>
    <x v="4"/>
    <s v="Washington"/>
    <n v="98103"/>
    <s v="West"/>
    <s v="TEC-AC-10003198"/>
    <x v="2"/>
    <s v="Accessories"/>
    <s v="Enermax Acrylux Wireless Keyboard"/>
    <n v="99.6"/>
    <n v="1"/>
    <n v="0"/>
    <n v="36.851999999999997"/>
  </r>
  <r>
    <n v="1016"/>
    <x v="489"/>
    <x v="1"/>
    <x v="14"/>
    <d v="2012-09-19T00:00:00"/>
    <s v="Second Class"/>
    <s v="MO-17800"/>
    <s v="Meg O'Connel"/>
    <x v="2"/>
    <s v="United States"/>
    <x v="1"/>
    <s v="California"/>
    <n v="90036"/>
    <s v="West"/>
    <s v="OFF-PA-10004100"/>
    <x v="1"/>
    <s v="Paper"/>
    <s v="Xerox 216"/>
    <n v="32.400000000000006"/>
    <n v="5"/>
    <n v="0"/>
    <n v="15.552000000000001"/>
  </r>
  <r>
    <n v="1017"/>
    <x v="490"/>
    <x v="1"/>
    <x v="380"/>
    <d v="2012-07-10T00:00:00"/>
    <s v="Standard Class"/>
    <s v="KM-16225"/>
    <s v="Kalyca Meade"/>
    <x v="1"/>
    <s v="United States"/>
    <x v="20"/>
    <s v="New York"/>
    <n v="10011"/>
    <s v="East"/>
    <s v="FUR-FU-10002191"/>
    <x v="0"/>
    <s v="Furnishings"/>
    <s v="G.E. Halogen Desk Lamp Bulbs"/>
    <n v="13.96"/>
    <n v="2"/>
    <n v="0"/>
    <n v="6.7008000000000001"/>
  </r>
  <r>
    <n v="1018"/>
    <x v="490"/>
    <x v="1"/>
    <x v="380"/>
    <d v="2012-07-10T00:00:00"/>
    <s v="Standard Class"/>
    <s v="KM-16225"/>
    <s v="Kalyca Meade"/>
    <x v="1"/>
    <s v="United States"/>
    <x v="20"/>
    <s v="New York"/>
    <n v="10011"/>
    <s v="East"/>
    <s v="FUR-FU-10000965"/>
    <x v="0"/>
    <s v="Furnishings"/>
    <s v="Howard Miller 11-1/2&quot; Diameter Ridgewood Wall Clock"/>
    <n v="155.82"/>
    <n v="3"/>
    <n v="0"/>
    <n v="63.886200000000002"/>
  </r>
  <r>
    <n v="1019"/>
    <x v="490"/>
    <x v="1"/>
    <x v="380"/>
    <d v="2012-07-10T00:00:00"/>
    <s v="Standard Class"/>
    <s v="KM-16225"/>
    <s v="Kalyca Meade"/>
    <x v="1"/>
    <s v="United States"/>
    <x v="20"/>
    <s v="New York"/>
    <n v="10011"/>
    <s v="East"/>
    <s v="TEC-PH-10004188"/>
    <x v="2"/>
    <s v="Phones"/>
    <s v="OtterBox Commuter Series Case - Samsung Galaxy S4"/>
    <n v="124.94999999999999"/>
    <n v="5"/>
    <n v="0"/>
    <n v="2.4990000000000023"/>
  </r>
  <r>
    <n v="1020"/>
    <x v="490"/>
    <x v="1"/>
    <x v="380"/>
    <d v="2012-07-10T00:00:00"/>
    <s v="Standard Class"/>
    <s v="KM-16225"/>
    <s v="Kalyca Meade"/>
    <x v="1"/>
    <s v="United States"/>
    <x v="20"/>
    <s v="New York"/>
    <n v="10011"/>
    <s v="East"/>
    <s v="OFF-ST-10001526"/>
    <x v="1"/>
    <s v="Storage"/>
    <s v="Iceberg Mobile Mega Data/Printer Cart "/>
    <n v="601.65"/>
    <n v="5"/>
    <n v="0"/>
    <n v="156.42899999999997"/>
  </r>
  <r>
    <n v="1021"/>
    <x v="491"/>
    <x v="1"/>
    <x v="381"/>
    <d v="2012-05-03T00:00:00"/>
    <s v="Standard Class"/>
    <s v="GT-14710"/>
    <s v="Greg Tran"/>
    <x v="0"/>
    <s v="United States"/>
    <x v="176"/>
    <s v="District of Columbia"/>
    <n v="20016"/>
    <s v="East"/>
    <s v="OFF-AR-10001166"/>
    <x v="1"/>
    <s v="Art"/>
    <s v="Staples"/>
    <n v="22.740000000000002"/>
    <n v="3"/>
    <n v="0"/>
    <n v="8.8686000000000007"/>
  </r>
  <r>
    <n v="1022"/>
    <x v="491"/>
    <x v="1"/>
    <x v="381"/>
    <d v="2012-05-03T00:00:00"/>
    <s v="Standard Class"/>
    <s v="GT-14710"/>
    <s v="Greg Tran"/>
    <x v="0"/>
    <s v="United States"/>
    <x v="176"/>
    <s v="District of Columbia"/>
    <n v="20016"/>
    <s v="East"/>
    <s v="FUR-CH-10000309"/>
    <x v="0"/>
    <s v="Chairs"/>
    <s v="Global Comet Stacking Arm Chair"/>
    <n v="1267.53"/>
    <n v="3"/>
    <n v="0"/>
    <n v="316.88249999999999"/>
  </r>
  <r>
    <n v="1023"/>
    <x v="491"/>
    <x v="1"/>
    <x v="381"/>
    <d v="2012-05-03T00:00:00"/>
    <s v="Standard Class"/>
    <s v="GT-14710"/>
    <s v="Greg Tran"/>
    <x v="0"/>
    <s v="United States"/>
    <x v="176"/>
    <s v="District of Columbia"/>
    <n v="20016"/>
    <s v="East"/>
    <s v="TEC-MA-10004212"/>
    <x v="2"/>
    <s v="Machines"/>
    <s v="Cisco SPA525G2 5-Line IP Phone"/>
    <n v="1379.92"/>
    <n v="8"/>
    <n v="0"/>
    <n v="648.56240000000003"/>
  </r>
  <r>
    <n v="1024"/>
    <x v="492"/>
    <x v="1"/>
    <x v="382"/>
    <d v="2012-06-20T00:00:00"/>
    <s v="Standard Class"/>
    <s v="PB-19150"/>
    <s v="Philip Brown"/>
    <x v="0"/>
    <s v="United States"/>
    <x v="10"/>
    <s v="Pennsylvania"/>
    <n v="19134"/>
    <s v="East"/>
    <s v="OFF-EN-10003072"/>
    <x v="1"/>
    <s v="Envelopes"/>
    <s v="Peel &amp; Seel Envelopes"/>
    <n v="6.2080000000000002"/>
    <n v="2"/>
    <n v="0.2"/>
    <n v="2.1728000000000001"/>
  </r>
  <r>
    <n v="1025"/>
    <x v="493"/>
    <x v="3"/>
    <x v="94"/>
    <d v="2014-12-21T00:00:00"/>
    <s v="First Class"/>
    <s v="HR-14770"/>
    <s v="Hallie Redmond"/>
    <x v="2"/>
    <s v="United States"/>
    <x v="1"/>
    <s v="California"/>
    <n v="90045"/>
    <s v="West"/>
    <s v="OFF-BI-10000320"/>
    <x v="1"/>
    <s v="Binders"/>
    <s v="GBC Plastic Binding Combs"/>
    <n v="11.808"/>
    <n v="2"/>
    <n v="0.2"/>
    <n v="4.2804000000000002"/>
  </r>
  <r>
    <n v="1026"/>
    <x v="494"/>
    <x v="0"/>
    <x v="383"/>
    <d v="2013-01-13T00:00:00"/>
    <s v="Second Class"/>
    <s v="DE-13255"/>
    <s v="Deanra Eno"/>
    <x v="2"/>
    <s v="United States"/>
    <x v="24"/>
    <s v="Ohio"/>
    <n v="45503"/>
    <s v="East"/>
    <s v="OFF-PA-10001166"/>
    <x v="1"/>
    <s v="Paper"/>
    <s v="Xerox 2"/>
    <n v="15.552000000000003"/>
    <n v="3"/>
    <n v="0.2"/>
    <n v="5.4432"/>
  </r>
  <r>
    <n v="1027"/>
    <x v="494"/>
    <x v="0"/>
    <x v="383"/>
    <d v="2013-01-13T00:00:00"/>
    <s v="Second Class"/>
    <s v="DE-13255"/>
    <s v="Deanra Eno"/>
    <x v="2"/>
    <s v="United States"/>
    <x v="24"/>
    <s v="Ohio"/>
    <n v="45503"/>
    <s v="East"/>
    <s v="OFF-PA-10003656"/>
    <x v="1"/>
    <s v="Paper"/>
    <s v="Xerox 1935"/>
    <n v="63.311999999999998"/>
    <n v="3"/>
    <n v="0.2"/>
    <n v="20.576399999999996"/>
  </r>
  <r>
    <n v="1028"/>
    <x v="494"/>
    <x v="0"/>
    <x v="383"/>
    <d v="2013-01-13T00:00:00"/>
    <s v="Second Class"/>
    <s v="DE-13255"/>
    <s v="Deanra Eno"/>
    <x v="2"/>
    <s v="United States"/>
    <x v="24"/>
    <s v="Ohio"/>
    <n v="45503"/>
    <s v="East"/>
    <s v="TEC-PH-10000148"/>
    <x v="2"/>
    <s v="Phones"/>
    <s v="Cyber Acoustics AC-202b Speech Recognition Stereo Headset"/>
    <n v="15.587999999999999"/>
    <n v="2"/>
    <n v="0.4"/>
    <n v="-9.8724000000000007"/>
  </r>
  <r>
    <n v="1029"/>
    <x v="495"/>
    <x v="2"/>
    <x v="384"/>
    <d v="2011-07-15T00:00:00"/>
    <s v="Standard Class"/>
    <s v="LA-16780"/>
    <s v="Laura Armstrong"/>
    <x v="1"/>
    <s v="United States"/>
    <x v="83"/>
    <s v="New Jersey"/>
    <n v="7601"/>
    <s v="East"/>
    <s v="OFF-PA-10000474"/>
    <x v="1"/>
    <s v="Paper"/>
    <s v="Staples"/>
    <n v="177.2"/>
    <n v="5"/>
    <n v="0"/>
    <n v="83.283999999999992"/>
  </r>
  <r>
    <n v="1030"/>
    <x v="495"/>
    <x v="2"/>
    <x v="384"/>
    <d v="2011-07-15T00:00:00"/>
    <s v="Standard Class"/>
    <s v="LA-16780"/>
    <s v="Laura Armstrong"/>
    <x v="1"/>
    <s v="United States"/>
    <x v="83"/>
    <s v="New Jersey"/>
    <n v="7601"/>
    <s v="East"/>
    <s v="TEC-PH-10003885"/>
    <x v="2"/>
    <s v="Phones"/>
    <s v="Cisco SPA508G"/>
    <n v="197.96999999999997"/>
    <n v="3"/>
    <n v="0"/>
    <n v="57.41129999999999"/>
  </r>
  <r>
    <n v="1031"/>
    <x v="495"/>
    <x v="2"/>
    <x v="384"/>
    <d v="2011-07-15T00:00:00"/>
    <s v="Standard Class"/>
    <s v="LA-16780"/>
    <s v="Laura Armstrong"/>
    <x v="1"/>
    <s v="United States"/>
    <x v="83"/>
    <s v="New Jersey"/>
    <n v="7601"/>
    <s v="East"/>
    <s v="FUR-CH-10003379"/>
    <x v="0"/>
    <s v="Chairs"/>
    <s v="Global Commerce Series High-Back Swivel/Tilt Chairs"/>
    <n v="854.94"/>
    <n v="3"/>
    <n v="0"/>
    <n v="213.73500000000001"/>
  </r>
  <r>
    <n v="1032"/>
    <x v="495"/>
    <x v="2"/>
    <x v="384"/>
    <d v="2011-07-15T00:00:00"/>
    <s v="Standard Class"/>
    <s v="LA-16780"/>
    <s v="Laura Armstrong"/>
    <x v="1"/>
    <s v="United States"/>
    <x v="83"/>
    <s v="New Jersey"/>
    <n v="7601"/>
    <s v="East"/>
    <s v="FUR-FU-10000629"/>
    <x v="0"/>
    <s v="Furnishings"/>
    <s v="9-3/4 Diameter Round Wall Clock"/>
    <n v="124.10999999999999"/>
    <n v="9"/>
    <n v="0"/>
    <n v="52.126200000000004"/>
  </r>
  <r>
    <n v="1033"/>
    <x v="495"/>
    <x v="2"/>
    <x v="384"/>
    <d v="2011-07-15T00:00:00"/>
    <s v="Standard Class"/>
    <s v="LA-16780"/>
    <s v="Laura Armstrong"/>
    <x v="1"/>
    <s v="United States"/>
    <x v="83"/>
    <s v="New Jersey"/>
    <n v="7601"/>
    <s v="East"/>
    <s v="OFF-LA-10001175"/>
    <x v="1"/>
    <s v="Labels"/>
    <s v="Avery 514"/>
    <n v="14.399999999999999"/>
    <n v="5"/>
    <n v="0"/>
    <n v="7.056"/>
  </r>
  <r>
    <n v="1034"/>
    <x v="496"/>
    <x v="0"/>
    <x v="73"/>
    <d v="2013-11-23T00:00:00"/>
    <s v="First Class"/>
    <s v="AG-10390"/>
    <s v="Allen Goldenen"/>
    <x v="0"/>
    <s v="United States"/>
    <x v="74"/>
    <s v="Ohio"/>
    <n v="45231"/>
    <s v="East"/>
    <s v="OFF-PA-10000955"/>
    <x v="1"/>
    <s v="Paper"/>
    <s v="Southworth 25% Cotton Granite Paper &amp; Envelopes"/>
    <n v="15.696000000000002"/>
    <n v="3"/>
    <n v="0.2"/>
    <n v="5.1011999999999995"/>
  </r>
  <r>
    <n v="1035"/>
    <x v="496"/>
    <x v="0"/>
    <x v="73"/>
    <d v="2013-11-23T00:00:00"/>
    <s v="First Class"/>
    <s v="AG-10390"/>
    <s v="Allen Goldenen"/>
    <x v="0"/>
    <s v="United States"/>
    <x v="74"/>
    <s v="Ohio"/>
    <n v="45231"/>
    <s v="East"/>
    <s v="OFF-BI-10003460"/>
    <x v="1"/>
    <s v="Binders"/>
    <s v="Acco 3-Hole Punch"/>
    <n v="2.6280000000000001"/>
    <n v="2"/>
    <n v="0.7"/>
    <n v="-1.9272"/>
  </r>
  <r>
    <n v="1036"/>
    <x v="496"/>
    <x v="0"/>
    <x v="73"/>
    <d v="2013-11-23T00:00:00"/>
    <s v="First Class"/>
    <s v="AG-10390"/>
    <s v="Allen Goldenen"/>
    <x v="0"/>
    <s v="United States"/>
    <x v="74"/>
    <s v="Ohio"/>
    <n v="45231"/>
    <s v="East"/>
    <s v="OFF-BI-10000474"/>
    <x v="1"/>
    <s v="Binders"/>
    <s v="Avery Recycled Flexi-View Covers for Binding Systems"/>
    <n v="14.427000000000003"/>
    <n v="3"/>
    <n v="0.7"/>
    <n v="-10.579799999999999"/>
  </r>
  <r>
    <n v="1037"/>
    <x v="497"/>
    <x v="0"/>
    <x v="183"/>
    <d v="2013-04-27T00:00:00"/>
    <s v="Standard Class"/>
    <s v="EL-13735"/>
    <s v="Ed Ludwig"/>
    <x v="2"/>
    <s v="United States"/>
    <x v="177"/>
    <s v="Missouri"/>
    <n v="65109"/>
    <s v="Central"/>
    <s v="FUR-FU-10003975"/>
    <x v="0"/>
    <s v="Furnishings"/>
    <s v="Eldon Advantage Chair Mats for Low to Medium Pile Carpets"/>
    <n v="86.62"/>
    <n v="2"/>
    <n v="0"/>
    <n v="8.6619999999999919"/>
  </r>
  <r>
    <n v="1038"/>
    <x v="498"/>
    <x v="1"/>
    <x v="385"/>
    <d v="2012-06-14T00:00:00"/>
    <s v="First Class"/>
    <s v="JJ-15445"/>
    <s v="Jennifer Jackson"/>
    <x v="0"/>
    <s v="United States"/>
    <x v="1"/>
    <s v="California"/>
    <n v="90004"/>
    <s v="West"/>
    <s v="OFF-BI-10003707"/>
    <x v="1"/>
    <s v="Binders"/>
    <s v="Aluminum Screw Posts"/>
    <n v="36.624000000000002"/>
    <n v="3"/>
    <n v="0.2"/>
    <n v="13.734"/>
  </r>
  <r>
    <n v="1039"/>
    <x v="499"/>
    <x v="3"/>
    <x v="225"/>
    <d v="2014-11-22T00:00:00"/>
    <s v="First Class"/>
    <s v="JH-15430"/>
    <s v="Jennifer Halladay"/>
    <x v="0"/>
    <s v="United States"/>
    <x v="140"/>
    <s v="North Carolina"/>
    <n v="27217"/>
    <s v="South"/>
    <s v="OFF-AR-10000203"/>
    <x v="1"/>
    <s v="Art"/>
    <s v="Newell 336"/>
    <n v="23.968000000000004"/>
    <n v="7"/>
    <n v="0.2"/>
    <n v="2.696399999999997"/>
  </r>
  <r>
    <n v="1040"/>
    <x v="499"/>
    <x v="3"/>
    <x v="225"/>
    <d v="2014-11-22T00:00:00"/>
    <s v="First Class"/>
    <s v="JH-15430"/>
    <s v="Jennifer Halladay"/>
    <x v="0"/>
    <s v="United States"/>
    <x v="140"/>
    <s v="North Carolina"/>
    <n v="27217"/>
    <s v="South"/>
    <s v="OFF-AR-10004790"/>
    <x v="1"/>
    <s v="Art"/>
    <s v="Staples"/>
    <n v="28.728000000000002"/>
    <n v="3"/>
    <n v="0.2"/>
    <n v="1.7954999999999988"/>
  </r>
  <r>
    <n v="1041"/>
    <x v="500"/>
    <x v="0"/>
    <x v="231"/>
    <d v="2013-03-25T00:00:00"/>
    <s v="Standard Class"/>
    <s v="RD-19660"/>
    <s v="Robert Dilbeck"/>
    <x v="2"/>
    <s v="United States"/>
    <x v="178"/>
    <s v="Missouri"/>
    <n v="63376"/>
    <s v="Central"/>
    <s v="FUR-TA-10001095"/>
    <x v="0"/>
    <s v="Tables"/>
    <s v="Chromcraft Round Conference Tables"/>
    <n v="697.16"/>
    <n v="4"/>
    <n v="0"/>
    <n v="146.40359999999998"/>
  </r>
  <r>
    <n v="1042"/>
    <x v="501"/>
    <x v="0"/>
    <x v="47"/>
    <d v="2013-09-10T00:00:00"/>
    <s v="Second Class"/>
    <s v="MO-17500"/>
    <s v="Mary O'Rourke"/>
    <x v="0"/>
    <s v="United States"/>
    <x v="20"/>
    <s v="New York"/>
    <n v="10035"/>
    <s v="East"/>
    <s v="TEC-AC-10004761"/>
    <x v="2"/>
    <s v="Accessories"/>
    <s v="Maxell 4.7GB DVD+RW 3/Pack"/>
    <n v="31.86"/>
    <n v="2"/>
    <n v="0"/>
    <n v="11.151"/>
  </r>
  <r>
    <n v="1043"/>
    <x v="501"/>
    <x v="0"/>
    <x v="47"/>
    <d v="2013-09-10T00:00:00"/>
    <s v="Second Class"/>
    <s v="MO-17500"/>
    <s v="Mary O'Rourke"/>
    <x v="0"/>
    <s v="United States"/>
    <x v="20"/>
    <s v="New York"/>
    <n v="10035"/>
    <s v="East"/>
    <s v="FUR-BO-10001811"/>
    <x v="0"/>
    <s v="Bookcases"/>
    <s v="Atlantic Metals Mobile 5-Shelf Bookcases, Custom Colors"/>
    <n v="722.35200000000009"/>
    <n v="3"/>
    <n v="0.2"/>
    <n v="90.293999999999926"/>
  </r>
  <r>
    <n v="1044"/>
    <x v="502"/>
    <x v="3"/>
    <x v="362"/>
    <d v="2014-07-13T00:00:00"/>
    <s v="First Class"/>
    <s v="NS-18640"/>
    <s v="Noel Staavos"/>
    <x v="1"/>
    <s v="United States"/>
    <x v="22"/>
    <s v="Illinois"/>
    <n v="60610"/>
    <s v="Central"/>
    <s v="OFF-AR-10001130"/>
    <x v="1"/>
    <s v="Art"/>
    <s v="Quartet Alpha White Chalk, 12/Pack"/>
    <n v="8.84"/>
    <n v="5"/>
    <n v="0.2"/>
    <n v="2.9835000000000003"/>
  </r>
  <r>
    <n v="1045"/>
    <x v="502"/>
    <x v="3"/>
    <x v="362"/>
    <d v="2014-07-13T00:00:00"/>
    <s v="First Class"/>
    <s v="NS-18640"/>
    <s v="Noel Staavos"/>
    <x v="1"/>
    <s v="United States"/>
    <x v="22"/>
    <s v="Illinois"/>
    <n v="60610"/>
    <s v="Central"/>
    <s v="OFF-AP-10000055"/>
    <x v="1"/>
    <s v="Appliances"/>
    <s v="Belkin F9S820V06 8 Outlet Surge"/>
    <n v="58.463999999999977"/>
    <n v="9"/>
    <n v="0.8"/>
    <n v="-146.16000000000003"/>
  </r>
  <r>
    <n v="1046"/>
    <x v="503"/>
    <x v="3"/>
    <x v="386"/>
    <d v="2014-10-17T00:00:00"/>
    <s v="Standard Class"/>
    <s v="SN-20710"/>
    <s v="Steve Nguyen"/>
    <x v="2"/>
    <s v="United States"/>
    <x v="179"/>
    <s v="Illinois"/>
    <n v="61107"/>
    <s v="Central"/>
    <s v="FUR-CH-10002304"/>
    <x v="0"/>
    <s v="Chairs"/>
    <s v="Global Stack Chair without Arms, Black"/>
    <n v="254.60399999999998"/>
    <n v="14"/>
    <n v="0.3"/>
    <n v="-18.185999999999993"/>
  </r>
  <r>
    <n v="1047"/>
    <x v="504"/>
    <x v="0"/>
    <x v="387"/>
    <d v="2013-03-14T00:00:00"/>
    <s v="Standard Class"/>
    <s v="ZC-21910"/>
    <s v="Zuschuss Carroll"/>
    <x v="0"/>
    <s v="United States"/>
    <x v="100"/>
    <s v="Florida"/>
    <n v="33142"/>
    <s v="South"/>
    <s v="TEC-PH-10001530"/>
    <x v="2"/>
    <s v="Phones"/>
    <s v="Cisco Unified IP Phone 7945G VoIP phone"/>
    <n v="1363.96"/>
    <n v="5"/>
    <n v="0.2"/>
    <n v="85.247500000000002"/>
  </r>
  <r>
    <n v="1048"/>
    <x v="504"/>
    <x v="0"/>
    <x v="387"/>
    <d v="2013-03-14T00:00:00"/>
    <s v="Standard Class"/>
    <s v="ZC-21910"/>
    <s v="Zuschuss Carroll"/>
    <x v="0"/>
    <s v="United States"/>
    <x v="100"/>
    <s v="Florida"/>
    <n v="33142"/>
    <s v="South"/>
    <s v="FUR-FU-10004006"/>
    <x v="0"/>
    <s v="Furnishings"/>
    <s v="Deflect-o DuraMat Lighweight, Studded, Beveled Mat for Low Pile Carpeting"/>
    <n v="102.35999999999999"/>
    <n v="3"/>
    <n v="0.2"/>
    <n v="-3.8385000000000105"/>
  </r>
  <r>
    <n v="1049"/>
    <x v="505"/>
    <x v="2"/>
    <x v="279"/>
    <d v="2011-06-01T00:00:00"/>
    <s v="Second Class"/>
    <s v="LC-16885"/>
    <s v="Lena Creighton"/>
    <x v="0"/>
    <s v="United States"/>
    <x v="8"/>
    <s v="California"/>
    <n v="94109"/>
    <s v="West"/>
    <s v="TEC-PH-10000486"/>
    <x v="2"/>
    <s v="Phones"/>
    <s v="Plantronics HL10 Handset Lifter"/>
    <n v="1113.5039999999999"/>
    <n v="12"/>
    <n v="0.2"/>
    <n v="125.2691999999999"/>
  </r>
  <r>
    <n v="1050"/>
    <x v="505"/>
    <x v="2"/>
    <x v="279"/>
    <d v="2011-06-01T00:00:00"/>
    <s v="Second Class"/>
    <s v="LC-16885"/>
    <s v="Lena Creighton"/>
    <x v="0"/>
    <s v="United States"/>
    <x v="8"/>
    <s v="California"/>
    <n v="94109"/>
    <s v="West"/>
    <s v="TEC-AC-10001606"/>
    <x v="2"/>
    <s v="Accessories"/>
    <s v="Logitech Wireless Performance Mouse MX for PC and Mac"/>
    <n v="99.99"/>
    <n v="1"/>
    <n v="0"/>
    <n v="37.996200000000002"/>
  </r>
  <r>
    <n v="1051"/>
    <x v="506"/>
    <x v="1"/>
    <x v="230"/>
    <d v="2012-07-05T00:00:00"/>
    <s v="First Class"/>
    <s v="DG-13300"/>
    <s v="Deirdre Greer"/>
    <x v="1"/>
    <s v="United States"/>
    <x v="10"/>
    <s v="Pennsylvania"/>
    <n v="19134"/>
    <s v="East"/>
    <s v="FUR-FU-10000293"/>
    <x v="0"/>
    <s v="Furnishings"/>
    <s v="Eldon Antistatic Chair Mats for Low to Medium Pile Carpets"/>
    <n v="168.46400000000003"/>
    <n v="2"/>
    <n v="0.2"/>
    <n v="-29.481200000000022"/>
  </r>
  <r>
    <n v="1052"/>
    <x v="506"/>
    <x v="1"/>
    <x v="230"/>
    <d v="2012-07-05T00:00:00"/>
    <s v="First Class"/>
    <s v="DG-13300"/>
    <s v="Deirdre Greer"/>
    <x v="1"/>
    <s v="United States"/>
    <x v="10"/>
    <s v="Pennsylvania"/>
    <n v="19134"/>
    <s v="East"/>
    <s v="OFF-PA-10001307"/>
    <x v="1"/>
    <s v="Paper"/>
    <s v="Important Message Pads, 50 4-1/4 x 5-1/2 Forms per Pad"/>
    <n v="6.7200000000000006"/>
    <n v="2"/>
    <n v="0.2"/>
    <n v="2.4359999999999995"/>
  </r>
  <r>
    <n v="1053"/>
    <x v="506"/>
    <x v="1"/>
    <x v="230"/>
    <d v="2012-07-05T00:00:00"/>
    <s v="First Class"/>
    <s v="DG-13300"/>
    <s v="Deirdre Greer"/>
    <x v="1"/>
    <s v="United States"/>
    <x v="10"/>
    <s v="Pennsylvania"/>
    <n v="19134"/>
    <s v="East"/>
    <s v="FUR-FU-10004460"/>
    <x v="0"/>
    <s v="Furnishings"/>
    <s v="Howard Miller 12&quot; Round Wall Clock"/>
    <n v="282.88800000000003"/>
    <n v="9"/>
    <n v="0.2"/>
    <n v="56.577599999999961"/>
  </r>
  <r>
    <n v="1054"/>
    <x v="507"/>
    <x v="1"/>
    <x v="388"/>
    <d v="2012-04-08T00:00:00"/>
    <s v="Standard Class"/>
    <s v="NF-18595"/>
    <s v="Nicole Fjeld"/>
    <x v="2"/>
    <s v="United States"/>
    <x v="20"/>
    <s v="New York"/>
    <n v="10009"/>
    <s v="East"/>
    <s v="OFF-AR-10000716"/>
    <x v="1"/>
    <s v="Art"/>
    <s v="DIXON Ticonderoga Erasable Checking Pencils"/>
    <n v="11.16"/>
    <n v="2"/>
    <n v="0"/>
    <n v="4.3524000000000003"/>
  </r>
  <r>
    <n v="1055"/>
    <x v="507"/>
    <x v="1"/>
    <x v="388"/>
    <d v="2012-04-08T00:00:00"/>
    <s v="Standard Class"/>
    <s v="NF-18595"/>
    <s v="Nicole Fjeld"/>
    <x v="2"/>
    <s v="United States"/>
    <x v="20"/>
    <s v="New York"/>
    <n v="10009"/>
    <s v="East"/>
    <s v="FUR-FU-10004622"/>
    <x v="0"/>
    <s v="Furnishings"/>
    <s v="Eldon Advantage Foldable Chair Mats for Low Pile Carpets"/>
    <n v="108.4"/>
    <n v="2"/>
    <n v="0"/>
    <n v="22.763999999999996"/>
  </r>
  <r>
    <n v="1056"/>
    <x v="507"/>
    <x v="1"/>
    <x v="388"/>
    <d v="2012-04-08T00:00:00"/>
    <s v="Standard Class"/>
    <s v="NF-18595"/>
    <s v="Nicole Fjeld"/>
    <x v="2"/>
    <s v="United States"/>
    <x v="20"/>
    <s v="New York"/>
    <n v="10009"/>
    <s v="East"/>
    <s v="OFF-BI-10002735"/>
    <x v="1"/>
    <s v="Binders"/>
    <s v="GBC Prestige Therm-A-Bind Covers"/>
    <n v="82.344000000000008"/>
    <n v="3"/>
    <n v="0.2"/>
    <n v="27.791100000000004"/>
  </r>
  <r>
    <n v="1057"/>
    <x v="507"/>
    <x v="1"/>
    <x v="388"/>
    <d v="2012-04-08T00:00:00"/>
    <s v="Standard Class"/>
    <s v="NF-18595"/>
    <s v="Nicole Fjeld"/>
    <x v="2"/>
    <s v="United States"/>
    <x v="20"/>
    <s v="New York"/>
    <n v="10009"/>
    <s v="East"/>
    <s v="OFF-BI-10003529"/>
    <x v="1"/>
    <s v="Binders"/>
    <s v="Avery Round Ring Poly Binders"/>
    <n v="9.0879999999999992"/>
    <n v="4"/>
    <n v="0.2"/>
    <n v="3.2944"/>
  </r>
  <r>
    <n v="1058"/>
    <x v="508"/>
    <x v="3"/>
    <x v="389"/>
    <d v="2014-12-18T00:00:00"/>
    <s v="Standard Class"/>
    <s v="BP-11185"/>
    <s v="Ben Peterman"/>
    <x v="1"/>
    <s v="United States"/>
    <x v="70"/>
    <s v="California"/>
    <n v="92037"/>
    <s v="West"/>
    <s v="OFF-BI-10001097"/>
    <x v="1"/>
    <s v="Binders"/>
    <s v="Avery Hole Reinforcements"/>
    <n v="19.936000000000003"/>
    <n v="4"/>
    <n v="0.2"/>
    <n v="7.2267999999999999"/>
  </r>
  <r>
    <n v="1059"/>
    <x v="508"/>
    <x v="3"/>
    <x v="389"/>
    <d v="2014-12-18T00:00:00"/>
    <s v="Standard Class"/>
    <s v="BP-11185"/>
    <s v="Ben Peterman"/>
    <x v="1"/>
    <s v="United States"/>
    <x v="70"/>
    <s v="California"/>
    <n v="92037"/>
    <s v="West"/>
    <s v="OFF-BI-10001597"/>
    <x v="1"/>
    <s v="Binders"/>
    <s v="Wilson Jones Ledger-Size, Piano-Hinge Binder, 2&quot;, Blue"/>
    <n v="65.567999999999998"/>
    <n v="2"/>
    <n v="0.2"/>
    <n v="22.948799999999995"/>
  </r>
  <r>
    <n v="1060"/>
    <x v="509"/>
    <x v="0"/>
    <x v="390"/>
    <d v="2013-12-02T00:00:00"/>
    <s v="Standard Class"/>
    <s v="MG-17650"/>
    <s v="Matthew Grinstein"/>
    <x v="2"/>
    <s v="United States"/>
    <x v="10"/>
    <s v="Pennsylvania"/>
    <n v="19143"/>
    <s v="East"/>
    <s v="OFF-FA-10001754"/>
    <x v="1"/>
    <s v="Fasteners"/>
    <s v="Stockwell Gold Paper Clips"/>
    <n v="4.4160000000000004"/>
    <n v="3"/>
    <n v="0.2"/>
    <n v="1.6008"/>
  </r>
  <r>
    <n v="1061"/>
    <x v="510"/>
    <x v="1"/>
    <x v="391"/>
    <d v="2012-03-29T00:00:00"/>
    <s v="Standard Class"/>
    <s v="JD-16060"/>
    <s v="Julia Dunbar"/>
    <x v="0"/>
    <s v="United States"/>
    <x v="12"/>
    <s v="Texas"/>
    <n v="77095"/>
    <s v="Central"/>
    <s v="FUR-CH-10003396"/>
    <x v="0"/>
    <s v="Chairs"/>
    <s v="Global Deluxe Steno Chair"/>
    <n v="107.77200000000001"/>
    <n v="2"/>
    <n v="0.3"/>
    <n v="-29.252400000000009"/>
  </r>
  <r>
    <n v="1062"/>
    <x v="511"/>
    <x v="1"/>
    <x v="392"/>
    <d v="2012-04-21T00:00:00"/>
    <s v="Standard Class"/>
    <s v="TS-21160"/>
    <s v="Theresa Swint"/>
    <x v="1"/>
    <s v="United States"/>
    <x v="167"/>
    <s v="Ohio"/>
    <n v="43615"/>
    <s v="East"/>
    <s v="OFF-AP-10002350"/>
    <x v="1"/>
    <s v="Appliances"/>
    <s v="Belkin F9H710-06 7 Outlet SurgeMaster Surge Protector"/>
    <n v="45.216000000000001"/>
    <n v="3"/>
    <n v="0.2"/>
    <n v="4.5215999999999994"/>
  </r>
  <r>
    <n v="1063"/>
    <x v="511"/>
    <x v="1"/>
    <x v="392"/>
    <d v="2012-04-21T00:00:00"/>
    <s v="Standard Class"/>
    <s v="TS-21160"/>
    <s v="Theresa Swint"/>
    <x v="1"/>
    <s v="United States"/>
    <x v="167"/>
    <s v="Ohio"/>
    <n v="43615"/>
    <s v="East"/>
    <s v="OFF-FA-10004838"/>
    <x v="1"/>
    <s v="Fasteners"/>
    <s v="Super Bands, 12/Pack"/>
    <n v="10.416000000000002"/>
    <n v="7"/>
    <n v="0.2"/>
    <n v="-2.2134"/>
  </r>
  <r>
    <n v="1064"/>
    <x v="511"/>
    <x v="1"/>
    <x v="392"/>
    <d v="2012-04-21T00:00:00"/>
    <s v="Standard Class"/>
    <s v="TS-21160"/>
    <s v="Theresa Swint"/>
    <x v="1"/>
    <s v="United States"/>
    <x v="167"/>
    <s v="Ohio"/>
    <n v="43615"/>
    <s v="East"/>
    <s v="OFF-AR-10004757"/>
    <x v="1"/>
    <s v="Art"/>
    <s v="Crayola Colored Pencils"/>
    <n v="7.8719999999999999"/>
    <n v="3"/>
    <n v="0.2"/>
    <n v="1.2791999999999994"/>
  </r>
  <r>
    <n v="1065"/>
    <x v="511"/>
    <x v="1"/>
    <x v="392"/>
    <d v="2012-04-21T00:00:00"/>
    <s v="Standard Class"/>
    <s v="TS-21160"/>
    <s v="Theresa Swint"/>
    <x v="1"/>
    <s v="United States"/>
    <x v="167"/>
    <s v="Ohio"/>
    <n v="43615"/>
    <s v="East"/>
    <s v="TEC-PH-10002115"/>
    <x v="2"/>
    <s v="Phones"/>
    <s v="Plantronics 81402"/>
    <n v="118.78199999999998"/>
    <n v="3"/>
    <n v="0.4"/>
    <n v="-27.715799999999994"/>
  </r>
  <r>
    <n v="1066"/>
    <x v="511"/>
    <x v="1"/>
    <x v="392"/>
    <d v="2012-04-21T00:00:00"/>
    <s v="Standard Class"/>
    <s v="TS-21160"/>
    <s v="Theresa Swint"/>
    <x v="1"/>
    <s v="United States"/>
    <x v="167"/>
    <s v="Ohio"/>
    <n v="43615"/>
    <s v="East"/>
    <s v="OFF-FA-10003059"/>
    <x v="1"/>
    <s v="Fasteners"/>
    <s v="Assorted Color Push Pins"/>
    <n v="1.4480000000000002"/>
    <n v="1"/>
    <n v="0.2"/>
    <n v="0.2352999999999999"/>
  </r>
  <r>
    <n v="1067"/>
    <x v="511"/>
    <x v="1"/>
    <x v="392"/>
    <d v="2012-04-21T00:00:00"/>
    <s v="Standard Class"/>
    <s v="TS-21160"/>
    <s v="Theresa Swint"/>
    <x v="1"/>
    <s v="United States"/>
    <x v="167"/>
    <s v="Ohio"/>
    <n v="43615"/>
    <s v="East"/>
    <s v="OFF-BI-10004330"/>
    <x v="1"/>
    <s v="Binders"/>
    <s v="GBC Velobind Prepunched Cover Sets, Regency Series"/>
    <n v="55.470000000000006"/>
    <n v="5"/>
    <n v="0.7"/>
    <n v="-46.224999999999994"/>
  </r>
  <r>
    <n v="1068"/>
    <x v="512"/>
    <x v="0"/>
    <x v="393"/>
    <d v="2013-10-03T00:00:00"/>
    <s v="First Class"/>
    <s v="BD-11620"/>
    <s v="Brian DeCherney"/>
    <x v="0"/>
    <s v="United States"/>
    <x v="8"/>
    <s v="California"/>
    <n v="94122"/>
    <s v="West"/>
    <s v="FUR-CH-10001146"/>
    <x v="0"/>
    <s v="Chairs"/>
    <s v="Global Value Mid-Back Manager's Chair, Gray"/>
    <n v="194.84800000000001"/>
    <n v="4"/>
    <n v="0.2"/>
    <n v="12.177999999999983"/>
  </r>
  <r>
    <n v="1069"/>
    <x v="513"/>
    <x v="3"/>
    <x v="394"/>
    <d v="2014-10-01T00:00:00"/>
    <s v="Second Class"/>
    <s v="CM-12160"/>
    <s v="Charles McCrossin"/>
    <x v="0"/>
    <s v="United States"/>
    <x v="180"/>
    <s v="Texas"/>
    <n v="78521"/>
    <s v="Central"/>
    <s v="OFF-SU-10001935"/>
    <x v="1"/>
    <s v="Supplies"/>
    <s v="Staples"/>
    <n v="1.7440000000000002"/>
    <n v="1"/>
    <n v="0.2"/>
    <n v="-0.34880000000000033"/>
  </r>
  <r>
    <n v="1070"/>
    <x v="514"/>
    <x v="1"/>
    <x v="395"/>
    <d v="2012-07-29T00:00:00"/>
    <s v="Standard Class"/>
    <s v="RB-19795"/>
    <s v="Ross Baird"/>
    <x v="2"/>
    <s v="United States"/>
    <x v="10"/>
    <s v="Pennsylvania"/>
    <n v="19143"/>
    <s v="East"/>
    <s v="OFF-BI-10001524"/>
    <x v="1"/>
    <s v="Binders"/>
    <s v="GBC Premium Transparent Covers with Diagonal Lined Pattern"/>
    <n v="25.176000000000005"/>
    <n v="4"/>
    <n v="0.7"/>
    <n v="-18.462400000000002"/>
  </r>
  <r>
    <n v="1071"/>
    <x v="515"/>
    <x v="1"/>
    <x v="312"/>
    <d v="2012-11-26T00:00:00"/>
    <s v="Standard Class"/>
    <s v="SN-20560"/>
    <s v="Skye Norling"/>
    <x v="2"/>
    <s v="United States"/>
    <x v="1"/>
    <s v="California"/>
    <n v="90008"/>
    <s v="West"/>
    <s v="OFF-AR-10003732"/>
    <x v="1"/>
    <s v="Art"/>
    <s v="Newell 333"/>
    <n v="19.459999999999997"/>
    <n v="7"/>
    <n v="0"/>
    <n v="5.0595999999999997"/>
  </r>
  <r>
    <n v="1072"/>
    <x v="516"/>
    <x v="0"/>
    <x v="236"/>
    <d v="2013-05-03T00:00:00"/>
    <s v="Standard Class"/>
    <s v="EH-14005"/>
    <s v="Erica Hernandez"/>
    <x v="2"/>
    <s v="United States"/>
    <x v="60"/>
    <s v="Colorado"/>
    <n v="80219"/>
    <s v="West"/>
    <s v="OFF-PA-10001970"/>
    <x v="1"/>
    <s v="Paper"/>
    <s v="Xerox 1881"/>
    <n v="29.472000000000001"/>
    <n v="3"/>
    <n v="0.2"/>
    <n v="9.9467999999999979"/>
  </r>
  <r>
    <n v="1073"/>
    <x v="517"/>
    <x v="3"/>
    <x v="237"/>
    <d v="2014-11-20T00:00:00"/>
    <s v="Standard Class"/>
    <s v="FO-14305"/>
    <s v="Frank Olsen"/>
    <x v="0"/>
    <s v="United States"/>
    <x v="20"/>
    <s v="New York"/>
    <n v="10035"/>
    <s v="East"/>
    <s v="OFF-BI-10003669"/>
    <x v="1"/>
    <s v="Binders"/>
    <s v="3M Organizer Strips"/>
    <n v="8.64"/>
    <n v="2"/>
    <n v="0.2"/>
    <n v="3.024"/>
  </r>
  <r>
    <n v="1074"/>
    <x v="518"/>
    <x v="0"/>
    <x v="396"/>
    <d v="2013-11-20T00:00:00"/>
    <s v="Standard Class"/>
    <s v="MS-17710"/>
    <s v="Maurice Satty"/>
    <x v="0"/>
    <s v="United States"/>
    <x v="123"/>
    <s v="Arizona"/>
    <n v="85204"/>
    <s v="West"/>
    <s v="OFF-BI-10003727"/>
    <x v="1"/>
    <s v="Binders"/>
    <s v="Avery Durable Slant Ring Binders With Label Holder"/>
    <n v="6.27"/>
    <n v="5"/>
    <n v="0.7"/>
    <n v="-4.5980000000000008"/>
  </r>
  <r>
    <n v="1075"/>
    <x v="518"/>
    <x v="0"/>
    <x v="396"/>
    <d v="2013-11-20T00:00:00"/>
    <s v="Standard Class"/>
    <s v="MS-17710"/>
    <s v="Maurice Satty"/>
    <x v="0"/>
    <s v="United States"/>
    <x v="123"/>
    <s v="Arizona"/>
    <n v="85204"/>
    <s v="West"/>
    <s v="OFF-BI-10004967"/>
    <x v="1"/>
    <s v="Binders"/>
    <s v="Round Ring Binders"/>
    <n v="4.3680000000000003"/>
    <n v="7"/>
    <n v="0.7"/>
    <n v="-3.3487999999999998"/>
  </r>
  <r>
    <n v="1076"/>
    <x v="518"/>
    <x v="0"/>
    <x v="396"/>
    <d v="2013-11-20T00:00:00"/>
    <s v="Standard Class"/>
    <s v="MS-17710"/>
    <s v="Maurice Satty"/>
    <x v="0"/>
    <s v="United States"/>
    <x v="123"/>
    <s v="Arizona"/>
    <n v="85204"/>
    <s v="West"/>
    <s v="TEC-AC-10003447"/>
    <x v="2"/>
    <s v="Accessories"/>
    <s v="Micropad Numeric Keypads"/>
    <n v="31.983999999999998"/>
    <n v="2"/>
    <n v="0.2"/>
    <n v="1.9989999999999979"/>
  </r>
  <r>
    <n v="1077"/>
    <x v="519"/>
    <x v="0"/>
    <x v="321"/>
    <d v="2013-10-01T00:00:00"/>
    <s v="First Class"/>
    <s v="CC-12100"/>
    <s v="Chad Cunningham"/>
    <x v="2"/>
    <s v="United States"/>
    <x v="38"/>
    <s v="Indiana"/>
    <n v="47201"/>
    <s v="Central"/>
    <s v="OFF-AR-10000255"/>
    <x v="1"/>
    <s v="Art"/>
    <s v="Newell 328"/>
    <n v="40.879999999999995"/>
    <n v="7"/>
    <n v="0"/>
    <n v="10.628799999999998"/>
  </r>
  <r>
    <n v="1078"/>
    <x v="520"/>
    <x v="3"/>
    <x v="397"/>
    <d v="2014-09-26T00:00:00"/>
    <s v="Second Class"/>
    <s v="DW-13540"/>
    <s v="Don Weiss"/>
    <x v="0"/>
    <s v="United States"/>
    <x v="4"/>
    <s v="Washington"/>
    <n v="98105"/>
    <s v="West"/>
    <s v="OFF-AP-10002191"/>
    <x v="1"/>
    <s v="Appliances"/>
    <s v="Belkin 8 Outlet SurgeMaster II Gold Surge Protector"/>
    <n v="119.96"/>
    <n v="2"/>
    <n v="0"/>
    <n v="33.588800000000006"/>
  </r>
  <r>
    <n v="1079"/>
    <x v="520"/>
    <x v="3"/>
    <x v="397"/>
    <d v="2014-09-26T00:00:00"/>
    <s v="Second Class"/>
    <s v="DW-13540"/>
    <s v="Don Weiss"/>
    <x v="0"/>
    <s v="United States"/>
    <x v="4"/>
    <s v="Washington"/>
    <n v="98105"/>
    <s v="West"/>
    <s v="OFF-ST-10001325"/>
    <x v="1"/>
    <s v="Storage"/>
    <s v="Sterilite Officeware Hinged File Box"/>
    <n v="31.44"/>
    <n v="3"/>
    <n v="0"/>
    <n v="8.4888000000000012"/>
  </r>
  <r>
    <n v="1080"/>
    <x v="520"/>
    <x v="3"/>
    <x v="397"/>
    <d v="2014-09-26T00:00:00"/>
    <s v="Second Class"/>
    <s v="DW-13540"/>
    <s v="Don Weiss"/>
    <x v="0"/>
    <s v="United States"/>
    <x v="4"/>
    <s v="Washington"/>
    <n v="98105"/>
    <s v="West"/>
    <s v="OFF-BI-10000404"/>
    <x v="1"/>
    <s v="Binders"/>
    <s v="Avery Printable Repositionable Plastic Tabs"/>
    <n v="6.88"/>
    <n v="1"/>
    <n v="0.2"/>
    <n v="2.3220000000000001"/>
  </r>
  <r>
    <n v="1081"/>
    <x v="521"/>
    <x v="1"/>
    <x v="239"/>
    <d v="2012-12-04T00:00:00"/>
    <s v="Standard Class"/>
    <s v="BT-11395"/>
    <s v="Bill Tyler"/>
    <x v="1"/>
    <s v="United States"/>
    <x v="66"/>
    <s v="Michigan"/>
    <n v="48227"/>
    <s v="Central"/>
    <s v="OFF-PA-10000349"/>
    <x v="1"/>
    <s v="Paper"/>
    <s v="Staples"/>
    <n v="19.920000000000002"/>
    <n v="4"/>
    <n v="0"/>
    <n v="9.3624000000000009"/>
  </r>
  <r>
    <n v="1082"/>
    <x v="521"/>
    <x v="1"/>
    <x v="239"/>
    <d v="2012-12-04T00:00:00"/>
    <s v="Standard Class"/>
    <s v="BT-11395"/>
    <s v="Bill Tyler"/>
    <x v="1"/>
    <s v="United States"/>
    <x v="66"/>
    <s v="Michigan"/>
    <n v="48227"/>
    <s v="Central"/>
    <s v="FUR-CH-10002880"/>
    <x v="0"/>
    <s v="Chairs"/>
    <s v="Global High-Back Leather Tilter, Burgundy"/>
    <n v="1106.9099999999999"/>
    <n v="9"/>
    <n v="0"/>
    <n v="121.76009999999994"/>
  </r>
  <r>
    <n v="1083"/>
    <x v="522"/>
    <x v="0"/>
    <x v="398"/>
    <d v="2013-03-06T00:00:00"/>
    <s v="Standard Class"/>
    <s v="KD-16270"/>
    <s v="Karen Daniels"/>
    <x v="0"/>
    <s v="United States"/>
    <x v="181"/>
    <s v="New York"/>
    <n v="10701"/>
    <s v="East"/>
    <s v="FUR-TA-10001095"/>
    <x v="0"/>
    <s v="Tables"/>
    <s v="Chromcraft Round Conference Tables"/>
    <n v="836.59199999999998"/>
    <n v="8"/>
    <n v="0.4"/>
    <n v="-264.92079999999999"/>
  </r>
  <r>
    <n v="1084"/>
    <x v="522"/>
    <x v="0"/>
    <x v="398"/>
    <d v="2013-03-06T00:00:00"/>
    <s v="Standard Class"/>
    <s v="KD-16270"/>
    <s v="Karen Daniels"/>
    <x v="0"/>
    <s v="United States"/>
    <x v="181"/>
    <s v="New York"/>
    <n v="10701"/>
    <s v="East"/>
    <s v="OFF-PA-10003127"/>
    <x v="1"/>
    <s v="Paper"/>
    <s v="Staples"/>
    <n v="26.38"/>
    <n v="1"/>
    <n v="0"/>
    <n v="12.134799999999998"/>
  </r>
  <r>
    <n v="1085"/>
    <x v="522"/>
    <x v="0"/>
    <x v="398"/>
    <d v="2013-03-06T00:00:00"/>
    <s v="Standard Class"/>
    <s v="KD-16270"/>
    <s v="Karen Daniels"/>
    <x v="0"/>
    <s v="United States"/>
    <x v="181"/>
    <s v="New York"/>
    <n v="10701"/>
    <s v="East"/>
    <s v="OFF-ST-10003208"/>
    <x v="1"/>
    <s v="Storage"/>
    <s v="Adjustable Depth Letter/Legal Cart"/>
    <n v="362.92"/>
    <n v="2"/>
    <n v="0"/>
    <n v="105.24679999999995"/>
  </r>
  <r>
    <n v="1086"/>
    <x v="522"/>
    <x v="0"/>
    <x v="398"/>
    <d v="2013-03-06T00:00:00"/>
    <s v="Standard Class"/>
    <s v="KD-16270"/>
    <s v="Karen Daniels"/>
    <x v="0"/>
    <s v="United States"/>
    <x v="181"/>
    <s v="New York"/>
    <n v="10701"/>
    <s v="East"/>
    <s v="TEC-MA-10003979"/>
    <x v="2"/>
    <s v="Machines"/>
    <s v="Ativa V4110MDD Micro-Cut Shredder"/>
    <n v="4899.93"/>
    <n v="7"/>
    <n v="0"/>
    <n v="2400.9656999999997"/>
  </r>
  <r>
    <n v="1087"/>
    <x v="523"/>
    <x v="0"/>
    <x v="399"/>
    <d v="2013-08-13T00:00:00"/>
    <s v="Same Day"/>
    <s v="LC-16870"/>
    <s v="Lena Cacioppo"/>
    <x v="0"/>
    <s v="United States"/>
    <x v="96"/>
    <s v="Iowa"/>
    <n v="50315"/>
    <s v="Central"/>
    <s v="OFF-PA-10000029"/>
    <x v="1"/>
    <s v="Paper"/>
    <s v="Xerox 224"/>
    <n v="6.48"/>
    <n v="1"/>
    <n v="0"/>
    <n v="3.1104000000000003"/>
  </r>
  <r>
    <n v="1088"/>
    <x v="524"/>
    <x v="0"/>
    <x v="243"/>
    <d v="2013-08-21T00:00:00"/>
    <s v="Second Class"/>
    <s v="CY-12745"/>
    <s v="Craig Yedwab"/>
    <x v="1"/>
    <s v="United States"/>
    <x v="182"/>
    <s v="California"/>
    <n v="94601"/>
    <s v="West"/>
    <s v="TEC-PH-10004896"/>
    <x v="2"/>
    <s v="Phones"/>
    <s v="Nokia Lumia 521 (T-Mobile)"/>
    <n v="71.975999999999999"/>
    <n v="3"/>
    <n v="0.2"/>
    <n v="7.1976000000000049"/>
  </r>
  <r>
    <n v="1089"/>
    <x v="524"/>
    <x v="0"/>
    <x v="243"/>
    <d v="2013-08-21T00:00:00"/>
    <s v="Second Class"/>
    <s v="CY-12745"/>
    <s v="Craig Yedwab"/>
    <x v="1"/>
    <s v="United States"/>
    <x v="182"/>
    <s v="California"/>
    <n v="94601"/>
    <s v="West"/>
    <s v="OFF-LA-10000452"/>
    <x v="1"/>
    <s v="Labels"/>
    <s v="Avery 488"/>
    <n v="3.15"/>
    <n v="1"/>
    <n v="0"/>
    <n v="1.512"/>
  </r>
  <r>
    <n v="1090"/>
    <x v="525"/>
    <x v="3"/>
    <x v="400"/>
    <d v="2014-06-11T00:00:00"/>
    <s v="Standard Class"/>
    <s v="LW-16990"/>
    <s v="Lindsay Williams"/>
    <x v="1"/>
    <s v="United States"/>
    <x v="53"/>
    <s v="North Carolina"/>
    <n v="28110"/>
    <s v="South"/>
    <s v="FUR-FU-10001967"/>
    <x v="0"/>
    <s v="Furnishings"/>
    <s v="Telescoping Adjustable Floor Lamp"/>
    <n v="31.983999999999998"/>
    <n v="2"/>
    <n v="0.2"/>
    <n v="1.9989999999999979"/>
  </r>
  <r>
    <n v="1091"/>
    <x v="525"/>
    <x v="3"/>
    <x v="400"/>
    <d v="2014-06-11T00:00:00"/>
    <s v="Standard Class"/>
    <s v="LW-16990"/>
    <s v="Lindsay Williams"/>
    <x v="1"/>
    <s v="United States"/>
    <x v="53"/>
    <s v="North Carolina"/>
    <n v="28110"/>
    <s v="South"/>
    <s v="TEC-PH-10001819"/>
    <x v="2"/>
    <s v="Phones"/>
    <s v="Innergie mMini Combo Duo USB Travel Charging Kit"/>
    <n v="71.984000000000009"/>
    <n v="2"/>
    <n v="0.2"/>
    <n v="25.194399999999995"/>
  </r>
  <r>
    <n v="1092"/>
    <x v="526"/>
    <x v="1"/>
    <x v="401"/>
    <d v="2012-12-13T00:00:00"/>
    <s v="Standard Class"/>
    <s v="NP-18325"/>
    <s v="Naresj Patel"/>
    <x v="0"/>
    <s v="United States"/>
    <x v="70"/>
    <s v="California"/>
    <n v="92105"/>
    <s v="West"/>
    <s v="OFF-AR-10002952"/>
    <x v="1"/>
    <s v="Art"/>
    <s v="Stanley Contemporary Battery Pencil Sharpeners"/>
    <n v="120.14999999999999"/>
    <n v="9"/>
    <n v="0"/>
    <n v="33.641999999999996"/>
  </r>
  <r>
    <n v="1093"/>
    <x v="526"/>
    <x v="1"/>
    <x v="401"/>
    <d v="2012-12-13T00:00:00"/>
    <s v="Standard Class"/>
    <s v="NP-18325"/>
    <s v="Naresj Patel"/>
    <x v="0"/>
    <s v="United States"/>
    <x v="70"/>
    <s v="California"/>
    <n v="92105"/>
    <s v="West"/>
    <s v="TEC-PH-10000576"/>
    <x v="2"/>
    <s v="Phones"/>
    <s v="AT&amp;T 1080 Corded phone"/>
    <n v="219.18400000000003"/>
    <n v="2"/>
    <n v="0.2"/>
    <n v="19.178600000000003"/>
  </r>
  <r>
    <n v="1094"/>
    <x v="527"/>
    <x v="1"/>
    <x v="17"/>
    <d v="2012-12-31T00:00:00"/>
    <s v="Standard Class"/>
    <s v="BT-11485"/>
    <s v="Brad Thomas"/>
    <x v="2"/>
    <s v="United States"/>
    <x v="183"/>
    <s v="Maryland"/>
    <n v="20735"/>
    <s v="East"/>
    <s v="OFF-PA-10000605"/>
    <x v="1"/>
    <s v="Paper"/>
    <s v="Xerox 1950"/>
    <n v="28.900000000000002"/>
    <n v="5"/>
    <n v="0"/>
    <n v="14.161000000000001"/>
  </r>
  <r>
    <n v="1095"/>
    <x v="527"/>
    <x v="1"/>
    <x v="17"/>
    <d v="2012-12-31T00:00:00"/>
    <s v="Standard Class"/>
    <s v="BT-11485"/>
    <s v="Brad Thomas"/>
    <x v="2"/>
    <s v="United States"/>
    <x v="183"/>
    <s v="Maryland"/>
    <n v="20735"/>
    <s v="East"/>
    <s v="OFF-AP-10002518"/>
    <x v="1"/>
    <s v="Appliances"/>
    <s v="Kensington 7 Outlet MasterPiece Power Center"/>
    <n v="355.96"/>
    <n v="2"/>
    <n v="0"/>
    <n v="103.22839999999997"/>
  </r>
  <r>
    <n v="1096"/>
    <x v="528"/>
    <x v="3"/>
    <x v="276"/>
    <d v="2014-01-27T00:00:00"/>
    <s v="Standard Class"/>
    <s v="PS-19045"/>
    <s v="Penelope Sewall"/>
    <x v="2"/>
    <s v="United States"/>
    <x v="35"/>
    <s v="North Carolina"/>
    <n v="28205"/>
    <s v="South"/>
    <s v="OFF-ST-10004340"/>
    <x v="1"/>
    <s v="Storage"/>
    <s v="Fellowes Mobile File Cart, Black"/>
    <n v="348.20799999999997"/>
    <n v="7"/>
    <n v="0.2"/>
    <n v="30.468200000000024"/>
  </r>
  <r>
    <n v="1097"/>
    <x v="528"/>
    <x v="3"/>
    <x v="276"/>
    <d v="2014-01-27T00:00:00"/>
    <s v="Standard Class"/>
    <s v="PS-19045"/>
    <s v="Penelope Sewall"/>
    <x v="2"/>
    <s v="United States"/>
    <x v="35"/>
    <s v="North Carolina"/>
    <n v="28205"/>
    <s v="South"/>
    <s v="OFF-BI-10004001"/>
    <x v="1"/>
    <s v="Binders"/>
    <s v="GBC Recycled VeloBinder Covers"/>
    <n v="35.783999999999999"/>
    <n v="7"/>
    <n v="0.7"/>
    <n v="-28.627200000000009"/>
  </r>
  <r>
    <n v="1098"/>
    <x v="529"/>
    <x v="2"/>
    <x v="402"/>
    <d v="2011-06-28T00:00:00"/>
    <s v="First Class"/>
    <s v="NS-18640"/>
    <s v="Noel Staavos"/>
    <x v="1"/>
    <s v="United States"/>
    <x v="1"/>
    <s v="California"/>
    <n v="90049"/>
    <s v="West"/>
    <s v="FUR-TA-10004147"/>
    <x v="0"/>
    <s v="Tables"/>
    <s v="Hon 4060 Series Tables"/>
    <n v="447.84"/>
    <n v="5"/>
    <n v="0.2"/>
    <n v="11.19599999999997"/>
  </r>
  <r>
    <n v="1099"/>
    <x v="530"/>
    <x v="0"/>
    <x v="403"/>
    <d v="2013-06-18T00:00:00"/>
    <s v="First Class"/>
    <s v="PV-18985"/>
    <s v="Paul Van Hugh"/>
    <x v="2"/>
    <s v="United States"/>
    <x v="8"/>
    <s v="California"/>
    <n v="94122"/>
    <s v="West"/>
    <s v="OFF-AR-10001545"/>
    <x v="1"/>
    <s v="Art"/>
    <s v="Newell 326"/>
    <n v="7.04"/>
    <n v="4"/>
    <n v="0"/>
    <n v="2.0415999999999999"/>
  </r>
  <r>
    <n v="1100"/>
    <x v="530"/>
    <x v="0"/>
    <x v="403"/>
    <d v="2013-06-18T00:00:00"/>
    <s v="First Class"/>
    <s v="PV-18985"/>
    <s v="Paul Van Hugh"/>
    <x v="2"/>
    <s v="United States"/>
    <x v="8"/>
    <s v="California"/>
    <n v="94122"/>
    <s v="West"/>
    <s v="FUR-FU-10000206"/>
    <x v="0"/>
    <s v="Furnishings"/>
    <s v="GE General Purpose, Extra Long Life, Showcase &amp; Floodlight Incandescent Bulbs"/>
    <n v="8.73"/>
    <n v="3"/>
    <n v="0"/>
    <n v="4.1030999999999995"/>
  </r>
  <r>
    <n v="1101"/>
    <x v="530"/>
    <x v="0"/>
    <x v="403"/>
    <d v="2013-06-18T00:00:00"/>
    <s v="First Class"/>
    <s v="PV-18985"/>
    <s v="Paul Van Hugh"/>
    <x v="2"/>
    <s v="United States"/>
    <x v="8"/>
    <s v="California"/>
    <n v="94122"/>
    <s v="West"/>
    <s v="TEC-AC-10001013"/>
    <x v="2"/>
    <s v="Accessories"/>
    <s v="Logitech ClearChat Comfort/USB Headset H390"/>
    <n v="29.29"/>
    <n v="1"/>
    <n v="0"/>
    <n v="9.6656999999999975"/>
  </r>
  <r>
    <n v="1102"/>
    <x v="530"/>
    <x v="0"/>
    <x v="403"/>
    <d v="2013-06-18T00:00:00"/>
    <s v="First Class"/>
    <s v="PV-18985"/>
    <s v="Paul Van Hugh"/>
    <x v="2"/>
    <s v="United States"/>
    <x v="8"/>
    <s v="California"/>
    <n v="94122"/>
    <s v="West"/>
    <s v="OFF-AR-10002255"/>
    <x v="1"/>
    <s v="Art"/>
    <s v="Newell 346"/>
    <n v="8.64"/>
    <n v="3"/>
    <n v="0"/>
    <n v="2.5055999999999998"/>
  </r>
  <r>
    <n v="1103"/>
    <x v="531"/>
    <x v="3"/>
    <x v="81"/>
    <d v="2014-04-28T00:00:00"/>
    <s v="Standard Class"/>
    <s v="RP-19390"/>
    <s v="Resi Pölking"/>
    <x v="0"/>
    <s v="United States"/>
    <x v="12"/>
    <s v="Texas"/>
    <n v="77041"/>
    <s v="Central"/>
    <s v="OFF-BI-10004140"/>
    <x v="1"/>
    <s v="Binders"/>
    <s v="Avery Non-Stick Binders"/>
    <n v="2.6939999999999995"/>
    <n v="3"/>
    <n v="0.8"/>
    <n v="-4.7145000000000028"/>
  </r>
  <r>
    <n v="1104"/>
    <x v="531"/>
    <x v="3"/>
    <x v="81"/>
    <d v="2014-04-28T00:00:00"/>
    <s v="Standard Class"/>
    <s v="RP-19390"/>
    <s v="Resi Pölking"/>
    <x v="0"/>
    <s v="United States"/>
    <x v="12"/>
    <s v="Texas"/>
    <n v="77041"/>
    <s v="Central"/>
    <s v="OFF-BI-10002049"/>
    <x v="1"/>
    <s v="Binders"/>
    <s v="UniKeep View Case Binders"/>
    <n v="2.9339999999999993"/>
    <n v="3"/>
    <n v="0.8"/>
    <n v="-4.9878000000000018"/>
  </r>
  <r>
    <n v="1105"/>
    <x v="532"/>
    <x v="0"/>
    <x v="147"/>
    <d v="2013-10-28T00:00:00"/>
    <s v="Standard Class"/>
    <s v="NM-18520"/>
    <s v="Neoma Murray"/>
    <x v="0"/>
    <s v="United States"/>
    <x v="169"/>
    <s v="California"/>
    <n v="92503"/>
    <s v="West"/>
    <s v="OFF-PA-10001892"/>
    <x v="1"/>
    <s v="Paper"/>
    <s v="Rediform Wirebound &quot;Phone Memo&quot; Message Book, 11 x 5-3/4"/>
    <n v="22.919999999999998"/>
    <n v="3"/>
    <n v="0"/>
    <n v="11.230799999999999"/>
  </r>
  <r>
    <n v="1106"/>
    <x v="533"/>
    <x v="0"/>
    <x v="258"/>
    <d v="2013-11-25T00:00:00"/>
    <s v="Standard Class"/>
    <s v="EH-13945"/>
    <s v="Eric Hoffmann"/>
    <x v="0"/>
    <s v="United States"/>
    <x v="12"/>
    <s v="Texas"/>
    <n v="77041"/>
    <s v="Central"/>
    <s v="OFF-ST-10000642"/>
    <x v="1"/>
    <s v="Storage"/>
    <s v="Tennsco Lockers, Gray"/>
    <n v="100.70400000000001"/>
    <n v="6"/>
    <n v="0.2"/>
    <n v="-16.36440000000001"/>
  </r>
  <r>
    <n v="1107"/>
    <x v="533"/>
    <x v="0"/>
    <x v="258"/>
    <d v="2013-11-25T00:00:00"/>
    <s v="Standard Class"/>
    <s v="EH-13945"/>
    <s v="Eric Hoffmann"/>
    <x v="0"/>
    <s v="United States"/>
    <x v="12"/>
    <s v="Texas"/>
    <n v="77041"/>
    <s v="Central"/>
    <s v="FUR-FU-10000206"/>
    <x v="0"/>
    <s v="Furnishings"/>
    <s v="GE General Purpose, Extra Long Life, Showcase &amp; Floodlight Incandescent Bulbs"/>
    <n v="2.3280000000000003"/>
    <n v="2"/>
    <n v="0.6"/>
    <n v="-0.75660000000000016"/>
  </r>
  <r>
    <n v="1108"/>
    <x v="533"/>
    <x v="0"/>
    <x v="258"/>
    <d v="2013-11-25T00:00:00"/>
    <s v="Standard Class"/>
    <s v="EH-13945"/>
    <s v="Eric Hoffmann"/>
    <x v="0"/>
    <s v="United States"/>
    <x v="12"/>
    <s v="Texas"/>
    <n v="77041"/>
    <s v="Central"/>
    <s v="OFF-BI-10003676"/>
    <x v="1"/>
    <s v="Binders"/>
    <s v="GBC Standard Recycled Report Covers, Clear Plastic Sheets"/>
    <n v="10.779999999999996"/>
    <n v="5"/>
    <n v="0.8"/>
    <n v="-17.248000000000008"/>
  </r>
  <r>
    <n v="1109"/>
    <x v="533"/>
    <x v="0"/>
    <x v="258"/>
    <d v="2013-11-25T00:00:00"/>
    <s v="Standard Class"/>
    <s v="EH-13945"/>
    <s v="Eric Hoffmann"/>
    <x v="0"/>
    <s v="United States"/>
    <x v="12"/>
    <s v="Texas"/>
    <n v="77041"/>
    <s v="Central"/>
    <s v="OFF-FA-10003495"/>
    <x v="1"/>
    <s v="Fasteners"/>
    <s v="Staples"/>
    <n v="58.368000000000009"/>
    <n v="12"/>
    <n v="0.2"/>
    <n v="21.888000000000002"/>
  </r>
  <r>
    <n v="1110"/>
    <x v="533"/>
    <x v="0"/>
    <x v="258"/>
    <d v="2013-11-25T00:00:00"/>
    <s v="Standard Class"/>
    <s v="EH-13945"/>
    <s v="Eric Hoffmann"/>
    <x v="0"/>
    <s v="United States"/>
    <x v="12"/>
    <s v="Texas"/>
    <n v="77041"/>
    <s v="Central"/>
    <s v="OFF-EN-10003798"/>
    <x v="1"/>
    <s v="Envelopes"/>
    <s v="Recycled Interoffice Envelopes with Re-Use-A-Seal Closure, 10 x 13"/>
    <n v="40.968000000000004"/>
    <n v="3"/>
    <n v="0.2"/>
    <n v="13.826699999999999"/>
  </r>
  <r>
    <n v="1111"/>
    <x v="533"/>
    <x v="0"/>
    <x v="258"/>
    <d v="2013-11-25T00:00:00"/>
    <s v="Standard Class"/>
    <s v="EH-13945"/>
    <s v="Eric Hoffmann"/>
    <x v="0"/>
    <s v="United States"/>
    <x v="12"/>
    <s v="Texas"/>
    <n v="77041"/>
    <s v="Central"/>
    <s v="TEC-PH-10003589"/>
    <x v="2"/>
    <s v="Phones"/>
    <s v="invisibleSHIELD by ZAGG Smudge-Free Screen Protector"/>
    <n v="71.959999999999994"/>
    <n v="5"/>
    <n v="0.2"/>
    <n v="25.185999999999996"/>
  </r>
  <r>
    <n v="1112"/>
    <x v="533"/>
    <x v="0"/>
    <x v="258"/>
    <d v="2013-11-25T00:00:00"/>
    <s v="Standard Class"/>
    <s v="EH-13945"/>
    <s v="Eric Hoffmann"/>
    <x v="0"/>
    <s v="United States"/>
    <x v="12"/>
    <s v="Texas"/>
    <n v="77041"/>
    <s v="Central"/>
    <s v="OFF-PA-10004735"/>
    <x v="1"/>
    <s v="Paper"/>
    <s v="Xerox 1905"/>
    <n v="10.368000000000002"/>
    <n v="2"/>
    <n v="0.2"/>
    <n v="3.6288"/>
  </r>
  <r>
    <n v="1113"/>
    <x v="533"/>
    <x v="0"/>
    <x v="258"/>
    <d v="2013-11-25T00:00:00"/>
    <s v="Standard Class"/>
    <s v="EH-13945"/>
    <s v="Eric Hoffmann"/>
    <x v="0"/>
    <s v="United States"/>
    <x v="12"/>
    <s v="Texas"/>
    <n v="77041"/>
    <s v="Central"/>
    <s v="OFF-BI-10002609"/>
    <x v="1"/>
    <s v="Binders"/>
    <s v="Avery Hidden Tab Dividers for Binding Systems"/>
    <n v="1.1919999999999997"/>
    <n v="2"/>
    <n v="0.8"/>
    <n v="-2.0264000000000002"/>
  </r>
  <r>
    <n v="1114"/>
    <x v="534"/>
    <x v="3"/>
    <x v="404"/>
    <d v="2014-12-24T00:00:00"/>
    <s v="Second Class"/>
    <s v="RA-19915"/>
    <s v="Russell Applegate"/>
    <x v="0"/>
    <s v="United States"/>
    <x v="184"/>
    <s v="California"/>
    <n v="92024"/>
    <s v="West"/>
    <s v="OFF-BI-10003364"/>
    <x v="1"/>
    <s v="Binders"/>
    <s v="Binding Machine Supplies"/>
    <n v="46.672000000000004"/>
    <n v="2"/>
    <n v="0.2"/>
    <n v="16.3352"/>
  </r>
  <r>
    <n v="1115"/>
    <x v="534"/>
    <x v="3"/>
    <x v="404"/>
    <d v="2014-12-24T00:00:00"/>
    <s v="Second Class"/>
    <s v="RA-19915"/>
    <s v="Russell Applegate"/>
    <x v="0"/>
    <s v="United States"/>
    <x v="184"/>
    <s v="California"/>
    <n v="92024"/>
    <s v="West"/>
    <s v="FUR-BO-10002206"/>
    <x v="0"/>
    <s v="Bookcases"/>
    <s v="Bush Saratoga Collection 5-Shelf Bookcase, Hanover Cherry, *Special Order"/>
    <n v="119.83299999999998"/>
    <n v="1"/>
    <n v="0.15"/>
    <n v="-12.688200000000002"/>
  </r>
  <r>
    <n v="1116"/>
    <x v="534"/>
    <x v="3"/>
    <x v="404"/>
    <d v="2014-12-24T00:00:00"/>
    <s v="Second Class"/>
    <s v="RA-19915"/>
    <s v="Russell Applegate"/>
    <x v="0"/>
    <s v="United States"/>
    <x v="184"/>
    <s v="California"/>
    <n v="92024"/>
    <s v="West"/>
    <s v="TEC-AC-10003610"/>
    <x v="2"/>
    <s v="Accessories"/>
    <s v="Logitech Illuminated - Keyboard"/>
    <n v="119.98"/>
    <n v="2"/>
    <n v="0"/>
    <n v="57.590400000000002"/>
  </r>
  <r>
    <n v="1117"/>
    <x v="535"/>
    <x v="0"/>
    <x v="405"/>
    <d v="2013-07-25T00:00:00"/>
    <s v="Second Class"/>
    <s v="DL-13495"/>
    <s v="Dionis Lloyd"/>
    <x v="1"/>
    <s v="United States"/>
    <x v="8"/>
    <s v="California"/>
    <n v="94110"/>
    <s v="West"/>
    <s v="OFF-LA-10003766"/>
    <x v="1"/>
    <s v="Labels"/>
    <s v="Self-Adhesive Removable Labels"/>
    <n v="6.3"/>
    <n v="2"/>
    <n v="0"/>
    <n v="3.024"/>
  </r>
  <r>
    <n v="1118"/>
    <x v="536"/>
    <x v="1"/>
    <x v="406"/>
    <d v="2012-09-08T00:00:00"/>
    <s v="Standard Class"/>
    <s v="CS-12355"/>
    <s v="Christine Sundaresam"/>
    <x v="0"/>
    <s v="United States"/>
    <x v="185"/>
    <s v="Georgia"/>
    <n v="30076"/>
    <s v="South"/>
    <s v="OFF-PA-10001970"/>
    <x v="1"/>
    <s v="Paper"/>
    <s v="Xerox 1908"/>
    <n v="279.89999999999998"/>
    <n v="5"/>
    <n v="0"/>
    <n v="137.15100000000001"/>
  </r>
  <r>
    <n v="1119"/>
    <x v="536"/>
    <x v="1"/>
    <x v="406"/>
    <d v="2012-09-08T00:00:00"/>
    <s v="Standard Class"/>
    <s v="CS-12355"/>
    <s v="Christine Sundaresam"/>
    <x v="0"/>
    <s v="United States"/>
    <x v="185"/>
    <s v="Georgia"/>
    <n v="30076"/>
    <s v="South"/>
    <s v="TEC-AC-10002049"/>
    <x v="2"/>
    <s v="Accessories"/>
    <s v="Logitech G19 Programmable Gaming Keyboard"/>
    <n v="619.94999999999993"/>
    <n v="5"/>
    <n v="0"/>
    <n v="111.59099999999995"/>
  </r>
  <r>
    <n v="1120"/>
    <x v="536"/>
    <x v="1"/>
    <x v="406"/>
    <d v="2012-09-08T00:00:00"/>
    <s v="Standard Class"/>
    <s v="CS-12355"/>
    <s v="Christine Sundaresam"/>
    <x v="0"/>
    <s v="United States"/>
    <x v="185"/>
    <s v="Georgia"/>
    <n v="30076"/>
    <s v="South"/>
    <s v="OFF-PA-10000141"/>
    <x v="1"/>
    <s v="Paper"/>
    <s v="Ampad Evidence Wirebond Steno Books, 6&quot; x 9&quot;"/>
    <n v="4.3600000000000003"/>
    <n v="2"/>
    <n v="0"/>
    <n v="2.0491999999999999"/>
  </r>
  <r>
    <n v="1121"/>
    <x v="536"/>
    <x v="1"/>
    <x v="406"/>
    <d v="2012-09-08T00:00:00"/>
    <s v="Standard Class"/>
    <s v="CS-12355"/>
    <s v="Christine Sundaresam"/>
    <x v="0"/>
    <s v="United States"/>
    <x v="185"/>
    <s v="Georgia"/>
    <n v="30076"/>
    <s v="South"/>
    <s v="OFF-EN-10004459"/>
    <x v="1"/>
    <s v="Envelopes"/>
    <s v="Security-Tint Envelopes"/>
    <n v="15.28"/>
    <n v="2"/>
    <n v="0"/>
    <n v="7.4871999999999996"/>
  </r>
  <r>
    <n v="1122"/>
    <x v="537"/>
    <x v="2"/>
    <x v="407"/>
    <d v="2011-01-27T00:00:00"/>
    <s v="Standard Class"/>
    <s v="HL-15040"/>
    <s v="Hunter Lopez"/>
    <x v="0"/>
    <s v="United States"/>
    <x v="186"/>
    <s v="Arkansas"/>
    <n v="72401"/>
    <s v="South"/>
    <s v="TEC-PH-10001061"/>
    <x v="2"/>
    <s v="Phones"/>
    <s v="Apple iPhone 5C"/>
    <n v="699.93"/>
    <n v="7"/>
    <n v="0"/>
    <n v="181.98179999999999"/>
  </r>
  <r>
    <n v="1123"/>
    <x v="537"/>
    <x v="2"/>
    <x v="407"/>
    <d v="2011-01-27T00:00:00"/>
    <s v="Standard Class"/>
    <s v="HL-15040"/>
    <s v="Hunter Lopez"/>
    <x v="0"/>
    <s v="United States"/>
    <x v="186"/>
    <s v="Arkansas"/>
    <n v="72401"/>
    <s v="South"/>
    <s v="OFF-AR-10002375"/>
    <x v="1"/>
    <s v="Art"/>
    <s v="Newell 351"/>
    <n v="22.959999999999997"/>
    <n v="7"/>
    <n v="0"/>
    <n v="6.6583999999999968"/>
  </r>
  <r>
    <n v="1124"/>
    <x v="537"/>
    <x v="2"/>
    <x v="407"/>
    <d v="2011-01-27T00:00:00"/>
    <s v="Standard Class"/>
    <s v="HL-15040"/>
    <s v="Hunter Lopez"/>
    <x v="0"/>
    <s v="United States"/>
    <x v="186"/>
    <s v="Arkansas"/>
    <n v="72401"/>
    <s v="South"/>
    <s v="FUR-FU-10003194"/>
    <x v="0"/>
    <s v="Furnishings"/>
    <s v="Eldon Expressions Desk Accessory, Wood Pencil Holder, Oak"/>
    <n v="38.6"/>
    <n v="4"/>
    <n v="0"/>
    <n v="11.579999999999998"/>
  </r>
  <r>
    <n v="1125"/>
    <x v="537"/>
    <x v="2"/>
    <x v="407"/>
    <d v="2011-01-27T00:00:00"/>
    <s v="Standard Class"/>
    <s v="HL-15040"/>
    <s v="Hunter Lopez"/>
    <x v="0"/>
    <s v="United States"/>
    <x v="186"/>
    <s v="Arkansas"/>
    <n v="72401"/>
    <s v="South"/>
    <s v="OFF-AR-10003811"/>
    <x v="1"/>
    <s v="Art"/>
    <s v="Newell 327"/>
    <n v="6.63"/>
    <n v="3"/>
    <n v="0"/>
    <n v="1.7901"/>
  </r>
  <r>
    <n v="1126"/>
    <x v="537"/>
    <x v="2"/>
    <x v="407"/>
    <d v="2011-01-27T00:00:00"/>
    <s v="Standard Class"/>
    <s v="HL-15040"/>
    <s v="Hunter Lopez"/>
    <x v="0"/>
    <s v="United States"/>
    <x v="186"/>
    <s v="Arkansas"/>
    <n v="72401"/>
    <s v="South"/>
    <s v="OFF-EN-10001539"/>
    <x v="1"/>
    <s v="Envelopes"/>
    <s v="Staples"/>
    <n v="23.34"/>
    <n v="3"/>
    <n v="0"/>
    <n v="10.969799999999999"/>
  </r>
  <r>
    <n v="1127"/>
    <x v="537"/>
    <x v="2"/>
    <x v="407"/>
    <d v="2011-01-27T00:00:00"/>
    <s v="Standard Class"/>
    <s v="HL-15040"/>
    <s v="Hunter Lopez"/>
    <x v="0"/>
    <s v="United States"/>
    <x v="186"/>
    <s v="Arkansas"/>
    <n v="72401"/>
    <s v="South"/>
    <s v="FUR-CH-10002331"/>
    <x v="0"/>
    <s v="Chairs"/>
    <s v="Hon 4700 Series Mobuis Mid-Back Task Chairs with Adjustable Arms"/>
    <n v="1067.94"/>
    <n v="3"/>
    <n v="0"/>
    <n v="224.2673999999999"/>
  </r>
  <r>
    <n v="1128"/>
    <x v="538"/>
    <x v="1"/>
    <x v="56"/>
    <d v="2012-03-07T00:00:00"/>
    <s v="Standard Class"/>
    <s v="PA-19060"/>
    <s v="Pete Armstrong"/>
    <x v="2"/>
    <s v="United States"/>
    <x v="102"/>
    <s v="Indiana"/>
    <n v="47374"/>
    <s v="Central"/>
    <s v="OFF-AR-10003156"/>
    <x v="1"/>
    <s v="Art"/>
    <s v="50 Colored Long Pencils"/>
    <n v="10.16"/>
    <n v="1"/>
    <n v="0"/>
    <n v="2.6416000000000004"/>
  </r>
  <r>
    <n v="1129"/>
    <x v="538"/>
    <x v="1"/>
    <x v="56"/>
    <d v="2012-03-07T00:00:00"/>
    <s v="Standard Class"/>
    <s v="PA-19060"/>
    <s v="Pete Armstrong"/>
    <x v="2"/>
    <s v="United States"/>
    <x v="102"/>
    <s v="Indiana"/>
    <n v="47374"/>
    <s v="Central"/>
    <s v="OFF-EN-10001532"/>
    <x v="1"/>
    <s v="Envelopes"/>
    <s v="Brown Kraft Recycled Envelopes"/>
    <n v="101.88"/>
    <n v="6"/>
    <n v="0"/>
    <n v="50.94"/>
  </r>
  <r>
    <n v="1130"/>
    <x v="539"/>
    <x v="0"/>
    <x v="408"/>
    <d v="2013-04-17T00:00:00"/>
    <s v="Standard Class"/>
    <s v="BD-11605"/>
    <s v="Brian Dahlen"/>
    <x v="0"/>
    <s v="United States"/>
    <x v="24"/>
    <s v="Virginia"/>
    <n v="22153"/>
    <s v="South"/>
    <s v="FUR-TA-10004086"/>
    <x v="0"/>
    <s v="Tables"/>
    <s v="KI Adjustable-Height Table"/>
    <n v="343.92"/>
    <n v="4"/>
    <n v="0"/>
    <n v="75.662399999999991"/>
  </r>
  <r>
    <n v="1131"/>
    <x v="539"/>
    <x v="0"/>
    <x v="408"/>
    <d v="2013-04-17T00:00:00"/>
    <s v="Standard Class"/>
    <s v="BD-11605"/>
    <s v="Brian Dahlen"/>
    <x v="0"/>
    <s v="United States"/>
    <x v="24"/>
    <s v="Virginia"/>
    <n v="22153"/>
    <s v="South"/>
    <s v="OFF-PA-10000100"/>
    <x v="1"/>
    <s v="Paper"/>
    <s v="Xerox 1945"/>
    <n v="40.99"/>
    <n v="1"/>
    <n v="0"/>
    <n v="20.085100000000001"/>
  </r>
  <r>
    <n v="1132"/>
    <x v="539"/>
    <x v="0"/>
    <x v="408"/>
    <d v="2013-04-17T00:00:00"/>
    <s v="Standard Class"/>
    <s v="BD-11605"/>
    <s v="Brian Dahlen"/>
    <x v="0"/>
    <s v="United States"/>
    <x v="24"/>
    <s v="Virginia"/>
    <n v="22153"/>
    <s v="South"/>
    <s v="OFF-EN-10002500"/>
    <x v="1"/>
    <s v="Envelopes"/>
    <s v="Globe Weis Peel &amp; Seel First Class Envelopes"/>
    <n v="63.9"/>
    <n v="5"/>
    <n v="0"/>
    <n v="28.754999999999995"/>
  </r>
  <r>
    <n v="1133"/>
    <x v="540"/>
    <x v="0"/>
    <x v="409"/>
    <d v="2013-12-08T00:00:00"/>
    <s v="First Class"/>
    <s v="GG-14650"/>
    <s v="Greg Guthrie"/>
    <x v="1"/>
    <s v="United States"/>
    <x v="187"/>
    <s v="California"/>
    <n v="94509"/>
    <s v="West"/>
    <s v="OFF-PA-10004100"/>
    <x v="1"/>
    <s v="Paper"/>
    <s v="Xerox 216"/>
    <n v="19.440000000000001"/>
    <n v="3"/>
    <n v="0"/>
    <n v="9.3312000000000008"/>
  </r>
  <r>
    <n v="1134"/>
    <x v="541"/>
    <x v="0"/>
    <x v="410"/>
    <d v="2013-06-10T00:00:00"/>
    <s v="Standard Class"/>
    <s v="JS-15940"/>
    <s v="Joni Sundaresam"/>
    <x v="2"/>
    <s v="United States"/>
    <x v="10"/>
    <s v="Pennsylvania"/>
    <n v="19134"/>
    <s v="East"/>
    <s v="OFF-ST-10003479"/>
    <x v="1"/>
    <s v="Storage"/>
    <s v="Eldon Base for stackable storage shelf, platinum"/>
    <n v="124.608"/>
    <n v="4"/>
    <n v="0.2"/>
    <n v="-23.364000000000019"/>
  </r>
  <r>
    <n v="1135"/>
    <x v="541"/>
    <x v="0"/>
    <x v="410"/>
    <d v="2013-06-10T00:00:00"/>
    <s v="Standard Class"/>
    <s v="JS-15940"/>
    <s v="Joni Sundaresam"/>
    <x v="2"/>
    <s v="United States"/>
    <x v="10"/>
    <s v="Pennsylvania"/>
    <n v="19134"/>
    <s v="East"/>
    <s v="OFF-LA-10000973"/>
    <x v="1"/>
    <s v="Labels"/>
    <s v="Avery 502"/>
    <n v="7.5600000000000005"/>
    <n v="3"/>
    <n v="0.2"/>
    <n v="2.6459999999999995"/>
  </r>
  <r>
    <n v="1136"/>
    <x v="542"/>
    <x v="0"/>
    <x v="25"/>
    <d v="2013-12-12T00:00:00"/>
    <s v="Same Day"/>
    <s v="LR-16915"/>
    <s v="Lena Radford"/>
    <x v="0"/>
    <s v="United States"/>
    <x v="188"/>
    <s v="Florida"/>
    <n v="33030"/>
    <s v="South"/>
    <s v="OFF-ST-10001476"/>
    <x v="1"/>
    <s v="Storage"/>
    <s v="Steel Personal Filing/Posting Tote"/>
    <n v="85.224000000000004"/>
    <n v="3"/>
    <n v="0.2"/>
    <n v="7.4571000000000041"/>
  </r>
  <r>
    <n v="1137"/>
    <x v="543"/>
    <x v="0"/>
    <x v="396"/>
    <d v="2013-11-16T00:00:00"/>
    <s v="Second Class"/>
    <s v="FH-14275"/>
    <s v="Frank Hawley"/>
    <x v="1"/>
    <s v="United States"/>
    <x v="189"/>
    <s v="Indiana"/>
    <n v="46350"/>
    <s v="Central"/>
    <s v="OFF-EN-10002831"/>
    <x v="1"/>
    <s v="Envelopes"/>
    <s v="Tyvek  Top-Opening Peel &amp; Seel  Envelopes, Gray"/>
    <n v="287.52"/>
    <n v="8"/>
    <n v="0"/>
    <n v="129.38399999999999"/>
  </r>
  <r>
    <n v="1138"/>
    <x v="543"/>
    <x v="0"/>
    <x v="396"/>
    <d v="2013-11-16T00:00:00"/>
    <s v="Second Class"/>
    <s v="FH-14275"/>
    <s v="Frank Hawley"/>
    <x v="1"/>
    <s v="United States"/>
    <x v="189"/>
    <s v="Indiana"/>
    <n v="46350"/>
    <s v="Central"/>
    <s v="OFF-AP-10002350"/>
    <x v="1"/>
    <s v="Appliances"/>
    <s v="Belkin F9H710-06 7 Outlet SurgeMaster Surge Protector"/>
    <n v="37.68"/>
    <n v="2"/>
    <n v="0"/>
    <n v="10.5504"/>
  </r>
  <r>
    <n v="1139"/>
    <x v="543"/>
    <x v="0"/>
    <x v="396"/>
    <d v="2013-11-16T00:00:00"/>
    <s v="Second Class"/>
    <s v="FH-14275"/>
    <s v="Frank Hawley"/>
    <x v="1"/>
    <s v="United States"/>
    <x v="189"/>
    <s v="Indiana"/>
    <n v="46350"/>
    <s v="Central"/>
    <s v="OFF-PA-10001763"/>
    <x v="1"/>
    <s v="Paper"/>
    <s v="Xerox 1896"/>
    <n v="19.98"/>
    <n v="2"/>
    <n v="0"/>
    <n v="8.9909999999999997"/>
  </r>
  <r>
    <n v="1140"/>
    <x v="543"/>
    <x v="0"/>
    <x v="396"/>
    <d v="2013-11-16T00:00:00"/>
    <s v="Second Class"/>
    <s v="FH-14275"/>
    <s v="Frank Hawley"/>
    <x v="1"/>
    <s v="United States"/>
    <x v="189"/>
    <s v="Indiana"/>
    <n v="46350"/>
    <s v="Central"/>
    <s v="OFF-AR-10003394"/>
    <x v="1"/>
    <s v="Art"/>
    <s v="Newell 332"/>
    <n v="20.58"/>
    <n v="7"/>
    <n v="0"/>
    <n v="5.5566000000000004"/>
  </r>
  <r>
    <n v="1141"/>
    <x v="543"/>
    <x v="0"/>
    <x v="396"/>
    <d v="2013-11-16T00:00:00"/>
    <s v="Second Class"/>
    <s v="FH-14275"/>
    <s v="Frank Hawley"/>
    <x v="1"/>
    <s v="United States"/>
    <x v="189"/>
    <s v="Indiana"/>
    <n v="46350"/>
    <s v="Central"/>
    <s v="OFF-BI-10002072"/>
    <x v="1"/>
    <s v="Binders"/>
    <s v="Cardinal Slant-D Ring Binders"/>
    <n v="17.38"/>
    <n v="2"/>
    <n v="0"/>
    <n v="8.69"/>
  </r>
  <r>
    <n v="1142"/>
    <x v="544"/>
    <x v="2"/>
    <x v="411"/>
    <d v="2011-10-03T00:00:00"/>
    <s v="Standard Class"/>
    <s v="AP-10915"/>
    <s v="Arthur Prichep"/>
    <x v="0"/>
    <s v="United States"/>
    <x v="1"/>
    <s v="California"/>
    <n v="90045"/>
    <s v="West"/>
    <s v="FUR-FU-10004188"/>
    <x v="0"/>
    <s v="Furnishings"/>
    <s v="Luxo Professional Combination Clamp-On Lamps"/>
    <n v="204.6"/>
    <n v="2"/>
    <n v="0"/>
    <n v="53.195999999999998"/>
  </r>
  <r>
    <n v="1143"/>
    <x v="544"/>
    <x v="2"/>
    <x v="411"/>
    <d v="2011-10-03T00:00:00"/>
    <s v="Standard Class"/>
    <s v="AP-10915"/>
    <s v="Arthur Prichep"/>
    <x v="0"/>
    <s v="United States"/>
    <x v="1"/>
    <s v="California"/>
    <n v="90045"/>
    <s v="West"/>
    <s v="OFF-FA-10001561"/>
    <x v="1"/>
    <s v="Fasteners"/>
    <s v="Stockwell Push Pins"/>
    <n v="8.7200000000000006"/>
    <n v="4"/>
    <n v="0"/>
    <n v="2.8776000000000002"/>
  </r>
  <r>
    <n v="1144"/>
    <x v="544"/>
    <x v="2"/>
    <x v="411"/>
    <d v="2011-10-03T00:00:00"/>
    <s v="Standard Class"/>
    <s v="AP-10915"/>
    <s v="Arthur Prichep"/>
    <x v="0"/>
    <s v="United States"/>
    <x v="1"/>
    <s v="California"/>
    <n v="90045"/>
    <s v="West"/>
    <s v="OFF-PA-10002105"/>
    <x v="1"/>
    <s v="Paper"/>
    <s v="Xerox 223"/>
    <n v="6.48"/>
    <n v="1"/>
    <n v="0"/>
    <n v="3.1104000000000003"/>
  </r>
  <r>
    <n v="1145"/>
    <x v="544"/>
    <x v="2"/>
    <x v="411"/>
    <d v="2011-10-03T00:00:00"/>
    <s v="Standard Class"/>
    <s v="AP-10915"/>
    <s v="Arthur Prichep"/>
    <x v="0"/>
    <s v="United States"/>
    <x v="1"/>
    <s v="California"/>
    <n v="90045"/>
    <s v="West"/>
    <s v="TEC-MA-10004241"/>
    <x v="2"/>
    <s v="Machines"/>
    <s v="Star Micronics TSP800 TSP847IIU Receipt Printer"/>
    <n v="686.32"/>
    <n v="2"/>
    <n v="0.2"/>
    <n v="223.05399999999995"/>
  </r>
  <r>
    <n v="1146"/>
    <x v="544"/>
    <x v="2"/>
    <x v="411"/>
    <d v="2011-10-03T00:00:00"/>
    <s v="Standard Class"/>
    <s v="AP-10915"/>
    <s v="Arthur Prichep"/>
    <x v="0"/>
    <s v="United States"/>
    <x v="1"/>
    <s v="California"/>
    <n v="90045"/>
    <s v="West"/>
    <s v="OFF-ST-10004340"/>
    <x v="1"/>
    <s v="Storage"/>
    <s v="Fellowes Mobile File Cart, Black"/>
    <n v="62.18"/>
    <n v="1"/>
    <n v="0"/>
    <n v="16.788600000000002"/>
  </r>
  <r>
    <n v="1147"/>
    <x v="545"/>
    <x v="1"/>
    <x v="388"/>
    <d v="2012-04-04T00:00:00"/>
    <s v="Same Day"/>
    <s v="NC-18340"/>
    <s v="Nat Carroll"/>
    <x v="0"/>
    <s v="United States"/>
    <x v="190"/>
    <s v="Michigan"/>
    <n v="48911"/>
    <s v="Central"/>
    <s v="OFF-AP-10003849"/>
    <x v="1"/>
    <s v="Appliances"/>
    <s v="Hoover Shoulder Vac Commercial Portable Vacuum"/>
    <n v="644.07600000000002"/>
    <n v="2"/>
    <n v="0.1"/>
    <n v="107.34599999999996"/>
  </r>
  <r>
    <n v="1148"/>
    <x v="545"/>
    <x v="1"/>
    <x v="388"/>
    <d v="2012-04-04T00:00:00"/>
    <s v="Same Day"/>
    <s v="NC-18340"/>
    <s v="Nat Carroll"/>
    <x v="0"/>
    <s v="United States"/>
    <x v="190"/>
    <s v="Michigan"/>
    <n v="48911"/>
    <s v="Central"/>
    <s v="OFF-FA-10000735"/>
    <x v="1"/>
    <s v="Fasteners"/>
    <s v="Staples"/>
    <n v="5.84"/>
    <n v="2"/>
    <n v="0"/>
    <n v="2.6279999999999997"/>
  </r>
  <r>
    <n v="1149"/>
    <x v="545"/>
    <x v="1"/>
    <x v="388"/>
    <d v="2012-04-04T00:00:00"/>
    <s v="Same Day"/>
    <s v="NC-18340"/>
    <s v="Nat Carroll"/>
    <x v="0"/>
    <s v="United States"/>
    <x v="190"/>
    <s v="Michigan"/>
    <n v="48911"/>
    <s v="Central"/>
    <s v="OFF-BI-10003350"/>
    <x v="1"/>
    <s v="Binders"/>
    <s v="Acco Expandable Hanging Binders"/>
    <n v="12.76"/>
    <n v="2"/>
    <n v="0"/>
    <n v="5.8695999999999993"/>
  </r>
  <r>
    <n v="1150"/>
    <x v="545"/>
    <x v="1"/>
    <x v="388"/>
    <d v="2012-04-04T00:00:00"/>
    <s v="Same Day"/>
    <s v="NC-18340"/>
    <s v="Nat Carroll"/>
    <x v="0"/>
    <s v="United States"/>
    <x v="190"/>
    <s v="Michigan"/>
    <n v="48911"/>
    <s v="Central"/>
    <s v="TEC-PH-10000307"/>
    <x v="2"/>
    <s v="Phones"/>
    <s v="Shocksock Galaxy S4 Armband"/>
    <n v="10.95"/>
    <n v="1"/>
    <n v="0"/>
    <n v="0.43799999999999883"/>
  </r>
  <r>
    <n v="1151"/>
    <x v="545"/>
    <x v="1"/>
    <x v="388"/>
    <d v="2012-04-04T00:00:00"/>
    <s v="Same Day"/>
    <s v="NC-18340"/>
    <s v="Nat Carroll"/>
    <x v="0"/>
    <s v="United States"/>
    <x v="190"/>
    <s v="Michigan"/>
    <n v="48911"/>
    <s v="Central"/>
    <s v="TEC-CO-10004202"/>
    <x v="2"/>
    <s v="Copiers"/>
    <s v="Brother DCP1000 Digital 3 in 1 Multifunction Machine"/>
    <n v="599.98"/>
    <n v="2"/>
    <n v="0"/>
    <n v="209.99299999999999"/>
  </r>
  <r>
    <n v="1152"/>
    <x v="546"/>
    <x v="1"/>
    <x v="412"/>
    <d v="2012-05-14T00:00:00"/>
    <s v="Standard Class"/>
    <s v="CB-12535"/>
    <s v="Claudia Bergmann"/>
    <x v="1"/>
    <s v="United States"/>
    <x v="191"/>
    <s v="Ohio"/>
    <n v="44221"/>
    <s v="East"/>
    <s v="FUR-FU-10001852"/>
    <x v="0"/>
    <s v="Furnishings"/>
    <s v="Eldon Regeneration Recycled Desk Accessories, Smoke"/>
    <n v="8.3520000000000003"/>
    <n v="6"/>
    <n v="0.2"/>
    <n v="1.2527999999999997"/>
  </r>
  <r>
    <n v="1153"/>
    <x v="547"/>
    <x v="3"/>
    <x v="413"/>
    <d v="2014-01-07T00:00:00"/>
    <s v="Standard Class"/>
    <s v="KL-16555"/>
    <s v="Kelly Lampkin"/>
    <x v="1"/>
    <s v="United States"/>
    <x v="192"/>
    <s v="Nevada"/>
    <n v="89502"/>
    <s v="West"/>
    <s v="OFF-AR-10003759"/>
    <x v="1"/>
    <s v="Art"/>
    <s v="Crayola Anti Dust Chalk, 12/Pack"/>
    <n v="3.64"/>
    <n v="2"/>
    <n v="0"/>
    <n v="1.6379999999999999"/>
  </r>
  <r>
    <n v="1154"/>
    <x v="547"/>
    <x v="3"/>
    <x v="413"/>
    <d v="2014-01-07T00:00:00"/>
    <s v="Standard Class"/>
    <s v="KL-16555"/>
    <s v="Kelly Lampkin"/>
    <x v="1"/>
    <s v="United States"/>
    <x v="192"/>
    <s v="Nevada"/>
    <n v="89502"/>
    <s v="West"/>
    <s v="OFF-BI-10003984"/>
    <x v="1"/>
    <s v="Binders"/>
    <s v="Lock-Up Easel 'Spel-Binder'"/>
    <n v="159.768"/>
    <n v="7"/>
    <n v="0.2"/>
    <n v="53.921700000000008"/>
  </r>
  <r>
    <n v="1155"/>
    <x v="548"/>
    <x v="2"/>
    <x v="414"/>
    <d v="2011-12-21T00:00:00"/>
    <s v="First Class"/>
    <s v="PS-19045"/>
    <s v="Penelope Sewall"/>
    <x v="2"/>
    <s v="United States"/>
    <x v="193"/>
    <s v="Virginia"/>
    <n v="22801"/>
    <s v="South"/>
    <s v="OFF-ST-10004337"/>
    <x v="1"/>
    <s v="Storage"/>
    <s v="SAFCO Commercial Wire Shelving, 72h"/>
    <n v="122.48"/>
    <n v="2"/>
    <n v="0"/>
    <n v="0"/>
  </r>
  <r>
    <n v="1156"/>
    <x v="548"/>
    <x v="2"/>
    <x v="414"/>
    <d v="2011-12-21T00:00:00"/>
    <s v="First Class"/>
    <s v="PS-19045"/>
    <s v="Penelope Sewall"/>
    <x v="2"/>
    <s v="United States"/>
    <x v="193"/>
    <s v="Virginia"/>
    <n v="22801"/>
    <s v="South"/>
    <s v="FUR-TA-10001932"/>
    <x v="0"/>
    <s v="Tables"/>
    <s v="Chromcraft 48&quot; x 96&quot; Racetrack Double Pedestal Table"/>
    <n v="2244.48"/>
    <n v="7"/>
    <n v="0"/>
    <n v="493.78559999999993"/>
  </r>
  <r>
    <n v="1157"/>
    <x v="548"/>
    <x v="2"/>
    <x v="414"/>
    <d v="2011-12-21T00:00:00"/>
    <s v="First Class"/>
    <s v="PS-19045"/>
    <s v="Penelope Sewall"/>
    <x v="2"/>
    <s v="United States"/>
    <x v="193"/>
    <s v="Virginia"/>
    <n v="22801"/>
    <s v="South"/>
    <s v="OFF-BI-10003982"/>
    <x v="1"/>
    <s v="Binders"/>
    <s v="Wilson Jones Century Plastic Molded Ring Binders"/>
    <n v="62.31"/>
    <n v="3"/>
    <n v="0"/>
    <n v="29.285699999999999"/>
  </r>
  <r>
    <n v="1158"/>
    <x v="548"/>
    <x v="2"/>
    <x v="414"/>
    <d v="2011-12-21T00:00:00"/>
    <s v="First Class"/>
    <s v="PS-19045"/>
    <s v="Penelope Sewall"/>
    <x v="2"/>
    <s v="United States"/>
    <x v="193"/>
    <s v="Virginia"/>
    <n v="22801"/>
    <s v="South"/>
    <s v="FUR-TA-10000617"/>
    <x v="0"/>
    <s v="Tables"/>
    <s v="Hon Practical Foundations 30 x 60 Training Table, Light Gray/Charcoal"/>
    <n v="455.1"/>
    <n v="2"/>
    <n v="0"/>
    <n v="100.12200000000001"/>
  </r>
  <r>
    <n v="1159"/>
    <x v="549"/>
    <x v="0"/>
    <x v="415"/>
    <d v="2013-07-08T00:00:00"/>
    <s v="Second Class"/>
    <s v="GB-14530"/>
    <s v="George Bell"/>
    <x v="1"/>
    <s v="United States"/>
    <x v="1"/>
    <s v="California"/>
    <n v="90004"/>
    <s v="West"/>
    <s v="FUR-CH-10002126"/>
    <x v="0"/>
    <s v="Chairs"/>
    <s v="Hon Deluxe Fabric Upholstered Stacking Chairs"/>
    <n v="195.184"/>
    <n v="1"/>
    <n v="0.2"/>
    <n v="19.518400000000007"/>
  </r>
  <r>
    <n v="1160"/>
    <x v="550"/>
    <x v="3"/>
    <x v="222"/>
    <d v="2014-07-05T00:00:00"/>
    <s v="Standard Class"/>
    <s v="AA-10315"/>
    <s v="Alex Avila"/>
    <x v="0"/>
    <s v="United States"/>
    <x v="31"/>
    <s v="Minnesota"/>
    <n v="55407"/>
    <s v="Central"/>
    <s v="OFF-AP-10000576"/>
    <x v="1"/>
    <s v="Appliances"/>
    <s v="Belkin 325VA UPS Surge Protector, 6'"/>
    <n v="362.94"/>
    <n v="3"/>
    <n v="0"/>
    <n v="90.735000000000014"/>
  </r>
  <r>
    <n v="1161"/>
    <x v="550"/>
    <x v="3"/>
    <x v="222"/>
    <d v="2014-07-05T00:00:00"/>
    <s v="Standard Class"/>
    <s v="AA-10315"/>
    <s v="Alex Avila"/>
    <x v="0"/>
    <s v="United States"/>
    <x v="31"/>
    <s v="Minnesota"/>
    <n v="55407"/>
    <s v="Central"/>
    <s v="OFF-BI-10004654"/>
    <x v="1"/>
    <s v="Binders"/>
    <s v="Avery Binding System Hidden Tab Executive Style Index Sets"/>
    <n v="11.54"/>
    <n v="2"/>
    <n v="0"/>
    <n v="5.77"/>
  </r>
  <r>
    <n v="1162"/>
    <x v="551"/>
    <x v="2"/>
    <x v="416"/>
    <d v="2011-09-05T00:00:00"/>
    <s v="Second Class"/>
    <s v="LT-16765"/>
    <s v="Larry Tron"/>
    <x v="0"/>
    <s v="United States"/>
    <x v="194"/>
    <s v="California"/>
    <n v="92025"/>
    <s v="West"/>
    <s v="OFF-AR-10004042"/>
    <x v="1"/>
    <s v="Art"/>
    <s v="BOSTON Model 1800 Electric Pencil Sharpeners, Putty/Woodgrain"/>
    <n v="53.94"/>
    <n v="3"/>
    <n v="0"/>
    <n v="15.642599999999995"/>
  </r>
  <r>
    <n v="1163"/>
    <x v="552"/>
    <x v="2"/>
    <x v="223"/>
    <d v="2011-03-08T00:00:00"/>
    <s v="Standard Class"/>
    <s v="AP-10720"/>
    <s v="Anne Pryor"/>
    <x v="2"/>
    <s v="United States"/>
    <x v="20"/>
    <s v="New York"/>
    <n v="10035"/>
    <s v="East"/>
    <s v="TEC-PH-10004700"/>
    <x v="2"/>
    <s v="Phones"/>
    <s v="PowerGen Dual USB Car Charger"/>
    <n v="9.99"/>
    <n v="1"/>
    <n v="0"/>
    <n v="4.5953999999999997"/>
  </r>
  <r>
    <n v="1164"/>
    <x v="552"/>
    <x v="2"/>
    <x v="223"/>
    <d v="2011-03-08T00:00:00"/>
    <s v="Standard Class"/>
    <s v="AP-10720"/>
    <s v="Anne Pryor"/>
    <x v="2"/>
    <s v="United States"/>
    <x v="20"/>
    <s v="New York"/>
    <n v="10035"/>
    <s v="East"/>
    <s v="OFF-BI-10004593"/>
    <x v="1"/>
    <s v="Binders"/>
    <s v="Ibico Laser Imprintable Binding System Covers"/>
    <n v="125.76"/>
    <n v="3"/>
    <n v="0.2"/>
    <n v="40.872"/>
  </r>
  <r>
    <n v="1165"/>
    <x v="552"/>
    <x v="2"/>
    <x v="223"/>
    <d v="2011-03-08T00:00:00"/>
    <s v="Standard Class"/>
    <s v="AP-10720"/>
    <s v="Anne Pryor"/>
    <x v="2"/>
    <s v="United States"/>
    <x v="20"/>
    <s v="New York"/>
    <n v="10035"/>
    <s v="East"/>
    <s v="OFF-BI-10003429"/>
    <x v="1"/>
    <s v="Binders"/>
    <s v="Cardinal HOLDit! Binder Insert Strips,Extra Strips"/>
    <n v="25.32"/>
    <n v="5"/>
    <n v="0.2"/>
    <n v="9.1785000000000014"/>
  </r>
  <r>
    <n v="1166"/>
    <x v="553"/>
    <x v="2"/>
    <x v="417"/>
    <d v="2011-05-08T00:00:00"/>
    <s v="Standard Class"/>
    <s v="PM-18940"/>
    <s v="Paul MacIntyre"/>
    <x v="0"/>
    <s v="United States"/>
    <x v="25"/>
    <s v="Michigan"/>
    <n v="49201"/>
    <s v="Central"/>
    <s v="OFF-BI-10001294"/>
    <x v="1"/>
    <s v="Binders"/>
    <s v="Fellowes Binding Cases"/>
    <n v="46.8"/>
    <n v="4"/>
    <n v="0"/>
    <n v="21.059999999999995"/>
  </r>
  <r>
    <n v="1167"/>
    <x v="554"/>
    <x v="1"/>
    <x v="121"/>
    <d v="2012-11-02T00:00:00"/>
    <s v="Same Day"/>
    <s v="KC-16540"/>
    <s v="Kelly Collister"/>
    <x v="0"/>
    <s v="United States"/>
    <x v="4"/>
    <s v="Washington"/>
    <n v="98115"/>
    <s v="West"/>
    <s v="TEC-AC-10001552"/>
    <x v="2"/>
    <s v="Accessories"/>
    <s v="Logitech K350 2.4Ghz Wireless Keyboard"/>
    <n v="447.93"/>
    <n v="9"/>
    <n v="0"/>
    <n v="49.272299999999987"/>
  </r>
  <r>
    <n v="1168"/>
    <x v="555"/>
    <x v="3"/>
    <x v="166"/>
    <d v="2014-12-11T00:00:00"/>
    <s v="Second Class"/>
    <s v="DL-13315"/>
    <s v="Delfina Latchford"/>
    <x v="0"/>
    <s v="United States"/>
    <x v="20"/>
    <s v="New York"/>
    <n v="10035"/>
    <s v="East"/>
    <s v="FUR-FU-10004952"/>
    <x v="0"/>
    <s v="Furnishings"/>
    <s v="C-Line Cubicle Keepers Polyproplyene Holder w/Velcro Back, 8-1/2x11, 25/Bx"/>
    <n v="109.48"/>
    <n v="2"/>
    <n v="0"/>
    <n v="33.938800000000001"/>
  </r>
  <r>
    <n v="1169"/>
    <x v="555"/>
    <x v="3"/>
    <x v="166"/>
    <d v="2014-12-11T00:00:00"/>
    <s v="Second Class"/>
    <s v="DL-13315"/>
    <s v="Delfina Latchford"/>
    <x v="0"/>
    <s v="United States"/>
    <x v="20"/>
    <s v="New York"/>
    <n v="10035"/>
    <s v="East"/>
    <s v="OFF-ST-10004123"/>
    <x v="1"/>
    <s v="Storage"/>
    <s v="Safco Industrial Wire Shelving System"/>
    <n v="272.94"/>
    <n v="3"/>
    <n v="0"/>
    <n v="0"/>
  </r>
  <r>
    <n v="1170"/>
    <x v="555"/>
    <x v="3"/>
    <x v="166"/>
    <d v="2014-12-11T00:00:00"/>
    <s v="Second Class"/>
    <s v="DL-13315"/>
    <s v="Delfina Latchford"/>
    <x v="0"/>
    <s v="United States"/>
    <x v="20"/>
    <s v="New York"/>
    <n v="10035"/>
    <s v="East"/>
    <s v="OFF-PA-10003172"/>
    <x v="1"/>
    <s v="Paper"/>
    <s v="Xerox 1996"/>
    <n v="19.440000000000001"/>
    <n v="3"/>
    <n v="0"/>
    <n v="9.3312000000000008"/>
  </r>
  <r>
    <n v="1171"/>
    <x v="555"/>
    <x v="3"/>
    <x v="166"/>
    <d v="2014-12-11T00:00:00"/>
    <s v="Second Class"/>
    <s v="DL-13315"/>
    <s v="Delfina Latchford"/>
    <x v="0"/>
    <s v="United States"/>
    <x v="20"/>
    <s v="New York"/>
    <n v="10035"/>
    <s v="East"/>
    <s v="OFF-ST-10002352"/>
    <x v="1"/>
    <s v="Storage"/>
    <s v="Iris Project Case"/>
    <n v="31.92"/>
    <n v="4"/>
    <n v="0"/>
    <n v="8.299199999999999"/>
  </r>
  <r>
    <n v="1172"/>
    <x v="556"/>
    <x v="2"/>
    <x v="418"/>
    <d v="2011-03-14T00:00:00"/>
    <s v="Standard Class"/>
    <s v="SW-20275"/>
    <s v="Scott Williamson"/>
    <x v="0"/>
    <s v="United States"/>
    <x v="195"/>
    <s v="Michigan"/>
    <n v="48073"/>
    <s v="Central"/>
    <s v="OFF-PA-10002259"/>
    <x v="1"/>
    <s v="Paper"/>
    <s v="Geographics Note Cards, Blank, White, 8 1/2&quot; x 11&quot;"/>
    <n v="22.38"/>
    <n v="2"/>
    <n v="0"/>
    <n v="10.7424"/>
  </r>
  <r>
    <n v="1173"/>
    <x v="557"/>
    <x v="2"/>
    <x v="419"/>
    <d v="2011-04-25T00:00:00"/>
    <s v="Standard Class"/>
    <s v="AA-10375"/>
    <s v="Allen Armold"/>
    <x v="0"/>
    <s v="United States"/>
    <x v="1"/>
    <s v="California"/>
    <n v="90008"/>
    <s v="West"/>
    <s v="OFF-BI-10002976"/>
    <x v="1"/>
    <s v="Binders"/>
    <s v="ACCOHIDE Binder by Acco"/>
    <n v="16.520000000000003"/>
    <n v="5"/>
    <n v="0.2"/>
    <n v="5.5754999999999999"/>
  </r>
  <r>
    <n v="1174"/>
    <x v="558"/>
    <x v="1"/>
    <x v="420"/>
    <d v="2012-10-26T00:00:00"/>
    <s v="Standard Class"/>
    <s v="LT-17110"/>
    <s v="Liz Thompson"/>
    <x v="0"/>
    <s v="United States"/>
    <x v="41"/>
    <s v="Illinois"/>
    <n v="61701"/>
    <s v="Central"/>
    <s v="OFF-BI-10000301"/>
    <x v="1"/>
    <s v="Binders"/>
    <s v="GBC Instant Report Kit"/>
    <n v="5.1759999999999984"/>
    <n v="4"/>
    <n v="0.8"/>
    <n v="-7.7640000000000011"/>
  </r>
  <r>
    <n v="1175"/>
    <x v="559"/>
    <x v="1"/>
    <x v="421"/>
    <d v="2012-08-25T00:00:00"/>
    <s v="First Class"/>
    <s v="DP-13105"/>
    <s v="Dave Poirier"/>
    <x v="1"/>
    <s v="United States"/>
    <x v="20"/>
    <s v="New York"/>
    <n v="10035"/>
    <s v="East"/>
    <s v="OFF-BI-10003694"/>
    <x v="1"/>
    <s v="Binders"/>
    <s v="Avery 3 1/2&quot; Diskette Storage Pages, 10/Pack"/>
    <n v="50.112000000000002"/>
    <n v="6"/>
    <n v="0.2"/>
    <n v="16.2864"/>
  </r>
  <r>
    <n v="1176"/>
    <x v="560"/>
    <x v="0"/>
    <x v="48"/>
    <d v="2013-09-04T00:00:00"/>
    <s v="Standard Class"/>
    <s v="AB-10060"/>
    <s v="Adam Bellavance"/>
    <x v="2"/>
    <s v="United States"/>
    <x v="3"/>
    <s v="New Hampshire"/>
    <n v="3301"/>
    <s v="East"/>
    <s v="OFF-SU-10000381"/>
    <x v="1"/>
    <s v="Supplies"/>
    <s v="Acme Forged Steel Scissors with Black Enamel Handles"/>
    <n v="27.93"/>
    <n v="3"/>
    <n v="0"/>
    <n v="8.0996999999999986"/>
  </r>
  <r>
    <n v="1177"/>
    <x v="561"/>
    <x v="2"/>
    <x v="422"/>
    <d v="2011-12-30T00:00:00"/>
    <s v="Second Class"/>
    <s v="AT-10435"/>
    <s v="Alyssa Tate"/>
    <x v="2"/>
    <s v="United States"/>
    <x v="1"/>
    <s v="California"/>
    <n v="90004"/>
    <s v="West"/>
    <s v="OFF-LA-10004425"/>
    <x v="1"/>
    <s v="Labels"/>
    <s v="Staples"/>
    <n v="11.56"/>
    <n v="4"/>
    <n v="0"/>
    <n v="5.4332000000000003"/>
  </r>
  <r>
    <n v="1178"/>
    <x v="562"/>
    <x v="0"/>
    <x v="49"/>
    <d v="2013-12-06T00:00:00"/>
    <s v="Standard Class"/>
    <s v="JE-15745"/>
    <s v="Joel Eaton"/>
    <x v="0"/>
    <s v="United States"/>
    <x v="196"/>
    <s v="Maryland"/>
    <n v="20852"/>
    <s v="East"/>
    <s v="FUR-CH-10001270"/>
    <x v="0"/>
    <s v="Chairs"/>
    <s v="Harbour Creations Steel Folding Chair"/>
    <n v="172.5"/>
    <n v="2"/>
    <n v="0"/>
    <n v="51.749999999999986"/>
  </r>
  <r>
    <n v="1179"/>
    <x v="562"/>
    <x v="0"/>
    <x v="49"/>
    <d v="2013-12-06T00:00:00"/>
    <s v="Standard Class"/>
    <s v="JE-15745"/>
    <s v="Joel Eaton"/>
    <x v="0"/>
    <s v="United States"/>
    <x v="196"/>
    <s v="Maryland"/>
    <n v="20852"/>
    <s v="East"/>
    <s v="TEC-PH-10003931"/>
    <x v="2"/>
    <s v="Phones"/>
    <s v="JBL Micro Wireless Portable Bluetooth Speaker"/>
    <n v="179.97"/>
    <n v="3"/>
    <n v="0"/>
    <n v="44.992500000000007"/>
  </r>
  <r>
    <n v="1180"/>
    <x v="563"/>
    <x v="0"/>
    <x v="423"/>
    <d v="2013-04-28T00:00:00"/>
    <s v="Second Class"/>
    <s v="CA-12055"/>
    <s v="Cathy Armstrong"/>
    <x v="2"/>
    <s v="United States"/>
    <x v="12"/>
    <s v="Texas"/>
    <n v="77070"/>
    <s v="Central"/>
    <s v="TEC-AC-10003174"/>
    <x v="2"/>
    <s v="Accessories"/>
    <s v="Plantronics S12 Corded Telephone Headset System"/>
    <n v="258.69600000000003"/>
    <n v="3"/>
    <n v="0.2"/>
    <n v="64.674000000000007"/>
  </r>
  <r>
    <n v="1181"/>
    <x v="564"/>
    <x v="2"/>
    <x v="261"/>
    <d v="2011-06-25T00:00:00"/>
    <s v="Standard Class"/>
    <s v="DB-13060"/>
    <s v="Dave Brooks"/>
    <x v="0"/>
    <s v="United States"/>
    <x v="80"/>
    <s v="New Jersey"/>
    <n v="8701"/>
    <s v="East"/>
    <s v="TEC-PH-10004539"/>
    <x v="2"/>
    <s v="Phones"/>
    <s v="Wireless Extenders zBoost YX545 SOHO Signal Booster"/>
    <n v="1322.93"/>
    <n v="7"/>
    <n v="0"/>
    <n v="357.19110000000001"/>
  </r>
  <r>
    <n v="1182"/>
    <x v="564"/>
    <x v="2"/>
    <x v="261"/>
    <d v="2011-06-25T00:00:00"/>
    <s v="Standard Class"/>
    <s v="DB-13060"/>
    <s v="Dave Brooks"/>
    <x v="0"/>
    <s v="United States"/>
    <x v="80"/>
    <s v="New Jersey"/>
    <n v="8701"/>
    <s v="East"/>
    <s v="OFF-AR-10001919"/>
    <x v="1"/>
    <s v="Art"/>
    <s v="OIC #2 Pencils, Medium Soft"/>
    <n v="3.76"/>
    <n v="2"/>
    <n v="0"/>
    <n v="1.0903999999999998"/>
  </r>
  <r>
    <n v="1183"/>
    <x v="565"/>
    <x v="3"/>
    <x v="424"/>
    <d v="2014-01-16T00:00:00"/>
    <s v="First Class"/>
    <s v="RB-19570"/>
    <s v="Rob Beeghly"/>
    <x v="0"/>
    <s v="United States"/>
    <x v="108"/>
    <s v="North Carolina"/>
    <n v="28540"/>
    <s v="South"/>
    <s v="OFF-EN-10002504"/>
    <x v="1"/>
    <s v="Envelopes"/>
    <s v="Tyvek  Top-Opening Peel &amp; Seel Envelopes, Plain White"/>
    <n v="21.744"/>
    <n v="1"/>
    <n v="0.2"/>
    <n v="7.3385999999999996"/>
  </r>
  <r>
    <n v="1184"/>
    <x v="565"/>
    <x v="3"/>
    <x v="424"/>
    <d v="2014-01-16T00:00:00"/>
    <s v="First Class"/>
    <s v="RB-19570"/>
    <s v="Rob Beeghly"/>
    <x v="0"/>
    <s v="United States"/>
    <x v="108"/>
    <s v="North Carolina"/>
    <n v="28540"/>
    <s v="South"/>
    <s v="TEC-PH-10003655"/>
    <x v="2"/>
    <s v="Phones"/>
    <s v="Sannysis Cute Owl Design Soft Skin Case Cover for Samsung Galaxy S4"/>
    <n v="7.92"/>
    <n v="5"/>
    <n v="0.2"/>
    <n v="0.69300000000000006"/>
  </r>
  <r>
    <n v="1185"/>
    <x v="566"/>
    <x v="2"/>
    <x v="156"/>
    <d v="2011-11-30T00:00:00"/>
    <s v="Standard Class"/>
    <s v="HR-14830"/>
    <s v="Harold Ryan"/>
    <x v="1"/>
    <s v="United States"/>
    <x v="4"/>
    <s v="Washington"/>
    <n v="98103"/>
    <s v="West"/>
    <s v="OFF-BI-10004656"/>
    <x v="1"/>
    <s v="Binders"/>
    <s v="Peel &amp; Stick Add-On Corner Pockets"/>
    <n v="12.096000000000002"/>
    <n v="7"/>
    <n v="0.2"/>
    <n v="4.2335999999999991"/>
  </r>
  <r>
    <n v="1186"/>
    <x v="566"/>
    <x v="2"/>
    <x v="156"/>
    <d v="2011-11-30T00:00:00"/>
    <s v="Standard Class"/>
    <s v="HR-14830"/>
    <s v="Harold Ryan"/>
    <x v="1"/>
    <s v="United States"/>
    <x v="4"/>
    <s v="Washington"/>
    <n v="98103"/>
    <s v="West"/>
    <s v="OFF-ST-10002344"/>
    <x v="1"/>
    <s v="Storage"/>
    <s v="Carina 42&quot;Hx23 3/4&quot;W Media Storage Unit"/>
    <n v="485.88"/>
    <n v="6"/>
    <n v="0"/>
    <n v="9.7176000000000329"/>
  </r>
  <r>
    <n v="1187"/>
    <x v="566"/>
    <x v="2"/>
    <x v="156"/>
    <d v="2011-11-30T00:00:00"/>
    <s v="Standard Class"/>
    <s v="HR-14830"/>
    <s v="Harold Ryan"/>
    <x v="1"/>
    <s v="United States"/>
    <x v="4"/>
    <s v="Washington"/>
    <n v="98103"/>
    <s v="West"/>
    <s v="OFF-PA-10001800"/>
    <x v="1"/>
    <s v="Paper"/>
    <s v="Xerox 220"/>
    <n v="25.92"/>
    <n v="4"/>
    <n v="0"/>
    <n v="12.441600000000001"/>
  </r>
  <r>
    <n v="1188"/>
    <x v="566"/>
    <x v="2"/>
    <x v="156"/>
    <d v="2011-11-30T00:00:00"/>
    <s v="Standard Class"/>
    <s v="HR-14830"/>
    <s v="Harold Ryan"/>
    <x v="1"/>
    <s v="United States"/>
    <x v="4"/>
    <s v="Washington"/>
    <n v="98103"/>
    <s v="West"/>
    <s v="OFF-ST-10000036"/>
    <x v="1"/>
    <s v="Storage"/>
    <s v="Recycled Data-Pak for Archival Bound Computer Printouts, 12-1/2 x 12-1/2 x 16"/>
    <n v="197.58"/>
    <n v="2"/>
    <n v="0"/>
    <n v="53.346599999999995"/>
  </r>
  <r>
    <n v="1189"/>
    <x v="567"/>
    <x v="3"/>
    <x v="425"/>
    <d v="2014-03-01T00:00:00"/>
    <s v="Second Class"/>
    <s v="BT-11530"/>
    <s v="Bradley Talbott"/>
    <x v="2"/>
    <s v="United States"/>
    <x v="1"/>
    <s v="California"/>
    <n v="90036"/>
    <s v="West"/>
    <s v="OFF-AP-10004532"/>
    <x v="1"/>
    <s v="Appliances"/>
    <s v="Kensington 6 Outlet Guardian Standard Surge Protector"/>
    <n v="81.92"/>
    <n v="4"/>
    <n v="0"/>
    <n v="22.118400000000001"/>
  </r>
  <r>
    <n v="1190"/>
    <x v="567"/>
    <x v="3"/>
    <x v="425"/>
    <d v="2014-03-01T00:00:00"/>
    <s v="Second Class"/>
    <s v="BT-11530"/>
    <s v="Bradley Talbott"/>
    <x v="2"/>
    <s v="United States"/>
    <x v="1"/>
    <s v="California"/>
    <n v="90036"/>
    <s v="West"/>
    <s v="TEC-PH-10004447"/>
    <x v="2"/>
    <s v="Phones"/>
    <s v="Toshiba IPT2010-SD IP Telephone"/>
    <n v="889.53600000000006"/>
    <n v="8"/>
    <n v="0.2"/>
    <n v="66.715199999999982"/>
  </r>
  <r>
    <n v="1191"/>
    <x v="567"/>
    <x v="3"/>
    <x v="425"/>
    <d v="2014-03-01T00:00:00"/>
    <s v="Second Class"/>
    <s v="BT-11530"/>
    <s v="Bradley Talbott"/>
    <x v="2"/>
    <s v="United States"/>
    <x v="1"/>
    <s v="California"/>
    <n v="90036"/>
    <s v="West"/>
    <s v="FUR-CH-10003973"/>
    <x v="0"/>
    <s v="Chairs"/>
    <s v="GuestStacker Chair with Chrome Finish Legs"/>
    <n v="892.22400000000005"/>
    <n v="3"/>
    <n v="0.2"/>
    <n v="89.222400000000022"/>
  </r>
  <r>
    <n v="1192"/>
    <x v="567"/>
    <x v="3"/>
    <x v="425"/>
    <d v="2014-03-01T00:00:00"/>
    <s v="Second Class"/>
    <s v="BT-11530"/>
    <s v="Bradley Talbott"/>
    <x v="2"/>
    <s v="United States"/>
    <x v="1"/>
    <s v="California"/>
    <n v="90036"/>
    <s v="West"/>
    <s v="OFF-PA-10001970"/>
    <x v="1"/>
    <s v="Paper"/>
    <s v="Xerox 1908"/>
    <n v="223.92"/>
    <n v="4"/>
    <n v="0"/>
    <n v="109.7208"/>
  </r>
  <r>
    <n v="1193"/>
    <x v="567"/>
    <x v="3"/>
    <x v="425"/>
    <d v="2014-03-01T00:00:00"/>
    <s v="Second Class"/>
    <s v="BT-11530"/>
    <s v="Bradley Talbott"/>
    <x v="2"/>
    <s v="United States"/>
    <x v="1"/>
    <s v="California"/>
    <n v="90036"/>
    <s v="West"/>
    <s v="OFF-PA-10000682"/>
    <x v="1"/>
    <s v="Paper"/>
    <s v="Xerox 1924"/>
    <n v="23.12"/>
    <n v="4"/>
    <n v="0"/>
    <n v="11.328800000000001"/>
  </r>
  <r>
    <n v="1194"/>
    <x v="568"/>
    <x v="1"/>
    <x v="426"/>
    <d v="2012-09-15T00:00:00"/>
    <s v="Same Day"/>
    <s v="NG-18355"/>
    <s v="Nat Gilpin"/>
    <x v="1"/>
    <s v="United States"/>
    <x v="197"/>
    <s v="Florida"/>
    <n v="33065"/>
    <s v="South"/>
    <s v="OFF-PA-10001937"/>
    <x v="1"/>
    <s v="Paper"/>
    <s v="Xerox 21"/>
    <n v="15.552000000000003"/>
    <n v="3"/>
    <n v="0.2"/>
    <n v="5.4432"/>
  </r>
  <r>
    <n v="1195"/>
    <x v="568"/>
    <x v="1"/>
    <x v="426"/>
    <d v="2012-09-15T00:00:00"/>
    <s v="Same Day"/>
    <s v="NG-18355"/>
    <s v="Nat Gilpin"/>
    <x v="1"/>
    <s v="United States"/>
    <x v="197"/>
    <s v="Florida"/>
    <n v="33065"/>
    <s v="South"/>
    <s v="FUR-FU-10002268"/>
    <x v="0"/>
    <s v="Furnishings"/>
    <s v="Ultra Door Push Plate"/>
    <n v="15.712000000000002"/>
    <n v="4"/>
    <n v="0.2"/>
    <n v="2.553199999999999"/>
  </r>
  <r>
    <n v="1196"/>
    <x v="568"/>
    <x v="1"/>
    <x v="426"/>
    <d v="2012-09-15T00:00:00"/>
    <s v="Same Day"/>
    <s v="NG-18355"/>
    <s v="Nat Gilpin"/>
    <x v="1"/>
    <s v="United States"/>
    <x v="197"/>
    <s v="Florida"/>
    <n v="33065"/>
    <s v="South"/>
    <s v="OFF-ST-10001321"/>
    <x v="1"/>
    <s v="Storage"/>
    <s v="Decoflex Hanging Personal Folder File, Blue"/>
    <n v="24.672000000000001"/>
    <n v="2"/>
    <n v="0.2"/>
    <n v="2.1588000000000021"/>
  </r>
  <r>
    <n v="1197"/>
    <x v="568"/>
    <x v="1"/>
    <x v="426"/>
    <d v="2012-09-15T00:00:00"/>
    <s v="Same Day"/>
    <s v="NG-18355"/>
    <s v="Nat Gilpin"/>
    <x v="1"/>
    <s v="United States"/>
    <x v="197"/>
    <s v="Florida"/>
    <n v="33065"/>
    <s v="South"/>
    <s v="FUR-FU-10003394"/>
    <x v="0"/>
    <s v="Furnishings"/>
    <s v="Tenex &quot;The Solids&quot; Textured Chair Mats"/>
    <n v="55.967999999999996"/>
    <n v="1"/>
    <n v="0.2"/>
    <n v="-2.098800000000006"/>
  </r>
  <r>
    <n v="1198"/>
    <x v="569"/>
    <x v="0"/>
    <x v="143"/>
    <d v="2013-04-13T00:00:00"/>
    <s v="Standard Class"/>
    <s v="ZC-21910"/>
    <s v="Zuschuss Carroll"/>
    <x v="0"/>
    <s v="United States"/>
    <x v="12"/>
    <s v="Texas"/>
    <n v="77041"/>
    <s v="Central"/>
    <s v="TEC-AC-10001990"/>
    <x v="2"/>
    <s v="Accessories"/>
    <s v="Kensington Orbit Wireless Mobile Trackball for PC and Mac"/>
    <n v="431.92800000000005"/>
    <n v="9"/>
    <n v="0.2"/>
    <n v="64.789199999999951"/>
  </r>
  <r>
    <n v="1199"/>
    <x v="569"/>
    <x v="0"/>
    <x v="143"/>
    <d v="2013-04-13T00:00:00"/>
    <s v="Standard Class"/>
    <s v="ZC-21910"/>
    <s v="Zuschuss Carroll"/>
    <x v="0"/>
    <s v="United States"/>
    <x v="12"/>
    <s v="Texas"/>
    <n v="77041"/>
    <s v="Central"/>
    <s v="FUR-CH-10004540"/>
    <x v="0"/>
    <s v="Chairs"/>
    <s v="Global Chrome Stack Chair"/>
    <n v="95.983999999999995"/>
    <n v="4"/>
    <n v="0.3"/>
    <n v="-4.1135999999999981"/>
  </r>
  <r>
    <n v="1200"/>
    <x v="569"/>
    <x v="0"/>
    <x v="143"/>
    <d v="2013-04-13T00:00:00"/>
    <s v="Standard Class"/>
    <s v="ZC-21910"/>
    <s v="Zuschuss Carroll"/>
    <x v="0"/>
    <s v="United States"/>
    <x v="12"/>
    <s v="Texas"/>
    <n v="77041"/>
    <s v="Central"/>
    <s v="OFF-BI-10004995"/>
    <x v="1"/>
    <s v="Binders"/>
    <s v="GBC DocuBind P400 Electric Binding System"/>
    <n v="1088.7919999999997"/>
    <n v="4"/>
    <n v="0.8"/>
    <n v="-1850.9464000000007"/>
  </r>
  <r>
    <n v="1201"/>
    <x v="570"/>
    <x v="0"/>
    <x v="427"/>
    <d v="2013-07-25T00:00:00"/>
    <s v="Standard Class"/>
    <s v="LS-16945"/>
    <s v="Linda Southworth"/>
    <x v="1"/>
    <s v="United States"/>
    <x v="60"/>
    <s v="Colorado"/>
    <n v="80219"/>
    <s v="West"/>
    <s v="FUR-CH-10002335"/>
    <x v="0"/>
    <s v="Chairs"/>
    <s v="Hon GuestStacker Chair"/>
    <n v="544.00800000000004"/>
    <n v="3"/>
    <n v="0.2"/>
    <n v="40.800600000000003"/>
  </r>
  <r>
    <n v="1202"/>
    <x v="570"/>
    <x v="0"/>
    <x v="427"/>
    <d v="2013-07-25T00:00:00"/>
    <s v="Standard Class"/>
    <s v="LS-16945"/>
    <s v="Linda Southworth"/>
    <x v="1"/>
    <s v="United States"/>
    <x v="60"/>
    <s v="Colorado"/>
    <n v="80219"/>
    <s v="West"/>
    <s v="OFF-BI-10004967"/>
    <x v="1"/>
    <s v="Binders"/>
    <s v="Round Ring Binders"/>
    <n v="1.8720000000000003"/>
    <n v="3"/>
    <n v="0.7"/>
    <n v="-1.4352"/>
  </r>
  <r>
    <n v="1203"/>
    <x v="570"/>
    <x v="0"/>
    <x v="427"/>
    <d v="2013-07-25T00:00:00"/>
    <s v="Standard Class"/>
    <s v="LS-16945"/>
    <s v="Linda Southworth"/>
    <x v="1"/>
    <s v="United States"/>
    <x v="60"/>
    <s v="Colorado"/>
    <n v="80219"/>
    <s v="West"/>
    <s v="FUR-CH-10002331"/>
    <x v="0"/>
    <s v="Chairs"/>
    <s v="Hon 4700 Series Mobuis Mid-Back Task Chairs with Adjustable Arms"/>
    <n v="854.35200000000009"/>
    <n v="3"/>
    <n v="0.2"/>
    <n v="10.679399999999873"/>
  </r>
  <r>
    <n v="1204"/>
    <x v="570"/>
    <x v="0"/>
    <x v="427"/>
    <d v="2013-07-25T00:00:00"/>
    <s v="Standard Class"/>
    <s v="LS-16945"/>
    <s v="Linda Southworth"/>
    <x v="1"/>
    <s v="United States"/>
    <x v="60"/>
    <s v="Colorado"/>
    <n v="80219"/>
    <s v="West"/>
    <s v="OFF-ST-10002292"/>
    <x v="1"/>
    <s v="Storage"/>
    <s v="Sauder Facets Collection Locker/File Cabinet, Sky Alder Finish"/>
    <n v="593.5680000000001"/>
    <n v="2"/>
    <n v="0.2"/>
    <n v="0"/>
  </r>
  <r>
    <n v="1205"/>
    <x v="570"/>
    <x v="0"/>
    <x v="427"/>
    <d v="2013-07-25T00:00:00"/>
    <s v="Standard Class"/>
    <s v="LS-16945"/>
    <s v="Linda Southworth"/>
    <x v="1"/>
    <s v="United States"/>
    <x v="60"/>
    <s v="Colorado"/>
    <n v="80219"/>
    <s v="West"/>
    <s v="OFF-ST-10000689"/>
    <x v="1"/>
    <s v="Storage"/>
    <s v="Fellowes Strictly Business Drawer File, Letter/Legal Size"/>
    <n v="338.04"/>
    <n v="3"/>
    <n v="0.2"/>
    <n v="-33.804000000000002"/>
  </r>
  <r>
    <n v="1206"/>
    <x v="571"/>
    <x v="3"/>
    <x v="378"/>
    <d v="2014-08-05T00:00:00"/>
    <s v="First Class"/>
    <s v="LH-16750"/>
    <s v="Larry Hughes"/>
    <x v="0"/>
    <s v="United States"/>
    <x v="35"/>
    <s v="North Carolina"/>
    <n v="28205"/>
    <s v="South"/>
    <s v="TEC-PH-10002660"/>
    <x v="2"/>
    <s v="Phones"/>
    <s v="Nortel Networks T7316 E Nt8 B27"/>
    <n v="271.95999999999998"/>
    <n v="5"/>
    <n v="0.2"/>
    <n v="16.997500000000016"/>
  </r>
  <r>
    <n v="1207"/>
    <x v="572"/>
    <x v="0"/>
    <x v="216"/>
    <d v="2013-07-19T00:00:00"/>
    <s v="Second Class"/>
    <s v="SW-20755"/>
    <s v="Steven Ward"/>
    <x v="1"/>
    <s v="United States"/>
    <x v="20"/>
    <s v="New York"/>
    <n v="10009"/>
    <s v="East"/>
    <s v="OFF-ST-10004634"/>
    <x v="1"/>
    <s v="Storage"/>
    <s v="Personal Folder Holder, Ebony"/>
    <n v="11.21"/>
    <n v="1"/>
    <n v="0"/>
    <n v="3.3629999999999995"/>
  </r>
  <r>
    <n v="1208"/>
    <x v="572"/>
    <x v="0"/>
    <x v="216"/>
    <d v="2013-07-19T00:00:00"/>
    <s v="Second Class"/>
    <s v="SW-20755"/>
    <s v="Steven Ward"/>
    <x v="1"/>
    <s v="United States"/>
    <x v="20"/>
    <s v="New York"/>
    <n v="10009"/>
    <s v="East"/>
    <s v="OFF-BI-10002160"/>
    <x v="1"/>
    <s v="Binders"/>
    <s v="Acco Hanging Data Binders"/>
    <n v="9.1440000000000001"/>
    <n v="3"/>
    <n v="0.2"/>
    <n v="3.2003999999999997"/>
  </r>
  <r>
    <n v="1209"/>
    <x v="572"/>
    <x v="0"/>
    <x v="216"/>
    <d v="2013-07-19T00:00:00"/>
    <s v="Second Class"/>
    <s v="SW-20755"/>
    <s v="Steven Ward"/>
    <x v="1"/>
    <s v="United States"/>
    <x v="20"/>
    <s v="New York"/>
    <n v="10009"/>
    <s v="East"/>
    <s v="OFF-FA-10002988"/>
    <x v="1"/>
    <s v="Fasteners"/>
    <s v="Ideal Clamps"/>
    <n v="14.069999999999999"/>
    <n v="7"/>
    <n v="0"/>
    <n v="6.8942999999999994"/>
  </r>
  <r>
    <n v="1210"/>
    <x v="572"/>
    <x v="0"/>
    <x v="216"/>
    <d v="2013-07-19T00:00:00"/>
    <s v="Second Class"/>
    <s v="SW-20755"/>
    <s v="Steven Ward"/>
    <x v="1"/>
    <s v="United States"/>
    <x v="20"/>
    <s v="New York"/>
    <n v="10009"/>
    <s v="East"/>
    <s v="OFF-AR-10004999"/>
    <x v="1"/>
    <s v="Art"/>
    <s v="Newell 315"/>
    <n v="41.86"/>
    <n v="7"/>
    <n v="0"/>
    <n v="10.465"/>
  </r>
  <r>
    <n v="1211"/>
    <x v="572"/>
    <x v="0"/>
    <x v="216"/>
    <d v="2013-07-19T00:00:00"/>
    <s v="Second Class"/>
    <s v="SW-20755"/>
    <s v="Steven Ward"/>
    <x v="1"/>
    <s v="United States"/>
    <x v="20"/>
    <s v="New York"/>
    <n v="10009"/>
    <s v="East"/>
    <s v="OFF-BI-10001031"/>
    <x v="1"/>
    <s v="Binders"/>
    <s v="Pressboard Data Binders by Wilson Jones"/>
    <n v="8.5440000000000005"/>
    <n v="2"/>
    <n v="0.2"/>
    <n v="2.8835999999999995"/>
  </r>
  <r>
    <n v="1212"/>
    <x v="572"/>
    <x v="0"/>
    <x v="216"/>
    <d v="2013-07-19T00:00:00"/>
    <s v="Second Class"/>
    <s v="SW-20755"/>
    <s v="Steven Ward"/>
    <x v="1"/>
    <s v="United States"/>
    <x v="20"/>
    <s v="New York"/>
    <n v="10009"/>
    <s v="East"/>
    <s v="FUR-BO-10004695"/>
    <x v="0"/>
    <s v="Bookcases"/>
    <s v="O'Sullivan 2-Door Barrister Bookcase in Odessa Pine"/>
    <n v="579.13599999999997"/>
    <n v="4"/>
    <n v="0.2"/>
    <n v="21.717599999999948"/>
  </r>
  <r>
    <n v="1213"/>
    <x v="573"/>
    <x v="3"/>
    <x v="428"/>
    <d v="2014-09-14T00:00:00"/>
    <s v="Standard Class"/>
    <s v="SP-20620"/>
    <s v="Stefania Perrino"/>
    <x v="1"/>
    <s v="United States"/>
    <x v="10"/>
    <s v="Pennsylvania"/>
    <n v="19134"/>
    <s v="East"/>
    <s v="FUR-CH-10004860"/>
    <x v="0"/>
    <s v="Chairs"/>
    <s v="Global Low Back Tilter Chair"/>
    <n v="141.37199999999999"/>
    <n v="2"/>
    <n v="0.3"/>
    <n v="-48.470400000000019"/>
  </r>
  <r>
    <n v="1214"/>
    <x v="573"/>
    <x v="3"/>
    <x v="428"/>
    <d v="2014-09-14T00:00:00"/>
    <s v="Standard Class"/>
    <s v="SP-20620"/>
    <s v="Stefania Perrino"/>
    <x v="1"/>
    <s v="United States"/>
    <x v="10"/>
    <s v="Pennsylvania"/>
    <n v="19134"/>
    <s v="East"/>
    <s v="OFF-BI-10002432"/>
    <x v="1"/>
    <s v="Binders"/>
    <s v="Wilson Jones Standard D-Ring Binders"/>
    <n v="3.036"/>
    <n v="2"/>
    <n v="0.7"/>
    <n v="-2.3275999999999994"/>
  </r>
  <r>
    <n v="1215"/>
    <x v="573"/>
    <x v="3"/>
    <x v="428"/>
    <d v="2014-09-14T00:00:00"/>
    <s v="Standard Class"/>
    <s v="SP-20620"/>
    <s v="Stefania Perrino"/>
    <x v="1"/>
    <s v="United States"/>
    <x v="10"/>
    <s v="Pennsylvania"/>
    <n v="19134"/>
    <s v="East"/>
    <s v="OFF-BI-10000069"/>
    <x v="1"/>
    <s v="Binders"/>
    <s v="GBC Prepunched Paper, 19-Hole, for Binding Systems, 24-lb"/>
    <n v="4.503000000000001"/>
    <n v="1"/>
    <n v="0.7"/>
    <n v="-3.6024000000000012"/>
  </r>
  <r>
    <n v="1216"/>
    <x v="573"/>
    <x v="3"/>
    <x v="428"/>
    <d v="2014-09-14T00:00:00"/>
    <s v="Standard Class"/>
    <s v="SP-20620"/>
    <s v="Stefania Perrino"/>
    <x v="1"/>
    <s v="United States"/>
    <x v="10"/>
    <s v="Pennsylvania"/>
    <n v="19134"/>
    <s v="East"/>
    <s v="OFF-AR-10003602"/>
    <x v="1"/>
    <s v="Art"/>
    <s v="Quartet Omega Colored Chalk, 12/Pack"/>
    <n v="4.6719999999999997"/>
    <n v="1"/>
    <n v="0.2"/>
    <n v="1.5767999999999998"/>
  </r>
  <r>
    <n v="1217"/>
    <x v="573"/>
    <x v="3"/>
    <x v="428"/>
    <d v="2014-09-14T00:00:00"/>
    <s v="Standard Class"/>
    <s v="SP-20620"/>
    <s v="Stefania Perrino"/>
    <x v="1"/>
    <s v="United States"/>
    <x v="10"/>
    <s v="Pennsylvania"/>
    <n v="19134"/>
    <s v="East"/>
    <s v="TEC-AC-10004469"/>
    <x v="2"/>
    <s v="Accessories"/>
    <s v="Microsoft Sculpt Comfort Mouse"/>
    <n v="95.88000000000001"/>
    <n v="3"/>
    <n v="0.2"/>
    <n v="28.764000000000006"/>
  </r>
  <r>
    <n v="1218"/>
    <x v="573"/>
    <x v="3"/>
    <x v="428"/>
    <d v="2014-09-14T00:00:00"/>
    <s v="Standard Class"/>
    <s v="SP-20620"/>
    <s v="Stefania Perrino"/>
    <x v="1"/>
    <s v="United States"/>
    <x v="10"/>
    <s v="Pennsylvania"/>
    <n v="19134"/>
    <s v="East"/>
    <s v="FUR-FU-10001867"/>
    <x v="0"/>
    <s v="Furnishings"/>
    <s v="Eldon Expressions Punched Metal &amp; Wood Desk Accessories, Pewter &amp; Cherry"/>
    <n v="17.024000000000001"/>
    <n v="2"/>
    <n v="0.2"/>
    <n v="1.7024000000000008"/>
  </r>
  <r>
    <n v="1219"/>
    <x v="573"/>
    <x v="3"/>
    <x v="428"/>
    <d v="2014-09-14T00:00:00"/>
    <s v="Standard Class"/>
    <s v="SP-20620"/>
    <s v="Stefania Perrino"/>
    <x v="1"/>
    <s v="United States"/>
    <x v="10"/>
    <s v="Pennsylvania"/>
    <n v="19134"/>
    <s v="East"/>
    <s v="TEC-AC-10003174"/>
    <x v="2"/>
    <s v="Accessories"/>
    <s v="Plantronics S12 Corded Telephone Headset System"/>
    <n v="258.69600000000003"/>
    <n v="3"/>
    <n v="0.2"/>
    <n v="64.674000000000007"/>
  </r>
  <r>
    <n v="1220"/>
    <x v="573"/>
    <x v="3"/>
    <x v="428"/>
    <d v="2014-09-14T00:00:00"/>
    <s v="Standard Class"/>
    <s v="SP-20620"/>
    <s v="Stefania Perrino"/>
    <x v="1"/>
    <s v="United States"/>
    <x v="10"/>
    <s v="Pennsylvania"/>
    <n v="19134"/>
    <s v="East"/>
    <s v="TEC-PH-10002200"/>
    <x v="2"/>
    <s v="Phones"/>
    <s v="Samsung Galaxy Note 2"/>
    <n v="1931.9579999999999"/>
    <n v="7"/>
    <n v="0.4"/>
    <n v="-386.3915999999997"/>
  </r>
  <r>
    <n v="1221"/>
    <x v="574"/>
    <x v="2"/>
    <x v="136"/>
    <d v="2011-07-16T00:00:00"/>
    <s v="Standard Class"/>
    <s v="BF-11170"/>
    <s v="Ben Ferrer"/>
    <x v="2"/>
    <s v="United States"/>
    <x v="1"/>
    <s v="California"/>
    <n v="90036"/>
    <s v="West"/>
    <s v="OFF-ST-10000107"/>
    <x v="1"/>
    <s v="Storage"/>
    <s v="Fellowes Super Stor/Drawer"/>
    <n v="249.75"/>
    <n v="9"/>
    <n v="0"/>
    <n v="44.954999999999977"/>
  </r>
  <r>
    <n v="1222"/>
    <x v="574"/>
    <x v="2"/>
    <x v="136"/>
    <d v="2011-07-16T00:00:00"/>
    <s v="Standard Class"/>
    <s v="BF-11170"/>
    <s v="Ben Ferrer"/>
    <x v="2"/>
    <s v="United States"/>
    <x v="1"/>
    <s v="California"/>
    <n v="90036"/>
    <s v="West"/>
    <s v="TEC-PH-10000439"/>
    <x v="2"/>
    <s v="Phones"/>
    <s v="GE DSL Phone Line Filter"/>
    <n v="255.93600000000004"/>
    <n v="8"/>
    <n v="0.2"/>
    <n v="28.792799999999971"/>
  </r>
  <r>
    <n v="1223"/>
    <x v="575"/>
    <x v="0"/>
    <x v="429"/>
    <d v="2013-12-06T00:00:00"/>
    <s v="First Class"/>
    <s v="BM-11140"/>
    <s v="Becky Martin"/>
    <x v="0"/>
    <s v="United States"/>
    <x v="20"/>
    <s v="New York"/>
    <n v="10024"/>
    <s v="East"/>
    <s v="FUR-FU-10001602"/>
    <x v="0"/>
    <s v="Furnishings"/>
    <s v="Eldon Delta Triangular Chair Mat, 52&quot; x 58&quot;, Clear"/>
    <n v="113.78999999999999"/>
    <n v="3"/>
    <n v="0"/>
    <n v="20.482199999999992"/>
  </r>
  <r>
    <n v="1224"/>
    <x v="575"/>
    <x v="0"/>
    <x v="429"/>
    <d v="2013-12-06T00:00:00"/>
    <s v="First Class"/>
    <s v="BM-11140"/>
    <s v="Becky Martin"/>
    <x v="0"/>
    <s v="United States"/>
    <x v="20"/>
    <s v="New York"/>
    <n v="10024"/>
    <s v="East"/>
    <s v="TEC-AC-10001432"/>
    <x v="2"/>
    <s v="Accessories"/>
    <s v="Enermax Aurora Lite Keyboard"/>
    <n v="78.150000000000006"/>
    <n v="1"/>
    <n v="0"/>
    <n v="34.38600000000001"/>
  </r>
  <r>
    <n v="1225"/>
    <x v="575"/>
    <x v="0"/>
    <x v="429"/>
    <d v="2013-12-06T00:00:00"/>
    <s v="First Class"/>
    <s v="BM-11140"/>
    <s v="Becky Martin"/>
    <x v="0"/>
    <s v="United States"/>
    <x v="20"/>
    <s v="New York"/>
    <n v="10024"/>
    <s v="East"/>
    <s v="OFF-BI-10004656"/>
    <x v="1"/>
    <s v="Binders"/>
    <s v="Peel &amp; Stick Add-On Corner Pockets"/>
    <n v="1.7280000000000002"/>
    <n v="1"/>
    <n v="0.2"/>
    <n v="0.60479999999999989"/>
  </r>
  <r>
    <n v="1226"/>
    <x v="575"/>
    <x v="0"/>
    <x v="429"/>
    <d v="2013-12-06T00:00:00"/>
    <s v="First Class"/>
    <s v="BM-11140"/>
    <s v="Becky Martin"/>
    <x v="0"/>
    <s v="United States"/>
    <x v="20"/>
    <s v="New York"/>
    <n v="10024"/>
    <s v="East"/>
    <s v="OFF-PA-10001685"/>
    <x v="1"/>
    <s v="Paper"/>
    <s v="Staples"/>
    <n v="40.56"/>
    <n v="4"/>
    <n v="0"/>
    <n v="19.874400000000001"/>
  </r>
  <r>
    <n v="1227"/>
    <x v="575"/>
    <x v="0"/>
    <x v="429"/>
    <d v="2013-12-06T00:00:00"/>
    <s v="First Class"/>
    <s v="BM-11140"/>
    <s v="Becky Martin"/>
    <x v="0"/>
    <s v="United States"/>
    <x v="20"/>
    <s v="New York"/>
    <n v="10024"/>
    <s v="East"/>
    <s v="OFF-ST-10001418"/>
    <x v="1"/>
    <s v="Storage"/>
    <s v="Carina Media Storage Towers in Natural &amp; Black"/>
    <n v="182.94"/>
    <n v="3"/>
    <n v="0"/>
    <n v="3.6587999999999994"/>
  </r>
  <r>
    <n v="1228"/>
    <x v="575"/>
    <x v="0"/>
    <x v="429"/>
    <d v="2013-12-06T00:00:00"/>
    <s v="First Class"/>
    <s v="BM-11140"/>
    <s v="Becky Martin"/>
    <x v="0"/>
    <s v="United States"/>
    <x v="20"/>
    <s v="New York"/>
    <n v="10024"/>
    <s v="East"/>
    <s v="OFF-ST-10000676"/>
    <x v="1"/>
    <s v="Storage"/>
    <s v="Fellowes Econo/Stor Drawers"/>
    <n v="193.86"/>
    <n v="2"/>
    <n v="0"/>
    <n v="11.631599999999992"/>
  </r>
  <r>
    <n v="1229"/>
    <x v="576"/>
    <x v="3"/>
    <x v="44"/>
    <d v="2014-11-12T00:00:00"/>
    <s v="Standard Class"/>
    <s v="ZC-21910"/>
    <s v="Zuschuss Carroll"/>
    <x v="0"/>
    <s v="United States"/>
    <x v="1"/>
    <s v="California"/>
    <n v="90045"/>
    <s v="West"/>
    <s v="OFF-EN-10001219"/>
    <x v="1"/>
    <s v="Envelopes"/>
    <s v="#10- 4 1/8&quot; x 9 1/2&quot; Security-Tint Envelopes"/>
    <n v="15.28"/>
    <n v="2"/>
    <n v="0"/>
    <n v="7.4871999999999996"/>
  </r>
  <r>
    <n v="1230"/>
    <x v="576"/>
    <x v="3"/>
    <x v="44"/>
    <d v="2014-11-12T00:00:00"/>
    <s v="Standard Class"/>
    <s v="ZC-21910"/>
    <s v="Zuschuss Carroll"/>
    <x v="0"/>
    <s v="United States"/>
    <x v="1"/>
    <s v="California"/>
    <n v="90045"/>
    <s v="West"/>
    <s v="FUR-FU-10001424"/>
    <x v="0"/>
    <s v="Furnishings"/>
    <s v="Dax Clear Box Frame"/>
    <n v="8.73"/>
    <n v="1"/>
    <n v="0"/>
    <n v="2.9681999999999995"/>
  </r>
  <r>
    <n v="1231"/>
    <x v="576"/>
    <x v="3"/>
    <x v="44"/>
    <d v="2014-11-12T00:00:00"/>
    <s v="Standard Class"/>
    <s v="ZC-21910"/>
    <s v="Zuschuss Carroll"/>
    <x v="0"/>
    <s v="United States"/>
    <x v="1"/>
    <s v="California"/>
    <n v="90045"/>
    <s v="West"/>
    <s v="OFF-AR-10001022"/>
    <x v="1"/>
    <s v="Art"/>
    <s v="SANFORD Liquid Accent Tank-Style Highlighters"/>
    <n v="5.68"/>
    <n v="2"/>
    <n v="0"/>
    <n v="1.7607999999999997"/>
  </r>
  <r>
    <n v="1232"/>
    <x v="577"/>
    <x v="1"/>
    <x v="89"/>
    <d v="2012-11-02T00:00:00"/>
    <s v="Second Class"/>
    <s v="KT-16480"/>
    <s v="Kean Thornton"/>
    <x v="0"/>
    <s v="United States"/>
    <x v="198"/>
    <s v="New York"/>
    <n v="14215"/>
    <s v="East"/>
    <s v="OFF-AR-10000369"/>
    <x v="1"/>
    <s v="Art"/>
    <s v="Design Ebony Sketching Pencil"/>
    <n v="2.78"/>
    <n v="2"/>
    <n v="0"/>
    <n v="0.72279999999999989"/>
  </r>
  <r>
    <n v="1233"/>
    <x v="577"/>
    <x v="1"/>
    <x v="89"/>
    <d v="2012-11-02T00:00:00"/>
    <s v="Second Class"/>
    <s v="KT-16480"/>
    <s v="Kean Thornton"/>
    <x v="0"/>
    <s v="United States"/>
    <x v="198"/>
    <s v="New York"/>
    <n v="14215"/>
    <s v="East"/>
    <s v="OFF-EN-10003055"/>
    <x v="1"/>
    <s v="Envelopes"/>
    <s v="Blue String-Tie &amp; Button Interoffice Envelopes, 10 x 13"/>
    <n v="79.959999999999994"/>
    <n v="2"/>
    <n v="0"/>
    <n v="35.981999999999992"/>
  </r>
  <r>
    <n v="1234"/>
    <x v="578"/>
    <x v="0"/>
    <x v="198"/>
    <d v="2013-06-02T00:00:00"/>
    <s v="First Class"/>
    <s v="BG-11695"/>
    <s v="Brooke Gillingham"/>
    <x v="1"/>
    <s v="United States"/>
    <x v="74"/>
    <s v="Ohio"/>
    <n v="45231"/>
    <s v="East"/>
    <s v="TEC-CO-10001046"/>
    <x v="2"/>
    <s v="Copiers"/>
    <s v="Canon Imageclass D680 Copier / Fax"/>
    <n v="839.98799999999994"/>
    <n v="2"/>
    <n v="0.4"/>
    <n v="69.99899999999991"/>
  </r>
  <r>
    <n v="1235"/>
    <x v="579"/>
    <x v="0"/>
    <x v="99"/>
    <d v="2013-10-29T00:00:00"/>
    <s v="Same Day"/>
    <s v="PG-18820"/>
    <s v="Patrick Gardner"/>
    <x v="0"/>
    <s v="United States"/>
    <x v="199"/>
    <s v="Florida"/>
    <n v="33437"/>
    <s v="South"/>
    <s v="FUR-FU-10000076"/>
    <x v="0"/>
    <s v="Furnishings"/>
    <s v="24-Hour Round Wall Clock"/>
    <n v="47.952000000000005"/>
    <n v="3"/>
    <n v="0.2"/>
    <n v="13.786200000000006"/>
  </r>
  <r>
    <n v="1236"/>
    <x v="579"/>
    <x v="0"/>
    <x v="99"/>
    <d v="2013-10-29T00:00:00"/>
    <s v="Same Day"/>
    <s v="PG-18820"/>
    <s v="Patrick Gardner"/>
    <x v="0"/>
    <s v="United States"/>
    <x v="199"/>
    <s v="Florida"/>
    <n v="33437"/>
    <s v="South"/>
    <s v="OFF-BI-10003719"/>
    <x v="1"/>
    <s v="Binders"/>
    <s v="Large Capacity Hanging Post Binders"/>
    <n v="37.425000000000004"/>
    <n v="5"/>
    <n v="0.7"/>
    <n v="-29.940000000000012"/>
  </r>
  <r>
    <n v="1237"/>
    <x v="579"/>
    <x v="0"/>
    <x v="99"/>
    <d v="2013-10-29T00:00:00"/>
    <s v="Same Day"/>
    <s v="PG-18820"/>
    <s v="Patrick Gardner"/>
    <x v="0"/>
    <s v="United States"/>
    <x v="199"/>
    <s v="Florida"/>
    <n v="33437"/>
    <s v="South"/>
    <s v="FUR-FU-10003268"/>
    <x v="0"/>
    <s v="Furnishings"/>
    <s v="Eldon Radial Chair Mat for Low to Medium Pile Carpets"/>
    <n v="63.967999999999996"/>
    <n v="2"/>
    <n v="0.2"/>
    <n v="0"/>
  </r>
  <r>
    <n v="1238"/>
    <x v="579"/>
    <x v="0"/>
    <x v="99"/>
    <d v="2013-10-29T00:00:00"/>
    <s v="Same Day"/>
    <s v="PG-18820"/>
    <s v="Patrick Gardner"/>
    <x v="0"/>
    <s v="United States"/>
    <x v="199"/>
    <s v="Florida"/>
    <n v="33437"/>
    <s v="South"/>
    <s v="FUR-FU-10003553"/>
    <x v="0"/>
    <s v="Furnishings"/>
    <s v="Howard Miller 13-1/2&quot; Diameter Rosebrook Wall Clock"/>
    <n v="165.048"/>
    <n v="3"/>
    <n v="0.2"/>
    <n v="41.262"/>
  </r>
  <r>
    <n v="1239"/>
    <x v="580"/>
    <x v="2"/>
    <x v="430"/>
    <d v="2011-08-15T00:00:00"/>
    <s v="Standard Class"/>
    <s v="GM-14680"/>
    <s v="Greg Matthias"/>
    <x v="0"/>
    <s v="United States"/>
    <x v="4"/>
    <s v="Washington"/>
    <n v="98105"/>
    <s v="West"/>
    <s v="FUR-FU-10003691"/>
    <x v="0"/>
    <s v="Furnishings"/>
    <s v="Eldon Image Series Desk Accessories, Ebony"/>
    <n v="12.35"/>
    <n v="1"/>
    <n v="0"/>
    <n v="5.4340000000000002"/>
  </r>
  <r>
    <n v="1240"/>
    <x v="580"/>
    <x v="2"/>
    <x v="430"/>
    <d v="2011-08-15T00:00:00"/>
    <s v="Standard Class"/>
    <s v="GM-14680"/>
    <s v="Greg Matthias"/>
    <x v="0"/>
    <s v="United States"/>
    <x v="4"/>
    <s v="Washington"/>
    <n v="98105"/>
    <s v="West"/>
    <s v="OFF-AR-10003903"/>
    <x v="1"/>
    <s v="Art"/>
    <s v="Sanford 52201 APSCO Electric Pencil Sharpener"/>
    <n v="40.97"/>
    <n v="1"/>
    <n v="0"/>
    <n v="10.652200000000001"/>
  </r>
  <r>
    <n v="1241"/>
    <x v="580"/>
    <x v="2"/>
    <x v="430"/>
    <d v="2011-08-15T00:00:00"/>
    <s v="Standard Class"/>
    <s v="GM-14680"/>
    <s v="Greg Matthias"/>
    <x v="0"/>
    <s v="United States"/>
    <x v="4"/>
    <s v="Washington"/>
    <n v="98105"/>
    <s v="West"/>
    <s v="OFF-FA-10004854"/>
    <x v="1"/>
    <s v="Fasteners"/>
    <s v="Vinyl Coated Wire Paper Clips in Organizer Box, 800/Box"/>
    <n v="22.96"/>
    <n v="2"/>
    <n v="0"/>
    <n v="10.7912"/>
  </r>
  <r>
    <n v="1242"/>
    <x v="581"/>
    <x v="0"/>
    <x v="48"/>
    <d v="2013-09-05T00:00:00"/>
    <s v="Standard Class"/>
    <s v="MO-17800"/>
    <s v="Meg O'Connel"/>
    <x v="2"/>
    <s v="United States"/>
    <x v="20"/>
    <s v="New York"/>
    <n v="10024"/>
    <s v="East"/>
    <s v="TEC-PH-10003442"/>
    <x v="2"/>
    <s v="Phones"/>
    <s v="Samsung Replacement EH64AVFWE Premium Headset"/>
    <n v="22"/>
    <n v="4"/>
    <n v="0"/>
    <n v="5.5"/>
  </r>
  <r>
    <n v="1243"/>
    <x v="582"/>
    <x v="0"/>
    <x v="431"/>
    <d v="2013-02-22T00:00:00"/>
    <s v="Standard Class"/>
    <s v="PG-18820"/>
    <s v="Patrick Gardner"/>
    <x v="0"/>
    <s v="United States"/>
    <x v="20"/>
    <s v="New York"/>
    <n v="10009"/>
    <s v="East"/>
    <s v="OFF-BI-10004519"/>
    <x v="1"/>
    <s v="Binders"/>
    <s v="GBC DocuBind P100 Manual Binding Machine"/>
    <n v="398.35199999999998"/>
    <n v="3"/>
    <n v="0.2"/>
    <n v="124.48499999999999"/>
  </r>
  <r>
    <n v="1244"/>
    <x v="582"/>
    <x v="0"/>
    <x v="431"/>
    <d v="2013-02-22T00:00:00"/>
    <s v="Standard Class"/>
    <s v="PG-18820"/>
    <s v="Patrick Gardner"/>
    <x v="0"/>
    <s v="United States"/>
    <x v="20"/>
    <s v="New York"/>
    <n v="10009"/>
    <s v="East"/>
    <s v="OFF-FA-10000304"/>
    <x v="1"/>
    <s v="Fasteners"/>
    <s v="Advantus Push Pins"/>
    <n v="8.7200000000000006"/>
    <n v="4"/>
    <n v="0"/>
    <n v="3.5752000000000006"/>
  </r>
  <r>
    <n v="1245"/>
    <x v="583"/>
    <x v="3"/>
    <x v="304"/>
    <d v="2014-05-22T00:00:00"/>
    <s v="Standard Class"/>
    <s v="EJ-14155"/>
    <s v="Eva Jacobs"/>
    <x v="0"/>
    <s v="United States"/>
    <x v="200"/>
    <s v="Mississippi"/>
    <n v="39503"/>
    <s v="South"/>
    <s v="OFF-EN-10004955"/>
    <x v="1"/>
    <s v="Envelopes"/>
    <s v="Fashion Color Clasp Envelopes"/>
    <n v="48.69"/>
    <n v="9"/>
    <n v="0"/>
    <n v="23.8581"/>
  </r>
  <r>
    <n v="1246"/>
    <x v="584"/>
    <x v="2"/>
    <x v="432"/>
    <d v="2011-12-14T00:00:00"/>
    <s v="Second Class"/>
    <s v="NP-18700"/>
    <s v="Nora Preis"/>
    <x v="0"/>
    <s v="United States"/>
    <x v="201"/>
    <s v="California"/>
    <n v="93727"/>
    <s v="West"/>
    <s v="FUR-TA-10004619"/>
    <x v="0"/>
    <s v="Tables"/>
    <s v="Hon Non-Folding Utility Tables"/>
    <n v="764.6880000000001"/>
    <n v="6"/>
    <n v="0.2"/>
    <n v="95.585999999999899"/>
  </r>
  <r>
    <n v="1247"/>
    <x v="584"/>
    <x v="2"/>
    <x v="432"/>
    <d v="2011-12-14T00:00:00"/>
    <s v="Second Class"/>
    <s v="NP-18700"/>
    <s v="Nora Preis"/>
    <x v="0"/>
    <s v="United States"/>
    <x v="201"/>
    <s v="California"/>
    <n v="93727"/>
    <s v="West"/>
    <s v="FUR-TA-10003473"/>
    <x v="0"/>
    <s v="Tables"/>
    <s v="Bretford Rectangular Conference Table Tops"/>
    <n v="3610.848"/>
    <n v="12"/>
    <n v="0.2"/>
    <n v="135.4068000000002"/>
  </r>
  <r>
    <n v="1248"/>
    <x v="584"/>
    <x v="2"/>
    <x v="432"/>
    <d v="2011-12-14T00:00:00"/>
    <s v="Second Class"/>
    <s v="NP-18700"/>
    <s v="Nora Preis"/>
    <x v="0"/>
    <s v="United States"/>
    <x v="201"/>
    <s v="California"/>
    <n v="93727"/>
    <s v="West"/>
    <s v="FUR-BO-10004467"/>
    <x v="0"/>
    <s v="Bookcases"/>
    <s v="Bestar Classic Bookcase"/>
    <n v="254.97449999999998"/>
    <n v="3"/>
    <n v="0.15"/>
    <n v="11.998799999999989"/>
  </r>
  <r>
    <n v="1249"/>
    <x v="585"/>
    <x v="3"/>
    <x v="404"/>
    <d v="2014-12-25T00:00:00"/>
    <s v="Standard Class"/>
    <s v="DJ-13630"/>
    <s v="Doug Jacobs"/>
    <x v="0"/>
    <s v="United States"/>
    <x v="20"/>
    <s v="New York"/>
    <n v="10009"/>
    <s v="East"/>
    <s v="OFF-AR-10002280"/>
    <x v="1"/>
    <s v="Art"/>
    <s v="Staples"/>
    <n v="38.82"/>
    <n v="6"/>
    <n v="0"/>
    <n v="17.468999999999998"/>
  </r>
  <r>
    <n v="1250"/>
    <x v="585"/>
    <x v="3"/>
    <x v="404"/>
    <d v="2014-12-25T00:00:00"/>
    <s v="Standard Class"/>
    <s v="DJ-13630"/>
    <s v="Doug Jacobs"/>
    <x v="0"/>
    <s v="United States"/>
    <x v="20"/>
    <s v="New York"/>
    <n v="10009"/>
    <s v="East"/>
    <s v="FUR-CH-10001708"/>
    <x v="0"/>
    <s v="Chairs"/>
    <s v="Office Star - Contemporary Swivel Chair with Padded Adjustable Arms and Flex Back"/>
    <n v="1141.9379999999999"/>
    <n v="9"/>
    <n v="0.1"/>
    <n v="139.57019999999989"/>
  </r>
  <r>
    <n v="1251"/>
    <x v="585"/>
    <x v="3"/>
    <x v="404"/>
    <d v="2014-12-25T00:00:00"/>
    <s v="Standard Class"/>
    <s v="DJ-13630"/>
    <s v="Doug Jacobs"/>
    <x v="0"/>
    <s v="United States"/>
    <x v="20"/>
    <s v="New York"/>
    <n v="10009"/>
    <s v="East"/>
    <s v="OFF-AP-10000891"/>
    <x v="1"/>
    <s v="Appliances"/>
    <s v="Kensington 7 Outlet MasterPiece HOMEOFFICE Power Control Center"/>
    <n v="1704.56"/>
    <n v="13"/>
    <n v="0"/>
    <n v="511.36799999999999"/>
  </r>
  <r>
    <n v="1252"/>
    <x v="585"/>
    <x v="3"/>
    <x v="404"/>
    <d v="2014-12-25T00:00:00"/>
    <s v="Standard Class"/>
    <s v="DJ-13630"/>
    <s v="Doug Jacobs"/>
    <x v="0"/>
    <s v="United States"/>
    <x v="20"/>
    <s v="New York"/>
    <n v="10009"/>
    <s v="East"/>
    <s v="OFF-AR-10000462"/>
    <x v="1"/>
    <s v="Art"/>
    <s v="Sanford Pocket Accent Highlighters"/>
    <n v="3.2"/>
    <n v="2"/>
    <n v="0"/>
    <n v="1.3760000000000003"/>
  </r>
  <r>
    <n v="1253"/>
    <x v="586"/>
    <x v="1"/>
    <x v="433"/>
    <d v="2012-07-09T00:00:00"/>
    <s v="Standard Class"/>
    <s v="IM-15070"/>
    <s v="Irene Maddox"/>
    <x v="0"/>
    <s v="United States"/>
    <x v="158"/>
    <s v="Wisconsin"/>
    <n v="53209"/>
    <s v="Central"/>
    <s v="TEC-PH-10004165"/>
    <x v="2"/>
    <s v="Phones"/>
    <s v="Mitel MiVoice 5330e IP Phone"/>
    <n v="1099.96"/>
    <n v="4"/>
    <n v="0"/>
    <n v="285.9896"/>
  </r>
  <r>
    <n v="1254"/>
    <x v="587"/>
    <x v="3"/>
    <x v="434"/>
    <d v="2014-03-15T00:00:00"/>
    <s v="Standard Class"/>
    <s v="MH-18115"/>
    <s v="Mick Hernandez"/>
    <x v="2"/>
    <s v="United States"/>
    <x v="142"/>
    <s v="Pennsylvania"/>
    <n v="19013"/>
    <s v="East"/>
    <s v="OFF-AR-10003958"/>
    <x v="1"/>
    <s v="Art"/>
    <s v="Newell 337"/>
    <n v="5.2480000000000002"/>
    <n v="2"/>
    <n v="0.2"/>
    <n v="0.59039999999999915"/>
  </r>
  <r>
    <n v="1255"/>
    <x v="587"/>
    <x v="3"/>
    <x v="434"/>
    <d v="2014-03-15T00:00:00"/>
    <s v="Standard Class"/>
    <s v="MH-18115"/>
    <s v="Mick Hernandez"/>
    <x v="2"/>
    <s v="United States"/>
    <x v="142"/>
    <s v="Pennsylvania"/>
    <n v="19013"/>
    <s v="East"/>
    <s v="TEC-PH-10000149"/>
    <x v="2"/>
    <s v="Phones"/>
    <s v="Cisco SPA525G2 IP Phone - Wireless"/>
    <n v="35.909999999999997"/>
    <n v="3"/>
    <n v="0.4"/>
    <n v="-8.3790000000000031"/>
  </r>
  <r>
    <n v="1256"/>
    <x v="587"/>
    <x v="3"/>
    <x v="434"/>
    <d v="2014-03-15T00:00:00"/>
    <s v="Standard Class"/>
    <s v="MH-18115"/>
    <s v="Mick Hernandez"/>
    <x v="2"/>
    <s v="United States"/>
    <x v="142"/>
    <s v="Pennsylvania"/>
    <n v="19013"/>
    <s v="East"/>
    <s v="FUR-FU-10003724"/>
    <x v="0"/>
    <s v="Furnishings"/>
    <s v="Westinghouse Clip-On Gooseneck Lamps"/>
    <n v="6.6959999999999997"/>
    <n v="1"/>
    <n v="0.2"/>
    <n v="0.50219999999999976"/>
  </r>
  <r>
    <n v="1257"/>
    <x v="587"/>
    <x v="3"/>
    <x v="434"/>
    <d v="2014-03-15T00:00:00"/>
    <s v="Standard Class"/>
    <s v="MH-18115"/>
    <s v="Mick Hernandez"/>
    <x v="2"/>
    <s v="United States"/>
    <x v="142"/>
    <s v="Pennsylvania"/>
    <n v="19013"/>
    <s v="East"/>
    <s v="FUR-FU-10003535"/>
    <x v="0"/>
    <s v="Furnishings"/>
    <s v="Howard Miller Distant Time Traveler Alarm Clock"/>
    <n v="43.872000000000007"/>
    <n v="2"/>
    <n v="0.2"/>
    <n v="11.516399999999999"/>
  </r>
  <r>
    <n v="1258"/>
    <x v="588"/>
    <x v="0"/>
    <x v="435"/>
    <d v="2013-12-29T00:00:00"/>
    <s v="Second Class"/>
    <s v="RB-19795"/>
    <s v="Ross Baird"/>
    <x v="2"/>
    <s v="United States"/>
    <x v="35"/>
    <s v="North Carolina"/>
    <n v="28205"/>
    <s v="South"/>
    <s v="OFF-BI-10001575"/>
    <x v="1"/>
    <s v="Binders"/>
    <s v="GBC Linen Binding Covers"/>
    <n v="27.882000000000005"/>
    <n v="3"/>
    <n v="0.7"/>
    <n v="-20.446799999999996"/>
  </r>
  <r>
    <n v="1259"/>
    <x v="588"/>
    <x v="0"/>
    <x v="435"/>
    <d v="2013-12-29T00:00:00"/>
    <s v="Second Class"/>
    <s v="RB-19795"/>
    <s v="Ross Baird"/>
    <x v="2"/>
    <s v="United States"/>
    <x v="35"/>
    <s v="North Carolina"/>
    <n v="28205"/>
    <s v="South"/>
    <s v="OFF-ST-10003716"/>
    <x v="1"/>
    <s v="Storage"/>
    <s v="Tennsco Double-Tier Lockers"/>
    <n v="540.048"/>
    <n v="3"/>
    <n v="0.2"/>
    <n v="-47.254199999999997"/>
  </r>
  <r>
    <n v="1260"/>
    <x v="588"/>
    <x v="0"/>
    <x v="435"/>
    <d v="2013-12-29T00:00:00"/>
    <s v="Second Class"/>
    <s v="RB-19795"/>
    <s v="Ross Baird"/>
    <x v="2"/>
    <s v="United States"/>
    <x v="35"/>
    <s v="North Carolina"/>
    <n v="28205"/>
    <s v="South"/>
    <s v="TEC-AC-10004469"/>
    <x v="2"/>
    <s v="Accessories"/>
    <s v="Microsoft Sculpt Comfort Mouse"/>
    <n v="255.68000000000004"/>
    <n v="8"/>
    <n v="0.2"/>
    <n v="76.704000000000008"/>
  </r>
  <r>
    <n v="1261"/>
    <x v="589"/>
    <x v="3"/>
    <x v="436"/>
    <d v="2014-10-28T00:00:00"/>
    <s v="Standard Class"/>
    <s v="JR-15700"/>
    <s v="Jocasta Rupert"/>
    <x v="0"/>
    <s v="United States"/>
    <x v="108"/>
    <s v="Florida"/>
    <n v="32216"/>
    <s v="South"/>
    <s v="TEC-PH-10004586"/>
    <x v="2"/>
    <s v="Phones"/>
    <s v="Wilson SignalBoost 841262 DB PRO Amplifier Kit"/>
    <n v="863.87999999999988"/>
    <n v="3"/>
    <n v="0.2"/>
    <n v="107.98499999999996"/>
  </r>
  <r>
    <n v="1262"/>
    <x v="590"/>
    <x v="0"/>
    <x v="99"/>
    <d v="2013-11-05T00:00:00"/>
    <s v="Standard Class"/>
    <s v="SM-20950"/>
    <s v="Suzanne McNair"/>
    <x v="1"/>
    <s v="United States"/>
    <x v="202"/>
    <s v="North Carolina"/>
    <n v="27834"/>
    <s v="South"/>
    <s v="OFF-BI-10004236"/>
    <x v="1"/>
    <s v="Binders"/>
    <s v="XtraLife ClearVue Slant-D Ring Binder, White, 3&quot;"/>
    <n v="17.616000000000003"/>
    <n v="4"/>
    <n v="0.7"/>
    <n v="-14.0928"/>
  </r>
  <r>
    <n v="1263"/>
    <x v="591"/>
    <x v="3"/>
    <x v="437"/>
    <d v="2014-07-10T00:00:00"/>
    <s v="Second Class"/>
    <s v="CS-12355"/>
    <s v="Christine Sundaresam"/>
    <x v="0"/>
    <s v="United States"/>
    <x v="85"/>
    <s v="New York"/>
    <n v="11561"/>
    <s v="East"/>
    <s v="OFF-BI-10001634"/>
    <x v="1"/>
    <s v="Binders"/>
    <s v="Wilson Jones Active Use Binders"/>
    <n v="17.472000000000001"/>
    <n v="3"/>
    <n v="0.2"/>
    <n v="6.3336000000000006"/>
  </r>
  <r>
    <n v="1264"/>
    <x v="592"/>
    <x v="0"/>
    <x v="393"/>
    <d v="2013-10-03T00:00:00"/>
    <s v="First Class"/>
    <s v="CC-12220"/>
    <s v="Chris Cortes"/>
    <x v="0"/>
    <s v="United States"/>
    <x v="189"/>
    <s v="Indiana"/>
    <n v="46350"/>
    <s v="Central"/>
    <s v="TEC-PH-10000215"/>
    <x v="2"/>
    <s v="Phones"/>
    <s v="Plantronics Cordless Phone Headset with In-line Volume - M214C"/>
    <n v="69.900000000000006"/>
    <n v="2"/>
    <n v="0"/>
    <n v="18.873000000000005"/>
  </r>
  <r>
    <n v="1265"/>
    <x v="592"/>
    <x v="0"/>
    <x v="393"/>
    <d v="2013-10-03T00:00:00"/>
    <s v="First Class"/>
    <s v="CC-12220"/>
    <s v="Chris Cortes"/>
    <x v="0"/>
    <s v="United States"/>
    <x v="189"/>
    <s v="Indiana"/>
    <n v="46350"/>
    <s v="Central"/>
    <s v="FUR-FU-10003724"/>
    <x v="0"/>
    <s v="Furnishings"/>
    <s v="Westinghouse Clip-On Gooseneck Lamps"/>
    <n v="41.849999999999994"/>
    <n v="5"/>
    <n v="0"/>
    <n v="10.880999999999998"/>
  </r>
  <r>
    <n v="1266"/>
    <x v="593"/>
    <x v="3"/>
    <x v="264"/>
    <d v="2014-09-08T00:00:00"/>
    <s v="Standard Class"/>
    <s v="PF-19225"/>
    <s v="Phillip Flathmann"/>
    <x v="0"/>
    <s v="United States"/>
    <x v="8"/>
    <s v="California"/>
    <n v="94122"/>
    <s v="West"/>
    <s v="OFF-AR-10000422"/>
    <x v="1"/>
    <s v="Art"/>
    <s v="Pencil and Crayon Sharpener"/>
    <n v="6.57"/>
    <n v="3"/>
    <n v="0"/>
    <n v="1.7738999999999998"/>
  </r>
  <r>
    <n v="1267"/>
    <x v="594"/>
    <x v="2"/>
    <x v="163"/>
    <d v="2011-12-29T00:00:00"/>
    <s v="Standard Class"/>
    <s v="JC-16105"/>
    <s v="Julie Creighton"/>
    <x v="1"/>
    <s v="United States"/>
    <x v="1"/>
    <s v="California"/>
    <n v="90045"/>
    <s v="West"/>
    <s v="OFF-ST-10003306"/>
    <x v="1"/>
    <s v="Storage"/>
    <s v="Letter Size Cart"/>
    <n v="142.86000000000001"/>
    <n v="1"/>
    <n v="0"/>
    <n v="41.429399999999987"/>
  </r>
  <r>
    <n v="1268"/>
    <x v="594"/>
    <x v="2"/>
    <x v="163"/>
    <d v="2011-12-29T00:00:00"/>
    <s v="Standard Class"/>
    <s v="JC-16105"/>
    <s v="Julie Creighton"/>
    <x v="1"/>
    <s v="United States"/>
    <x v="1"/>
    <s v="California"/>
    <n v="90045"/>
    <s v="West"/>
    <s v="FUR-CH-10001146"/>
    <x v="0"/>
    <s v="Chairs"/>
    <s v="Global Value Mid-Back Manager's Chair, Gray"/>
    <n v="292.27200000000005"/>
    <n v="6"/>
    <n v="0.2"/>
    <n v="18.266999999999967"/>
  </r>
  <r>
    <n v="1269"/>
    <x v="595"/>
    <x v="3"/>
    <x v="397"/>
    <d v="2014-09-28T00:00:00"/>
    <s v="Standard Class"/>
    <s v="BG-11695"/>
    <s v="Brooke Gillingham"/>
    <x v="1"/>
    <s v="United States"/>
    <x v="103"/>
    <s v="Colorado"/>
    <n v="80027"/>
    <s v="West"/>
    <s v="FUR-FU-10000246"/>
    <x v="0"/>
    <s v="Furnishings"/>
    <s v="Aluminum Document Frame"/>
    <n v="29.328000000000003"/>
    <n v="3"/>
    <n v="0.2"/>
    <n v="3.665999999999995"/>
  </r>
  <r>
    <n v="1270"/>
    <x v="596"/>
    <x v="3"/>
    <x v="400"/>
    <d v="2014-06-09T00:00:00"/>
    <s v="Standard Class"/>
    <s v="DC-12850"/>
    <s v="Dan Campbell"/>
    <x v="0"/>
    <s v="United States"/>
    <x v="159"/>
    <s v="Alabama"/>
    <n v="35630"/>
    <s v="South"/>
    <s v="OFF-PA-10002870"/>
    <x v="1"/>
    <s v="Paper"/>
    <s v="Ampad Phone Message Book, Recycled, 400 Message Capacity, 5 ¾” x 11”"/>
    <n v="12.48"/>
    <n v="2"/>
    <n v="0"/>
    <n v="5.6159999999999997"/>
  </r>
  <r>
    <n v="1271"/>
    <x v="597"/>
    <x v="0"/>
    <x v="438"/>
    <d v="2013-04-27T00:00:00"/>
    <s v="Standard Class"/>
    <s v="SP-20545"/>
    <s v="Sibella Parks"/>
    <x v="1"/>
    <s v="United States"/>
    <x v="22"/>
    <s v="Illinois"/>
    <n v="60623"/>
    <s v="Central"/>
    <s v="OFF-ST-10000563"/>
    <x v="1"/>
    <s v="Storage"/>
    <s v="Fellowes Bankers Box Stor/Drawer Steel Plus"/>
    <n v="102.33600000000001"/>
    <n v="4"/>
    <n v="0.2"/>
    <n v="-12.792000000000002"/>
  </r>
  <r>
    <n v="1272"/>
    <x v="597"/>
    <x v="0"/>
    <x v="438"/>
    <d v="2013-04-27T00:00:00"/>
    <s v="Standard Class"/>
    <s v="SP-20545"/>
    <s v="Sibella Parks"/>
    <x v="1"/>
    <s v="United States"/>
    <x v="22"/>
    <s v="Illinois"/>
    <n v="60623"/>
    <s v="Central"/>
    <s v="OFF-AP-10004487"/>
    <x v="1"/>
    <s v="Appliances"/>
    <s v="Kensington 4 Outlet MasterPiece Compact Power Control Center"/>
    <n v="48.791999999999987"/>
    <n v="3"/>
    <n v="0.8"/>
    <n v="-126.85920000000002"/>
  </r>
  <r>
    <n v="1273"/>
    <x v="597"/>
    <x v="0"/>
    <x v="438"/>
    <d v="2013-04-27T00:00:00"/>
    <s v="Standard Class"/>
    <s v="SP-20545"/>
    <s v="Sibella Parks"/>
    <x v="1"/>
    <s v="United States"/>
    <x v="22"/>
    <s v="Illinois"/>
    <n v="60623"/>
    <s v="Central"/>
    <s v="OFF-BI-10002854"/>
    <x v="1"/>
    <s v="Binders"/>
    <s v="Performers Binder/Pad Holder, Black"/>
    <n v="44.847999999999992"/>
    <n v="8"/>
    <n v="0.8"/>
    <n v="-67.27200000000002"/>
  </r>
  <r>
    <n v="1274"/>
    <x v="598"/>
    <x v="0"/>
    <x v="439"/>
    <d v="2013-05-27T00:00:00"/>
    <s v="Same Day"/>
    <s v="MS-17710"/>
    <s v="Maurice Satty"/>
    <x v="0"/>
    <s v="United States"/>
    <x v="5"/>
    <s v="Texas"/>
    <n v="76106"/>
    <s v="Central"/>
    <s v="OFF-PA-10004621"/>
    <x v="1"/>
    <s v="Paper"/>
    <s v="Xerox 212"/>
    <n v="10.368000000000002"/>
    <n v="2"/>
    <n v="0.2"/>
    <n v="3.6288"/>
  </r>
  <r>
    <n v="1275"/>
    <x v="598"/>
    <x v="0"/>
    <x v="439"/>
    <d v="2013-05-27T00:00:00"/>
    <s v="Same Day"/>
    <s v="MS-17710"/>
    <s v="Maurice Satty"/>
    <x v="0"/>
    <s v="United States"/>
    <x v="5"/>
    <s v="Texas"/>
    <n v="76106"/>
    <s v="Central"/>
    <s v="FUR-CH-10001973"/>
    <x v="0"/>
    <s v="Chairs"/>
    <s v="Office Star Flex Back Scooter Chair with White Frame"/>
    <n v="388.42999999999995"/>
    <n v="5"/>
    <n v="0.3"/>
    <n v="-88.783999999999978"/>
  </r>
  <r>
    <n v="1276"/>
    <x v="598"/>
    <x v="0"/>
    <x v="439"/>
    <d v="2013-05-27T00:00:00"/>
    <s v="Same Day"/>
    <s v="MS-17710"/>
    <s v="Maurice Satty"/>
    <x v="0"/>
    <s v="United States"/>
    <x v="5"/>
    <s v="Texas"/>
    <n v="76106"/>
    <s v="Central"/>
    <s v="OFF-PA-10004040"/>
    <x v="1"/>
    <s v="Paper"/>
    <s v="Universal Premium White Copier/Laser Paper (20Lb. and 87 Bright)"/>
    <n v="14.352000000000002"/>
    <n v="3"/>
    <n v="0.2"/>
    <n v="5.2026000000000003"/>
  </r>
  <r>
    <n v="1277"/>
    <x v="598"/>
    <x v="0"/>
    <x v="439"/>
    <d v="2013-05-27T00:00:00"/>
    <s v="Same Day"/>
    <s v="MS-17710"/>
    <s v="Maurice Satty"/>
    <x v="0"/>
    <s v="United States"/>
    <x v="5"/>
    <s v="Texas"/>
    <n v="76106"/>
    <s v="Central"/>
    <s v="TEC-AC-10000580"/>
    <x v="2"/>
    <s v="Accessories"/>
    <s v="Logitech G13 Programmable Gameboard with LCD Display"/>
    <n v="63.991999999999997"/>
    <n v="1"/>
    <n v="0.2"/>
    <n v="-7.1990999999999961"/>
  </r>
  <r>
    <n v="1278"/>
    <x v="599"/>
    <x v="0"/>
    <x v="440"/>
    <d v="2013-05-08T00:00:00"/>
    <s v="Standard Class"/>
    <s v="BD-11770"/>
    <s v="Bryan Davis"/>
    <x v="0"/>
    <s v="United States"/>
    <x v="12"/>
    <s v="Texas"/>
    <n v="77070"/>
    <s v="Central"/>
    <s v="OFF-AR-10004022"/>
    <x v="1"/>
    <s v="Art"/>
    <s v="Panasonic KP-380BK Classic Electric Pencil Sharpener"/>
    <n v="86.352000000000004"/>
    <n v="3"/>
    <n v="0.2"/>
    <n v="5.3969999999999914"/>
  </r>
  <r>
    <n v="1279"/>
    <x v="600"/>
    <x v="2"/>
    <x v="78"/>
    <d v="2011-09-11T00:00:00"/>
    <s v="First Class"/>
    <s v="KC-16255"/>
    <s v="Karen Carlisle"/>
    <x v="1"/>
    <s v="United States"/>
    <x v="203"/>
    <s v="Georgia"/>
    <n v="31204"/>
    <s v="South"/>
    <s v="TEC-AC-10004209"/>
    <x v="2"/>
    <s v="Accessories"/>
    <s v="Memorex Froggy Flash Drive 4 GB"/>
    <n v="32.97"/>
    <n v="3"/>
    <n v="0"/>
    <n v="12.8583"/>
  </r>
  <r>
    <n v="1280"/>
    <x v="600"/>
    <x v="2"/>
    <x v="78"/>
    <d v="2011-09-11T00:00:00"/>
    <s v="First Class"/>
    <s v="KC-16255"/>
    <s v="Karen Carlisle"/>
    <x v="1"/>
    <s v="United States"/>
    <x v="203"/>
    <s v="Georgia"/>
    <n v="31204"/>
    <s v="South"/>
    <s v="TEC-AC-10000023"/>
    <x v="2"/>
    <s v="Accessories"/>
    <s v="Maxell 74 Minute CD-R Spindle, 50/Pack"/>
    <n v="83.88"/>
    <n v="4"/>
    <n v="0"/>
    <n v="30.196799999999996"/>
  </r>
  <r>
    <n v="1281"/>
    <x v="601"/>
    <x v="0"/>
    <x v="64"/>
    <d v="2013-09-07T00:00:00"/>
    <s v="First Class"/>
    <s v="TR-21325"/>
    <s v="Toby Ritter"/>
    <x v="0"/>
    <s v="United States"/>
    <x v="204"/>
    <s v="Iowa"/>
    <n v="52402"/>
    <s v="Central"/>
    <s v="TEC-PH-10003505"/>
    <x v="2"/>
    <s v="Phones"/>
    <s v="Geemarc AmpliPOWER60"/>
    <n v="278.39999999999998"/>
    <n v="3"/>
    <n v="0"/>
    <n v="80.735999999999976"/>
  </r>
  <r>
    <n v="1282"/>
    <x v="602"/>
    <x v="3"/>
    <x v="359"/>
    <d v="2014-04-12T00:00:00"/>
    <s v="First Class"/>
    <s v="SA-20830"/>
    <s v="Sue Ann Reed"/>
    <x v="0"/>
    <s v="United States"/>
    <x v="108"/>
    <s v="Florida"/>
    <n v="32216"/>
    <s v="South"/>
    <s v="OFF-LA-10000121"/>
    <x v="1"/>
    <s v="Labels"/>
    <s v="Avery 48"/>
    <n v="15.120000000000001"/>
    <n v="3"/>
    <n v="0.2"/>
    <n v="4.9139999999999988"/>
  </r>
  <r>
    <n v="1283"/>
    <x v="602"/>
    <x v="3"/>
    <x v="359"/>
    <d v="2014-04-12T00:00:00"/>
    <s v="First Class"/>
    <s v="SA-20830"/>
    <s v="Sue Ann Reed"/>
    <x v="0"/>
    <s v="United States"/>
    <x v="108"/>
    <s v="Florida"/>
    <n v="32216"/>
    <s v="South"/>
    <s v="OFF-BI-10002026"/>
    <x v="1"/>
    <s v="Binders"/>
    <s v="Avery Arch Ring Binders"/>
    <n v="17.430000000000003"/>
    <n v="1"/>
    <n v="0.7"/>
    <n v="-13.363000000000003"/>
  </r>
  <r>
    <n v="1284"/>
    <x v="602"/>
    <x v="3"/>
    <x v="359"/>
    <d v="2014-04-12T00:00:00"/>
    <s v="First Class"/>
    <s v="SA-20830"/>
    <s v="Sue Ann Reed"/>
    <x v="0"/>
    <s v="United States"/>
    <x v="108"/>
    <s v="Florida"/>
    <n v="32216"/>
    <s v="South"/>
    <s v="OFF-PA-10000994"/>
    <x v="1"/>
    <s v="Paper"/>
    <s v="Xerox 1915"/>
    <n v="251.64"/>
    <n v="3"/>
    <n v="0.2"/>
    <n v="88.073999999999984"/>
  </r>
  <r>
    <n v="1285"/>
    <x v="603"/>
    <x v="1"/>
    <x v="401"/>
    <d v="2012-12-12T00:00:00"/>
    <s v="Standard Class"/>
    <s v="KW-16435"/>
    <s v="Katrina Willman"/>
    <x v="0"/>
    <s v="United States"/>
    <x v="89"/>
    <s v="Texas"/>
    <n v="78745"/>
    <s v="Central"/>
    <s v="OFF-BI-10002813"/>
    <x v="1"/>
    <s v="Binders"/>
    <s v="Avery Reinforcements for Hole-Punch Pages"/>
    <n v="2.7719999999999994"/>
    <n v="7"/>
    <n v="0.8"/>
    <n v="-4.8510000000000009"/>
  </r>
  <r>
    <n v="1286"/>
    <x v="604"/>
    <x v="0"/>
    <x v="190"/>
    <d v="2013-07-04T00:00:00"/>
    <s v="Standard Class"/>
    <s v="GM-14500"/>
    <s v="Gene McClure"/>
    <x v="0"/>
    <s v="United States"/>
    <x v="205"/>
    <s v="Rhode Island"/>
    <n v="2908"/>
    <s v="East"/>
    <s v="OFF-ST-10000617"/>
    <x v="1"/>
    <s v="Storage"/>
    <s v="Woodgrain Magazine Files by Perma"/>
    <n v="14.9"/>
    <n v="5"/>
    <n v="0"/>
    <n v="1.0429999999999984"/>
  </r>
  <r>
    <n v="1287"/>
    <x v="605"/>
    <x v="1"/>
    <x v="433"/>
    <d v="2012-07-08T00:00:00"/>
    <s v="Standard Class"/>
    <s v="AD-10180"/>
    <s v="Alan Dominguez"/>
    <x v="2"/>
    <s v="United States"/>
    <x v="20"/>
    <s v="New York"/>
    <n v="10035"/>
    <s v="East"/>
    <s v="OFF-AR-10004817"/>
    <x v="1"/>
    <s v="Art"/>
    <s v="Colorific Watercolor Pencils"/>
    <n v="15.48"/>
    <n v="3"/>
    <n v="0"/>
    <n v="4.4891999999999985"/>
  </r>
  <r>
    <n v="1288"/>
    <x v="606"/>
    <x v="0"/>
    <x v="441"/>
    <d v="2013-11-27T00:00:00"/>
    <s v="Standard Class"/>
    <s v="TB-21355"/>
    <s v="Todd Boyes"/>
    <x v="1"/>
    <s v="United States"/>
    <x v="20"/>
    <s v="New York"/>
    <n v="10009"/>
    <s v="East"/>
    <s v="FUR-FU-10000397"/>
    <x v="0"/>
    <s v="Furnishings"/>
    <s v="Luxo Economy Swing Arm Lamp"/>
    <n v="39.880000000000003"/>
    <n v="2"/>
    <n v="0"/>
    <n v="11.166400000000003"/>
  </r>
  <r>
    <n v="1289"/>
    <x v="606"/>
    <x v="0"/>
    <x v="441"/>
    <d v="2013-11-27T00:00:00"/>
    <s v="Standard Class"/>
    <s v="TB-21355"/>
    <s v="Todd Boyes"/>
    <x v="1"/>
    <s v="United States"/>
    <x v="20"/>
    <s v="New York"/>
    <n v="10009"/>
    <s v="East"/>
    <s v="OFF-BI-10000605"/>
    <x v="1"/>
    <s v="Binders"/>
    <s v="Acco Pressboard Covers with Storage Hooks, 9 1/2&quot; x 11&quot;, Executive Red"/>
    <n v="12.192"/>
    <n v="4"/>
    <n v="0.2"/>
    <n v="4.1147999999999989"/>
  </r>
  <r>
    <n v="1290"/>
    <x v="606"/>
    <x v="0"/>
    <x v="441"/>
    <d v="2013-11-27T00:00:00"/>
    <s v="Standard Class"/>
    <s v="TB-21355"/>
    <s v="Todd Boyes"/>
    <x v="1"/>
    <s v="United States"/>
    <x v="20"/>
    <s v="New York"/>
    <n v="10009"/>
    <s v="East"/>
    <s v="OFF-AR-10001860"/>
    <x v="1"/>
    <s v="Art"/>
    <s v="BIC Liqua Brite Liner"/>
    <n v="20.82"/>
    <n v="3"/>
    <n v="0"/>
    <n v="7.4952000000000005"/>
  </r>
  <r>
    <n v="1291"/>
    <x v="607"/>
    <x v="0"/>
    <x v="338"/>
    <d v="2013-11-13T00:00:00"/>
    <s v="First Class"/>
    <s v="CC-12430"/>
    <s v="Chuck Clark"/>
    <x v="2"/>
    <s v="United States"/>
    <x v="8"/>
    <s v="California"/>
    <n v="94122"/>
    <s v="West"/>
    <s v="OFF-BI-10004970"/>
    <x v="1"/>
    <s v="Binders"/>
    <s v="ACCOHIDE 3-Ring Binder, Blue, 1&quot;"/>
    <n v="13.216000000000001"/>
    <n v="4"/>
    <n v="0.2"/>
    <n v="4.4603999999999999"/>
  </r>
  <r>
    <n v="1292"/>
    <x v="607"/>
    <x v="0"/>
    <x v="338"/>
    <d v="2013-11-13T00:00:00"/>
    <s v="First Class"/>
    <s v="CC-12430"/>
    <s v="Chuck Clark"/>
    <x v="2"/>
    <s v="United States"/>
    <x v="8"/>
    <s v="California"/>
    <n v="94122"/>
    <s v="West"/>
    <s v="OFF-PA-10003172"/>
    <x v="1"/>
    <s v="Paper"/>
    <s v="Xerox 1996"/>
    <n v="32.400000000000006"/>
    <n v="5"/>
    <n v="0"/>
    <n v="15.552000000000001"/>
  </r>
  <r>
    <n v="1293"/>
    <x v="608"/>
    <x v="1"/>
    <x v="375"/>
    <d v="2012-09-01T00:00:00"/>
    <s v="Standard Class"/>
    <s v="PF-19165"/>
    <s v="Philip Fox"/>
    <x v="0"/>
    <s v="United States"/>
    <x v="70"/>
    <s v="California"/>
    <n v="92105"/>
    <s v="West"/>
    <s v="OFF-SU-10001218"/>
    <x v="1"/>
    <s v="Supplies"/>
    <s v="Fiskars Softgrip Scissors"/>
    <n v="32.94"/>
    <n v="3"/>
    <n v="0"/>
    <n v="9.2232000000000021"/>
  </r>
  <r>
    <n v="1294"/>
    <x v="608"/>
    <x v="1"/>
    <x v="375"/>
    <d v="2012-09-01T00:00:00"/>
    <s v="Standard Class"/>
    <s v="PF-19165"/>
    <s v="Philip Fox"/>
    <x v="0"/>
    <s v="United States"/>
    <x v="70"/>
    <s v="California"/>
    <n v="92105"/>
    <s v="West"/>
    <s v="OFF-PA-10002968"/>
    <x v="1"/>
    <s v="Paper"/>
    <s v="Xerox 1973"/>
    <n v="114.2"/>
    <n v="5"/>
    <n v="0"/>
    <n v="52.531999999999996"/>
  </r>
  <r>
    <n v="1295"/>
    <x v="608"/>
    <x v="1"/>
    <x v="375"/>
    <d v="2012-09-01T00:00:00"/>
    <s v="Standard Class"/>
    <s v="PF-19165"/>
    <s v="Philip Fox"/>
    <x v="0"/>
    <s v="United States"/>
    <x v="70"/>
    <s v="California"/>
    <n v="92105"/>
    <s v="West"/>
    <s v="OFF-LA-10000134"/>
    <x v="1"/>
    <s v="Labels"/>
    <s v="Avery 511"/>
    <n v="3.08"/>
    <n v="1"/>
    <n v="0"/>
    <n v="1.4783999999999999"/>
  </r>
  <r>
    <n v="1296"/>
    <x v="609"/>
    <x v="1"/>
    <x v="442"/>
    <d v="2012-05-29T00:00:00"/>
    <s v="Standard Class"/>
    <s v="JH-16180"/>
    <s v="Justin Hirsh"/>
    <x v="0"/>
    <s v="United States"/>
    <x v="206"/>
    <s v="Colorado"/>
    <n v="81001"/>
    <s v="West"/>
    <s v="OFF-AP-10004487"/>
    <x v="1"/>
    <s v="Appliances"/>
    <s v="Kensington 4 Outlet MasterPiece Compact Power Control Center"/>
    <n v="845.72799999999995"/>
    <n v="13"/>
    <n v="0.2"/>
    <n v="84.572799999999944"/>
  </r>
  <r>
    <n v="1297"/>
    <x v="610"/>
    <x v="3"/>
    <x v="247"/>
    <d v="2015-01-04T00:00:00"/>
    <s v="Standard Class"/>
    <s v="EB-13975"/>
    <s v="Erica Bern"/>
    <x v="1"/>
    <s v="United States"/>
    <x v="54"/>
    <s v="California"/>
    <n v="94533"/>
    <s v="West"/>
    <s v="OFF-BI-10002103"/>
    <x v="1"/>
    <s v="Binders"/>
    <s v="Cardinal Slant-D Ring Binder, Heavy Gauge Vinyl"/>
    <n v="13.904"/>
    <n v="2"/>
    <n v="0.2"/>
    <n v="4.5187999999999997"/>
  </r>
  <r>
    <n v="1298"/>
    <x v="610"/>
    <x v="3"/>
    <x v="247"/>
    <d v="2015-01-04T00:00:00"/>
    <s v="Standard Class"/>
    <s v="EB-13975"/>
    <s v="Erica Bern"/>
    <x v="1"/>
    <s v="United States"/>
    <x v="54"/>
    <s v="California"/>
    <n v="94533"/>
    <s v="West"/>
    <s v="OFF-BI-10004632"/>
    <x v="1"/>
    <s v="Binders"/>
    <s v="GBC Binding covers"/>
    <n v="20.72"/>
    <n v="2"/>
    <n v="0.2"/>
    <n v="6.4749999999999979"/>
  </r>
  <r>
    <n v="1299"/>
    <x v="611"/>
    <x v="0"/>
    <x v="16"/>
    <d v="2013-12-13T00:00:00"/>
    <s v="Second Class"/>
    <s v="QJ-19255"/>
    <s v="Quincy Jones"/>
    <x v="1"/>
    <s v="United States"/>
    <x v="33"/>
    <s v="Minnesota"/>
    <n v="55106"/>
    <s v="Central"/>
    <s v="TEC-PH-10003555"/>
    <x v="2"/>
    <s v="Phones"/>
    <s v="Motorola HK250 Universal Bluetooth Headset"/>
    <n v="114.94999999999999"/>
    <n v="5"/>
    <n v="0"/>
    <n v="2.2990000000000066"/>
  </r>
  <r>
    <n v="1300"/>
    <x v="612"/>
    <x v="1"/>
    <x v="242"/>
    <d v="2012-10-07T00:00:00"/>
    <s v="First Class"/>
    <s v="AA-10315"/>
    <s v="Alex Avila"/>
    <x v="0"/>
    <s v="United States"/>
    <x v="8"/>
    <s v="California"/>
    <n v="94109"/>
    <s v="West"/>
    <s v="OFF-ST-10001590"/>
    <x v="1"/>
    <s v="Storage"/>
    <s v="Tenex Personal Project File with Scoop Front Design, Black"/>
    <n v="26.96"/>
    <n v="2"/>
    <n v="0"/>
    <n v="7.0095999999999989"/>
  </r>
  <r>
    <n v="1301"/>
    <x v="613"/>
    <x v="0"/>
    <x v="443"/>
    <d v="2013-12-26T00:00:00"/>
    <s v="Second Class"/>
    <s v="LC-17140"/>
    <s v="Logan Currie"/>
    <x v="0"/>
    <s v="United States"/>
    <x v="24"/>
    <s v="Virginia"/>
    <n v="22153"/>
    <s v="South"/>
    <s v="FUR-FU-10003664"/>
    <x v="0"/>
    <s v="Furnishings"/>
    <s v="Electrix Architect's Clamp-On Swing Arm Lamp, Black"/>
    <n v="572.76"/>
    <n v="6"/>
    <n v="0"/>
    <n v="166.10039999999995"/>
  </r>
  <r>
    <n v="1302"/>
    <x v="613"/>
    <x v="0"/>
    <x v="443"/>
    <d v="2013-12-26T00:00:00"/>
    <s v="Second Class"/>
    <s v="LC-17140"/>
    <s v="Logan Currie"/>
    <x v="0"/>
    <s v="United States"/>
    <x v="24"/>
    <s v="Virginia"/>
    <n v="22153"/>
    <s v="South"/>
    <s v="FUR-FU-10003664"/>
    <x v="0"/>
    <s v="Furnishings"/>
    <s v="Electrix Architect's Clamp-On Swing Arm Lamp, Black"/>
    <n v="286.38"/>
    <n v="3"/>
    <n v="0"/>
    <n v="83.050199999999975"/>
  </r>
  <r>
    <n v="1303"/>
    <x v="614"/>
    <x v="1"/>
    <x v="444"/>
    <d v="2012-09-24T00:00:00"/>
    <s v="Second Class"/>
    <s v="TC-21535"/>
    <s v="Tracy Collins"/>
    <x v="2"/>
    <s v="United States"/>
    <x v="81"/>
    <s v="Virginia"/>
    <n v="22204"/>
    <s v="South"/>
    <s v="FUR-BO-10003433"/>
    <x v="0"/>
    <s v="Bookcases"/>
    <s v="Sauder Cornerstone Collection Library"/>
    <n v="61.96"/>
    <n v="2"/>
    <n v="0"/>
    <n v="4.3371999999999957"/>
  </r>
  <r>
    <n v="1304"/>
    <x v="615"/>
    <x v="3"/>
    <x v="445"/>
    <d v="2014-07-08T00:00:00"/>
    <s v="Standard Class"/>
    <s v="CS-12460"/>
    <s v="Chuck Sachs"/>
    <x v="0"/>
    <s v="United States"/>
    <x v="38"/>
    <s v="Georgia"/>
    <n v="31907"/>
    <s v="South"/>
    <s v="FUR-FU-10002554"/>
    <x v="0"/>
    <s v="Furnishings"/>
    <s v="Westinghouse Floor Lamp with Metal Mesh Shade, Black"/>
    <n v="23.99"/>
    <n v="1"/>
    <n v="0"/>
    <n v="5.5176999999999978"/>
  </r>
  <r>
    <n v="1305"/>
    <x v="615"/>
    <x v="3"/>
    <x v="445"/>
    <d v="2014-07-08T00:00:00"/>
    <s v="Standard Class"/>
    <s v="CS-12460"/>
    <s v="Chuck Sachs"/>
    <x v="0"/>
    <s v="United States"/>
    <x v="38"/>
    <s v="Georgia"/>
    <n v="31907"/>
    <s v="South"/>
    <s v="TEC-PH-10001557"/>
    <x v="2"/>
    <s v="Phones"/>
    <s v="Pyle PMP37LED"/>
    <n v="287.96999999999997"/>
    <n v="3"/>
    <n v="0"/>
    <n v="77.751899999999992"/>
  </r>
  <r>
    <n v="1306"/>
    <x v="616"/>
    <x v="0"/>
    <x v="216"/>
    <d v="2013-07-17T00:00:00"/>
    <s v="Second Class"/>
    <s v="BM-11785"/>
    <s v="Bryan Mills"/>
    <x v="0"/>
    <s v="United States"/>
    <x v="12"/>
    <s v="Texas"/>
    <n v="77036"/>
    <s v="Central"/>
    <s v="TEC-PH-10003437"/>
    <x v="2"/>
    <s v="Phones"/>
    <s v="Blue Parrot B250XT Professional Grade Wireless Bluetooth Headset with"/>
    <n v="419.94399999999996"/>
    <n v="7"/>
    <n v="0.2"/>
    <n v="52.492999999999967"/>
  </r>
  <r>
    <n v="1307"/>
    <x v="617"/>
    <x v="0"/>
    <x v="23"/>
    <d v="2013-06-22T00:00:00"/>
    <s v="First Class"/>
    <s v="RC-19825"/>
    <s v="Roy Collins"/>
    <x v="0"/>
    <s v="United States"/>
    <x v="45"/>
    <s v="California"/>
    <n v="91104"/>
    <s v="West"/>
    <s v="OFF-PA-10002986"/>
    <x v="1"/>
    <s v="Paper"/>
    <s v="Xerox 1898"/>
    <n v="46.76"/>
    <n v="7"/>
    <n v="0"/>
    <n v="22.444800000000001"/>
  </r>
  <r>
    <n v="1308"/>
    <x v="617"/>
    <x v="0"/>
    <x v="23"/>
    <d v="2013-06-22T00:00:00"/>
    <s v="First Class"/>
    <s v="RC-19825"/>
    <s v="Roy Collins"/>
    <x v="0"/>
    <s v="United States"/>
    <x v="45"/>
    <s v="California"/>
    <n v="91104"/>
    <s v="West"/>
    <s v="OFF-BI-10000320"/>
    <x v="1"/>
    <s v="Binders"/>
    <s v="GBC Plastic Binding Combs"/>
    <n v="17.712"/>
    <n v="3"/>
    <n v="0.2"/>
    <n v="6.4206000000000012"/>
  </r>
  <r>
    <n v="1309"/>
    <x v="617"/>
    <x v="0"/>
    <x v="23"/>
    <d v="2013-06-22T00:00:00"/>
    <s v="First Class"/>
    <s v="RC-19825"/>
    <s v="Roy Collins"/>
    <x v="0"/>
    <s v="United States"/>
    <x v="45"/>
    <s v="California"/>
    <n v="91104"/>
    <s v="West"/>
    <s v="OFF-AP-10003971"/>
    <x v="1"/>
    <s v="Appliances"/>
    <s v="Belkin 6 Outlet Metallic Surge Strip"/>
    <n v="21.78"/>
    <n v="2"/>
    <n v="0"/>
    <n v="5.6628000000000007"/>
  </r>
  <r>
    <n v="1310"/>
    <x v="617"/>
    <x v="0"/>
    <x v="23"/>
    <d v="2013-06-22T00:00:00"/>
    <s v="First Class"/>
    <s v="RC-19825"/>
    <s v="Roy Collins"/>
    <x v="0"/>
    <s v="United States"/>
    <x v="45"/>
    <s v="California"/>
    <n v="91104"/>
    <s v="West"/>
    <s v="OFF-ST-10001469"/>
    <x v="1"/>
    <s v="Storage"/>
    <s v="Fellowes Bankers Box Recycled Super Stor/Drawer"/>
    <n v="161.94"/>
    <n v="3"/>
    <n v="0"/>
    <n v="9.716399999999993"/>
  </r>
  <r>
    <n v="1311"/>
    <x v="617"/>
    <x v="0"/>
    <x v="23"/>
    <d v="2013-06-22T00:00:00"/>
    <s v="First Class"/>
    <s v="RC-19825"/>
    <s v="Roy Collins"/>
    <x v="0"/>
    <s v="United States"/>
    <x v="45"/>
    <s v="California"/>
    <n v="91104"/>
    <s v="West"/>
    <s v="FUR-CH-10003846"/>
    <x v="0"/>
    <s v="Chairs"/>
    <s v="Hon Valutask Swivel Chairs"/>
    <n v="161.56800000000001"/>
    <n v="2"/>
    <n v="0.2"/>
    <n v="-8.0783999999999949"/>
  </r>
  <r>
    <n v="1312"/>
    <x v="618"/>
    <x v="0"/>
    <x v="10"/>
    <d v="2013-12-14T00:00:00"/>
    <s v="Standard Class"/>
    <s v="FM-14380"/>
    <s v="Fred McMath"/>
    <x v="0"/>
    <s v="United States"/>
    <x v="104"/>
    <s v="Massachusetts"/>
    <n v="1841"/>
    <s v="East"/>
    <s v="OFF-LA-10001404"/>
    <x v="1"/>
    <s v="Labels"/>
    <s v="Avery 517"/>
    <n v="3.69"/>
    <n v="1"/>
    <n v="0"/>
    <n v="1.7343"/>
  </r>
  <r>
    <n v="1313"/>
    <x v="618"/>
    <x v="0"/>
    <x v="10"/>
    <d v="2013-12-14T00:00:00"/>
    <s v="Standard Class"/>
    <s v="FM-14380"/>
    <s v="Fred McMath"/>
    <x v="0"/>
    <s v="United States"/>
    <x v="104"/>
    <s v="Massachusetts"/>
    <n v="1841"/>
    <s v="East"/>
    <s v="OFF-LA-10001474"/>
    <x v="1"/>
    <s v="Labels"/>
    <s v="Avery 477"/>
    <n v="122.12"/>
    <n v="4"/>
    <n v="0"/>
    <n v="56.175200000000004"/>
  </r>
  <r>
    <n v="1314"/>
    <x v="619"/>
    <x v="0"/>
    <x v="446"/>
    <d v="2013-10-02T00:00:00"/>
    <s v="Standard Class"/>
    <s v="PK-19075"/>
    <s v="Pete Kriz"/>
    <x v="0"/>
    <s v="United States"/>
    <x v="38"/>
    <s v="Ohio"/>
    <n v="43229"/>
    <s v="East"/>
    <s v="FUR-CH-10003199"/>
    <x v="0"/>
    <s v="Chairs"/>
    <s v="Office Star - Contemporary Task Swivel Chair"/>
    <n v="155.37199999999999"/>
    <n v="2"/>
    <n v="0.3"/>
    <n v="-13.317599999999999"/>
  </r>
  <r>
    <n v="1315"/>
    <x v="620"/>
    <x v="0"/>
    <x v="122"/>
    <d v="2013-12-24T00:00:00"/>
    <s v="Standard Class"/>
    <s v="HG-14965"/>
    <s v="Henry Goldwyn"/>
    <x v="1"/>
    <s v="United States"/>
    <x v="1"/>
    <s v="California"/>
    <n v="90032"/>
    <s v="West"/>
    <s v="OFF-PA-10003072"/>
    <x v="1"/>
    <s v="Paper"/>
    <s v="Eureka Recycled Copy Paper 8 1/2&quot; x 11&quot;, Ream"/>
    <n v="38.880000000000003"/>
    <n v="6"/>
    <n v="0"/>
    <n v="18.662400000000002"/>
  </r>
  <r>
    <n v="1316"/>
    <x v="620"/>
    <x v="0"/>
    <x v="122"/>
    <d v="2013-12-24T00:00:00"/>
    <s v="Standard Class"/>
    <s v="HG-14965"/>
    <s v="Henry Goldwyn"/>
    <x v="1"/>
    <s v="United States"/>
    <x v="1"/>
    <s v="California"/>
    <n v="90032"/>
    <s v="West"/>
    <s v="FUR-FU-10004960"/>
    <x v="0"/>
    <s v="Furnishings"/>
    <s v="Seth Thomas 12&quot; Clock w/ Goldtone Case"/>
    <n v="183.84"/>
    <n v="8"/>
    <n v="0"/>
    <n v="62.505600000000001"/>
  </r>
  <r>
    <n v="1317"/>
    <x v="620"/>
    <x v="0"/>
    <x v="122"/>
    <d v="2013-12-24T00:00:00"/>
    <s v="Standard Class"/>
    <s v="HG-14965"/>
    <s v="Henry Goldwyn"/>
    <x v="1"/>
    <s v="United States"/>
    <x v="1"/>
    <s v="California"/>
    <n v="90032"/>
    <s v="West"/>
    <s v="OFF-SU-10003505"/>
    <x v="1"/>
    <s v="Supplies"/>
    <s v="Premier Electric Letter Opener"/>
    <n v="579.29999999999995"/>
    <n v="5"/>
    <n v="0"/>
    <n v="28.964999999999961"/>
  </r>
  <r>
    <n v="1318"/>
    <x v="621"/>
    <x v="3"/>
    <x v="389"/>
    <d v="2014-12-15T00:00:00"/>
    <s v="Standard Class"/>
    <s v="HA-14920"/>
    <s v="Helen Andreada"/>
    <x v="0"/>
    <s v="United States"/>
    <x v="10"/>
    <s v="Pennsylvania"/>
    <n v="19120"/>
    <s v="East"/>
    <s v="TEC-AC-10003116"/>
    <x v="2"/>
    <s v="Accessories"/>
    <s v="Memorex Froggy Flash Drive 8 GB"/>
    <n v="14.200000000000001"/>
    <n v="1"/>
    <n v="0.2"/>
    <n v="3.3724999999999992"/>
  </r>
  <r>
    <n v="1319"/>
    <x v="622"/>
    <x v="2"/>
    <x v="268"/>
    <d v="2011-07-05T00:00:00"/>
    <s v="Standard Class"/>
    <s v="LW-16825"/>
    <s v="Laurel Workman"/>
    <x v="1"/>
    <s v="United States"/>
    <x v="207"/>
    <s v="Florida"/>
    <n v="32725"/>
    <s v="South"/>
    <s v="TEC-PH-10004586"/>
    <x v="2"/>
    <s v="Phones"/>
    <s v="Wilson SignalBoost 841262 DB PRO Amplifier Kit"/>
    <n v="575.91999999999996"/>
    <n v="2"/>
    <n v="0.2"/>
    <n v="71.989999999999981"/>
  </r>
  <r>
    <n v="1320"/>
    <x v="622"/>
    <x v="2"/>
    <x v="268"/>
    <d v="2011-07-05T00:00:00"/>
    <s v="Standard Class"/>
    <s v="LW-16825"/>
    <s v="Laurel Workman"/>
    <x v="1"/>
    <s v="United States"/>
    <x v="207"/>
    <s v="Florida"/>
    <n v="32725"/>
    <s v="South"/>
    <s v="OFF-BI-10000546"/>
    <x v="1"/>
    <s v="Binders"/>
    <s v="Avery Durable Binders"/>
    <n v="5.1840000000000011"/>
    <n v="6"/>
    <n v="0.7"/>
    <n v="-3.6288"/>
  </r>
  <r>
    <n v="1321"/>
    <x v="623"/>
    <x v="3"/>
    <x v="447"/>
    <d v="2014-02-09T00:00:00"/>
    <s v="Standard Class"/>
    <s v="MC-17575"/>
    <s v="Matt Collins"/>
    <x v="0"/>
    <s v="United States"/>
    <x v="74"/>
    <s v="Ohio"/>
    <n v="45231"/>
    <s v="East"/>
    <s v="OFF-BI-10002071"/>
    <x v="1"/>
    <s v="Binders"/>
    <s v="Fellowes Black Plastic Comb Bindings"/>
    <n v="5.2290000000000001"/>
    <n v="3"/>
    <n v="0.7"/>
    <n v="-4.1831999999999976"/>
  </r>
  <r>
    <n v="1322"/>
    <x v="623"/>
    <x v="3"/>
    <x v="447"/>
    <d v="2014-02-09T00:00:00"/>
    <s v="Standard Class"/>
    <s v="MC-17575"/>
    <s v="Matt Collins"/>
    <x v="0"/>
    <s v="United States"/>
    <x v="74"/>
    <s v="Ohio"/>
    <n v="45231"/>
    <s v="East"/>
    <s v="OFF-ST-10001490"/>
    <x v="1"/>
    <s v="Storage"/>
    <s v="Hot File 7-Pocket, Floor Stand"/>
    <n v="285.55200000000002"/>
    <n v="2"/>
    <n v="0.2"/>
    <n v="35.69399999999996"/>
  </r>
  <r>
    <n v="1323"/>
    <x v="624"/>
    <x v="3"/>
    <x v="448"/>
    <d v="2014-03-09T00:00:00"/>
    <s v="Standard Class"/>
    <s v="LP-17095"/>
    <s v="Liz Preis"/>
    <x v="0"/>
    <s v="United States"/>
    <x v="208"/>
    <s v="Kentucky"/>
    <n v="42071"/>
    <s v="South"/>
    <s v="OFF-AP-10004859"/>
    <x v="1"/>
    <s v="Appliances"/>
    <s v="Acco 6 Outlet Guardian Premium Surge Suppressor"/>
    <n v="72.8"/>
    <n v="5"/>
    <n v="0"/>
    <n v="19.656000000000002"/>
  </r>
  <r>
    <n v="1324"/>
    <x v="625"/>
    <x v="3"/>
    <x v="449"/>
    <d v="2014-10-11T00:00:00"/>
    <s v="First Class"/>
    <s v="EB-14170"/>
    <s v="Evan Bailliet"/>
    <x v="0"/>
    <s v="United States"/>
    <x v="40"/>
    <s v="North Carolina"/>
    <n v="28403"/>
    <s v="South"/>
    <s v="OFF-PA-10002659"/>
    <x v="1"/>
    <s v="Paper"/>
    <s v="Avoid Verbal Orders Carbonless Minifold Book"/>
    <n v="10.816000000000001"/>
    <n v="4"/>
    <n v="0.2"/>
    <n v="3.5151999999999988"/>
  </r>
  <r>
    <n v="1325"/>
    <x v="626"/>
    <x v="2"/>
    <x v="450"/>
    <d v="2011-10-03T00:00:00"/>
    <s v="Standard Class"/>
    <s v="GZ-14545"/>
    <s v="George Zrebassa"/>
    <x v="1"/>
    <s v="United States"/>
    <x v="104"/>
    <s v="Massachusetts"/>
    <n v="1841"/>
    <s v="East"/>
    <s v="OFF-ST-10001321"/>
    <x v="1"/>
    <s v="Storage"/>
    <s v="Decoflex Hanging Personal Folder File, Blue"/>
    <n v="46.26"/>
    <n v="3"/>
    <n v="0"/>
    <n v="12.490200000000003"/>
  </r>
  <r>
    <n v="1326"/>
    <x v="627"/>
    <x v="2"/>
    <x v="279"/>
    <d v="2011-05-30T00:00:00"/>
    <s v="First Class"/>
    <s v="LE-16810"/>
    <s v="Laurel Elliston"/>
    <x v="0"/>
    <s v="United States"/>
    <x v="22"/>
    <s v="Illinois"/>
    <n v="60653"/>
    <s v="Central"/>
    <s v="OFF-BI-10004139"/>
    <x v="1"/>
    <s v="Binders"/>
    <s v="Fellowes Presentation Covers for Comb Binding Machines"/>
    <n v="17.459999999999997"/>
    <n v="6"/>
    <n v="0.8"/>
    <n v="-30.555000000000007"/>
  </r>
  <r>
    <n v="1327"/>
    <x v="628"/>
    <x v="1"/>
    <x v="451"/>
    <d v="2012-06-18T00:00:00"/>
    <s v="Standard Class"/>
    <s v="AD-10180"/>
    <s v="Alan Dominguez"/>
    <x v="2"/>
    <s v="United States"/>
    <x v="10"/>
    <s v="Pennsylvania"/>
    <n v="19120"/>
    <s v="East"/>
    <s v="FUR-FU-10001867"/>
    <x v="0"/>
    <s v="Furnishings"/>
    <s v="Eldon Expressions Punched Metal &amp; Wood Desk Accessories, Pewter &amp; Cherry"/>
    <n v="51.072000000000003"/>
    <n v="6"/>
    <n v="0.2"/>
    <n v="5.1072000000000024"/>
  </r>
  <r>
    <n v="1328"/>
    <x v="629"/>
    <x v="0"/>
    <x v="452"/>
    <d v="2013-04-02T00:00:00"/>
    <s v="First Class"/>
    <s v="CP-12085"/>
    <s v="Cathy Prescott"/>
    <x v="1"/>
    <s v="United States"/>
    <x v="165"/>
    <s v="Connecticut"/>
    <n v="6360"/>
    <s v="East"/>
    <s v="OFF-PA-10004156"/>
    <x v="1"/>
    <s v="Paper"/>
    <s v="Xerox 188"/>
    <n v="11.34"/>
    <n v="1"/>
    <n v="0"/>
    <n v="5.5565999999999995"/>
  </r>
  <r>
    <n v="1329"/>
    <x v="630"/>
    <x v="3"/>
    <x v="453"/>
    <d v="2014-10-19T00:00:00"/>
    <s v="Second Class"/>
    <s v="FG-14260"/>
    <s v="Frank Gastineau"/>
    <x v="2"/>
    <s v="United States"/>
    <x v="8"/>
    <s v="California"/>
    <n v="94110"/>
    <s v="West"/>
    <s v="OFF-AR-10002818"/>
    <x v="1"/>
    <s v="Art"/>
    <s v="Panasonic KP-310 Heavy-Duty Electric Pencil Sharpener"/>
    <n v="87.92"/>
    <n v="4"/>
    <n v="0"/>
    <n v="26.375999999999998"/>
  </r>
  <r>
    <n v="1330"/>
    <x v="631"/>
    <x v="0"/>
    <x v="454"/>
    <d v="2013-05-28T00:00:00"/>
    <s v="Standard Class"/>
    <s v="LD-17005"/>
    <s v="Lisa DeCherney"/>
    <x v="0"/>
    <s v="United States"/>
    <x v="8"/>
    <s v="California"/>
    <n v="94109"/>
    <s v="West"/>
    <s v="FUR-FU-10003691"/>
    <x v="0"/>
    <s v="Furnishings"/>
    <s v="Eldon Image Series Desk Accessories, Ebony"/>
    <n v="37.049999999999997"/>
    <n v="3"/>
    <n v="0"/>
    <n v="16.302"/>
  </r>
  <r>
    <n v="1331"/>
    <x v="632"/>
    <x v="3"/>
    <x v="455"/>
    <d v="2014-06-07T00:00:00"/>
    <s v="Standard Class"/>
    <s v="AB-10255"/>
    <s v="Alejandro Ballentine"/>
    <x v="2"/>
    <s v="United States"/>
    <x v="160"/>
    <s v="Ohio"/>
    <n v="44052"/>
    <s v="East"/>
    <s v="TEC-PH-10000347"/>
    <x v="2"/>
    <s v="Phones"/>
    <s v="Cush Cases Heavy Duty Rugged Cover Case for Samsung Galaxy S5 - Purple"/>
    <n v="2.97"/>
    <n v="1"/>
    <n v="0.4"/>
    <n v="-0.64350000000000018"/>
  </r>
  <r>
    <n v="1332"/>
    <x v="632"/>
    <x v="3"/>
    <x v="455"/>
    <d v="2014-06-07T00:00:00"/>
    <s v="Standard Class"/>
    <s v="AB-10255"/>
    <s v="Alejandro Ballentine"/>
    <x v="2"/>
    <s v="United States"/>
    <x v="160"/>
    <s v="Ohio"/>
    <n v="44052"/>
    <s v="East"/>
    <s v="OFF-ST-10004507"/>
    <x v="1"/>
    <s v="Storage"/>
    <s v="Advantus Rolling Storage Box"/>
    <n v="27.439999999999998"/>
    <n v="2"/>
    <n v="0.2"/>
    <n v="2.4009999999999998"/>
  </r>
  <r>
    <n v="1333"/>
    <x v="633"/>
    <x v="2"/>
    <x v="456"/>
    <d v="2011-02-22T00:00:00"/>
    <s v="Standard Class"/>
    <s v="MN-17935"/>
    <s v="Michael Nguyen"/>
    <x v="0"/>
    <s v="United States"/>
    <x v="61"/>
    <s v="Texas"/>
    <n v="75220"/>
    <s v="Central"/>
    <s v="OFF-BI-10002012"/>
    <x v="1"/>
    <s v="Binders"/>
    <s v="Wilson Jones Easy Flow II Sheet Lifters"/>
    <n v="1.0799999999999998"/>
    <n v="3"/>
    <n v="0.8"/>
    <n v="-1.7280000000000002"/>
  </r>
  <r>
    <n v="1334"/>
    <x v="633"/>
    <x v="2"/>
    <x v="456"/>
    <d v="2011-02-22T00:00:00"/>
    <s v="Standard Class"/>
    <s v="MN-17935"/>
    <s v="Michael Nguyen"/>
    <x v="0"/>
    <s v="United States"/>
    <x v="61"/>
    <s v="Texas"/>
    <n v="75220"/>
    <s v="Central"/>
    <s v="OFF-AP-10001303"/>
    <x v="1"/>
    <s v="Appliances"/>
    <s v="Holmes Cool Mist Humidifier for the Whole House with 8-Gallon Output per Day, Extended Life Filter"/>
    <n v="7.9599999999999973"/>
    <n v="2"/>
    <n v="0.8"/>
    <n v="-13.930000000000003"/>
  </r>
  <r>
    <n v="1335"/>
    <x v="634"/>
    <x v="2"/>
    <x v="457"/>
    <d v="2011-05-10T00:00:00"/>
    <s v="Standard Class"/>
    <s v="HP-14815"/>
    <s v="Harold Pawlan"/>
    <x v="2"/>
    <s v="United States"/>
    <x v="1"/>
    <s v="California"/>
    <n v="90049"/>
    <s v="West"/>
    <s v="OFF-BI-10003684"/>
    <x v="1"/>
    <s v="Binders"/>
    <s v="Wilson Jones Legal Size Ring Binders"/>
    <n v="140.73599999999999"/>
    <n v="8"/>
    <n v="0.2"/>
    <n v="52.775999999999996"/>
  </r>
  <r>
    <n v="1336"/>
    <x v="635"/>
    <x v="0"/>
    <x v="458"/>
    <d v="2013-05-24T00:00:00"/>
    <s v="Standard Class"/>
    <s v="JR-15670"/>
    <s v="Jim Radford"/>
    <x v="0"/>
    <s v="United States"/>
    <x v="209"/>
    <s v="Connecticut"/>
    <n v="6457"/>
    <s v="East"/>
    <s v="OFF-ST-10002574"/>
    <x v="1"/>
    <s v="Storage"/>
    <s v="SAFCO Commercial Wire Shelving, Black"/>
    <n v="552.55999999999995"/>
    <n v="4"/>
    <n v="0"/>
    <n v="0"/>
  </r>
  <r>
    <n v="1337"/>
    <x v="636"/>
    <x v="3"/>
    <x v="459"/>
    <d v="2014-04-08T00:00:00"/>
    <s v="Standard Class"/>
    <s v="JF-15190"/>
    <s v="Jamie Frazer"/>
    <x v="0"/>
    <s v="United States"/>
    <x v="1"/>
    <s v="California"/>
    <n v="90008"/>
    <s v="West"/>
    <s v="FUR-FU-10003724"/>
    <x v="0"/>
    <s v="Furnishings"/>
    <s v="Westinghouse Clip-On Gooseneck Lamps"/>
    <n v="25.11"/>
    <n v="3"/>
    <n v="0"/>
    <n v="6.5285999999999991"/>
  </r>
  <r>
    <n v="1338"/>
    <x v="637"/>
    <x v="3"/>
    <x v="185"/>
    <d v="2014-04-03T00:00:00"/>
    <s v="Second Class"/>
    <s v="CM-12115"/>
    <s v="Chad McGuire"/>
    <x v="0"/>
    <s v="United States"/>
    <x v="20"/>
    <s v="New York"/>
    <n v="10011"/>
    <s v="East"/>
    <s v="FUR-FU-10004018"/>
    <x v="0"/>
    <s v="Furnishings"/>
    <s v="Tensor Computer Mounted Lamp"/>
    <n v="29.78"/>
    <n v="2"/>
    <n v="0"/>
    <n v="8.0406000000000013"/>
  </r>
  <r>
    <n v="1339"/>
    <x v="637"/>
    <x v="3"/>
    <x v="185"/>
    <d v="2014-04-03T00:00:00"/>
    <s v="Second Class"/>
    <s v="CM-12115"/>
    <s v="Chad McGuire"/>
    <x v="0"/>
    <s v="United States"/>
    <x v="20"/>
    <s v="New York"/>
    <n v="10011"/>
    <s v="East"/>
    <s v="TEC-PH-10002549"/>
    <x v="2"/>
    <s v="Phones"/>
    <s v="Polycom SoundPoint IP 450 VoIP phone"/>
    <n v="677.58"/>
    <n v="3"/>
    <n v="0"/>
    <n v="176.17080000000001"/>
  </r>
  <r>
    <n v="1340"/>
    <x v="637"/>
    <x v="3"/>
    <x v="185"/>
    <d v="2014-04-03T00:00:00"/>
    <s v="Second Class"/>
    <s v="CM-12115"/>
    <s v="Chad McGuire"/>
    <x v="0"/>
    <s v="United States"/>
    <x v="20"/>
    <s v="New York"/>
    <n v="10011"/>
    <s v="East"/>
    <s v="OFF-PA-10004911"/>
    <x v="1"/>
    <s v="Paper"/>
    <s v="Rediform S.O.S. 1-Up Phone Message Bk, 4-1/4x3-1/16 Bk, 1 Form/Pg, 40 Messages/Bk, 3/Pk"/>
    <n v="75.040000000000006"/>
    <n v="8"/>
    <n v="0"/>
    <n v="36.019200000000005"/>
  </r>
  <r>
    <n v="1341"/>
    <x v="638"/>
    <x v="3"/>
    <x v="460"/>
    <d v="2014-01-05T00:00:00"/>
    <s v="First Class"/>
    <s v="AS-10045"/>
    <s v="Aaron Smayling"/>
    <x v="1"/>
    <s v="United States"/>
    <x v="108"/>
    <s v="North Carolina"/>
    <n v="28540"/>
    <s v="South"/>
    <s v="TEC-MA-10002178"/>
    <x v="2"/>
    <s v="Machines"/>
    <s v="Cisco CP-7937G Unified IP Conference Station Phone"/>
    <n v="695.7"/>
    <n v="2"/>
    <n v="0.5"/>
    <n v="-27.827999999999975"/>
  </r>
  <r>
    <n v="1342"/>
    <x v="638"/>
    <x v="3"/>
    <x v="460"/>
    <d v="2014-01-05T00:00:00"/>
    <s v="First Class"/>
    <s v="AS-10045"/>
    <s v="Aaron Smayling"/>
    <x v="1"/>
    <s v="United States"/>
    <x v="108"/>
    <s v="North Carolina"/>
    <n v="28540"/>
    <s v="South"/>
    <s v="OFF-BI-10003694"/>
    <x v="1"/>
    <s v="Binders"/>
    <s v="Avery 3 1/2&quot; Diskette Storage Pages, 10/Pack"/>
    <n v="15.66"/>
    <n v="5"/>
    <n v="0.7"/>
    <n v="-12.527999999999995"/>
  </r>
  <r>
    <n v="1343"/>
    <x v="638"/>
    <x v="3"/>
    <x v="460"/>
    <d v="2014-01-05T00:00:00"/>
    <s v="First Class"/>
    <s v="AS-10045"/>
    <s v="Aaron Smayling"/>
    <x v="1"/>
    <s v="United States"/>
    <x v="108"/>
    <s v="North Carolina"/>
    <n v="28540"/>
    <s v="South"/>
    <s v="OFF-BI-10000474"/>
    <x v="1"/>
    <s v="Binders"/>
    <s v="Avery Recycled Flexi-View Covers for Binding Systems"/>
    <n v="28.854000000000006"/>
    <n v="6"/>
    <n v="0.7"/>
    <n v="-21.159599999999998"/>
  </r>
  <r>
    <n v="1344"/>
    <x v="639"/>
    <x v="1"/>
    <x v="71"/>
    <d v="2012-06-01T00:00:00"/>
    <s v="Standard Class"/>
    <s v="KB-16315"/>
    <s v="Karl Braun"/>
    <x v="0"/>
    <s v="United States"/>
    <x v="210"/>
    <s v="New York"/>
    <n v="11520"/>
    <s v="East"/>
    <s v="OFF-AR-10000411"/>
    <x v="1"/>
    <s v="Art"/>
    <s v="Boston 16701 Slimline Battery Pencil Sharpener"/>
    <n v="47.82"/>
    <n v="3"/>
    <n v="0"/>
    <n v="14.345999999999995"/>
  </r>
  <r>
    <n v="1345"/>
    <x v="639"/>
    <x v="1"/>
    <x v="71"/>
    <d v="2012-06-01T00:00:00"/>
    <s v="Standard Class"/>
    <s v="KB-16315"/>
    <s v="Karl Braun"/>
    <x v="0"/>
    <s v="United States"/>
    <x v="210"/>
    <s v="New York"/>
    <n v="11520"/>
    <s v="East"/>
    <s v="OFF-LA-10000262"/>
    <x v="1"/>
    <s v="Labels"/>
    <s v="Avery 494"/>
    <n v="13.049999999999999"/>
    <n v="5"/>
    <n v="0"/>
    <n v="6.0029999999999992"/>
  </r>
  <r>
    <n v="1346"/>
    <x v="640"/>
    <x v="2"/>
    <x v="461"/>
    <d v="2011-03-24T00:00:00"/>
    <s v="Standard Class"/>
    <s v="BN-11515"/>
    <s v="Bradley Nguyen"/>
    <x v="0"/>
    <s v="United States"/>
    <x v="69"/>
    <s v="Minnesota"/>
    <n v="55044"/>
    <s v="Central"/>
    <s v="OFF-AP-10001154"/>
    <x v="1"/>
    <s v="Appliances"/>
    <s v="Bionaire Personal Warm Mist Humidifier/Vaporizer"/>
    <n v="93.78"/>
    <n v="2"/>
    <n v="0"/>
    <n v="36.574200000000005"/>
  </r>
  <r>
    <n v="1347"/>
    <x v="640"/>
    <x v="2"/>
    <x v="461"/>
    <d v="2011-03-24T00:00:00"/>
    <s v="Standard Class"/>
    <s v="BN-11515"/>
    <s v="Bradley Nguyen"/>
    <x v="0"/>
    <s v="United States"/>
    <x v="69"/>
    <s v="Minnesota"/>
    <n v="55044"/>
    <s v="Central"/>
    <s v="OFF-PA-10000466"/>
    <x v="1"/>
    <s v="Paper"/>
    <s v="Memo Book, 100 Message Capacity, 5 3/8” x 11”"/>
    <n v="47.18"/>
    <n v="7"/>
    <n v="0"/>
    <n v="23.59"/>
  </r>
  <r>
    <n v="1348"/>
    <x v="640"/>
    <x v="2"/>
    <x v="461"/>
    <d v="2011-03-24T00:00:00"/>
    <s v="Standard Class"/>
    <s v="BN-11515"/>
    <s v="Bradley Nguyen"/>
    <x v="0"/>
    <s v="United States"/>
    <x v="69"/>
    <s v="Minnesota"/>
    <n v="55044"/>
    <s v="Central"/>
    <s v="OFF-AR-10003829"/>
    <x v="1"/>
    <s v="Art"/>
    <s v="Newell 35"/>
    <n v="19.68"/>
    <n v="6"/>
    <n v="0"/>
    <n v="5.7071999999999976"/>
  </r>
  <r>
    <n v="1349"/>
    <x v="640"/>
    <x v="2"/>
    <x v="461"/>
    <d v="2011-03-24T00:00:00"/>
    <s v="Standard Class"/>
    <s v="BN-11515"/>
    <s v="Bradley Nguyen"/>
    <x v="0"/>
    <s v="United States"/>
    <x v="69"/>
    <s v="Minnesota"/>
    <n v="55044"/>
    <s v="Central"/>
    <s v="OFF-BI-10001758"/>
    <x v="1"/>
    <s v="Binders"/>
    <s v="Wilson Jones 14 Line Acrylic Coated Pressboard Data Binders"/>
    <n v="53.4"/>
    <n v="10"/>
    <n v="0"/>
    <n v="25.097999999999999"/>
  </r>
  <r>
    <n v="1350"/>
    <x v="640"/>
    <x v="2"/>
    <x v="461"/>
    <d v="2011-03-24T00:00:00"/>
    <s v="Standard Class"/>
    <s v="BN-11515"/>
    <s v="Bradley Nguyen"/>
    <x v="0"/>
    <s v="United States"/>
    <x v="69"/>
    <s v="Minnesota"/>
    <n v="55044"/>
    <s v="Central"/>
    <s v="OFF-BI-10000136"/>
    <x v="1"/>
    <s v="Binders"/>
    <s v="Avery Non-Stick Heavy Duty View Round Locking Ring Binders"/>
    <n v="35.880000000000003"/>
    <n v="6"/>
    <n v="0"/>
    <n v="17.2224"/>
  </r>
  <r>
    <n v="1351"/>
    <x v="641"/>
    <x v="2"/>
    <x v="462"/>
    <d v="2011-10-08T00:00:00"/>
    <s v="Second Class"/>
    <s v="BP-11290"/>
    <s v="Beth Paige"/>
    <x v="0"/>
    <s v="United States"/>
    <x v="148"/>
    <s v="Illinois"/>
    <n v="60201"/>
    <s v="Central"/>
    <s v="FUR-CH-10002880"/>
    <x v="0"/>
    <s v="Chairs"/>
    <s v="Global High-Back Leather Tilter, Burgundy"/>
    <n v="258.279"/>
    <n v="3"/>
    <n v="0.3"/>
    <n v="-70.104300000000023"/>
  </r>
  <r>
    <n v="1352"/>
    <x v="642"/>
    <x v="0"/>
    <x v="463"/>
    <d v="2013-04-01T00:00:00"/>
    <s v="First Class"/>
    <s v="AS-10045"/>
    <s v="Aaron Smayling"/>
    <x v="1"/>
    <s v="United States"/>
    <x v="81"/>
    <s v="Virginia"/>
    <n v="22204"/>
    <s v="South"/>
    <s v="OFF-ST-10000649"/>
    <x v="1"/>
    <s v="Storage"/>
    <s v="Hanging Personal Folder File"/>
    <n v="31.4"/>
    <n v="2"/>
    <n v="0"/>
    <n v="7.8500000000000014"/>
  </r>
  <r>
    <n v="1353"/>
    <x v="643"/>
    <x v="3"/>
    <x v="464"/>
    <d v="2014-05-10T00:00:00"/>
    <s v="Standard Class"/>
    <s v="LW-16990"/>
    <s v="Lindsay Williams"/>
    <x v="1"/>
    <s v="United States"/>
    <x v="8"/>
    <s v="California"/>
    <n v="94109"/>
    <s v="West"/>
    <s v="TEC-PH-10003092"/>
    <x v="2"/>
    <s v="Phones"/>
    <s v="Motorola L804"/>
    <n v="183.96"/>
    <n v="5"/>
    <n v="0.2"/>
    <n v="20.695499999999988"/>
  </r>
  <r>
    <n v="1354"/>
    <x v="643"/>
    <x v="3"/>
    <x v="464"/>
    <d v="2014-05-10T00:00:00"/>
    <s v="Standard Class"/>
    <s v="LW-16990"/>
    <s v="Lindsay Williams"/>
    <x v="1"/>
    <s v="United States"/>
    <x v="8"/>
    <s v="California"/>
    <n v="94109"/>
    <s v="West"/>
    <s v="OFF-PA-10002250"/>
    <x v="1"/>
    <s v="Paper"/>
    <s v="Things To Do Today Pad"/>
    <n v="17.61"/>
    <n v="3"/>
    <n v="0"/>
    <n v="8.4527999999999999"/>
  </r>
  <r>
    <n v="1355"/>
    <x v="643"/>
    <x v="3"/>
    <x v="464"/>
    <d v="2014-05-10T00:00:00"/>
    <s v="Standard Class"/>
    <s v="LW-16990"/>
    <s v="Lindsay Williams"/>
    <x v="1"/>
    <s v="United States"/>
    <x v="8"/>
    <s v="California"/>
    <n v="94109"/>
    <s v="West"/>
    <s v="FUR-TA-10003473"/>
    <x v="0"/>
    <s v="Tables"/>
    <s v="Bretford Rectangular Conference Table Tops"/>
    <n v="300.904"/>
    <n v="1"/>
    <n v="0.2"/>
    <n v="11.283900000000017"/>
  </r>
  <r>
    <n v="1356"/>
    <x v="644"/>
    <x v="2"/>
    <x v="260"/>
    <d v="2011-07-05T00:00:00"/>
    <s v="Same Day"/>
    <s v="DC-12850"/>
    <s v="Dan Campbell"/>
    <x v="0"/>
    <s v="United States"/>
    <x v="12"/>
    <s v="Texas"/>
    <n v="77036"/>
    <s v="Central"/>
    <s v="OFF-ST-10001522"/>
    <x v="1"/>
    <s v="Storage"/>
    <s v="Gould Plastics 18-Pocket Panel Bin, 34w x 5-1/4d x 20-1/2h"/>
    <n v="220.77600000000001"/>
    <n v="3"/>
    <n v="0.2"/>
    <n v="-44.155200000000022"/>
  </r>
  <r>
    <n v="1357"/>
    <x v="644"/>
    <x v="2"/>
    <x v="260"/>
    <d v="2011-07-05T00:00:00"/>
    <s v="Same Day"/>
    <s v="DC-12850"/>
    <s v="Dan Campbell"/>
    <x v="0"/>
    <s v="United States"/>
    <x v="12"/>
    <s v="Texas"/>
    <n v="77036"/>
    <s v="Central"/>
    <s v="OFF-ST-10000563"/>
    <x v="1"/>
    <s v="Storage"/>
    <s v="Fellowes Bankers Box Stor/Drawer Steel Plus"/>
    <n v="281.42400000000004"/>
    <n v="11"/>
    <n v="0.2"/>
    <n v="-35.178000000000004"/>
  </r>
  <r>
    <n v="1358"/>
    <x v="645"/>
    <x v="0"/>
    <x v="465"/>
    <d v="2013-05-08T00:00:00"/>
    <s v="First Class"/>
    <s v="ND-18370"/>
    <s v="Natalie DeCherney"/>
    <x v="0"/>
    <s v="United States"/>
    <x v="103"/>
    <s v="Kentucky"/>
    <n v="40214"/>
    <s v="South"/>
    <s v="OFF-PA-10003641"/>
    <x v="1"/>
    <s v="Paper"/>
    <s v="Xerox 1909"/>
    <n v="79.14"/>
    <n v="3"/>
    <n v="0"/>
    <n v="36.404399999999995"/>
  </r>
  <r>
    <n v="1359"/>
    <x v="646"/>
    <x v="3"/>
    <x v="466"/>
    <d v="2014-04-28T00:00:00"/>
    <s v="First Class"/>
    <s v="LB-16735"/>
    <s v="Larry Blacks"/>
    <x v="0"/>
    <s v="United States"/>
    <x v="5"/>
    <s v="Texas"/>
    <n v="76106"/>
    <s v="Central"/>
    <s v="FUR-FU-10000010"/>
    <x v="0"/>
    <s v="Furnishings"/>
    <s v="DAX Value U-Channel Document Frames, Easel Back"/>
    <n v="1.988"/>
    <n v="1"/>
    <n v="0.6"/>
    <n v="-1.4413"/>
  </r>
  <r>
    <n v="1360"/>
    <x v="647"/>
    <x v="2"/>
    <x v="467"/>
    <d v="2011-10-01T00:00:00"/>
    <s v="Second Class"/>
    <s v="KT-16465"/>
    <s v="Kean Takahito"/>
    <x v="0"/>
    <s v="United States"/>
    <x v="1"/>
    <s v="California"/>
    <n v="90049"/>
    <s v="West"/>
    <s v="FUR-CH-10002961"/>
    <x v="0"/>
    <s v="Chairs"/>
    <s v="Leather Task Chair, Black"/>
    <n v="145.56800000000001"/>
    <n v="2"/>
    <n v="0.2"/>
    <n v="0"/>
  </r>
  <r>
    <n v="1361"/>
    <x v="648"/>
    <x v="3"/>
    <x v="15"/>
    <d v="2014-10-26T00:00:00"/>
    <s v="Standard Class"/>
    <s v="HM-14860"/>
    <s v="Harry Marie"/>
    <x v="1"/>
    <s v="United States"/>
    <x v="10"/>
    <s v="Pennsylvania"/>
    <n v="19120"/>
    <s v="East"/>
    <s v="OFF-AR-10002956"/>
    <x v="1"/>
    <s v="Art"/>
    <s v="Boston 16801 Nautilus Battery Pencil Sharpener"/>
    <n v="123.256"/>
    <n v="7"/>
    <n v="0.2"/>
    <n v="9.2441999999999993"/>
  </r>
  <r>
    <n v="1362"/>
    <x v="648"/>
    <x v="3"/>
    <x v="15"/>
    <d v="2014-10-26T00:00:00"/>
    <s v="Standard Class"/>
    <s v="HM-14860"/>
    <s v="Harry Marie"/>
    <x v="1"/>
    <s v="United States"/>
    <x v="10"/>
    <s v="Pennsylvania"/>
    <n v="19120"/>
    <s v="East"/>
    <s v="OFF-PA-10004041"/>
    <x v="1"/>
    <s v="Paper"/>
    <s v="It's Hot Message Books with Stickers, 2 3/4&quot; x 5&quot;"/>
    <n v="23.680000000000003"/>
    <n v="4"/>
    <n v="0.2"/>
    <n v="7.3999999999999995"/>
  </r>
  <r>
    <n v="1363"/>
    <x v="648"/>
    <x v="3"/>
    <x v="15"/>
    <d v="2014-10-26T00:00:00"/>
    <s v="Standard Class"/>
    <s v="HM-14860"/>
    <s v="Harry Marie"/>
    <x v="1"/>
    <s v="United States"/>
    <x v="10"/>
    <s v="Pennsylvania"/>
    <n v="19120"/>
    <s v="East"/>
    <s v="TEC-PH-10001336"/>
    <x v="2"/>
    <s v="Phones"/>
    <s v="Digium D40 VoIP phone"/>
    <n v="309.57600000000002"/>
    <n v="4"/>
    <n v="0.4"/>
    <n v="-56.755600000000015"/>
  </r>
  <r>
    <n v="1364"/>
    <x v="649"/>
    <x v="3"/>
    <x v="468"/>
    <d v="2014-11-12T00:00:00"/>
    <s v="First Class"/>
    <s v="AB-10600"/>
    <s v="Ann Blume"/>
    <x v="1"/>
    <s v="United States"/>
    <x v="93"/>
    <s v="Arizona"/>
    <n v="85705"/>
    <s v="West"/>
    <s v="OFF-BI-10001036"/>
    <x v="1"/>
    <s v="Binders"/>
    <s v="Cardinal EasyOpen D-Ring Binders"/>
    <n v="38.388000000000005"/>
    <n v="14"/>
    <n v="0.7"/>
    <n v="-25.591999999999999"/>
  </r>
  <r>
    <n v="1365"/>
    <x v="649"/>
    <x v="3"/>
    <x v="468"/>
    <d v="2014-11-12T00:00:00"/>
    <s v="First Class"/>
    <s v="AB-10600"/>
    <s v="Ann Blume"/>
    <x v="1"/>
    <s v="United States"/>
    <x v="93"/>
    <s v="Arizona"/>
    <n v="85705"/>
    <s v="West"/>
    <s v="TEC-MA-10003183"/>
    <x v="2"/>
    <s v="Machines"/>
    <s v="DYMO CardScan Personal V9 Business Card Scanner"/>
    <n v="95.994000000000014"/>
    <n v="2"/>
    <n v="0.7"/>
    <n v="-63.995999999999981"/>
  </r>
  <r>
    <n v="1366"/>
    <x v="649"/>
    <x v="3"/>
    <x v="468"/>
    <d v="2014-11-12T00:00:00"/>
    <s v="First Class"/>
    <s v="AB-10600"/>
    <s v="Ann Blume"/>
    <x v="1"/>
    <s v="United States"/>
    <x v="93"/>
    <s v="Arizona"/>
    <n v="85705"/>
    <s v="West"/>
    <s v="TEC-AC-10001314"/>
    <x v="2"/>
    <s v="Accessories"/>
    <s v="Case Logic 2.4GHz Wireless Keyboard"/>
    <n v="239.95200000000003"/>
    <n v="6"/>
    <n v="0.2"/>
    <n v="-35.992800000000038"/>
  </r>
  <r>
    <n v="1367"/>
    <x v="649"/>
    <x v="3"/>
    <x v="468"/>
    <d v="2014-11-12T00:00:00"/>
    <s v="First Class"/>
    <s v="AB-10600"/>
    <s v="Ann Blume"/>
    <x v="1"/>
    <s v="United States"/>
    <x v="93"/>
    <s v="Arizona"/>
    <n v="85705"/>
    <s v="West"/>
    <s v="TEC-PH-10002563"/>
    <x v="2"/>
    <s v="Phones"/>
    <s v="Adtran 1202752G1"/>
    <n v="201.584"/>
    <n v="2"/>
    <n v="0.2"/>
    <n v="15.118800000000007"/>
  </r>
  <r>
    <n v="1368"/>
    <x v="649"/>
    <x v="3"/>
    <x v="468"/>
    <d v="2014-11-12T00:00:00"/>
    <s v="First Class"/>
    <s v="AB-10600"/>
    <s v="Ann Blume"/>
    <x v="1"/>
    <s v="United States"/>
    <x v="93"/>
    <s v="Arizona"/>
    <n v="85705"/>
    <s v="West"/>
    <s v="FUR-CH-10003312"/>
    <x v="0"/>
    <s v="Chairs"/>
    <s v="Hon 2090 “Pillow Soft” Series Mid Back Swivel/Tilt Chairs"/>
    <n v="899.13600000000008"/>
    <n v="4"/>
    <n v="0.2"/>
    <n v="-146.10960000000014"/>
  </r>
  <r>
    <n v="1369"/>
    <x v="650"/>
    <x v="3"/>
    <x v="141"/>
    <d v="2014-07-12T00:00:00"/>
    <s v="First Class"/>
    <s v="SZ-20035"/>
    <s v="Sam Zeldin"/>
    <x v="2"/>
    <s v="United States"/>
    <x v="211"/>
    <s v="California"/>
    <n v="90660"/>
    <s v="West"/>
    <s v="FUR-FU-10001588"/>
    <x v="0"/>
    <s v="Furnishings"/>
    <s v="Deflect-o SuperTray Unbreakable Stackable Tray, Letter, Black"/>
    <n v="145.9"/>
    <n v="5"/>
    <n v="0"/>
    <n v="62.736999999999995"/>
  </r>
  <r>
    <n v="1370"/>
    <x v="651"/>
    <x v="1"/>
    <x v="100"/>
    <d v="2012-12-28T00:00:00"/>
    <s v="Standard Class"/>
    <s v="JR-15670"/>
    <s v="Jim Radford"/>
    <x v="0"/>
    <s v="United States"/>
    <x v="77"/>
    <s v="Colorado"/>
    <n v="80906"/>
    <s v="West"/>
    <s v="FUR-BO-10002613"/>
    <x v="0"/>
    <s v="Bookcases"/>
    <s v="Atlantic Metals Mobile 4-Shelf Bookcases, Custom Colors"/>
    <n v="590.05800000000011"/>
    <n v="7"/>
    <n v="0.7"/>
    <n v="-786.74400000000026"/>
  </r>
  <r>
    <n v="1371"/>
    <x v="651"/>
    <x v="1"/>
    <x v="100"/>
    <d v="2012-12-28T00:00:00"/>
    <s v="Standard Class"/>
    <s v="JR-15670"/>
    <s v="Jim Radford"/>
    <x v="0"/>
    <s v="United States"/>
    <x v="77"/>
    <s v="Colorado"/>
    <n v="80906"/>
    <s v="West"/>
    <s v="OFF-AR-10003405"/>
    <x v="1"/>
    <s v="Art"/>
    <s v="Dixon My First Ticonderoga Pencil, #2"/>
    <n v="14.04"/>
    <n v="3"/>
    <n v="0.2"/>
    <n v="1.5794999999999986"/>
  </r>
  <r>
    <n v="1372"/>
    <x v="652"/>
    <x v="3"/>
    <x v="469"/>
    <d v="2014-03-13T00:00:00"/>
    <s v="Standard Class"/>
    <s v="MG-17890"/>
    <s v="Michael Granlund"/>
    <x v="2"/>
    <s v="United States"/>
    <x v="183"/>
    <s v="Maryland"/>
    <n v="20735"/>
    <s v="East"/>
    <s v="TEC-AC-10004510"/>
    <x v="2"/>
    <s v="Accessories"/>
    <s v="Logitech Desktop MK120 Mouse and keyboard Combo"/>
    <n v="49.08"/>
    <n v="3"/>
    <n v="0"/>
    <n v="4.9079999999999977"/>
  </r>
  <r>
    <n v="1373"/>
    <x v="653"/>
    <x v="2"/>
    <x v="470"/>
    <d v="2011-04-06T00:00:00"/>
    <s v="Second Class"/>
    <s v="KM-16720"/>
    <s v="Kunst Miller"/>
    <x v="0"/>
    <s v="United States"/>
    <x v="132"/>
    <s v="California"/>
    <n v="94591"/>
    <s v="West"/>
    <s v="OFF-LA-10002312"/>
    <x v="1"/>
    <s v="Labels"/>
    <s v="Avery 490"/>
    <n v="29.6"/>
    <n v="2"/>
    <n v="0"/>
    <n v="14.8"/>
  </r>
  <r>
    <n v="1374"/>
    <x v="653"/>
    <x v="2"/>
    <x v="470"/>
    <d v="2011-04-06T00:00:00"/>
    <s v="Second Class"/>
    <s v="KM-16720"/>
    <s v="Kunst Miller"/>
    <x v="0"/>
    <s v="United States"/>
    <x v="132"/>
    <s v="California"/>
    <n v="94591"/>
    <s v="West"/>
    <s v="OFF-BI-10000042"/>
    <x v="1"/>
    <s v="Binders"/>
    <s v="Pressboard Data Binder, Crimson, 12&quot; X 8 1/2&quot;"/>
    <n v="17.088000000000001"/>
    <n v="4"/>
    <n v="0.2"/>
    <n v="5.5535999999999994"/>
  </r>
  <r>
    <n v="1375"/>
    <x v="654"/>
    <x v="1"/>
    <x v="471"/>
    <d v="2012-09-19T00:00:00"/>
    <s v="Standard Class"/>
    <s v="CA-12265"/>
    <s v="Christina Anderson"/>
    <x v="0"/>
    <s v="United States"/>
    <x v="212"/>
    <s v="Utah"/>
    <n v="84604"/>
    <s v="West"/>
    <s v="FUR-TA-10003008"/>
    <x v="0"/>
    <s v="Tables"/>
    <s v="Lesro Round Back Collection Coffee Table, End Table"/>
    <n v="912.75"/>
    <n v="5"/>
    <n v="0"/>
    <n v="118.65750000000006"/>
  </r>
  <r>
    <n v="1376"/>
    <x v="655"/>
    <x v="2"/>
    <x v="472"/>
    <d v="2011-08-09T00:00:00"/>
    <s v="Second Class"/>
    <s v="VD-21670"/>
    <s v="Valerie Dominguez"/>
    <x v="0"/>
    <s v="United States"/>
    <x v="213"/>
    <s v="Utah"/>
    <n v="84062"/>
    <s v="West"/>
    <s v="OFF-AP-10003590"/>
    <x v="1"/>
    <s v="Appliances"/>
    <s v="Hoover WindTunnel Plus Canister Vacuum"/>
    <n v="1089.75"/>
    <n v="3"/>
    <n v="0"/>
    <n v="305.13000000000011"/>
  </r>
  <r>
    <n v="1377"/>
    <x v="655"/>
    <x v="2"/>
    <x v="472"/>
    <d v="2011-08-09T00:00:00"/>
    <s v="Second Class"/>
    <s v="VD-21670"/>
    <s v="Valerie Dominguez"/>
    <x v="0"/>
    <s v="United States"/>
    <x v="213"/>
    <s v="Utah"/>
    <n v="84062"/>
    <s v="West"/>
    <s v="OFF-PA-10000806"/>
    <x v="1"/>
    <s v="Paper"/>
    <s v="Xerox 1934"/>
    <n v="447.84"/>
    <n v="8"/>
    <n v="0"/>
    <n v="219.44159999999999"/>
  </r>
  <r>
    <n v="1378"/>
    <x v="655"/>
    <x v="2"/>
    <x v="472"/>
    <d v="2011-08-09T00:00:00"/>
    <s v="Second Class"/>
    <s v="VD-21670"/>
    <s v="Valerie Dominguez"/>
    <x v="0"/>
    <s v="United States"/>
    <x v="213"/>
    <s v="Utah"/>
    <n v="84062"/>
    <s v="West"/>
    <s v="OFF-AR-10000896"/>
    <x v="1"/>
    <s v="Art"/>
    <s v="Newell 329"/>
    <n v="16.399999999999999"/>
    <n v="5"/>
    <n v="0"/>
    <n v="4.2639999999999993"/>
  </r>
  <r>
    <n v="1379"/>
    <x v="655"/>
    <x v="2"/>
    <x v="472"/>
    <d v="2011-08-09T00:00:00"/>
    <s v="Second Class"/>
    <s v="VD-21670"/>
    <s v="Valerie Dominguez"/>
    <x v="0"/>
    <s v="United States"/>
    <x v="213"/>
    <s v="Utah"/>
    <n v="84062"/>
    <s v="West"/>
    <s v="TEC-PH-10002310"/>
    <x v="2"/>
    <s v="Phones"/>
    <s v="Panasonic KX T7731-B Digital phone"/>
    <n v="399.96000000000004"/>
    <n v="5"/>
    <n v="0.2"/>
    <n v="34.996499999999969"/>
  </r>
  <r>
    <n v="1380"/>
    <x v="655"/>
    <x v="2"/>
    <x v="472"/>
    <d v="2011-08-09T00:00:00"/>
    <s v="Second Class"/>
    <s v="VD-21670"/>
    <s v="Valerie Dominguez"/>
    <x v="0"/>
    <s v="United States"/>
    <x v="213"/>
    <s v="Utah"/>
    <n v="84062"/>
    <s v="West"/>
    <s v="OFF-ST-10002289"/>
    <x v="1"/>
    <s v="Storage"/>
    <s v="Safco Wire Cube Shelving System, For Use as 4 or 5 14&quot; Cubes, Black"/>
    <n v="158.9"/>
    <n v="5"/>
    <n v="0"/>
    <n v="7.9449999999999932"/>
  </r>
  <r>
    <n v="1381"/>
    <x v="655"/>
    <x v="2"/>
    <x v="472"/>
    <d v="2011-08-09T00:00:00"/>
    <s v="Second Class"/>
    <s v="VD-21670"/>
    <s v="Valerie Dominguez"/>
    <x v="0"/>
    <s v="United States"/>
    <x v="213"/>
    <s v="Utah"/>
    <n v="84062"/>
    <s v="West"/>
    <s v="OFF-BI-10002852"/>
    <x v="1"/>
    <s v="Binders"/>
    <s v="Ibico Standard Transparent Covers"/>
    <n v="13.184000000000001"/>
    <n v="1"/>
    <n v="0.2"/>
    <n v="4.7792000000000003"/>
  </r>
  <r>
    <n v="1382"/>
    <x v="656"/>
    <x v="0"/>
    <x v="323"/>
    <d v="2013-09-10T00:00:00"/>
    <s v="Standard Class"/>
    <s v="JK-16120"/>
    <s v="Julie Kriz"/>
    <x v="2"/>
    <s v="United States"/>
    <x v="34"/>
    <s v="Illinois"/>
    <n v="60505"/>
    <s v="Central"/>
    <s v="FUR-FU-10003394"/>
    <x v="0"/>
    <s v="Furnishings"/>
    <s v="Tenex &quot;The Solids&quot; Textured Chair Mats"/>
    <n v="83.951999999999998"/>
    <n v="3"/>
    <n v="0.6"/>
    <n v="-90.24839999999999"/>
  </r>
  <r>
    <n v="1383"/>
    <x v="657"/>
    <x v="0"/>
    <x v="473"/>
    <d v="2013-02-05T00:00:00"/>
    <s v="Same Day"/>
    <s v="PP-18955"/>
    <s v="Paul Prost"/>
    <x v="2"/>
    <s v="United States"/>
    <x v="214"/>
    <s v="Georgia"/>
    <n v="30080"/>
    <s v="South"/>
    <s v="OFF-ST-10002344"/>
    <x v="1"/>
    <s v="Storage"/>
    <s v="Carina 42&quot;Hx23 3/4&quot;W Media Storage Unit"/>
    <n v="80.98"/>
    <n v="1"/>
    <n v="0"/>
    <n v="1.6196000000000055"/>
  </r>
  <r>
    <n v="1384"/>
    <x v="657"/>
    <x v="0"/>
    <x v="473"/>
    <d v="2013-02-05T00:00:00"/>
    <s v="Same Day"/>
    <s v="PP-18955"/>
    <s v="Paul Prost"/>
    <x v="2"/>
    <s v="United States"/>
    <x v="214"/>
    <s v="Georgia"/>
    <n v="30080"/>
    <s v="South"/>
    <s v="OFF-PA-10001289"/>
    <x v="1"/>
    <s v="Paper"/>
    <s v="White Computer Printout Paper by Universal"/>
    <n v="348.84"/>
    <n v="9"/>
    <n v="0"/>
    <n v="170.9316"/>
  </r>
  <r>
    <n v="1385"/>
    <x v="657"/>
    <x v="0"/>
    <x v="473"/>
    <d v="2013-02-05T00:00:00"/>
    <s v="Same Day"/>
    <s v="PP-18955"/>
    <s v="Paul Prost"/>
    <x v="2"/>
    <s v="United States"/>
    <x v="214"/>
    <s v="Georgia"/>
    <n v="30080"/>
    <s v="South"/>
    <s v="OFF-FA-10000053"/>
    <x v="1"/>
    <s v="Fasteners"/>
    <s v="Revere Boxed Rubber Bands by Revere"/>
    <n v="9.4499999999999993"/>
    <n v="5"/>
    <n v="0"/>
    <n v="0.18900000000000028"/>
  </r>
  <r>
    <n v="1386"/>
    <x v="657"/>
    <x v="0"/>
    <x v="473"/>
    <d v="2013-02-05T00:00:00"/>
    <s v="Same Day"/>
    <s v="PP-18955"/>
    <s v="Paul Prost"/>
    <x v="2"/>
    <s v="United States"/>
    <x v="214"/>
    <s v="Georgia"/>
    <n v="30080"/>
    <s v="South"/>
    <s v="FUR-FU-10004091"/>
    <x v="0"/>
    <s v="Furnishings"/>
    <s v="Eldon 200 Class Desk Accessories, Black"/>
    <n v="18.84"/>
    <n v="3"/>
    <n v="0"/>
    <n v="7.1592000000000002"/>
  </r>
  <r>
    <n v="1387"/>
    <x v="657"/>
    <x v="0"/>
    <x v="473"/>
    <d v="2013-02-05T00:00:00"/>
    <s v="Same Day"/>
    <s v="PP-18955"/>
    <s v="Paul Prost"/>
    <x v="2"/>
    <s v="United States"/>
    <x v="214"/>
    <s v="Georgia"/>
    <n v="30080"/>
    <s v="South"/>
    <s v="FUR-BO-10004015"/>
    <x v="0"/>
    <s v="Bookcases"/>
    <s v="Bush Andora Bookcase, Maple/Graphite Gray Finish"/>
    <n v="239.98"/>
    <n v="2"/>
    <n v="0"/>
    <n v="52.795599999999979"/>
  </r>
  <r>
    <n v="1388"/>
    <x v="657"/>
    <x v="0"/>
    <x v="473"/>
    <d v="2013-02-05T00:00:00"/>
    <s v="Same Day"/>
    <s v="PP-18955"/>
    <s v="Paul Prost"/>
    <x v="2"/>
    <s v="United States"/>
    <x v="214"/>
    <s v="Georgia"/>
    <n v="30080"/>
    <s v="South"/>
    <s v="OFF-EN-10003001"/>
    <x v="1"/>
    <s v="Envelopes"/>
    <s v="Ames Color-File Green Diamond Border X-ray Mailers"/>
    <n v="167.96"/>
    <n v="2"/>
    <n v="0"/>
    <n v="78.941199999999995"/>
  </r>
  <r>
    <n v="1389"/>
    <x v="657"/>
    <x v="0"/>
    <x v="473"/>
    <d v="2013-02-05T00:00:00"/>
    <s v="Same Day"/>
    <s v="PP-18955"/>
    <s v="Paul Prost"/>
    <x v="2"/>
    <s v="United States"/>
    <x v="214"/>
    <s v="Georgia"/>
    <n v="30080"/>
    <s v="South"/>
    <s v="TEC-PH-10000215"/>
    <x v="2"/>
    <s v="Phones"/>
    <s v="Plantronics Cordless Phone Headset with In-line Volume - M214C"/>
    <n v="104.85000000000001"/>
    <n v="3"/>
    <n v="0"/>
    <n v="28.309500000000007"/>
  </r>
  <r>
    <n v="1390"/>
    <x v="657"/>
    <x v="0"/>
    <x v="473"/>
    <d v="2013-02-05T00:00:00"/>
    <s v="Same Day"/>
    <s v="PP-18955"/>
    <s v="Paul Prost"/>
    <x v="2"/>
    <s v="United States"/>
    <x v="214"/>
    <s v="Georgia"/>
    <n v="30080"/>
    <s v="South"/>
    <s v="TEC-PH-10003645"/>
    <x v="2"/>
    <s v="Phones"/>
    <s v="Aastra 57i VoIP phone"/>
    <n v="484.83000000000004"/>
    <n v="3"/>
    <n v="0"/>
    <n v="126.05580000000002"/>
  </r>
  <r>
    <n v="1391"/>
    <x v="657"/>
    <x v="0"/>
    <x v="473"/>
    <d v="2013-02-05T00:00:00"/>
    <s v="Same Day"/>
    <s v="PP-18955"/>
    <s v="Paul Prost"/>
    <x v="2"/>
    <s v="United States"/>
    <x v="214"/>
    <s v="Georgia"/>
    <n v="30080"/>
    <s v="South"/>
    <s v="OFF-PA-10000357"/>
    <x v="1"/>
    <s v="Paper"/>
    <s v="White Dual Perf Computer Printout Paper, 2700 Sheets, 1 Part, Heavyweight, 20 lbs., 14 7/8 x 11"/>
    <n v="122.97"/>
    <n v="3"/>
    <n v="0"/>
    <n v="60.255300000000005"/>
  </r>
  <r>
    <n v="1392"/>
    <x v="657"/>
    <x v="0"/>
    <x v="473"/>
    <d v="2013-02-05T00:00:00"/>
    <s v="Same Day"/>
    <s v="PP-18955"/>
    <s v="Paul Prost"/>
    <x v="2"/>
    <s v="United States"/>
    <x v="214"/>
    <s v="Georgia"/>
    <n v="30080"/>
    <s v="South"/>
    <s v="OFF-ST-10004804"/>
    <x v="1"/>
    <s v="Storage"/>
    <s v="Belkin 19&quot; Vented Equipment Shelf, Black"/>
    <n v="154.44"/>
    <n v="3"/>
    <n v="0"/>
    <n v="1.5444000000000031"/>
  </r>
  <r>
    <n v="1393"/>
    <x v="657"/>
    <x v="0"/>
    <x v="473"/>
    <d v="2013-02-05T00:00:00"/>
    <s v="Same Day"/>
    <s v="PP-18955"/>
    <s v="Paul Prost"/>
    <x v="2"/>
    <s v="United States"/>
    <x v="214"/>
    <s v="Georgia"/>
    <n v="30080"/>
    <s v="South"/>
    <s v="OFF-PA-10003892"/>
    <x v="1"/>
    <s v="Paper"/>
    <s v="Xerox 1943"/>
    <n v="342.37"/>
    <n v="7"/>
    <n v="0"/>
    <n v="160.91389999999998"/>
  </r>
  <r>
    <n v="1394"/>
    <x v="658"/>
    <x v="3"/>
    <x v="445"/>
    <d v="2014-07-05T00:00:00"/>
    <s v="First Class"/>
    <s v="YS-21880"/>
    <s v="Yana Sorensen"/>
    <x v="1"/>
    <s v="United States"/>
    <x v="140"/>
    <s v="North Carolina"/>
    <n v="27217"/>
    <s v="South"/>
    <s v="OFF-AR-10003514"/>
    <x v="1"/>
    <s v="Art"/>
    <s v="4009 Highlighters by Sanford"/>
    <n v="9.5519999999999996"/>
    <n v="3"/>
    <n v="0.2"/>
    <n v="1.5521999999999991"/>
  </r>
  <r>
    <n v="1395"/>
    <x v="659"/>
    <x v="3"/>
    <x v="449"/>
    <d v="2014-10-15T00:00:00"/>
    <s v="Standard Class"/>
    <s v="CK-12760"/>
    <s v="Cyma Kinney"/>
    <x v="1"/>
    <s v="United States"/>
    <x v="34"/>
    <s v="Illinois"/>
    <n v="60505"/>
    <s v="Central"/>
    <s v="FUR-TA-10002958"/>
    <x v="0"/>
    <s v="Tables"/>
    <s v="Bevis Oval Conference Table, Walnut"/>
    <n v="652.45000000000005"/>
    <n v="5"/>
    <n v="0.5"/>
    <n v="-430.61700000000019"/>
  </r>
  <r>
    <n v="1396"/>
    <x v="659"/>
    <x v="3"/>
    <x v="449"/>
    <d v="2014-10-15T00:00:00"/>
    <s v="Standard Class"/>
    <s v="CK-12760"/>
    <s v="Cyma Kinney"/>
    <x v="1"/>
    <s v="United States"/>
    <x v="34"/>
    <s v="Illinois"/>
    <n v="60505"/>
    <s v="Central"/>
    <s v="FUR-TA-10001676"/>
    <x v="0"/>
    <s v="Tables"/>
    <s v="Hon 61000 Series Interactive Training Tables"/>
    <n v="66.644999999999996"/>
    <n v="3"/>
    <n v="0.5"/>
    <n v="-42.652799999999999"/>
  </r>
  <r>
    <n v="1397"/>
    <x v="660"/>
    <x v="0"/>
    <x v="390"/>
    <d v="2013-11-27T00:00:00"/>
    <s v="First Class"/>
    <s v="NC-18340"/>
    <s v="Nat Carroll"/>
    <x v="0"/>
    <s v="United States"/>
    <x v="20"/>
    <s v="New York"/>
    <n v="10035"/>
    <s v="East"/>
    <s v="OFF-BI-10000822"/>
    <x v="1"/>
    <s v="Binders"/>
    <s v="Acco PRESSTEX Data Binder with Storage Hooks, Light Blue, 9 1/2&quot; X 11&quot;"/>
    <n v="17.216000000000001"/>
    <n v="4"/>
    <n v="0.2"/>
    <n v="6.025599999999999"/>
  </r>
  <r>
    <n v="1398"/>
    <x v="660"/>
    <x v="0"/>
    <x v="390"/>
    <d v="2013-11-27T00:00:00"/>
    <s v="First Class"/>
    <s v="NC-18340"/>
    <s v="Nat Carroll"/>
    <x v="0"/>
    <s v="United States"/>
    <x v="20"/>
    <s v="New York"/>
    <n v="10035"/>
    <s v="East"/>
    <s v="OFF-PA-10004971"/>
    <x v="1"/>
    <s v="Paper"/>
    <s v="Xerox 196"/>
    <n v="11.56"/>
    <n v="2"/>
    <n v="0"/>
    <n v="5.6644000000000005"/>
  </r>
  <r>
    <n v="1399"/>
    <x v="660"/>
    <x v="0"/>
    <x v="390"/>
    <d v="2013-11-27T00:00:00"/>
    <s v="First Class"/>
    <s v="NC-18340"/>
    <s v="Nat Carroll"/>
    <x v="0"/>
    <s v="United States"/>
    <x v="20"/>
    <s v="New York"/>
    <n v="10035"/>
    <s v="East"/>
    <s v="TEC-AC-10002323"/>
    <x v="2"/>
    <s v="Accessories"/>
    <s v="SanDisk Ultra 32 GB MicroSDHC Class 10 Memory Card"/>
    <n v="88.4"/>
    <n v="4"/>
    <n v="0"/>
    <n v="11.492000000000004"/>
  </r>
  <r>
    <n v="1400"/>
    <x v="660"/>
    <x v="0"/>
    <x v="390"/>
    <d v="2013-11-27T00:00:00"/>
    <s v="First Class"/>
    <s v="NC-18340"/>
    <s v="Nat Carroll"/>
    <x v="0"/>
    <s v="United States"/>
    <x v="20"/>
    <s v="New York"/>
    <n v="10035"/>
    <s v="East"/>
    <s v="OFF-PA-10004888"/>
    <x v="1"/>
    <s v="Paper"/>
    <s v="Xerox 217"/>
    <n v="6.48"/>
    <n v="1"/>
    <n v="0"/>
    <n v="3.1104000000000003"/>
  </r>
  <r>
    <n v="1401"/>
    <x v="661"/>
    <x v="0"/>
    <x v="474"/>
    <d v="2013-11-06T00:00:00"/>
    <s v="Standard Class"/>
    <s v="KM-16375"/>
    <s v="Katherine Murray"/>
    <x v="2"/>
    <s v="United States"/>
    <x v="127"/>
    <s v="Virginia"/>
    <n v="24153"/>
    <s v="South"/>
    <s v="TEC-PH-10003988"/>
    <x v="2"/>
    <s v="Phones"/>
    <s v="LF Elite 3D Dazzle Designer Hard Case Cover, Lf Stylus Pen and Wiper For Apple Iphone 5c Mini Lite"/>
    <n v="21.8"/>
    <n v="2"/>
    <n v="0"/>
    <n v="6.104000000000001"/>
  </r>
  <r>
    <n v="1402"/>
    <x v="661"/>
    <x v="0"/>
    <x v="474"/>
    <d v="2013-11-06T00:00:00"/>
    <s v="Standard Class"/>
    <s v="KM-16375"/>
    <s v="Katherine Murray"/>
    <x v="2"/>
    <s v="United States"/>
    <x v="127"/>
    <s v="Virginia"/>
    <n v="24153"/>
    <s v="South"/>
    <s v="OFF-EN-10002230"/>
    <x v="1"/>
    <s v="Envelopes"/>
    <s v="Airmail Envelopes"/>
    <n v="251.79000000000002"/>
    <n v="3"/>
    <n v="0"/>
    <n v="118.34129999999999"/>
  </r>
  <r>
    <n v="1403"/>
    <x v="662"/>
    <x v="0"/>
    <x v="475"/>
    <d v="2013-04-26T00:00:00"/>
    <s v="Standard Class"/>
    <s v="GM-14455"/>
    <s v="Gary Mitchum"/>
    <x v="2"/>
    <s v="United States"/>
    <x v="38"/>
    <s v="Ohio"/>
    <n v="43229"/>
    <s v="East"/>
    <s v="FUR-TA-10002622"/>
    <x v="0"/>
    <s v="Tables"/>
    <s v="Bush Andora Conference Table, Maple/Graphite Gray Finish"/>
    <n v="205.17599999999999"/>
    <n v="2"/>
    <n v="0.4"/>
    <n v="-58.133199999999988"/>
  </r>
  <r>
    <n v="1404"/>
    <x v="662"/>
    <x v="0"/>
    <x v="475"/>
    <d v="2013-04-26T00:00:00"/>
    <s v="Standard Class"/>
    <s v="GM-14455"/>
    <s v="Gary Mitchum"/>
    <x v="2"/>
    <s v="United States"/>
    <x v="38"/>
    <s v="Ohio"/>
    <n v="43229"/>
    <s v="East"/>
    <s v="OFF-PA-10000418"/>
    <x v="1"/>
    <s v="Paper"/>
    <s v="Xerox 189"/>
    <n v="419.4"/>
    <n v="5"/>
    <n v="0.2"/>
    <n v="146.79"/>
  </r>
  <r>
    <n v="1405"/>
    <x v="663"/>
    <x v="2"/>
    <x v="322"/>
    <d v="2011-04-08T00:00:00"/>
    <s v="First Class"/>
    <s v="SD-20485"/>
    <s v="Shirley Daniels"/>
    <x v="2"/>
    <s v="United States"/>
    <x v="10"/>
    <s v="Pennsylvania"/>
    <n v="19143"/>
    <s v="East"/>
    <s v="OFF-SU-10004498"/>
    <x v="1"/>
    <s v="Supplies"/>
    <s v="Martin-Yale Premier Letter Opener"/>
    <n v="10.304000000000002"/>
    <n v="1"/>
    <n v="0.2"/>
    <n v="-2.1896000000000004"/>
  </r>
  <r>
    <n v="1406"/>
    <x v="663"/>
    <x v="2"/>
    <x v="322"/>
    <d v="2011-04-08T00:00:00"/>
    <s v="First Class"/>
    <s v="SD-20485"/>
    <s v="Shirley Daniels"/>
    <x v="2"/>
    <s v="United States"/>
    <x v="10"/>
    <s v="Pennsylvania"/>
    <n v="19143"/>
    <s v="East"/>
    <s v="FUR-TA-10001039"/>
    <x v="0"/>
    <s v="Tables"/>
    <s v="KI Adjustable-Height Table"/>
    <n v="154.76400000000001"/>
    <n v="3"/>
    <n v="0.4"/>
    <n v="-36.11160000000001"/>
  </r>
  <r>
    <n v="1407"/>
    <x v="663"/>
    <x v="2"/>
    <x v="322"/>
    <d v="2011-04-08T00:00:00"/>
    <s v="First Class"/>
    <s v="SD-20485"/>
    <s v="Shirley Daniels"/>
    <x v="2"/>
    <s v="United States"/>
    <x v="10"/>
    <s v="Pennsylvania"/>
    <n v="19143"/>
    <s v="East"/>
    <s v="TEC-AC-10004659"/>
    <x v="2"/>
    <s v="Accessories"/>
    <s v="Imation Secure+ Hardware Encrypted USB 2.0 Flash Drive; 16GB"/>
    <n v="116.78399999999999"/>
    <n v="2"/>
    <n v="0.2"/>
    <n v="21.896999999999991"/>
  </r>
  <r>
    <n v="1408"/>
    <x v="664"/>
    <x v="0"/>
    <x v="476"/>
    <d v="2013-09-07T00:00:00"/>
    <s v="Standard Class"/>
    <s v="KD-16270"/>
    <s v="Karen Daniels"/>
    <x v="0"/>
    <s v="United States"/>
    <x v="20"/>
    <s v="New York"/>
    <n v="10024"/>
    <s v="East"/>
    <s v="OFF-AR-10002240"/>
    <x v="1"/>
    <s v="Art"/>
    <s v="Panasonic KP-150 Electric Pencil Sharpener"/>
    <n v="75.48"/>
    <n v="2"/>
    <n v="0"/>
    <n v="19.6248"/>
  </r>
  <r>
    <n v="1409"/>
    <x v="664"/>
    <x v="0"/>
    <x v="476"/>
    <d v="2013-09-07T00:00:00"/>
    <s v="Standard Class"/>
    <s v="KD-16270"/>
    <s v="Karen Daniels"/>
    <x v="0"/>
    <s v="United States"/>
    <x v="20"/>
    <s v="New York"/>
    <n v="10024"/>
    <s v="East"/>
    <s v="FUR-FU-10001967"/>
    <x v="0"/>
    <s v="Furnishings"/>
    <s v="Telescoping Adjustable Floor Lamp"/>
    <n v="39.979999999999997"/>
    <n v="2"/>
    <n v="0"/>
    <n v="9.9949999999999974"/>
  </r>
  <r>
    <n v="1410"/>
    <x v="665"/>
    <x v="0"/>
    <x v="477"/>
    <d v="2013-10-01T00:00:00"/>
    <s v="Standard Class"/>
    <s v="AB-10105"/>
    <s v="Adrian Barton"/>
    <x v="0"/>
    <s v="United States"/>
    <x v="42"/>
    <s v="Arizona"/>
    <n v="85023"/>
    <s v="West"/>
    <s v="FUR-TA-10002356"/>
    <x v="0"/>
    <s v="Tables"/>
    <s v="Bevis Boat-Shaped Conference Table"/>
    <n v="393.16500000000002"/>
    <n v="3"/>
    <n v="0.5"/>
    <n v="-204.44580000000005"/>
  </r>
  <r>
    <n v="1411"/>
    <x v="666"/>
    <x v="3"/>
    <x v="259"/>
    <d v="2014-11-12T00:00:00"/>
    <s v="Standard Class"/>
    <s v="SZ-20035"/>
    <s v="Sam Zeldin"/>
    <x v="2"/>
    <s v="United States"/>
    <x v="55"/>
    <s v="Texas"/>
    <n v="75051"/>
    <s v="Central"/>
    <s v="OFF-LA-10003923"/>
    <x v="1"/>
    <s v="Labels"/>
    <s v="Alphabetical Labels for Top Tab Filing"/>
    <n v="23.680000000000003"/>
    <n v="2"/>
    <n v="0.2"/>
    <n v="8.879999999999999"/>
  </r>
  <r>
    <n v="1412"/>
    <x v="667"/>
    <x v="0"/>
    <x v="478"/>
    <d v="2013-07-14T00:00:00"/>
    <s v="Standard Class"/>
    <s v="JD-15895"/>
    <s v="Jonathan Doherty"/>
    <x v="1"/>
    <s v="United States"/>
    <x v="20"/>
    <s v="New York"/>
    <n v="10035"/>
    <s v="East"/>
    <s v="FUR-CH-10002335"/>
    <x v="0"/>
    <s v="Chairs"/>
    <s v="Hon GuestStacker Chair"/>
    <n v="408.00599999999997"/>
    <n v="2"/>
    <n v="0.1"/>
    <n v="72.534400000000005"/>
  </r>
  <r>
    <n v="1413"/>
    <x v="667"/>
    <x v="0"/>
    <x v="478"/>
    <d v="2013-07-14T00:00:00"/>
    <s v="Standard Class"/>
    <s v="JD-15895"/>
    <s v="Jonathan Doherty"/>
    <x v="1"/>
    <s v="United States"/>
    <x v="20"/>
    <s v="New York"/>
    <n v="10035"/>
    <s v="East"/>
    <s v="FUR-FU-10000723"/>
    <x v="0"/>
    <s v="Furnishings"/>
    <s v="Deflect-o EconoMat Studded, No Bevel Mat for Low Pile Carpeting"/>
    <n v="165.28"/>
    <n v="4"/>
    <n v="0"/>
    <n v="14.875200000000007"/>
  </r>
  <r>
    <n v="1414"/>
    <x v="668"/>
    <x v="2"/>
    <x v="479"/>
    <d v="2011-07-05T00:00:00"/>
    <s v="Standard Class"/>
    <s v="HA-14905"/>
    <s v="Helen Abelman"/>
    <x v="0"/>
    <s v="United States"/>
    <x v="20"/>
    <s v="New York"/>
    <n v="10024"/>
    <s v="East"/>
    <s v="OFF-BI-10002867"/>
    <x v="1"/>
    <s v="Binders"/>
    <s v="GBC Recycled Regency Composition Covers"/>
    <n v="334.76800000000003"/>
    <n v="7"/>
    <n v="0.2"/>
    <n v="108.79959999999997"/>
  </r>
  <r>
    <n v="1415"/>
    <x v="669"/>
    <x v="3"/>
    <x v="480"/>
    <d v="2014-02-01T00:00:00"/>
    <s v="Second Class"/>
    <s v="BT-11305"/>
    <s v="Beth Thompson"/>
    <x v="2"/>
    <s v="United States"/>
    <x v="116"/>
    <s v="California"/>
    <n v="92627"/>
    <s v="West"/>
    <s v="TEC-AC-10000580"/>
    <x v="2"/>
    <s v="Accessories"/>
    <s v="Logitech G13 Programmable Gameboard with LCD Display"/>
    <n v="239.96999999999997"/>
    <n v="3"/>
    <n v="0"/>
    <n v="26.39670000000001"/>
  </r>
  <r>
    <n v="1416"/>
    <x v="669"/>
    <x v="3"/>
    <x v="480"/>
    <d v="2014-02-01T00:00:00"/>
    <s v="Second Class"/>
    <s v="BT-11305"/>
    <s v="Beth Thompson"/>
    <x v="2"/>
    <s v="United States"/>
    <x v="116"/>
    <s v="California"/>
    <n v="92627"/>
    <s v="West"/>
    <s v="FUR-FU-10003976"/>
    <x v="0"/>
    <s v="Furnishings"/>
    <s v="DAX Executive Solid Wood Document Frame, Desktop or Hang, Mahogany, 5 x 7"/>
    <n v="37.74"/>
    <n v="3"/>
    <n v="0"/>
    <n v="12.831599999999996"/>
  </r>
  <r>
    <n v="1417"/>
    <x v="670"/>
    <x v="1"/>
    <x v="481"/>
    <d v="2012-09-24T00:00:00"/>
    <s v="First Class"/>
    <s v="SV-20815"/>
    <s v="Stuart Van"/>
    <x v="1"/>
    <s v="United States"/>
    <x v="12"/>
    <s v="Texas"/>
    <n v="77041"/>
    <s v="Central"/>
    <s v="TEC-PH-10002922"/>
    <x v="2"/>
    <s v="Phones"/>
    <s v="ShoreTel ShorePhone IP 230 VoIP phone"/>
    <n v="946.34400000000005"/>
    <n v="7"/>
    <n v="0.2"/>
    <n v="118.29299999999989"/>
  </r>
  <r>
    <n v="1418"/>
    <x v="670"/>
    <x v="1"/>
    <x v="481"/>
    <d v="2012-09-24T00:00:00"/>
    <s v="First Class"/>
    <s v="SV-20815"/>
    <s v="Stuart Van"/>
    <x v="1"/>
    <s v="United States"/>
    <x v="12"/>
    <s v="Texas"/>
    <n v="77041"/>
    <s v="Central"/>
    <s v="TEC-AC-10004353"/>
    <x v="2"/>
    <s v="Accessories"/>
    <s v="Hypercom P1300 Pinpad"/>
    <n v="151.20000000000002"/>
    <n v="3"/>
    <n v="0.2"/>
    <n v="32.130000000000003"/>
  </r>
  <r>
    <n v="1419"/>
    <x v="670"/>
    <x v="1"/>
    <x v="481"/>
    <d v="2012-09-24T00:00:00"/>
    <s v="First Class"/>
    <s v="SV-20815"/>
    <s v="Stuart Van"/>
    <x v="1"/>
    <s v="United States"/>
    <x v="12"/>
    <s v="Texas"/>
    <n v="77041"/>
    <s v="Central"/>
    <s v="FUR-FU-10001706"/>
    <x v="0"/>
    <s v="Furnishings"/>
    <s v="Longer-Life Soft White Bulbs"/>
    <n v="4.9280000000000008"/>
    <n v="4"/>
    <n v="0.6"/>
    <n v="-1.4783999999999997"/>
  </r>
  <r>
    <n v="1420"/>
    <x v="671"/>
    <x v="1"/>
    <x v="120"/>
    <d v="2012-09-30T00:00:00"/>
    <s v="Standard Class"/>
    <s v="RW-19540"/>
    <s v="Rick Wilson"/>
    <x v="1"/>
    <s v="United States"/>
    <x v="123"/>
    <s v="Arizona"/>
    <n v="85204"/>
    <s v="West"/>
    <s v="OFF-PA-10000501"/>
    <x v="1"/>
    <s v="Paper"/>
    <s v="Petty Cash Envelope"/>
    <n v="86.272000000000006"/>
    <n v="4"/>
    <n v="0.2"/>
    <n v="31.273599999999998"/>
  </r>
  <r>
    <n v="1421"/>
    <x v="671"/>
    <x v="1"/>
    <x v="120"/>
    <d v="2012-09-30T00:00:00"/>
    <s v="Standard Class"/>
    <s v="RW-19540"/>
    <s v="Rick Wilson"/>
    <x v="1"/>
    <s v="United States"/>
    <x v="123"/>
    <s v="Arizona"/>
    <n v="85204"/>
    <s v="West"/>
    <s v="OFF-BI-10000778"/>
    <x v="1"/>
    <s v="Binders"/>
    <s v="GBC VeloBinder Electric Binding Machine"/>
    <n v="72.588000000000008"/>
    <n v="2"/>
    <n v="0.7"/>
    <n v="-48.391999999999982"/>
  </r>
  <r>
    <n v="1422"/>
    <x v="671"/>
    <x v="1"/>
    <x v="120"/>
    <d v="2012-09-30T00:00:00"/>
    <s v="Standard Class"/>
    <s v="RW-19540"/>
    <s v="Rick Wilson"/>
    <x v="1"/>
    <s v="United States"/>
    <x v="123"/>
    <s v="Arizona"/>
    <n v="85204"/>
    <s v="West"/>
    <s v="OFF-AP-10004980"/>
    <x v="1"/>
    <s v="Appliances"/>
    <s v="3M Replacement Filter for Office Air Cleaner for 20' x 33' Room"/>
    <n v="60.672000000000004"/>
    <n v="2"/>
    <n v="0.2"/>
    <n v="14.409600000000003"/>
  </r>
  <r>
    <n v="1423"/>
    <x v="671"/>
    <x v="1"/>
    <x v="120"/>
    <d v="2012-09-30T00:00:00"/>
    <s v="Standard Class"/>
    <s v="RW-19540"/>
    <s v="Rick Wilson"/>
    <x v="1"/>
    <s v="United States"/>
    <x v="123"/>
    <s v="Arizona"/>
    <n v="85204"/>
    <s v="West"/>
    <s v="OFF-BI-10003984"/>
    <x v="1"/>
    <s v="Binders"/>
    <s v="Lock-Up Easel 'Spel-Binder'"/>
    <n v="77.031000000000006"/>
    <n v="9"/>
    <n v="0.7"/>
    <n v="-59.057100000000005"/>
  </r>
  <r>
    <n v="1424"/>
    <x v="671"/>
    <x v="1"/>
    <x v="120"/>
    <d v="2012-09-30T00:00:00"/>
    <s v="Standard Class"/>
    <s v="RW-19540"/>
    <s v="Rick Wilson"/>
    <x v="1"/>
    <s v="United States"/>
    <x v="123"/>
    <s v="Arizona"/>
    <n v="85204"/>
    <s v="West"/>
    <s v="OFF-ST-10000798"/>
    <x v="1"/>
    <s v="Storage"/>
    <s v="2300 Heavy-Duty Transfer File Systems by Perma"/>
    <n v="119.90400000000001"/>
    <n v="6"/>
    <n v="0.2"/>
    <n v="-1.4988000000000135"/>
  </r>
  <r>
    <n v="1425"/>
    <x v="671"/>
    <x v="1"/>
    <x v="120"/>
    <d v="2012-09-30T00:00:00"/>
    <s v="Standard Class"/>
    <s v="RW-19540"/>
    <s v="Rick Wilson"/>
    <x v="1"/>
    <s v="United States"/>
    <x v="123"/>
    <s v="Arizona"/>
    <n v="85204"/>
    <s v="West"/>
    <s v="TEC-PH-10001750"/>
    <x v="2"/>
    <s v="Phones"/>
    <s v="Samsung Rugby III"/>
    <n v="263.96000000000004"/>
    <n v="5"/>
    <n v="0.2"/>
    <n v="23.096500000000006"/>
  </r>
  <r>
    <n v="1426"/>
    <x v="671"/>
    <x v="1"/>
    <x v="120"/>
    <d v="2012-09-30T00:00:00"/>
    <s v="Standard Class"/>
    <s v="RW-19540"/>
    <s v="Rick Wilson"/>
    <x v="1"/>
    <s v="United States"/>
    <x v="123"/>
    <s v="Arizona"/>
    <n v="85204"/>
    <s v="West"/>
    <s v="OFF-ST-10002743"/>
    <x v="1"/>
    <s v="Storage"/>
    <s v="SAFCO Boltless Steel Shelving"/>
    <n v="363.64800000000002"/>
    <n v="4"/>
    <n v="0.2"/>
    <n v="-86.366400000000027"/>
  </r>
  <r>
    <n v="1427"/>
    <x v="672"/>
    <x v="1"/>
    <x v="89"/>
    <d v="2012-11-04T00:00:00"/>
    <s v="Second Class"/>
    <s v="DK-12835"/>
    <s v="Damala Kotsonis"/>
    <x v="1"/>
    <s v="United States"/>
    <x v="162"/>
    <s v="California"/>
    <n v="93905"/>
    <s v="West"/>
    <s v="OFF-BI-10002949"/>
    <x v="1"/>
    <s v="Binders"/>
    <s v="Prestige Round Ring Binders"/>
    <n v="9.7280000000000015"/>
    <n v="2"/>
    <n v="0.2"/>
    <n v="3.283199999999999"/>
  </r>
  <r>
    <n v="1428"/>
    <x v="672"/>
    <x v="1"/>
    <x v="89"/>
    <d v="2012-11-04T00:00:00"/>
    <s v="Second Class"/>
    <s v="DK-12835"/>
    <s v="Damala Kotsonis"/>
    <x v="1"/>
    <s v="United States"/>
    <x v="162"/>
    <s v="California"/>
    <n v="93905"/>
    <s v="West"/>
    <s v="OFF-EN-10002600"/>
    <x v="1"/>
    <s v="Envelopes"/>
    <s v="Redi-Strip #10 Envelopes, 4 1/8 x 9 1/2"/>
    <n v="14.75"/>
    <n v="5"/>
    <n v="0"/>
    <n v="7.08"/>
  </r>
  <r>
    <n v="1429"/>
    <x v="672"/>
    <x v="1"/>
    <x v="89"/>
    <d v="2012-11-04T00:00:00"/>
    <s v="Second Class"/>
    <s v="DK-12835"/>
    <s v="Damala Kotsonis"/>
    <x v="1"/>
    <s v="United States"/>
    <x v="162"/>
    <s v="California"/>
    <n v="93905"/>
    <s v="West"/>
    <s v="OFF-BI-10003708"/>
    <x v="1"/>
    <s v="Binders"/>
    <s v="Acco Four Pocket Poly Ring Binder with Label Holder, Smoke, 1&quot;"/>
    <n v="29.800000000000004"/>
    <n v="5"/>
    <n v="0.2"/>
    <n v="9.3124999999999982"/>
  </r>
  <r>
    <n v="1430"/>
    <x v="672"/>
    <x v="1"/>
    <x v="89"/>
    <d v="2012-11-04T00:00:00"/>
    <s v="Second Class"/>
    <s v="DK-12835"/>
    <s v="Damala Kotsonis"/>
    <x v="1"/>
    <s v="United States"/>
    <x v="162"/>
    <s v="California"/>
    <n v="93905"/>
    <s v="West"/>
    <s v="OFF-LA-10003510"/>
    <x v="1"/>
    <s v="Labels"/>
    <s v="Avery 4027 File Folder Labels for Dot Matrix Printers, 5000 Labels per Box, White"/>
    <n v="427.42"/>
    <n v="14"/>
    <n v="0"/>
    <n v="196.61320000000001"/>
  </r>
  <r>
    <n v="1431"/>
    <x v="673"/>
    <x v="3"/>
    <x v="200"/>
    <d v="2014-12-01T00:00:00"/>
    <s v="Standard Class"/>
    <s v="LT-17110"/>
    <s v="Liz Thompson"/>
    <x v="0"/>
    <s v="United States"/>
    <x v="38"/>
    <s v="Ohio"/>
    <n v="43229"/>
    <s v="East"/>
    <s v="TEC-PH-10003092"/>
    <x v="2"/>
    <s v="Phones"/>
    <s v="Motorola L804"/>
    <n v="220.75200000000001"/>
    <n v="8"/>
    <n v="0.4"/>
    <n v="-40.47120000000001"/>
  </r>
  <r>
    <n v="1432"/>
    <x v="674"/>
    <x v="2"/>
    <x v="174"/>
    <d v="2011-12-21T00:00:00"/>
    <s v="Second Class"/>
    <s v="IM-15070"/>
    <s v="Irene Maddox"/>
    <x v="0"/>
    <s v="United States"/>
    <x v="159"/>
    <s v="Alabama"/>
    <n v="35630"/>
    <s v="South"/>
    <s v="OFF-BI-10001191"/>
    <x v="1"/>
    <s v="Binders"/>
    <s v="Canvas Sectional Post Binders"/>
    <n v="152.76"/>
    <n v="6"/>
    <n v="0"/>
    <n v="74.852400000000003"/>
  </r>
  <r>
    <n v="1433"/>
    <x v="674"/>
    <x v="2"/>
    <x v="174"/>
    <d v="2011-12-21T00:00:00"/>
    <s v="Second Class"/>
    <s v="IM-15070"/>
    <s v="Irene Maddox"/>
    <x v="0"/>
    <s v="United States"/>
    <x v="159"/>
    <s v="Alabama"/>
    <n v="35630"/>
    <s v="South"/>
    <s v="OFF-SU-10004115"/>
    <x v="1"/>
    <s v="Supplies"/>
    <s v="Acme Stainless Steel Office Snips"/>
    <n v="7.27"/>
    <n v="1"/>
    <n v="0"/>
    <n v="1.9629000000000003"/>
  </r>
  <r>
    <n v="1434"/>
    <x v="674"/>
    <x v="2"/>
    <x v="174"/>
    <d v="2011-12-21T00:00:00"/>
    <s v="Second Class"/>
    <s v="IM-15070"/>
    <s v="Irene Maddox"/>
    <x v="0"/>
    <s v="United States"/>
    <x v="159"/>
    <s v="Alabama"/>
    <n v="35630"/>
    <s v="South"/>
    <s v="FUR-CH-10000513"/>
    <x v="0"/>
    <s v="Chairs"/>
    <s v="High-Back Leather Manager's Chair"/>
    <n v="1819.8600000000001"/>
    <n v="14"/>
    <n v="0"/>
    <n v="163.78740000000002"/>
  </r>
  <r>
    <n v="1435"/>
    <x v="675"/>
    <x v="0"/>
    <x v="482"/>
    <d v="2013-12-31T00:00:00"/>
    <s v="Standard Class"/>
    <s v="FP-14320"/>
    <s v="Frank Preis"/>
    <x v="0"/>
    <s v="United States"/>
    <x v="4"/>
    <s v="Washington"/>
    <n v="98105"/>
    <s v="West"/>
    <s v="OFF-PA-10003673"/>
    <x v="1"/>
    <s v="Paper"/>
    <s v="Strathmore Photo Mount Cards"/>
    <n v="33.9"/>
    <n v="5"/>
    <n v="0"/>
    <n v="15.593999999999999"/>
  </r>
  <r>
    <n v="1436"/>
    <x v="676"/>
    <x v="3"/>
    <x v="308"/>
    <d v="2014-06-28T00:00:00"/>
    <s v="Standard Class"/>
    <s v="ST-20530"/>
    <s v="Shui Tom"/>
    <x v="0"/>
    <s v="United States"/>
    <x v="215"/>
    <s v="Ohio"/>
    <n v="44134"/>
    <s v="East"/>
    <s v="OFF-PA-10001639"/>
    <x v="1"/>
    <s v="Paper"/>
    <s v="Xerox 203"/>
    <n v="31.104000000000006"/>
    <n v="6"/>
    <n v="0.2"/>
    <n v="10.8864"/>
  </r>
  <r>
    <n v="1437"/>
    <x v="676"/>
    <x v="3"/>
    <x v="308"/>
    <d v="2014-06-28T00:00:00"/>
    <s v="Standard Class"/>
    <s v="ST-20530"/>
    <s v="Shui Tom"/>
    <x v="0"/>
    <s v="United States"/>
    <x v="215"/>
    <s v="Ohio"/>
    <n v="44134"/>
    <s v="East"/>
    <s v="OFF-AR-10003829"/>
    <x v="1"/>
    <s v="Art"/>
    <s v="Newell 35"/>
    <n v="5.2480000000000002"/>
    <n v="2"/>
    <n v="0.2"/>
    <n v="0.59039999999999915"/>
  </r>
  <r>
    <n v="1438"/>
    <x v="677"/>
    <x v="1"/>
    <x v="52"/>
    <d v="2012-10-15T00:00:00"/>
    <s v="Same Day"/>
    <s v="JE-15745"/>
    <s v="Joel Eaton"/>
    <x v="0"/>
    <s v="United States"/>
    <x v="112"/>
    <s v="Texas"/>
    <n v="79109"/>
    <s v="Central"/>
    <s v="TEC-AC-10004975"/>
    <x v="2"/>
    <s v="Accessories"/>
    <s v="Plantronics Audio 995 Wireless Stereo Headset"/>
    <n v="263.88"/>
    <n v="3"/>
    <n v="0.2"/>
    <n v="42.880500000000012"/>
  </r>
  <r>
    <n v="1439"/>
    <x v="677"/>
    <x v="1"/>
    <x v="52"/>
    <d v="2012-10-15T00:00:00"/>
    <s v="Same Day"/>
    <s v="JE-15745"/>
    <s v="Joel Eaton"/>
    <x v="0"/>
    <s v="United States"/>
    <x v="112"/>
    <s v="Texas"/>
    <n v="79109"/>
    <s v="Central"/>
    <s v="FUR-CH-10002024"/>
    <x v="0"/>
    <s v="Chairs"/>
    <s v="HON 5400 Series Task Chairs for Big and Tall"/>
    <n v="2453.4299999999998"/>
    <n v="5"/>
    <n v="0.3"/>
    <n v="-350.4899999999999"/>
  </r>
  <r>
    <n v="1440"/>
    <x v="678"/>
    <x v="3"/>
    <x v="483"/>
    <d v="2014-04-16T00:00:00"/>
    <s v="Second Class"/>
    <s v="BD-11320"/>
    <s v="Bill Donatelli"/>
    <x v="0"/>
    <s v="United States"/>
    <x v="205"/>
    <s v="Rhode Island"/>
    <n v="2908"/>
    <s v="East"/>
    <s v="OFF-BI-10004364"/>
    <x v="1"/>
    <s v="Binders"/>
    <s v="Storex Dura Pro Binders"/>
    <n v="29.700000000000003"/>
    <n v="5"/>
    <n v="0"/>
    <n v="13.365"/>
  </r>
  <r>
    <n v="1441"/>
    <x v="678"/>
    <x v="3"/>
    <x v="483"/>
    <d v="2014-04-16T00:00:00"/>
    <s v="Second Class"/>
    <s v="BD-11320"/>
    <s v="Bill Donatelli"/>
    <x v="0"/>
    <s v="United States"/>
    <x v="205"/>
    <s v="Rhode Island"/>
    <n v="2908"/>
    <s v="East"/>
    <s v="OFF-PA-10001712"/>
    <x v="1"/>
    <s v="Paper"/>
    <s v="Xerox 1948"/>
    <n v="39.96"/>
    <n v="4"/>
    <n v="0"/>
    <n v="17.981999999999999"/>
  </r>
  <r>
    <n v="1442"/>
    <x v="679"/>
    <x v="3"/>
    <x v="484"/>
    <d v="2014-12-25T00:00:00"/>
    <s v="Second Class"/>
    <s v="MM-17920"/>
    <s v="Michael Moore"/>
    <x v="0"/>
    <s v="United States"/>
    <x v="8"/>
    <s v="California"/>
    <n v="94110"/>
    <s v="West"/>
    <s v="OFF-BI-10001510"/>
    <x v="1"/>
    <s v="Binders"/>
    <s v="Deluxe Heavy-Duty Vinyl Round Ring Binder"/>
    <n v="36.672000000000004"/>
    <n v="2"/>
    <n v="0.2"/>
    <n v="11.459999999999999"/>
  </r>
  <r>
    <n v="1443"/>
    <x v="680"/>
    <x v="3"/>
    <x v="485"/>
    <d v="2014-08-09T00:00:00"/>
    <s v="First Class"/>
    <s v="PW-19030"/>
    <s v="Pauline Webber"/>
    <x v="1"/>
    <s v="United States"/>
    <x v="102"/>
    <s v="Kentucky"/>
    <n v="40475"/>
    <s v="South"/>
    <s v="OFF-PA-10002713"/>
    <x v="1"/>
    <s v="Paper"/>
    <s v="Adams Phone Message Book, 200 Message Capacity, 8 1/16” x 11”"/>
    <n v="13.76"/>
    <n v="2"/>
    <n v="0"/>
    <n v="6.3295999999999992"/>
  </r>
  <r>
    <n v="1444"/>
    <x v="681"/>
    <x v="1"/>
    <x v="486"/>
    <d v="2012-10-06T00:00:00"/>
    <s v="Standard Class"/>
    <s v="SC-20440"/>
    <s v="Shaun Chance"/>
    <x v="1"/>
    <s v="United States"/>
    <x v="34"/>
    <s v="Colorado"/>
    <n v="80013"/>
    <s v="West"/>
    <s v="OFF-ST-10002974"/>
    <x v="1"/>
    <s v="Storage"/>
    <s v="Trav-L-File Heavy-Duty Shuttle II, Black"/>
    <n v="139.42400000000001"/>
    <n v="4"/>
    <n v="0.2"/>
    <n v="17.42799999999999"/>
  </r>
  <r>
    <n v="1445"/>
    <x v="682"/>
    <x v="0"/>
    <x v="454"/>
    <d v="2013-05-29T00:00:00"/>
    <s v="Standard Class"/>
    <s v="KL-16645"/>
    <s v="Ken Lonsdale"/>
    <x v="0"/>
    <s v="United States"/>
    <x v="22"/>
    <s v="Illinois"/>
    <n v="60623"/>
    <s v="Central"/>
    <s v="TEC-PH-10004165"/>
    <x v="2"/>
    <s v="Phones"/>
    <s v="Mitel MiVoice 5330e IP Phone"/>
    <n v="1979.9280000000001"/>
    <n v="9"/>
    <n v="0.2"/>
    <n v="148.49459999999993"/>
  </r>
  <r>
    <n v="1446"/>
    <x v="683"/>
    <x v="3"/>
    <x v="487"/>
    <d v="2014-06-17T00:00:00"/>
    <s v="First Class"/>
    <s v="SD-20485"/>
    <s v="Shirley Daniels"/>
    <x v="2"/>
    <s v="United States"/>
    <x v="22"/>
    <s v="Illinois"/>
    <n v="60653"/>
    <s v="Central"/>
    <s v="OFF-ST-10004804"/>
    <x v="1"/>
    <s v="Storage"/>
    <s v="Belkin 19&quot; Vented Equipment Shelf, Black"/>
    <n v="164.73599999999999"/>
    <n v="4"/>
    <n v="0.2"/>
    <n v="-39.124799999999993"/>
  </r>
  <r>
    <n v="1447"/>
    <x v="683"/>
    <x v="3"/>
    <x v="487"/>
    <d v="2014-06-17T00:00:00"/>
    <s v="First Class"/>
    <s v="SD-20485"/>
    <s v="Shirley Daniels"/>
    <x v="2"/>
    <s v="United States"/>
    <x v="22"/>
    <s v="Illinois"/>
    <n v="60653"/>
    <s v="Central"/>
    <s v="FUR-CH-10004289"/>
    <x v="0"/>
    <s v="Chairs"/>
    <s v="Global Super Steno Chair"/>
    <n v="470.30199999999996"/>
    <n v="7"/>
    <n v="0.3"/>
    <n v="-87.341800000000035"/>
  </r>
  <r>
    <n v="1448"/>
    <x v="683"/>
    <x v="3"/>
    <x v="487"/>
    <d v="2014-06-17T00:00:00"/>
    <s v="First Class"/>
    <s v="SD-20485"/>
    <s v="Shirley Daniels"/>
    <x v="2"/>
    <s v="United States"/>
    <x v="22"/>
    <s v="Illinois"/>
    <n v="60653"/>
    <s v="Central"/>
    <s v="TEC-PH-10002564"/>
    <x v="2"/>
    <s v="Phones"/>
    <s v="OtterBox Defender Series Case - Samsung Galaxy S4"/>
    <n v="47.984000000000002"/>
    <n v="2"/>
    <n v="0.2"/>
    <n v="5.9979999999999922"/>
  </r>
  <r>
    <n v="1449"/>
    <x v="684"/>
    <x v="2"/>
    <x v="488"/>
    <d v="2011-04-24T00:00:00"/>
    <s v="First Class"/>
    <s v="TS-21160"/>
    <s v="Theresa Swint"/>
    <x v="1"/>
    <s v="United States"/>
    <x v="10"/>
    <s v="Pennsylvania"/>
    <n v="19134"/>
    <s v="East"/>
    <s v="OFF-BI-10004876"/>
    <x v="1"/>
    <s v="Binders"/>
    <s v="Wilson Jones Suede Grain Vinyl Binders"/>
    <n v="2.5020000000000002"/>
    <n v="3"/>
    <n v="0.7"/>
    <n v="-1.7513999999999994"/>
  </r>
  <r>
    <n v="1450"/>
    <x v="685"/>
    <x v="1"/>
    <x v="489"/>
    <d v="2012-05-07T00:00:00"/>
    <s v="Standard Class"/>
    <s v="JB-15400"/>
    <s v="Jennifer Braxton"/>
    <x v="1"/>
    <s v="United States"/>
    <x v="1"/>
    <s v="California"/>
    <n v="90008"/>
    <s v="West"/>
    <s v="TEC-PH-10004348"/>
    <x v="2"/>
    <s v="Phones"/>
    <s v="OtterBox Defender Series Case - iPhone 5c"/>
    <n v="88.751999999999995"/>
    <n v="3"/>
    <n v="0.2"/>
    <n v="11.093999999999998"/>
  </r>
  <r>
    <n v="1451"/>
    <x v="686"/>
    <x v="1"/>
    <x v="490"/>
    <d v="2012-07-20T00:00:00"/>
    <s v="First Class"/>
    <s v="TS-21085"/>
    <s v="Thais Sissman"/>
    <x v="0"/>
    <s v="United States"/>
    <x v="42"/>
    <s v="Arizona"/>
    <n v="85023"/>
    <s v="West"/>
    <s v="OFF-BI-10004352"/>
    <x v="1"/>
    <s v="Binders"/>
    <s v="Wilson Jones DublLock D-Ring Binders"/>
    <n v="2.0250000000000004"/>
    <n v="1"/>
    <n v="0.7"/>
    <n v="-1.3499999999999996"/>
  </r>
  <r>
    <n v="1452"/>
    <x v="687"/>
    <x v="0"/>
    <x v="491"/>
    <d v="2013-11-30T00:00:00"/>
    <s v="First Class"/>
    <s v="MC-17425"/>
    <s v="Mark Cousins"/>
    <x v="1"/>
    <s v="United States"/>
    <x v="216"/>
    <s v="Alabama"/>
    <n v="36608"/>
    <s v="South"/>
    <s v="OFF-PA-10001685"/>
    <x v="1"/>
    <s v="Paper"/>
    <s v="Staples"/>
    <n v="70.98"/>
    <n v="7"/>
    <n v="0"/>
    <n v="34.780200000000001"/>
  </r>
  <r>
    <n v="1453"/>
    <x v="687"/>
    <x v="0"/>
    <x v="491"/>
    <d v="2013-11-30T00:00:00"/>
    <s v="First Class"/>
    <s v="MC-17425"/>
    <s v="Mark Cousins"/>
    <x v="1"/>
    <s v="United States"/>
    <x v="216"/>
    <s v="Alabama"/>
    <n v="36608"/>
    <s v="South"/>
    <s v="OFF-BI-10000666"/>
    <x v="1"/>
    <s v="Binders"/>
    <s v="Surelock Post Binders"/>
    <n v="91.679999999999993"/>
    <n v="3"/>
    <n v="0"/>
    <n v="45.839999999999996"/>
  </r>
  <r>
    <n v="1454"/>
    <x v="687"/>
    <x v="0"/>
    <x v="491"/>
    <d v="2013-11-30T00:00:00"/>
    <s v="First Class"/>
    <s v="MC-17425"/>
    <s v="Mark Cousins"/>
    <x v="1"/>
    <s v="United States"/>
    <x v="216"/>
    <s v="Alabama"/>
    <n v="36608"/>
    <s v="South"/>
    <s v="OFF-BI-10004352"/>
    <x v="1"/>
    <s v="Binders"/>
    <s v="Wilson Jones DublLock D-Ring Binders"/>
    <n v="33.75"/>
    <n v="5"/>
    <n v="0"/>
    <n v="16.875"/>
  </r>
  <r>
    <n v="1455"/>
    <x v="687"/>
    <x v="0"/>
    <x v="491"/>
    <d v="2013-11-30T00:00:00"/>
    <s v="First Class"/>
    <s v="MC-17425"/>
    <s v="Mark Cousins"/>
    <x v="1"/>
    <s v="United States"/>
    <x v="216"/>
    <s v="Alabama"/>
    <n v="36608"/>
    <s v="South"/>
    <s v="TEC-MA-10000010"/>
    <x v="2"/>
    <s v="Machines"/>
    <s v="Hewlett-Packard Deskjet 3050a All-in-One Color Inkjet Printer"/>
    <n v="3040"/>
    <n v="8"/>
    <n v="0"/>
    <n v="1459.2"/>
  </r>
  <r>
    <n v="1456"/>
    <x v="688"/>
    <x v="3"/>
    <x v="492"/>
    <d v="2014-06-20T00:00:00"/>
    <s v="Standard Class"/>
    <s v="ME-17320"/>
    <s v="Maria Etezadi"/>
    <x v="2"/>
    <s v="United States"/>
    <x v="38"/>
    <s v="Georgia"/>
    <n v="31907"/>
    <s v="South"/>
    <s v="OFF-BI-10000977"/>
    <x v="1"/>
    <s v="Binders"/>
    <s v="Ibico Plastic Spiral Binding Combs"/>
    <n v="91.199999999999989"/>
    <n v="3"/>
    <n v="0"/>
    <n v="41.951999999999998"/>
  </r>
  <r>
    <n v="1457"/>
    <x v="688"/>
    <x v="3"/>
    <x v="492"/>
    <d v="2014-06-20T00:00:00"/>
    <s v="Standard Class"/>
    <s v="ME-17320"/>
    <s v="Maria Etezadi"/>
    <x v="2"/>
    <s v="United States"/>
    <x v="38"/>
    <s v="Georgia"/>
    <n v="31907"/>
    <s v="South"/>
    <s v="FUR-TA-10002530"/>
    <x v="0"/>
    <s v="Tables"/>
    <s v="Iceberg OfficeWorks 42&quot; Round Tables"/>
    <n v="452.93999999999994"/>
    <n v="3"/>
    <n v="0"/>
    <n v="67.940999999999974"/>
  </r>
  <r>
    <n v="1458"/>
    <x v="689"/>
    <x v="1"/>
    <x v="493"/>
    <d v="2012-08-21T00:00:00"/>
    <s v="Standard Class"/>
    <s v="SC-20440"/>
    <s v="Shaun Chance"/>
    <x v="1"/>
    <s v="United States"/>
    <x v="217"/>
    <s v="Massachusetts"/>
    <n v="2740"/>
    <s v="East"/>
    <s v="OFF-BI-10002412"/>
    <x v="1"/>
    <s v="Binders"/>
    <s v="Wilson Jones “Snap” Scratch Pad Binder Tool for Ring Binders"/>
    <n v="52.199999999999996"/>
    <n v="9"/>
    <n v="0"/>
    <n v="23.49"/>
  </r>
  <r>
    <n v="1459"/>
    <x v="690"/>
    <x v="0"/>
    <x v="477"/>
    <d v="2013-10-02T00:00:00"/>
    <s v="Standard Class"/>
    <s v="NH-18610"/>
    <s v="Nicole Hansen"/>
    <x v="1"/>
    <s v="United States"/>
    <x v="218"/>
    <s v="Texas"/>
    <n v="75061"/>
    <s v="Central"/>
    <s v="OFF-LA-10001569"/>
    <x v="1"/>
    <s v="Labels"/>
    <s v="Avery 499"/>
    <n v="15.936000000000002"/>
    <n v="4"/>
    <n v="0.2"/>
    <n v="5.1791999999999998"/>
  </r>
  <r>
    <n v="1460"/>
    <x v="691"/>
    <x v="2"/>
    <x v="417"/>
    <d v="2011-05-04T00:00:00"/>
    <s v="Same Day"/>
    <s v="AA-10480"/>
    <s v="Andrew Allen"/>
    <x v="0"/>
    <s v="United States"/>
    <x v="209"/>
    <s v="Connecticut"/>
    <n v="6457"/>
    <s v="East"/>
    <s v="FUR-FU-10001473"/>
    <x v="0"/>
    <s v="Furnishings"/>
    <s v="DAX Wood Document Frame"/>
    <n v="27.46"/>
    <n v="2"/>
    <n v="0"/>
    <n v="9.8856000000000002"/>
  </r>
  <r>
    <n v="1461"/>
    <x v="692"/>
    <x v="1"/>
    <x v="494"/>
    <d v="2012-12-08T00:00:00"/>
    <s v="Standard Class"/>
    <s v="LC-17140"/>
    <s v="Logan Currie"/>
    <x v="0"/>
    <s v="United States"/>
    <x v="4"/>
    <s v="Washington"/>
    <n v="98103"/>
    <s v="West"/>
    <s v="OFF-BI-10001765"/>
    <x v="1"/>
    <s v="Binders"/>
    <s v="Wilson Jones Heavy-Duty Casebound Ring Binders with Metal Hinges"/>
    <n v="55.424000000000007"/>
    <n v="2"/>
    <n v="0.2"/>
    <n v="19.398399999999995"/>
  </r>
  <r>
    <n v="1462"/>
    <x v="693"/>
    <x v="0"/>
    <x v="21"/>
    <d v="2013-03-16T00:00:00"/>
    <s v="Standard Class"/>
    <s v="MB-18085"/>
    <s v="Mick Brown"/>
    <x v="0"/>
    <s v="United States"/>
    <x v="219"/>
    <s v="New Jersey"/>
    <n v="8360"/>
    <s v="East"/>
    <s v="FUR-TA-10001095"/>
    <x v="0"/>
    <s v="Tables"/>
    <s v="Chromcraft Round Conference Tables"/>
    <n v="244.00599999999997"/>
    <n v="2"/>
    <n v="0.3"/>
    <n v="-31.372200000000007"/>
  </r>
  <r>
    <n v="1463"/>
    <x v="694"/>
    <x v="0"/>
    <x v="370"/>
    <d v="2013-08-29T00:00:00"/>
    <s v="First Class"/>
    <s v="LC-16930"/>
    <s v="Linda Cazamias"/>
    <x v="1"/>
    <s v="United States"/>
    <x v="45"/>
    <s v="Texas"/>
    <n v="77506"/>
    <s v="Central"/>
    <s v="TEC-AC-10004571"/>
    <x v="2"/>
    <s v="Accessories"/>
    <s v="Logitech G700s Rechargeable Gaming Mouse"/>
    <n v="159.98400000000001"/>
    <n v="2"/>
    <n v="0.2"/>
    <n v="43.995600000000003"/>
  </r>
  <r>
    <n v="1464"/>
    <x v="694"/>
    <x v="0"/>
    <x v="370"/>
    <d v="2013-08-29T00:00:00"/>
    <s v="First Class"/>
    <s v="LC-16930"/>
    <s v="Linda Cazamias"/>
    <x v="1"/>
    <s v="United States"/>
    <x v="45"/>
    <s v="Texas"/>
    <n v="77506"/>
    <s v="Central"/>
    <s v="FUR-CH-10002126"/>
    <x v="0"/>
    <s v="Chairs"/>
    <s v="Hon Deluxe Fabric Upholstered Stacking Chairs"/>
    <n v="1024.7159999999999"/>
    <n v="6"/>
    <n v="0.3"/>
    <n v="-29.277599999999893"/>
  </r>
  <r>
    <n v="1465"/>
    <x v="695"/>
    <x v="0"/>
    <x v="186"/>
    <d v="2013-12-20T00:00:00"/>
    <s v="First Class"/>
    <s v="KD-16495"/>
    <s v="Keith Dawkins"/>
    <x v="1"/>
    <s v="United States"/>
    <x v="20"/>
    <s v="New York"/>
    <n v="10009"/>
    <s v="East"/>
    <s v="OFF-FA-10001754"/>
    <x v="1"/>
    <s v="Fasteners"/>
    <s v="Stockwell Gold Paper Clips"/>
    <n v="3.68"/>
    <n v="2"/>
    <n v="0"/>
    <n v="1.8032000000000001"/>
  </r>
  <r>
    <n v="1466"/>
    <x v="696"/>
    <x v="2"/>
    <x v="233"/>
    <d v="2011-08-14T00:00:00"/>
    <s v="Standard Class"/>
    <s v="MB-17305"/>
    <s v="Maria Bertelson"/>
    <x v="0"/>
    <s v="United States"/>
    <x v="220"/>
    <s v="Arizona"/>
    <n v="85301"/>
    <s v="West"/>
    <s v="FUR-FU-10001602"/>
    <x v="0"/>
    <s v="Furnishings"/>
    <s v="Eldon Delta Triangular Chair Mat, 52&quot; x 58&quot;, Clear"/>
    <n v="121.376"/>
    <n v="4"/>
    <n v="0.2"/>
    <n v="-3.0344000000000122"/>
  </r>
  <r>
    <n v="1467"/>
    <x v="696"/>
    <x v="2"/>
    <x v="233"/>
    <d v="2011-08-14T00:00:00"/>
    <s v="Standard Class"/>
    <s v="MB-17305"/>
    <s v="Maria Bertelson"/>
    <x v="0"/>
    <s v="United States"/>
    <x v="220"/>
    <s v="Arizona"/>
    <n v="85301"/>
    <s v="West"/>
    <s v="TEC-AC-10001767"/>
    <x v="2"/>
    <s v="Accessories"/>
    <s v="SanDisk Ultra 64 GB MicroSDHC Class 10 Memory Card"/>
    <n v="95.976000000000013"/>
    <n v="3"/>
    <n v="0.2"/>
    <n v="-10.797300000000011"/>
  </r>
  <r>
    <n v="1468"/>
    <x v="697"/>
    <x v="1"/>
    <x v="495"/>
    <d v="2012-05-16T00:00:00"/>
    <s v="Same Day"/>
    <s v="TH-21550"/>
    <s v="Tracy Hopkins"/>
    <x v="2"/>
    <s v="United States"/>
    <x v="108"/>
    <s v="Florida"/>
    <n v="32216"/>
    <s v="South"/>
    <s v="TEC-AC-10002402"/>
    <x v="2"/>
    <s v="Accessories"/>
    <s v="Razer Kraken PRO Over Ear PC and Music Headset"/>
    <n v="255.96799999999999"/>
    <n v="4"/>
    <n v="0.2"/>
    <n v="31.995999999999974"/>
  </r>
  <r>
    <n v="1469"/>
    <x v="698"/>
    <x v="3"/>
    <x v="34"/>
    <d v="2014-12-14T00:00:00"/>
    <s v="Standard Class"/>
    <s v="DK-12835"/>
    <s v="Damala Kotsonis"/>
    <x v="1"/>
    <s v="United States"/>
    <x v="66"/>
    <s v="Michigan"/>
    <n v="48234"/>
    <s v="Central"/>
    <s v="FUR-CH-10000847"/>
    <x v="0"/>
    <s v="Chairs"/>
    <s v="Global Executive Mid-Back Manager's Chair"/>
    <n v="872.94"/>
    <n v="3"/>
    <n v="0"/>
    <n v="226.96439999999998"/>
  </r>
  <r>
    <n v="1470"/>
    <x v="698"/>
    <x v="3"/>
    <x v="34"/>
    <d v="2014-12-14T00:00:00"/>
    <s v="Standard Class"/>
    <s v="DK-12835"/>
    <s v="Damala Kotsonis"/>
    <x v="1"/>
    <s v="United States"/>
    <x v="66"/>
    <s v="Michigan"/>
    <n v="48234"/>
    <s v="Central"/>
    <s v="OFF-BI-10003982"/>
    <x v="1"/>
    <s v="Binders"/>
    <s v="Wilson Jones Century Plastic Molded Ring Binders"/>
    <n v="41.54"/>
    <n v="2"/>
    <n v="0"/>
    <n v="19.523799999999998"/>
  </r>
  <r>
    <n v="1471"/>
    <x v="698"/>
    <x v="3"/>
    <x v="34"/>
    <d v="2014-12-14T00:00:00"/>
    <s v="Standard Class"/>
    <s v="DK-12835"/>
    <s v="Damala Kotsonis"/>
    <x v="1"/>
    <s v="United States"/>
    <x v="66"/>
    <s v="Michigan"/>
    <n v="48234"/>
    <s v="Central"/>
    <s v="OFF-PA-10001293"/>
    <x v="1"/>
    <s v="Paper"/>
    <s v="Xerox 1946"/>
    <n v="12.96"/>
    <n v="2"/>
    <n v="0"/>
    <n v="6.2208000000000006"/>
  </r>
  <r>
    <n v="1472"/>
    <x v="699"/>
    <x v="1"/>
    <x v="496"/>
    <d v="2012-09-27T00:00:00"/>
    <s v="Second Class"/>
    <s v="ON-18715"/>
    <s v="Odella Nelson"/>
    <x v="1"/>
    <s v="United States"/>
    <x v="10"/>
    <s v="Pennsylvania"/>
    <n v="19120"/>
    <s v="East"/>
    <s v="OFF-AR-10000634"/>
    <x v="1"/>
    <s v="Art"/>
    <s v="Newell 320"/>
    <n v="6.8480000000000008"/>
    <n v="2"/>
    <n v="0.2"/>
    <n v="0.59920000000000018"/>
  </r>
  <r>
    <n v="1473"/>
    <x v="700"/>
    <x v="3"/>
    <x v="497"/>
    <d v="2014-07-16T00:00:00"/>
    <s v="Standard Class"/>
    <s v="KN-16390"/>
    <s v="Katherine Nockton"/>
    <x v="1"/>
    <s v="United States"/>
    <x v="1"/>
    <s v="California"/>
    <n v="90004"/>
    <s v="West"/>
    <s v="OFF-LA-10004272"/>
    <x v="1"/>
    <s v="Labels"/>
    <s v="Avery 482"/>
    <n v="8.67"/>
    <n v="3"/>
    <n v="0"/>
    <n v="4.0749000000000004"/>
  </r>
  <r>
    <n v="1474"/>
    <x v="701"/>
    <x v="1"/>
    <x v="494"/>
    <d v="2012-12-02T00:00:00"/>
    <s v="Same Day"/>
    <s v="NM-18520"/>
    <s v="Neoma Murray"/>
    <x v="0"/>
    <s v="United States"/>
    <x v="12"/>
    <s v="Texas"/>
    <n v="77036"/>
    <s v="Central"/>
    <s v="FUR-FU-10004270"/>
    <x v="0"/>
    <s v="Furnishings"/>
    <s v="Eldon Image Series Desk Accessories, Burgundy"/>
    <n v="6.6879999999999997"/>
    <n v="4"/>
    <n v="0.6"/>
    <n v="-4.0127999999999986"/>
  </r>
  <r>
    <n v="1475"/>
    <x v="702"/>
    <x v="0"/>
    <x v="258"/>
    <d v="2013-11-26T00:00:00"/>
    <s v="Standard Class"/>
    <s v="NP-18685"/>
    <s v="Nora Pelletier"/>
    <x v="2"/>
    <s v="United States"/>
    <x v="221"/>
    <s v="New York"/>
    <n v="14304"/>
    <s v="East"/>
    <s v="OFF-AR-10003770"/>
    <x v="1"/>
    <s v="Art"/>
    <s v="Newell 340"/>
    <n v="17.28"/>
    <n v="6"/>
    <n v="0"/>
    <n v="5.0111999999999997"/>
  </r>
  <r>
    <n v="1476"/>
    <x v="702"/>
    <x v="0"/>
    <x v="258"/>
    <d v="2013-11-26T00:00:00"/>
    <s v="Standard Class"/>
    <s v="NP-18685"/>
    <s v="Nora Pelletier"/>
    <x v="2"/>
    <s v="United States"/>
    <x v="221"/>
    <s v="New York"/>
    <n v="14304"/>
    <s v="East"/>
    <s v="OFF-BI-10000320"/>
    <x v="1"/>
    <s v="Binders"/>
    <s v="GBC Plastic Binding Combs"/>
    <n v="17.712"/>
    <n v="3"/>
    <n v="0.2"/>
    <n v="6.4206000000000012"/>
  </r>
  <r>
    <n v="1477"/>
    <x v="703"/>
    <x v="3"/>
    <x v="498"/>
    <d v="2014-03-25T00:00:00"/>
    <s v="Standard Class"/>
    <s v="CG-12040"/>
    <s v="Catherine Glotzbach"/>
    <x v="2"/>
    <s v="United States"/>
    <x v="20"/>
    <s v="New York"/>
    <n v="10024"/>
    <s v="East"/>
    <s v="OFF-LA-10003121"/>
    <x v="1"/>
    <s v="Labels"/>
    <s v="Avery 506"/>
    <n v="28.91"/>
    <n v="7"/>
    <n v="0"/>
    <n v="13.2986"/>
  </r>
  <r>
    <n v="1478"/>
    <x v="704"/>
    <x v="0"/>
    <x v="373"/>
    <d v="2013-11-18T00:00:00"/>
    <s v="Standard Class"/>
    <s v="CS-12505"/>
    <s v="Cindy Stewart"/>
    <x v="0"/>
    <s v="United States"/>
    <x v="222"/>
    <s v="North Carolina"/>
    <n v="27360"/>
    <s v="South"/>
    <s v="OFF-SU-10000381"/>
    <x v="1"/>
    <s v="Supplies"/>
    <s v="Acme Forged Steel Scissors with Black Enamel Handles"/>
    <n v="52.136000000000003"/>
    <n v="7"/>
    <n v="0.2"/>
    <n v="5.865299999999996"/>
  </r>
  <r>
    <n v="1479"/>
    <x v="705"/>
    <x v="3"/>
    <x v="123"/>
    <d v="2014-11-21T00:00:00"/>
    <s v="First Class"/>
    <s v="KD-16345"/>
    <s v="Katherine Ducich"/>
    <x v="0"/>
    <s v="United States"/>
    <x v="223"/>
    <s v="California"/>
    <n v="92683"/>
    <s v="West"/>
    <s v="TEC-PH-10000376"/>
    <x v="2"/>
    <s v="Phones"/>
    <s v="Square Credit Card Reader"/>
    <n v="31.968000000000004"/>
    <n v="4"/>
    <n v="0.2"/>
    <n v="2.3976000000000006"/>
  </r>
  <r>
    <n v="1480"/>
    <x v="706"/>
    <x v="0"/>
    <x v="499"/>
    <d v="2013-12-09T00:00:00"/>
    <s v="Standard Class"/>
    <s v="MK-18160"/>
    <s v="Mike Kennedy"/>
    <x v="0"/>
    <s v="United States"/>
    <x v="8"/>
    <s v="California"/>
    <n v="94122"/>
    <s v="West"/>
    <s v="OFF-PA-10002262"/>
    <x v="1"/>
    <s v="Paper"/>
    <s v="Xerox 192"/>
    <n v="25.92"/>
    <n v="4"/>
    <n v="0"/>
    <n v="12.441600000000001"/>
  </r>
  <r>
    <n v="1481"/>
    <x v="706"/>
    <x v="0"/>
    <x v="499"/>
    <d v="2013-12-09T00:00:00"/>
    <s v="Standard Class"/>
    <s v="MK-18160"/>
    <s v="Mike Kennedy"/>
    <x v="0"/>
    <s v="United States"/>
    <x v="8"/>
    <s v="California"/>
    <n v="94122"/>
    <s v="West"/>
    <s v="OFF-PA-10002464"/>
    <x v="1"/>
    <s v="Paper"/>
    <s v="HP Office Recycled Paper (20Lb. and 87 Bright)"/>
    <n v="40.46"/>
    <n v="7"/>
    <n v="0"/>
    <n v="19.825400000000002"/>
  </r>
  <r>
    <n v="1482"/>
    <x v="706"/>
    <x v="0"/>
    <x v="499"/>
    <d v="2013-12-09T00:00:00"/>
    <s v="Standard Class"/>
    <s v="MK-18160"/>
    <s v="Mike Kennedy"/>
    <x v="0"/>
    <s v="United States"/>
    <x v="8"/>
    <s v="California"/>
    <n v="94122"/>
    <s v="West"/>
    <s v="OFF-ST-10002214"/>
    <x v="1"/>
    <s v="Storage"/>
    <s v="X-Rack File for Hanging Folders"/>
    <n v="33.869999999999997"/>
    <n v="3"/>
    <n v="0"/>
    <n v="8.8061999999999987"/>
  </r>
  <r>
    <n v="1483"/>
    <x v="707"/>
    <x v="3"/>
    <x v="326"/>
    <d v="2014-08-29T00:00:00"/>
    <s v="Second Class"/>
    <s v="DW-13540"/>
    <s v="Don Weiss"/>
    <x v="0"/>
    <s v="United States"/>
    <x v="25"/>
    <s v="Tennessee"/>
    <n v="38301"/>
    <s v="South"/>
    <s v="OFF-AR-10003560"/>
    <x v="1"/>
    <s v="Art"/>
    <s v="Zebra Zazzle Fluorescent Highlighters"/>
    <n v="9.7280000000000015"/>
    <n v="2"/>
    <n v="0.2"/>
    <n v="1.702399999999999"/>
  </r>
  <r>
    <n v="1484"/>
    <x v="707"/>
    <x v="3"/>
    <x v="326"/>
    <d v="2014-08-29T00:00:00"/>
    <s v="Second Class"/>
    <s v="DW-13540"/>
    <s v="Don Weiss"/>
    <x v="0"/>
    <s v="United States"/>
    <x v="25"/>
    <s v="Tennessee"/>
    <n v="38301"/>
    <s v="South"/>
    <s v="OFF-PA-10000130"/>
    <x v="1"/>
    <s v="Paper"/>
    <s v="Xerox 199"/>
    <n v="3.4240000000000004"/>
    <n v="1"/>
    <n v="0.2"/>
    <n v="1.0699999999999996"/>
  </r>
  <r>
    <n v="1485"/>
    <x v="708"/>
    <x v="0"/>
    <x v="500"/>
    <d v="2013-10-19T00:00:00"/>
    <s v="Standard Class"/>
    <s v="CP-12340"/>
    <s v="Christine Phan"/>
    <x v="1"/>
    <s v="United States"/>
    <x v="4"/>
    <s v="Washington"/>
    <n v="98115"/>
    <s v="West"/>
    <s v="TEC-AC-10000865"/>
    <x v="2"/>
    <s v="Accessories"/>
    <s v="WD My Passport Ultra 500GB Portable External Hard Drive"/>
    <n v="177"/>
    <n v="3"/>
    <n v="0"/>
    <n v="30.089999999999982"/>
  </r>
  <r>
    <n v="1486"/>
    <x v="709"/>
    <x v="2"/>
    <x v="501"/>
    <d v="2011-12-03T00:00:00"/>
    <s v="Standard Class"/>
    <s v="MS-17770"/>
    <s v="Maxwell Schwartz"/>
    <x v="0"/>
    <s v="United States"/>
    <x v="20"/>
    <s v="New York"/>
    <n v="10035"/>
    <s v="East"/>
    <s v="OFF-FA-10003021"/>
    <x v="1"/>
    <s v="Fasteners"/>
    <s v="Staples"/>
    <n v="3.76"/>
    <n v="2"/>
    <n v="0"/>
    <n v="1.3159999999999998"/>
  </r>
  <r>
    <n v="1487"/>
    <x v="710"/>
    <x v="1"/>
    <x v="502"/>
    <d v="2012-11-07T00:00:00"/>
    <s v="Standard Class"/>
    <s v="CM-12655"/>
    <s v="Corinna Mitchell"/>
    <x v="2"/>
    <s v="United States"/>
    <x v="1"/>
    <s v="California"/>
    <n v="90008"/>
    <s v="West"/>
    <s v="TEC-PH-10003580"/>
    <x v="2"/>
    <s v="Phones"/>
    <s v="Cisco IP Phone 7961G-GE VoIP phone"/>
    <n v="1212.848"/>
    <n v="7"/>
    <n v="0.2"/>
    <n v="106.12420000000014"/>
  </r>
  <r>
    <n v="1488"/>
    <x v="710"/>
    <x v="1"/>
    <x v="502"/>
    <d v="2012-11-07T00:00:00"/>
    <s v="Standard Class"/>
    <s v="CM-12655"/>
    <s v="Corinna Mitchell"/>
    <x v="2"/>
    <s v="United States"/>
    <x v="1"/>
    <s v="California"/>
    <n v="90008"/>
    <s v="West"/>
    <s v="TEC-AC-10001109"/>
    <x v="2"/>
    <s v="Accessories"/>
    <s v="Logitech Trackman Marble Mouse"/>
    <n v="89.97"/>
    <n v="3"/>
    <n v="0"/>
    <n v="37.787400000000005"/>
  </r>
  <r>
    <n v="1489"/>
    <x v="710"/>
    <x v="1"/>
    <x v="502"/>
    <d v="2012-11-07T00:00:00"/>
    <s v="Standard Class"/>
    <s v="CM-12655"/>
    <s v="Corinna Mitchell"/>
    <x v="2"/>
    <s v="United States"/>
    <x v="1"/>
    <s v="California"/>
    <n v="90008"/>
    <s v="West"/>
    <s v="FUR-FU-10003347"/>
    <x v="0"/>
    <s v="Furnishings"/>
    <s v="Coloredge Poster Frame"/>
    <n v="42.599999999999994"/>
    <n v="3"/>
    <n v="0"/>
    <n v="16.614000000000001"/>
  </r>
  <r>
    <n v="1490"/>
    <x v="711"/>
    <x v="2"/>
    <x v="503"/>
    <d v="2011-12-06T00:00:00"/>
    <s v="Standard Class"/>
    <s v="Co-12640"/>
    <s v="Corey-Lock"/>
    <x v="0"/>
    <s v="United States"/>
    <x v="10"/>
    <s v="Pennsylvania"/>
    <n v="19143"/>
    <s v="East"/>
    <s v="OFF-LA-10000452"/>
    <x v="1"/>
    <s v="Labels"/>
    <s v="Avery 488"/>
    <n v="5.04"/>
    <n v="2"/>
    <n v="0.2"/>
    <n v="1.764"/>
  </r>
  <r>
    <n v="1491"/>
    <x v="712"/>
    <x v="3"/>
    <x v="504"/>
    <d v="2014-05-06T00:00:00"/>
    <s v="Second Class"/>
    <s v="DL-13495"/>
    <s v="Dionis Lloyd"/>
    <x v="1"/>
    <s v="United States"/>
    <x v="20"/>
    <s v="New York"/>
    <n v="10024"/>
    <s v="East"/>
    <s v="OFF-EN-10002986"/>
    <x v="1"/>
    <s v="Envelopes"/>
    <s v="#10-4 1/8&quot; x 9 1/2&quot; Premium Diagonal Seam Envelopes"/>
    <n v="62.96"/>
    <n v="4"/>
    <n v="0"/>
    <n v="28.332000000000001"/>
  </r>
  <r>
    <n v="1492"/>
    <x v="713"/>
    <x v="3"/>
    <x v="221"/>
    <d v="2014-11-29T00:00:00"/>
    <s v="Standard Class"/>
    <s v="TS-21370"/>
    <s v="Todd Sumrall"/>
    <x v="1"/>
    <s v="United States"/>
    <x v="20"/>
    <s v="New York"/>
    <n v="10035"/>
    <s v="East"/>
    <s v="OFF-PA-10001838"/>
    <x v="1"/>
    <s v="Paper"/>
    <s v="Adams Telephone Message Book W/Dividers/Space For Phone Numbers, 5 1/4&quot;X8 1/2&quot;, 300/Messages"/>
    <n v="5.88"/>
    <n v="1"/>
    <n v="0"/>
    <n v="2.8811999999999998"/>
  </r>
  <r>
    <n v="1493"/>
    <x v="713"/>
    <x v="3"/>
    <x v="221"/>
    <d v="2014-11-29T00:00:00"/>
    <s v="Standard Class"/>
    <s v="TS-21370"/>
    <s v="Todd Sumrall"/>
    <x v="1"/>
    <s v="United States"/>
    <x v="20"/>
    <s v="New York"/>
    <n v="10035"/>
    <s v="East"/>
    <s v="FUR-CH-10000785"/>
    <x v="0"/>
    <s v="Chairs"/>
    <s v="Global Ergonomic Managers Chair"/>
    <n v="977.29200000000003"/>
    <n v="6"/>
    <n v="0.1"/>
    <n v="173.74080000000001"/>
  </r>
  <r>
    <n v="1494"/>
    <x v="714"/>
    <x v="3"/>
    <x v="505"/>
    <d v="2014-11-04T00:00:00"/>
    <s v="Standard Class"/>
    <s v="JW-15220"/>
    <s v="Jane Waco"/>
    <x v="1"/>
    <s v="United States"/>
    <x v="137"/>
    <s v="Washington"/>
    <n v="98661"/>
    <s v="West"/>
    <s v="FUR-FU-10002885"/>
    <x v="0"/>
    <s v="Furnishings"/>
    <s v="Magna Visual Magnetic Picture Hangers"/>
    <n v="9.64"/>
    <n v="2"/>
    <n v="0"/>
    <n v="3.6632000000000007"/>
  </r>
  <r>
    <n v="1495"/>
    <x v="715"/>
    <x v="2"/>
    <x v="506"/>
    <d v="2011-12-19T00:00:00"/>
    <s v="Second Class"/>
    <s v="RF-19840"/>
    <s v="Roy Französisch"/>
    <x v="0"/>
    <s v="United States"/>
    <x v="38"/>
    <s v="Georgia"/>
    <n v="31907"/>
    <s v="South"/>
    <s v="OFF-AR-10002952"/>
    <x v="1"/>
    <s v="Art"/>
    <s v="Stanley Contemporary Battery Pencil Sharpeners"/>
    <n v="40.049999999999997"/>
    <n v="3"/>
    <n v="0"/>
    <n v="11.213999999999999"/>
  </r>
  <r>
    <n v="1496"/>
    <x v="716"/>
    <x v="3"/>
    <x v="507"/>
    <d v="2014-09-09T00:00:00"/>
    <s v="Standard Class"/>
    <s v="JD-15790"/>
    <s v="John Dryer"/>
    <x v="0"/>
    <s v="United States"/>
    <x v="224"/>
    <s v="Texas"/>
    <n v="75019"/>
    <s v="Central"/>
    <s v="OFF-AR-10003759"/>
    <x v="1"/>
    <s v="Art"/>
    <s v="Crayola Anti Dust Chalk, 12/Pack"/>
    <n v="10.192000000000002"/>
    <n v="7"/>
    <n v="0.2"/>
    <n v="3.1849999999999992"/>
  </r>
  <r>
    <n v="1497"/>
    <x v="716"/>
    <x v="3"/>
    <x v="507"/>
    <d v="2014-09-09T00:00:00"/>
    <s v="Standard Class"/>
    <s v="JD-15790"/>
    <s v="John Dryer"/>
    <x v="0"/>
    <s v="United States"/>
    <x v="224"/>
    <s v="Texas"/>
    <n v="75019"/>
    <s v="Central"/>
    <s v="OFF-ST-10004950"/>
    <x v="1"/>
    <s v="Storage"/>
    <s v="Acco Perma 3000 Stacking Storage Drawers"/>
    <n v="16.784000000000002"/>
    <n v="1"/>
    <n v="0.2"/>
    <n v="-0.20980000000000043"/>
  </r>
  <r>
    <n v="1498"/>
    <x v="716"/>
    <x v="3"/>
    <x v="507"/>
    <d v="2014-09-09T00:00:00"/>
    <s v="Standard Class"/>
    <s v="JD-15790"/>
    <s v="John Dryer"/>
    <x v="0"/>
    <s v="United States"/>
    <x v="224"/>
    <s v="Texas"/>
    <n v="75019"/>
    <s v="Central"/>
    <s v="OFF-AR-10001940"/>
    <x v="1"/>
    <s v="Art"/>
    <s v="Sanford Colorific Eraseable Coloring Pencils, 12 Count"/>
    <n v="13.120000000000001"/>
    <n v="5"/>
    <n v="0.2"/>
    <n v="3.7720000000000002"/>
  </r>
  <r>
    <n v="1499"/>
    <x v="717"/>
    <x v="0"/>
    <x v="508"/>
    <d v="2013-10-21T00:00:00"/>
    <s v="First Class"/>
    <s v="NK-18490"/>
    <s v="Neil Knudson"/>
    <x v="2"/>
    <s v="United States"/>
    <x v="8"/>
    <s v="California"/>
    <n v="94122"/>
    <s v="West"/>
    <s v="OFF-BI-10003981"/>
    <x v="1"/>
    <s v="Binders"/>
    <s v="Avery Durable Plastic 1&quot; Binders"/>
    <n v="18.16"/>
    <n v="5"/>
    <n v="0.2"/>
    <n v="6.5830000000000011"/>
  </r>
  <r>
    <n v="1500"/>
    <x v="718"/>
    <x v="3"/>
    <x v="105"/>
    <d v="2014-11-19T00:00:00"/>
    <s v="Standard Class"/>
    <s v="NG-18430"/>
    <s v="Nathan Gelder"/>
    <x v="0"/>
    <s v="United States"/>
    <x v="89"/>
    <s v="Texas"/>
    <n v="78745"/>
    <s v="Central"/>
    <s v="OFF-PA-10002749"/>
    <x v="1"/>
    <s v="Paper"/>
    <s v="Wirebound Message Books, 5-1/2 x 4 Forms, 2 or 4 Forms per Page"/>
    <n v="16.056000000000001"/>
    <n v="3"/>
    <n v="0.2"/>
    <n v="5.8203000000000005"/>
  </r>
  <r>
    <n v="1501"/>
    <x v="718"/>
    <x v="3"/>
    <x v="105"/>
    <d v="2014-11-19T00:00:00"/>
    <s v="Standard Class"/>
    <s v="NG-18430"/>
    <s v="Nathan Gelder"/>
    <x v="0"/>
    <s v="United States"/>
    <x v="89"/>
    <s v="Texas"/>
    <n v="78745"/>
    <s v="Central"/>
    <s v="OFF-PA-10003823"/>
    <x v="1"/>
    <s v="Paper"/>
    <s v="Xerox 197"/>
    <n v="223.05600000000001"/>
    <n v="9"/>
    <n v="0.2"/>
    <n v="69.704999999999984"/>
  </r>
  <r>
    <n v="1502"/>
    <x v="718"/>
    <x v="3"/>
    <x v="105"/>
    <d v="2014-11-19T00:00:00"/>
    <s v="Standard Class"/>
    <s v="NG-18430"/>
    <s v="Nathan Gelder"/>
    <x v="0"/>
    <s v="United States"/>
    <x v="89"/>
    <s v="Texas"/>
    <n v="78745"/>
    <s v="Central"/>
    <s v="OFF-ST-10003716"/>
    <x v="1"/>
    <s v="Storage"/>
    <s v="Tennsco Double-Tier Lockers"/>
    <n v="540.048"/>
    <n v="3"/>
    <n v="0.2"/>
    <n v="-47.254199999999997"/>
  </r>
  <r>
    <n v="1503"/>
    <x v="719"/>
    <x v="0"/>
    <x v="390"/>
    <d v="2013-12-02T00:00:00"/>
    <s v="Standard Class"/>
    <s v="AT-10435"/>
    <s v="Alyssa Tate"/>
    <x v="2"/>
    <s v="United States"/>
    <x v="1"/>
    <s v="California"/>
    <n v="90045"/>
    <s v="West"/>
    <s v="TEC-PH-10001300"/>
    <x v="2"/>
    <s v="Phones"/>
    <s v="iKross Bluetooth Portable Keyboard + Cell Phone Stand Holder + Brush for Apple iPhone 5S 5C 5, 4S 4"/>
    <n v="33.520000000000003"/>
    <n v="2"/>
    <n v="0.2"/>
    <n v="3.3519999999999985"/>
  </r>
  <r>
    <n v="1504"/>
    <x v="719"/>
    <x v="0"/>
    <x v="390"/>
    <d v="2013-12-02T00:00:00"/>
    <s v="Standard Class"/>
    <s v="AT-10435"/>
    <s v="Alyssa Tate"/>
    <x v="2"/>
    <s v="United States"/>
    <x v="1"/>
    <s v="California"/>
    <n v="90045"/>
    <s v="West"/>
    <s v="FUR-FU-10000010"/>
    <x v="0"/>
    <s v="Furnishings"/>
    <s v="DAX Value U-Channel Document Frames, Easel Back"/>
    <n v="9.94"/>
    <n v="2"/>
    <n v="0"/>
    <n v="3.0813999999999995"/>
  </r>
  <r>
    <n v="1505"/>
    <x v="720"/>
    <x v="1"/>
    <x v="509"/>
    <d v="2012-08-07T00:00:00"/>
    <s v="Standard Class"/>
    <s v="PC-19000"/>
    <s v="Pauline Chand"/>
    <x v="2"/>
    <s v="United States"/>
    <x v="1"/>
    <s v="California"/>
    <n v="90004"/>
    <s v="West"/>
    <s v="OFF-AR-10001868"/>
    <x v="1"/>
    <s v="Art"/>
    <s v="Prang Dustless Chalk Sticks"/>
    <n v="6.72"/>
    <n v="4"/>
    <n v="0"/>
    <n v="3.36"/>
  </r>
  <r>
    <n v="1506"/>
    <x v="720"/>
    <x v="1"/>
    <x v="509"/>
    <d v="2012-08-07T00:00:00"/>
    <s v="Standard Class"/>
    <s v="PC-19000"/>
    <s v="Pauline Chand"/>
    <x v="2"/>
    <s v="United States"/>
    <x v="1"/>
    <s v="California"/>
    <n v="90004"/>
    <s v="West"/>
    <s v="FUR-TA-10003715"/>
    <x v="0"/>
    <s v="Tables"/>
    <s v="Hon 2111 Invitation Series Corner Table"/>
    <n v="1004.9760000000001"/>
    <n v="6"/>
    <n v="0.2"/>
    <n v="-175.87080000000009"/>
  </r>
  <r>
    <n v="1507"/>
    <x v="721"/>
    <x v="3"/>
    <x v="165"/>
    <d v="2014-12-30T00:00:00"/>
    <s v="Standard Class"/>
    <s v="AR-10540"/>
    <s v="Andy Reiter"/>
    <x v="0"/>
    <s v="United States"/>
    <x v="20"/>
    <s v="New York"/>
    <n v="10024"/>
    <s v="East"/>
    <s v="OFF-BI-10003708"/>
    <x v="1"/>
    <s v="Binders"/>
    <s v="Acco Four Pocket Poly Ring Binder with Label Holder, Smoke, 1&quot;"/>
    <n v="17.880000000000003"/>
    <n v="3"/>
    <n v="0.2"/>
    <n v="5.5875000000000004"/>
  </r>
  <r>
    <n v="1508"/>
    <x v="722"/>
    <x v="0"/>
    <x v="42"/>
    <d v="2013-09-24T00:00:00"/>
    <s v="Standard Class"/>
    <s v="CS-12505"/>
    <s v="Cindy Stewart"/>
    <x v="0"/>
    <s v="United States"/>
    <x v="38"/>
    <s v="Georgia"/>
    <n v="31907"/>
    <s v="South"/>
    <s v="TEC-MA-10004458"/>
    <x v="2"/>
    <s v="Machines"/>
    <s v="Lexmark X 9575 Professional All-in-One Color Printer"/>
    <n v="396"/>
    <n v="4"/>
    <n v="0"/>
    <n v="190.07999999999998"/>
  </r>
  <r>
    <n v="1509"/>
    <x v="723"/>
    <x v="3"/>
    <x v="389"/>
    <d v="2014-12-11T00:00:00"/>
    <s v="Same Day"/>
    <s v="LS-16975"/>
    <s v="Lindsay Shagiari"/>
    <x v="2"/>
    <s v="United States"/>
    <x v="155"/>
    <s v="Nebraska"/>
    <n v="68104"/>
    <s v="Central"/>
    <s v="OFF-BI-10004965"/>
    <x v="1"/>
    <s v="Binders"/>
    <s v="Ibico Covers for Plastic or Wire Binding Elements"/>
    <n v="34.5"/>
    <n v="3"/>
    <n v="0"/>
    <n v="15.524999999999999"/>
  </r>
  <r>
    <n v="1510"/>
    <x v="724"/>
    <x v="3"/>
    <x v="510"/>
    <d v="2014-09-16T00:00:00"/>
    <s v="First Class"/>
    <s v="JM-15535"/>
    <s v="Jessica Myrick"/>
    <x v="0"/>
    <s v="United States"/>
    <x v="1"/>
    <s v="California"/>
    <n v="90036"/>
    <s v="West"/>
    <s v="FUR-FU-10004270"/>
    <x v="0"/>
    <s v="Furnishings"/>
    <s v="Eldon Image Series Desk Accessories, Burgundy"/>
    <n v="8.36"/>
    <n v="2"/>
    <n v="0"/>
    <n v="3.0095999999999998"/>
  </r>
  <r>
    <n v="1511"/>
    <x v="725"/>
    <x v="3"/>
    <x v="92"/>
    <d v="2014-07-02T00:00:00"/>
    <s v="Standard Class"/>
    <s v="NH-18610"/>
    <s v="Nicole Hansen"/>
    <x v="1"/>
    <s v="United States"/>
    <x v="225"/>
    <s v="California"/>
    <n v="91767"/>
    <s v="West"/>
    <s v="OFF-AR-10002135"/>
    <x v="1"/>
    <s v="Art"/>
    <s v="Boston Heavy-Duty Trimline Electric Pencil Sharpeners"/>
    <n v="385.6"/>
    <n v="8"/>
    <n v="0"/>
    <n v="111.82399999999996"/>
  </r>
  <r>
    <n v="1512"/>
    <x v="725"/>
    <x v="3"/>
    <x v="92"/>
    <d v="2014-07-02T00:00:00"/>
    <s v="Standard Class"/>
    <s v="NH-18610"/>
    <s v="Nicole Hansen"/>
    <x v="1"/>
    <s v="United States"/>
    <x v="225"/>
    <s v="California"/>
    <n v="91767"/>
    <s v="West"/>
    <s v="OFF-AR-10003514"/>
    <x v="1"/>
    <s v="Art"/>
    <s v="4009 Highlighters by Sanford"/>
    <n v="35.82"/>
    <n v="9"/>
    <n v="0"/>
    <n v="11.820599999999997"/>
  </r>
  <r>
    <n v="1513"/>
    <x v="726"/>
    <x v="3"/>
    <x v="238"/>
    <d v="2014-08-23T00:00:00"/>
    <s v="Standard Class"/>
    <s v="RA-19915"/>
    <s v="Russell Applegate"/>
    <x v="0"/>
    <s v="United States"/>
    <x v="61"/>
    <s v="Texas"/>
    <n v="75220"/>
    <s v="Central"/>
    <s v="OFF-ST-10002276"/>
    <x v="1"/>
    <s v="Storage"/>
    <s v="Safco Steel Mobile File Cart"/>
    <n v="200.06400000000002"/>
    <n v="3"/>
    <n v="0.2"/>
    <n v="12.504000000000005"/>
  </r>
  <r>
    <n v="1514"/>
    <x v="726"/>
    <x v="3"/>
    <x v="238"/>
    <d v="2014-08-23T00:00:00"/>
    <s v="Standard Class"/>
    <s v="RA-19915"/>
    <s v="Russell Applegate"/>
    <x v="0"/>
    <s v="United States"/>
    <x v="61"/>
    <s v="Texas"/>
    <n v="75220"/>
    <s v="Central"/>
    <s v="OFF-BI-10001098"/>
    <x v="1"/>
    <s v="Binders"/>
    <s v="Acco D-Ring Binder w/DublLock"/>
    <n v="21.379999999999995"/>
    <n v="5"/>
    <n v="0.8"/>
    <n v="-33.139000000000003"/>
  </r>
  <r>
    <n v="1515"/>
    <x v="726"/>
    <x v="3"/>
    <x v="238"/>
    <d v="2014-08-23T00:00:00"/>
    <s v="Standard Class"/>
    <s v="RA-19915"/>
    <s v="Russell Applegate"/>
    <x v="0"/>
    <s v="United States"/>
    <x v="61"/>
    <s v="Texas"/>
    <n v="75220"/>
    <s v="Central"/>
    <s v="OFF-BI-10001636"/>
    <x v="1"/>
    <s v="Binders"/>
    <s v="Ibico Plastic and Wire Spiral Binding Combs"/>
    <n v="6.743999999999998"/>
    <n v="4"/>
    <n v="0.8"/>
    <n v="-11.4648"/>
  </r>
  <r>
    <n v="1516"/>
    <x v="727"/>
    <x v="3"/>
    <x v="157"/>
    <d v="2014-12-18T00:00:00"/>
    <s v="Standard Class"/>
    <s v="AI-10855"/>
    <s v="Arianne Irving"/>
    <x v="0"/>
    <s v="United States"/>
    <x v="10"/>
    <s v="Pennsylvania"/>
    <n v="19120"/>
    <s v="East"/>
    <s v="FUR-CH-10002961"/>
    <x v="0"/>
    <s v="Chairs"/>
    <s v="Leather Task Chair, Black"/>
    <n v="63.686"/>
    <n v="1"/>
    <n v="0.3"/>
    <n v="-9.0980000000000025"/>
  </r>
  <r>
    <n v="1517"/>
    <x v="728"/>
    <x v="3"/>
    <x v="389"/>
    <d v="2014-12-15T00:00:00"/>
    <s v="Second Class"/>
    <s v="MC-17845"/>
    <s v="Michael Chen"/>
    <x v="0"/>
    <s v="United States"/>
    <x v="226"/>
    <s v="Nevada"/>
    <n v="89031"/>
    <s v="West"/>
    <s v="FUR-TA-10004256"/>
    <x v="0"/>
    <s v="Tables"/>
    <s v="Bretford “Just In Time” Height-Adjustable Multi-Task Work Tables"/>
    <n v="1669.6"/>
    <n v="4"/>
    <n v="0"/>
    <n v="116.87199999999984"/>
  </r>
  <r>
    <n v="1518"/>
    <x v="729"/>
    <x v="2"/>
    <x v="511"/>
    <d v="2011-02-07T00:00:00"/>
    <s v="Second Class"/>
    <s v="TB-21400"/>
    <s v="Tom Boeckenhauer"/>
    <x v="0"/>
    <s v="United States"/>
    <x v="4"/>
    <s v="Washington"/>
    <n v="98105"/>
    <s v="West"/>
    <s v="OFF-BI-10004593"/>
    <x v="1"/>
    <s v="Binders"/>
    <s v="Ibico Laser Imprintable Binding System Covers"/>
    <n v="83.84"/>
    <n v="2"/>
    <n v="0.2"/>
    <n v="27.247999999999998"/>
  </r>
  <r>
    <n v="1519"/>
    <x v="729"/>
    <x v="2"/>
    <x v="511"/>
    <d v="2011-02-07T00:00:00"/>
    <s v="Second Class"/>
    <s v="TB-21400"/>
    <s v="Tom Boeckenhauer"/>
    <x v="0"/>
    <s v="United States"/>
    <x v="4"/>
    <s v="Washington"/>
    <n v="98105"/>
    <s v="West"/>
    <s v="OFF-BI-10002827"/>
    <x v="1"/>
    <s v="Binders"/>
    <s v="Avery Durable Poly Binders"/>
    <n v="13.272000000000002"/>
    <n v="3"/>
    <n v="0.2"/>
    <n v="4.3133999999999997"/>
  </r>
  <r>
    <n v="1520"/>
    <x v="730"/>
    <x v="3"/>
    <x v="512"/>
    <d v="2014-02-15T00:00:00"/>
    <s v="Second Class"/>
    <s v="VW-21775"/>
    <s v="Victoria Wilson"/>
    <x v="1"/>
    <s v="United States"/>
    <x v="8"/>
    <s v="California"/>
    <n v="94110"/>
    <s v="West"/>
    <s v="OFF-BI-10001759"/>
    <x v="1"/>
    <s v="Binders"/>
    <s v="Acco Pressboard Covers with Storage Hooks, 14 7/8&quot; x 11&quot;, Dark Blue"/>
    <n v="21.335999999999999"/>
    <n v="7"/>
    <n v="0.2"/>
    <n v="7.7343000000000011"/>
  </r>
  <r>
    <n v="1521"/>
    <x v="731"/>
    <x v="3"/>
    <x v="513"/>
    <d v="2014-04-22T00:00:00"/>
    <s v="Standard Class"/>
    <s v="PL-18925"/>
    <s v="Paul Lucas"/>
    <x v="2"/>
    <s v="United States"/>
    <x v="22"/>
    <s v="Illinois"/>
    <n v="60610"/>
    <s v="Central"/>
    <s v="OFF-AR-10001419"/>
    <x v="1"/>
    <s v="Art"/>
    <s v="Newell 325"/>
    <n v="16.520000000000003"/>
    <n v="5"/>
    <n v="0.2"/>
    <n v="2.0649999999999986"/>
  </r>
  <r>
    <n v="1522"/>
    <x v="732"/>
    <x v="1"/>
    <x v="401"/>
    <d v="2012-12-11T00:00:00"/>
    <s v="Standard Class"/>
    <s v="GH-14425"/>
    <s v="Gary Hwang"/>
    <x v="0"/>
    <s v="United States"/>
    <x v="93"/>
    <s v="Arizona"/>
    <n v="85705"/>
    <s v="West"/>
    <s v="FUR-FU-10002253"/>
    <x v="0"/>
    <s v="Furnishings"/>
    <s v="Howard Miller 13&quot; Diameter Pewter Finish Round Wall Clock"/>
    <n v="206.11199999999997"/>
    <n v="6"/>
    <n v="0.2"/>
    <n v="48.951600000000013"/>
  </r>
  <r>
    <n v="1523"/>
    <x v="732"/>
    <x v="1"/>
    <x v="401"/>
    <d v="2012-12-11T00:00:00"/>
    <s v="Standard Class"/>
    <s v="GH-14425"/>
    <s v="Gary Hwang"/>
    <x v="0"/>
    <s v="United States"/>
    <x v="93"/>
    <s v="Arizona"/>
    <n v="85705"/>
    <s v="West"/>
    <s v="OFF-PA-10002586"/>
    <x v="1"/>
    <s v="Paper"/>
    <s v="Xerox 1970"/>
    <n v="19.920000000000002"/>
    <n v="5"/>
    <n v="0.2"/>
    <n v="6.7230000000000008"/>
  </r>
  <r>
    <n v="1524"/>
    <x v="732"/>
    <x v="1"/>
    <x v="401"/>
    <d v="2012-12-11T00:00:00"/>
    <s v="Standard Class"/>
    <s v="GH-14425"/>
    <s v="Gary Hwang"/>
    <x v="0"/>
    <s v="United States"/>
    <x v="93"/>
    <s v="Arizona"/>
    <n v="85705"/>
    <s v="West"/>
    <s v="OFF-PA-10003039"/>
    <x v="1"/>
    <s v="Paper"/>
    <s v="Xerox 1960"/>
    <n v="198.27200000000002"/>
    <n v="8"/>
    <n v="0.2"/>
    <n v="61.959999999999987"/>
  </r>
  <r>
    <n v="1525"/>
    <x v="732"/>
    <x v="1"/>
    <x v="401"/>
    <d v="2012-12-11T00:00:00"/>
    <s v="Standard Class"/>
    <s v="GH-14425"/>
    <s v="Gary Hwang"/>
    <x v="0"/>
    <s v="United States"/>
    <x v="93"/>
    <s v="Arizona"/>
    <n v="85705"/>
    <s v="West"/>
    <s v="OFF-ST-10004804"/>
    <x v="1"/>
    <s v="Storage"/>
    <s v="Belkin 19&quot; Vented Equipment Shelf, Black"/>
    <n v="247.10399999999998"/>
    <n v="6"/>
    <n v="0.2"/>
    <n v="-58.68719999999999"/>
  </r>
  <r>
    <n v="1526"/>
    <x v="732"/>
    <x v="1"/>
    <x v="401"/>
    <d v="2012-12-11T00:00:00"/>
    <s v="Standard Class"/>
    <s v="GH-14425"/>
    <s v="Gary Hwang"/>
    <x v="0"/>
    <s v="United States"/>
    <x v="93"/>
    <s v="Arizona"/>
    <n v="85705"/>
    <s v="West"/>
    <s v="OFF-AR-10004042"/>
    <x v="1"/>
    <s v="Art"/>
    <s v="BOSTON Model 1800 Electric Pencil Sharpeners, Putty/Woodgrain"/>
    <n v="86.304000000000002"/>
    <n v="6"/>
    <n v="0.2"/>
    <n v="9.7091999999999885"/>
  </r>
  <r>
    <n v="1527"/>
    <x v="733"/>
    <x v="0"/>
    <x v="405"/>
    <d v="2013-07-28T00:00:00"/>
    <s v="Standard Class"/>
    <s v="CJ-12010"/>
    <s v="Caroline Jumper"/>
    <x v="0"/>
    <s v="United States"/>
    <x v="227"/>
    <s v="Pennsylvania"/>
    <n v="18103"/>
    <s v="East"/>
    <s v="OFF-AR-10002221"/>
    <x v="1"/>
    <s v="Art"/>
    <s v="12 Colored Short Pencils"/>
    <n v="4.16"/>
    <n v="2"/>
    <n v="0.2"/>
    <n v="0.36400000000000032"/>
  </r>
  <r>
    <n v="1528"/>
    <x v="733"/>
    <x v="0"/>
    <x v="405"/>
    <d v="2013-07-28T00:00:00"/>
    <s v="Standard Class"/>
    <s v="CJ-12010"/>
    <s v="Caroline Jumper"/>
    <x v="0"/>
    <s v="United States"/>
    <x v="227"/>
    <s v="Pennsylvania"/>
    <n v="18103"/>
    <s v="East"/>
    <s v="FUR-FU-10002456"/>
    <x v="0"/>
    <s v="Furnishings"/>
    <s v="Master Caster Door Stop, Large Neon Orange"/>
    <n v="11.648000000000001"/>
    <n v="2"/>
    <n v="0.2"/>
    <n v="3.3488000000000011"/>
  </r>
  <r>
    <n v="1529"/>
    <x v="734"/>
    <x v="1"/>
    <x v="209"/>
    <d v="2012-11-10T00:00:00"/>
    <s v="Second Class"/>
    <s v="MC-18130"/>
    <s v="Mike Caudle"/>
    <x v="1"/>
    <s v="United States"/>
    <x v="46"/>
    <s v="Delaware"/>
    <n v="19711"/>
    <s v="East"/>
    <s v="OFF-FA-10004968"/>
    <x v="1"/>
    <s v="Fasteners"/>
    <s v="Rubber Band Ball"/>
    <n v="26.18"/>
    <n v="7"/>
    <n v="0"/>
    <n v="0.5236000000000014"/>
  </r>
  <r>
    <n v="1530"/>
    <x v="734"/>
    <x v="1"/>
    <x v="209"/>
    <d v="2012-11-10T00:00:00"/>
    <s v="Second Class"/>
    <s v="MC-18130"/>
    <s v="Mike Caudle"/>
    <x v="1"/>
    <s v="United States"/>
    <x v="46"/>
    <s v="Delaware"/>
    <n v="19711"/>
    <s v="East"/>
    <s v="OFF-PA-10001274"/>
    <x v="1"/>
    <s v="Paper"/>
    <s v="Loose Memo Sheets"/>
    <n v="7.3"/>
    <n v="2"/>
    <n v="0"/>
    <n v="3.4309999999999996"/>
  </r>
  <r>
    <n v="1531"/>
    <x v="735"/>
    <x v="1"/>
    <x v="514"/>
    <d v="2012-03-31T00:00:00"/>
    <s v="Standard Class"/>
    <s v="BV-11245"/>
    <s v="Benjamin Venier"/>
    <x v="1"/>
    <s v="United States"/>
    <x v="100"/>
    <s v="Florida"/>
    <n v="33142"/>
    <s v="South"/>
    <s v="OFF-PA-10001125"/>
    <x v="1"/>
    <s v="Paper"/>
    <s v="Xerox 1988"/>
    <n v="74.352000000000004"/>
    <n v="3"/>
    <n v="0.2"/>
    <n v="23.234999999999992"/>
  </r>
  <r>
    <n v="1532"/>
    <x v="736"/>
    <x v="3"/>
    <x v="515"/>
    <d v="2014-09-06T00:00:00"/>
    <s v="Standard Class"/>
    <s v="JF-15490"/>
    <s v="Jeremy Farry"/>
    <x v="0"/>
    <s v="United States"/>
    <x v="228"/>
    <s v="Arizona"/>
    <n v="85281"/>
    <s v="West"/>
    <s v="OFF-ST-10000344"/>
    <x v="1"/>
    <s v="Storage"/>
    <s v="Neat Ideas Personal Hanging Folder Files, Black"/>
    <n v="10.744"/>
    <n v="1"/>
    <n v="0.2"/>
    <n v="0.80579999999999963"/>
  </r>
  <r>
    <n v="1533"/>
    <x v="736"/>
    <x v="3"/>
    <x v="515"/>
    <d v="2014-09-06T00:00:00"/>
    <s v="Standard Class"/>
    <s v="JF-15490"/>
    <s v="Jeremy Farry"/>
    <x v="0"/>
    <s v="United States"/>
    <x v="228"/>
    <s v="Arizona"/>
    <n v="85281"/>
    <s v="West"/>
    <s v="OFF-FA-10000585"/>
    <x v="1"/>
    <s v="Fasteners"/>
    <s v="OIC Bulk Pack Metal Binder Clips"/>
    <n v="8.3760000000000012"/>
    <n v="3"/>
    <n v="0.2"/>
    <n v="2.7222"/>
  </r>
  <r>
    <n v="1534"/>
    <x v="737"/>
    <x v="0"/>
    <x v="429"/>
    <d v="2013-12-09T00:00:00"/>
    <s v="Standard Class"/>
    <s v="EB-13840"/>
    <s v="Ellis Ballard"/>
    <x v="1"/>
    <s v="United States"/>
    <x v="20"/>
    <s v="New York"/>
    <n v="10035"/>
    <s v="East"/>
    <s v="OFF-ST-10003324"/>
    <x v="1"/>
    <s v="Storage"/>
    <s v="Belkin OmniView SE Rackmount Kit"/>
    <n v="212.88"/>
    <n v="6"/>
    <n v="0"/>
    <n v="0"/>
  </r>
  <r>
    <n v="1535"/>
    <x v="738"/>
    <x v="3"/>
    <x v="516"/>
    <d v="2014-02-15T00:00:00"/>
    <s v="Standard Class"/>
    <s v="MP-18175"/>
    <s v="Mike Pelletier"/>
    <x v="2"/>
    <s v="United States"/>
    <x v="229"/>
    <s v="California"/>
    <n v="92677"/>
    <s v="West"/>
    <s v="FUR-BO-10004015"/>
    <x v="0"/>
    <s v="Bookcases"/>
    <s v="Bush Andora Bookcase, Maple/Graphite Gray Finish"/>
    <n v="203.98299999999998"/>
    <n v="2"/>
    <n v="0.15"/>
    <n v="16.798599999999979"/>
  </r>
  <r>
    <n v="1536"/>
    <x v="739"/>
    <x v="0"/>
    <x v="517"/>
    <d v="2013-11-03T00:00:00"/>
    <s v="Standard Class"/>
    <s v="JM-15655"/>
    <s v="Jim Mitchum"/>
    <x v="1"/>
    <s v="United States"/>
    <x v="230"/>
    <s v="New Jersey"/>
    <n v="8302"/>
    <s v="East"/>
    <s v="OFF-ST-10000419"/>
    <x v="1"/>
    <s v="Storage"/>
    <s v="Rogers Jumbo File, Granite"/>
    <n v="40.74"/>
    <n v="3"/>
    <n v="0"/>
    <n v="0.4073999999999991"/>
  </r>
  <r>
    <n v="1537"/>
    <x v="739"/>
    <x v="0"/>
    <x v="517"/>
    <d v="2013-11-03T00:00:00"/>
    <s v="Standard Class"/>
    <s v="JM-15655"/>
    <s v="Jim Mitchum"/>
    <x v="1"/>
    <s v="United States"/>
    <x v="230"/>
    <s v="New Jersey"/>
    <n v="8302"/>
    <s v="East"/>
    <s v="OFF-AP-10001626"/>
    <x v="1"/>
    <s v="Appliances"/>
    <s v="Commercial WindTunnel Clean Air Upright Vacuum, Replacement Belts, Filtration Bags"/>
    <n v="11.67"/>
    <n v="3"/>
    <n v="0"/>
    <n v="3.0342000000000002"/>
  </r>
  <r>
    <n v="1538"/>
    <x v="740"/>
    <x v="3"/>
    <x v="175"/>
    <d v="2014-09-18T00:00:00"/>
    <s v="Second Class"/>
    <s v="CL-11890"/>
    <s v="Carl Ludwig"/>
    <x v="0"/>
    <s v="United States"/>
    <x v="231"/>
    <s v="Massachusetts"/>
    <n v="2149"/>
    <s v="East"/>
    <s v="TEC-PH-10000439"/>
    <x v="2"/>
    <s v="Phones"/>
    <s v="GE DSL Phone Line Filter"/>
    <n v="39.99"/>
    <n v="1"/>
    <n v="0"/>
    <n v="11.597099999999998"/>
  </r>
  <r>
    <n v="1539"/>
    <x v="740"/>
    <x v="3"/>
    <x v="175"/>
    <d v="2014-09-18T00:00:00"/>
    <s v="Second Class"/>
    <s v="CL-11890"/>
    <s v="Carl Ludwig"/>
    <x v="0"/>
    <s v="United States"/>
    <x v="231"/>
    <s v="Massachusetts"/>
    <n v="2149"/>
    <s v="East"/>
    <s v="OFF-AR-10003478"/>
    <x v="1"/>
    <s v="Art"/>
    <s v="Avery Hi-Liter EverBold Pen Style Fluorescent Highlighters, 4/Pack"/>
    <n v="16.28"/>
    <n v="2"/>
    <n v="0"/>
    <n v="6.5120000000000005"/>
  </r>
  <r>
    <n v="1540"/>
    <x v="740"/>
    <x v="3"/>
    <x v="175"/>
    <d v="2014-09-18T00:00:00"/>
    <s v="Second Class"/>
    <s v="CL-11890"/>
    <s v="Carl Ludwig"/>
    <x v="0"/>
    <s v="United States"/>
    <x v="231"/>
    <s v="Massachusetts"/>
    <n v="2149"/>
    <s v="East"/>
    <s v="FUR-BO-10002545"/>
    <x v="0"/>
    <s v="Bookcases"/>
    <s v="Atlantic Metals Mobile 3-Shelf Bookcases, Custom Colors"/>
    <n v="782.94"/>
    <n v="3"/>
    <n v="0"/>
    <n v="203.56440000000003"/>
  </r>
  <r>
    <n v="1541"/>
    <x v="740"/>
    <x v="3"/>
    <x v="175"/>
    <d v="2014-09-18T00:00:00"/>
    <s v="Second Class"/>
    <s v="CL-11890"/>
    <s v="Carl Ludwig"/>
    <x v="0"/>
    <s v="United States"/>
    <x v="231"/>
    <s v="Massachusetts"/>
    <n v="2149"/>
    <s v="East"/>
    <s v="OFF-BI-10001765"/>
    <x v="1"/>
    <s v="Binders"/>
    <s v="Wilson Jones Heavy-Duty Casebound Ring Binders with Metal Hinges"/>
    <n v="242.48000000000002"/>
    <n v="7"/>
    <n v="0"/>
    <n v="116.39039999999999"/>
  </r>
  <r>
    <n v="1542"/>
    <x v="741"/>
    <x v="2"/>
    <x v="518"/>
    <d v="2011-03-16T00:00:00"/>
    <s v="Second Class"/>
    <s v="CK-12205"/>
    <s v="Chloris Kastensmidt"/>
    <x v="0"/>
    <s v="United States"/>
    <x v="38"/>
    <s v="Ohio"/>
    <n v="43229"/>
    <s v="East"/>
    <s v="FUR-FU-10003981"/>
    <x v="0"/>
    <s v="Furnishings"/>
    <s v="Eldon Wave Desk Accessories"/>
    <n v="8.32"/>
    <n v="5"/>
    <n v="0.2"/>
    <n v="2.2880000000000003"/>
  </r>
  <r>
    <n v="1543"/>
    <x v="741"/>
    <x v="2"/>
    <x v="518"/>
    <d v="2011-03-16T00:00:00"/>
    <s v="Second Class"/>
    <s v="CK-12205"/>
    <s v="Chloris Kastensmidt"/>
    <x v="0"/>
    <s v="United States"/>
    <x v="38"/>
    <s v="Ohio"/>
    <n v="43229"/>
    <s v="East"/>
    <s v="OFF-FA-10001561"/>
    <x v="1"/>
    <s v="Fasteners"/>
    <s v="Stockwell Push Pins"/>
    <n v="10.464000000000002"/>
    <n v="6"/>
    <n v="0.2"/>
    <n v="1.7003999999999992"/>
  </r>
  <r>
    <n v="1544"/>
    <x v="742"/>
    <x v="2"/>
    <x v="519"/>
    <d v="2011-02-09T00:00:00"/>
    <s v="Standard Class"/>
    <s v="DB-13270"/>
    <s v="Deborah Brumfield"/>
    <x v="2"/>
    <s v="United States"/>
    <x v="70"/>
    <s v="California"/>
    <n v="92024"/>
    <s v="West"/>
    <s v="OFF-BI-10004230"/>
    <x v="1"/>
    <s v="Binders"/>
    <s v="GBC Recycled Grain Textured Covers"/>
    <n v="82.896000000000001"/>
    <n v="3"/>
    <n v="0.2"/>
    <n v="29.0136"/>
  </r>
  <r>
    <n v="1545"/>
    <x v="742"/>
    <x v="2"/>
    <x v="519"/>
    <d v="2011-02-09T00:00:00"/>
    <s v="Standard Class"/>
    <s v="DB-13270"/>
    <s v="Deborah Brumfield"/>
    <x v="2"/>
    <s v="United States"/>
    <x v="70"/>
    <s v="California"/>
    <n v="92024"/>
    <s v="West"/>
    <s v="OFF-PA-10000350"/>
    <x v="1"/>
    <s v="Paper"/>
    <s v="Message Book, Standard Line &quot;While You Were Out&quot;, 5 1/2&quot; X 4&quot;, 200 Sets/Book"/>
    <n v="34.24"/>
    <n v="4"/>
    <n v="0"/>
    <n v="16.0928"/>
  </r>
  <r>
    <n v="1546"/>
    <x v="743"/>
    <x v="2"/>
    <x v="520"/>
    <d v="2012-01-04T00:00:00"/>
    <s v="Second Class"/>
    <s v="PC-18745"/>
    <s v="Pamela Coakley"/>
    <x v="1"/>
    <s v="United States"/>
    <x v="232"/>
    <s v="New York"/>
    <n v="13601"/>
    <s v="East"/>
    <s v="FUR-BO-10002613"/>
    <x v="0"/>
    <s v="Bookcases"/>
    <s v="Atlantic Metals Mobile 4-Shelf Bookcases, Custom Colors"/>
    <n v="1573.4880000000001"/>
    <n v="7"/>
    <n v="0.2"/>
    <n v="196.68599999999986"/>
  </r>
  <r>
    <n v="1547"/>
    <x v="744"/>
    <x v="1"/>
    <x v="521"/>
    <d v="2012-11-27T00:00:00"/>
    <s v="Standard Class"/>
    <s v="VB-21745"/>
    <s v="Victoria Brennan"/>
    <x v="1"/>
    <s v="United States"/>
    <x v="52"/>
    <s v="Texas"/>
    <n v="78207"/>
    <s v="Central"/>
    <s v="OFF-PA-10000994"/>
    <x v="1"/>
    <s v="Paper"/>
    <s v="Xerox 1915"/>
    <n v="335.52"/>
    <n v="4"/>
    <n v="0.2"/>
    <n v="117.43199999999999"/>
  </r>
  <r>
    <n v="1548"/>
    <x v="744"/>
    <x v="1"/>
    <x v="521"/>
    <d v="2012-11-27T00:00:00"/>
    <s v="Standard Class"/>
    <s v="VB-21745"/>
    <s v="Victoria Brennan"/>
    <x v="1"/>
    <s v="United States"/>
    <x v="52"/>
    <s v="Texas"/>
    <n v="78207"/>
    <s v="Central"/>
    <s v="OFF-BI-10002867"/>
    <x v="1"/>
    <s v="Binders"/>
    <s v="GBC Recycled Regency Composition Covers"/>
    <n v="23.911999999999995"/>
    <n v="2"/>
    <n v="0.8"/>
    <n v="-40.650400000000019"/>
  </r>
  <r>
    <n v="1549"/>
    <x v="744"/>
    <x v="1"/>
    <x v="521"/>
    <d v="2012-11-27T00:00:00"/>
    <s v="Standard Class"/>
    <s v="VB-21745"/>
    <s v="Victoria Brennan"/>
    <x v="1"/>
    <s v="United States"/>
    <x v="52"/>
    <s v="Texas"/>
    <n v="78207"/>
    <s v="Central"/>
    <s v="OFF-ST-10001291"/>
    <x v="1"/>
    <s v="Storage"/>
    <s v="Tenex Personal Self-Stacking Standard File Box, Black/Gray"/>
    <n v="27.056000000000001"/>
    <n v="2"/>
    <n v="0.2"/>
    <n v="2.3673999999999991"/>
  </r>
  <r>
    <n v="1550"/>
    <x v="745"/>
    <x v="2"/>
    <x v="522"/>
    <d v="2011-07-08T00:00:00"/>
    <s v="First Class"/>
    <s v="EP-13915"/>
    <s v="Emily Phan"/>
    <x v="0"/>
    <s v="United States"/>
    <x v="20"/>
    <s v="New York"/>
    <n v="10011"/>
    <s v="East"/>
    <s v="TEC-CO-10001046"/>
    <x v="2"/>
    <s v="Copiers"/>
    <s v="Canon Imageclass D680 Copier / Fax"/>
    <n v="559.99200000000008"/>
    <n v="1"/>
    <n v="0.2"/>
    <n v="174.99749999999997"/>
  </r>
  <r>
    <n v="1551"/>
    <x v="746"/>
    <x v="3"/>
    <x v="38"/>
    <d v="2014-11-19T00:00:00"/>
    <s v="Second Class"/>
    <s v="ME-17320"/>
    <s v="Maria Etezadi"/>
    <x v="2"/>
    <s v="United States"/>
    <x v="12"/>
    <s v="Texas"/>
    <n v="77095"/>
    <s v="Central"/>
    <s v="OFF-AP-10004868"/>
    <x v="1"/>
    <s v="Appliances"/>
    <s v="Hoover Commercial Soft Guard Upright Vacuum And Disposable Filtration Bags"/>
    <n v="9.3239999999999981"/>
    <n v="6"/>
    <n v="0.8"/>
    <n v="-24.708599999999997"/>
  </r>
  <r>
    <n v="1552"/>
    <x v="747"/>
    <x v="0"/>
    <x v="26"/>
    <d v="2013-06-23T00:00:00"/>
    <s v="Standard Class"/>
    <s v="IG-15085"/>
    <s v="Ivan Gibson"/>
    <x v="0"/>
    <s v="United States"/>
    <x v="70"/>
    <s v="California"/>
    <n v="92024"/>
    <s v="West"/>
    <s v="OFF-PA-10000806"/>
    <x v="1"/>
    <s v="Paper"/>
    <s v="Xerox 1934"/>
    <n v="111.96"/>
    <n v="2"/>
    <n v="0"/>
    <n v="54.860399999999998"/>
  </r>
  <r>
    <n v="1553"/>
    <x v="748"/>
    <x v="2"/>
    <x v="523"/>
    <d v="2011-05-05T00:00:00"/>
    <s v="First Class"/>
    <s v="JS-15940"/>
    <s v="Joni Sundaresam"/>
    <x v="2"/>
    <s v="United States"/>
    <x v="233"/>
    <s v="Wisconsin"/>
    <n v="54915"/>
    <s v="Central"/>
    <s v="OFF-LA-10002195"/>
    <x v="1"/>
    <s v="Labels"/>
    <s v="Avery 481"/>
    <n v="21.560000000000002"/>
    <n v="7"/>
    <n v="0"/>
    <n v="10.348799999999999"/>
  </r>
  <r>
    <n v="1554"/>
    <x v="749"/>
    <x v="3"/>
    <x v="524"/>
    <d v="2014-10-22T00:00:00"/>
    <s v="Standard Class"/>
    <s v="BO-11425"/>
    <s v="Bobby Odegard"/>
    <x v="0"/>
    <s v="United States"/>
    <x v="102"/>
    <s v="Kentucky"/>
    <n v="40475"/>
    <s v="South"/>
    <s v="OFF-BI-10003719"/>
    <x v="1"/>
    <s v="Binders"/>
    <s v="Large Capacity Hanging Post Binders"/>
    <n v="124.75"/>
    <n v="5"/>
    <n v="0"/>
    <n v="57.384999999999991"/>
  </r>
  <r>
    <n v="1555"/>
    <x v="750"/>
    <x v="1"/>
    <x v="525"/>
    <d v="2012-02-13T00:00:00"/>
    <s v="Standard Class"/>
    <s v="VW-21775"/>
    <s v="Victoria Wilson"/>
    <x v="1"/>
    <s v="United States"/>
    <x v="234"/>
    <s v="Washington"/>
    <n v="98006"/>
    <s v="West"/>
    <s v="OFF-AR-10001315"/>
    <x v="1"/>
    <s v="Art"/>
    <s v="Newell 310"/>
    <n v="5.28"/>
    <n v="3"/>
    <n v="0"/>
    <n v="1.5311999999999999"/>
  </r>
  <r>
    <n v="1556"/>
    <x v="751"/>
    <x v="3"/>
    <x v="507"/>
    <d v="2014-09-09T00:00:00"/>
    <s v="Standard Class"/>
    <s v="AB-10150"/>
    <s v="Aimee Bixby"/>
    <x v="0"/>
    <s v="United States"/>
    <x v="85"/>
    <s v="New York"/>
    <n v="11561"/>
    <s v="East"/>
    <s v="TEC-AC-10000171"/>
    <x v="2"/>
    <s v="Accessories"/>
    <s v="Verbatim 25 GB 6x Blu-ray Single Layer Recordable Disc, 25/Pack"/>
    <n v="91.96"/>
    <n v="4"/>
    <n v="0"/>
    <n v="39.5428"/>
  </r>
  <r>
    <n v="1557"/>
    <x v="752"/>
    <x v="0"/>
    <x v="195"/>
    <d v="2013-05-16T00:00:00"/>
    <s v="Standard Class"/>
    <s v="JW-16075"/>
    <s v="Julia West"/>
    <x v="0"/>
    <s v="United States"/>
    <x v="10"/>
    <s v="Pennsylvania"/>
    <n v="19140"/>
    <s v="East"/>
    <s v="OFF-EN-10003134"/>
    <x v="1"/>
    <s v="Envelopes"/>
    <s v="Staples"/>
    <n v="9.3439999999999994"/>
    <n v="1"/>
    <n v="0.2"/>
    <n v="3.504"/>
  </r>
  <r>
    <n v="1558"/>
    <x v="752"/>
    <x v="0"/>
    <x v="195"/>
    <d v="2013-05-16T00:00:00"/>
    <s v="Standard Class"/>
    <s v="JW-16075"/>
    <s v="Julia West"/>
    <x v="0"/>
    <s v="United States"/>
    <x v="10"/>
    <s v="Pennsylvania"/>
    <n v="19140"/>
    <s v="East"/>
    <s v="OFF-AR-10001955"/>
    <x v="1"/>
    <s v="Art"/>
    <s v="Newell 319"/>
    <n v="79.36"/>
    <n v="5"/>
    <n v="0.2"/>
    <n v="9.919999999999991"/>
  </r>
  <r>
    <n v="1559"/>
    <x v="753"/>
    <x v="1"/>
    <x v="199"/>
    <d v="2012-03-18T00:00:00"/>
    <s v="Second Class"/>
    <s v="JE-15475"/>
    <s v="Jeremy Ellison"/>
    <x v="0"/>
    <s v="United States"/>
    <x v="4"/>
    <s v="Washington"/>
    <n v="98103"/>
    <s v="West"/>
    <s v="FUR-TA-10001039"/>
    <x v="0"/>
    <s v="Tables"/>
    <s v="KI Adjustable-Height Table"/>
    <n v="171.96"/>
    <n v="2"/>
    <n v="0"/>
    <n v="44.709600000000009"/>
  </r>
  <r>
    <n v="1560"/>
    <x v="754"/>
    <x v="0"/>
    <x v="526"/>
    <d v="2013-04-14T00:00:00"/>
    <s v="Standard Class"/>
    <s v="EB-13750"/>
    <s v="Edward Becker"/>
    <x v="1"/>
    <s v="United States"/>
    <x v="4"/>
    <s v="Washington"/>
    <n v="98103"/>
    <s v="West"/>
    <s v="OFF-BI-10003712"/>
    <x v="1"/>
    <s v="Binders"/>
    <s v="Acco Pressboard Covers with Storage Hooks, 14 7/8&quot; x 11&quot;, Light Blue"/>
    <n v="35.352000000000004"/>
    <n v="9"/>
    <n v="0.2"/>
    <n v="12.815099999999997"/>
  </r>
  <r>
    <n v="1561"/>
    <x v="755"/>
    <x v="2"/>
    <x v="527"/>
    <d v="2011-04-09T00:00:00"/>
    <s v="Standard Class"/>
    <s v="PK-18910"/>
    <s v="Paul Knutson"/>
    <x v="2"/>
    <s v="United States"/>
    <x v="8"/>
    <s v="California"/>
    <n v="94109"/>
    <s v="West"/>
    <s v="OFF-LA-10001641"/>
    <x v="1"/>
    <s v="Labels"/>
    <s v="Avery 518"/>
    <n v="18.899999999999999"/>
    <n v="6"/>
    <n v="0"/>
    <n v="9.0719999999999992"/>
  </r>
  <r>
    <n v="1562"/>
    <x v="756"/>
    <x v="3"/>
    <x v="528"/>
    <d v="2014-09-07T00:00:00"/>
    <s v="First Class"/>
    <s v="CS-12400"/>
    <s v="Christopher Schild"/>
    <x v="2"/>
    <s v="United States"/>
    <x v="4"/>
    <s v="Washington"/>
    <n v="98115"/>
    <s v="West"/>
    <s v="OFF-AR-10003732"/>
    <x v="1"/>
    <s v="Art"/>
    <s v="Newell 333"/>
    <n v="2.78"/>
    <n v="1"/>
    <n v="0"/>
    <n v="0.72279999999999989"/>
  </r>
  <r>
    <n v="1563"/>
    <x v="757"/>
    <x v="3"/>
    <x v="160"/>
    <d v="2014-07-01T00:00:00"/>
    <s v="Same Day"/>
    <s v="SG-20470"/>
    <s v="Sheri Gordon"/>
    <x v="0"/>
    <s v="United States"/>
    <x v="20"/>
    <s v="New York"/>
    <n v="10011"/>
    <s v="East"/>
    <s v="FUR-TA-10000577"/>
    <x v="0"/>
    <s v="Tables"/>
    <s v="Bretford CR4500 Series Slim Rectangular Table"/>
    <n v="1044.6299999999999"/>
    <n v="5"/>
    <n v="0.4"/>
    <n v="-295.97849999999994"/>
  </r>
  <r>
    <n v="1564"/>
    <x v="758"/>
    <x v="1"/>
    <x v="529"/>
    <d v="2012-11-09T00:00:00"/>
    <s v="Same Day"/>
    <s v="CM-12190"/>
    <s v="Charlotte Melton"/>
    <x v="0"/>
    <s v="United States"/>
    <x v="10"/>
    <s v="Pennsylvania"/>
    <n v="19134"/>
    <s v="East"/>
    <s v="OFF-PA-10004000"/>
    <x v="1"/>
    <s v="Paper"/>
    <s v="While You Were Out Pads, 50 per Pad, 4 x 5 1/4, Green Cycle"/>
    <n v="11.352000000000002"/>
    <n v="3"/>
    <n v="0.2"/>
    <n v="4.1151"/>
  </r>
  <r>
    <n v="1565"/>
    <x v="759"/>
    <x v="2"/>
    <x v="530"/>
    <d v="2011-03-04T00:00:00"/>
    <s v="Same Day"/>
    <s v="CL-12565"/>
    <s v="Clay Ludtke"/>
    <x v="0"/>
    <s v="United States"/>
    <x v="29"/>
    <s v="South Carolina"/>
    <n v="29203"/>
    <s v="South"/>
    <s v="OFF-ST-10001370"/>
    <x v="1"/>
    <s v="Storage"/>
    <s v="Sensible Storage WireTech Storage Systems"/>
    <n v="354.90000000000003"/>
    <n v="5"/>
    <n v="0"/>
    <n v="17.744999999999962"/>
  </r>
  <r>
    <n v="1566"/>
    <x v="760"/>
    <x v="1"/>
    <x v="531"/>
    <d v="2012-03-25T00:00:00"/>
    <s v="Standard Class"/>
    <s v="JO-15550"/>
    <s v="Jesus Ocampo"/>
    <x v="2"/>
    <s v="United States"/>
    <x v="4"/>
    <s v="Washington"/>
    <n v="98105"/>
    <s v="West"/>
    <s v="TEC-PH-10004539"/>
    <x v="2"/>
    <s v="Phones"/>
    <s v="Wireless Extenders zBoost YX545 SOHO Signal Booster"/>
    <n v="453.57600000000002"/>
    <n v="3"/>
    <n v="0.2"/>
    <n v="39.687899999999985"/>
  </r>
  <r>
    <n v="1567"/>
    <x v="761"/>
    <x v="1"/>
    <x v="239"/>
    <d v="2012-11-30T00:00:00"/>
    <s v="First Class"/>
    <s v="AW-10840"/>
    <s v="Anthony Witt"/>
    <x v="0"/>
    <s v="United States"/>
    <x v="235"/>
    <s v="Texas"/>
    <n v="75002"/>
    <s v="Central"/>
    <s v="TEC-AC-10003038"/>
    <x v="2"/>
    <s v="Accessories"/>
    <s v="Kingston Digital DataTraveler 16GB USB 2.0"/>
    <n v="21.48"/>
    <n v="3"/>
    <n v="0.2"/>
    <n v="-0.26850000000000307"/>
  </r>
  <r>
    <n v="1568"/>
    <x v="761"/>
    <x v="1"/>
    <x v="239"/>
    <d v="2012-11-30T00:00:00"/>
    <s v="First Class"/>
    <s v="AW-10840"/>
    <s v="Anthony Witt"/>
    <x v="0"/>
    <s v="United States"/>
    <x v="235"/>
    <s v="Texas"/>
    <n v="75002"/>
    <s v="Central"/>
    <s v="OFF-BI-10000088"/>
    <x v="1"/>
    <s v="Binders"/>
    <s v="GBC Imprintable Covers"/>
    <n v="8.7839999999999989"/>
    <n v="4"/>
    <n v="0.8"/>
    <n v="-13.615200000000002"/>
  </r>
  <r>
    <n v="1569"/>
    <x v="762"/>
    <x v="3"/>
    <x v="532"/>
    <d v="2014-06-12T00:00:00"/>
    <s v="Same Day"/>
    <s v="DV-13465"/>
    <s v="Dianna Vittorini"/>
    <x v="0"/>
    <s v="United States"/>
    <x v="1"/>
    <s v="California"/>
    <n v="90004"/>
    <s v="West"/>
    <s v="OFF-PA-10000357"/>
    <x v="1"/>
    <s v="Paper"/>
    <s v="White Dual Perf Computer Printout Paper, 2700 Sheets, 1 Part, Heavyweight, 20 lbs., 14 7/8 x 11"/>
    <n v="122.97"/>
    <n v="3"/>
    <n v="0"/>
    <n v="60.255300000000005"/>
  </r>
  <r>
    <n v="1570"/>
    <x v="763"/>
    <x v="3"/>
    <x v="200"/>
    <d v="2014-12-01T00:00:00"/>
    <s v="Standard Class"/>
    <s v="AH-10075"/>
    <s v="Adam Hart"/>
    <x v="1"/>
    <s v="United States"/>
    <x v="118"/>
    <s v="Georgia"/>
    <n v="30318"/>
    <s v="South"/>
    <s v="OFF-AR-10003504"/>
    <x v="1"/>
    <s v="Art"/>
    <s v="Newell 347"/>
    <n v="12.84"/>
    <n v="3"/>
    <n v="0"/>
    <n v="3.7235999999999989"/>
  </r>
  <r>
    <n v="1571"/>
    <x v="764"/>
    <x v="2"/>
    <x v="533"/>
    <d v="2011-11-25T00:00:00"/>
    <s v="First Class"/>
    <s v="SC-20095"/>
    <s v="Sanjit Chand"/>
    <x v="0"/>
    <s v="United States"/>
    <x v="1"/>
    <s v="California"/>
    <n v="90004"/>
    <s v="West"/>
    <s v="FUR-CH-10000863"/>
    <x v="0"/>
    <s v="Chairs"/>
    <s v="Novimex Swivel Fabric Task Chair"/>
    <n v="603.91999999999996"/>
    <n v="5"/>
    <n v="0.2"/>
    <n v="-67.941000000000003"/>
  </r>
  <r>
    <n v="1572"/>
    <x v="764"/>
    <x v="2"/>
    <x v="533"/>
    <d v="2011-11-25T00:00:00"/>
    <s v="First Class"/>
    <s v="SC-20095"/>
    <s v="Sanjit Chand"/>
    <x v="0"/>
    <s v="United States"/>
    <x v="1"/>
    <s v="California"/>
    <n v="90004"/>
    <s v="West"/>
    <s v="OFF-EN-10003160"/>
    <x v="1"/>
    <s v="Envelopes"/>
    <s v="Pastel Pink Envelopes"/>
    <n v="21.84"/>
    <n v="3"/>
    <n v="0"/>
    <n v="10.4832"/>
  </r>
  <r>
    <n v="1573"/>
    <x v="764"/>
    <x v="2"/>
    <x v="533"/>
    <d v="2011-11-25T00:00:00"/>
    <s v="First Class"/>
    <s v="SC-20095"/>
    <s v="Sanjit Chand"/>
    <x v="0"/>
    <s v="United States"/>
    <x v="1"/>
    <s v="California"/>
    <n v="90004"/>
    <s v="West"/>
    <s v="TEC-AC-10003280"/>
    <x v="2"/>
    <s v="Accessories"/>
    <s v="Belkin F8E887 USB Wired Ergonomic Keyboard"/>
    <n v="29.99"/>
    <n v="1"/>
    <n v="0"/>
    <n v="6.2978999999999985"/>
  </r>
  <r>
    <n v="1574"/>
    <x v="764"/>
    <x v="2"/>
    <x v="533"/>
    <d v="2011-11-25T00:00:00"/>
    <s v="First Class"/>
    <s v="SC-20095"/>
    <s v="Sanjit Chand"/>
    <x v="0"/>
    <s v="United States"/>
    <x v="1"/>
    <s v="California"/>
    <n v="90004"/>
    <s v="West"/>
    <s v="FUR-CH-10000595"/>
    <x v="0"/>
    <s v="Chairs"/>
    <s v="Safco Contoured Stacking Chairs"/>
    <n v="381.44000000000005"/>
    <n v="2"/>
    <n v="0.2"/>
    <n v="23.839999999999975"/>
  </r>
  <r>
    <n v="1575"/>
    <x v="765"/>
    <x v="2"/>
    <x v="534"/>
    <d v="2011-12-18T00:00:00"/>
    <s v="First Class"/>
    <s v="MC-18100"/>
    <s v="Mick Crebagga"/>
    <x v="0"/>
    <s v="United States"/>
    <x v="236"/>
    <s v="Texas"/>
    <n v="79907"/>
    <s v="Central"/>
    <s v="TEC-PH-10000169"/>
    <x v="2"/>
    <s v="Phones"/>
    <s v="ARKON Windshield Dashboard Air Vent Car Mount Holder"/>
    <n v="40.68"/>
    <n v="3"/>
    <n v="0.2"/>
    <n v="-9.153000000000004"/>
  </r>
  <r>
    <n v="1576"/>
    <x v="765"/>
    <x v="2"/>
    <x v="534"/>
    <d v="2011-12-18T00:00:00"/>
    <s v="First Class"/>
    <s v="MC-18100"/>
    <s v="Mick Crebagga"/>
    <x v="0"/>
    <s v="United States"/>
    <x v="236"/>
    <s v="Texas"/>
    <n v="79907"/>
    <s v="Central"/>
    <s v="FUR-CH-10004675"/>
    <x v="0"/>
    <s v="Chairs"/>
    <s v="Lifetime Advantage Folding Chairs, 4/Carton"/>
    <n v="763.28"/>
    <n v="5"/>
    <n v="0.3"/>
    <n v="-21.807999999999993"/>
  </r>
  <r>
    <n v="1577"/>
    <x v="766"/>
    <x v="0"/>
    <x v="183"/>
    <d v="2013-04-28T00:00:00"/>
    <s v="Standard Class"/>
    <s v="TT-21460"/>
    <s v="Tonja Turnell"/>
    <x v="2"/>
    <s v="United States"/>
    <x v="34"/>
    <s v="Illinois"/>
    <n v="60505"/>
    <s v="Central"/>
    <s v="OFF-ST-10002406"/>
    <x v="1"/>
    <s v="Storage"/>
    <s v="Pizazz Global Quick File"/>
    <n v="23.952000000000002"/>
    <n v="2"/>
    <n v="0.2"/>
    <n v="2.3952000000000018"/>
  </r>
  <r>
    <n v="1578"/>
    <x v="767"/>
    <x v="0"/>
    <x v="454"/>
    <d v="2013-05-28T00:00:00"/>
    <s v="Standard Class"/>
    <s v="AP-10720"/>
    <s v="Anne Pryor"/>
    <x v="2"/>
    <s v="United States"/>
    <x v="159"/>
    <s v="Alabama"/>
    <n v="35630"/>
    <s v="South"/>
    <s v="OFF-PA-10001526"/>
    <x v="1"/>
    <s v="Paper"/>
    <s v="Xerox 1949"/>
    <n v="4.9800000000000004"/>
    <n v="1"/>
    <n v="0"/>
    <n v="2.4402000000000004"/>
  </r>
  <r>
    <n v="1579"/>
    <x v="768"/>
    <x v="0"/>
    <x v="535"/>
    <d v="2013-03-02T00:00:00"/>
    <s v="First Class"/>
    <s v="DL-12865"/>
    <s v="Dan Lawera"/>
    <x v="0"/>
    <s v="United States"/>
    <x v="20"/>
    <s v="New York"/>
    <n v="10011"/>
    <s v="East"/>
    <s v="OFF-AP-10004336"/>
    <x v="1"/>
    <s v="Appliances"/>
    <s v="Conquest 14 Commercial Heavy-Duty Upright Vacuum, Collection System, Accessory Kit"/>
    <n v="170.88"/>
    <n v="3"/>
    <n v="0"/>
    <n v="49.555199999999978"/>
  </r>
  <r>
    <n v="1580"/>
    <x v="769"/>
    <x v="1"/>
    <x v="101"/>
    <d v="2012-08-12T00:00:00"/>
    <s v="First Class"/>
    <s v="NP-18325"/>
    <s v="Naresj Patel"/>
    <x v="0"/>
    <s v="United States"/>
    <x v="20"/>
    <s v="New York"/>
    <n v="10024"/>
    <s v="East"/>
    <s v="TEC-PH-10003012"/>
    <x v="2"/>
    <s v="Phones"/>
    <s v="Nortel Meridian M3904 Professional Digital phone"/>
    <n v="307.98"/>
    <n v="2"/>
    <n v="0"/>
    <n v="89.314199999999971"/>
  </r>
  <r>
    <n v="1581"/>
    <x v="769"/>
    <x v="1"/>
    <x v="101"/>
    <d v="2012-08-12T00:00:00"/>
    <s v="First Class"/>
    <s v="NP-18325"/>
    <s v="Naresj Patel"/>
    <x v="0"/>
    <s v="United States"/>
    <x v="20"/>
    <s v="New York"/>
    <n v="10024"/>
    <s v="East"/>
    <s v="FUR-TA-10002607"/>
    <x v="0"/>
    <s v="Tables"/>
    <s v="KI Conference Tables"/>
    <n v="382.80599999999998"/>
    <n v="9"/>
    <n v="0.4"/>
    <n v="-153.12239999999997"/>
  </r>
  <r>
    <n v="1582"/>
    <x v="769"/>
    <x v="1"/>
    <x v="101"/>
    <d v="2012-08-12T00:00:00"/>
    <s v="First Class"/>
    <s v="NP-18325"/>
    <s v="Naresj Patel"/>
    <x v="0"/>
    <s v="United States"/>
    <x v="20"/>
    <s v="New York"/>
    <n v="10024"/>
    <s v="East"/>
    <s v="OFF-ST-10000642"/>
    <x v="1"/>
    <s v="Storage"/>
    <s v="Tennsco Lockers, Gray"/>
    <n v="41.96"/>
    <n v="2"/>
    <n v="0"/>
    <n v="2.9371999999999971"/>
  </r>
  <r>
    <n v="1583"/>
    <x v="769"/>
    <x v="1"/>
    <x v="101"/>
    <d v="2012-08-12T00:00:00"/>
    <s v="First Class"/>
    <s v="NP-18325"/>
    <s v="Naresj Patel"/>
    <x v="0"/>
    <s v="United States"/>
    <x v="20"/>
    <s v="New York"/>
    <n v="10024"/>
    <s v="East"/>
    <s v="OFF-BI-10000545"/>
    <x v="1"/>
    <s v="Binders"/>
    <s v="GBC Ibimaster 500 Manual ProClick Binding System"/>
    <n v="1217.568"/>
    <n v="2"/>
    <n v="0.2"/>
    <n v="456.58800000000002"/>
  </r>
  <r>
    <n v="1584"/>
    <x v="769"/>
    <x v="1"/>
    <x v="101"/>
    <d v="2012-08-12T00:00:00"/>
    <s v="First Class"/>
    <s v="NP-18325"/>
    <s v="Naresj Patel"/>
    <x v="0"/>
    <s v="United States"/>
    <x v="20"/>
    <s v="New York"/>
    <n v="10024"/>
    <s v="East"/>
    <s v="FUR-FU-10002157"/>
    <x v="0"/>
    <s v="Furnishings"/>
    <s v="Artistic Insta-Plaque"/>
    <n v="47.04"/>
    <n v="3"/>
    <n v="0"/>
    <n v="18.345599999999997"/>
  </r>
  <r>
    <n v="1585"/>
    <x v="769"/>
    <x v="1"/>
    <x v="101"/>
    <d v="2012-08-12T00:00:00"/>
    <s v="First Class"/>
    <s v="NP-18325"/>
    <s v="Naresj Patel"/>
    <x v="0"/>
    <s v="United States"/>
    <x v="20"/>
    <s v="New York"/>
    <n v="10024"/>
    <s v="East"/>
    <s v="FUR-FU-10001706"/>
    <x v="0"/>
    <s v="Furnishings"/>
    <s v="Longer-Life Soft White Bulbs"/>
    <n v="6.16"/>
    <n v="2"/>
    <n v="0"/>
    <n v="2.9567999999999999"/>
  </r>
  <r>
    <n v="1586"/>
    <x v="769"/>
    <x v="1"/>
    <x v="101"/>
    <d v="2012-08-12T00:00:00"/>
    <s v="First Class"/>
    <s v="NP-18325"/>
    <s v="Naresj Patel"/>
    <x v="0"/>
    <s v="United States"/>
    <x v="20"/>
    <s v="New York"/>
    <n v="10024"/>
    <s v="East"/>
    <s v="TEC-PH-10000984"/>
    <x v="2"/>
    <s v="Phones"/>
    <s v="Panasonic KX-TG9471B"/>
    <n v="979.95"/>
    <n v="5"/>
    <n v="0"/>
    <n v="274.38600000000008"/>
  </r>
  <r>
    <n v="1587"/>
    <x v="769"/>
    <x v="1"/>
    <x v="101"/>
    <d v="2012-08-12T00:00:00"/>
    <s v="First Class"/>
    <s v="NP-18325"/>
    <s v="Naresj Patel"/>
    <x v="0"/>
    <s v="United States"/>
    <x v="20"/>
    <s v="New York"/>
    <n v="10024"/>
    <s v="East"/>
    <s v="OFF-PA-10001357"/>
    <x v="1"/>
    <s v="Paper"/>
    <s v="Xerox 1886"/>
    <n v="143.69999999999999"/>
    <n v="3"/>
    <n v="0"/>
    <n v="68.975999999999999"/>
  </r>
  <r>
    <n v="1588"/>
    <x v="769"/>
    <x v="1"/>
    <x v="101"/>
    <d v="2012-08-12T00:00:00"/>
    <s v="First Class"/>
    <s v="NP-18325"/>
    <s v="Naresj Patel"/>
    <x v="0"/>
    <s v="United States"/>
    <x v="20"/>
    <s v="New York"/>
    <n v="10024"/>
    <s v="East"/>
    <s v="OFF-FA-10000992"/>
    <x v="1"/>
    <s v="Fasteners"/>
    <s v="Acco Clips to Go Binder Clips, 24 Clips in Two Sizes"/>
    <n v="10.649999999999999"/>
    <n v="3"/>
    <n v="0"/>
    <n v="5.0054999999999996"/>
  </r>
  <r>
    <n v="1589"/>
    <x v="769"/>
    <x v="1"/>
    <x v="101"/>
    <d v="2012-08-12T00:00:00"/>
    <s v="First Class"/>
    <s v="NP-18325"/>
    <s v="Naresj Patel"/>
    <x v="0"/>
    <s v="United States"/>
    <x v="20"/>
    <s v="New York"/>
    <n v="10024"/>
    <s v="East"/>
    <s v="TEC-AC-10002600"/>
    <x v="2"/>
    <s v="Accessories"/>
    <s v="Belkin QODE FastFit Bluetooth Keyboard"/>
    <n v="247.8"/>
    <n v="4"/>
    <n v="0"/>
    <n v="34.692000000000007"/>
  </r>
  <r>
    <n v="1590"/>
    <x v="770"/>
    <x v="0"/>
    <x v="536"/>
    <d v="2013-05-17T00:00:00"/>
    <s v="Standard Class"/>
    <s v="VG-21805"/>
    <s v="Vivek Grady"/>
    <x v="1"/>
    <s v="United States"/>
    <x v="173"/>
    <s v="Virginia"/>
    <n v="23464"/>
    <s v="South"/>
    <s v="OFF-AR-10001662"/>
    <x v="1"/>
    <s v="Art"/>
    <s v="Rogers Handheld Barrel Pencil Sharpener"/>
    <n v="10.96"/>
    <n v="4"/>
    <n v="0"/>
    <n v="2.9592000000000009"/>
  </r>
  <r>
    <n v="1591"/>
    <x v="771"/>
    <x v="0"/>
    <x v="173"/>
    <d v="2013-04-20T00:00:00"/>
    <s v="Standard Class"/>
    <s v="MY-18295"/>
    <s v="Muhammed Yedwab"/>
    <x v="1"/>
    <s v="United States"/>
    <x v="237"/>
    <s v="Texas"/>
    <n v="76051"/>
    <s v="Central"/>
    <s v="OFF-AR-10001221"/>
    <x v="1"/>
    <s v="Art"/>
    <s v="Dixon Ticonderoga Erasable Colored Pencil Set, 12-Color"/>
    <n v="33.488000000000007"/>
    <n v="7"/>
    <n v="0.2"/>
    <n v="5.8603999999999967"/>
  </r>
  <r>
    <n v="1592"/>
    <x v="771"/>
    <x v="0"/>
    <x v="173"/>
    <d v="2013-04-20T00:00:00"/>
    <s v="Standard Class"/>
    <s v="MY-18295"/>
    <s v="Muhammed Yedwab"/>
    <x v="1"/>
    <s v="United States"/>
    <x v="237"/>
    <s v="Texas"/>
    <n v="76051"/>
    <s v="Central"/>
    <s v="OFF-FA-10002988"/>
    <x v="1"/>
    <s v="Fasteners"/>
    <s v="Ideal Clamps"/>
    <n v="8.0399999999999991"/>
    <n v="5"/>
    <n v="0.2"/>
    <n v="2.9144999999999994"/>
  </r>
  <r>
    <n v="1593"/>
    <x v="772"/>
    <x v="1"/>
    <x v="537"/>
    <d v="2012-06-25T00:00:00"/>
    <s v="Second Class"/>
    <s v="RD-19480"/>
    <s v="Rick Duston"/>
    <x v="0"/>
    <s v="United States"/>
    <x v="175"/>
    <s v="Washington"/>
    <n v="98502"/>
    <s v="West"/>
    <s v="TEC-PH-10004830"/>
    <x v="2"/>
    <s v="Phones"/>
    <s v="Pyle PRT45 Retro Home Telephone"/>
    <n v="201.56800000000001"/>
    <n v="4"/>
    <n v="0.2"/>
    <n v="22.676399999999994"/>
  </r>
  <r>
    <n v="1594"/>
    <x v="773"/>
    <x v="2"/>
    <x v="538"/>
    <d v="2011-10-19T00:00:00"/>
    <s v="Same Day"/>
    <s v="JF-15490"/>
    <s v="Jeremy Farry"/>
    <x v="0"/>
    <s v="United States"/>
    <x v="1"/>
    <s v="California"/>
    <n v="90032"/>
    <s v="West"/>
    <s v="OFF-PA-10004519"/>
    <x v="1"/>
    <s v="Paper"/>
    <s v="Spiral Phone Message Books with Labels by Adams"/>
    <n v="13.440000000000001"/>
    <n v="3"/>
    <n v="0"/>
    <n v="6.5856000000000012"/>
  </r>
  <r>
    <n v="1595"/>
    <x v="774"/>
    <x v="1"/>
    <x v="539"/>
    <d v="2012-03-27T00:00:00"/>
    <s v="First Class"/>
    <s v="DP-13390"/>
    <s v="Dennis Pardue"/>
    <x v="2"/>
    <s v="United States"/>
    <x v="97"/>
    <s v="Illinois"/>
    <n v="61604"/>
    <s v="Central"/>
    <s v="FUR-BO-10000362"/>
    <x v="0"/>
    <s v="Bookcases"/>
    <s v="Sauder Inglewood Library Bookcases"/>
    <n v="359.05799999999994"/>
    <n v="3"/>
    <n v="0.3"/>
    <n v="-35.905799999999999"/>
  </r>
  <r>
    <n v="1596"/>
    <x v="775"/>
    <x v="3"/>
    <x v="540"/>
    <d v="2014-05-13T00:00:00"/>
    <s v="Standard Class"/>
    <s v="MD-17350"/>
    <s v="Maribeth Dona"/>
    <x v="0"/>
    <s v="United States"/>
    <x v="38"/>
    <s v="Ohio"/>
    <n v="43229"/>
    <s v="East"/>
    <s v="FUR-CH-10004540"/>
    <x v="0"/>
    <s v="Chairs"/>
    <s v="Global Chrome Stack Chair"/>
    <n v="47.991999999999997"/>
    <n v="2"/>
    <n v="0.3"/>
    <n v="-2.0567999999999991"/>
  </r>
  <r>
    <n v="1597"/>
    <x v="776"/>
    <x v="3"/>
    <x v="524"/>
    <d v="2014-10-19T00:00:00"/>
    <s v="First Class"/>
    <s v="MY-17380"/>
    <s v="Maribeth Yedwab"/>
    <x v="1"/>
    <s v="United States"/>
    <x v="20"/>
    <s v="New York"/>
    <n v="10011"/>
    <s v="East"/>
    <s v="FUR-FU-10001290"/>
    <x v="0"/>
    <s v="Furnishings"/>
    <s v="Executive Impressions Supervisor Wall Clock"/>
    <n v="547.30000000000007"/>
    <n v="13"/>
    <n v="0"/>
    <n v="175.13599999999997"/>
  </r>
  <r>
    <n v="1598"/>
    <x v="777"/>
    <x v="3"/>
    <x v="123"/>
    <d v="2014-11-22T00:00:00"/>
    <s v="Second Class"/>
    <s v="AB-10150"/>
    <s v="Aimee Bixby"/>
    <x v="0"/>
    <s v="United States"/>
    <x v="238"/>
    <s v="Texas"/>
    <n v="75007"/>
    <s v="Central"/>
    <s v="OFF-PA-10000308"/>
    <x v="1"/>
    <s v="Paper"/>
    <s v="Xerox 1901"/>
    <n v="16.896000000000001"/>
    <n v="4"/>
    <n v="0.2"/>
    <n v="5.2799999999999994"/>
  </r>
  <r>
    <n v="1599"/>
    <x v="777"/>
    <x v="3"/>
    <x v="123"/>
    <d v="2014-11-22T00:00:00"/>
    <s v="Second Class"/>
    <s v="AB-10150"/>
    <s v="Aimee Bixby"/>
    <x v="0"/>
    <s v="United States"/>
    <x v="238"/>
    <s v="Texas"/>
    <n v="75007"/>
    <s v="Central"/>
    <s v="OFF-SU-10001165"/>
    <x v="1"/>
    <s v="Supplies"/>
    <s v="Acme Elite Stainless Steel Scissors"/>
    <n v="6.6720000000000006"/>
    <n v="1"/>
    <n v="0.2"/>
    <n v="0.50039999999999996"/>
  </r>
  <r>
    <n v="1600"/>
    <x v="777"/>
    <x v="3"/>
    <x v="123"/>
    <d v="2014-11-22T00:00:00"/>
    <s v="Second Class"/>
    <s v="AB-10150"/>
    <s v="Aimee Bixby"/>
    <x v="0"/>
    <s v="United States"/>
    <x v="238"/>
    <s v="Texas"/>
    <n v="75007"/>
    <s v="Central"/>
    <s v="OFF-AR-10003373"/>
    <x v="1"/>
    <s v="Art"/>
    <s v="Boston School Pro Electric Pencil Sharpener, 1670"/>
    <n v="99.13600000000001"/>
    <n v="4"/>
    <n v="0.2"/>
    <n v="8.674399999999995"/>
  </r>
  <r>
    <n v="1601"/>
    <x v="777"/>
    <x v="3"/>
    <x v="123"/>
    <d v="2014-11-22T00:00:00"/>
    <s v="Second Class"/>
    <s v="AB-10150"/>
    <s v="Aimee Bixby"/>
    <x v="0"/>
    <s v="United States"/>
    <x v="238"/>
    <s v="Texas"/>
    <n v="75007"/>
    <s v="Central"/>
    <s v="FUR-FU-10001967"/>
    <x v="0"/>
    <s v="Furnishings"/>
    <s v="Telescoping Adjustable Floor Lamp"/>
    <n v="15.991999999999999"/>
    <n v="2"/>
    <n v="0.6"/>
    <n v="-13.992999999999999"/>
  </r>
  <r>
    <n v="1602"/>
    <x v="778"/>
    <x v="0"/>
    <x v="541"/>
    <d v="2013-05-14T00:00:00"/>
    <s v="Second Class"/>
    <s v="GB-14530"/>
    <s v="George Bell"/>
    <x v="1"/>
    <s v="United States"/>
    <x v="18"/>
    <s v="Delaware"/>
    <n v="19901"/>
    <s v="East"/>
    <s v="FUR-FU-10001488"/>
    <x v="0"/>
    <s v="Furnishings"/>
    <s v="Tenex 46&quot; x 60&quot; Computer Anti-Static Chairmat, Rectangular Shaped"/>
    <n v="211.96"/>
    <n v="2"/>
    <n v="0"/>
    <n v="42.391999999999996"/>
  </r>
  <r>
    <n v="1603"/>
    <x v="779"/>
    <x v="0"/>
    <x v="25"/>
    <d v="2013-12-18T00:00:00"/>
    <s v="Standard Class"/>
    <s v="CA-12775"/>
    <s v="Cynthia Arntzen"/>
    <x v="0"/>
    <s v="United States"/>
    <x v="214"/>
    <s v="Tennessee"/>
    <n v="37167"/>
    <s v="South"/>
    <s v="OFF-AR-10003251"/>
    <x v="1"/>
    <s v="Art"/>
    <s v="Prang Drawing Pencil Set"/>
    <n v="6.6719999999999988"/>
    <n v="3"/>
    <n v="0.2"/>
    <n v="1.6679999999999997"/>
  </r>
  <r>
    <n v="1604"/>
    <x v="780"/>
    <x v="3"/>
    <x v="329"/>
    <d v="2014-12-05T00:00:00"/>
    <s v="Standard Class"/>
    <s v="ME-17725"/>
    <s v="Max Engle"/>
    <x v="0"/>
    <s v="United States"/>
    <x v="46"/>
    <s v="Delaware"/>
    <n v="19711"/>
    <s v="East"/>
    <s v="OFF-AR-10001044"/>
    <x v="1"/>
    <s v="Art"/>
    <s v="BOSTON Ranger #55 Pencil Sharpener, Black"/>
    <n v="155.94"/>
    <n v="6"/>
    <n v="0"/>
    <n v="45.222599999999993"/>
  </r>
  <r>
    <n v="1605"/>
    <x v="781"/>
    <x v="0"/>
    <x v="475"/>
    <d v="2013-04-25T00:00:00"/>
    <s v="Second Class"/>
    <s v="JO-15280"/>
    <s v="Jas O'Carroll"/>
    <x v="0"/>
    <s v="United States"/>
    <x v="1"/>
    <s v="California"/>
    <n v="90049"/>
    <s v="West"/>
    <s v="TEC-PH-10004700"/>
    <x v="2"/>
    <s v="Phones"/>
    <s v="PowerGen Dual USB Car Charger"/>
    <n v="39.960000000000008"/>
    <n v="5"/>
    <n v="0.2"/>
    <n v="12.986999999999995"/>
  </r>
  <r>
    <n v="1606"/>
    <x v="781"/>
    <x v="0"/>
    <x v="475"/>
    <d v="2013-04-25T00:00:00"/>
    <s v="Second Class"/>
    <s v="JO-15280"/>
    <s v="Jas O'Carroll"/>
    <x v="0"/>
    <s v="United States"/>
    <x v="1"/>
    <s v="California"/>
    <n v="90049"/>
    <s v="West"/>
    <s v="OFF-AR-10000823"/>
    <x v="1"/>
    <s v="Art"/>
    <s v="Newell 307"/>
    <n v="5.46"/>
    <n v="3"/>
    <n v="0"/>
    <n v="1.5288000000000002"/>
  </r>
  <r>
    <n v="1607"/>
    <x v="781"/>
    <x v="0"/>
    <x v="475"/>
    <d v="2013-04-25T00:00:00"/>
    <s v="Second Class"/>
    <s v="JO-15280"/>
    <s v="Jas O'Carroll"/>
    <x v="0"/>
    <s v="United States"/>
    <x v="1"/>
    <s v="California"/>
    <n v="90049"/>
    <s v="West"/>
    <s v="OFF-AR-10004456"/>
    <x v="1"/>
    <s v="Art"/>
    <s v="Panasonic KP-4ABK Battery-Operated Pencil Sharpener"/>
    <n v="73.2"/>
    <n v="5"/>
    <n v="0"/>
    <n v="21.227999999999998"/>
  </r>
  <r>
    <n v="1608"/>
    <x v="781"/>
    <x v="0"/>
    <x v="475"/>
    <d v="2013-04-25T00:00:00"/>
    <s v="Second Class"/>
    <s v="JO-15280"/>
    <s v="Jas O'Carroll"/>
    <x v="0"/>
    <s v="United States"/>
    <x v="1"/>
    <s v="California"/>
    <n v="90049"/>
    <s v="West"/>
    <s v="OFF-BI-10000050"/>
    <x v="1"/>
    <s v="Binders"/>
    <s v="Angle-D Binders with Locking Rings, Label Holders"/>
    <n v="5.84"/>
    <n v="1"/>
    <n v="0.2"/>
    <n v="1.9709999999999996"/>
  </r>
  <r>
    <n v="1609"/>
    <x v="781"/>
    <x v="0"/>
    <x v="475"/>
    <d v="2013-04-25T00:00:00"/>
    <s v="Second Class"/>
    <s v="JO-15280"/>
    <s v="Jas O'Carroll"/>
    <x v="0"/>
    <s v="United States"/>
    <x v="1"/>
    <s v="California"/>
    <n v="90049"/>
    <s v="West"/>
    <s v="OFF-PA-10002377"/>
    <x v="1"/>
    <s v="Paper"/>
    <s v="Adams Telephone Message Book W/Dividers/Space For Phone Numbers, 5 1/4&quot;X8 1/2&quot;, 200/Messages"/>
    <n v="22.72"/>
    <n v="4"/>
    <n v="0"/>
    <n v="10.223999999999998"/>
  </r>
  <r>
    <n v="1610"/>
    <x v="781"/>
    <x v="0"/>
    <x v="475"/>
    <d v="2013-04-25T00:00:00"/>
    <s v="Second Class"/>
    <s v="JO-15280"/>
    <s v="Jas O'Carroll"/>
    <x v="0"/>
    <s v="United States"/>
    <x v="1"/>
    <s v="California"/>
    <n v="90049"/>
    <s v="West"/>
    <s v="OFF-BI-10000591"/>
    <x v="1"/>
    <s v="Binders"/>
    <s v="Avery Binder Labels"/>
    <n v="9.3360000000000003"/>
    <n v="3"/>
    <n v="0.2"/>
    <n v="3.2675999999999994"/>
  </r>
  <r>
    <n v="1611"/>
    <x v="782"/>
    <x v="2"/>
    <x v="542"/>
    <d v="2011-05-30T00:00:00"/>
    <s v="Standard Class"/>
    <s v="ML-17395"/>
    <s v="Marina Lichtenstein"/>
    <x v="1"/>
    <s v="United States"/>
    <x v="1"/>
    <s v="California"/>
    <n v="90008"/>
    <s v="West"/>
    <s v="FUR-BO-10000362"/>
    <x v="0"/>
    <s v="Bookcases"/>
    <s v="Sauder Inglewood Library Bookcases"/>
    <n v="290.666"/>
    <n v="2"/>
    <n v="0.15"/>
    <n v="27.356800000000007"/>
  </r>
  <r>
    <n v="1612"/>
    <x v="782"/>
    <x v="2"/>
    <x v="542"/>
    <d v="2011-05-30T00:00:00"/>
    <s v="Standard Class"/>
    <s v="ML-17395"/>
    <s v="Marina Lichtenstein"/>
    <x v="1"/>
    <s v="United States"/>
    <x v="1"/>
    <s v="California"/>
    <n v="90008"/>
    <s v="West"/>
    <s v="TEC-PH-10000441"/>
    <x v="2"/>
    <s v="Phones"/>
    <s v="VTech DS6151"/>
    <n v="201.584"/>
    <n v="2"/>
    <n v="0.2"/>
    <n v="20.158400000000015"/>
  </r>
  <r>
    <n v="1613"/>
    <x v="782"/>
    <x v="2"/>
    <x v="542"/>
    <d v="2011-05-30T00:00:00"/>
    <s v="Standard Class"/>
    <s v="ML-17395"/>
    <s v="Marina Lichtenstein"/>
    <x v="1"/>
    <s v="United States"/>
    <x v="1"/>
    <s v="California"/>
    <n v="90008"/>
    <s v="West"/>
    <s v="TEC-PH-10002726"/>
    <x v="2"/>
    <s v="Phones"/>
    <s v="netTALK DUO VoIP Telephone Service"/>
    <n v="83.984000000000009"/>
    <n v="2"/>
    <n v="0.2"/>
    <n v="31.494"/>
  </r>
  <r>
    <n v="1614"/>
    <x v="783"/>
    <x v="3"/>
    <x v="202"/>
    <d v="2014-12-26T00:00:00"/>
    <s v="Standard Class"/>
    <s v="YS-21880"/>
    <s v="Yana Sorensen"/>
    <x v="1"/>
    <s v="United States"/>
    <x v="182"/>
    <s v="California"/>
    <n v="94601"/>
    <s v="West"/>
    <s v="OFF-ST-10003306"/>
    <x v="1"/>
    <s v="Storage"/>
    <s v="Letter Size Cart"/>
    <n v="1000.0200000000001"/>
    <n v="7"/>
    <n v="0"/>
    <n v="290.00579999999991"/>
  </r>
  <r>
    <n v="1615"/>
    <x v="784"/>
    <x v="0"/>
    <x v="543"/>
    <d v="2013-03-20T00:00:00"/>
    <s v="Standard Class"/>
    <s v="PL-18925"/>
    <s v="Paul Lucas"/>
    <x v="2"/>
    <s v="United States"/>
    <x v="10"/>
    <s v="Pennsylvania"/>
    <n v="19143"/>
    <s v="East"/>
    <s v="TEC-AC-10004855"/>
    <x v="2"/>
    <s v="Accessories"/>
    <s v="V7 USB Numeric Keypad"/>
    <n v="83.976000000000013"/>
    <n v="3"/>
    <n v="0.2"/>
    <n v="-13.646100000000001"/>
  </r>
  <r>
    <n v="1616"/>
    <x v="785"/>
    <x v="1"/>
    <x v="544"/>
    <d v="2012-08-16T00:00:00"/>
    <s v="Standard Class"/>
    <s v="JK-16120"/>
    <s v="Julie Kriz"/>
    <x v="2"/>
    <s v="United States"/>
    <x v="16"/>
    <s v="Minnesota"/>
    <n v="55122"/>
    <s v="Central"/>
    <s v="OFF-LA-10002787"/>
    <x v="1"/>
    <s v="Labels"/>
    <s v="Avery 480"/>
    <n v="3.75"/>
    <n v="1"/>
    <n v="0"/>
    <n v="1.7999999999999998"/>
  </r>
  <r>
    <n v="1617"/>
    <x v="785"/>
    <x v="1"/>
    <x v="544"/>
    <d v="2012-08-16T00:00:00"/>
    <s v="Standard Class"/>
    <s v="JK-16120"/>
    <s v="Julie Kriz"/>
    <x v="2"/>
    <s v="United States"/>
    <x v="16"/>
    <s v="Minnesota"/>
    <n v="55122"/>
    <s v="Central"/>
    <s v="OFF-LA-10002043"/>
    <x v="1"/>
    <s v="Labels"/>
    <s v="Avery 489"/>
    <n v="41.4"/>
    <n v="4"/>
    <n v="0"/>
    <n v="19.872"/>
  </r>
  <r>
    <n v="1618"/>
    <x v="785"/>
    <x v="1"/>
    <x v="544"/>
    <d v="2012-08-16T00:00:00"/>
    <s v="Standard Class"/>
    <s v="JK-16120"/>
    <s v="Julie Kriz"/>
    <x v="2"/>
    <s v="United States"/>
    <x v="16"/>
    <s v="Minnesota"/>
    <n v="55122"/>
    <s v="Central"/>
    <s v="OFF-AR-10001915"/>
    <x v="1"/>
    <s v="Art"/>
    <s v="Peel-Off China Markers"/>
    <n v="29.79"/>
    <n v="3"/>
    <n v="0"/>
    <n v="12.511800000000001"/>
  </r>
  <r>
    <n v="1619"/>
    <x v="786"/>
    <x v="0"/>
    <x v="545"/>
    <d v="2013-09-15T00:00:00"/>
    <s v="Second Class"/>
    <s v="PN-18775"/>
    <s v="Parhena Norris"/>
    <x v="2"/>
    <s v="United States"/>
    <x v="20"/>
    <s v="New York"/>
    <n v="10011"/>
    <s v="East"/>
    <s v="OFF-ST-10000352"/>
    <x v="1"/>
    <s v="Storage"/>
    <s v="Acco Perma 2700 Stacking Storage Drawers"/>
    <n v="59.48"/>
    <n v="2"/>
    <n v="0"/>
    <n v="8.9220000000000041"/>
  </r>
  <r>
    <n v="1620"/>
    <x v="786"/>
    <x v="0"/>
    <x v="545"/>
    <d v="2013-09-15T00:00:00"/>
    <s v="Second Class"/>
    <s v="PN-18775"/>
    <s v="Parhena Norris"/>
    <x v="2"/>
    <s v="United States"/>
    <x v="20"/>
    <s v="New York"/>
    <n v="10011"/>
    <s v="East"/>
    <s v="OFF-PA-10000575"/>
    <x v="1"/>
    <s v="Paper"/>
    <s v="Wirebound Message Books, Four 2 3/4 x 5 White Forms per Page"/>
    <n v="6.69"/>
    <n v="1"/>
    <n v="0"/>
    <n v="3.0773999999999999"/>
  </r>
  <r>
    <n v="1621"/>
    <x v="787"/>
    <x v="3"/>
    <x v="141"/>
    <d v="2014-07-16T00:00:00"/>
    <s v="Standard Class"/>
    <s v="JC-15385"/>
    <s v="Jenna Caffey"/>
    <x v="0"/>
    <s v="United States"/>
    <x v="239"/>
    <s v="Washington"/>
    <n v="98031"/>
    <s v="West"/>
    <s v="FUR-FU-10002937"/>
    <x v="0"/>
    <s v="Furnishings"/>
    <s v="GE 48&quot; Fluorescent Tube, Cool White Energy Saver, 34 Watts, 30/Box"/>
    <n v="198.46"/>
    <n v="2"/>
    <n v="0"/>
    <n v="99.23"/>
  </r>
  <r>
    <n v="1622"/>
    <x v="787"/>
    <x v="3"/>
    <x v="141"/>
    <d v="2014-07-16T00:00:00"/>
    <s v="Standard Class"/>
    <s v="JC-15385"/>
    <s v="Jenna Caffey"/>
    <x v="0"/>
    <s v="United States"/>
    <x v="239"/>
    <s v="Washington"/>
    <n v="98031"/>
    <s v="West"/>
    <s v="OFF-LA-10003930"/>
    <x v="1"/>
    <s v="Labels"/>
    <s v="Dot Matrix Printer Tape Reel Labels, White, 5000/Box"/>
    <n v="786.48"/>
    <n v="8"/>
    <n v="0"/>
    <n v="385.37520000000001"/>
  </r>
  <r>
    <n v="1623"/>
    <x v="787"/>
    <x v="3"/>
    <x v="141"/>
    <d v="2014-07-16T00:00:00"/>
    <s v="Standard Class"/>
    <s v="JC-15385"/>
    <s v="Jenna Caffey"/>
    <x v="0"/>
    <s v="United States"/>
    <x v="239"/>
    <s v="Washington"/>
    <n v="98031"/>
    <s v="West"/>
    <s v="OFF-BI-10001107"/>
    <x v="1"/>
    <s v="Binders"/>
    <s v="GBC White Gloss Covers, Plain Front"/>
    <n v="23.168000000000003"/>
    <n v="2"/>
    <n v="0.2"/>
    <n v="7.8191999999999995"/>
  </r>
  <r>
    <n v="1624"/>
    <x v="787"/>
    <x v="3"/>
    <x v="141"/>
    <d v="2014-07-16T00:00:00"/>
    <s v="Standard Class"/>
    <s v="JC-15385"/>
    <s v="Jenna Caffey"/>
    <x v="0"/>
    <s v="United States"/>
    <x v="239"/>
    <s v="Washington"/>
    <n v="98031"/>
    <s v="West"/>
    <s v="TEC-AC-10003063"/>
    <x v="2"/>
    <s v="Accessories"/>
    <s v="Micro Innovations USB RF Wireless Keyboard with Mouse"/>
    <n v="50"/>
    <n v="2"/>
    <n v="0"/>
    <n v="10.5"/>
  </r>
  <r>
    <n v="1625"/>
    <x v="788"/>
    <x v="1"/>
    <x v="546"/>
    <d v="2012-12-24T00:00:00"/>
    <s v="Standard Class"/>
    <s v="JG-15160"/>
    <s v="James Galang"/>
    <x v="0"/>
    <s v="United States"/>
    <x v="1"/>
    <s v="California"/>
    <n v="90049"/>
    <s v="West"/>
    <s v="TEC-PH-10002922"/>
    <x v="2"/>
    <s v="Phones"/>
    <s v="ShoreTel ShorePhone IP 230 VoIP phone"/>
    <n v="675.96"/>
    <n v="5"/>
    <n v="0.2"/>
    <n v="84.494999999999948"/>
  </r>
  <r>
    <n v="1626"/>
    <x v="788"/>
    <x v="1"/>
    <x v="546"/>
    <d v="2012-12-24T00:00:00"/>
    <s v="Standard Class"/>
    <s v="JG-15160"/>
    <s v="James Galang"/>
    <x v="0"/>
    <s v="United States"/>
    <x v="1"/>
    <s v="California"/>
    <n v="90049"/>
    <s v="West"/>
    <s v="TEC-AC-10002049"/>
    <x v="2"/>
    <s v="Accessories"/>
    <s v="Plantronics Savi W720 Multi-Device Wireless Headset System"/>
    <n v="1265.8499999999999"/>
    <n v="3"/>
    <n v="0"/>
    <n v="556.97400000000005"/>
  </r>
  <r>
    <n v="1627"/>
    <x v="789"/>
    <x v="1"/>
    <x v="547"/>
    <d v="2012-11-22T00:00:00"/>
    <s v="Standard Class"/>
    <s v="PO-19180"/>
    <s v="Philisse Overcash"/>
    <x v="2"/>
    <s v="United States"/>
    <x v="20"/>
    <s v="New York"/>
    <n v="10011"/>
    <s v="East"/>
    <s v="OFF-AP-10002457"/>
    <x v="1"/>
    <s v="Appliances"/>
    <s v="Eureka The Boss Plus 12-Amp Hard Box Upright Vacuum, Red"/>
    <n v="523.25"/>
    <n v="5"/>
    <n v="0"/>
    <n v="141.27749999999997"/>
  </r>
  <r>
    <n v="1628"/>
    <x v="790"/>
    <x v="1"/>
    <x v="496"/>
    <d v="2012-09-30T00:00:00"/>
    <s v="Standard Class"/>
    <s v="MC-17275"/>
    <s v="Marc Crier"/>
    <x v="0"/>
    <s v="United States"/>
    <x v="240"/>
    <s v="Louisiana"/>
    <n v="70506"/>
    <s v="South"/>
    <s v="FUR-CH-10001270"/>
    <x v="0"/>
    <s v="Chairs"/>
    <s v="Harbour Creations Steel Folding Chair"/>
    <n v="517.5"/>
    <n v="6"/>
    <n v="0"/>
    <n v="155.24999999999994"/>
  </r>
  <r>
    <n v="1629"/>
    <x v="791"/>
    <x v="3"/>
    <x v="548"/>
    <d v="2014-06-26T00:00:00"/>
    <s v="Second Class"/>
    <s v="AS-10240"/>
    <s v="Alan Shonely"/>
    <x v="0"/>
    <s v="United States"/>
    <x v="138"/>
    <s v="Ohio"/>
    <n v="44105"/>
    <s v="East"/>
    <s v="FUR-FU-10004415"/>
    <x v="0"/>
    <s v="Furnishings"/>
    <s v="Stacking Tray, Side-Loading, Legal, Smoke"/>
    <n v="17.920000000000002"/>
    <n v="5"/>
    <n v="0.2"/>
    <n v="2.4639999999999986"/>
  </r>
  <r>
    <n v="1630"/>
    <x v="791"/>
    <x v="3"/>
    <x v="548"/>
    <d v="2014-06-26T00:00:00"/>
    <s v="Second Class"/>
    <s v="AS-10240"/>
    <s v="Alan Shonely"/>
    <x v="0"/>
    <s v="United States"/>
    <x v="138"/>
    <s v="Ohio"/>
    <n v="44105"/>
    <s v="East"/>
    <s v="OFF-BI-10001510"/>
    <x v="1"/>
    <s v="Binders"/>
    <s v="Deluxe Heavy-Duty Vinyl Round Ring Binder"/>
    <n v="41.256000000000007"/>
    <n v="6"/>
    <n v="0.7"/>
    <n v="-34.38000000000001"/>
  </r>
  <r>
    <n v="1631"/>
    <x v="792"/>
    <x v="0"/>
    <x v="541"/>
    <d v="2013-05-09T00:00:00"/>
    <s v="Same Day"/>
    <s v="CL-12565"/>
    <s v="Clay Ludtke"/>
    <x v="0"/>
    <s v="United States"/>
    <x v="138"/>
    <s v="Ohio"/>
    <n v="44105"/>
    <s v="East"/>
    <s v="OFF-ST-10002011"/>
    <x v="1"/>
    <s v="Storage"/>
    <s v="Smead Adjustable Mobile File Trolley with Lockable Top"/>
    <n v="1006.056"/>
    <n v="3"/>
    <n v="0.2"/>
    <n v="88.029900000000055"/>
  </r>
  <r>
    <n v="1632"/>
    <x v="792"/>
    <x v="0"/>
    <x v="541"/>
    <d v="2013-05-09T00:00:00"/>
    <s v="Same Day"/>
    <s v="CL-12565"/>
    <s v="Clay Ludtke"/>
    <x v="0"/>
    <s v="United States"/>
    <x v="138"/>
    <s v="Ohio"/>
    <n v="44105"/>
    <s v="East"/>
    <s v="OFF-PA-10002986"/>
    <x v="1"/>
    <s v="Paper"/>
    <s v="Xerox 1898"/>
    <n v="10.688000000000001"/>
    <n v="2"/>
    <n v="0.2"/>
    <n v="3.7407999999999997"/>
  </r>
  <r>
    <n v="1633"/>
    <x v="792"/>
    <x v="0"/>
    <x v="541"/>
    <d v="2013-05-09T00:00:00"/>
    <s v="Same Day"/>
    <s v="CL-12565"/>
    <s v="Clay Ludtke"/>
    <x v="0"/>
    <s v="United States"/>
    <x v="138"/>
    <s v="Ohio"/>
    <n v="44105"/>
    <s v="East"/>
    <s v="OFF-PA-10004451"/>
    <x v="1"/>
    <s v="Paper"/>
    <s v="Xerox 222"/>
    <n v="10.368000000000002"/>
    <n v="2"/>
    <n v="0.2"/>
    <n v="3.6288"/>
  </r>
  <r>
    <n v="1634"/>
    <x v="792"/>
    <x v="0"/>
    <x v="541"/>
    <d v="2013-05-09T00:00:00"/>
    <s v="Same Day"/>
    <s v="CL-12565"/>
    <s v="Clay Ludtke"/>
    <x v="0"/>
    <s v="United States"/>
    <x v="138"/>
    <s v="Ohio"/>
    <n v="44105"/>
    <s v="East"/>
    <s v="OFF-ST-10000649"/>
    <x v="1"/>
    <s v="Storage"/>
    <s v="Hanging Personal Folder File"/>
    <n v="25.12"/>
    <n v="2"/>
    <n v="0.2"/>
    <n v="1.5700000000000012"/>
  </r>
  <r>
    <n v="1635"/>
    <x v="792"/>
    <x v="0"/>
    <x v="541"/>
    <d v="2013-05-09T00:00:00"/>
    <s v="Same Day"/>
    <s v="CL-12565"/>
    <s v="Clay Ludtke"/>
    <x v="0"/>
    <s v="United States"/>
    <x v="138"/>
    <s v="Ohio"/>
    <n v="44105"/>
    <s v="East"/>
    <s v="TEC-AC-10001465"/>
    <x v="2"/>
    <s v="Accessories"/>
    <s v="SanDisk Cruzer 64 GB USB Flash Drive"/>
    <n v="58.112000000000002"/>
    <n v="2"/>
    <n v="0.2"/>
    <n v="7.263999999999994"/>
  </r>
  <r>
    <n v="1636"/>
    <x v="793"/>
    <x v="2"/>
    <x v="35"/>
    <d v="2011-12-02T00:00:00"/>
    <s v="Standard Class"/>
    <s v="NW-18400"/>
    <s v="Natalie Webber"/>
    <x v="0"/>
    <s v="United States"/>
    <x v="241"/>
    <s v="Oregon"/>
    <n v="97224"/>
    <s v="West"/>
    <s v="OFF-PA-10001166"/>
    <x v="1"/>
    <s v="Paper"/>
    <s v="Xerox 2"/>
    <n v="15.552000000000003"/>
    <n v="3"/>
    <n v="0.2"/>
    <n v="5.4432"/>
  </r>
  <r>
    <n v="1637"/>
    <x v="793"/>
    <x v="2"/>
    <x v="35"/>
    <d v="2011-12-02T00:00:00"/>
    <s v="Standard Class"/>
    <s v="NW-18400"/>
    <s v="Natalie Webber"/>
    <x v="0"/>
    <s v="United States"/>
    <x v="241"/>
    <s v="Oregon"/>
    <n v="97224"/>
    <s v="West"/>
    <s v="OFF-ST-10001097"/>
    <x v="1"/>
    <s v="Storage"/>
    <s v="Office Impressions Heavy Duty Welded Shelving &amp; Multimedia Storage Drawers"/>
    <n v="669.08"/>
    <n v="5"/>
    <n v="0.2"/>
    <n v="-167.27"/>
  </r>
  <r>
    <n v="1638"/>
    <x v="793"/>
    <x v="2"/>
    <x v="35"/>
    <d v="2011-12-02T00:00:00"/>
    <s v="Standard Class"/>
    <s v="NW-18400"/>
    <s v="Natalie Webber"/>
    <x v="0"/>
    <s v="United States"/>
    <x v="241"/>
    <s v="Oregon"/>
    <n v="97224"/>
    <s v="West"/>
    <s v="TEC-PH-10000038"/>
    <x v="2"/>
    <s v="Phones"/>
    <s v="Jawbone MINI JAMBOX Wireless Bluetooth Speaker"/>
    <n v="438.33600000000001"/>
    <n v="4"/>
    <n v="0.2"/>
    <n v="-87.667200000000037"/>
  </r>
  <r>
    <n v="1639"/>
    <x v="794"/>
    <x v="0"/>
    <x v="439"/>
    <d v="2013-06-02T00:00:00"/>
    <s v="Standard Class"/>
    <s v="TB-21280"/>
    <s v="Toby Braunhardt"/>
    <x v="0"/>
    <s v="United States"/>
    <x v="176"/>
    <s v="District of Columbia"/>
    <n v="20016"/>
    <s v="East"/>
    <s v="OFF-PA-10002689"/>
    <x v="1"/>
    <s v="Paper"/>
    <s v="Weyerhaeuser First Choice Laser/Copy Paper (20Lb. and 88 Bright)"/>
    <n v="19.440000000000001"/>
    <n v="3"/>
    <n v="0"/>
    <n v="9.3312000000000008"/>
  </r>
  <r>
    <n v="1640"/>
    <x v="794"/>
    <x v="0"/>
    <x v="439"/>
    <d v="2013-06-02T00:00:00"/>
    <s v="Standard Class"/>
    <s v="TB-21280"/>
    <s v="Toby Braunhardt"/>
    <x v="0"/>
    <s v="United States"/>
    <x v="176"/>
    <s v="District of Columbia"/>
    <n v="20016"/>
    <s v="East"/>
    <s v="OFF-BI-10004728"/>
    <x v="1"/>
    <s v="Binders"/>
    <s v="Wilson Jones Turn Tabs Binder Tool for Ring Binders"/>
    <n v="9.64"/>
    <n v="2"/>
    <n v="0"/>
    <n v="4.4344000000000001"/>
  </r>
  <r>
    <n v="1641"/>
    <x v="794"/>
    <x v="0"/>
    <x v="439"/>
    <d v="2013-06-02T00:00:00"/>
    <s v="Standard Class"/>
    <s v="TB-21280"/>
    <s v="Toby Braunhardt"/>
    <x v="0"/>
    <s v="United States"/>
    <x v="176"/>
    <s v="District of Columbia"/>
    <n v="20016"/>
    <s v="East"/>
    <s v="OFF-PA-10004675"/>
    <x v="1"/>
    <s v="Paper"/>
    <s v="Telephone Message Books with Fax/Mobile Section, 5 1/2&quot; x 3 3/16&quot;"/>
    <n v="12.7"/>
    <n v="2"/>
    <n v="0"/>
    <n v="5.8419999999999996"/>
  </r>
  <r>
    <n v="1642"/>
    <x v="794"/>
    <x v="0"/>
    <x v="439"/>
    <d v="2013-06-02T00:00:00"/>
    <s v="Standard Class"/>
    <s v="TB-21280"/>
    <s v="Toby Braunhardt"/>
    <x v="0"/>
    <s v="United States"/>
    <x v="176"/>
    <s v="District of Columbia"/>
    <n v="20016"/>
    <s v="East"/>
    <s v="FUR-FU-10000629"/>
    <x v="0"/>
    <s v="Furnishings"/>
    <s v="9-3/4 Diameter Round Wall Clock"/>
    <n v="41.37"/>
    <n v="3"/>
    <n v="0"/>
    <n v="17.375399999999999"/>
  </r>
  <r>
    <n v="1643"/>
    <x v="795"/>
    <x v="2"/>
    <x v="503"/>
    <d v="2011-12-04T00:00:00"/>
    <s v="Standard Class"/>
    <s v="BS-11380"/>
    <s v="Bill Stewart"/>
    <x v="1"/>
    <s v="United States"/>
    <x v="242"/>
    <s v="Illinois"/>
    <n v="60076"/>
    <s v="Central"/>
    <s v="OFF-FA-10003112"/>
    <x v="1"/>
    <s v="Fasteners"/>
    <s v="Staples"/>
    <n v="12.624000000000001"/>
    <n v="2"/>
    <n v="0.2"/>
    <n v="3.944999999999999"/>
  </r>
  <r>
    <n v="1644"/>
    <x v="796"/>
    <x v="1"/>
    <x v="531"/>
    <d v="2012-03-20T00:00:00"/>
    <s v="First Class"/>
    <s v="FH-14365"/>
    <s v="Fred Hopkins"/>
    <x v="1"/>
    <s v="United States"/>
    <x v="4"/>
    <s v="Washington"/>
    <n v="98115"/>
    <s v="West"/>
    <s v="OFF-ST-10000142"/>
    <x v="1"/>
    <s v="Storage"/>
    <s v="Deluxe Rollaway Locking File with Drawer"/>
    <n v="1247.6399999999999"/>
    <n v="3"/>
    <n v="0"/>
    <n v="349.33919999999995"/>
  </r>
  <r>
    <n v="1645"/>
    <x v="796"/>
    <x v="1"/>
    <x v="531"/>
    <d v="2012-03-20T00:00:00"/>
    <s v="First Class"/>
    <s v="FH-14365"/>
    <s v="Fred Hopkins"/>
    <x v="1"/>
    <s v="United States"/>
    <x v="4"/>
    <s v="Washington"/>
    <n v="98115"/>
    <s v="West"/>
    <s v="TEC-CO-10001766"/>
    <x v="2"/>
    <s v="Copiers"/>
    <s v="Canon PC940 Copier"/>
    <n v="3149.9300000000003"/>
    <n v="7"/>
    <n v="0"/>
    <n v="1480.4670999999998"/>
  </r>
  <r>
    <n v="1646"/>
    <x v="796"/>
    <x v="1"/>
    <x v="531"/>
    <d v="2012-03-20T00:00:00"/>
    <s v="First Class"/>
    <s v="FH-14365"/>
    <s v="Fred Hopkins"/>
    <x v="1"/>
    <s v="United States"/>
    <x v="4"/>
    <s v="Washington"/>
    <n v="98115"/>
    <s v="West"/>
    <s v="OFF-PA-10004359"/>
    <x v="1"/>
    <s v="Paper"/>
    <s v="Multicolor Computer Printout Paper"/>
    <n v="209.7"/>
    <n v="2"/>
    <n v="0"/>
    <n v="100.65599999999999"/>
  </r>
  <r>
    <n v="1647"/>
    <x v="797"/>
    <x v="1"/>
    <x v="549"/>
    <d v="2012-11-03T00:00:00"/>
    <s v="First Class"/>
    <s v="VM-21685"/>
    <s v="Valerie Mitchum"/>
    <x v="2"/>
    <s v="United States"/>
    <x v="10"/>
    <s v="Pennsylvania"/>
    <n v="19140"/>
    <s v="East"/>
    <s v="TEC-AC-10002323"/>
    <x v="2"/>
    <s v="Accessories"/>
    <s v="SanDisk Ultra 32 GB MicroSDHC Class 10 Memory Card"/>
    <n v="35.360000000000007"/>
    <n v="2"/>
    <n v="0.2"/>
    <n v="-3.0939999999999994"/>
  </r>
  <r>
    <n v="1648"/>
    <x v="797"/>
    <x v="1"/>
    <x v="549"/>
    <d v="2012-11-03T00:00:00"/>
    <s v="First Class"/>
    <s v="VM-21685"/>
    <s v="Valerie Mitchum"/>
    <x v="2"/>
    <s v="United States"/>
    <x v="10"/>
    <s v="Pennsylvania"/>
    <n v="19140"/>
    <s v="East"/>
    <s v="OFF-FA-10001135"/>
    <x v="1"/>
    <s v="Fasteners"/>
    <s v="Brites Rubber Bands, 1 1/2 oz. Box"/>
    <n v="3.1680000000000001"/>
    <n v="2"/>
    <n v="0.2"/>
    <n v="-0.71279999999999988"/>
  </r>
  <r>
    <n v="1649"/>
    <x v="798"/>
    <x v="1"/>
    <x v="120"/>
    <d v="2012-09-29T00:00:00"/>
    <s v="Second Class"/>
    <s v="SF-20200"/>
    <s v="Sarah Foster"/>
    <x v="0"/>
    <s v="United States"/>
    <x v="10"/>
    <s v="Pennsylvania"/>
    <n v="19143"/>
    <s v="East"/>
    <s v="OFF-BI-10004224"/>
    <x v="1"/>
    <s v="Binders"/>
    <s v="Catalog Binders with Expanding Posts"/>
    <n v="121.10400000000003"/>
    <n v="6"/>
    <n v="0.7"/>
    <n v="-100.91999999999999"/>
  </r>
  <r>
    <n v="1650"/>
    <x v="798"/>
    <x v="1"/>
    <x v="120"/>
    <d v="2012-09-29T00:00:00"/>
    <s v="Second Class"/>
    <s v="SF-20200"/>
    <s v="Sarah Foster"/>
    <x v="0"/>
    <s v="United States"/>
    <x v="10"/>
    <s v="Pennsylvania"/>
    <n v="19143"/>
    <s v="East"/>
    <s v="TEC-PH-10003357"/>
    <x v="2"/>
    <s v="Phones"/>
    <s v="Grandstream GXP2100 Mainstream Business Phone"/>
    <n v="45.893999999999998"/>
    <n v="1"/>
    <n v="0.4"/>
    <n v="-9.178799999999999"/>
  </r>
  <r>
    <n v="1651"/>
    <x v="799"/>
    <x v="2"/>
    <x v="550"/>
    <d v="2011-08-29T00:00:00"/>
    <s v="Same Day"/>
    <s v="HH-15010"/>
    <s v="Hilary Holden"/>
    <x v="1"/>
    <s v="United States"/>
    <x v="8"/>
    <s v="California"/>
    <n v="94110"/>
    <s v="West"/>
    <s v="OFF-PA-10004475"/>
    <x v="1"/>
    <s v="Paper"/>
    <s v="Xerox 1940"/>
    <n v="109.92"/>
    <n v="2"/>
    <n v="0"/>
    <n v="53.860799999999998"/>
  </r>
  <r>
    <n v="1652"/>
    <x v="799"/>
    <x v="2"/>
    <x v="550"/>
    <d v="2011-08-29T00:00:00"/>
    <s v="Same Day"/>
    <s v="HH-15010"/>
    <s v="Hilary Holden"/>
    <x v="1"/>
    <s v="United States"/>
    <x v="8"/>
    <s v="California"/>
    <n v="94110"/>
    <s v="West"/>
    <s v="OFF-PA-10003001"/>
    <x v="1"/>
    <s v="Paper"/>
    <s v="Xerox 1986"/>
    <n v="13.36"/>
    <n v="2"/>
    <n v="0"/>
    <n v="6.4127999999999998"/>
  </r>
  <r>
    <n v="1653"/>
    <x v="800"/>
    <x v="3"/>
    <x v="551"/>
    <d v="2014-11-22T00:00:00"/>
    <s v="First Class"/>
    <s v="CD-12280"/>
    <s v="Christina DeMoss"/>
    <x v="0"/>
    <s v="United States"/>
    <x v="4"/>
    <s v="Washington"/>
    <n v="98105"/>
    <s v="West"/>
    <s v="OFF-ST-10003442"/>
    <x v="1"/>
    <s v="Storage"/>
    <s v="Eldon Portable Mobile Manager"/>
    <n v="169.68"/>
    <n v="6"/>
    <n v="0"/>
    <n v="45.813600000000001"/>
  </r>
  <r>
    <n v="1654"/>
    <x v="800"/>
    <x v="3"/>
    <x v="551"/>
    <d v="2014-11-22T00:00:00"/>
    <s v="First Class"/>
    <s v="CD-12280"/>
    <s v="Christina DeMoss"/>
    <x v="0"/>
    <s v="United States"/>
    <x v="4"/>
    <s v="Washington"/>
    <n v="98105"/>
    <s v="West"/>
    <s v="TEC-AC-10003832"/>
    <x v="2"/>
    <s v="Accessories"/>
    <s v="Imation 16GB Mini TravelDrive USB 2.0 Flash Drive"/>
    <n v="132.52000000000001"/>
    <n v="4"/>
    <n v="0"/>
    <n v="54.333200000000005"/>
  </r>
  <r>
    <n v="1655"/>
    <x v="800"/>
    <x v="3"/>
    <x v="551"/>
    <d v="2014-11-22T00:00:00"/>
    <s v="First Class"/>
    <s v="CD-12280"/>
    <s v="Christina DeMoss"/>
    <x v="0"/>
    <s v="United States"/>
    <x v="4"/>
    <s v="Washington"/>
    <n v="98105"/>
    <s v="West"/>
    <s v="OFF-FA-10000611"/>
    <x v="1"/>
    <s v="Fasteners"/>
    <s v="Binder Clips by OIC"/>
    <n v="2.96"/>
    <n v="2"/>
    <n v="0"/>
    <n v="1.4207999999999998"/>
  </r>
  <r>
    <n v="1656"/>
    <x v="800"/>
    <x v="3"/>
    <x v="551"/>
    <d v="2014-11-22T00:00:00"/>
    <s v="First Class"/>
    <s v="CD-12280"/>
    <s v="Christina DeMoss"/>
    <x v="0"/>
    <s v="United States"/>
    <x v="4"/>
    <s v="Washington"/>
    <n v="98105"/>
    <s v="West"/>
    <s v="OFF-BI-10001116"/>
    <x v="1"/>
    <s v="Binders"/>
    <s v="Wilson Jones 1&quot; Hanging DublLock Ring Binders"/>
    <n v="8.4480000000000004"/>
    <n v="2"/>
    <n v="0.2"/>
    <n v="2.9568000000000003"/>
  </r>
  <r>
    <n v="1657"/>
    <x v="800"/>
    <x v="3"/>
    <x v="551"/>
    <d v="2014-11-22T00:00:00"/>
    <s v="First Class"/>
    <s v="CD-12280"/>
    <s v="Christina DeMoss"/>
    <x v="0"/>
    <s v="United States"/>
    <x v="4"/>
    <s v="Washington"/>
    <n v="98105"/>
    <s v="West"/>
    <s v="OFF-ST-10000563"/>
    <x v="1"/>
    <s v="Storage"/>
    <s v="Fellowes Bankers Box Stor/Drawer Steel Plus"/>
    <n v="95.94"/>
    <n v="3"/>
    <n v="0"/>
    <n v="9.5940000000000012"/>
  </r>
  <r>
    <n v="1658"/>
    <x v="801"/>
    <x v="2"/>
    <x v="552"/>
    <d v="2011-05-15T00:00:00"/>
    <s v="First Class"/>
    <s v="HL-15040"/>
    <s v="Hunter Lopez"/>
    <x v="0"/>
    <s v="United States"/>
    <x v="158"/>
    <s v="Wisconsin"/>
    <n v="53209"/>
    <s v="Central"/>
    <s v="FUR-FU-10000010"/>
    <x v="0"/>
    <s v="Furnishings"/>
    <s v="DAX Value U-Channel Document Frames, Easel Back"/>
    <n v="34.79"/>
    <n v="7"/>
    <n v="0"/>
    <n v="10.784899999999999"/>
  </r>
  <r>
    <n v="1659"/>
    <x v="802"/>
    <x v="3"/>
    <x v="176"/>
    <d v="2014-01-27T00:00:00"/>
    <s v="Standard Class"/>
    <s v="TH-21100"/>
    <s v="Thea Hendricks"/>
    <x v="0"/>
    <s v="United States"/>
    <x v="1"/>
    <s v="California"/>
    <n v="90045"/>
    <s v="West"/>
    <s v="TEC-PH-10004922"/>
    <x v="2"/>
    <s v="Phones"/>
    <s v="RCA Visys Integrated PBX 8-Line Router"/>
    <n v="160.77600000000001"/>
    <n v="3"/>
    <n v="0.2"/>
    <n v="10.048500000000004"/>
  </r>
  <r>
    <n v="1660"/>
    <x v="803"/>
    <x v="3"/>
    <x v="505"/>
    <d v="2014-11-07T00:00:00"/>
    <s v="Standard Class"/>
    <s v="MM-18055"/>
    <s v="Michelle Moray"/>
    <x v="0"/>
    <s v="United States"/>
    <x v="4"/>
    <s v="Washington"/>
    <n v="98115"/>
    <s v="West"/>
    <s v="OFF-BI-10004330"/>
    <x v="1"/>
    <s v="Binders"/>
    <s v="GBC Velobind Prepunched Cover Sets, Regency Series"/>
    <n v="88.751999999999995"/>
    <n v="3"/>
    <n v="0.2"/>
    <n v="27.734999999999996"/>
  </r>
  <r>
    <n v="1661"/>
    <x v="803"/>
    <x v="3"/>
    <x v="505"/>
    <d v="2014-11-07T00:00:00"/>
    <s v="Standard Class"/>
    <s v="MM-18055"/>
    <s v="Michelle Moray"/>
    <x v="0"/>
    <s v="United States"/>
    <x v="4"/>
    <s v="Washington"/>
    <n v="98115"/>
    <s v="West"/>
    <s v="OFF-BI-10002072"/>
    <x v="1"/>
    <s v="Binders"/>
    <s v="Cardinal Slant-D Ring Binders"/>
    <n v="13.904"/>
    <n v="2"/>
    <n v="0.2"/>
    <n v="5.2139999999999995"/>
  </r>
  <r>
    <n v="1662"/>
    <x v="804"/>
    <x v="3"/>
    <x v="504"/>
    <d v="2014-05-07T00:00:00"/>
    <s v="Standard Class"/>
    <s v="QJ-19255"/>
    <s v="Quincy Jones"/>
    <x v="1"/>
    <s v="United States"/>
    <x v="10"/>
    <s v="Pennsylvania"/>
    <n v="19143"/>
    <s v="East"/>
    <s v="TEC-PH-10002549"/>
    <x v="2"/>
    <s v="Phones"/>
    <s v="Polycom SoundPoint IP 450 VoIP phone"/>
    <n v="677.57999999999993"/>
    <n v="5"/>
    <n v="0.4"/>
    <n v="-158.10199999999998"/>
  </r>
  <r>
    <n v="1663"/>
    <x v="804"/>
    <x v="3"/>
    <x v="504"/>
    <d v="2014-05-07T00:00:00"/>
    <s v="Standard Class"/>
    <s v="QJ-19255"/>
    <s v="Quincy Jones"/>
    <x v="1"/>
    <s v="United States"/>
    <x v="10"/>
    <s v="Pennsylvania"/>
    <n v="19143"/>
    <s v="East"/>
    <s v="OFF-BI-10002353"/>
    <x v="1"/>
    <s v="Binders"/>
    <s v="GBC VeloBind Cover Sets"/>
    <n v="13.896000000000001"/>
    <n v="3"/>
    <n v="0.7"/>
    <n v="-9.2639999999999993"/>
  </r>
  <r>
    <n v="1664"/>
    <x v="805"/>
    <x v="0"/>
    <x v="390"/>
    <d v="2013-11-27T00:00:00"/>
    <s v="Second Class"/>
    <s v="NS-18505"/>
    <s v="Neola Schneider"/>
    <x v="0"/>
    <s v="United States"/>
    <x v="61"/>
    <s v="Texas"/>
    <n v="75217"/>
    <s v="Central"/>
    <s v="OFF-ST-10001325"/>
    <x v="1"/>
    <s v="Storage"/>
    <s v="Sterilite Officeware Hinged File Box"/>
    <n v="41.92"/>
    <n v="5"/>
    <n v="0.2"/>
    <n v="3.6679999999999993"/>
  </r>
  <r>
    <n v="1665"/>
    <x v="805"/>
    <x v="0"/>
    <x v="390"/>
    <d v="2013-11-27T00:00:00"/>
    <s v="Second Class"/>
    <s v="NS-18505"/>
    <s v="Neola Schneider"/>
    <x v="0"/>
    <s v="United States"/>
    <x v="61"/>
    <s v="Texas"/>
    <n v="75217"/>
    <s v="Central"/>
    <s v="TEC-AC-10002049"/>
    <x v="2"/>
    <s v="Accessories"/>
    <s v="Logitech G19 Programmable Gaming Keyboard"/>
    <n v="297.57600000000002"/>
    <n v="3"/>
    <n v="0.2"/>
    <n v="-7.4394000000000347"/>
  </r>
  <r>
    <n v="1666"/>
    <x v="805"/>
    <x v="0"/>
    <x v="390"/>
    <d v="2013-11-27T00:00:00"/>
    <s v="Second Class"/>
    <s v="NS-18505"/>
    <s v="Neola Schneider"/>
    <x v="0"/>
    <s v="United States"/>
    <x v="61"/>
    <s v="Texas"/>
    <n v="75217"/>
    <s v="Central"/>
    <s v="OFF-FA-10002676"/>
    <x v="1"/>
    <s v="Fasteners"/>
    <s v="Colored Push Pins"/>
    <n v="4.3440000000000003"/>
    <n v="3"/>
    <n v="0.2"/>
    <n v="0.86879999999999979"/>
  </r>
  <r>
    <n v="1667"/>
    <x v="805"/>
    <x v="0"/>
    <x v="390"/>
    <d v="2013-11-27T00:00:00"/>
    <s v="Second Class"/>
    <s v="NS-18505"/>
    <s v="Neola Schneider"/>
    <x v="0"/>
    <s v="United States"/>
    <x v="61"/>
    <s v="Texas"/>
    <n v="75217"/>
    <s v="Central"/>
    <s v="TEC-AC-10003023"/>
    <x v="2"/>
    <s v="Accessories"/>
    <s v="Logitech G105 Gaming Keyboard"/>
    <n v="94.992000000000004"/>
    <n v="2"/>
    <n v="0.2"/>
    <n v="-2.374800000000004"/>
  </r>
  <r>
    <n v="1668"/>
    <x v="805"/>
    <x v="0"/>
    <x v="390"/>
    <d v="2013-11-27T00:00:00"/>
    <s v="Second Class"/>
    <s v="NS-18505"/>
    <s v="Neola Schneider"/>
    <x v="0"/>
    <s v="United States"/>
    <x v="61"/>
    <s v="Texas"/>
    <n v="75217"/>
    <s v="Central"/>
    <s v="OFF-PA-10000167"/>
    <x v="1"/>
    <s v="Paper"/>
    <s v="Xerox 1925"/>
    <n v="74.352000000000004"/>
    <n v="3"/>
    <n v="0.2"/>
    <n v="23.234999999999992"/>
  </r>
  <r>
    <n v="1669"/>
    <x v="805"/>
    <x v="0"/>
    <x v="390"/>
    <d v="2013-11-27T00:00:00"/>
    <s v="Second Class"/>
    <s v="NS-18505"/>
    <s v="Neola Schneider"/>
    <x v="0"/>
    <s v="United States"/>
    <x v="61"/>
    <s v="Texas"/>
    <n v="75217"/>
    <s v="Central"/>
    <s v="OFF-AR-10003405"/>
    <x v="1"/>
    <s v="Art"/>
    <s v="Dixon My First Ticonderoga Pencil, #2"/>
    <n v="14.04"/>
    <n v="3"/>
    <n v="0.2"/>
    <n v="1.5794999999999986"/>
  </r>
  <r>
    <n v="1670"/>
    <x v="806"/>
    <x v="1"/>
    <x v="553"/>
    <d v="2012-01-15T00:00:00"/>
    <s v="Standard Class"/>
    <s v="MM-17920"/>
    <s v="Michael Moore"/>
    <x v="0"/>
    <s v="United States"/>
    <x v="20"/>
    <s v="New York"/>
    <n v="10011"/>
    <s v="East"/>
    <s v="FUR-TA-10001889"/>
    <x v="0"/>
    <s v="Tables"/>
    <s v="Bush Advantage Collection Racetrack Conference Table"/>
    <n v="1018.1039999999999"/>
    <n v="4"/>
    <n v="0.4"/>
    <n v="-373.3048"/>
  </r>
  <r>
    <n v="1671"/>
    <x v="807"/>
    <x v="3"/>
    <x v="15"/>
    <d v="2014-10-27T00:00:00"/>
    <s v="Standard Class"/>
    <s v="RD-19480"/>
    <s v="Rick Duston"/>
    <x v="0"/>
    <s v="United States"/>
    <x v="12"/>
    <s v="Texas"/>
    <n v="77095"/>
    <s v="Central"/>
    <s v="TEC-PH-10002185"/>
    <x v="2"/>
    <s v="Phones"/>
    <s v="QVS USB Car Charger 2-Port 2.1Amp for iPod/iPhone/iPad/iPad 2/iPad 3"/>
    <n v="16.68"/>
    <n v="3"/>
    <n v="0.2"/>
    <n v="5.2125000000000004"/>
  </r>
  <r>
    <n v="1672"/>
    <x v="808"/>
    <x v="0"/>
    <x v="554"/>
    <d v="2013-03-26T00:00:00"/>
    <s v="First Class"/>
    <s v="RB-19645"/>
    <s v="Robert Barroso"/>
    <x v="1"/>
    <s v="United States"/>
    <x v="226"/>
    <s v="Nevada"/>
    <n v="89031"/>
    <s v="West"/>
    <s v="TEC-AC-10001013"/>
    <x v="2"/>
    <s v="Accessories"/>
    <s v="Logitech ClearChat Comfort/USB Headset H390"/>
    <n v="58.58"/>
    <n v="2"/>
    <n v="0"/>
    <n v="19.331399999999995"/>
  </r>
  <r>
    <n v="1673"/>
    <x v="809"/>
    <x v="3"/>
    <x v="445"/>
    <d v="2014-07-08T00:00:00"/>
    <s v="Standard Class"/>
    <s v="RD-19585"/>
    <s v="Rob Dowd"/>
    <x v="0"/>
    <s v="United States"/>
    <x v="243"/>
    <s v="Texas"/>
    <n v="75023"/>
    <s v="Central"/>
    <s v="TEC-PH-10002726"/>
    <x v="2"/>
    <s v="Phones"/>
    <s v="netTALK DUO VoIP Telephone Service"/>
    <n v="167.96800000000002"/>
    <n v="4"/>
    <n v="0.2"/>
    <n v="62.988"/>
  </r>
  <r>
    <n v="1674"/>
    <x v="810"/>
    <x v="1"/>
    <x v="555"/>
    <d v="2012-12-12T00:00:00"/>
    <s v="First Class"/>
    <s v="SW-20455"/>
    <s v="Shaun Weien"/>
    <x v="0"/>
    <s v="United States"/>
    <x v="244"/>
    <s v="Virginia"/>
    <n v="23434"/>
    <s v="South"/>
    <s v="OFF-LA-10003930"/>
    <x v="1"/>
    <s v="Labels"/>
    <s v="Dot Matrix Printer Tape Reel Labels, White, 5000/Box"/>
    <n v="196.62"/>
    <n v="2"/>
    <n v="0"/>
    <n v="96.343800000000002"/>
  </r>
  <r>
    <n v="1675"/>
    <x v="811"/>
    <x v="1"/>
    <x v="14"/>
    <d v="2012-09-21T00:00:00"/>
    <s v="Standard Class"/>
    <s v="SF-20965"/>
    <s v="Sylvia Foulston"/>
    <x v="1"/>
    <s v="United States"/>
    <x v="12"/>
    <s v="Texas"/>
    <n v="77041"/>
    <s v="Central"/>
    <s v="FUR-FU-10003535"/>
    <x v="0"/>
    <s v="Furnishings"/>
    <s v="Howard Miller Distant Time Traveler Alarm Clock"/>
    <n v="21.936000000000003"/>
    <n v="2"/>
    <n v="0.6"/>
    <n v="-10.419600000000003"/>
  </r>
  <r>
    <n v="1676"/>
    <x v="811"/>
    <x v="1"/>
    <x v="14"/>
    <d v="2012-09-21T00:00:00"/>
    <s v="Standard Class"/>
    <s v="SF-20965"/>
    <s v="Sylvia Foulston"/>
    <x v="1"/>
    <s v="United States"/>
    <x v="12"/>
    <s v="Texas"/>
    <n v="77041"/>
    <s v="Central"/>
    <s v="OFF-BI-10000088"/>
    <x v="1"/>
    <s v="Binders"/>
    <s v="GBC Imprintable Covers"/>
    <n v="6.5879999999999992"/>
    <n v="3"/>
    <n v="0.8"/>
    <n v="-10.211400000000005"/>
  </r>
  <r>
    <n v="1677"/>
    <x v="812"/>
    <x v="0"/>
    <x v="556"/>
    <d v="2013-05-25T00:00:00"/>
    <s v="Standard Class"/>
    <s v="EB-13930"/>
    <s v="Eric Barreto"/>
    <x v="0"/>
    <s v="United States"/>
    <x v="8"/>
    <s v="California"/>
    <n v="94110"/>
    <s v="West"/>
    <s v="OFF-ST-10000604"/>
    <x v="1"/>
    <s v="Storage"/>
    <s v="Home/Office Personal File Carts"/>
    <n v="104.28"/>
    <n v="3"/>
    <n v="0"/>
    <n v="26.069999999999993"/>
  </r>
  <r>
    <n v="1678"/>
    <x v="812"/>
    <x v="0"/>
    <x v="556"/>
    <d v="2013-05-25T00:00:00"/>
    <s v="Standard Class"/>
    <s v="EB-13930"/>
    <s v="Eric Barreto"/>
    <x v="0"/>
    <s v="United States"/>
    <x v="8"/>
    <s v="California"/>
    <n v="94110"/>
    <s v="West"/>
    <s v="OFF-PA-10004040"/>
    <x v="1"/>
    <s v="Paper"/>
    <s v="Universal Premium White Copier/Laser Paper (20Lb. and 87 Bright)"/>
    <n v="17.940000000000001"/>
    <n v="3"/>
    <n v="0"/>
    <n v="8.7906000000000013"/>
  </r>
  <r>
    <n v="1679"/>
    <x v="813"/>
    <x v="2"/>
    <x v="557"/>
    <d v="2011-09-13T00:00:00"/>
    <s v="Standard Class"/>
    <s v="SB-20290"/>
    <s v="Sean Braxton"/>
    <x v="1"/>
    <s v="United States"/>
    <x v="10"/>
    <s v="Pennsylvania"/>
    <n v="19134"/>
    <s v="East"/>
    <s v="OFF-ST-10002344"/>
    <x v="1"/>
    <s v="Storage"/>
    <s v="Carina 42&quot;Hx23 3/4&quot;W Media Storage Unit"/>
    <n v="64.784000000000006"/>
    <n v="1"/>
    <n v="0.2"/>
    <n v="-14.576399999999996"/>
  </r>
  <r>
    <n v="1680"/>
    <x v="813"/>
    <x v="2"/>
    <x v="557"/>
    <d v="2011-09-13T00:00:00"/>
    <s v="Standard Class"/>
    <s v="SB-20290"/>
    <s v="Sean Braxton"/>
    <x v="1"/>
    <s v="United States"/>
    <x v="10"/>
    <s v="Pennsylvania"/>
    <n v="19134"/>
    <s v="East"/>
    <s v="TEC-PH-10003589"/>
    <x v="2"/>
    <s v="Phones"/>
    <s v="invisibleSHIELD by ZAGG Smudge-Free Screen Protector"/>
    <n v="32.381999999999998"/>
    <n v="3"/>
    <n v="0.4"/>
    <n v="4.3175999999999988"/>
  </r>
  <r>
    <n v="1681"/>
    <x v="813"/>
    <x v="2"/>
    <x v="557"/>
    <d v="2011-09-13T00:00:00"/>
    <s v="Standard Class"/>
    <s v="SB-20290"/>
    <s v="Sean Braxton"/>
    <x v="1"/>
    <s v="United States"/>
    <x v="10"/>
    <s v="Pennsylvania"/>
    <n v="19134"/>
    <s v="East"/>
    <s v="FUR-FU-10000758"/>
    <x v="0"/>
    <s v="Furnishings"/>
    <s v="DAX Natural Wood-Tone Poster Frame"/>
    <n v="42.368000000000002"/>
    <n v="2"/>
    <n v="0.2"/>
    <n v="8.4735999999999958"/>
  </r>
  <r>
    <n v="1682"/>
    <x v="813"/>
    <x v="2"/>
    <x v="557"/>
    <d v="2011-09-13T00:00:00"/>
    <s v="Standard Class"/>
    <s v="SB-20290"/>
    <s v="Sean Braxton"/>
    <x v="1"/>
    <s v="United States"/>
    <x v="10"/>
    <s v="Pennsylvania"/>
    <n v="19134"/>
    <s v="East"/>
    <s v="TEC-MA-10004679"/>
    <x v="2"/>
    <s v="Machines"/>
    <s v="StarTech.com 10/100 VDSL2 Ethernet Extender Kit"/>
    <n v="399.54"/>
    <n v="4"/>
    <n v="0.7"/>
    <n v="-559.35599999999988"/>
  </r>
  <r>
    <n v="1683"/>
    <x v="814"/>
    <x v="0"/>
    <x v="321"/>
    <d v="2013-10-02T00:00:00"/>
    <s v="Second Class"/>
    <s v="PS-18760"/>
    <s v="Pamela Stobb"/>
    <x v="0"/>
    <s v="United States"/>
    <x v="1"/>
    <s v="California"/>
    <n v="90008"/>
    <s v="West"/>
    <s v="OFF-PA-10000176"/>
    <x v="1"/>
    <s v="Paper"/>
    <s v="Xerox 1887"/>
    <n v="18.97"/>
    <n v="1"/>
    <n v="0"/>
    <n v="9.105599999999999"/>
  </r>
  <r>
    <n v="1684"/>
    <x v="815"/>
    <x v="0"/>
    <x v="77"/>
    <d v="2013-11-13T00:00:00"/>
    <s v="Standard Class"/>
    <s v="CB-12535"/>
    <s v="Claudia Bergmann"/>
    <x v="1"/>
    <s v="United States"/>
    <x v="8"/>
    <s v="California"/>
    <n v="94110"/>
    <s v="West"/>
    <s v="FUR-FU-10002597"/>
    <x v="0"/>
    <s v="Furnishings"/>
    <s v="C-Line Magnetic Cubicle Keepers, Clear Polypropylene"/>
    <n v="14.82"/>
    <n v="3"/>
    <n v="0"/>
    <n v="6.224400000000001"/>
  </r>
  <r>
    <n v="1685"/>
    <x v="816"/>
    <x v="3"/>
    <x v="558"/>
    <d v="2014-04-28T00:00:00"/>
    <s v="First Class"/>
    <s v="DK-12835"/>
    <s v="Damala Kotsonis"/>
    <x v="1"/>
    <s v="United States"/>
    <x v="10"/>
    <s v="Pennsylvania"/>
    <n v="19143"/>
    <s v="East"/>
    <s v="OFF-AP-10002495"/>
    <x v="1"/>
    <s v="Appliances"/>
    <s v="Acco Smartsocket Table Surge Protector, 6 Color-Coded Adapter Outlets"/>
    <n v="99.28"/>
    <n v="2"/>
    <n v="0.2"/>
    <n v="12.409999999999989"/>
  </r>
  <r>
    <n v="1686"/>
    <x v="816"/>
    <x v="3"/>
    <x v="558"/>
    <d v="2014-04-28T00:00:00"/>
    <s v="First Class"/>
    <s v="DK-12835"/>
    <s v="Damala Kotsonis"/>
    <x v="1"/>
    <s v="United States"/>
    <x v="10"/>
    <s v="Pennsylvania"/>
    <n v="19143"/>
    <s v="East"/>
    <s v="OFF-BI-10002813"/>
    <x v="1"/>
    <s v="Binders"/>
    <s v="Avery Reinforcements for Hole-Punch Pages"/>
    <n v="1.1880000000000002"/>
    <n v="2"/>
    <n v="0.7"/>
    <n v="-0.98999999999999977"/>
  </r>
  <r>
    <n v="1687"/>
    <x v="816"/>
    <x v="3"/>
    <x v="558"/>
    <d v="2014-04-28T00:00:00"/>
    <s v="First Class"/>
    <s v="DK-12835"/>
    <s v="Damala Kotsonis"/>
    <x v="1"/>
    <s v="United States"/>
    <x v="10"/>
    <s v="Pennsylvania"/>
    <n v="19143"/>
    <s v="East"/>
    <s v="OFF-BI-10002414"/>
    <x v="1"/>
    <s v="Binders"/>
    <s v="GBC ProClick Spines for 32-Hole Punch"/>
    <n v="7.5180000000000007"/>
    <n v="2"/>
    <n v="0.7"/>
    <n v="-5.7637999999999998"/>
  </r>
  <r>
    <n v="1688"/>
    <x v="817"/>
    <x v="3"/>
    <x v="389"/>
    <d v="2014-12-13T00:00:00"/>
    <s v="First Class"/>
    <s v="AW-10840"/>
    <s v="Anthony Witt"/>
    <x v="0"/>
    <s v="United States"/>
    <x v="10"/>
    <s v="Pennsylvania"/>
    <n v="19140"/>
    <s v="East"/>
    <s v="OFF-PA-10000788"/>
    <x v="1"/>
    <s v="Paper"/>
    <s v="Xerox 210"/>
    <n v="10.368000000000002"/>
    <n v="2"/>
    <n v="0.2"/>
    <n v="3.6288"/>
  </r>
  <r>
    <n v="1689"/>
    <x v="817"/>
    <x v="3"/>
    <x v="389"/>
    <d v="2014-12-13T00:00:00"/>
    <s v="First Class"/>
    <s v="AW-10840"/>
    <s v="Anthony Witt"/>
    <x v="0"/>
    <s v="United States"/>
    <x v="10"/>
    <s v="Pennsylvania"/>
    <n v="19140"/>
    <s v="East"/>
    <s v="FUR-FU-10004306"/>
    <x v="0"/>
    <s v="Furnishings"/>
    <s v="Electrix Halogen Magnifier Lamp"/>
    <n v="310.88000000000005"/>
    <n v="2"/>
    <n v="0.2"/>
    <n v="23.315999999999988"/>
  </r>
  <r>
    <n v="1690"/>
    <x v="818"/>
    <x v="2"/>
    <x v="559"/>
    <d v="2011-08-20T00:00:00"/>
    <s v="Standard Class"/>
    <s v="TS-21610"/>
    <s v="Troy Staebel"/>
    <x v="0"/>
    <s v="United States"/>
    <x v="10"/>
    <s v="Pennsylvania"/>
    <n v="19143"/>
    <s v="East"/>
    <s v="FUR-TA-10001539"/>
    <x v="0"/>
    <s v="Tables"/>
    <s v="Chromcraft Rectangular Conference Tables"/>
    <n v="853.09199999999987"/>
    <n v="6"/>
    <n v="0.4"/>
    <n v="-227.49120000000016"/>
  </r>
  <r>
    <n v="1691"/>
    <x v="819"/>
    <x v="3"/>
    <x v="34"/>
    <d v="2014-12-16T00:00:00"/>
    <s v="Standard Class"/>
    <s v="HF-14995"/>
    <s v="Herbert Flentye"/>
    <x v="0"/>
    <s v="United States"/>
    <x v="245"/>
    <s v="Indiana"/>
    <n v="46203"/>
    <s v="Central"/>
    <s v="OFF-PA-10000575"/>
    <x v="1"/>
    <s v="Paper"/>
    <s v="Wirebound Message Books, Four 2 3/4 x 5 White Forms per Page"/>
    <n v="33.450000000000003"/>
    <n v="5"/>
    <n v="0"/>
    <n v="15.387"/>
  </r>
  <r>
    <n v="1692"/>
    <x v="819"/>
    <x v="3"/>
    <x v="34"/>
    <d v="2014-12-16T00:00:00"/>
    <s v="Standard Class"/>
    <s v="HF-14995"/>
    <s v="Herbert Flentye"/>
    <x v="0"/>
    <s v="United States"/>
    <x v="245"/>
    <s v="Indiana"/>
    <n v="46203"/>
    <s v="Central"/>
    <s v="OFF-BI-10004182"/>
    <x v="1"/>
    <s v="Binders"/>
    <s v="Economy Binders"/>
    <n v="10.4"/>
    <n v="5"/>
    <n v="0"/>
    <n v="5.0960000000000001"/>
  </r>
  <r>
    <n v="1693"/>
    <x v="820"/>
    <x v="0"/>
    <x v="560"/>
    <d v="2013-03-20T00:00:00"/>
    <s v="Standard Class"/>
    <s v="HZ-14950"/>
    <s v="Henia Zydlo"/>
    <x v="0"/>
    <s v="United States"/>
    <x v="38"/>
    <s v="Ohio"/>
    <n v="43229"/>
    <s v="East"/>
    <s v="FUR-FU-10004020"/>
    <x v="0"/>
    <s v="Furnishings"/>
    <s v="Advantus Panel Wall Acrylic Frame"/>
    <n v="21.880000000000003"/>
    <n v="5"/>
    <n v="0.2"/>
    <n v="6.2904999999999998"/>
  </r>
  <r>
    <n v="1694"/>
    <x v="821"/>
    <x v="0"/>
    <x v="190"/>
    <d v="2013-06-30T00:00:00"/>
    <s v="Second Class"/>
    <s v="AB-10255"/>
    <s v="Alejandro Ballentine"/>
    <x v="2"/>
    <s v="United States"/>
    <x v="243"/>
    <s v="Texas"/>
    <n v="75023"/>
    <s v="Central"/>
    <s v="TEC-AC-10003133"/>
    <x v="2"/>
    <s v="Accessories"/>
    <s v="Memorex Mini Travel Drive 4 GB USB 2.0 Flash Drive"/>
    <n v="13.616"/>
    <n v="2"/>
    <n v="0.2"/>
    <n v="3.5742000000000012"/>
  </r>
  <r>
    <n v="1695"/>
    <x v="822"/>
    <x v="1"/>
    <x v="12"/>
    <d v="2012-09-28T00:00:00"/>
    <s v="Second Class"/>
    <s v="PO-19195"/>
    <s v="Phillina Ober"/>
    <x v="2"/>
    <s v="United States"/>
    <x v="246"/>
    <s v="New Jersey"/>
    <n v="7002"/>
    <s v="East"/>
    <s v="TEC-AC-10002006"/>
    <x v="2"/>
    <s v="Accessories"/>
    <s v="Memorex Micro Travel Drive 16 GB"/>
    <n v="63.96"/>
    <n v="4"/>
    <n v="0"/>
    <n v="19.827599999999997"/>
  </r>
  <r>
    <n v="1696"/>
    <x v="822"/>
    <x v="1"/>
    <x v="12"/>
    <d v="2012-09-28T00:00:00"/>
    <s v="Second Class"/>
    <s v="PO-19195"/>
    <s v="Phillina Ober"/>
    <x v="2"/>
    <s v="United States"/>
    <x v="246"/>
    <s v="New Jersey"/>
    <n v="7002"/>
    <s v="East"/>
    <s v="OFF-BI-10003314"/>
    <x v="1"/>
    <s v="Binders"/>
    <s v="Tuff Stuff Recycled Round Ring Binders"/>
    <n v="14.46"/>
    <n v="3"/>
    <n v="0"/>
    <n v="7.0853999999999999"/>
  </r>
  <r>
    <n v="1697"/>
    <x v="822"/>
    <x v="1"/>
    <x v="12"/>
    <d v="2012-09-28T00:00:00"/>
    <s v="Second Class"/>
    <s v="PO-19195"/>
    <s v="Phillina Ober"/>
    <x v="2"/>
    <s v="United States"/>
    <x v="246"/>
    <s v="New Jersey"/>
    <n v="7002"/>
    <s v="East"/>
    <s v="TEC-PH-10002726"/>
    <x v="2"/>
    <s v="Phones"/>
    <s v="netTALK DUO VoIP Telephone Service"/>
    <n v="104.98"/>
    <n v="2"/>
    <n v="0"/>
    <n v="52.49"/>
  </r>
  <r>
    <n v="1698"/>
    <x v="823"/>
    <x v="1"/>
    <x v="17"/>
    <d v="2012-12-31T00:00:00"/>
    <s v="Standard Class"/>
    <s v="AG-10900"/>
    <s v="Arthur Gainer"/>
    <x v="0"/>
    <s v="United States"/>
    <x v="1"/>
    <s v="California"/>
    <n v="90008"/>
    <s v="West"/>
    <s v="OFF-AP-10000240"/>
    <x v="1"/>
    <s v="Appliances"/>
    <s v="Belkin F9G930V10-GRY 9 Outlet Surge"/>
    <n v="106.96"/>
    <n v="2"/>
    <n v="0"/>
    <n v="31.018399999999986"/>
  </r>
  <r>
    <n v="1699"/>
    <x v="823"/>
    <x v="1"/>
    <x v="17"/>
    <d v="2012-12-31T00:00:00"/>
    <s v="Standard Class"/>
    <s v="AG-10900"/>
    <s v="Arthur Gainer"/>
    <x v="0"/>
    <s v="United States"/>
    <x v="1"/>
    <s v="California"/>
    <n v="90008"/>
    <s v="West"/>
    <s v="OFF-LA-10002381"/>
    <x v="1"/>
    <s v="Labels"/>
    <s v="Avery 497"/>
    <n v="21.560000000000002"/>
    <n v="7"/>
    <n v="0"/>
    <n v="10.348799999999999"/>
  </r>
  <r>
    <n v="1700"/>
    <x v="824"/>
    <x v="2"/>
    <x v="561"/>
    <d v="2011-06-07T00:00:00"/>
    <s v="Second Class"/>
    <s v="SC-20725"/>
    <s v="Steven Cartwright"/>
    <x v="0"/>
    <s v="United States"/>
    <x v="4"/>
    <s v="Washington"/>
    <n v="98115"/>
    <s v="West"/>
    <s v="FUR-TA-10004086"/>
    <x v="0"/>
    <s v="Tables"/>
    <s v="KI Adjustable-Height Table"/>
    <n v="515.88"/>
    <n v="6"/>
    <n v="0"/>
    <n v="113.49359999999999"/>
  </r>
  <r>
    <n v="1701"/>
    <x v="825"/>
    <x v="1"/>
    <x v="562"/>
    <d v="2012-07-15T00:00:00"/>
    <s v="Second Class"/>
    <s v="ND-18370"/>
    <s v="Natalie DeCherney"/>
    <x v="0"/>
    <s v="United States"/>
    <x v="20"/>
    <s v="New York"/>
    <n v="10035"/>
    <s v="East"/>
    <s v="OFF-BI-10000320"/>
    <x v="1"/>
    <s v="Binders"/>
    <s v="GBC Plastic Binding Combs"/>
    <n v="11.808"/>
    <n v="2"/>
    <n v="0.2"/>
    <n v="4.2804000000000002"/>
  </r>
  <r>
    <n v="1702"/>
    <x v="825"/>
    <x v="1"/>
    <x v="562"/>
    <d v="2012-07-15T00:00:00"/>
    <s v="Second Class"/>
    <s v="ND-18370"/>
    <s v="Natalie DeCherney"/>
    <x v="0"/>
    <s v="United States"/>
    <x v="20"/>
    <s v="New York"/>
    <n v="10035"/>
    <s v="East"/>
    <s v="FUR-CH-10000595"/>
    <x v="0"/>
    <s v="Chairs"/>
    <s v="Safco Contoured Stacking Chairs"/>
    <n v="1931.04"/>
    <n v="9"/>
    <n v="0.1"/>
    <n v="321.83999999999992"/>
  </r>
  <r>
    <n v="1703"/>
    <x v="825"/>
    <x v="1"/>
    <x v="562"/>
    <d v="2012-07-15T00:00:00"/>
    <s v="Second Class"/>
    <s v="ND-18370"/>
    <s v="Natalie DeCherney"/>
    <x v="0"/>
    <s v="United States"/>
    <x v="20"/>
    <s v="New York"/>
    <n v="10035"/>
    <s v="East"/>
    <s v="OFF-PA-10000349"/>
    <x v="1"/>
    <s v="Paper"/>
    <s v="Staples"/>
    <n v="9.9600000000000009"/>
    <n v="2"/>
    <n v="0"/>
    <n v="4.6812000000000005"/>
  </r>
  <r>
    <n v="1704"/>
    <x v="826"/>
    <x v="2"/>
    <x v="563"/>
    <d v="2011-02-07T00:00:00"/>
    <s v="Standard Class"/>
    <s v="CD-12790"/>
    <s v="Cynthia Delaney"/>
    <x v="2"/>
    <s v="United States"/>
    <x v="70"/>
    <s v="California"/>
    <n v="92037"/>
    <s v="West"/>
    <s v="OFF-FA-10001843"/>
    <x v="1"/>
    <s v="Fasteners"/>
    <s v="Staples"/>
    <n v="12.350000000000001"/>
    <n v="5"/>
    <n v="0"/>
    <n v="5.8045"/>
  </r>
  <r>
    <n v="1705"/>
    <x v="827"/>
    <x v="0"/>
    <x v="387"/>
    <d v="2013-03-09T00:00:00"/>
    <s v="Same Day"/>
    <s v="PG-18820"/>
    <s v="Patrick Gardner"/>
    <x v="0"/>
    <s v="United States"/>
    <x v="220"/>
    <s v="Arizona"/>
    <n v="85301"/>
    <s v="West"/>
    <s v="OFF-BI-10003676"/>
    <x v="1"/>
    <s v="Binders"/>
    <s v="GBC Standard Recycled Report Covers, Clear Plastic Sheets"/>
    <n v="9.7020000000000017"/>
    <n v="3"/>
    <n v="0.7"/>
    <n v="-7.1147999999999989"/>
  </r>
  <r>
    <n v="1706"/>
    <x v="828"/>
    <x v="1"/>
    <x v="6"/>
    <d v="2012-11-26T00:00:00"/>
    <s v="Standard Class"/>
    <s v="IM-15070"/>
    <s v="Irene Maddox"/>
    <x v="0"/>
    <s v="United States"/>
    <x v="10"/>
    <s v="Pennsylvania"/>
    <n v="19120"/>
    <s v="East"/>
    <s v="OFF-BI-10003638"/>
    <x v="1"/>
    <s v="Binders"/>
    <s v="GBC Durable Plastic Covers"/>
    <n v="11.610000000000003"/>
    <n v="2"/>
    <n v="0.7"/>
    <n v="-9.2880000000000003"/>
  </r>
  <r>
    <n v="1707"/>
    <x v="829"/>
    <x v="3"/>
    <x v="505"/>
    <d v="2014-11-06T00:00:00"/>
    <s v="Standard Class"/>
    <s v="JK-15205"/>
    <s v="Jamie Kunitz"/>
    <x v="0"/>
    <s v="United States"/>
    <x v="8"/>
    <s v="California"/>
    <n v="94122"/>
    <s v="West"/>
    <s v="OFF-LA-10003077"/>
    <x v="1"/>
    <s v="Labels"/>
    <s v="Avery 500"/>
    <n v="43.86"/>
    <n v="6"/>
    <n v="0"/>
    <n v="20.614199999999997"/>
  </r>
  <r>
    <n v="1708"/>
    <x v="829"/>
    <x v="3"/>
    <x v="505"/>
    <d v="2014-11-06T00:00:00"/>
    <s v="Standard Class"/>
    <s v="JK-15205"/>
    <s v="Jamie Kunitz"/>
    <x v="0"/>
    <s v="United States"/>
    <x v="8"/>
    <s v="California"/>
    <n v="94122"/>
    <s v="West"/>
    <s v="TEC-PH-10003505"/>
    <x v="2"/>
    <s v="Phones"/>
    <s v="Geemarc AmpliPOWER60"/>
    <n v="148.47999999999999"/>
    <n v="2"/>
    <n v="0.2"/>
    <n v="16.703999999999986"/>
  </r>
  <r>
    <n v="1709"/>
    <x v="829"/>
    <x v="3"/>
    <x v="505"/>
    <d v="2014-11-06T00:00:00"/>
    <s v="Standard Class"/>
    <s v="JK-15205"/>
    <s v="Jamie Kunitz"/>
    <x v="0"/>
    <s v="United States"/>
    <x v="8"/>
    <s v="California"/>
    <n v="94122"/>
    <s v="West"/>
    <s v="OFF-PA-10003424"/>
    <x v="1"/>
    <s v="Paper"/>
    <s v="&quot;While you Were Out&quot; Message Book, One Form per Page"/>
    <n v="7.42"/>
    <n v="2"/>
    <n v="0"/>
    <n v="3.71"/>
  </r>
  <r>
    <n v="1710"/>
    <x v="829"/>
    <x v="3"/>
    <x v="505"/>
    <d v="2014-11-06T00:00:00"/>
    <s v="Standard Class"/>
    <s v="JK-15205"/>
    <s v="Jamie Kunitz"/>
    <x v="0"/>
    <s v="United States"/>
    <x v="8"/>
    <s v="California"/>
    <n v="94122"/>
    <s v="West"/>
    <s v="FUR-CH-10003061"/>
    <x v="0"/>
    <s v="Chairs"/>
    <s v="Global Leather Task Chair, Black"/>
    <n v="71.992000000000004"/>
    <n v="1"/>
    <n v="0.2"/>
    <n v="-0.89990000000001302"/>
  </r>
  <r>
    <n v="1711"/>
    <x v="829"/>
    <x v="3"/>
    <x v="505"/>
    <d v="2014-11-06T00:00:00"/>
    <s v="Standard Class"/>
    <s v="JK-15205"/>
    <s v="Jamie Kunitz"/>
    <x v="0"/>
    <s v="United States"/>
    <x v="8"/>
    <s v="California"/>
    <n v="94122"/>
    <s v="West"/>
    <s v="OFF-AR-10003514"/>
    <x v="1"/>
    <s v="Art"/>
    <s v="4009 Highlighters by Sanford"/>
    <n v="19.899999999999999"/>
    <n v="5"/>
    <n v="0"/>
    <n v="6.5669999999999984"/>
  </r>
  <r>
    <n v="1712"/>
    <x v="829"/>
    <x v="3"/>
    <x v="505"/>
    <d v="2014-11-06T00:00:00"/>
    <s v="Standard Class"/>
    <s v="JK-15205"/>
    <s v="Jamie Kunitz"/>
    <x v="0"/>
    <s v="United States"/>
    <x v="8"/>
    <s v="California"/>
    <n v="94122"/>
    <s v="West"/>
    <s v="OFF-AP-10002684"/>
    <x v="1"/>
    <s v="Appliances"/>
    <s v="Acco 7-Outlet Masterpiece Power Center, Wihtout Fax/Phone Line Protection"/>
    <n v="1702.12"/>
    <n v="14"/>
    <n v="0"/>
    <n v="510.63599999999985"/>
  </r>
  <r>
    <n v="1713"/>
    <x v="830"/>
    <x v="1"/>
    <x v="564"/>
    <d v="2012-02-04T00:00:00"/>
    <s v="Standard Class"/>
    <s v="JP-15520"/>
    <s v="Jeremy Pistek"/>
    <x v="0"/>
    <s v="United States"/>
    <x v="12"/>
    <s v="Texas"/>
    <n v="77070"/>
    <s v="Central"/>
    <s v="OFF-PA-10004405"/>
    <x v="1"/>
    <s v="Paper"/>
    <s v="Rediform Voice Mail Log Books"/>
    <n v="14.303999999999998"/>
    <n v="6"/>
    <n v="0.2"/>
    <n v="5.0064000000000002"/>
  </r>
  <r>
    <n v="1714"/>
    <x v="831"/>
    <x v="3"/>
    <x v="565"/>
    <d v="2014-09-14T00:00:00"/>
    <s v="Second Class"/>
    <s v="MM-18055"/>
    <s v="Michelle Moray"/>
    <x v="0"/>
    <s v="United States"/>
    <x v="22"/>
    <s v="Illinois"/>
    <n v="60610"/>
    <s v="Central"/>
    <s v="FUR-TA-10004289"/>
    <x v="0"/>
    <s v="Tables"/>
    <s v="BoxOffice By Design Rectangular and Half-Moon Meeting Room Tables"/>
    <n v="765.625"/>
    <n v="7"/>
    <n v="0.5"/>
    <n v="-566.5625"/>
  </r>
  <r>
    <n v="1715"/>
    <x v="832"/>
    <x v="3"/>
    <x v="566"/>
    <d v="2014-10-14T00:00:00"/>
    <s v="Standard Class"/>
    <s v="DC-13285"/>
    <s v="Debra Catini"/>
    <x v="0"/>
    <s v="United States"/>
    <x v="8"/>
    <s v="California"/>
    <n v="94110"/>
    <s v="West"/>
    <s v="FUR-BO-10003965"/>
    <x v="0"/>
    <s v="Bookcases"/>
    <s v="O'Sullivan Manor Hill 2-Door Library in Brianna Oak"/>
    <n v="307.666"/>
    <n v="2"/>
    <n v="0.15"/>
    <n v="-14.478399999999979"/>
  </r>
  <r>
    <n v="1716"/>
    <x v="833"/>
    <x v="0"/>
    <x v="567"/>
    <d v="2013-05-05T00:00:00"/>
    <s v="Standard Class"/>
    <s v="JL-15835"/>
    <s v="John Lee"/>
    <x v="0"/>
    <s v="United States"/>
    <x v="20"/>
    <s v="New York"/>
    <n v="10011"/>
    <s v="East"/>
    <s v="OFF-BI-10003314"/>
    <x v="1"/>
    <s v="Binders"/>
    <s v="Tuff Stuff Recycled Round Ring Binders"/>
    <n v="7.7120000000000006"/>
    <n v="2"/>
    <n v="0.2"/>
    <n v="2.7956000000000003"/>
  </r>
  <r>
    <n v="1717"/>
    <x v="834"/>
    <x v="0"/>
    <x v="288"/>
    <d v="2013-05-25T00:00:00"/>
    <s v="Standard Class"/>
    <s v="BN-11515"/>
    <s v="Bradley Nguyen"/>
    <x v="0"/>
    <s v="United States"/>
    <x v="20"/>
    <s v="New York"/>
    <n v="10011"/>
    <s v="East"/>
    <s v="OFF-AP-10001563"/>
    <x v="1"/>
    <s v="Appliances"/>
    <s v="Belkin Premiere Surge Master II 8-outlet surge protector"/>
    <n v="242.89999999999998"/>
    <n v="5"/>
    <n v="0"/>
    <n v="70.440999999999974"/>
  </r>
  <r>
    <n v="1718"/>
    <x v="834"/>
    <x v="0"/>
    <x v="288"/>
    <d v="2013-05-25T00:00:00"/>
    <s v="Standard Class"/>
    <s v="BN-11515"/>
    <s v="Bradley Nguyen"/>
    <x v="0"/>
    <s v="United States"/>
    <x v="20"/>
    <s v="New York"/>
    <n v="10011"/>
    <s v="East"/>
    <s v="OFF-ST-10004123"/>
    <x v="1"/>
    <s v="Storage"/>
    <s v="Safco Industrial Wire Shelving System"/>
    <n v="454.90000000000003"/>
    <n v="5"/>
    <n v="0"/>
    <n v="0"/>
  </r>
  <r>
    <n v="1719"/>
    <x v="834"/>
    <x v="0"/>
    <x v="288"/>
    <d v="2013-05-25T00:00:00"/>
    <s v="Standard Class"/>
    <s v="BN-11515"/>
    <s v="Bradley Nguyen"/>
    <x v="0"/>
    <s v="United States"/>
    <x v="20"/>
    <s v="New York"/>
    <n v="10011"/>
    <s v="East"/>
    <s v="FUR-FU-10002088"/>
    <x v="0"/>
    <s v="Furnishings"/>
    <s v="Nu-Dell Float Frame 11 x 14 1/2"/>
    <n v="35.92"/>
    <n v="4"/>
    <n v="0"/>
    <n v="15.086400000000001"/>
  </r>
  <r>
    <n v="1720"/>
    <x v="834"/>
    <x v="0"/>
    <x v="288"/>
    <d v="2013-05-25T00:00:00"/>
    <s v="Standard Class"/>
    <s v="BN-11515"/>
    <s v="Bradley Nguyen"/>
    <x v="0"/>
    <s v="United States"/>
    <x v="20"/>
    <s v="New York"/>
    <n v="10011"/>
    <s v="East"/>
    <s v="FUR-FU-10000010"/>
    <x v="0"/>
    <s v="Furnishings"/>
    <s v="DAX Value U-Channel Document Frames, Easel Back"/>
    <n v="39.76"/>
    <n v="8"/>
    <n v="0"/>
    <n v="12.325599999999998"/>
  </r>
  <r>
    <n v="1721"/>
    <x v="834"/>
    <x v="0"/>
    <x v="288"/>
    <d v="2013-05-25T00:00:00"/>
    <s v="Standard Class"/>
    <s v="BN-11515"/>
    <s v="Bradley Nguyen"/>
    <x v="0"/>
    <s v="United States"/>
    <x v="20"/>
    <s v="New York"/>
    <n v="10011"/>
    <s v="East"/>
    <s v="OFF-BI-10002824"/>
    <x v="1"/>
    <s v="Binders"/>
    <s v="Recycled Easel Ring Binders"/>
    <n v="47.744"/>
    <n v="4"/>
    <n v="0.2"/>
    <n v="14.919999999999995"/>
  </r>
  <r>
    <n v="1722"/>
    <x v="835"/>
    <x v="1"/>
    <x v="139"/>
    <d v="2012-12-25T00:00:00"/>
    <s v="Standard Class"/>
    <s v="KD-16345"/>
    <s v="Katherine Ducich"/>
    <x v="0"/>
    <s v="United States"/>
    <x v="22"/>
    <s v="Illinois"/>
    <n v="60623"/>
    <s v="Central"/>
    <s v="TEC-PH-10001061"/>
    <x v="2"/>
    <s v="Phones"/>
    <s v="Apple iPhone 5C"/>
    <n v="159.98400000000001"/>
    <n v="2"/>
    <n v="0.2"/>
    <n v="11.998799999999996"/>
  </r>
  <r>
    <n v="1723"/>
    <x v="835"/>
    <x v="1"/>
    <x v="139"/>
    <d v="2012-12-25T00:00:00"/>
    <s v="Standard Class"/>
    <s v="KD-16345"/>
    <s v="Katherine Ducich"/>
    <x v="0"/>
    <s v="United States"/>
    <x v="22"/>
    <s v="Illinois"/>
    <n v="60623"/>
    <s v="Central"/>
    <s v="TEC-AC-10000736"/>
    <x v="2"/>
    <s v="Accessories"/>
    <s v="Logitech G600 MMO Gaming Mouse"/>
    <n v="255.96799999999999"/>
    <n v="4"/>
    <n v="0.2"/>
    <n v="51.193599999999996"/>
  </r>
  <r>
    <n v="1724"/>
    <x v="835"/>
    <x v="1"/>
    <x v="139"/>
    <d v="2012-12-25T00:00:00"/>
    <s v="Standard Class"/>
    <s v="KD-16345"/>
    <s v="Katherine Ducich"/>
    <x v="0"/>
    <s v="United States"/>
    <x v="22"/>
    <s v="Illinois"/>
    <n v="60623"/>
    <s v="Central"/>
    <s v="FUR-BO-10003966"/>
    <x v="0"/>
    <s v="Bookcases"/>
    <s v="Sauder Facets Collection Library, Sky Alder Finish"/>
    <n v="359.05799999999994"/>
    <n v="3"/>
    <n v="0.3"/>
    <n v="-71.811600000000027"/>
  </r>
  <r>
    <n v="1725"/>
    <x v="836"/>
    <x v="1"/>
    <x v="546"/>
    <d v="2012-12-20T00:00:00"/>
    <s v="First Class"/>
    <s v="JK-15370"/>
    <s v="Jay Kimmel"/>
    <x v="0"/>
    <s v="United States"/>
    <x v="10"/>
    <s v="Pennsylvania"/>
    <n v="19143"/>
    <s v="East"/>
    <s v="OFF-AP-10000828"/>
    <x v="1"/>
    <s v="Appliances"/>
    <s v="Avanti 4.4 Cu. Ft. Refrigerator"/>
    <n v="434.35199999999998"/>
    <n v="3"/>
    <n v="0.2"/>
    <n v="43.43519999999998"/>
  </r>
  <r>
    <n v="1726"/>
    <x v="836"/>
    <x v="1"/>
    <x v="546"/>
    <d v="2012-12-20T00:00:00"/>
    <s v="First Class"/>
    <s v="JK-15370"/>
    <s v="Jay Kimmel"/>
    <x v="0"/>
    <s v="United States"/>
    <x v="10"/>
    <s v="Pennsylvania"/>
    <n v="19143"/>
    <s v="East"/>
    <s v="OFF-AP-10002906"/>
    <x v="1"/>
    <s v="Appliances"/>
    <s v="Hoover Replacement Belt for Commercial Guardsman Heavy-Duty Upright Vacuum"/>
    <n v="3.5520000000000005"/>
    <n v="2"/>
    <n v="0.2"/>
    <n v="0.44399999999999973"/>
  </r>
  <r>
    <n v="1727"/>
    <x v="836"/>
    <x v="1"/>
    <x v="546"/>
    <d v="2012-12-20T00:00:00"/>
    <s v="First Class"/>
    <s v="JK-15370"/>
    <s v="Jay Kimmel"/>
    <x v="0"/>
    <s v="United States"/>
    <x v="10"/>
    <s v="Pennsylvania"/>
    <n v="19143"/>
    <s v="East"/>
    <s v="OFF-AP-10003860"/>
    <x v="1"/>
    <s v="Appliances"/>
    <s v="Fellowes Advanced 8 Outlet Surge Suppressor with Phone/Fax Protection"/>
    <n v="88.832000000000008"/>
    <n v="4"/>
    <n v="0.2"/>
    <n v="7.7728000000000002"/>
  </r>
  <r>
    <n v="1728"/>
    <x v="837"/>
    <x v="3"/>
    <x v="568"/>
    <d v="2014-05-05T00:00:00"/>
    <s v="Second Class"/>
    <s v="FM-14215"/>
    <s v="Filia McAdams"/>
    <x v="1"/>
    <s v="United States"/>
    <x v="65"/>
    <s v="Ohio"/>
    <n v="43017"/>
    <s v="East"/>
    <s v="FUR-TA-10001307"/>
    <x v="0"/>
    <s v="Tables"/>
    <s v="SAFCO PlanMaster Heigh-Adjustable Drafting Table Base, 43w x 30d x 30-37h, Black"/>
    <n v="1048.3499999999999"/>
    <n v="5"/>
    <n v="0.4"/>
    <n v="-69.889999999999986"/>
  </r>
  <r>
    <n v="1729"/>
    <x v="838"/>
    <x v="0"/>
    <x v="569"/>
    <d v="2013-02-07T00:00:00"/>
    <s v="Same Day"/>
    <s v="CA-12265"/>
    <s v="Christina Anderson"/>
    <x v="0"/>
    <s v="United States"/>
    <x v="24"/>
    <s v="Virginia"/>
    <n v="22153"/>
    <s v="South"/>
    <s v="TEC-AC-10003063"/>
    <x v="2"/>
    <s v="Accessories"/>
    <s v="Micro Innovations USB RF Wireless Keyboard with Mouse"/>
    <n v="100"/>
    <n v="4"/>
    <n v="0"/>
    <n v="21"/>
  </r>
  <r>
    <n v="1730"/>
    <x v="838"/>
    <x v="0"/>
    <x v="569"/>
    <d v="2013-02-07T00:00:00"/>
    <s v="Same Day"/>
    <s v="CA-12265"/>
    <s v="Christina Anderson"/>
    <x v="0"/>
    <s v="United States"/>
    <x v="24"/>
    <s v="Virginia"/>
    <n v="22153"/>
    <s v="South"/>
    <s v="OFF-LA-10001045"/>
    <x v="1"/>
    <s v="Labels"/>
    <s v="Permanent Self-Adhesive File Folder Labels for Typewriters by Universal"/>
    <n v="7.83"/>
    <n v="3"/>
    <n v="0"/>
    <n v="3.6017999999999999"/>
  </r>
  <r>
    <n v="1731"/>
    <x v="839"/>
    <x v="2"/>
    <x v="450"/>
    <d v="2011-10-03T00:00:00"/>
    <s v="Standard Class"/>
    <s v="KD-16495"/>
    <s v="Keith Dawkins"/>
    <x v="1"/>
    <s v="United States"/>
    <x v="115"/>
    <s v="North Carolina"/>
    <n v="28314"/>
    <s v="South"/>
    <s v="OFF-PA-10001457"/>
    <x v="1"/>
    <s v="Paper"/>
    <s v="White GlueTop Scratch Pads"/>
    <n v="96.256"/>
    <n v="8"/>
    <n v="0.2"/>
    <n v="31.283199999999987"/>
  </r>
  <r>
    <n v="1732"/>
    <x v="839"/>
    <x v="2"/>
    <x v="450"/>
    <d v="2011-10-03T00:00:00"/>
    <s v="Standard Class"/>
    <s v="KD-16495"/>
    <s v="Keith Dawkins"/>
    <x v="1"/>
    <s v="United States"/>
    <x v="115"/>
    <s v="North Carolina"/>
    <n v="28314"/>
    <s v="South"/>
    <s v="OFF-PA-10001804"/>
    <x v="1"/>
    <s v="Paper"/>
    <s v="Xerox 195"/>
    <n v="10.688000000000001"/>
    <n v="2"/>
    <n v="0.2"/>
    <n v="3.7407999999999997"/>
  </r>
  <r>
    <n v="1733"/>
    <x v="840"/>
    <x v="0"/>
    <x v="212"/>
    <d v="2013-07-15T00:00:00"/>
    <s v="Standard Class"/>
    <s v="LH-17155"/>
    <s v="Logan Haushalter"/>
    <x v="0"/>
    <s v="United States"/>
    <x v="61"/>
    <s v="Texas"/>
    <n v="75081"/>
    <s v="Central"/>
    <s v="OFF-ST-10000689"/>
    <x v="1"/>
    <s v="Storage"/>
    <s v="Fellowes Strictly Business Drawer File, Letter/Legal Size"/>
    <n v="338.04"/>
    <n v="3"/>
    <n v="0.2"/>
    <n v="-33.804000000000002"/>
  </r>
  <r>
    <n v="1734"/>
    <x v="840"/>
    <x v="0"/>
    <x v="212"/>
    <d v="2013-07-15T00:00:00"/>
    <s v="Standard Class"/>
    <s v="LH-17155"/>
    <s v="Logan Haushalter"/>
    <x v="0"/>
    <s v="United States"/>
    <x v="61"/>
    <s v="Texas"/>
    <n v="75081"/>
    <s v="Central"/>
    <s v="OFF-AR-10002135"/>
    <x v="1"/>
    <s v="Art"/>
    <s v="Boston Heavy-Duty Trimline Electric Pencil Sharpeners"/>
    <n v="154.24"/>
    <n v="4"/>
    <n v="0.2"/>
    <n v="17.351999999999975"/>
  </r>
  <r>
    <n v="1735"/>
    <x v="841"/>
    <x v="3"/>
    <x v="570"/>
    <d v="2014-08-02T00:00:00"/>
    <s v="Second Class"/>
    <s v="AG-10675"/>
    <s v="Anna Gayman"/>
    <x v="0"/>
    <s v="United States"/>
    <x v="108"/>
    <s v="North Carolina"/>
    <n v="28540"/>
    <s v="South"/>
    <s v="OFF-AP-10002082"/>
    <x v="1"/>
    <s v="Appliances"/>
    <s v="Holmes HEPA Air Purifier"/>
    <n v="34.848000000000006"/>
    <n v="2"/>
    <n v="0.2"/>
    <n v="6.5339999999999971"/>
  </r>
  <r>
    <n v="1736"/>
    <x v="841"/>
    <x v="3"/>
    <x v="570"/>
    <d v="2014-08-02T00:00:00"/>
    <s v="Second Class"/>
    <s v="AG-10675"/>
    <s v="Anna Gayman"/>
    <x v="0"/>
    <s v="United States"/>
    <x v="108"/>
    <s v="North Carolina"/>
    <n v="28540"/>
    <s v="South"/>
    <s v="TEC-PH-10003442"/>
    <x v="2"/>
    <s v="Phones"/>
    <s v="Samsung Replacement EH64AVFWE Premium Headset"/>
    <n v="22"/>
    <n v="5"/>
    <n v="0.2"/>
    <n v="1.375"/>
  </r>
  <r>
    <n v="1737"/>
    <x v="841"/>
    <x v="3"/>
    <x v="570"/>
    <d v="2014-08-02T00:00:00"/>
    <s v="Second Class"/>
    <s v="AG-10675"/>
    <s v="Anna Gayman"/>
    <x v="0"/>
    <s v="United States"/>
    <x v="108"/>
    <s v="North Carolina"/>
    <n v="28540"/>
    <s v="South"/>
    <s v="OFF-AR-10002833"/>
    <x v="1"/>
    <s v="Art"/>
    <s v="Newell 322"/>
    <n v="4.3680000000000003"/>
    <n v="3"/>
    <n v="0.2"/>
    <n v="0.3822000000000001"/>
  </r>
  <r>
    <n v="1738"/>
    <x v="842"/>
    <x v="1"/>
    <x v="37"/>
    <d v="2012-09-09T00:00:00"/>
    <s v="Standard Class"/>
    <s v="DB-13120"/>
    <s v="David Bremer"/>
    <x v="1"/>
    <s v="United States"/>
    <x v="8"/>
    <s v="California"/>
    <n v="94122"/>
    <s v="West"/>
    <s v="OFF-ST-10001325"/>
    <x v="1"/>
    <s v="Storage"/>
    <s v="Sterilite Officeware Hinged File Box"/>
    <n v="31.44"/>
    <n v="3"/>
    <n v="0"/>
    <n v="8.4888000000000012"/>
  </r>
  <r>
    <n v="1739"/>
    <x v="842"/>
    <x v="1"/>
    <x v="37"/>
    <d v="2012-09-09T00:00:00"/>
    <s v="Standard Class"/>
    <s v="DB-13120"/>
    <s v="David Bremer"/>
    <x v="1"/>
    <s v="United States"/>
    <x v="8"/>
    <s v="California"/>
    <n v="94122"/>
    <s v="West"/>
    <s v="TEC-AC-10003038"/>
    <x v="2"/>
    <s v="Accessories"/>
    <s v="Kingston Digital DataTraveler 16GB USB 2.0"/>
    <n v="17.899999999999999"/>
    <n v="2"/>
    <n v="0"/>
    <n v="3.400999999999998"/>
  </r>
  <r>
    <n v="1740"/>
    <x v="842"/>
    <x v="1"/>
    <x v="37"/>
    <d v="2012-09-09T00:00:00"/>
    <s v="Standard Class"/>
    <s v="DB-13120"/>
    <s v="David Bremer"/>
    <x v="1"/>
    <s v="United States"/>
    <x v="8"/>
    <s v="California"/>
    <n v="94122"/>
    <s v="West"/>
    <s v="TEC-AC-10003590"/>
    <x v="2"/>
    <s v="Accessories"/>
    <s v="TRENDnet 56K USB 2.0 Phone, Internet and Fax Modem"/>
    <n v="129.44999999999999"/>
    <n v="5"/>
    <n v="0"/>
    <n v="46.601999999999997"/>
  </r>
  <r>
    <n v="1741"/>
    <x v="843"/>
    <x v="2"/>
    <x v="128"/>
    <d v="2011-08-16T00:00:00"/>
    <s v="Standard Class"/>
    <s v="ED-13885"/>
    <s v="Emily Ducich"/>
    <x v="2"/>
    <s v="United States"/>
    <x v="70"/>
    <s v="California"/>
    <n v="92037"/>
    <s v="West"/>
    <s v="OFF-LA-10000262"/>
    <x v="1"/>
    <s v="Labels"/>
    <s v="Avery 494"/>
    <n v="20.88"/>
    <n v="8"/>
    <n v="0"/>
    <n v="9.6047999999999991"/>
  </r>
  <r>
    <n v="1742"/>
    <x v="844"/>
    <x v="3"/>
    <x v="505"/>
    <d v="2014-11-04T00:00:00"/>
    <s v="Standard Class"/>
    <s v="MC-18100"/>
    <s v="Mick Crebagga"/>
    <x v="0"/>
    <s v="United States"/>
    <x v="10"/>
    <s v="Pennsylvania"/>
    <n v="19140"/>
    <s v="East"/>
    <s v="OFF-PA-10004355"/>
    <x v="1"/>
    <s v="Paper"/>
    <s v="Xerox 231"/>
    <n v="20.736000000000004"/>
    <n v="4"/>
    <n v="0.2"/>
    <n v="7.2576000000000001"/>
  </r>
  <r>
    <n v="1743"/>
    <x v="844"/>
    <x v="3"/>
    <x v="505"/>
    <d v="2014-11-04T00:00:00"/>
    <s v="Standard Class"/>
    <s v="MC-18100"/>
    <s v="Mick Crebagga"/>
    <x v="0"/>
    <s v="United States"/>
    <x v="10"/>
    <s v="Pennsylvania"/>
    <n v="19140"/>
    <s v="East"/>
    <s v="FUR-FU-10004415"/>
    <x v="0"/>
    <s v="Furnishings"/>
    <s v="Stacking Tray, Side-Loading, Legal, Smoke"/>
    <n v="7.168000000000001"/>
    <n v="2"/>
    <n v="0.2"/>
    <n v="0.98559999999999937"/>
  </r>
  <r>
    <n v="1744"/>
    <x v="844"/>
    <x v="3"/>
    <x v="505"/>
    <d v="2014-11-04T00:00:00"/>
    <s v="Standard Class"/>
    <s v="MC-18100"/>
    <s v="Mick Crebagga"/>
    <x v="0"/>
    <s v="United States"/>
    <x v="10"/>
    <s v="Pennsylvania"/>
    <n v="19140"/>
    <s v="East"/>
    <s v="OFF-ST-10002486"/>
    <x v="1"/>
    <s v="Storage"/>
    <s v="Eldon Shelf Savers Cubes and Bins"/>
    <n v="11.168000000000001"/>
    <n v="2"/>
    <n v="0.2"/>
    <n v="-2.5128000000000008"/>
  </r>
  <r>
    <n v="1745"/>
    <x v="844"/>
    <x v="3"/>
    <x v="505"/>
    <d v="2014-11-04T00:00:00"/>
    <s v="Standard Class"/>
    <s v="MC-18100"/>
    <s v="Mick Crebagga"/>
    <x v="0"/>
    <s v="United States"/>
    <x v="10"/>
    <s v="Pennsylvania"/>
    <n v="19140"/>
    <s v="East"/>
    <s v="TEC-AC-10001142"/>
    <x v="2"/>
    <s v="Accessories"/>
    <s v="First Data FD10 PIN Pad"/>
    <n v="442.40000000000003"/>
    <n v="7"/>
    <n v="0.2"/>
    <n v="-55.300000000000068"/>
  </r>
  <r>
    <n v="1746"/>
    <x v="845"/>
    <x v="2"/>
    <x v="571"/>
    <d v="2011-06-09T00:00:00"/>
    <s v="First Class"/>
    <s v="BM-11785"/>
    <s v="Bryan Mills"/>
    <x v="0"/>
    <s v="United States"/>
    <x v="30"/>
    <s v="New York"/>
    <n v="14609"/>
    <s v="East"/>
    <s v="OFF-AR-10002656"/>
    <x v="1"/>
    <s v="Art"/>
    <s v="Sanford Liquid Accent Highlighters"/>
    <n v="13.36"/>
    <n v="2"/>
    <n v="0"/>
    <n v="4.9431999999999992"/>
  </r>
  <r>
    <n v="1747"/>
    <x v="846"/>
    <x v="0"/>
    <x v="572"/>
    <d v="2013-08-18T00:00:00"/>
    <s v="Second Class"/>
    <s v="EM-14065"/>
    <s v="Erin Mull"/>
    <x v="0"/>
    <s v="United States"/>
    <x v="108"/>
    <s v="North Carolina"/>
    <n v="28540"/>
    <s v="South"/>
    <s v="OFF-BI-10000138"/>
    <x v="1"/>
    <s v="Binders"/>
    <s v="Acco Translucent Poly Ring Binders"/>
    <n v="11.232000000000001"/>
    <n v="8"/>
    <n v="0.7"/>
    <n v="-8.2367999999999988"/>
  </r>
  <r>
    <n v="1748"/>
    <x v="846"/>
    <x v="0"/>
    <x v="572"/>
    <d v="2013-08-18T00:00:00"/>
    <s v="Second Class"/>
    <s v="EM-14065"/>
    <s v="Erin Mull"/>
    <x v="0"/>
    <s v="United States"/>
    <x v="108"/>
    <s v="North Carolina"/>
    <n v="28540"/>
    <s v="South"/>
    <s v="OFF-PA-10004947"/>
    <x v="1"/>
    <s v="Paper"/>
    <s v="Staples"/>
    <n v="10.272000000000002"/>
    <n v="3"/>
    <n v="0.2"/>
    <n v="3.2099999999999982"/>
  </r>
  <r>
    <n v="1749"/>
    <x v="847"/>
    <x v="2"/>
    <x v="573"/>
    <d v="2011-04-29T00:00:00"/>
    <s v="Standard Class"/>
    <s v="DA-13450"/>
    <s v="Dianna Arnett"/>
    <x v="2"/>
    <s v="United States"/>
    <x v="12"/>
    <s v="Texas"/>
    <n v="77095"/>
    <s v="Central"/>
    <s v="OFF-PA-10003543"/>
    <x v="1"/>
    <s v="Paper"/>
    <s v="Xerox 1985"/>
    <n v="10.368000000000002"/>
    <n v="2"/>
    <n v="0.2"/>
    <n v="3.6288"/>
  </r>
  <r>
    <n v="1750"/>
    <x v="847"/>
    <x v="2"/>
    <x v="573"/>
    <d v="2011-04-29T00:00:00"/>
    <s v="Standard Class"/>
    <s v="DA-13450"/>
    <s v="Dianna Arnett"/>
    <x v="2"/>
    <s v="United States"/>
    <x v="12"/>
    <s v="Texas"/>
    <n v="77095"/>
    <s v="Central"/>
    <s v="OFF-AR-10002221"/>
    <x v="1"/>
    <s v="Art"/>
    <s v="12 Colored Short Pencils"/>
    <n v="6.24"/>
    <n v="3"/>
    <n v="0.2"/>
    <n v="0.54600000000000071"/>
  </r>
  <r>
    <n v="1751"/>
    <x v="848"/>
    <x v="1"/>
    <x v="6"/>
    <d v="2012-11-27T00:00:00"/>
    <s v="Standard Class"/>
    <s v="MO-17800"/>
    <s v="Meg O'Connel"/>
    <x v="2"/>
    <s v="United States"/>
    <x v="52"/>
    <s v="Texas"/>
    <n v="78207"/>
    <s v="Central"/>
    <s v="FUR-TA-10004607"/>
    <x v="0"/>
    <s v="Tables"/>
    <s v="Hon 2111 Invitation Series Straight Table"/>
    <n v="206.96200000000002"/>
    <n v="2"/>
    <n v="0.3"/>
    <n v="-32.522600000000011"/>
  </r>
  <r>
    <n v="1752"/>
    <x v="849"/>
    <x v="3"/>
    <x v="336"/>
    <d v="2014-10-18T00:00:00"/>
    <s v="First Class"/>
    <s v="JW-15955"/>
    <s v="Joni Wasserman"/>
    <x v="0"/>
    <s v="United States"/>
    <x v="182"/>
    <s v="California"/>
    <n v="94601"/>
    <s v="West"/>
    <s v="FUR-FU-10001918"/>
    <x v="0"/>
    <s v="Furnishings"/>
    <s v="C-Line Cubicle Keepers Polyproplyene Holder With Velcro Backings"/>
    <n v="9.4600000000000009"/>
    <n v="2"/>
    <n v="0"/>
    <n v="3.6894000000000009"/>
  </r>
  <r>
    <n v="1753"/>
    <x v="850"/>
    <x v="3"/>
    <x v="574"/>
    <d v="2014-12-06T00:00:00"/>
    <s v="First Class"/>
    <s v="VW-21775"/>
    <s v="Victoria Wilson"/>
    <x v="1"/>
    <s v="United States"/>
    <x v="8"/>
    <s v="California"/>
    <n v="94122"/>
    <s v="West"/>
    <s v="OFF-ST-10004340"/>
    <x v="1"/>
    <s v="Storage"/>
    <s v="Fellowes Mobile File Cart, Black"/>
    <n v="559.62"/>
    <n v="9"/>
    <n v="0"/>
    <n v="151.09740000000002"/>
  </r>
  <r>
    <n v="1754"/>
    <x v="850"/>
    <x v="3"/>
    <x v="574"/>
    <d v="2014-12-06T00:00:00"/>
    <s v="First Class"/>
    <s v="VW-21775"/>
    <s v="Victoria Wilson"/>
    <x v="1"/>
    <s v="United States"/>
    <x v="8"/>
    <s v="California"/>
    <n v="94122"/>
    <s v="West"/>
    <s v="OFF-PA-10004475"/>
    <x v="1"/>
    <s v="Paper"/>
    <s v="Xerox 1940"/>
    <n v="109.92"/>
    <n v="2"/>
    <n v="0"/>
    <n v="53.860799999999998"/>
  </r>
  <r>
    <n v="1755"/>
    <x v="850"/>
    <x v="3"/>
    <x v="574"/>
    <d v="2014-12-06T00:00:00"/>
    <s v="First Class"/>
    <s v="VW-21775"/>
    <s v="Victoria Wilson"/>
    <x v="1"/>
    <s v="United States"/>
    <x v="8"/>
    <s v="California"/>
    <n v="94122"/>
    <s v="West"/>
    <s v="OFF-PA-10003893"/>
    <x v="1"/>
    <s v="Paper"/>
    <s v="Xerox 1962"/>
    <n v="8.56"/>
    <n v="2"/>
    <n v="0"/>
    <n v="3.8519999999999994"/>
  </r>
  <r>
    <n v="1756"/>
    <x v="851"/>
    <x v="1"/>
    <x v="575"/>
    <d v="2012-12-11T00:00:00"/>
    <s v="Second Class"/>
    <s v="TT-21460"/>
    <s v="Tonja Turnell"/>
    <x v="2"/>
    <s v="United States"/>
    <x v="5"/>
    <s v="Texas"/>
    <n v="76106"/>
    <s v="Central"/>
    <s v="OFF-PA-10000100"/>
    <x v="1"/>
    <s v="Paper"/>
    <s v="Xerox 1945"/>
    <n v="360.71199999999999"/>
    <n v="11"/>
    <n v="0.2"/>
    <n v="130.75810000000001"/>
  </r>
  <r>
    <n v="1757"/>
    <x v="851"/>
    <x v="1"/>
    <x v="575"/>
    <d v="2012-12-11T00:00:00"/>
    <s v="Second Class"/>
    <s v="TT-21460"/>
    <s v="Tonja Turnell"/>
    <x v="2"/>
    <s v="United States"/>
    <x v="5"/>
    <s v="Texas"/>
    <n v="76106"/>
    <s v="Central"/>
    <s v="TEC-PH-10001817"/>
    <x v="2"/>
    <s v="Phones"/>
    <s v="Wilson Electronics DB Pro Signal Booster"/>
    <n v="1718.4"/>
    <n v="6"/>
    <n v="0.2"/>
    <n v="150.36000000000013"/>
  </r>
  <r>
    <n v="1758"/>
    <x v="852"/>
    <x v="1"/>
    <x v="562"/>
    <d v="2012-07-15T00:00:00"/>
    <s v="First Class"/>
    <s v="SL-20155"/>
    <s v="Sara Luxemburg"/>
    <x v="2"/>
    <s v="United States"/>
    <x v="12"/>
    <s v="Texas"/>
    <n v="77095"/>
    <s v="Central"/>
    <s v="OFF-BI-10001765"/>
    <x v="1"/>
    <s v="Binders"/>
    <s v="Wilson Jones Heavy-Duty Casebound Ring Binders with Metal Hinges"/>
    <n v="41.567999999999991"/>
    <n v="6"/>
    <n v="0.8"/>
    <n v="-66.508800000000036"/>
  </r>
  <r>
    <n v="1759"/>
    <x v="853"/>
    <x v="2"/>
    <x v="218"/>
    <d v="2011-05-17T00:00:00"/>
    <s v="Standard Class"/>
    <s v="RM-19375"/>
    <s v="Raymond Messe"/>
    <x v="0"/>
    <s v="United States"/>
    <x v="12"/>
    <s v="Texas"/>
    <n v="77095"/>
    <s v="Central"/>
    <s v="TEC-AC-10001013"/>
    <x v="2"/>
    <s v="Accessories"/>
    <s v="Logitech ClearChat Comfort/USB Headset H390"/>
    <n v="46.864000000000004"/>
    <n v="2"/>
    <n v="0.2"/>
    <n v="7.615399999999994"/>
  </r>
  <r>
    <n v="1760"/>
    <x v="854"/>
    <x v="2"/>
    <x v="576"/>
    <d v="2011-01-13T00:00:00"/>
    <s v="Standard Class"/>
    <s v="MB-18085"/>
    <s v="Mick Brown"/>
    <x v="0"/>
    <s v="United States"/>
    <x v="10"/>
    <s v="Pennsylvania"/>
    <n v="19143"/>
    <s v="East"/>
    <s v="OFF-AR-10003478"/>
    <x v="1"/>
    <s v="Art"/>
    <s v="Avery Hi-Liter EverBold Pen Style Fluorescent Highlighters, 4/Pack"/>
    <n v="19.536000000000001"/>
    <n v="3"/>
    <n v="0.2"/>
    <n v="4.8840000000000003"/>
  </r>
  <r>
    <n v="1761"/>
    <x v="855"/>
    <x v="1"/>
    <x v="577"/>
    <d v="2012-09-09T00:00:00"/>
    <s v="Standard Class"/>
    <s v="AG-10900"/>
    <s v="Arthur Gainer"/>
    <x v="0"/>
    <s v="United States"/>
    <x v="70"/>
    <s v="California"/>
    <n v="92105"/>
    <s v="West"/>
    <s v="FUR-BO-10000330"/>
    <x v="0"/>
    <s v="Bookcases"/>
    <s v="Sauder Camden County Barrister Bookcase, Planked Cherry Finish"/>
    <n v="411.33199999999999"/>
    <n v="4"/>
    <n v="0.15"/>
    <n v="-4.8391999999999769"/>
  </r>
  <r>
    <n v="1762"/>
    <x v="855"/>
    <x v="1"/>
    <x v="577"/>
    <d v="2012-09-09T00:00:00"/>
    <s v="Standard Class"/>
    <s v="AG-10900"/>
    <s v="Arthur Gainer"/>
    <x v="0"/>
    <s v="United States"/>
    <x v="70"/>
    <s v="California"/>
    <n v="92105"/>
    <s v="West"/>
    <s v="OFF-BI-10001900"/>
    <x v="1"/>
    <s v="Binders"/>
    <s v="DXL Angle-View Binders with Locking Rings, Black"/>
    <n v="28.752000000000002"/>
    <n v="6"/>
    <n v="0.2"/>
    <n v="9.7037999999999993"/>
  </r>
  <r>
    <n v="1763"/>
    <x v="855"/>
    <x v="1"/>
    <x v="577"/>
    <d v="2012-09-09T00:00:00"/>
    <s v="Standard Class"/>
    <s v="AG-10900"/>
    <s v="Arthur Gainer"/>
    <x v="0"/>
    <s v="United States"/>
    <x v="70"/>
    <s v="California"/>
    <n v="92105"/>
    <s v="West"/>
    <s v="FUR-BO-10003159"/>
    <x v="0"/>
    <s v="Bookcases"/>
    <s v="Sauder Camden County Collection Libraries, Planked Cherry Finish"/>
    <n v="293.19900000000001"/>
    <n v="3"/>
    <n v="0.15"/>
    <n v="-20.696400000000025"/>
  </r>
  <r>
    <n v="1764"/>
    <x v="856"/>
    <x v="0"/>
    <x v="578"/>
    <d v="2013-08-09T00:00:00"/>
    <s v="Standard Class"/>
    <s v="ML-17755"/>
    <s v="Max Ludwig"/>
    <x v="2"/>
    <s v="United States"/>
    <x v="244"/>
    <s v="Virginia"/>
    <n v="23434"/>
    <s v="South"/>
    <s v="OFF-SU-10002573"/>
    <x v="1"/>
    <s v="Supplies"/>
    <s v="Acme 10&quot; Easy Grip Assistive Scissors"/>
    <n v="35.06"/>
    <n v="2"/>
    <n v="0"/>
    <n v="10.517999999999997"/>
  </r>
  <r>
    <n v="1765"/>
    <x v="856"/>
    <x v="0"/>
    <x v="578"/>
    <d v="2013-08-09T00:00:00"/>
    <s v="Standard Class"/>
    <s v="ML-17755"/>
    <s v="Max Ludwig"/>
    <x v="2"/>
    <s v="United States"/>
    <x v="244"/>
    <s v="Virginia"/>
    <n v="23434"/>
    <s v="South"/>
    <s v="OFF-LA-10004484"/>
    <x v="1"/>
    <s v="Labels"/>
    <s v="Avery 476"/>
    <n v="4.13"/>
    <n v="1"/>
    <n v="0"/>
    <n v="1.8997999999999999"/>
  </r>
  <r>
    <n v="1766"/>
    <x v="856"/>
    <x v="0"/>
    <x v="578"/>
    <d v="2013-08-09T00:00:00"/>
    <s v="Standard Class"/>
    <s v="ML-17755"/>
    <s v="Max Ludwig"/>
    <x v="2"/>
    <s v="United States"/>
    <x v="244"/>
    <s v="Virginia"/>
    <n v="23434"/>
    <s v="South"/>
    <s v="FUR-FU-10001591"/>
    <x v="0"/>
    <s v="Furnishings"/>
    <s v="Advantus Panel Wall Certificate Holder - 8.5x11"/>
    <n v="109.8"/>
    <n v="9"/>
    <n v="0"/>
    <n v="46.116000000000007"/>
  </r>
  <r>
    <n v="1767"/>
    <x v="856"/>
    <x v="0"/>
    <x v="578"/>
    <d v="2013-08-09T00:00:00"/>
    <s v="Standard Class"/>
    <s v="ML-17755"/>
    <s v="Max Ludwig"/>
    <x v="2"/>
    <s v="United States"/>
    <x v="244"/>
    <s v="Virginia"/>
    <n v="23434"/>
    <s v="South"/>
    <s v="OFF-LA-10002034"/>
    <x v="1"/>
    <s v="Labels"/>
    <s v="Avery 478"/>
    <n v="9.82"/>
    <n v="2"/>
    <n v="0"/>
    <n v="4.8117999999999999"/>
  </r>
  <r>
    <n v="1768"/>
    <x v="857"/>
    <x v="2"/>
    <x v="579"/>
    <d v="2011-03-26T00:00:00"/>
    <s v="Standard Class"/>
    <s v="CC-12685"/>
    <s v="Craig Carroll"/>
    <x v="0"/>
    <s v="United States"/>
    <x v="247"/>
    <s v="North Carolina"/>
    <n v="27405"/>
    <s v="South"/>
    <s v="OFF-BI-10004410"/>
    <x v="1"/>
    <s v="Binders"/>
    <s v="C-Line Peel &amp; Stick Add-On Filing Pockets, 8-3/4 x 5-1/8, 10/Pack"/>
    <n v="7.644000000000001"/>
    <n v="4"/>
    <n v="0.7"/>
    <n v="-5.8603999999999985"/>
  </r>
  <r>
    <n v="1769"/>
    <x v="857"/>
    <x v="2"/>
    <x v="579"/>
    <d v="2011-03-26T00:00:00"/>
    <s v="Standard Class"/>
    <s v="CC-12685"/>
    <s v="Craig Carroll"/>
    <x v="0"/>
    <s v="United States"/>
    <x v="247"/>
    <s v="North Carolina"/>
    <n v="27405"/>
    <s v="South"/>
    <s v="OFF-BI-10002735"/>
    <x v="1"/>
    <s v="Binders"/>
    <s v="GBC Prestige Therm-A-Bind Covers"/>
    <n v="51.465000000000018"/>
    <n v="5"/>
    <n v="0.7"/>
    <n v="-39.456499999999991"/>
  </r>
  <r>
    <n v="1770"/>
    <x v="858"/>
    <x v="3"/>
    <x v="580"/>
    <d v="2014-03-09T00:00:00"/>
    <s v="Standard Class"/>
    <s v="SC-20770"/>
    <s v="Stewart Carmichael"/>
    <x v="1"/>
    <s v="United States"/>
    <x v="61"/>
    <s v="Texas"/>
    <n v="75081"/>
    <s v="Central"/>
    <s v="OFF-SU-10001935"/>
    <x v="1"/>
    <s v="Supplies"/>
    <s v="Staples"/>
    <n v="6.9760000000000009"/>
    <n v="4"/>
    <n v="0.2"/>
    <n v="-1.3952000000000013"/>
  </r>
  <r>
    <n v="1771"/>
    <x v="858"/>
    <x v="3"/>
    <x v="580"/>
    <d v="2014-03-09T00:00:00"/>
    <s v="Standard Class"/>
    <s v="SC-20770"/>
    <s v="Stewart Carmichael"/>
    <x v="1"/>
    <s v="United States"/>
    <x v="61"/>
    <s v="Texas"/>
    <n v="75081"/>
    <s v="Central"/>
    <s v="OFF-BI-10003291"/>
    <x v="1"/>
    <s v="Binders"/>
    <s v="Wilson Jones Leather-Like Binders with DublLock Round Rings"/>
    <n v="12.221999999999998"/>
    <n v="7"/>
    <n v="0.8"/>
    <n v="-20.166300000000007"/>
  </r>
  <r>
    <n v="1772"/>
    <x v="859"/>
    <x v="0"/>
    <x v="581"/>
    <d v="2013-11-30T00:00:00"/>
    <s v="Second Class"/>
    <s v="GG-14650"/>
    <s v="Greg Guthrie"/>
    <x v="1"/>
    <s v="United States"/>
    <x v="22"/>
    <s v="Illinois"/>
    <n v="60623"/>
    <s v="Central"/>
    <s v="OFF-ST-10004337"/>
    <x v="1"/>
    <s v="Storage"/>
    <s v="SAFCO Commercial Wire Shelving, 72h"/>
    <n v="97.984000000000009"/>
    <n v="2"/>
    <n v="0.2"/>
    <n v="-24.496000000000002"/>
  </r>
  <r>
    <n v="1773"/>
    <x v="859"/>
    <x v="0"/>
    <x v="581"/>
    <d v="2013-11-30T00:00:00"/>
    <s v="Second Class"/>
    <s v="GG-14650"/>
    <s v="Greg Guthrie"/>
    <x v="1"/>
    <s v="United States"/>
    <x v="22"/>
    <s v="Illinois"/>
    <n v="60623"/>
    <s v="Central"/>
    <s v="TEC-AC-10001266"/>
    <x v="2"/>
    <s v="Accessories"/>
    <s v="Memorex Micro Travel Drive 8 GB"/>
    <n v="62.400000000000006"/>
    <n v="6"/>
    <n v="0.2"/>
    <n v="19.499999999999993"/>
  </r>
  <r>
    <n v="1774"/>
    <x v="860"/>
    <x v="2"/>
    <x v="582"/>
    <d v="2011-05-03T00:00:00"/>
    <s v="Standard Class"/>
    <s v="MY-18295"/>
    <s v="Muhammed Yedwab"/>
    <x v="1"/>
    <s v="United States"/>
    <x v="248"/>
    <s v="Maryland"/>
    <n v="21215"/>
    <s v="East"/>
    <s v="OFF-BI-10001628"/>
    <x v="1"/>
    <s v="Binders"/>
    <s v="Acco Data Flex Cable Posts For Top &amp; Bottom Load Binders, 6&quot; Capacity"/>
    <n v="20.86"/>
    <n v="2"/>
    <n v="0"/>
    <n v="9.3869999999999987"/>
  </r>
  <r>
    <n v="1775"/>
    <x v="860"/>
    <x v="2"/>
    <x v="582"/>
    <d v="2011-05-03T00:00:00"/>
    <s v="Standard Class"/>
    <s v="MY-18295"/>
    <s v="Muhammed Yedwab"/>
    <x v="1"/>
    <s v="United States"/>
    <x v="248"/>
    <s v="Maryland"/>
    <n v="21215"/>
    <s v="East"/>
    <s v="OFF-ST-10000877"/>
    <x v="1"/>
    <s v="Storage"/>
    <s v="Recycled Steel Personal File for Standard File Folders"/>
    <n v="497.61"/>
    <n v="9"/>
    <n v="0"/>
    <n v="129.37860000000001"/>
  </r>
  <r>
    <n v="1776"/>
    <x v="860"/>
    <x v="2"/>
    <x v="582"/>
    <d v="2011-05-03T00:00:00"/>
    <s v="Standard Class"/>
    <s v="MY-18295"/>
    <s v="Muhammed Yedwab"/>
    <x v="1"/>
    <s v="United States"/>
    <x v="248"/>
    <s v="Maryland"/>
    <n v="21215"/>
    <s v="East"/>
    <s v="OFF-AR-10004752"/>
    <x v="1"/>
    <s v="Art"/>
    <s v="Blackstonian Pencils"/>
    <n v="5.34"/>
    <n v="2"/>
    <n v="0"/>
    <n v="1.4952000000000001"/>
  </r>
  <r>
    <n v="1777"/>
    <x v="860"/>
    <x v="2"/>
    <x v="582"/>
    <d v="2011-05-03T00:00:00"/>
    <s v="Standard Class"/>
    <s v="MY-18295"/>
    <s v="Muhammed Yedwab"/>
    <x v="1"/>
    <s v="United States"/>
    <x v="248"/>
    <s v="Maryland"/>
    <n v="21215"/>
    <s v="East"/>
    <s v="OFF-LA-10000452"/>
    <x v="1"/>
    <s v="Labels"/>
    <s v="Avery 488"/>
    <n v="3.15"/>
    <n v="1"/>
    <n v="0"/>
    <n v="1.512"/>
  </r>
  <r>
    <n v="1778"/>
    <x v="861"/>
    <x v="1"/>
    <x v="27"/>
    <d v="2012-11-28T00:00:00"/>
    <s v="Standard Class"/>
    <s v="DP-13000"/>
    <s v="Darren Powers"/>
    <x v="0"/>
    <s v="United States"/>
    <x v="1"/>
    <s v="California"/>
    <n v="90004"/>
    <s v="West"/>
    <s v="OFF-PA-10000675"/>
    <x v="1"/>
    <s v="Paper"/>
    <s v="Xerox 1919"/>
    <n v="368.91"/>
    <n v="9"/>
    <n v="0"/>
    <n v="180.76590000000002"/>
  </r>
  <r>
    <n v="1779"/>
    <x v="861"/>
    <x v="1"/>
    <x v="27"/>
    <d v="2012-11-28T00:00:00"/>
    <s v="Standard Class"/>
    <s v="DP-13000"/>
    <s v="Darren Powers"/>
    <x v="0"/>
    <s v="United States"/>
    <x v="1"/>
    <s v="California"/>
    <n v="90004"/>
    <s v="West"/>
    <s v="OFF-AR-10003045"/>
    <x v="1"/>
    <s v="Art"/>
    <s v="Prang Colored Pencils"/>
    <n v="14.7"/>
    <n v="5"/>
    <n v="0"/>
    <n v="6.6150000000000002"/>
  </r>
  <r>
    <n v="1780"/>
    <x v="862"/>
    <x v="0"/>
    <x v="583"/>
    <d v="2013-11-17T00:00:00"/>
    <s v="Standard Class"/>
    <s v="BD-11770"/>
    <s v="Bryan Davis"/>
    <x v="0"/>
    <s v="United States"/>
    <x v="20"/>
    <s v="New York"/>
    <n v="10011"/>
    <s v="East"/>
    <s v="TEC-AC-10003447"/>
    <x v="2"/>
    <s v="Accessories"/>
    <s v="Micropad Numeric Keypads"/>
    <n v="59.97"/>
    <n v="3"/>
    <n v="0"/>
    <n v="14.992499999999996"/>
  </r>
  <r>
    <n v="1781"/>
    <x v="862"/>
    <x v="0"/>
    <x v="583"/>
    <d v="2013-11-17T00:00:00"/>
    <s v="Standard Class"/>
    <s v="BD-11770"/>
    <s v="Bryan Davis"/>
    <x v="0"/>
    <s v="United States"/>
    <x v="20"/>
    <s v="New York"/>
    <n v="10011"/>
    <s v="East"/>
    <s v="OFF-ST-10002276"/>
    <x v="1"/>
    <s v="Storage"/>
    <s v="Safco Steel Mobile File Cart"/>
    <n v="83.36"/>
    <n v="1"/>
    <n v="0"/>
    <n v="20.840000000000003"/>
  </r>
  <r>
    <n v="1782"/>
    <x v="863"/>
    <x v="1"/>
    <x v="584"/>
    <d v="2012-07-13T00:00:00"/>
    <s v="Standard Class"/>
    <s v="CB-12535"/>
    <s v="Claudia Bergmann"/>
    <x v="1"/>
    <s v="United States"/>
    <x v="47"/>
    <s v="Massachusetts"/>
    <n v="2038"/>
    <s v="East"/>
    <s v="OFF-PA-10001609"/>
    <x v="1"/>
    <s v="Paper"/>
    <s v="Tops Wirebound Message Log Books"/>
    <n v="6.58"/>
    <n v="2"/>
    <n v="0"/>
    <n v="3.0267999999999997"/>
  </r>
  <r>
    <n v="1783"/>
    <x v="863"/>
    <x v="1"/>
    <x v="584"/>
    <d v="2012-07-13T00:00:00"/>
    <s v="Standard Class"/>
    <s v="CB-12535"/>
    <s v="Claudia Bergmann"/>
    <x v="1"/>
    <s v="United States"/>
    <x v="47"/>
    <s v="Massachusetts"/>
    <n v="2038"/>
    <s v="East"/>
    <s v="OFF-BI-10001597"/>
    <x v="1"/>
    <s v="Binders"/>
    <s v="Wilson Jones Ledger-Size, Piano-Hinge Binder, 2&quot;, Blue"/>
    <n v="122.94"/>
    <n v="3"/>
    <n v="0"/>
    <n v="59.011199999999988"/>
  </r>
  <r>
    <n v="1784"/>
    <x v="864"/>
    <x v="3"/>
    <x v="585"/>
    <d v="2014-09-27T00:00:00"/>
    <s v="Standard Class"/>
    <s v="JE-15610"/>
    <s v="Jim Epp"/>
    <x v="1"/>
    <s v="United States"/>
    <x v="158"/>
    <s v="Wisconsin"/>
    <n v="53209"/>
    <s v="Central"/>
    <s v="OFF-PA-10004475"/>
    <x v="1"/>
    <s v="Paper"/>
    <s v="Xerox 1940"/>
    <n v="219.84"/>
    <n v="4"/>
    <n v="0"/>
    <n v="107.7216"/>
  </r>
  <r>
    <n v="1785"/>
    <x v="864"/>
    <x v="3"/>
    <x v="585"/>
    <d v="2014-09-27T00:00:00"/>
    <s v="Standard Class"/>
    <s v="JE-15610"/>
    <s v="Jim Epp"/>
    <x v="1"/>
    <s v="United States"/>
    <x v="158"/>
    <s v="Wisconsin"/>
    <n v="53209"/>
    <s v="Central"/>
    <s v="TEC-AC-10004510"/>
    <x v="2"/>
    <s v="Accessories"/>
    <s v="Logitech Desktop MK120 Mouse and keyboard Combo"/>
    <n v="98.16"/>
    <n v="6"/>
    <n v="0"/>
    <n v="9.8159999999999954"/>
  </r>
  <r>
    <n v="1786"/>
    <x v="864"/>
    <x v="3"/>
    <x v="585"/>
    <d v="2014-09-27T00:00:00"/>
    <s v="Standard Class"/>
    <s v="JE-15610"/>
    <s v="Jim Epp"/>
    <x v="1"/>
    <s v="United States"/>
    <x v="158"/>
    <s v="Wisconsin"/>
    <n v="53209"/>
    <s v="Central"/>
    <s v="OFF-BI-10002976"/>
    <x v="1"/>
    <s v="Binders"/>
    <s v="ACCOHIDE Binder by Acco"/>
    <n v="33.04"/>
    <n v="8"/>
    <n v="0"/>
    <n v="15.5288"/>
  </r>
  <r>
    <n v="1787"/>
    <x v="864"/>
    <x v="3"/>
    <x v="585"/>
    <d v="2014-09-27T00:00:00"/>
    <s v="Standard Class"/>
    <s v="JE-15610"/>
    <s v="Jim Epp"/>
    <x v="1"/>
    <s v="United States"/>
    <x v="158"/>
    <s v="Wisconsin"/>
    <n v="53209"/>
    <s v="Central"/>
    <s v="TEC-PH-10001615"/>
    <x v="2"/>
    <s v="Phones"/>
    <s v="AT&amp;T CL82213"/>
    <n v="86.97"/>
    <n v="3"/>
    <n v="0"/>
    <n v="25.221299999999989"/>
  </r>
  <r>
    <n v="1788"/>
    <x v="865"/>
    <x v="1"/>
    <x v="586"/>
    <d v="2012-02-19T00:00:00"/>
    <s v="Standard Class"/>
    <s v="RP-19855"/>
    <s v="Roy Phan"/>
    <x v="1"/>
    <s v="United States"/>
    <x v="249"/>
    <s v="Wisconsin"/>
    <n v="53142"/>
    <s v="Central"/>
    <s v="TEC-PH-10001819"/>
    <x v="2"/>
    <s v="Phones"/>
    <s v="Innergie mMini Combo Duo USB Travel Charging Kit"/>
    <n v="134.97"/>
    <n v="3"/>
    <n v="0"/>
    <n v="64.785599999999988"/>
  </r>
  <r>
    <n v="1789"/>
    <x v="865"/>
    <x v="1"/>
    <x v="586"/>
    <d v="2012-02-19T00:00:00"/>
    <s v="Standard Class"/>
    <s v="RP-19855"/>
    <s v="Roy Phan"/>
    <x v="1"/>
    <s v="United States"/>
    <x v="249"/>
    <s v="Wisconsin"/>
    <n v="53142"/>
    <s v="Central"/>
    <s v="TEC-PH-10000560"/>
    <x v="2"/>
    <s v="Phones"/>
    <s v="Samsung Galaxy S III - 16GB - pebble blue (T-Mobile)"/>
    <n v="699.98"/>
    <n v="2"/>
    <n v="0"/>
    <n v="195.99440000000004"/>
  </r>
  <r>
    <n v="1790"/>
    <x v="865"/>
    <x v="1"/>
    <x v="586"/>
    <d v="2012-02-19T00:00:00"/>
    <s v="Standard Class"/>
    <s v="RP-19855"/>
    <s v="Roy Phan"/>
    <x v="1"/>
    <s v="United States"/>
    <x v="249"/>
    <s v="Wisconsin"/>
    <n v="53142"/>
    <s v="Central"/>
    <s v="TEC-AC-10004568"/>
    <x v="2"/>
    <s v="Accessories"/>
    <s v="Maxell LTO Ultrium - 800 GB"/>
    <n v="139.94999999999999"/>
    <n v="5"/>
    <n v="0"/>
    <n v="26.590499999999988"/>
  </r>
  <r>
    <n v="1791"/>
    <x v="866"/>
    <x v="2"/>
    <x v="587"/>
    <d v="2011-10-04T00:00:00"/>
    <s v="Standard Class"/>
    <s v="RA-19915"/>
    <s v="Russell Applegate"/>
    <x v="0"/>
    <s v="United States"/>
    <x v="20"/>
    <s v="New York"/>
    <n v="10011"/>
    <s v="East"/>
    <s v="OFF-PA-10004092"/>
    <x v="1"/>
    <s v="Paper"/>
    <s v="Tops Green Bar Computer Printout Paper"/>
    <n v="48.94"/>
    <n v="1"/>
    <n v="0"/>
    <n v="24.47"/>
  </r>
  <r>
    <n v="1792"/>
    <x v="867"/>
    <x v="2"/>
    <x v="588"/>
    <d v="2011-12-03T00:00:00"/>
    <s v="First Class"/>
    <s v="RP-19390"/>
    <s v="Resi Pölking"/>
    <x v="0"/>
    <s v="United States"/>
    <x v="6"/>
    <s v="Wisconsin"/>
    <n v="53711"/>
    <s v="Central"/>
    <s v="FUR-CH-10001854"/>
    <x v="0"/>
    <s v="Chairs"/>
    <s v="Office Star - Professional Matrix Back Chair with 2-to-1 Synchro Tilt and Mesh Fabric Seat"/>
    <n v="2807.84"/>
    <n v="8"/>
    <n v="0"/>
    <n v="673.88160000000016"/>
  </r>
  <r>
    <n v="1793"/>
    <x v="867"/>
    <x v="2"/>
    <x v="588"/>
    <d v="2011-12-03T00:00:00"/>
    <s v="First Class"/>
    <s v="RP-19390"/>
    <s v="Resi Pölking"/>
    <x v="0"/>
    <s v="United States"/>
    <x v="6"/>
    <s v="Wisconsin"/>
    <n v="53711"/>
    <s v="Central"/>
    <s v="OFF-AR-10000475"/>
    <x v="1"/>
    <s v="Art"/>
    <s v="Hunt BOSTON Vista Battery-Operated Pencil Sharpener, Black"/>
    <n v="46.64"/>
    <n v="4"/>
    <n v="0"/>
    <n v="12.592800000000004"/>
  </r>
  <r>
    <n v="1794"/>
    <x v="868"/>
    <x v="2"/>
    <x v="589"/>
    <d v="2011-12-13T00:00:00"/>
    <s v="Standard Class"/>
    <s v="TB-21175"/>
    <s v="Thomas Boland"/>
    <x v="1"/>
    <s v="United States"/>
    <x v="12"/>
    <s v="Texas"/>
    <n v="77041"/>
    <s v="Central"/>
    <s v="OFF-ST-10000777"/>
    <x v="1"/>
    <s v="Storage"/>
    <s v="Companion Letter/Legal File, Black"/>
    <n v="60.415999999999997"/>
    <n v="2"/>
    <n v="0.2"/>
    <n v="6.0416000000000025"/>
  </r>
  <r>
    <n v="1795"/>
    <x v="869"/>
    <x v="0"/>
    <x v="64"/>
    <d v="2013-09-11T00:00:00"/>
    <s v="Standard Class"/>
    <s v="BE-11455"/>
    <s v="Brad Eason"/>
    <x v="2"/>
    <s v="United States"/>
    <x v="250"/>
    <s v="Kansas"/>
    <n v="66062"/>
    <s v="Central"/>
    <s v="OFF-AR-10004022"/>
    <x v="1"/>
    <s v="Art"/>
    <s v="Panasonic KP-380BK Classic Electric Pencil Sharpener"/>
    <n v="107.94"/>
    <n v="3"/>
    <n v="0"/>
    <n v="26.984999999999992"/>
  </r>
  <r>
    <n v="1796"/>
    <x v="870"/>
    <x v="3"/>
    <x v="151"/>
    <d v="2014-08-31T00:00:00"/>
    <s v="First Class"/>
    <s v="MR-17545"/>
    <s v="Mathew Reese"/>
    <x v="2"/>
    <s v="United States"/>
    <x v="20"/>
    <s v="New York"/>
    <n v="10024"/>
    <s v="East"/>
    <s v="OFF-ST-10002352"/>
    <x v="1"/>
    <s v="Storage"/>
    <s v="Iris Project Case"/>
    <n v="63.84"/>
    <n v="8"/>
    <n v="0"/>
    <n v="16.598399999999998"/>
  </r>
  <r>
    <n v="1797"/>
    <x v="870"/>
    <x v="3"/>
    <x v="151"/>
    <d v="2014-08-31T00:00:00"/>
    <s v="First Class"/>
    <s v="MR-17545"/>
    <s v="Mathew Reese"/>
    <x v="2"/>
    <s v="United States"/>
    <x v="20"/>
    <s v="New York"/>
    <n v="10024"/>
    <s v="East"/>
    <s v="TEC-PH-10000455"/>
    <x v="2"/>
    <s v="Phones"/>
    <s v="GE 30522EE2"/>
    <n v="347.96999999999997"/>
    <n v="3"/>
    <n v="0"/>
    <n v="100.91129999999997"/>
  </r>
  <r>
    <n v="1798"/>
    <x v="870"/>
    <x v="3"/>
    <x v="151"/>
    <d v="2014-08-31T00:00:00"/>
    <s v="First Class"/>
    <s v="MR-17545"/>
    <s v="Mathew Reese"/>
    <x v="2"/>
    <s v="United States"/>
    <x v="20"/>
    <s v="New York"/>
    <n v="10024"/>
    <s v="East"/>
    <s v="OFF-BI-10003910"/>
    <x v="1"/>
    <s v="Binders"/>
    <s v="DXL Angle-View Binders with Locking Rings by Samsill"/>
    <n v="37.008000000000003"/>
    <n v="6"/>
    <n v="0.2"/>
    <n v="11.565"/>
  </r>
  <r>
    <n v="1799"/>
    <x v="871"/>
    <x v="0"/>
    <x v="274"/>
    <d v="2013-07-12T00:00:00"/>
    <s v="Standard Class"/>
    <s v="RM-19375"/>
    <s v="Raymond Messe"/>
    <x v="0"/>
    <s v="United States"/>
    <x v="49"/>
    <s v="California"/>
    <n v="95123"/>
    <s v="West"/>
    <s v="FUR-FU-10003039"/>
    <x v="0"/>
    <s v="Furnishings"/>
    <s v="Howard Miller 11-1/2&quot; Diameter Grantwood Wall Clock"/>
    <n v="215.65"/>
    <n v="5"/>
    <n v="0"/>
    <n v="73.320999999999998"/>
  </r>
  <r>
    <n v="1800"/>
    <x v="872"/>
    <x v="0"/>
    <x v="590"/>
    <d v="2013-08-11T00:00:00"/>
    <s v="Second Class"/>
    <s v="JF-15565"/>
    <s v="Jill Fjeld"/>
    <x v="0"/>
    <s v="United States"/>
    <x v="61"/>
    <s v="Texas"/>
    <n v="75081"/>
    <s v="Central"/>
    <s v="OFF-FA-10000585"/>
    <x v="1"/>
    <s v="Fasteners"/>
    <s v="OIC Bulk Pack Metal Binder Clips"/>
    <n v="11.168000000000001"/>
    <n v="4"/>
    <n v="0.2"/>
    <n v="3.6295999999999995"/>
  </r>
  <r>
    <n v="1801"/>
    <x v="872"/>
    <x v="0"/>
    <x v="590"/>
    <d v="2013-08-11T00:00:00"/>
    <s v="Second Class"/>
    <s v="JF-15565"/>
    <s v="Jill Fjeld"/>
    <x v="0"/>
    <s v="United States"/>
    <x v="61"/>
    <s v="Texas"/>
    <n v="75081"/>
    <s v="Central"/>
    <s v="OFF-PA-10001994"/>
    <x v="1"/>
    <s v="Paper"/>
    <s v="Ink Jet Note and Greeting Cards, 8-1/2&quot; x 5-1/2&quot; Card Size"/>
    <n v="53.952000000000005"/>
    <n v="3"/>
    <n v="0.2"/>
    <n v="17.534399999999998"/>
  </r>
  <r>
    <n v="1802"/>
    <x v="873"/>
    <x v="0"/>
    <x v="373"/>
    <d v="2013-11-20T00:00:00"/>
    <s v="Standard Class"/>
    <s v="AS-10135"/>
    <s v="Adrian Shami"/>
    <x v="2"/>
    <s v="United States"/>
    <x v="109"/>
    <s v="Washington"/>
    <n v="98002"/>
    <s v="West"/>
    <s v="FUR-FU-10004270"/>
    <x v="0"/>
    <s v="Furnishings"/>
    <s v="Eldon Image Series Desk Accessories, Burgundy"/>
    <n v="4.18"/>
    <n v="1"/>
    <n v="0"/>
    <n v="1.5047999999999999"/>
  </r>
  <r>
    <n v="1803"/>
    <x v="874"/>
    <x v="3"/>
    <x v="585"/>
    <d v="2014-09-27T00:00:00"/>
    <s v="Second Class"/>
    <s v="JA-15970"/>
    <s v="Joseph Airdo"/>
    <x v="0"/>
    <s v="United States"/>
    <x v="10"/>
    <s v="Pennsylvania"/>
    <n v="19134"/>
    <s v="East"/>
    <s v="OFF-BI-10002498"/>
    <x v="1"/>
    <s v="Binders"/>
    <s v="Clear Mylar Reinforcing Strips"/>
    <n v="5.6070000000000011"/>
    <n v="1"/>
    <n v="0.7"/>
    <n v="-4.2987000000000002"/>
  </r>
  <r>
    <n v="1804"/>
    <x v="874"/>
    <x v="3"/>
    <x v="585"/>
    <d v="2014-09-27T00:00:00"/>
    <s v="Second Class"/>
    <s v="JA-15970"/>
    <s v="Joseph Airdo"/>
    <x v="0"/>
    <s v="United States"/>
    <x v="10"/>
    <s v="Pennsylvania"/>
    <n v="19134"/>
    <s v="East"/>
    <s v="OFF-SU-10002881"/>
    <x v="1"/>
    <s v="Supplies"/>
    <s v="Martin Yale Chadless Opener Electric Letter Opener"/>
    <n v="4663.7360000000008"/>
    <n v="7"/>
    <n v="0.2"/>
    <n v="-1049.3406"/>
  </r>
  <r>
    <n v="1805"/>
    <x v="874"/>
    <x v="3"/>
    <x v="585"/>
    <d v="2014-09-27T00:00:00"/>
    <s v="Second Class"/>
    <s v="JA-15970"/>
    <s v="Joseph Airdo"/>
    <x v="0"/>
    <s v="United States"/>
    <x v="10"/>
    <s v="Pennsylvania"/>
    <n v="19134"/>
    <s v="East"/>
    <s v="TEC-AC-10002926"/>
    <x v="2"/>
    <s v="Accessories"/>
    <s v="Logitech Wireless Marathon Mouse M705"/>
    <n v="79.984000000000009"/>
    <n v="2"/>
    <n v="0.2"/>
    <n v="22.995400000000004"/>
  </r>
  <r>
    <n v="1806"/>
    <x v="875"/>
    <x v="0"/>
    <x v="591"/>
    <d v="2013-12-29T00:00:00"/>
    <s v="First Class"/>
    <s v="GK-14620"/>
    <s v="Grace Kelly"/>
    <x v="1"/>
    <s v="United States"/>
    <x v="1"/>
    <s v="California"/>
    <n v="90049"/>
    <s v="West"/>
    <s v="TEC-PH-10002200"/>
    <x v="2"/>
    <s v="Phones"/>
    <s v="Samsung Galaxy Note 2"/>
    <n v="2575.944"/>
    <n v="7"/>
    <n v="0.2"/>
    <n v="257.59440000000029"/>
  </r>
  <r>
    <n v="1807"/>
    <x v="875"/>
    <x v="0"/>
    <x v="591"/>
    <d v="2013-12-29T00:00:00"/>
    <s v="First Class"/>
    <s v="GK-14620"/>
    <s v="Grace Kelly"/>
    <x v="1"/>
    <s v="United States"/>
    <x v="1"/>
    <s v="California"/>
    <n v="90049"/>
    <s v="West"/>
    <s v="OFF-PA-10002005"/>
    <x v="1"/>
    <s v="Paper"/>
    <s v="Xerox 225"/>
    <n v="45.36"/>
    <n v="7"/>
    <n v="0"/>
    <n v="21.772800000000004"/>
  </r>
  <r>
    <n v="1808"/>
    <x v="875"/>
    <x v="0"/>
    <x v="591"/>
    <d v="2013-12-29T00:00:00"/>
    <s v="First Class"/>
    <s v="GK-14620"/>
    <s v="Grace Kelly"/>
    <x v="1"/>
    <s v="United States"/>
    <x v="1"/>
    <s v="California"/>
    <n v="90049"/>
    <s v="West"/>
    <s v="TEC-AC-10001465"/>
    <x v="2"/>
    <s v="Accessories"/>
    <s v="SanDisk Cruzer 64 GB USB Flash Drive"/>
    <n v="254.24"/>
    <n v="7"/>
    <n v="0"/>
    <n v="76.271999999999977"/>
  </r>
  <r>
    <n v="1809"/>
    <x v="876"/>
    <x v="0"/>
    <x v="592"/>
    <d v="2013-02-13T00:00:00"/>
    <s v="First Class"/>
    <s v="PB-19210"/>
    <s v="Phillip Breyer"/>
    <x v="1"/>
    <s v="United States"/>
    <x v="251"/>
    <s v="Oklahoma"/>
    <n v="74133"/>
    <s v="Central"/>
    <s v="TEC-PH-10004897"/>
    <x v="2"/>
    <s v="Phones"/>
    <s v="Mediabridge Sport Armband iPhone 5s"/>
    <n v="69.930000000000007"/>
    <n v="7"/>
    <n v="0"/>
    <n v="0.69929999999999914"/>
  </r>
  <r>
    <n v="1810"/>
    <x v="877"/>
    <x v="0"/>
    <x v="248"/>
    <d v="2013-10-30T00:00:00"/>
    <s v="Standard Class"/>
    <s v="HK-14890"/>
    <s v="Heather Kirkland"/>
    <x v="1"/>
    <s v="United States"/>
    <x v="22"/>
    <s v="Illinois"/>
    <n v="60610"/>
    <s v="Central"/>
    <s v="FUR-FU-10001196"/>
    <x v="0"/>
    <s v="Furnishings"/>
    <s v="DAX Cubicle Frames - 8x10"/>
    <n v="16.155999999999999"/>
    <n v="7"/>
    <n v="0.6"/>
    <n v="-12.116999999999999"/>
  </r>
  <r>
    <n v="1811"/>
    <x v="877"/>
    <x v="0"/>
    <x v="248"/>
    <d v="2013-10-30T00:00:00"/>
    <s v="Standard Class"/>
    <s v="HK-14890"/>
    <s v="Heather Kirkland"/>
    <x v="1"/>
    <s v="United States"/>
    <x v="22"/>
    <s v="Illinois"/>
    <n v="60610"/>
    <s v="Central"/>
    <s v="OFF-PA-10000595"/>
    <x v="1"/>
    <s v="Paper"/>
    <s v="Xerox 1929"/>
    <n v="54.816000000000003"/>
    <n v="3"/>
    <n v="0.2"/>
    <n v="17.815199999999997"/>
  </r>
  <r>
    <n v="1812"/>
    <x v="878"/>
    <x v="2"/>
    <x v="3"/>
    <d v="2011-06-11T00:00:00"/>
    <s v="Second Class"/>
    <s v="FO-14305"/>
    <s v="Frank Olsen"/>
    <x v="0"/>
    <s v="United States"/>
    <x v="193"/>
    <s v="Virginia"/>
    <n v="22801"/>
    <s v="South"/>
    <s v="FUR-TA-10004534"/>
    <x v="0"/>
    <s v="Tables"/>
    <s v="Bevis 44 x 96 Conference Tables"/>
    <n v="1441.3"/>
    <n v="7"/>
    <n v="0"/>
    <n v="245.0209999999999"/>
  </r>
  <r>
    <n v="1813"/>
    <x v="879"/>
    <x v="3"/>
    <x v="225"/>
    <d v="2014-11-27T00:00:00"/>
    <s v="Standard Class"/>
    <s v="BT-11680"/>
    <s v="Brian Thompson"/>
    <x v="0"/>
    <s v="United States"/>
    <x v="46"/>
    <s v="Ohio"/>
    <n v="43055"/>
    <s v="East"/>
    <s v="FUR-FU-10001861"/>
    <x v="0"/>
    <s v="Furnishings"/>
    <s v="Floodlight Indoor Halogen Bulbs, 1 Bulb per Pack, 60 Watts"/>
    <n v="77.599999999999994"/>
    <n v="5"/>
    <n v="0.2"/>
    <n v="28.129999999999995"/>
  </r>
  <r>
    <n v="1814"/>
    <x v="879"/>
    <x v="3"/>
    <x v="225"/>
    <d v="2014-11-27T00:00:00"/>
    <s v="Standard Class"/>
    <s v="BT-11680"/>
    <s v="Brian Thompson"/>
    <x v="0"/>
    <s v="United States"/>
    <x v="46"/>
    <s v="Ohio"/>
    <n v="43055"/>
    <s v="East"/>
    <s v="FUR-FU-10000206"/>
    <x v="0"/>
    <s v="Furnishings"/>
    <s v="GE General Purpose, Extra Long Life, Showcase &amp; Floodlight Incandescent Bulbs"/>
    <n v="4.6560000000000006"/>
    <n v="2"/>
    <n v="0.2"/>
    <n v="1.5713999999999997"/>
  </r>
  <r>
    <n v="1815"/>
    <x v="880"/>
    <x v="1"/>
    <x v="471"/>
    <d v="2012-09-18T00:00:00"/>
    <s v="Standard Class"/>
    <s v="SP-20620"/>
    <s v="Stefania Perrino"/>
    <x v="1"/>
    <s v="United States"/>
    <x v="1"/>
    <s v="California"/>
    <n v="90045"/>
    <s v="West"/>
    <s v="FUR-TA-10002607"/>
    <x v="0"/>
    <s v="Tables"/>
    <s v="KI Conference Tables"/>
    <n v="170.13600000000002"/>
    <n v="3"/>
    <n v="0.2"/>
    <n v="-8.5067999999999913"/>
  </r>
  <r>
    <n v="1816"/>
    <x v="881"/>
    <x v="1"/>
    <x v="593"/>
    <d v="2012-06-04T00:00:00"/>
    <s v="Same Day"/>
    <s v="LL-16840"/>
    <s v="Lauren Leatherbury"/>
    <x v="0"/>
    <s v="United States"/>
    <x v="4"/>
    <s v="Washington"/>
    <n v="98105"/>
    <s v="West"/>
    <s v="OFF-LA-10000443"/>
    <x v="1"/>
    <s v="Labels"/>
    <s v="Avery 501"/>
    <n v="7.38"/>
    <n v="2"/>
    <n v="0"/>
    <n v="3.4685999999999999"/>
  </r>
  <r>
    <n v="1817"/>
    <x v="881"/>
    <x v="1"/>
    <x v="593"/>
    <d v="2012-06-04T00:00:00"/>
    <s v="Same Day"/>
    <s v="LL-16840"/>
    <s v="Lauren Leatherbury"/>
    <x v="0"/>
    <s v="United States"/>
    <x v="4"/>
    <s v="Washington"/>
    <n v="98105"/>
    <s v="West"/>
    <s v="OFF-AR-10004685"/>
    <x v="1"/>
    <s v="Art"/>
    <s v="Binney &amp; Smith Crayola Metallic Colored Pencils, 8-Color Set"/>
    <n v="9.26"/>
    <n v="2"/>
    <n v="0"/>
    <n v="3.0557999999999996"/>
  </r>
  <r>
    <n v="1818"/>
    <x v="882"/>
    <x v="1"/>
    <x v="350"/>
    <d v="2012-12-15T00:00:00"/>
    <s v="Second Class"/>
    <s v="MC-17575"/>
    <s v="Matt Collins"/>
    <x v="0"/>
    <s v="United States"/>
    <x v="1"/>
    <s v="California"/>
    <n v="90036"/>
    <s v="West"/>
    <s v="OFF-LA-10001771"/>
    <x v="1"/>
    <s v="Labels"/>
    <s v="Avery 513"/>
    <n v="9.9600000000000009"/>
    <n v="2"/>
    <n v="0"/>
    <n v="4.5815999999999999"/>
  </r>
  <r>
    <n v="1819"/>
    <x v="883"/>
    <x v="2"/>
    <x v="594"/>
    <d v="2011-05-29T00:00:00"/>
    <s v="Standard Class"/>
    <s v="JL-15235"/>
    <s v="Janet Lee"/>
    <x v="0"/>
    <s v="United States"/>
    <x v="22"/>
    <s v="Illinois"/>
    <n v="60623"/>
    <s v="Central"/>
    <s v="OFF-AP-10001394"/>
    <x v="1"/>
    <s v="Appliances"/>
    <s v="Harmony Air Purifier"/>
    <n v="75.59999999999998"/>
    <n v="2"/>
    <n v="0.8"/>
    <n v="-166.32000000000005"/>
  </r>
  <r>
    <n v="1820"/>
    <x v="883"/>
    <x v="2"/>
    <x v="594"/>
    <d v="2011-05-29T00:00:00"/>
    <s v="Standard Class"/>
    <s v="JL-15235"/>
    <s v="Janet Lee"/>
    <x v="0"/>
    <s v="United States"/>
    <x v="22"/>
    <s v="Illinois"/>
    <n v="60623"/>
    <s v="Central"/>
    <s v="FUR-FU-10002553"/>
    <x v="0"/>
    <s v="Furnishings"/>
    <s v="Electrix Incandescent Magnifying Lamp, Black"/>
    <n v="29.32"/>
    <n v="2"/>
    <n v="0.6"/>
    <n v="-24.188999999999993"/>
  </r>
  <r>
    <n v="1821"/>
    <x v="884"/>
    <x v="0"/>
    <x v="595"/>
    <d v="2013-02-20T00:00:00"/>
    <s v="Standard Class"/>
    <s v="EA-14035"/>
    <s v="Erin Ashbrook"/>
    <x v="1"/>
    <s v="United States"/>
    <x v="22"/>
    <s v="Illinois"/>
    <n v="60623"/>
    <s v="Central"/>
    <s v="OFF-AP-10004233"/>
    <x v="1"/>
    <s v="Appliances"/>
    <s v="Honeywell Enviracaire Portable Air Cleaner for up to 8 x 10 Room"/>
    <n v="92.063999999999979"/>
    <n v="6"/>
    <n v="0.8"/>
    <n v="-225.55680000000007"/>
  </r>
  <r>
    <n v="1822"/>
    <x v="884"/>
    <x v="0"/>
    <x v="595"/>
    <d v="2013-02-20T00:00:00"/>
    <s v="Standard Class"/>
    <s v="EA-14035"/>
    <s v="Erin Ashbrook"/>
    <x v="1"/>
    <s v="United States"/>
    <x v="22"/>
    <s v="Illinois"/>
    <n v="60623"/>
    <s v="Central"/>
    <s v="OFF-FA-10000304"/>
    <x v="1"/>
    <s v="Fasteners"/>
    <s v="Advantus Push Pins"/>
    <n v="6.9760000000000009"/>
    <n v="4"/>
    <n v="0.2"/>
    <n v="1.8312000000000004"/>
  </r>
  <r>
    <n v="1823"/>
    <x v="884"/>
    <x v="0"/>
    <x v="595"/>
    <d v="2013-02-20T00:00:00"/>
    <s v="Standard Class"/>
    <s v="EA-14035"/>
    <s v="Erin Ashbrook"/>
    <x v="1"/>
    <s v="United States"/>
    <x v="22"/>
    <s v="Illinois"/>
    <n v="60623"/>
    <s v="Central"/>
    <s v="FUR-CH-10004754"/>
    <x v="0"/>
    <s v="Chairs"/>
    <s v="Global Stack Chair with Arms, Black"/>
    <n v="62.957999999999998"/>
    <n v="3"/>
    <n v="0.3"/>
    <n v="-2.6981999999999999"/>
  </r>
  <r>
    <n v="1824"/>
    <x v="884"/>
    <x v="0"/>
    <x v="595"/>
    <d v="2013-02-20T00:00:00"/>
    <s v="Standard Class"/>
    <s v="EA-14035"/>
    <s v="Erin Ashbrook"/>
    <x v="1"/>
    <s v="United States"/>
    <x v="22"/>
    <s v="Illinois"/>
    <n v="60623"/>
    <s v="Central"/>
    <s v="OFF-PA-10000809"/>
    <x v="1"/>
    <s v="Paper"/>
    <s v="Xerox 206"/>
    <n v="5.1840000000000011"/>
    <n v="1"/>
    <n v="0.2"/>
    <n v="1.8144"/>
  </r>
  <r>
    <n v="1825"/>
    <x v="885"/>
    <x v="0"/>
    <x v="596"/>
    <d v="2013-12-29T00:00:00"/>
    <s v="Standard Class"/>
    <s v="SA-20830"/>
    <s v="Sue Ann Reed"/>
    <x v="0"/>
    <s v="United States"/>
    <x v="252"/>
    <s v="Oregon"/>
    <n v="97756"/>
    <s v="West"/>
    <s v="OFF-BI-10003694"/>
    <x v="1"/>
    <s v="Binders"/>
    <s v="Avery 3 1/2&quot; Diskette Storage Pages, 10/Pack"/>
    <n v="31.32"/>
    <n v="10"/>
    <n v="0.7"/>
    <n v="-25.05599999999999"/>
  </r>
  <r>
    <n v="1826"/>
    <x v="885"/>
    <x v="0"/>
    <x v="596"/>
    <d v="2013-12-29T00:00:00"/>
    <s v="Standard Class"/>
    <s v="SA-20830"/>
    <s v="Sue Ann Reed"/>
    <x v="0"/>
    <s v="United States"/>
    <x v="252"/>
    <s v="Oregon"/>
    <n v="97756"/>
    <s v="West"/>
    <s v="FUR-FU-10001935"/>
    <x v="0"/>
    <s v="Furnishings"/>
    <s v="3M Hangers With Command Adhesive"/>
    <n v="11.840000000000002"/>
    <n v="4"/>
    <n v="0.2"/>
    <n v="3.108000000000001"/>
  </r>
  <r>
    <n v="1827"/>
    <x v="885"/>
    <x v="0"/>
    <x v="596"/>
    <d v="2013-12-29T00:00:00"/>
    <s v="Standard Class"/>
    <s v="SA-20830"/>
    <s v="Sue Ann Reed"/>
    <x v="0"/>
    <s v="United States"/>
    <x v="252"/>
    <s v="Oregon"/>
    <n v="97756"/>
    <s v="West"/>
    <s v="FUR-FU-10002878"/>
    <x v="0"/>
    <s v="Furnishings"/>
    <s v="Seth Thomas 14&quot; Day/Date Wall Clock"/>
    <n v="22.784000000000002"/>
    <n v="1"/>
    <n v="0.2"/>
    <n v="4.8416000000000006"/>
  </r>
  <r>
    <n v="1828"/>
    <x v="886"/>
    <x v="0"/>
    <x v="597"/>
    <d v="2013-02-11T00:00:00"/>
    <s v="Second Class"/>
    <s v="CH-12070"/>
    <s v="Cathy Hwang"/>
    <x v="2"/>
    <s v="United States"/>
    <x v="253"/>
    <s v="North Carolina"/>
    <n v="27604"/>
    <s v="South"/>
    <s v="TEC-PH-10002624"/>
    <x v="2"/>
    <s v="Phones"/>
    <s v="Samsung Galaxy S4 Mini"/>
    <n v="1127.9760000000001"/>
    <n v="3"/>
    <n v="0.2"/>
    <n v="126.8972999999998"/>
  </r>
  <r>
    <n v="1829"/>
    <x v="887"/>
    <x v="1"/>
    <x v="562"/>
    <d v="2012-07-15T00:00:00"/>
    <s v="Second Class"/>
    <s v="ND-18460"/>
    <s v="Neil Ducich"/>
    <x v="1"/>
    <s v="United States"/>
    <x v="203"/>
    <s v="Georgia"/>
    <n v="31204"/>
    <s v="South"/>
    <s v="OFF-PA-10000019"/>
    <x v="1"/>
    <s v="Paper"/>
    <s v="Xerox 1931"/>
    <n v="38.880000000000003"/>
    <n v="6"/>
    <n v="0"/>
    <n v="18.662400000000002"/>
  </r>
  <r>
    <n v="1830"/>
    <x v="888"/>
    <x v="2"/>
    <x v="598"/>
    <d v="2011-05-24T00:00:00"/>
    <s v="Standard Class"/>
    <s v="BS-11755"/>
    <s v="Bruce Stewart"/>
    <x v="0"/>
    <s v="United States"/>
    <x v="138"/>
    <s v="Ohio"/>
    <n v="44105"/>
    <s v="East"/>
    <s v="TEC-PH-10002885"/>
    <x v="2"/>
    <s v="Phones"/>
    <s v="Apple iPhone 5"/>
    <n v="779.79600000000005"/>
    <n v="2"/>
    <n v="0.4"/>
    <n v="-168.95579999999995"/>
  </r>
  <r>
    <n v="1831"/>
    <x v="889"/>
    <x v="3"/>
    <x v="208"/>
    <d v="2014-10-22T00:00:00"/>
    <s v="Same Day"/>
    <s v="SL-20155"/>
    <s v="Sara Luxemburg"/>
    <x v="2"/>
    <s v="United States"/>
    <x v="254"/>
    <s v="Oklahoma"/>
    <n v="74403"/>
    <s v="Central"/>
    <s v="TEC-PH-10000895"/>
    <x v="2"/>
    <s v="Phones"/>
    <s v="Polycom VVX 310 VoIP phone"/>
    <n v="1439.92"/>
    <n v="8"/>
    <n v="0"/>
    <n v="374.37920000000008"/>
  </r>
  <r>
    <n v="1832"/>
    <x v="889"/>
    <x v="3"/>
    <x v="208"/>
    <d v="2014-10-22T00:00:00"/>
    <s v="Same Day"/>
    <s v="SL-20155"/>
    <s v="Sara Luxemburg"/>
    <x v="2"/>
    <s v="United States"/>
    <x v="254"/>
    <s v="Oklahoma"/>
    <n v="74403"/>
    <s v="Central"/>
    <s v="FUR-TA-10002356"/>
    <x v="0"/>
    <s v="Tables"/>
    <s v="Bevis Boat-Shaped Conference Table"/>
    <n v="262.11"/>
    <n v="1"/>
    <n v="0"/>
    <n v="62.906399999999991"/>
  </r>
  <r>
    <n v="1833"/>
    <x v="890"/>
    <x v="1"/>
    <x v="599"/>
    <d v="2012-11-09T00:00:00"/>
    <s v="Standard Class"/>
    <s v="GB-14530"/>
    <s v="George Bell"/>
    <x v="1"/>
    <s v="United States"/>
    <x v="53"/>
    <s v="North Carolina"/>
    <n v="28110"/>
    <s v="South"/>
    <s v="FUR-CH-10001270"/>
    <x v="0"/>
    <s v="Chairs"/>
    <s v="Harbour Creations Steel Folding Chair"/>
    <n v="207"/>
    <n v="3"/>
    <n v="0.2"/>
    <n v="25.874999999999972"/>
  </r>
  <r>
    <n v="1834"/>
    <x v="891"/>
    <x v="3"/>
    <x v="378"/>
    <d v="2014-08-08T00:00:00"/>
    <s v="Standard Class"/>
    <s v="AS-10045"/>
    <s v="Aaron Smayling"/>
    <x v="1"/>
    <s v="United States"/>
    <x v="89"/>
    <s v="Texas"/>
    <n v="78745"/>
    <s v="Central"/>
    <s v="TEC-MA-10000488"/>
    <x v="2"/>
    <s v="Machines"/>
    <s v="Bady BDG101FRU Card Printer"/>
    <n v="1439.982"/>
    <n v="3"/>
    <n v="0.4"/>
    <n v="-263.99670000000026"/>
  </r>
  <r>
    <n v="1835"/>
    <x v="891"/>
    <x v="3"/>
    <x v="378"/>
    <d v="2014-08-08T00:00:00"/>
    <s v="Standard Class"/>
    <s v="AS-10045"/>
    <s v="Aaron Smayling"/>
    <x v="1"/>
    <s v="United States"/>
    <x v="89"/>
    <s v="Texas"/>
    <n v="78745"/>
    <s v="Central"/>
    <s v="OFF-PA-10003729"/>
    <x v="1"/>
    <s v="Paper"/>
    <s v="Xerox 1998"/>
    <n v="36.288000000000011"/>
    <n v="7"/>
    <n v="0.2"/>
    <n v="12.700800000000001"/>
  </r>
  <r>
    <n v="1836"/>
    <x v="892"/>
    <x v="2"/>
    <x v="261"/>
    <d v="2011-06-24T00:00:00"/>
    <s v="First Class"/>
    <s v="RM-19375"/>
    <s v="Raymond Messe"/>
    <x v="0"/>
    <s v="United States"/>
    <x v="255"/>
    <s v="Connecticut"/>
    <n v="6450"/>
    <s v="East"/>
    <s v="OFF-AR-10003056"/>
    <x v="1"/>
    <s v="Art"/>
    <s v="Newell 341"/>
    <n v="21.400000000000002"/>
    <n v="5"/>
    <n v="0"/>
    <n v="6.2059999999999977"/>
  </r>
  <r>
    <n v="1837"/>
    <x v="893"/>
    <x v="3"/>
    <x v="600"/>
    <d v="2014-02-22T00:00:00"/>
    <s v="Second Class"/>
    <s v="NH-18610"/>
    <s v="Nicole Hansen"/>
    <x v="1"/>
    <s v="United States"/>
    <x v="185"/>
    <s v="Georgia"/>
    <n v="30076"/>
    <s v="South"/>
    <s v="OFF-AP-10002518"/>
    <x v="1"/>
    <s v="Appliances"/>
    <s v="Kensington 7 Outlet MasterPiece Power Center"/>
    <n v="1245.8599999999999"/>
    <n v="7"/>
    <n v="0"/>
    <n v="361.29939999999988"/>
  </r>
  <r>
    <n v="1838"/>
    <x v="894"/>
    <x v="2"/>
    <x v="601"/>
    <d v="2011-08-05T00:00:00"/>
    <s v="Standard Class"/>
    <s v="BF-10975"/>
    <s v="Barbara Fisher"/>
    <x v="1"/>
    <s v="United States"/>
    <x v="35"/>
    <s v="North Carolina"/>
    <n v="28205"/>
    <s v="South"/>
    <s v="OFF-LA-10000240"/>
    <x v="1"/>
    <s v="Labels"/>
    <s v="Self-Adhesive Address Labels for Typewriters by Universal"/>
    <n v="17.544"/>
    <n v="3"/>
    <n v="0.2"/>
    <n v="5.9210999999999983"/>
  </r>
  <r>
    <n v="1839"/>
    <x v="894"/>
    <x v="2"/>
    <x v="601"/>
    <d v="2011-08-05T00:00:00"/>
    <s v="Standard Class"/>
    <s v="BF-10975"/>
    <s v="Barbara Fisher"/>
    <x v="1"/>
    <s v="United States"/>
    <x v="35"/>
    <s v="North Carolina"/>
    <n v="28205"/>
    <s v="South"/>
    <s v="FUR-FU-10000629"/>
    <x v="0"/>
    <s v="Furnishings"/>
    <s v="9-3/4 Diameter Round Wall Clock"/>
    <n v="44.128"/>
    <n v="4"/>
    <n v="0.2"/>
    <n v="12.135200000000001"/>
  </r>
  <r>
    <n v="1840"/>
    <x v="894"/>
    <x v="2"/>
    <x v="601"/>
    <d v="2011-08-05T00:00:00"/>
    <s v="Standard Class"/>
    <s v="BF-10975"/>
    <s v="Barbara Fisher"/>
    <x v="1"/>
    <s v="United States"/>
    <x v="35"/>
    <s v="North Carolina"/>
    <n v="28205"/>
    <s v="South"/>
    <s v="OFF-AP-10001005"/>
    <x v="1"/>
    <s v="Appliances"/>
    <s v="Honeywell Quietcare HEPA Air Cleaner"/>
    <n v="62.920000000000009"/>
    <n v="1"/>
    <n v="0.2"/>
    <n v="10.224499999999994"/>
  </r>
  <r>
    <n v="1841"/>
    <x v="894"/>
    <x v="2"/>
    <x v="601"/>
    <d v="2011-08-05T00:00:00"/>
    <s v="Standard Class"/>
    <s v="BF-10975"/>
    <s v="Barbara Fisher"/>
    <x v="1"/>
    <s v="United States"/>
    <x v="35"/>
    <s v="North Carolina"/>
    <n v="28205"/>
    <s v="South"/>
    <s v="OFF-PA-10002377"/>
    <x v="1"/>
    <s v="Paper"/>
    <s v="Xerox 1916"/>
    <n v="78.304000000000002"/>
    <n v="2"/>
    <n v="0.2"/>
    <n v="29.363999999999997"/>
  </r>
  <r>
    <n v="1842"/>
    <x v="895"/>
    <x v="0"/>
    <x v="427"/>
    <d v="2013-07-24T00:00:00"/>
    <s v="Standard Class"/>
    <s v="KH-16330"/>
    <s v="Katharine Harms"/>
    <x v="1"/>
    <s v="United States"/>
    <x v="256"/>
    <s v="Kentucky"/>
    <n v="42104"/>
    <s v="South"/>
    <s v="FUR-CH-10000988"/>
    <x v="0"/>
    <s v="Chairs"/>
    <s v="Hon Olson Stacker Stools"/>
    <n v="140.81"/>
    <n v="1"/>
    <n v="0"/>
    <n v="39.4268"/>
  </r>
  <r>
    <n v="1843"/>
    <x v="896"/>
    <x v="1"/>
    <x v="97"/>
    <d v="2012-02-11T00:00:00"/>
    <s v="Second Class"/>
    <s v="FA-14230"/>
    <s v="Frank Atkinson"/>
    <x v="1"/>
    <s v="United States"/>
    <x v="52"/>
    <s v="Texas"/>
    <n v="78207"/>
    <s v="Central"/>
    <s v="OFF-LA-10001074"/>
    <x v="1"/>
    <s v="Labels"/>
    <s v="Round Specialty Laser Printer Labels"/>
    <n v="40.096000000000004"/>
    <n v="4"/>
    <n v="0.2"/>
    <n v="13.532399999999996"/>
  </r>
  <r>
    <n v="1844"/>
    <x v="896"/>
    <x v="1"/>
    <x v="97"/>
    <d v="2012-02-11T00:00:00"/>
    <s v="Second Class"/>
    <s v="FA-14230"/>
    <s v="Frank Atkinson"/>
    <x v="1"/>
    <s v="United States"/>
    <x v="52"/>
    <s v="Texas"/>
    <n v="78207"/>
    <s v="Central"/>
    <s v="FUR-FU-10001986"/>
    <x v="0"/>
    <s v="Furnishings"/>
    <s v="Dana Fluorescent Magnifying Lamp, White, 36&quot;"/>
    <n v="40.783999999999999"/>
    <n v="2"/>
    <n v="0.6"/>
    <n v="-30.588000000000001"/>
  </r>
  <r>
    <n v="1845"/>
    <x v="897"/>
    <x v="3"/>
    <x v="570"/>
    <d v="2014-08-03T00:00:00"/>
    <s v="Standard Class"/>
    <s v="GW-14605"/>
    <s v="Giulietta Weimer"/>
    <x v="0"/>
    <s v="United States"/>
    <x v="4"/>
    <s v="Washington"/>
    <n v="98115"/>
    <s v="West"/>
    <s v="TEC-AC-10003027"/>
    <x v="2"/>
    <s v="Accessories"/>
    <s v="Imation 8GB Mini TravelDrive USB 2.0 Flash Drive"/>
    <n v="90.570000000000007"/>
    <n v="3"/>
    <n v="0"/>
    <n v="11.774100000000004"/>
  </r>
  <r>
    <n v="1846"/>
    <x v="898"/>
    <x v="3"/>
    <x v="602"/>
    <d v="2014-01-18T00:00:00"/>
    <s v="Second Class"/>
    <s v="DA-13450"/>
    <s v="Dianna Arnett"/>
    <x v="2"/>
    <s v="United States"/>
    <x v="176"/>
    <s v="District of Columbia"/>
    <n v="20016"/>
    <s v="East"/>
    <s v="OFF-PA-10001804"/>
    <x v="1"/>
    <s v="Paper"/>
    <s v="Xerox 195"/>
    <n v="40.08"/>
    <n v="6"/>
    <n v="0"/>
    <n v="19.238399999999999"/>
  </r>
  <r>
    <n v="1847"/>
    <x v="898"/>
    <x v="3"/>
    <x v="602"/>
    <d v="2014-01-18T00:00:00"/>
    <s v="Second Class"/>
    <s v="DA-13450"/>
    <s v="Dianna Arnett"/>
    <x v="2"/>
    <s v="United States"/>
    <x v="176"/>
    <s v="District of Columbia"/>
    <n v="20016"/>
    <s v="East"/>
    <s v="FUR-FU-10004973"/>
    <x v="0"/>
    <s v="Furnishings"/>
    <s v="Flat Face Poster Frame"/>
    <n v="37.68"/>
    <n v="2"/>
    <n v="0"/>
    <n v="15.825600000000001"/>
  </r>
  <r>
    <n v="1848"/>
    <x v="899"/>
    <x v="3"/>
    <x v="18"/>
    <d v="2014-09-11T00:00:00"/>
    <s v="Same Day"/>
    <s v="FH-14275"/>
    <s v="Frank Hawley"/>
    <x v="1"/>
    <s v="United States"/>
    <x v="1"/>
    <s v="California"/>
    <n v="90004"/>
    <s v="West"/>
    <s v="FUR-CH-10002602"/>
    <x v="0"/>
    <s v="Chairs"/>
    <s v="DMI Arturo Collection Mission-style Design Wood Chair"/>
    <n v="362.35199999999998"/>
    <n v="3"/>
    <n v="0.2"/>
    <n v="27.176400000000015"/>
  </r>
  <r>
    <n v="1849"/>
    <x v="899"/>
    <x v="3"/>
    <x v="18"/>
    <d v="2014-09-11T00:00:00"/>
    <s v="Same Day"/>
    <s v="FH-14275"/>
    <s v="Frank Hawley"/>
    <x v="1"/>
    <s v="United States"/>
    <x v="1"/>
    <s v="California"/>
    <n v="90004"/>
    <s v="West"/>
    <s v="OFF-BI-10004140"/>
    <x v="1"/>
    <s v="Binders"/>
    <s v="Avery Non-Stick Binders"/>
    <n v="7.1840000000000011"/>
    <n v="2"/>
    <n v="0.2"/>
    <n v="2.2449999999999992"/>
  </r>
  <r>
    <n v="1850"/>
    <x v="900"/>
    <x v="1"/>
    <x v="603"/>
    <d v="2012-07-25T00:00:00"/>
    <s v="Second Class"/>
    <s v="RK-19300"/>
    <s v="Ralph Kennedy"/>
    <x v="0"/>
    <s v="United States"/>
    <x v="257"/>
    <s v="Indiana"/>
    <n v="46614"/>
    <s v="Central"/>
    <s v="OFF-ST-10000464"/>
    <x v="1"/>
    <s v="Storage"/>
    <s v="Multi-Use Personal File Cart and Caster Set, Three Stacking Bins"/>
    <n v="34.76"/>
    <n v="1"/>
    <n v="0"/>
    <n v="9.732800000000001"/>
  </r>
  <r>
    <n v="1851"/>
    <x v="900"/>
    <x v="1"/>
    <x v="603"/>
    <d v="2012-07-25T00:00:00"/>
    <s v="Second Class"/>
    <s v="RK-19300"/>
    <s v="Ralph Kennedy"/>
    <x v="0"/>
    <s v="United States"/>
    <x v="257"/>
    <s v="Indiana"/>
    <n v="46614"/>
    <s v="Central"/>
    <s v="TEC-AC-10002253"/>
    <x v="2"/>
    <s v="Accessories"/>
    <s v="Imation Bio 8GB USB Flash Drive Imation Corp"/>
    <n v="831.2"/>
    <n v="5"/>
    <n v="0"/>
    <n v="124.68000000000004"/>
  </r>
  <r>
    <n v="1852"/>
    <x v="900"/>
    <x v="1"/>
    <x v="603"/>
    <d v="2012-07-25T00:00:00"/>
    <s v="Second Class"/>
    <s v="RK-19300"/>
    <s v="Ralph Kennedy"/>
    <x v="0"/>
    <s v="United States"/>
    <x v="257"/>
    <s v="Indiana"/>
    <n v="46614"/>
    <s v="Central"/>
    <s v="OFF-PA-10000528"/>
    <x v="1"/>
    <s v="Paper"/>
    <s v="Xerox 1981"/>
    <n v="26.400000000000002"/>
    <n v="5"/>
    <n v="0"/>
    <n v="11.879999999999999"/>
  </r>
  <r>
    <n v="1853"/>
    <x v="900"/>
    <x v="1"/>
    <x v="603"/>
    <d v="2012-07-25T00:00:00"/>
    <s v="Second Class"/>
    <s v="RK-19300"/>
    <s v="Ralph Kennedy"/>
    <x v="0"/>
    <s v="United States"/>
    <x v="257"/>
    <s v="Indiana"/>
    <n v="46614"/>
    <s v="Central"/>
    <s v="OFF-EN-10000483"/>
    <x v="1"/>
    <s v="Envelopes"/>
    <s v="White Envelopes, White Envelopes with Clear Poly Window"/>
    <n v="106.75"/>
    <n v="7"/>
    <n v="0"/>
    <n v="49.10499999999999"/>
  </r>
  <r>
    <n v="1854"/>
    <x v="900"/>
    <x v="1"/>
    <x v="603"/>
    <d v="2012-07-25T00:00:00"/>
    <s v="Second Class"/>
    <s v="RK-19300"/>
    <s v="Ralph Kennedy"/>
    <x v="0"/>
    <s v="United States"/>
    <x v="257"/>
    <s v="Indiana"/>
    <n v="46614"/>
    <s v="Central"/>
    <s v="OFF-PA-10003129"/>
    <x v="1"/>
    <s v="Paper"/>
    <s v="Tops White Computer Printout Paper"/>
    <n v="97.82"/>
    <n v="2"/>
    <n v="0"/>
    <n v="45.975399999999993"/>
  </r>
  <r>
    <n v="1855"/>
    <x v="900"/>
    <x v="1"/>
    <x v="603"/>
    <d v="2012-07-25T00:00:00"/>
    <s v="Second Class"/>
    <s v="RK-19300"/>
    <s v="Ralph Kennedy"/>
    <x v="0"/>
    <s v="United States"/>
    <x v="257"/>
    <s v="Indiana"/>
    <n v="46614"/>
    <s v="Central"/>
    <s v="OFF-ST-10003442"/>
    <x v="1"/>
    <s v="Storage"/>
    <s v="Eldon Portable Mobile Manager"/>
    <n v="141.4"/>
    <n v="5"/>
    <n v="0"/>
    <n v="38.177999999999997"/>
  </r>
  <r>
    <n v="1856"/>
    <x v="901"/>
    <x v="2"/>
    <x v="604"/>
    <d v="2011-06-17T00:00:00"/>
    <s v="Standard Class"/>
    <s v="FM-14215"/>
    <s v="Filia McAdams"/>
    <x v="1"/>
    <s v="United States"/>
    <x v="1"/>
    <s v="California"/>
    <n v="90032"/>
    <s v="West"/>
    <s v="OFF-AR-10003631"/>
    <x v="1"/>
    <s v="Art"/>
    <s v="Staples"/>
    <n v="14.52"/>
    <n v="3"/>
    <n v="0"/>
    <n v="4.7915999999999999"/>
  </r>
  <r>
    <n v="1857"/>
    <x v="902"/>
    <x v="3"/>
    <x v="605"/>
    <d v="2014-05-16T00:00:00"/>
    <s v="Second Class"/>
    <s v="AC-10420"/>
    <s v="Alyssa Crouse"/>
    <x v="1"/>
    <s v="United States"/>
    <x v="12"/>
    <s v="Texas"/>
    <n v="77041"/>
    <s v="Central"/>
    <s v="OFF-ST-10000563"/>
    <x v="1"/>
    <s v="Storage"/>
    <s v="Fellowes Bankers Box Stor/Drawer Steel Plus"/>
    <n v="127.92000000000002"/>
    <n v="5"/>
    <n v="0.2"/>
    <n v="-15.990000000000002"/>
  </r>
  <r>
    <n v="1858"/>
    <x v="902"/>
    <x v="3"/>
    <x v="605"/>
    <d v="2014-05-16T00:00:00"/>
    <s v="Second Class"/>
    <s v="AC-10420"/>
    <s v="Alyssa Crouse"/>
    <x v="1"/>
    <s v="United States"/>
    <x v="12"/>
    <s v="Texas"/>
    <n v="77041"/>
    <s v="Central"/>
    <s v="OFF-BI-10002133"/>
    <x v="1"/>
    <s v="Binders"/>
    <s v="Wilson Jones Elliptical Ring 3 1/2&quot; Capacity Binders, 800 sheets"/>
    <n v="34.239999999999988"/>
    <n v="4"/>
    <n v="0.8"/>
    <n v="-53.072000000000017"/>
  </r>
  <r>
    <n v="1859"/>
    <x v="903"/>
    <x v="1"/>
    <x v="37"/>
    <d v="2012-09-05T00:00:00"/>
    <s v="First Class"/>
    <s v="JB-15400"/>
    <s v="Jennifer Braxton"/>
    <x v="1"/>
    <s v="United States"/>
    <x v="39"/>
    <s v="Connecticut"/>
    <n v="6010"/>
    <s v="East"/>
    <s v="OFF-AP-10002311"/>
    <x v="1"/>
    <s v="Appliances"/>
    <s v="Holmes Replacement Filter for HEPA Air Cleaner, Very Large Room, HEPA Filter"/>
    <n v="137.62"/>
    <n v="2"/>
    <n v="0"/>
    <n v="60.552800000000005"/>
  </r>
  <r>
    <n v="1860"/>
    <x v="903"/>
    <x v="1"/>
    <x v="37"/>
    <d v="2012-09-05T00:00:00"/>
    <s v="First Class"/>
    <s v="JB-15400"/>
    <s v="Jennifer Braxton"/>
    <x v="1"/>
    <s v="United States"/>
    <x v="39"/>
    <s v="Connecticut"/>
    <n v="6010"/>
    <s v="East"/>
    <s v="TEC-PH-10004959"/>
    <x v="2"/>
    <s v="Phones"/>
    <s v="Classic Ivory Antique Telephone ZL1810"/>
    <n v="100.49"/>
    <n v="1"/>
    <n v="0"/>
    <n v="25.122500000000002"/>
  </r>
  <r>
    <n v="1861"/>
    <x v="904"/>
    <x v="3"/>
    <x v="606"/>
    <d v="2014-03-28T00:00:00"/>
    <s v="First Class"/>
    <s v="GM-14440"/>
    <s v="Gary McGarr"/>
    <x v="0"/>
    <s v="United States"/>
    <x v="20"/>
    <s v="New York"/>
    <n v="10009"/>
    <s v="East"/>
    <s v="FUR-BO-10001918"/>
    <x v="0"/>
    <s v="Bookcases"/>
    <s v="Sauder Forest Hills Library with Doors, Woodland Oak Finish"/>
    <n v="257.56799999999998"/>
    <n v="2"/>
    <n v="0.2"/>
    <n v="-28.976400000000012"/>
  </r>
  <r>
    <n v="1862"/>
    <x v="904"/>
    <x v="3"/>
    <x v="606"/>
    <d v="2014-03-28T00:00:00"/>
    <s v="First Class"/>
    <s v="GM-14440"/>
    <s v="Gary McGarr"/>
    <x v="0"/>
    <s v="United States"/>
    <x v="20"/>
    <s v="New York"/>
    <n v="10009"/>
    <s v="East"/>
    <s v="TEC-PH-10004896"/>
    <x v="2"/>
    <s v="Phones"/>
    <s v="Nokia Lumia 521 (T-Mobile)"/>
    <n v="119.96"/>
    <n v="4"/>
    <n v="0"/>
    <n v="33.588800000000006"/>
  </r>
  <r>
    <n v="1863"/>
    <x v="905"/>
    <x v="2"/>
    <x v="607"/>
    <d v="2011-11-12T00:00:00"/>
    <s v="Same Day"/>
    <s v="RF-19840"/>
    <s v="Roy Französisch"/>
    <x v="0"/>
    <s v="United States"/>
    <x v="52"/>
    <s v="Texas"/>
    <n v="78207"/>
    <s v="Central"/>
    <s v="OFF-ST-10001328"/>
    <x v="1"/>
    <s v="Storage"/>
    <s v="Personal Filing Tote with Lid, Black/Gray"/>
    <n v="49.632000000000005"/>
    <n v="4"/>
    <n v="0.2"/>
    <n v="4.9632000000000005"/>
  </r>
  <r>
    <n v="1864"/>
    <x v="906"/>
    <x v="0"/>
    <x v="63"/>
    <d v="2013-10-18T00:00:00"/>
    <s v="Standard Class"/>
    <s v="NC-18625"/>
    <s v="Noah Childs"/>
    <x v="1"/>
    <s v="United States"/>
    <x v="34"/>
    <s v="Colorado"/>
    <n v="80013"/>
    <s v="West"/>
    <s v="FUR-TA-10004575"/>
    <x v="0"/>
    <s v="Tables"/>
    <s v="Hon 5100 Series Wood Tables"/>
    <n v="727.45"/>
    <n v="5"/>
    <n v="0.5"/>
    <n v="-465.5680000000001"/>
  </r>
  <r>
    <n v="1865"/>
    <x v="906"/>
    <x v="0"/>
    <x v="63"/>
    <d v="2013-10-18T00:00:00"/>
    <s v="Standard Class"/>
    <s v="NC-18625"/>
    <s v="Noah Childs"/>
    <x v="1"/>
    <s v="United States"/>
    <x v="34"/>
    <s v="Colorado"/>
    <n v="80013"/>
    <s v="West"/>
    <s v="FUR-FU-10001617"/>
    <x v="0"/>
    <s v="Furnishings"/>
    <s v="Executive Impressions 8-1/2&quot; Career Panel/Partition Cubicle Clock"/>
    <n v="24.96"/>
    <n v="3"/>
    <n v="0.2"/>
    <n v="4.3679999999999986"/>
  </r>
  <r>
    <n v="1866"/>
    <x v="907"/>
    <x v="3"/>
    <x v="105"/>
    <d v="2014-11-13T00:00:00"/>
    <s v="Same Day"/>
    <s v="NG-18355"/>
    <s v="Nat Gilpin"/>
    <x v="1"/>
    <s v="United States"/>
    <x v="46"/>
    <s v="Ohio"/>
    <n v="43055"/>
    <s v="East"/>
    <s v="TEC-PH-10002824"/>
    <x v="2"/>
    <s v="Phones"/>
    <s v="Jabra SPEAK 410 Multidevice Speakerphone"/>
    <n v="370.78199999999998"/>
    <n v="3"/>
    <n v="0.4"/>
    <n v="-92.695500000000038"/>
  </r>
  <r>
    <n v="1867"/>
    <x v="908"/>
    <x v="3"/>
    <x v="4"/>
    <d v="2014-04-19T00:00:00"/>
    <s v="First Class"/>
    <s v="AH-10075"/>
    <s v="Adam Hart"/>
    <x v="1"/>
    <s v="United States"/>
    <x v="0"/>
    <s v="Nevada"/>
    <n v="89015"/>
    <s v="West"/>
    <s v="FUR-FU-10004460"/>
    <x v="0"/>
    <s v="Furnishings"/>
    <s v="Howard Miller 12&quot; Round Wall Clock"/>
    <n v="196.45"/>
    <n v="5"/>
    <n v="0"/>
    <n v="70.72199999999998"/>
  </r>
  <r>
    <n v="1868"/>
    <x v="909"/>
    <x v="1"/>
    <x v="608"/>
    <d v="2012-07-01T00:00:00"/>
    <s v="Standard Class"/>
    <s v="CH-12070"/>
    <s v="Cathy Hwang"/>
    <x v="2"/>
    <s v="United States"/>
    <x v="10"/>
    <s v="Pennsylvania"/>
    <n v="19143"/>
    <s v="East"/>
    <s v="OFF-PA-10003309"/>
    <x v="1"/>
    <s v="Paper"/>
    <s v="Xerox 211"/>
    <n v="31.104000000000006"/>
    <n v="6"/>
    <n v="0.2"/>
    <n v="10.8864"/>
  </r>
  <r>
    <n v="1869"/>
    <x v="909"/>
    <x v="1"/>
    <x v="608"/>
    <d v="2012-07-01T00:00:00"/>
    <s v="Standard Class"/>
    <s v="CH-12070"/>
    <s v="Cathy Hwang"/>
    <x v="2"/>
    <s v="United States"/>
    <x v="10"/>
    <s v="Pennsylvania"/>
    <n v="19143"/>
    <s v="East"/>
    <s v="OFF-ST-10002554"/>
    <x v="1"/>
    <s v="Storage"/>
    <s v="Tennsco Industrial Shelving"/>
    <n v="78.256"/>
    <n v="2"/>
    <n v="0.2"/>
    <n v="-17.607599999999998"/>
  </r>
  <r>
    <n v="1870"/>
    <x v="910"/>
    <x v="0"/>
    <x v="370"/>
    <d v="2013-08-30T00:00:00"/>
    <s v="Second Class"/>
    <s v="CC-12145"/>
    <s v="Charles Crestani"/>
    <x v="0"/>
    <s v="United States"/>
    <x v="4"/>
    <s v="Washington"/>
    <n v="98103"/>
    <s v="West"/>
    <s v="OFF-PA-10000019"/>
    <x v="1"/>
    <s v="Paper"/>
    <s v="Xerox 1931"/>
    <n v="6.48"/>
    <n v="1"/>
    <n v="0"/>
    <n v="3.1104000000000003"/>
  </r>
  <r>
    <n v="1871"/>
    <x v="911"/>
    <x v="2"/>
    <x v="609"/>
    <d v="2011-07-25T00:00:00"/>
    <s v="Standard Class"/>
    <s v="ME-18010"/>
    <s v="Michelle Ellison"/>
    <x v="1"/>
    <s v="United States"/>
    <x v="8"/>
    <s v="California"/>
    <n v="94122"/>
    <s v="West"/>
    <s v="OFF-AR-10002067"/>
    <x v="1"/>
    <s v="Art"/>
    <s v="Newell 334"/>
    <n v="99.2"/>
    <n v="5"/>
    <n v="0"/>
    <n v="25.792000000000002"/>
  </r>
  <r>
    <n v="1872"/>
    <x v="911"/>
    <x v="2"/>
    <x v="609"/>
    <d v="2011-07-25T00:00:00"/>
    <s v="Standard Class"/>
    <s v="ME-18010"/>
    <s v="Michelle Ellison"/>
    <x v="1"/>
    <s v="United States"/>
    <x v="8"/>
    <s v="California"/>
    <n v="94122"/>
    <s v="West"/>
    <s v="FUR-CH-10001215"/>
    <x v="0"/>
    <s v="Chairs"/>
    <s v="Global Troy Executive Leather Low-Back Tilter"/>
    <n v="801.5680000000001"/>
    <n v="2"/>
    <n v="0.2"/>
    <n v="50.097999999999985"/>
  </r>
  <r>
    <n v="1873"/>
    <x v="911"/>
    <x v="2"/>
    <x v="609"/>
    <d v="2011-07-25T00:00:00"/>
    <s v="Standard Class"/>
    <s v="ME-18010"/>
    <s v="Michelle Ellison"/>
    <x v="1"/>
    <s v="United States"/>
    <x v="8"/>
    <s v="California"/>
    <n v="94122"/>
    <s v="West"/>
    <s v="FUR-TA-10004175"/>
    <x v="0"/>
    <s v="Tables"/>
    <s v="Hon 30&quot; x 60&quot; Table with Locking Drawer"/>
    <n v="272.84800000000001"/>
    <n v="1"/>
    <n v="0.2"/>
    <n v="27.284800000000004"/>
  </r>
  <r>
    <n v="1874"/>
    <x v="912"/>
    <x v="3"/>
    <x v="610"/>
    <d v="2014-11-26T00:00:00"/>
    <s v="Standard Class"/>
    <s v="BP-11230"/>
    <s v="Benjamin Patterson"/>
    <x v="0"/>
    <s v="United States"/>
    <x v="258"/>
    <s v="Washington"/>
    <n v="99207"/>
    <s v="West"/>
    <s v="FUR-TA-10004767"/>
    <x v="0"/>
    <s v="Tables"/>
    <s v="Safco Drafting Table"/>
    <n v="70.98"/>
    <n v="1"/>
    <n v="0"/>
    <n v="20.584199999999996"/>
  </r>
  <r>
    <n v="1875"/>
    <x v="913"/>
    <x v="2"/>
    <x v="611"/>
    <d v="2011-06-09T00:00:00"/>
    <s v="Standard Class"/>
    <s v="MP-17470"/>
    <s v="Mark Packer"/>
    <x v="2"/>
    <s v="United States"/>
    <x v="38"/>
    <s v="Ohio"/>
    <n v="43229"/>
    <s v="East"/>
    <s v="OFF-PA-10001685"/>
    <x v="1"/>
    <s v="Paper"/>
    <s v="Staples"/>
    <n v="16.224"/>
    <n v="2"/>
    <n v="0.2"/>
    <n v="5.8812000000000006"/>
  </r>
  <r>
    <n v="1876"/>
    <x v="914"/>
    <x v="0"/>
    <x v="612"/>
    <d v="2013-03-17T00:00:00"/>
    <s v="Standard Class"/>
    <s v="CJ-12010"/>
    <s v="Caroline Jumper"/>
    <x v="0"/>
    <s v="United States"/>
    <x v="85"/>
    <s v="New York"/>
    <n v="11561"/>
    <s v="East"/>
    <s v="FUR-BO-10003272"/>
    <x v="0"/>
    <s v="Bookcases"/>
    <s v="O'Sullivan Living Dimensions 5-Shelf Bookcases"/>
    <n v="176.78399999999999"/>
    <n v="1"/>
    <n v="0.2"/>
    <n v="-22.098000000000013"/>
  </r>
  <r>
    <n v="1877"/>
    <x v="915"/>
    <x v="3"/>
    <x v="613"/>
    <d v="2014-03-30T00:00:00"/>
    <s v="Standard Class"/>
    <s v="JC-15775"/>
    <s v="John Castell"/>
    <x v="0"/>
    <s v="United States"/>
    <x v="52"/>
    <s v="Texas"/>
    <n v="78207"/>
    <s v="Central"/>
    <s v="TEC-PH-10000984"/>
    <x v="2"/>
    <s v="Phones"/>
    <s v="Panasonic KX-TG9471B"/>
    <n v="470.37600000000009"/>
    <n v="3"/>
    <n v="0.2"/>
    <n v="47.037600000000026"/>
  </r>
  <r>
    <n v="1878"/>
    <x v="916"/>
    <x v="3"/>
    <x v="614"/>
    <d v="2015-01-03T00:00:00"/>
    <s v="Standard Class"/>
    <s v="JG-15160"/>
    <s v="James Galang"/>
    <x v="0"/>
    <s v="United States"/>
    <x v="1"/>
    <s v="California"/>
    <n v="90049"/>
    <s v="West"/>
    <s v="FUR-CH-10002880"/>
    <x v="0"/>
    <s v="Chairs"/>
    <s v="Global High-Back Leather Tilter, Burgundy"/>
    <n v="393.56799999999998"/>
    <n v="4"/>
    <n v="0.2"/>
    <n v="-44.276400000000024"/>
  </r>
  <r>
    <n v="1879"/>
    <x v="916"/>
    <x v="3"/>
    <x v="614"/>
    <d v="2015-01-03T00:00:00"/>
    <s v="Standard Class"/>
    <s v="JG-15160"/>
    <s v="James Galang"/>
    <x v="0"/>
    <s v="United States"/>
    <x v="1"/>
    <s v="California"/>
    <n v="90049"/>
    <s v="West"/>
    <s v="TEC-PH-10002563"/>
    <x v="2"/>
    <s v="Phones"/>
    <s v="Adtran 1202752G1"/>
    <n v="302.37599999999998"/>
    <n v="3"/>
    <n v="0.2"/>
    <n v="22.678200000000018"/>
  </r>
  <r>
    <n v="1880"/>
    <x v="917"/>
    <x v="3"/>
    <x v="615"/>
    <d v="2014-04-03T00:00:00"/>
    <s v="Standard Class"/>
    <s v="CK-12760"/>
    <s v="Cyma Kinney"/>
    <x v="1"/>
    <s v="United States"/>
    <x v="108"/>
    <s v="Florida"/>
    <n v="32216"/>
    <s v="South"/>
    <s v="OFF-BI-10001191"/>
    <x v="1"/>
    <s v="Binders"/>
    <s v="Canvas Sectional Post Binders"/>
    <n v="68.742000000000019"/>
    <n v="9"/>
    <n v="0.7"/>
    <n v="-48.119399999999985"/>
  </r>
  <r>
    <n v="1881"/>
    <x v="918"/>
    <x v="1"/>
    <x v="616"/>
    <d v="2012-03-05T00:00:00"/>
    <s v="Same Day"/>
    <s v="LF-17185"/>
    <s v="Luke Foster"/>
    <x v="0"/>
    <s v="United States"/>
    <x v="20"/>
    <s v="New York"/>
    <n v="10011"/>
    <s v="East"/>
    <s v="OFF-EN-10002621"/>
    <x v="1"/>
    <s v="Envelopes"/>
    <s v="Staples"/>
    <n v="29.339999999999996"/>
    <n v="3"/>
    <n v="0"/>
    <n v="14.669999999999998"/>
  </r>
  <r>
    <n v="1882"/>
    <x v="918"/>
    <x v="1"/>
    <x v="616"/>
    <d v="2012-03-05T00:00:00"/>
    <s v="Same Day"/>
    <s v="LF-17185"/>
    <s v="Luke Foster"/>
    <x v="0"/>
    <s v="United States"/>
    <x v="20"/>
    <s v="New York"/>
    <n v="10011"/>
    <s v="East"/>
    <s v="FUR-CH-10001146"/>
    <x v="0"/>
    <s v="Chairs"/>
    <s v="Global Value Mid-Back Manager's Chair, Gray"/>
    <n v="383.60700000000003"/>
    <n v="7"/>
    <n v="0.1"/>
    <n v="63.934499999999971"/>
  </r>
  <r>
    <n v="1883"/>
    <x v="918"/>
    <x v="1"/>
    <x v="616"/>
    <d v="2012-03-05T00:00:00"/>
    <s v="Same Day"/>
    <s v="LF-17185"/>
    <s v="Luke Foster"/>
    <x v="0"/>
    <s v="United States"/>
    <x v="20"/>
    <s v="New York"/>
    <n v="10011"/>
    <s v="East"/>
    <s v="OFF-ST-10000689"/>
    <x v="1"/>
    <s v="Storage"/>
    <s v="Fellowes Strictly Business Drawer File, Letter/Legal Size"/>
    <n v="563.4"/>
    <n v="4"/>
    <n v="0"/>
    <n v="67.608000000000004"/>
  </r>
  <r>
    <n v="1884"/>
    <x v="919"/>
    <x v="0"/>
    <x v="373"/>
    <d v="2013-11-18T00:00:00"/>
    <s v="Standard Class"/>
    <s v="CC-12430"/>
    <s v="Chuck Clark"/>
    <x v="2"/>
    <s v="United States"/>
    <x v="10"/>
    <s v="Pennsylvania"/>
    <n v="19143"/>
    <s v="East"/>
    <s v="OFF-PA-10001289"/>
    <x v="1"/>
    <s v="Paper"/>
    <s v="White Computer Printout Paper by Universal"/>
    <n v="217.05599999999998"/>
    <n v="7"/>
    <n v="0.2"/>
    <n v="78.6828"/>
  </r>
  <r>
    <n v="1885"/>
    <x v="920"/>
    <x v="3"/>
    <x v="617"/>
    <d v="2014-01-24T00:00:00"/>
    <s v="Second Class"/>
    <s v="DL-12865"/>
    <s v="Dan Lawera"/>
    <x v="0"/>
    <s v="United States"/>
    <x v="259"/>
    <s v="Texas"/>
    <n v="76248"/>
    <s v="Central"/>
    <s v="OFF-LA-10003714"/>
    <x v="1"/>
    <s v="Labels"/>
    <s v="Avery 510"/>
    <n v="6"/>
    <n v="2"/>
    <n v="0.2"/>
    <n v="2.0999999999999996"/>
  </r>
  <r>
    <n v="1886"/>
    <x v="921"/>
    <x v="0"/>
    <x v="183"/>
    <d v="2013-04-27T00:00:00"/>
    <s v="Second Class"/>
    <s v="PG-18895"/>
    <s v="Paul Gonzalez"/>
    <x v="0"/>
    <s v="United States"/>
    <x v="8"/>
    <s v="California"/>
    <n v="94122"/>
    <s v="West"/>
    <s v="FUR-FU-10001889"/>
    <x v="0"/>
    <s v="Furnishings"/>
    <s v="Ultra Door Pull Handle"/>
    <n v="31.56"/>
    <n v="3"/>
    <n v="0"/>
    <n v="10.4148"/>
  </r>
  <r>
    <n v="1887"/>
    <x v="922"/>
    <x v="2"/>
    <x v="8"/>
    <d v="2011-05-15T00:00:00"/>
    <s v="First Class"/>
    <s v="EH-14005"/>
    <s v="Erica Hernandez"/>
    <x v="2"/>
    <s v="United States"/>
    <x v="146"/>
    <s v="Florida"/>
    <n v="33012"/>
    <s v="South"/>
    <s v="OFF-FA-10002815"/>
    <x v="1"/>
    <s v="Fasteners"/>
    <s v="Staples"/>
    <n v="7.104000000000001"/>
    <n v="2"/>
    <n v="0.2"/>
    <n v="2.3976000000000002"/>
  </r>
  <r>
    <n v="1888"/>
    <x v="922"/>
    <x v="2"/>
    <x v="8"/>
    <d v="2011-05-15T00:00:00"/>
    <s v="First Class"/>
    <s v="EH-14005"/>
    <s v="Erica Hernandez"/>
    <x v="2"/>
    <s v="United States"/>
    <x v="146"/>
    <s v="Florida"/>
    <n v="33012"/>
    <s v="South"/>
    <s v="OFF-BI-10004519"/>
    <x v="1"/>
    <s v="Binders"/>
    <s v="GBC DocuBind P100 Manual Binding Machine"/>
    <n v="398.35200000000003"/>
    <n v="8"/>
    <n v="0.7"/>
    <n v="-331.95999999999992"/>
  </r>
  <r>
    <n v="1889"/>
    <x v="923"/>
    <x v="2"/>
    <x v="618"/>
    <d v="2011-10-22T00:00:00"/>
    <s v="First Class"/>
    <s v="TB-21520"/>
    <s v="Tracy Blumstein"/>
    <x v="0"/>
    <s v="United States"/>
    <x v="54"/>
    <s v="Ohio"/>
    <n v="45014"/>
    <s v="East"/>
    <s v="OFF-AP-10004708"/>
    <x v="1"/>
    <s v="Appliances"/>
    <s v="Fellowes Superior 10 Outlet Split Surge Protector"/>
    <n v="121.79200000000002"/>
    <n v="4"/>
    <n v="0.2"/>
    <n v="13.701599999999988"/>
  </r>
  <r>
    <n v="1890"/>
    <x v="923"/>
    <x v="2"/>
    <x v="618"/>
    <d v="2011-10-22T00:00:00"/>
    <s v="First Class"/>
    <s v="TB-21520"/>
    <s v="Tracy Blumstein"/>
    <x v="0"/>
    <s v="United States"/>
    <x v="54"/>
    <s v="Ohio"/>
    <n v="45014"/>
    <s v="East"/>
    <s v="FUR-TA-10000617"/>
    <x v="0"/>
    <s v="Tables"/>
    <s v="Hon Practical Foundations 30 x 60 Training Table, Light Gray/Charcoal"/>
    <n v="409.59000000000003"/>
    <n v="3"/>
    <n v="0.4"/>
    <n v="-122.87700000000004"/>
  </r>
  <r>
    <n v="1891"/>
    <x v="924"/>
    <x v="2"/>
    <x v="619"/>
    <d v="2011-03-18T00:00:00"/>
    <s v="Standard Class"/>
    <s v="DK-13225"/>
    <s v="Dean Katz"/>
    <x v="1"/>
    <s v="United States"/>
    <x v="101"/>
    <s v="California"/>
    <n v="92646"/>
    <s v="West"/>
    <s v="OFF-PA-10001204"/>
    <x v="1"/>
    <s v="Paper"/>
    <s v="Xerox 1972"/>
    <n v="10.56"/>
    <n v="2"/>
    <n v="0"/>
    <n v="4.7519999999999998"/>
  </r>
  <r>
    <n v="1892"/>
    <x v="924"/>
    <x v="2"/>
    <x v="619"/>
    <d v="2011-03-18T00:00:00"/>
    <s v="Standard Class"/>
    <s v="DK-13225"/>
    <s v="Dean Katz"/>
    <x v="1"/>
    <s v="United States"/>
    <x v="101"/>
    <s v="California"/>
    <n v="92646"/>
    <s v="West"/>
    <s v="OFF-AR-10003723"/>
    <x v="1"/>
    <s v="Art"/>
    <s v="Avery Hi-Liter Fluorescent Desk Style Markers"/>
    <n v="3.38"/>
    <n v="1"/>
    <n v="0"/>
    <n v="1.2505999999999999"/>
  </r>
  <r>
    <n v="1893"/>
    <x v="925"/>
    <x v="3"/>
    <x v="66"/>
    <d v="2014-12-25T00:00:00"/>
    <s v="Second Class"/>
    <s v="JP-15520"/>
    <s v="Jeremy Pistek"/>
    <x v="0"/>
    <s v="United States"/>
    <x v="260"/>
    <s v="Florida"/>
    <n v="32127"/>
    <s v="South"/>
    <s v="OFF-EN-10002621"/>
    <x v="1"/>
    <s v="Envelopes"/>
    <s v="Staples"/>
    <n v="7.8239999999999998"/>
    <n v="1"/>
    <n v="0.2"/>
    <n v="2.9339999999999997"/>
  </r>
  <r>
    <n v="1894"/>
    <x v="926"/>
    <x v="0"/>
    <x v="390"/>
    <d v="2013-11-30T00:00:00"/>
    <s v="Standard Class"/>
    <s v="CD-11980"/>
    <s v="Carol Darley"/>
    <x v="0"/>
    <s v="United States"/>
    <x v="261"/>
    <s v="Oregon"/>
    <n v="97504"/>
    <s v="West"/>
    <s v="OFF-PA-10000241"/>
    <x v="1"/>
    <s v="Paper"/>
    <s v="IBM Multi-Purpose Copy Paper, 8 1/2 x 11&quot;, Case"/>
    <n v="24.784000000000002"/>
    <n v="1"/>
    <n v="0.2"/>
    <n v="7.7449999999999983"/>
  </r>
  <r>
    <n v="1895"/>
    <x v="927"/>
    <x v="3"/>
    <x v="574"/>
    <d v="2014-12-06T00:00:00"/>
    <s v="First Class"/>
    <s v="AS-10090"/>
    <s v="Adam Shillingsburg"/>
    <x v="0"/>
    <s v="United States"/>
    <x v="262"/>
    <s v="Virginia"/>
    <n v="22901"/>
    <s v="South"/>
    <s v="OFF-AR-10001446"/>
    <x v="1"/>
    <s v="Art"/>
    <s v="Newell 309"/>
    <n v="34.650000000000006"/>
    <n v="3"/>
    <n v="0"/>
    <n v="10.395"/>
  </r>
  <r>
    <n v="1896"/>
    <x v="928"/>
    <x v="1"/>
    <x v="620"/>
    <d v="2013-01-04T00:00:00"/>
    <s v="Standard Class"/>
    <s v="JO-15280"/>
    <s v="Jas O'Carroll"/>
    <x v="0"/>
    <s v="United States"/>
    <x v="263"/>
    <s v="Montana"/>
    <n v="59801"/>
    <s v="West"/>
    <s v="OFF-BI-10004632"/>
    <x v="1"/>
    <s v="Binders"/>
    <s v="Ibico Hi-Tech Manual Binding System"/>
    <n v="487.98400000000004"/>
    <n v="2"/>
    <n v="0.2"/>
    <n v="152.49499999999998"/>
  </r>
  <r>
    <n v="1897"/>
    <x v="929"/>
    <x v="3"/>
    <x v="621"/>
    <d v="2014-10-07T00:00:00"/>
    <s v="First Class"/>
    <s v="AC-10450"/>
    <s v="Amy Cox"/>
    <x v="0"/>
    <s v="United States"/>
    <x v="31"/>
    <s v="Minnesota"/>
    <n v="55407"/>
    <s v="Central"/>
    <s v="OFF-BI-10001359"/>
    <x v="1"/>
    <s v="Binders"/>
    <s v="GBC DocuBind TL300 Electric Binding System"/>
    <n v="1793.98"/>
    <n v="2"/>
    <n v="0"/>
    <n v="843.17059999999992"/>
  </r>
  <r>
    <n v="1898"/>
    <x v="930"/>
    <x v="2"/>
    <x v="550"/>
    <d v="2011-09-02T00:00:00"/>
    <s v="Second Class"/>
    <s v="RA-19945"/>
    <s v="Ryan Akin"/>
    <x v="0"/>
    <s v="United States"/>
    <x v="100"/>
    <s v="Florida"/>
    <n v="33178"/>
    <s v="South"/>
    <s v="OFF-EN-10001749"/>
    <x v="1"/>
    <s v="Envelopes"/>
    <s v="Jiffy Padded Mailers with Self-Seal Closure"/>
    <n v="29.808"/>
    <n v="2"/>
    <n v="0.2"/>
    <n v="10.805399999999997"/>
  </r>
  <r>
    <n v="1899"/>
    <x v="930"/>
    <x v="2"/>
    <x v="550"/>
    <d v="2011-09-02T00:00:00"/>
    <s v="Second Class"/>
    <s v="RA-19945"/>
    <s v="Ryan Akin"/>
    <x v="0"/>
    <s v="United States"/>
    <x v="100"/>
    <s v="Florida"/>
    <n v="33178"/>
    <s v="South"/>
    <s v="OFF-BI-10004390"/>
    <x v="1"/>
    <s v="Binders"/>
    <s v="GBC DocuBind 200 Manual Binding Machine"/>
    <n v="505.1760000000001"/>
    <n v="4"/>
    <n v="0.7"/>
    <n v="-336.78399999999988"/>
  </r>
  <r>
    <n v="1900"/>
    <x v="930"/>
    <x v="2"/>
    <x v="550"/>
    <d v="2011-09-02T00:00:00"/>
    <s v="Second Class"/>
    <s v="RA-19945"/>
    <s v="Ryan Akin"/>
    <x v="0"/>
    <s v="United States"/>
    <x v="100"/>
    <s v="Florida"/>
    <n v="33178"/>
    <s v="South"/>
    <s v="FUR-TA-10001857"/>
    <x v="0"/>
    <s v="Tables"/>
    <s v="Balt Solid Wood Rectangular Table"/>
    <n v="174.05850000000001"/>
    <n v="3"/>
    <n v="0.45"/>
    <n v="-110.76450000000001"/>
  </r>
  <r>
    <n v="1901"/>
    <x v="931"/>
    <x v="0"/>
    <x v="622"/>
    <d v="2013-07-04T00:00:00"/>
    <s v="Second Class"/>
    <s v="Co-12640"/>
    <s v="Corey-Lock"/>
    <x v="0"/>
    <s v="United States"/>
    <x v="159"/>
    <s v="South Carolina"/>
    <n v="29501"/>
    <s v="South"/>
    <s v="OFF-ST-10000563"/>
    <x v="1"/>
    <s v="Storage"/>
    <s v="Fellowes Bankers Box Stor/Drawer Steel Plus"/>
    <n v="191.88"/>
    <n v="6"/>
    <n v="0"/>
    <n v="19.188000000000002"/>
  </r>
  <r>
    <n v="1902"/>
    <x v="932"/>
    <x v="0"/>
    <x v="623"/>
    <d v="2013-08-24T00:00:00"/>
    <s v="First Class"/>
    <s v="DW-13480"/>
    <s v="Dianna Wilson"/>
    <x v="2"/>
    <s v="United States"/>
    <x v="66"/>
    <s v="Michigan"/>
    <n v="48205"/>
    <s v="Central"/>
    <s v="TEC-PH-10004924"/>
    <x v="2"/>
    <s v="Phones"/>
    <s v="SKILCRAFT Telephone Shoulder Rest, 2&quot; x 6.5&quot; x 2.5&quot;, Black"/>
    <n v="14.78"/>
    <n v="2"/>
    <n v="0"/>
    <n v="3.9906000000000006"/>
  </r>
  <r>
    <n v="1903"/>
    <x v="933"/>
    <x v="3"/>
    <x v="208"/>
    <d v="2014-10-23T00:00:00"/>
    <s v="First Class"/>
    <s v="DK-12835"/>
    <s v="Damala Kotsonis"/>
    <x v="1"/>
    <s v="United States"/>
    <x v="24"/>
    <s v="Oregon"/>
    <n v="97477"/>
    <s v="West"/>
    <s v="OFF-PA-10003953"/>
    <x v="1"/>
    <s v="Paper"/>
    <s v="Xerox 218"/>
    <n v="5.1840000000000011"/>
    <n v="1"/>
    <n v="0.2"/>
    <n v="1.8144"/>
  </r>
  <r>
    <n v="1904"/>
    <x v="933"/>
    <x v="3"/>
    <x v="208"/>
    <d v="2014-10-23T00:00:00"/>
    <s v="First Class"/>
    <s v="DK-12835"/>
    <s v="Damala Kotsonis"/>
    <x v="1"/>
    <s v="United States"/>
    <x v="24"/>
    <s v="Oregon"/>
    <n v="97477"/>
    <s v="West"/>
    <s v="FUR-CH-10000155"/>
    <x v="0"/>
    <s v="Chairs"/>
    <s v="Global Comet Stacking Armless Chair"/>
    <n v="478.48"/>
    <n v="2"/>
    <n v="0.2"/>
    <n v="47.848000000000013"/>
  </r>
  <r>
    <n v="1905"/>
    <x v="933"/>
    <x v="3"/>
    <x v="208"/>
    <d v="2014-10-23T00:00:00"/>
    <s v="First Class"/>
    <s v="DK-12835"/>
    <s v="Damala Kotsonis"/>
    <x v="1"/>
    <s v="United States"/>
    <x v="24"/>
    <s v="Oregon"/>
    <n v="97477"/>
    <s v="West"/>
    <s v="TEC-AC-10003116"/>
    <x v="2"/>
    <s v="Accessories"/>
    <s v="Memorex Froggy Flash Drive 8 GB"/>
    <n v="28.400000000000002"/>
    <n v="2"/>
    <n v="0.2"/>
    <n v="6.7449999999999983"/>
  </r>
  <r>
    <n v="1906"/>
    <x v="934"/>
    <x v="3"/>
    <x v="208"/>
    <d v="2014-10-25T00:00:00"/>
    <s v="First Class"/>
    <s v="MD-17860"/>
    <s v="Michael Dominguez"/>
    <x v="1"/>
    <s v="United States"/>
    <x v="245"/>
    <s v="Indiana"/>
    <n v="46203"/>
    <s v="Central"/>
    <s v="OFF-ST-10002743"/>
    <x v="1"/>
    <s v="Storage"/>
    <s v="SAFCO Boltless Steel Shelving"/>
    <n v="909.12"/>
    <n v="8"/>
    <n v="0"/>
    <n v="9.091199999999958"/>
  </r>
  <r>
    <n v="1907"/>
    <x v="935"/>
    <x v="0"/>
    <x v="624"/>
    <d v="2013-05-22T00:00:00"/>
    <s v="Standard Class"/>
    <s v="RP-19855"/>
    <s v="Roy Phan"/>
    <x v="1"/>
    <s v="United States"/>
    <x v="264"/>
    <s v="Florida"/>
    <n v="32712"/>
    <s v="South"/>
    <s v="OFF-BI-10001757"/>
    <x v="1"/>
    <s v="Binders"/>
    <s v="Pressboard Hanging Data Binders for Unburst Sheets"/>
    <n v="2.9520000000000004"/>
    <n v="2"/>
    <n v="0.7"/>
    <n v="-2.1648000000000005"/>
  </r>
  <r>
    <n v="1908"/>
    <x v="935"/>
    <x v="0"/>
    <x v="624"/>
    <d v="2013-05-22T00:00:00"/>
    <s v="Standard Class"/>
    <s v="RP-19855"/>
    <s v="Roy Phan"/>
    <x v="1"/>
    <s v="United States"/>
    <x v="264"/>
    <s v="Florida"/>
    <n v="32712"/>
    <s v="South"/>
    <s v="OFF-BI-10000069"/>
    <x v="1"/>
    <s v="Binders"/>
    <s v="GBC Prepunched Paper, 19-Hole, for Binding Systems, 24-lb"/>
    <n v="27.018000000000008"/>
    <n v="6"/>
    <n v="0.7"/>
    <n v="-21.61440000000001"/>
  </r>
  <r>
    <n v="1909"/>
    <x v="936"/>
    <x v="1"/>
    <x v="302"/>
    <d v="2012-02-04T00:00:00"/>
    <s v="First Class"/>
    <s v="RW-19540"/>
    <s v="Rick Wilson"/>
    <x v="1"/>
    <s v="United States"/>
    <x v="1"/>
    <s v="California"/>
    <n v="90008"/>
    <s v="West"/>
    <s v="FUR-FU-10004093"/>
    <x v="0"/>
    <s v="Furnishings"/>
    <s v="Hand-Finished Solid Wood Document Frame"/>
    <n v="136.91999999999999"/>
    <n v="4"/>
    <n v="0"/>
    <n v="41.075999999999993"/>
  </r>
  <r>
    <n v="1910"/>
    <x v="937"/>
    <x v="3"/>
    <x v="404"/>
    <d v="2014-12-24T00:00:00"/>
    <s v="Standard Class"/>
    <s v="DB-13660"/>
    <s v="Duane Benoit"/>
    <x v="0"/>
    <s v="United States"/>
    <x v="147"/>
    <s v="New York"/>
    <n v="11572"/>
    <s v="East"/>
    <s v="FUR-FU-10001037"/>
    <x v="0"/>
    <s v="Furnishings"/>
    <s v="DAX Charcoal/Nickel-Tone Document Frame, 5 x 7"/>
    <n v="18.96"/>
    <n v="2"/>
    <n v="0"/>
    <n v="8.532"/>
  </r>
  <r>
    <n v="1911"/>
    <x v="938"/>
    <x v="0"/>
    <x v="625"/>
    <d v="2013-11-23T00:00:00"/>
    <s v="Standard Class"/>
    <s v="SC-20770"/>
    <s v="Stewart Carmichael"/>
    <x v="1"/>
    <s v="United States"/>
    <x v="1"/>
    <s v="California"/>
    <n v="90008"/>
    <s v="West"/>
    <s v="TEC-AC-10003832"/>
    <x v="2"/>
    <s v="Accessories"/>
    <s v="Imation 16GB Mini TravelDrive USB 2.0 Flash Drive"/>
    <n v="99.390000000000015"/>
    <n v="3"/>
    <n v="0"/>
    <n v="40.749900000000004"/>
  </r>
  <r>
    <n v="1912"/>
    <x v="939"/>
    <x v="3"/>
    <x v="445"/>
    <d v="2014-07-07T00:00:00"/>
    <s v="Second Class"/>
    <s v="FH-14275"/>
    <s v="Frank Hawley"/>
    <x v="1"/>
    <s v="United States"/>
    <x v="12"/>
    <s v="Texas"/>
    <n v="77041"/>
    <s v="Central"/>
    <s v="OFF-PA-10001878"/>
    <x v="1"/>
    <s v="Paper"/>
    <s v="Xerox 1891"/>
    <n v="273.89600000000002"/>
    <n v="7"/>
    <n v="0.2"/>
    <n v="92.43989999999998"/>
  </r>
  <r>
    <n v="1913"/>
    <x v="939"/>
    <x v="3"/>
    <x v="445"/>
    <d v="2014-07-07T00:00:00"/>
    <s v="Second Class"/>
    <s v="FH-14275"/>
    <s v="Frank Hawley"/>
    <x v="1"/>
    <s v="United States"/>
    <x v="12"/>
    <s v="Texas"/>
    <n v="77041"/>
    <s v="Central"/>
    <s v="TEC-MA-10003674"/>
    <x v="2"/>
    <s v="Machines"/>
    <s v="Hewlett-Packard Deskjet 5550 Printer"/>
    <n v="597.13200000000006"/>
    <n v="3"/>
    <n v="0.4"/>
    <n v="49.760999999999967"/>
  </r>
  <r>
    <n v="1914"/>
    <x v="940"/>
    <x v="2"/>
    <x v="626"/>
    <d v="2011-01-18T00:00:00"/>
    <s v="First Class"/>
    <s v="EH-13990"/>
    <s v="Erica Hackney"/>
    <x v="0"/>
    <s v="United States"/>
    <x v="185"/>
    <s v="Georgia"/>
    <n v="30076"/>
    <s v="South"/>
    <s v="TEC-AC-10003628"/>
    <x v="2"/>
    <s v="Accessories"/>
    <s v="Logitech 910-002974 M325 Wireless Mouse for Web Scrolling"/>
    <n v="149.94999999999999"/>
    <n v="5"/>
    <n v="0"/>
    <n v="65.978000000000009"/>
  </r>
  <r>
    <n v="1915"/>
    <x v="941"/>
    <x v="3"/>
    <x v="504"/>
    <d v="2014-05-06T00:00:00"/>
    <s v="Standard Class"/>
    <s v="AS-10630"/>
    <s v="Ann Steele"/>
    <x v="2"/>
    <s v="United States"/>
    <x v="199"/>
    <s v="Florida"/>
    <n v="33437"/>
    <s v="South"/>
    <s v="OFF-LA-10003190"/>
    <x v="1"/>
    <s v="Labels"/>
    <s v="Avery 474"/>
    <n v="4.6079999999999997"/>
    <n v="2"/>
    <n v="0.2"/>
    <n v="1.6704000000000001"/>
  </r>
  <r>
    <n v="1916"/>
    <x v="941"/>
    <x v="3"/>
    <x v="504"/>
    <d v="2014-05-06T00:00:00"/>
    <s v="Standard Class"/>
    <s v="AS-10630"/>
    <s v="Ann Steele"/>
    <x v="2"/>
    <s v="United States"/>
    <x v="199"/>
    <s v="Florida"/>
    <n v="33437"/>
    <s v="South"/>
    <s v="OFF-AR-10002280"/>
    <x v="1"/>
    <s v="Art"/>
    <s v="Staples"/>
    <n v="15.528"/>
    <n v="3"/>
    <n v="0.2"/>
    <n v="4.8524999999999991"/>
  </r>
  <r>
    <n v="1917"/>
    <x v="941"/>
    <x v="3"/>
    <x v="504"/>
    <d v="2014-05-06T00:00:00"/>
    <s v="Standard Class"/>
    <s v="AS-10630"/>
    <s v="Ann Steele"/>
    <x v="2"/>
    <s v="United States"/>
    <x v="199"/>
    <s v="Florida"/>
    <n v="33437"/>
    <s v="South"/>
    <s v="OFF-LA-10001569"/>
    <x v="1"/>
    <s v="Labels"/>
    <s v="Avery 499"/>
    <n v="11.952000000000002"/>
    <n v="3"/>
    <n v="0.2"/>
    <n v="3.8843999999999994"/>
  </r>
  <r>
    <n v="1918"/>
    <x v="942"/>
    <x v="1"/>
    <x v="627"/>
    <d v="2012-11-14T00:00:00"/>
    <s v="Standard Class"/>
    <s v="HA-14905"/>
    <s v="Helen Abelman"/>
    <x v="0"/>
    <s v="United States"/>
    <x v="47"/>
    <s v="Massachusetts"/>
    <n v="2038"/>
    <s v="East"/>
    <s v="OFF-AR-10001573"/>
    <x v="1"/>
    <s v="Art"/>
    <s v="American Pencil"/>
    <n v="11.65"/>
    <n v="5"/>
    <n v="0"/>
    <n v="3.3784999999999989"/>
  </r>
  <r>
    <n v="1919"/>
    <x v="943"/>
    <x v="1"/>
    <x v="628"/>
    <d v="2012-11-01T00:00:00"/>
    <s v="Second Class"/>
    <s v="CH-12070"/>
    <s v="Cathy Hwang"/>
    <x v="2"/>
    <s v="United States"/>
    <x v="66"/>
    <s v="Michigan"/>
    <n v="48227"/>
    <s v="Central"/>
    <s v="TEC-PH-10001809"/>
    <x v="2"/>
    <s v="Phones"/>
    <s v="Panasonic KX T7736-B Digital phone"/>
    <n v="299.89999999999998"/>
    <n v="2"/>
    <n v="0"/>
    <n v="74.974999999999994"/>
  </r>
  <r>
    <n v="1920"/>
    <x v="944"/>
    <x v="3"/>
    <x v="629"/>
    <d v="2014-08-20T00:00:00"/>
    <s v="First Class"/>
    <s v="EH-13765"/>
    <s v="Edward Hooks"/>
    <x v="1"/>
    <s v="United States"/>
    <x v="232"/>
    <s v="New York"/>
    <n v="13601"/>
    <s v="East"/>
    <s v="OFF-BI-10003091"/>
    <x v="1"/>
    <s v="Binders"/>
    <s v="GBC DocuBind TL200 Manual Binding Machine"/>
    <n v="895.92"/>
    <n v="5"/>
    <n v="0.2"/>
    <n v="302.37299999999993"/>
  </r>
  <r>
    <n v="1921"/>
    <x v="944"/>
    <x v="3"/>
    <x v="629"/>
    <d v="2014-08-20T00:00:00"/>
    <s v="First Class"/>
    <s v="EH-13765"/>
    <s v="Edward Hooks"/>
    <x v="1"/>
    <s v="United States"/>
    <x v="232"/>
    <s v="New York"/>
    <n v="13601"/>
    <s v="East"/>
    <s v="FUR-CH-10003981"/>
    <x v="0"/>
    <s v="Chairs"/>
    <s v="Global Commerce Series Low-Back Swivel/Tilt Chairs"/>
    <n v="462.56400000000002"/>
    <n v="2"/>
    <n v="0.1"/>
    <n v="97.652399999999943"/>
  </r>
  <r>
    <n v="1922"/>
    <x v="945"/>
    <x v="1"/>
    <x v="292"/>
    <d v="2012-10-09T00:00:00"/>
    <s v="Standard Class"/>
    <s v="MZ-17515"/>
    <s v="Mary Zewe"/>
    <x v="1"/>
    <s v="United States"/>
    <x v="265"/>
    <s v="Pennsylvania"/>
    <n v="19601"/>
    <s v="East"/>
    <s v="OFF-ST-10002562"/>
    <x v="1"/>
    <s v="Storage"/>
    <s v="Staples"/>
    <n v="15.008000000000003"/>
    <n v="2"/>
    <n v="0.2"/>
    <n v="1.5007999999999999"/>
  </r>
  <r>
    <n v="1923"/>
    <x v="946"/>
    <x v="0"/>
    <x v="630"/>
    <d v="2013-07-11T00:00:00"/>
    <s v="Second Class"/>
    <s v="SC-20230"/>
    <s v="Scot Coram"/>
    <x v="1"/>
    <s v="United States"/>
    <x v="81"/>
    <s v="Texas"/>
    <n v="76017"/>
    <s v="Central"/>
    <s v="TEC-PH-10004345"/>
    <x v="2"/>
    <s v="Phones"/>
    <s v="Cisco SPA 502G IP Phone"/>
    <n v="863.6400000000001"/>
    <n v="9"/>
    <n v="0.2"/>
    <n v="107.95499999999998"/>
  </r>
  <r>
    <n v="1924"/>
    <x v="946"/>
    <x v="0"/>
    <x v="630"/>
    <d v="2013-07-11T00:00:00"/>
    <s v="Second Class"/>
    <s v="SC-20230"/>
    <s v="Scot Coram"/>
    <x v="1"/>
    <s v="United States"/>
    <x v="81"/>
    <s v="Texas"/>
    <n v="76017"/>
    <s v="Central"/>
    <s v="OFF-AR-10000588"/>
    <x v="1"/>
    <s v="Art"/>
    <s v="Newell 345"/>
    <n v="47.616"/>
    <n v="3"/>
    <n v="0.2"/>
    <n v="3.571200000000001"/>
  </r>
  <r>
    <n v="1925"/>
    <x v="947"/>
    <x v="3"/>
    <x v="256"/>
    <d v="2014-12-08T00:00:00"/>
    <s v="Second Class"/>
    <s v="NP-18325"/>
    <s v="Naresj Patel"/>
    <x v="0"/>
    <s v="United States"/>
    <x v="70"/>
    <s v="California"/>
    <n v="92024"/>
    <s v="West"/>
    <s v="OFF-PA-10003039"/>
    <x v="1"/>
    <s v="Paper"/>
    <s v="Xerox 1960"/>
    <n v="92.94"/>
    <n v="3"/>
    <n v="0"/>
    <n v="41.822999999999993"/>
  </r>
  <r>
    <n v="1926"/>
    <x v="948"/>
    <x v="3"/>
    <x v="631"/>
    <d v="2014-03-14T00:00:00"/>
    <s v="Standard Class"/>
    <s v="LW-16990"/>
    <s v="Lindsay Williams"/>
    <x v="1"/>
    <s v="United States"/>
    <x v="8"/>
    <s v="California"/>
    <n v="94110"/>
    <s v="West"/>
    <s v="TEC-AC-10001908"/>
    <x v="2"/>
    <s v="Accessories"/>
    <s v="Logitech Wireless Headset h800"/>
    <n v="199.98"/>
    <n v="2"/>
    <n v="0"/>
    <n v="69.992999999999995"/>
  </r>
  <r>
    <n v="1927"/>
    <x v="949"/>
    <x v="0"/>
    <x v="632"/>
    <d v="2013-06-16T00:00:00"/>
    <s v="Standard Class"/>
    <s v="GM-14680"/>
    <s v="Greg Matthias"/>
    <x v="0"/>
    <s v="United States"/>
    <x v="1"/>
    <s v="California"/>
    <n v="90045"/>
    <s v="West"/>
    <s v="TEC-PH-10001198"/>
    <x v="2"/>
    <s v="Phones"/>
    <s v="Avaya 4621SW VoIP phone"/>
    <n v="177.48000000000002"/>
    <n v="3"/>
    <n v="0.2"/>
    <n v="19.966499999999982"/>
  </r>
  <r>
    <n v="1928"/>
    <x v="950"/>
    <x v="3"/>
    <x v="354"/>
    <d v="2014-12-02T00:00:00"/>
    <s v="First Class"/>
    <s v="RH-19495"/>
    <s v="Rick Hansen"/>
    <x v="0"/>
    <s v="United States"/>
    <x v="60"/>
    <s v="Colorado"/>
    <n v="80219"/>
    <s v="West"/>
    <s v="OFF-PA-10004071"/>
    <x v="1"/>
    <s v="Paper"/>
    <s v="Eaton Premium Continuous-Feed Paper, 25% Cotton, Letter Size, White, 1000 Shts/Box"/>
    <n v="88.768000000000001"/>
    <n v="2"/>
    <n v="0.2"/>
    <n v="31.068799999999996"/>
  </r>
  <r>
    <n v="1929"/>
    <x v="951"/>
    <x v="3"/>
    <x v="633"/>
    <d v="2014-03-19T00:00:00"/>
    <s v="Second Class"/>
    <s v="VM-21685"/>
    <s v="Valerie Mitchum"/>
    <x v="2"/>
    <s v="United States"/>
    <x v="4"/>
    <s v="Washington"/>
    <n v="98105"/>
    <s v="West"/>
    <s v="OFF-PA-10001972"/>
    <x v="1"/>
    <s v="Paper"/>
    <s v="Xerox 214"/>
    <n v="6.48"/>
    <n v="1"/>
    <n v="0"/>
    <n v="3.1104000000000003"/>
  </r>
  <r>
    <n v="1930"/>
    <x v="951"/>
    <x v="3"/>
    <x v="633"/>
    <d v="2014-03-19T00:00:00"/>
    <s v="Second Class"/>
    <s v="VM-21685"/>
    <s v="Valerie Mitchum"/>
    <x v="2"/>
    <s v="United States"/>
    <x v="4"/>
    <s v="Washington"/>
    <n v="98105"/>
    <s v="West"/>
    <s v="OFF-ST-10004180"/>
    <x v="1"/>
    <s v="Storage"/>
    <s v="Safco Commercial Shelving"/>
    <n v="46.51"/>
    <n v="1"/>
    <n v="0"/>
    <n v="1.8603999999999985"/>
  </r>
  <r>
    <n v="1931"/>
    <x v="951"/>
    <x v="3"/>
    <x v="633"/>
    <d v="2014-03-19T00:00:00"/>
    <s v="Second Class"/>
    <s v="VM-21685"/>
    <s v="Valerie Mitchum"/>
    <x v="2"/>
    <s v="United States"/>
    <x v="4"/>
    <s v="Washington"/>
    <n v="98105"/>
    <s v="West"/>
    <s v="TEC-PH-10004165"/>
    <x v="2"/>
    <s v="Phones"/>
    <s v="Mitel MiVoice 5330e IP Phone"/>
    <n v="659.97600000000011"/>
    <n v="3"/>
    <n v="0.2"/>
    <n v="49.498199999999969"/>
  </r>
  <r>
    <n v="1932"/>
    <x v="952"/>
    <x v="0"/>
    <x v="581"/>
    <d v="2013-11-30T00:00:00"/>
    <s v="Second Class"/>
    <s v="CC-12670"/>
    <s v="Craig Carreira"/>
    <x v="0"/>
    <s v="United States"/>
    <x v="48"/>
    <s v="Arizona"/>
    <n v="85254"/>
    <s v="West"/>
    <s v="TEC-PH-10002483"/>
    <x v="2"/>
    <s v="Phones"/>
    <s v="Motorola Moto X"/>
    <n v="271.99200000000002"/>
    <n v="1"/>
    <n v="0.2"/>
    <n v="23.799300000000002"/>
  </r>
  <r>
    <n v="1933"/>
    <x v="953"/>
    <x v="3"/>
    <x v="634"/>
    <d v="2014-08-11T00:00:00"/>
    <s v="Second Class"/>
    <s v="SV-20365"/>
    <s v="Seth Vernon"/>
    <x v="0"/>
    <s v="United States"/>
    <x v="240"/>
    <s v="Louisiana"/>
    <n v="70506"/>
    <s v="South"/>
    <s v="FUR-BO-10000468"/>
    <x v="0"/>
    <s v="Bookcases"/>
    <s v="O'Sullivan 2-Shelf Heavy-Duty Bookcases"/>
    <n v="145.74"/>
    <n v="3"/>
    <n v="0"/>
    <n v="23.318400000000011"/>
  </r>
  <r>
    <n v="1934"/>
    <x v="953"/>
    <x v="3"/>
    <x v="634"/>
    <d v="2014-08-11T00:00:00"/>
    <s v="Second Class"/>
    <s v="SV-20365"/>
    <s v="Seth Vernon"/>
    <x v="0"/>
    <s v="United States"/>
    <x v="240"/>
    <s v="Louisiana"/>
    <n v="70506"/>
    <s v="South"/>
    <s v="FUR-FU-10001706"/>
    <x v="0"/>
    <s v="Furnishings"/>
    <s v="Longer-Life Soft White Bulbs"/>
    <n v="15.4"/>
    <n v="5"/>
    <n v="0"/>
    <n v="7.3919999999999995"/>
  </r>
  <r>
    <n v="1935"/>
    <x v="954"/>
    <x v="3"/>
    <x v="344"/>
    <d v="2014-12-04T00:00:00"/>
    <s v="Standard Class"/>
    <s v="LW-16990"/>
    <s v="Lindsay Williams"/>
    <x v="1"/>
    <s v="United States"/>
    <x v="8"/>
    <s v="California"/>
    <n v="94109"/>
    <s v="West"/>
    <s v="OFF-PA-10003129"/>
    <x v="1"/>
    <s v="Paper"/>
    <s v="Tops White Computer Printout Paper"/>
    <n v="244.54999999999998"/>
    <n v="5"/>
    <n v="0"/>
    <n v="114.93849999999998"/>
  </r>
  <r>
    <n v="1936"/>
    <x v="954"/>
    <x v="3"/>
    <x v="344"/>
    <d v="2014-12-04T00:00:00"/>
    <s v="Standard Class"/>
    <s v="LW-16990"/>
    <s v="Lindsay Williams"/>
    <x v="1"/>
    <s v="United States"/>
    <x v="8"/>
    <s v="California"/>
    <n v="94109"/>
    <s v="West"/>
    <s v="TEC-AC-10001284"/>
    <x v="2"/>
    <s v="Accessories"/>
    <s v="Enermax Briskie RF Wireless Keyboard and Mouse Combo"/>
    <n v="166.16"/>
    <n v="8"/>
    <n v="0"/>
    <n v="59.817599999999999"/>
  </r>
  <r>
    <n v="1937"/>
    <x v="955"/>
    <x v="1"/>
    <x v="442"/>
    <d v="2012-05-27T00:00:00"/>
    <s v="Second Class"/>
    <s v="NP-18685"/>
    <s v="Nora Pelletier"/>
    <x v="2"/>
    <s v="United States"/>
    <x v="8"/>
    <s v="California"/>
    <n v="94109"/>
    <s v="West"/>
    <s v="FUR-FU-10002268"/>
    <x v="0"/>
    <s v="Furnishings"/>
    <s v="Ultra Door Push Plate"/>
    <n v="14.73"/>
    <n v="3"/>
    <n v="0"/>
    <n v="4.8608999999999991"/>
  </r>
  <r>
    <n v="1938"/>
    <x v="956"/>
    <x v="0"/>
    <x v="630"/>
    <d v="2013-07-13T00:00:00"/>
    <s v="Standard Class"/>
    <s v="JE-15715"/>
    <s v="Joe Elijah"/>
    <x v="0"/>
    <s v="United States"/>
    <x v="266"/>
    <s v="Colorado"/>
    <n v="80020"/>
    <s v="West"/>
    <s v="OFF-BI-10002082"/>
    <x v="1"/>
    <s v="Binders"/>
    <s v="GBC Twin Loop Wire Binding Elements"/>
    <n v="19.968000000000004"/>
    <n v="2"/>
    <n v="0.7"/>
    <n v="-13.311999999999998"/>
  </r>
  <r>
    <n v="1939"/>
    <x v="956"/>
    <x v="0"/>
    <x v="630"/>
    <d v="2013-07-13T00:00:00"/>
    <s v="Standard Class"/>
    <s v="JE-15715"/>
    <s v="Joe Elijah"/>
    <x v="0"/>
    <s v="United States"/>
    <x v="266"/>
    <s v="Colorado"/>
    <n v="80020"/>
    <s v="West"/>
    <s v="OFF-ST-10001505"/>
    <x v="1"/>
    <s v="Storage"/>
    <s v="Perma STOR-ALL Hanging File Box, 13 1/8&quot;W x 12 1/4&quot;D x 10 1/2&quot;H"/>
    <n v="33.488000000000007"/>
    <n v="7"/>
    <n v="0.2"/>
    <n v="-1.2558000000000051"/>
  </r>
  <r>
    <n v="1940"/>
    <x v="956"/>
    <x v="0"/>
    <x v="630"/>
    <d v="2013-07-13T00:00:00"/>
    <s v="Standard Class"/>
    <s v="JE-15715"/>
    <s v="Joe Elijah"/>
    <x v="0"/>
    <s v="United States"/>
    <x v="266"/>
    <s v="Colorado"/>
    <n v="80020"/>
    <s v="West"/>
    <s v="OFF-BI-10001634"/>
    <x v="1"/>
    <s v="Binders"/>
    <s v="Wilson Jones Active Use Binders"/>
    <n v="8.7360000000000024"/>
    <n v="4"/>
    <n v="0.7"/>
    <n v="-6.1151999999999997"/>
  </r>
  <r>
    <n v="1941"/>
    <x v="956"/>
    <x v="0"/>
    <x v="630"/>
    <d v="2013-07-13T00:00:00"/>
    <s v="Standard Class"/>
    <s v="JE-15715"/>
    <s v="Joe Elijah"/>
    <x v="0"/>
    <s v="United States"/>
    <x v="266"/>
    <s v="Colorado"/>
    <n v="80020"/>
    <s v="West"/>
    <s v="FUR-CH-10004287"/>
    <x v="0"/>
    <s v="Chairs"/>
    <s v="SAFCO Arco Folding Chair"/>
    <n v="662.88"/>
    <n v="3"/>
    <n v="0.2"/>
    <n v="74.573999999999955"/>
  </r>
  <r>
    <n v="1942"/>
    <x v="957"/>
    <x v="3"/>
    <x v="635"/>
    <d v="2014-09-02T00:00:00"/>
    <s v="First Class"/>
    <s v="CP-12085"/>
    <s v="Cathy Prescott"/>
    <x v="1"/>
    <s v="United States"/>
    <x v="94"/>
    <s v="Illinois"/>
    <n v="62301"/>
    <s v="Central"/>
    <s v="OFF-LA-10004544"/>
    <x v="1"/>
    <s v="Labels"/>
    <s v="Avery 505"/>
    <n v="47.360000000000007"/>
    <n v="4"/>
    <n v="0.2"/>
    <n v="17.759999999999998"/>
  </r>
  <r>
    <n v="1943"/>
    <x v="957"/>
    <x v="3"/>
    <x v="635"/>
    <d v="2014-09-02T00:00:00"/>
    <s v="First Class"/>
    <s v="CP-12085"/>
    <s v="Cathy Prescott"/>
    <x v="1"/>
    <s v="United States"/>
    <x v="94"/>
    <s v="Illinois"/>
    <n v="62301"/>
    <s v="Central"/>
    <s v="OFF-ST-10004507"/>
    <x v="1"/>
    <s v="Storage"/>
    <s v="Advantus Rolling Storage Box"/>
    <n v="27.439999999999998"/>
    <n v="2"/>
    <n v="0.2"/>
    <n v="2.4009999999999998"/>
  </r>
  <r>
    <n v="1944"/>
    <x v="957"/>
    <x v="3"/>
    <x v="635"/>
    <d v="2014-09-02T00:00:00"/>
    <s v="First Class"/>
    <s v="CP-12085"/>
    <s v="Cathy Prescott"/>
    <x v="1"/>
    <s v="United States"/>
    <x v="94"/>
    <s v="Illinois"/>
    <n v="62301"/>
    <s v="Central"/>
    <s v="OFF-BI-10002012"/>
    <x v="1"/>
    <s v="Binders"/>
    <s v="Wilson Jones Easy Flow II Sheet Lifters"/>
    <n v="3.2399999999999993"/>
    <n v="9"/>
    <n v="0.8"/>
    <n v="-5.1840000000000011"/>
  </r>
  <r>
    <n v="1945"/>
    <x v="958"/>
    <x v="0"/>
    <x v="23"/>
    <d v="2013-06-27T00:00:00"/>
    <s v="Standard Class"/>
    <s v="EA-14035"/>
    <s v="Erin Ashbrook"/>
    <x v="1"/>
    <s v="United States"/>
    <x v="238"/>
    <s v="Texas"/>
    <n v="75007"/>
    <s v="Central"/>
    <s v="TEC-AC-10001109"/>
    <x v="2"/>
    <s v="Accessories"/>
    <s v="Logitech Trackman Marble Mouse"/>
    <n v="95.968000000000004"/>
    <n v="4"/>
    <n v="0.2"/>
    <n v="26.391200000000001"/>
  </r>
  <r>
    <n v="1946"/>
    <x v="958"/>
    <x v="0"/>
    <x v="23"/>
    <d v="2013-06-27T00:00:00"/>
    <s v="Standard Class"/>
    <s v="EA-14035"/>
    <s v="Erin Ashbrook"/>
    <x v="1"/>
    <s v="United States"/>
    <x v="238"/>
    <s v="Texas"/>
    <n v="75007"/>
    <s v="Central"/>
    <s v="OFF-PA-10000809"/>
    <x v="1"/>
    <s v="Paper"/>
    <s v="Xerox 206"/>
    <n v="10.368000000000002"/>
    <n v="2"/>
    <n v="0.2"/>
    <n v="3.6288"/>
  </r>
  <r>
    <n v="1947"/>
    <x v="959"/>
    <x v="3"/>
    <x v="264"/>
    <d v="2014-09-07T00:00:00"/>
    <s v="Standard Class"/>
    <s v="AC-10615"/>
    <s v="Ann Chong"/>
    <x v="1"/>
    <s v="United States"/>
    <x v="20"/>
    <s v="New York"/>
    <n v="10009"/>
    <s v="East"/>
    <s v="OFF-AR-10000658"/>
    <x v="1"/>
    <s v="Art"/>
    <s v="Newell 324"/>
    <n v="23.1"/>
    <n v="2"/>
    <n v="0"/>
    <n v="6.468"/>
  </r>
  <r>
    <n v="1948"/>
    <x v="959"/>
    <x v="3"/>
    <x v="264"/>
    <d v="2014-09-07T00:00:00"/>
    <s v="Standard Class"/>
    <s v="AC-10615"/>
    <s v="Ann Chong"/>
    <x v="1"/>
    <s v="United States"/>
    <x v="20"/>
    <s v="New York"/>
    <n v="10009"/>
    <s v="East"/>
    <s v="FUR-FU-10001196"/>
    <x v="0"/>
    <s v="Furnishings"/>
    <s v="DAX Cubicle Frames - 8x10"/>
    <n v="11.54"/>
    <n v="2"/>
    <n v="0"/>
    <n v="3.4619999999999997"/>
  </r>
  <r>
    <n v="1949"/>
    <x v="959"/>
    <x v="3"/>
    <x v="264"/>
    <d v="2014-09-07T00:00:00"/>
    <s v="Standard Class"/>
    <s v="AC-10615"/>
    <s v="Ann Chong"/>
    <x v="1"/>
    <s v="United States"/>
    <x v="20"/>
    <s v="New York"/>
    <n v="10009"/>
    <s v="East"/>
    <s v="FUR-TA-10001889"/>
    <x v="0"/>
    <s v="Tables"/>
    <s v="Bush Advantage Collection Racetrack Conference Table"/>
    <n v="254.52599999999998"/>
    <n v="1"/>
    <n v="0.4"/>
    <n v="-93.3262"/>
  </r>
  <r>
    <n v="1950"/>
    <x v="959"/>
    <x v="3"/>
    <x v="264"/>
    <d v="2014-09-07T00:00:00"/>
    <s v="Standard Class"/>
    <s v="AC-10615"/>
    <s v="Ann Chong"/>
    <x v="1"/>
    <s v="United States"/>
    <x v="20"/>
    <s v="New York"/>
    <n v="10009"/>
    <s v="East"/>
    <s v="OFF-AP-10000358"/>
    <x v="1"/>
    <s v="Appliances"/>
    <s v="Fellowes Basic Home/Office Series Surge Protectors"/>
    <n v="12.98"/>
    <n v="1"/>
    <n v="0"/>
    <n v="3.7641999999999989"/>
  </r>
  <r>
    <n v="1951"/>
    <x v="959"/>
    <x v="3"/>
    <x v="264"/>
    <d v="2014-09-07T00:00:00"/>
    <s v="Standard Class"/>
    <s v="AC-10615"/>
    <s v="Ann Chong"/>
    <x v="1"/>
    <s v="United States"/>
    <x v="20"/>
    <s v="New York"/>
    <n v="10009"/>
    <s v="East"/>
    <s v="OFF-BI-10004970"/>
    <x v="1"/>
    <s v="Binders"/>
    <s v="ACCOHIDE 3-Ring Binder, Blue, 1&quot;"/>
    <n v="26.432000000000002"/>
    <n v="8"/>
    <n v="0.2"/>
    <n v="8.9207999999999998"/>
  </r>
  <r>
    <n v="1952"/>
    <x v="959"/>
    <x v="3"/>
    <x v="264"/>
    <d v="2014-09-07T00:00:00"/>
    <s v="Standard Class"/>
    <s v="AC-10615"/>
    <s v="Ann Chong"/>
    <x v="1"/>
    <s v="United States"/>
    <x v="20"/>
    <s v="New York"/>
    <n v="10009"/>
    <s v="East"/>
    <s v="TEC-PH-10003885"/>
    <x v="2"/>
    <s v="Phones"/>
    <s v="Cisco SPA508G"/>
    <n v="197.96999999999997"/>
    <n v="3"/>
    <n v="0"/>
    <n v="57.41129999999999"/>
  </r>
  <r>
    <n v="1953"/>
    <x v="959"/>
    <x v="3"/>
    <x v="264"/>
    <d v="2014-09-07T00:00:00"/>
    <s v="Standard Class"/>
    <s v="AC-10615"/>
    <s v="Ann Chong"/>
    <x v="1"/>
    <s v="United States"/>
    <x v="20"/>
    <s v="New York"/>
    <n v="10009"/>
    <s v="East"/>
    <s v="OFF-LA-10001641"/>
    <x v="1"/>
    <s v="Labels"/>
    <s v="Avery 518"/>
    <n v="18.899999999999999"/>
    <n v="6"/>
    <n v="0"/>
    <n v="9.0719999999999992"/>
  </r>
  <r>
    <n v="1954"/>
    <x v="959"/>
    <x v="3"/>
    <x v="264"/>
    <d v="2014-09-07T00:00:00"/>
    <s v="Standard Class"/>
    <s v="AC-10615"/>
    <s v="Ann Chong"/>
    <x v="1"/>
    <s v="United States"/>
    <x v="20"/>
    <s v="New York"/>
    <n v="10009"/>
    <s v="East"/>
    <s v="FUR-CH-10003379"/>
    <x v="0"/>
    <s v="Chairs"/>
    <s v="Global Commerce Series High-Back Swivel/Tilt Chairs"/>
    <n v="1282.4100000000001"/>
    <n v="5"/>
    <n v="0.1"/>
    <n v="213.73500000000001"/>
  </r>
  <r>
    <n v="1955"/>
    <x v="959"/>
    <x v="3"/>
    <x v="264"/>
    <d v="2014-09-07T00:00:00"/>
    <s v="Standard Class"/>
    <s v="AC-10615"/>
    <s v="Ann Chong"/>
    <x v="1"/>
    <s v="United States"/>
    <x v="20"/>
    <s v="New York"/>
    <n v="10009"/>
    <s v="East"/>
    <s v="OFF-AR-10004582"/>
    <x v="1"/>
    <s v="Art"/>
    <s v="BIC Brite Liner Grip Highlighters"/>
    <n v="4.92"/>
    <n v="3"/>
    <n v="0"/>
    <n v="2.2139999999999995"/>
  </r>
  <r>
    <n v="1956"/>
    <x v="959"/>
    <x v="3"/>
    <x v="264"/>
    <d v="2014-09-07T00:00:00"/>
    <s v="Standard Class"/>
    <s v="AC-10615"/>
    <s v="Ann Chong"/>
    <x v="1"/>
    <s v="United States"/>
    <x v="20"/>
    <s v="New York"/>
    <n v="10009"/>
    <s v="East"/>
    <s v="TEC-AC-10002842"/>
    <x v="2"/>
    <s v="Accessories"/>
    <s v="WD My Passport Ultra 2TB Portable External Hard Drive"/>
    <n v="238"/>
    <n v="2"/>
    <n v="0"/>
    <n v="38.080000000000013"/>
  </r>
  <r>
    <n v="1957"/>
    <x v="959"/>
    <x v="3"/>
    <x v="264"/>
    <d v="2014-09-07T00:00:00"/>
    <s v="Standard Class"/>
    <s v="AC-10615"/>
    <s v="Ann Chong"/>
    <x v="1"/>
    <s v="United States"/>
    <x v="20"/>
    <s v="New York"/>
    <n v="10009"/>
    <s v="East"/>
    <s v="TEC-AC-10000109"/>
    <x v="2"/>
    <s v="Accessories"/>
    <s v="Sony Micro Vault Click 16 GB USB 2.0 Flash Drive"/>
    <n v="167.97"/>
    <n v="3"/>
    <n v="0"/>
    <n v="40.31280000000001"/>
  </r>
  <r>
    <n v="1958"/>
    <x v="959"/>
    <x v="3"/>
    <x v="264"/>
    <d v="2014-09-07T00:00:00"/>
    <s v="Standard Class"/>
    <s v="AC-10615"/>
    <s v="Ann Chong"/>
    <x v="1"/>
    <s v="United States"/>
    <x v="20"/>
    <s v="New York"/>
    <n v="10009"/>
    <s v="East"/>
    <s v="OFF-PA-10003893"/>
    <x v="1"/>
    <s v="Paper"/>
    <s v="Xerox 1962"/>
    <n v="17.12"/>
    <n v="4"/>
    <n v="0"/>
    <n v="7.7039999999999988"/>
  </r>
  <r>
    <n v="1959"/>
    <x v="960"/>
    <x v="3"/>
    <x v="18"/>
    <d v="2014-09-16T00:00:00"/>
    <s v="Second Class"/>
    <s v="RW-19690"/>
    <s v="Robert Waldorf"/>
    <x v="0"/>
    <s v="United States"/>
    <x v="24"/>
    <s v="Missouri"/>
    <n v="65807"/>
    <s v="Central"/>
    <s v="OFF-BI-10003669"/>
    <x v="1"/>
    <s v="Binders"/>
    <s v="3M Organizer Strips"/>
    <n v="16.200000000000003"/>
    <n v="3"/>
    <n v="0"/>
    <n v="7.7759999999999998"/>
  </r>
  <r>
    <n v="1960"/>
    <x v="960"/>
    <x v="3"/>
    <x v="18"/>
    <d v="2014-09-16T00:00:00"/>
    <s v="Second Class"/>
    <s v="RW-19690"/>
    <s v="Robert Waldorf"/>
    <x v="0"/>
    <s v="United States"/>
    <x v="24"/>
    <s v="Missouri"/>
    <n v="65807"/>
    <s v="Central"/>
    <s v="OFF-AP-10004785"/>
    <x v="1"/>
    <s v="Appliances"/>
    <s v="Holmes Replacement Filter for HEPA Air Cleaner, Medium Room"/>
    <n v="33.99"/>
    <n v="3"/>
    <n v="0"/>
    <n v="14.615700000000004"/>
  </r>
  <r>
    <n v="1961"/>
    <x v="960"/>
    <x v="3"/>
    <x v="18"/>
    <d v="2014-09-16T00:00:00"/>
    <s v="Second Class"/>
    <s v="RW-19690"/>
    <s v="Robert Waldorf"/>
    <x v="0"/>
    <s v="United States"/>
    <x v="24"/>
    <s v="Missouri"/>
    <n v="65807"/>
    <s v="Central"/>
    <s v="TEC-AC-10003023"/>
    <x v="2"/>
    <s v="Accessories"/>
    <s v="Logitech G105 Gaming Keyboard"/>
    <n v="296.84999999999997"/>
    <n v="5"/>
    <n v="0"/>
    <n v="53.432999999999993"/>
  </r>
  <r>
    <n v="1962"/>
    <x v="960"/>
    <x v="3"/>
    <x v="18"/>
    <d v="2014-09-16T00:00:00"/>
    <s v="Second Class"/>
    <s v="RW-19690"/>
    <s v="Robert Waldorf"/>
    <x v="0"/>
    <s v="United States"/>
    <x v="24"/>
    <s v="Missouri"/>
    <n v="65807"/>
    <s v="Central"/>
    <s v="TEC-AC-10002217"/>
    <x v="2"/>
    <s v="Accessories"/>
    <s v="Imation Clip USB flash drive - 8 GB"/>
    <n v="112.80000000000001"/>
    <n v="6"/>
    <n v="0"/>
    <n v="6.7680000000000007"/>
  </r>
  <r>
    <n v="1963"/>
    <x v="960"/>
    <x v="3"/>
    <x v="18"/>
    <d v="2014-09-16T00:00:00"/>
    <s v="Second Class"/>
    <s v="RW-19690"/>
    <s v="Robert Waldorf"/>
    <x v="0"/>
    <s v="United States"/>
    <x v="24"/>
    <s v="Missouri"/>
    <n v="65807"/>
    <s v="Central"/>
    <s v="OFF-BI-10002954"/>
    <x v="1"/>
    <s v="Binders"/>
    <s v="Newell 3-Hole Punched Plastic Slotted Magazine Holders for Binders"/>
    <n v="13.71"/>
    <n v="3"/>
    <n v="0"/>
    <n v="6.5808"/>
  </r>
  <r>
    <n v="1964"/>
    <x v="960"/>
    <x v="3"/>
    <x v="18"/>
    <d v="2014-09-16T00:00:00"/>
    <s v="Second Class"/>
    <s v="RW-19690"/>
    <s v="Robert Waldorf"/>
    <x v="0"/>
    <s v="United States"/>
    <x v="24"/>
    <s v="Missouri"/>
    <n v="65807"/>
    <s v="Central"/>
    <s v="OFF-PA-10002586"/>
    <x v="1"/>
    <s v="Paper"/>
    <s v="Xerox 1970"/>
    <n v="24.900000000000002"/>
    <n v="5"/>
    <n v="0"/>
    <n v="11.703000000000001"/>
  </r>
  <r>
    <n v="1965"/>
    <x v="960"/>
    <x v="3"/>
    <x v="18"/>
    <d v="2014-09-16T00:00:00"/>
    <s v="Second Class"/>
    <s v="RW-19690"/>
    <s v="Robert Waldorf"/>
    <x v="0"/>
    <s v="United States"/>
    <x v="24"/>
    <s v="Missouri"/>
    <n v="65807"/>
    <s v="Central"/>
    <s v="OFF-ST-10000025"/>
    <x v="1"/>
    <s v="Storage"/>
    <s v="Fellowes Stor/Drawer Steel Plus Storage Drawers"/>
    <n v="286.29000000000002"/>
    <n v="3"/>
    <n v="0"/>
    <n v="17.177399999999977"/>
  </r>
  <r>
    <n v="1966"/>
    <x v="960"/>
    <x v="3"/>
    <x v="18"/>
    <d v="2014-09-16T00:00:00"/>
    <s v="Second Class"/>
    <s v="RW-19690"/>
    <s v="Robert Waldorf"/>
    <x v="0"/>
    <s v="United States"/>
    <x v="24"/>
    <s v="Missouri"/>
    <n v="65807"/>
    <s v="Central"/>
    <s v="OFF-AP-10003281"/>
    <x v="1"/>
    <s v="Appliances"/>
    <s v="Acco 6 Outlet Guardian Standard Surge Suppressor"/>
    <n v="24.18"/>
    <n v="2"/>
    <n v="0"/>
    <n v="7.2539999999999978"/>
  </r>
  <r>
    <n v="1967"/>
    <x v="961"/>
    <x v="3"/>
    <x v="202"/>
    <d v="2014-12-29T00:00:00"/>
    <s v="Standard Class"/>
    <s v="DB-13210"/>
    <s v="Dean Braden"/>
    <x v="0"/>
    <s v="United States"/>
    <x v="267"/>
    <s v="New Jersey"/>
    <n v="7501"/>
    <s v="East"/>
    <s v="TEC-PH-10002103"/>
    <x v="2"/>
    <s v="Phones"/>
    <s v="Jabra SPEAK 410"/>
    <n v="281.96999999999997"/>
    <n v="3"/>
    <n v="0"/>
    <n v="78.951599999999999"/>
  </r>
  <r>
    <n v="1968"/>
    <x v="961"/>
    <x v="3"/>
    <x v="202"/>
    <d v="2014-12-29T00:00:00"/>
    <s v="Standard Class"/>
    <s v="DB-13210"/>
    <s v="Dean Braden"/>
    <x v="0"/>
    <s v="United States"/>
    <x v="267"/>
    <s v="New Jersey"/>
    <n v="7501"/>
    <s v="East"/>
    <s v="OFF-SU-10000898"/>
    <x v="1"/>
    <s v="Supplies"/>
    <s v="Acme Hot Forged Carbon Steel Scissors with Nickel-Plated Handles, 3 7/8&quot; Cut, 8&quot;L"/>
    <n v="69.5"/>
    <n v="5"/>
    <n v="0"/>
    <n v="20.154999999999994"/>
  </r>
  <r>
    <n v="1969"/>
    <x v="961"/>
    <x v="3"/>
    <x v="202"/>
    <d v="2014-12-29T00:00:00"/>
    <s v="Standard Class"/>
    <s v="DB-13210"/>
    <s v="Dean Braden"/>
    <x v="0"/>
    <s v="United States"/>
    <x v="267"/>
    <s v="New Jersey"/>
    <n v="7501"/>
    <s v="East"/>
    <s v="OFF-PA-10001144"/>
    <x v="1"/>
    <s v="Paper"/>
    <s v="Xerox 1913"/>
    <n v="166.44"/>
    <n v="3"/>
    <n v="0"/>
    <n v="79.891199999999998"/>
  </r>
  <r>
    <n v="1970"/>
    <x v="962"/>
    <x v="3"/>
    <x v="397"/>
    <d v="2014-09-30T00:00:00"/>
    <s v="Standard Class"/>
    <s v="BD-11320"/>
    <s v="Bill Donatelli"/>
    <x v="0"/>
    <s v="United States"/>
    <x v="251"/>
    <s v="Oklahoma"/>
    <n v="74133"/>
    <s v="Central"/>
    <s v="TEC-AC-10004659"/>
    <x v="2"/>
    <s v="Accessories"/>
    <s v="Imation Secure+ Hardware Encrypted USB 2.0 Flash Drive; 16GB"/>
    <n v="291.95999999999998"/>
    <n v="4"/>
    <n v="0"/>
    <n v="102.18599999999998"/>
  </r>
  <r>
    <n v="1971"/>
    <x v="963"/>
    <x v="3"/>
    <x v="636"/>
    <d v="2014-05-12T00:00:00"/>
    <s v="Standard Class"/>
    <s v="ML-17755"/>
    <s v="Max Ludwig"/>
    <x v="2"/>
    <s v="United States"/>
    <x v="22"/>
    <s v="Illinois"/>
    <n v="60623"/>
    <s v="Central"/>
    <s v="OFF-AR-10004752"/>
    <x v="1"/>
    <s v="Art"/>
    <s v="Blackstonian Pencils"/>
    <n v="6.4080000000000004"/>
    <n v="3"/>
    <n v="0.2"/>
    <n v="0.64079999999999981"/>
  </r>
  <r>
    <n v="1972"/>
    <x v="963"/>
    <x v="3"/>
    <x v="636"/>
    <d v="2014-05-12T00:00:00"/>
    <s v="Standard Class"/>
    <s v="ML-17755"/>
    <s v="Max Ludwig"/>
    <x v="2"/>
    <s v="United States"/>
    <x v="22"/>
    <s v="Illinois"/>
    <n v="60623"/>
    <s v="Central"/>
    <s v="TEC-AC-10004659"/>
    <x v="2"/>
    <s v="Accessories"/>
    <s v="Imation Secure+ Hardware Encrypted USB 2.0 Flash Drive; 16GB"/>
    <n v="408.74399999999997"/>
    <n v="7"/>
    <n v="0.2"/>
    <n v="76.639499999999984"/>
  </r>
  <r>
    <n v="1973"/>
    <x v="964"/>
    <x v="2"/>
    <x v="637"/>
    <d v="2011-12-19T00:00:00"/>
    <s v="Standard Class"/>
    <s v="JD-16015"/>
    <s v="Joy Daniels"/>
    <x v="0"/>
    <s v="United States"/>
    <x v="22"/>
    <s v="Illinois"/>
    <n v="60610"/>
    <s v="Central"/>
    <s v="OFF-BI-10001249"/>
    <x v="1"/>
    <s v="Binders"/>
    <s v="Avery Heavy-Duty EZD View Binder with Locking Rings"/>
    <n v="5.1039999999999992"/>
    <n v="4"/>
    <n v="0.8"/>
    <n v="-8.6768000000000018"/>
  </r>
  <r>
    <n v="1974"/>
    <x v="964"/>
    <x v="2"/>
    <x v="637"/>
    <d v="2011-12-19T00:00:00"/>
    <s v="Standard Class"/>
    <s v="JD-16015"/>
    <s v="Joy Daniels"/>
    <x v="0"/>
    <s v="United States"/>
    <x v="22"/>
    <s v="Illinois"/>
    <n v="60610"/>
    <s v="Central"/>
    <s v="OFF-FA-10003059"/>
    <x v="1"/>
    <s v="Fasteners"/>
    <s v="Assorted Color Push Pins"/>
    <n v="2.8960000000000004"/>
    <n v="2"/>
    <n v="0.2"/>
    <n v="0.4705999999999998"/>
  </r>
  <r>
    <n v="1975"/>
    <x v="964"/>
    <x v="2"/>
    <x v="637"/>
    <d v="2011-12-19T00:00:00"/>
    <s v="Standard Class"/>
    <s v="JD-16015"/>
    <s v="Joy Daniels"/>
    <x v="0"/>
    <s v="United States"/>
    <x v="22"/>
    <s v="Illinois"/>
    <n v="60610"/>
    <s v="Central"/>
    <s v="TEC-AC-10002718"/>
    <x v="2"/>
    <s v="Accessories"/>
    <s v="Belkin Standard 104 key USB Keyboard"/>
    <n v="35.016000000000005"/>
    <n v="3"/>
    <n v="0.2"/>
    <n v="-2.188500000000003"/>
  </r>
  <r>
    <n v="1976"/>
    <x v="965"/>
    <x v="2"/>
    <x v="638"/>
    <d v="2011-10-20T00:00:00"/>
    <s v="Second Class"/>
    <s v="AS-10225"/>
    <s v="Alan Schoenberger"/>
    <x v="1"/>
    <s v="United States"/>
    <x v="122"/>
    <s v="Alabama"/>
    <n v="36116"/>
    <s v="South"/>
    <s v="OFF-ST-10001522"/>
    <x v="1"/>
    <s v="Storage"/>
    <s v="Gould Plastics 18-Pocket Panel Bin, 34w x 5-1/4d x 20-1/2h"/>
    <n v="275.96999999999997"/>
    <n v="3"/>
    <n v="0"/>
    <n v="11.038799999999981"/>
  </r>
  <r>
    <n v="1977"/>
    <x v="965"/>
    <x v="2"/>
    <x v="638"/>
    <d v="2011-10-20T00:00:00"/>
    <s v="Second Class"/>
    <s v="AS-10225"/>
    <s v="Alan Schoenberger"/>
    <x v="1"/>
    <s v="United States"/>
    <x v="122"/>
    <s v="Alabama"/>
    <n v="36116"/>
    <s v="South"/>
    <s v="TEC-PH-10002352"/>
    <x v="2"/>
    <s v="Phones"/>
    <s v="Avaya IP Phone 1140E VoIP phone"/>
    <n v="1394.95"/>
    <n v="5"/>
    <n v="0"/>
    <n v="362.68699999999995"/>
  </r>
  <r>
    <n v="1978"/>
    <x v="965"/>
    <x v="2"/>
    <x v="638"/>
    <d v="2011-10-20T00:00:00"/>
    <s v="Second Class"/>
    <s v="AS-10225"/>
    <s v="Alan Schoenberger"/>
    <x v="1"/>
    <s v="United States"/>
    <x v="122"/>
    <s v="Alabama"/>
    <n v="36116"/>
    <s v="South"/>
    <s v="FUR-CH-10003774"/>
    <x v="0"/>
    <s v="Chairs"/>
    <s v="Global Wood Trimmed Manager's Task Chair, Khaki"/>
    <n v="545.88"/>
    <n v="6"/>
    <n v="0"/>
    <n v="70.964399999999983"/>
  </r>
  <r>
    <n v="1979"/>
    <x v="966"/>
    <x v="1"/>
    <x v="412"/>
    <d v="2012-05-12T00:00:00"/>
    <s v="Standard Class"/>
    <s v="AA-10375"/>
    <s v="Allen Armold"/>
    <x v="0"/>
    <s v="United States"/>
    <x v="127"/>
    <s v="Oregon"/>
    <n v="97301"/>
    <s v="West"/>
    <s v="OFF-AR-10000127"/>
    <x v="1"/>
    <s v="Art"/>
    <s v="Newell 321"/>
    <n v="5.2480000000000002"/>
    <n v="2"/>
    <n v="0.2"/>
    <n v="0.59039999999999915"/>
  </r>
  <r>
    <n v="1980"/>
    <x v="967"/>
    <x v="0"/>
    <x v="167"/>
    <d v="2013-04-15T00:00:00"/>
    <s v="Same Day"/>
    <s v="KT-16465"/>
    <s v="Kean Takahito"/>
    <x v="0"/>
    <s v="United States"/>
    <x v="220"/>
    <s v="Arizona"/>
    <n v="85301"/>
    <s v="West"/>
    <s v="FUR-CH-10004086"/>
    <x v="0"/>
    <s v="Chairs"/>
    <s v="Hon 4070 Series Pagoda Armless Upholstered Stacking Chairs"/>
    <n v="933.53600000000006"/>
    <n v="4"/>
    <n v="0.2"/>
    <n v="105.02279999999996"/>
  </r>
  <r>
    <n v="1981"/>
    <x v="967"/>
    <x v="0"/>
    <x v="167"/>
    <d v="2013-04-15T00:00:00"/>
    <s v="Same Day"/>
    <s v="KT-16465"/>
    <s v="Kean Takahito"/>
    <x v="0"/>
    <s v="United States"/>
    <x v="220"/>
    <s v="Arizona"/>
    <n v="85301"/>
    <s v="West"/>
    <s v="OFF-ST-10001228"/>
    <x v="1"/>
    <s v="Storage"/>
    <s v="Fellowes Personal Hanging Folder Files, Navy"/>
    <n v="42.975999999999999"/>
    <n v="4"/>
    <n v="0.2"/>
    <n v="4.2976000000000028"/>
  </r>
  <r>
    <n v="1982"/>
    <x v="968"/>
    <x v="1"/>
    <x v="639"/>
    <d v="2012-12-16T00:00:00"/>
    <s v="Second Class"/>
    <s v="MM-18280"/>
    <s v="Muhammed MacIntyre"/>
    <x v="1"/>
    <s v="United States"/>
    <x v="38"/>
    <s v="Georgia"/>
    <n v="31907"/>
    <s v="South"/>
    <s v="OFF-BI-10004187"/>
    <x v="1"/>
    <s v="Binders"/>
    <s v="Staples"/>
    <n v="3.76"/>
    <n v="2"/>
    <n v="0"/>
    <n v="1.8047999999999997"/>
  </r>
  <r>
    <n v="1983"/>
    <x v="969"/>
    <x v="2"/>
    <x v="640"/>
    <d v="2011-12-09T00:00:00"/>
    <s v="Standard Class"/>
    <s v="NG-18430"/>
    <s v="Nathan Gelder"/>
    <x v="0"/>
    <s v="United States"/>
    <x v="268"/>
    <s v="Oklahoma"/>
    <n v="73120"/>
    <s v="Central"/>
    <s v="TEC-PH-10003811"/>
    <x v="2"/>
    <s v="Phones"/>
    <s v="Jabra Supreme Plus Driver Edition Headset"/>
    <n v="479.96"/>
    <n v="4"/>
    <n v="0"/>
    <n v="134.3888"/>
  </r>
  <r>
    <n v="1984"/>
    <x v="970"/>
    <x v="2"/>
    <x v="641"/>
    <d v="2011-11-27T00:00:00"/>
    <s v="Second Class"/>
    <s v="LW-16825"/>
    <s v="Laurel Workman"/>
    <x v="1"/>
    <s v="United States"/>
    <x v="71"/>
    <s v="California"/>
    <n v="94513"/>
    <s v="West"/>
    <s v="OFF-AP-10000240"/>
    <x v="1"/>
    <s v="Appliances"/>
    <s v="Belkin F9G930V10-GRY 9 Outlet Surge"/>
    <n v="320.88"/>
    <n v="6"/>
    <n v="0"/>
    <n v="93.055199999999957"/>
  </r>
  <r>
    <n v="1985"/>
    <x v="970"/>
    <x v="2"/>
    <x v="641"/>
    <d v="2011-11-27T00:00:00"/>
    <s v="Second Class"/>
    <s v="LW-16825"/>
    <s v="Laurel Workman"/>
    <x v="1"/>
    <s v="United States"/>
    <x v="71"/>
    <s v="California"/>
    <n v="94513"/>
    <s v="West"/>
    <s v="FUR-FU-10001940"/>
    <x v="0"/>
    <s v="Furnishings"/>
    <s v="Staples"/>
    <n v="23.88"/>
    <n v="3"/>
    <n v="0"/>
    <n v="10.507200000000001"/>
  </r>
  <r>
    <n v="1986"/>
    <x v="970"/>
    <x v="2"/>
    <x v="641"/>
    <d v="2011-11-27T00:00:00"/>
    <s v="Second Class"/>
    <s v="LW-16825"/>
    <s v="Laurel Workman"/>
    <x v="1"/>
    <s v="United States"/>
    <x v="71"/>
    <s v="California"/>
    <n v="94513"/>
    <s v="West"/>
    <s v="OFF-PA-10000575"/>
    <x v="1"/>
    <s v="Paper"/>
    <s v="Wirebound Message Books, Four 2 3/4 x 5 White Forms per Page"/>
    <n v="26.76"/>
    <n v="4"/>
    <n v="0"/>
    <n v="12.3096"/>
  </r>
  <r>
    <n v="1987"/>
    <x v="971"/>
    <x v="0"/>
    <x v="197"/>
    <d v="2013-07-28T00:00:00"/>
    <s v="First Class"/>
    <s v="CB-12415"/>
    <s v="Christy Brittain"/>
    <x v="0"/>
    <s v="United States"/>
    <x v="38"/>
    <s v="Ohio"/>
    <n v="43229"/>
    <s v="East"/>
    <s v="TEC-CO-10001449"/>
    <x v="2"/>
    <s v="Copiers"/>
    <s v="Hewlett Packard LaserJet 3310 Copier"/>
    <n v="1439.9759999999999"/>
    <n v="4"/>
    <n v="0.4"/>
    <n v="191.99680000000001"/>
  </r>
  <r>
    <n v="1988"/>
    <x v="972"/>
    <x v="1"/>
    <x v="529"/>
    <d v="2012-11-13T00:00:00"/>
    <s v="Standard Class"/>
    <s v="AS-10090"/>
    <s v="Adam Shillingsburg"/>
    <x v="0"/>
    <s v="United States"/>
    <x v="24"/>
    <s v="Missouri"/>
    <n v="65807"/>
    <s v="Central"/>
    <s v="OFF-BI-10002393"/>
    <x v="1"/>
    <s v="Binders"/>
    <s v="Binder Posts"/>
    <n v="17.22"/>
    <n v="3"/>
    <n v="0"/>
    <n v="7.9212000000000007"/>
  </r>
  <r>
    <n v="1989"/>
    <x v="972"/>
    <x v="1"/>
    <x v="529"/>
    <d v="2012-11-13T00:00:00"/>
    <s v="Standard Class"/>
    <s v="AS-10090"/>
    <s v="Adam Shillingsburg"/>
    <x v="0"/>
    <s v="United States"/>
    <x v="24"/>
    <s v="Missouri"/>
    <n v="65807"/>
    <s v="Central"/>
    <s v="FUR-TA-10002855"/>
    <x v="0"/>
    <s v="Tables"/>
    <s v="Bevis Round Conference Table Top &amp; Single Column Base"/>
    <n v="1024.3800000000001"/>
    <n v="7"/>
    <n v="0"/>
    <n v="215.11979999999994"/>
  </r>
  <r>
    <n v="1990"/>
    <x v="972"/>
    <x v="1"/>
    <x v="529"/>
    <d v="2012-11-13T00:00:00"/>
    <s v="Standard Class"/>
    <s v="AS-10090"/>
    <s v="Adam Shillingsburg"/>
    <x v="0"/>
    <s v="United States"/>
    <x v="24"/>
    <s v="Missouri"/>
    <n v="65807"/>
    <s v="Central"/>
    <s v="OFF-EN-10000781"/>
    <x v="1"/>
    <s v="Envelopes"/>
    <s v="#10- 4 1/8&quot; x 9 1/2&quot; Recycled Envelopes"/>
    <n v="26.22"/>
    <n v="3"/>
    <n v="0"/>
    <n v="12.323399999999999"/>
  </r>
  <r>
    <n v="1991"/>
    <x v="972"/>
    <x v="1"/>
    <x v="529"/>
    <d v="2012-11-13T00:00:00"/>
    <s v="Standard Class"/>
    <s v="AS-10090"/>
    <s v="Adam Shillingsburg"/>
    <x v="0"/>
    <s v="United States"/>
    <x v="24"/>
    <s v="Missouri"/>
    <n v="65807"/>
    <s v="Central"/>
    <s v="OFF-PA-10002160"/>
    <x v="1"/>
    <s v="Paper"/>
    <s v="Xerox 1978"/>
    <n v="17.34"/>
    <n v="3"/>
    <n v="0"/>
    <n v="8.4966000000000008"/>
  </r>
  <r>
    <n v="1992"/>
    <x v="973"/>
    <x v="3"/>
    <x v="642"/>
    <d v="2014-03-01T00:00:00"/>
    <s v="Standard Class"/>
    <s v="CB-12415"/>
    <s v="Christy Brittain"/>
    <x v="0"/>
    <s v="United States"/>
    <x v="10"/>
    <s v="Pennsylvania"/>
    <n v="19134"/>
    <s v="East"/>
    <s v="OFF-BI-10004970"/>
    <x v="1"/>
    <s v="Binders"/>
    <s v="ACCOHIDE 3-Ring Binder, Blue, 1&quot;"/>
    <n v="4.9560000000000004"/>
    <n v="4"/>
    <n v="0.7"/>
    <n v="-3.7995999999999981"/>
  </r>
  <r>
    <n v="1993"/>
    <x v="974"/>
    <x v="3"/>
    <x v="643"/>
    <d v="2014-07-03T00:00:00"/>
    <s v="Standard Class"/>
    <s v="ML-17755"/>
    <s v="Max Ludwig"/>
    <x v="2"/>
    <s v="United States"/>
    <x v="24"/>
    <s v="Oregon"/>
    <n v="97477"/>
    <s v="West"/>
    <s v="OFF-LA-10003923"/>
    <x v="1"/>
    <s v="Labels"/>
    <s v="Alphabetical Labels for Top Tab Filing"/>
    <n v="71.040000000000006"/>
    <n v="6"/>
    <n v="0.2"/>
    <n v="26.640000000000004"/>
  </r>
  <r>
    <n v="1994"/>
    <x v="974"/>
    <x v="3"/>
    <x v="643"/>
    <d v="2014-07-03T00:00:00"/>
    <s v="Standard Class"/>
    <s v="ML-17755"/>
    <s v="Max Ludwig"/>
    <x v="2"/>
    <s v="United States"/>
    <x v="24"/>
    <s v="Oregon"/>
    <n v="97477"/>
    <s v="West"/>
    <s v="OFF-AR-10002257"/>
    <x v="1"/>
    <s v="Art"/>
    <s v="Eldon Spacemaker Box, Quick-Snap Lid, Clear"/>
    <n v="5.3440000000000003"/>
    <n v="2"/>
    <n v="0.2"/>
    <n v="0.73479999999999923"/>
  </r>
  <r>
    <n v="1995"/>
    <x v="974"/>
    <x v="3"/>
    <x v="643"/>
    <d v="2014-07-03T00:00:00"/>
    <s v="Standard Class"/>
    <s v="ML-17755"/>
    <s v="Max Ludwig"/>
    <x v="2"/>
    <s v="United States"/>
    <x v="24"/>
    <s v="Oregon"/>
    <n v="97477"/>
    <s v="West"/>
    <s v="OFF-FA-10004395"/>
    <x v="1"/>
    <s v="Fasteners"/>
    <s v="Plymouth Boxed Rubber Bands by Plymouth"/>
    <n v="11.304"/>
    <n v="3"/>
    <n v="0.2"/>
    <n v="-2.1194999999999999"/>
  </r>
  <r>
    <n v="1996"/>
    <x v="975"/>
    <x v="3"/>
    <x v="574"/>
    <d v="2014-12-05T00:00:00"/>
    <s v="Second Class"/>
    <s v="JS-16030"/>
    <s v="Joy Smith"/>
    <x v="0"/>
    <s v="United States"/>
    <x v="12"/>
    <s v="Texas"/>
    <n v="77036"/>
    <s v="Central"/>
    <s v="OFF-AP-10002534"/>
    <x v="1"/>
    <s v="Appliances"/>
    <s v="3.6 Cubic Foot Counter Height Office Refrigerator"/>
    <n v="294.61999999999995"/>
    <n v="5"/>
    <n v="0.8"/>
    <n v="-766.01199999999994"/>
  </r>
  <r>
    <n v="1997"/>
    <x v="975"/>
    <x v="3"/>
    <x v="574"/>
    <d v="2014-12-05T00:00:00"/>
    <s v="Second Class"/>
    <s v="JS-16030"/>
    <s v="Joy Smith"/>
    <x v="0"/>
    <s v="United States"/>
    <x v="12"/>
    <s v="Texas"/>
    <n v="77036"/>
    <s v="Central"/>
    <s v="FUR-FU-10004020"/>
    <x v="0"/>
    <s v="Furnishings"/>
    <s v="Advantus Panel Wall Acrylic Frame"/>
    <n v="8.7520000000000007"/>
    <n v="4"/>
    <n v="0.6"/>
    <n v="-3.719599999999998"/>
  </r>
  <r>
    <n v="1998"/>
    <x v="976"/>
    <x v="2"/>
    <x v="644"/>
    <d v="2011-02-10T00:00:00"/>
    <s v="First Class"/>
    <s v="ND-18460"/>
    <s v="Neil Ducich"/>
    <x v="1"/>
    <s v="United States"/>
    <x v="269"/>
    <s v="Virginia"/>
    <n v="23320"/>
    <s v="South"/>
    <s v="OFF-LA-10002787"/>
    <x v="1"/>
    <s v="Labels"/>
    <s v="Avery 480"/>
    <n v="15"/>
    <n v="4"/>
    <n v="0"/>
    <n v="7.1999999999999993"/>
  </r>
  <r>
    <n v="1999"/>
    <x v="976"/>
    <x v="2"/>
    <x v="644"/>
    <d v="2011-02-10T00:00:00"/>
    <s v="First Class"/>
    <s v="ND-18460"/>
    <s v="Neil Ducich"/>
    <x v="1"/>
    <s v="United States"/>
    <x v="269"/>
    <s v="Virginia"/>
    <n v="23320"/>
    <s v="South"/>
    <s v="TEC-PH-10003645"/>
    <x v="2"/>
    <s v="Phones"/>
    <s v="Aastra 57i VoIP phone"/>
    <n v="161.61000000000001"/>
    <n v="1"/>
    <n v="0"/>
    <n v="42.018600000000006"/>
  </r>
  <r>
    <n v="2000"/>
    <x v="976"/>
    <x v="2"/>
    <x v="644"/>
    <d v="2011-02-10T00:00:00"/>
    <s v="First Class"/>
    <s v="ND-18460"/>
    <s v="Neil Ducich"/>
    <x v="1"/>
    <s v="United States"/>
    <x v="269"/>
    <s v="Virginia"/>
    <n v="23320"/>
    <s v="South"/>
    <s v="TEC-PH-10001615"/>
    <x v="2"/>
    <s v="Phones"/>
    <s v="AT&amp;T CL82213"/>
    <n v="144.94999999999999"/>
    <n v="5"/>
    <n v="0"/>
    <n v="42.035499999999985"/>
  </r>
  <r>
    <n v="2001"/>
    <x v="977"/>
    <x v="3"/>
    <x v="645"/>
    <d v="2014-04-19T00:00:00"/>
    <s v="Standard Class"/>
    <s v="LW-17215"/>
    <s v="Luke Weiss"/>
    <x v="0"/>
    <s v="United States"/>
    <x v="45"/>
    <s v="California"/>
    <n v="91104"/>
    <s v="West"/>
    <s v="TEC-AC-10001767"/>
    <x v="2"/>
    <s v="Accessories"/>
    <s v="SanDisk Ultra 64 GB MicroSDHC Class 10 Memory Card"/>
    <n v="199.95000000000002"/>
    <n v="5"/>
    <n v="0"/>
    <n v="21.994499999999988"/>
  </r>
  <r>
    <n v="2002"/>
    <x v="977"/>
    <x v="3"/>
    <x v="645"/>
    <d v="2014-04-19T00:00:00"/>
    <s v="Standard Class"/>
    <s v="LW-17215"/>
    <s v="Luke Weiss"/>
    <x v="0"/>
    <s v="United States"/>
    <x v="45"/>
    <s v="California"/>
    <n v="91104"/>
    <s v="West"/>
    <s v="OFF-AR-10001221"/>
    <x v="1"/>
    <s v="Art"/>
    <s v="Dixon Ticonderoga Erasable Colored Pencil Set, 12-Color"/>
    <n v="41.86"/>
    <n v="7"/>
    <n v="0"/>
    <n v="14.232399999999998"/>
  </r>
  <r>
    <n v="2003"/>
    <x v="978"/>
    <x v="3"/>
    <x v="53"/>
    <d v="2014-12-29T00:00:00"/>
    <s v="Second Class"/>
    <s v="JW-15955"/>
    <s v="Joni Wasserman"/>
    <x v="0"/>
    <s v="United States"/>
    <x v="103"/>
    <s v="Kentucky"/>
    <n v="40214"/>
    <s v="South"/>
    <s v="OFF-ST-10000563"/>
    <x v="1"/>
    <s v="Storage"/>
    <s v="Fellowes Bankers Box Stor/Drawer Steel Plus"/>
    <n v="95.94"/>
    <n v="3"/>
    <n v="0"/>
    <n v="9.5940000000000012"/>
  </r>
  <r>
    <n v="2004"/>
    <x v="978"/>
    <x v="3"/>
    <x v="53"/>
    <d v="2014-12-29T00:00:00"/>
    <s v="Second Class"/>
    <s v="JW-15955"/>
    <s v="Joni Wasserman"/>
    <x v="0"/>
    <s v="United States"/>
    <x v="103"/>
    <s v="Kentucky"/>
    <n v="40214"/>
    <s v="South"/>
    <s v="FUR-CH-10001146"/>
    <x v="0"/>
    <s v="Chairs"/>
    <s v="Global Value Mid-Back Manager's Chair, Gray"/>
    <n v="304.45"/>
    <n v="5"/>
    <n v="0"/>
    <n v="76.112499999999983"/>
  </r>
  <r>
    <n v="2005"/>
    <x v="979"/>
    <x v="3"/>
    <x v="645"/>
    <d v="2014-04-19T00:00:00"/>
    <s v="Standard Class"/>
    <s v="SC-20050"/>
    <s v="Sample Company A"/>
    <x v="2"/>
    <s v="United States"/>
    <x v="270"/>
    <s v="Texas"/>
    <n v="79424"/>
    <s v="Central"/>
    <s v="OFF-BI-10004738"/>
    <x v="1"/>
    <s v="Binders"/>
    <s v="Flexible Leather- Look Classic Collection Ring Binder"/>
    <n v="11.363999999999997"/>
    <n v="3"/>
    <n v="0.8"/>
    <n v="-17.045999999999999"/>
  </r>
  <r>
    <n v="2006"/>
    <x v="980"/>
    <x v="2"/>
    <x v="520"/>
    <d v="2012-01-04T00:00:00"/>
    <s v="Standard Class"/>
    <s v="RW-19630"/>
    <s v="Rob Williams"/>
    <x v="1"/>
    <s v="United States"/>
    <x v="29"/>
    <s v="Missouri"/>
    <n v="65203"/>
    <s v="Central"/>
    <s v="OFF-AR-10000034"/>
    <x v="1"/>
    <s v="Art"/>
    <s v="BIC Brite Liner Grip Highlighters, Assorted, 5/Pack"/>
    <n v="29.68"/>
    <n v="7"/>
    <n v="0"/>
    <n v="11.575199999999999"/>
  </r>
  <r>
    <n v="2007"/>
    <x v="980"/>
    <x v="2"/>
    <x v="520"/>
    <d v="2012-01-04T00:00:00"/>
    <s v="Standard Class"/>
    <s v="RW-19630"/>
    <s v="Rob Williams"/>
    <x v="1"/>
    <s v="United States"/>
    <x v="29"/>
    <s v="Missouri"/>
    <n v="65203"/>
    <s v="Central"/>
    <s v="TEC-AC-10000290"/>
    <x v="2"/>
    <s v="Accessories"/>
    <s v="Sabrent 4-Port USB 2.0 Hub"/>
    <n v="47.53"/>
    <n v="7"/>
    <n v="0"/>
    <n v="16.160200000000003"/>
  </r>
  <r>
    <n v="2008"/>
    <x v="981"/>
    <x v="3"/>
    <x v="646"/>
    <d v="2014-08-05T00:00:00"/>
    <s v="First Class"/>
    <s v="CM-12190"/>
    <s v="Charlotte Melton"/>
    <x v="0"/>
    <s v="United States"/>
    <x v="22"/>
    <s v="Illinois"/>
    <n v="60623"/>
    <s v="Central"/>
    <s v="FUR-BO-10003034"/>
    <x v="0"/>
    <s v="Bookcases"/>
    <s v="O'Sullivan Elevations Bookcase, Cherry Finish"/>
    <n v="183.37199999999999"/>
    <n v="2"/>
    <n v="0.3"/>
    <n v="-36.674399999999991"/>
  </r>
  <r>
    <n v="2009"/>
    <x v="982"/>
    <x v="2"/>
    <x v="647"/>
    <d v="2011-11-21T00:00:00"/>
    <s v="Standard Class"/>
    <s v="JF-15190"/>
    <s v="Jamie Frazer"/>
    <x v="0"/>
    <s v="United States"/>
    <x v="271"/>
    <s v="Tennessee"/>
    <n v="37604"/>
    <s v="South"/>
    <s v="OFF-AR-10001315"/>
    <x v="1"/>
    <s v="Art"/>
    <s v="Newell 310"/>
    <n v="4.2240000000000002"/>
    <n v="3"/>
    <n v="0.2"/>
    <n v="0.47519999999999984"/>
  </r>
  <r>
    <n v="2010"/>
    <x v="982"/>
    <x v="2"/>
    <x v="647"/>
    <d v="2011-11-21T00:00:00"/>
    <s v="Standard Class"/>
    <s v="JF-15190"/>
    <s v="Jamie Frazer"/>
    <x v="0"/>
    <s v="United States"/>
    <x v="271"/>
    <s v="Tennessee"/>
    <n v="37604"/>
    <s v="South"/>
    <s v="OFF-AP-10002118"/>
    <x v="1"/>
    <s v="Appliances"/>
    <s v="1.7 Cubic Foot Compact &quot;Cube&quot; Office Refrigerators"/>
    <n v="333.05600000000004"/>
    <n v="2"/>
    <n v="0.2"/>
    <n v="29.142400000000009"/>
  </r>
  <r>
    <n v="2011"/>
    <x v="982"/>
    <x v="2"/>
    <x v="647"/>
    <d v="2011-11-21T00:00:00"/>
    <s v="Standard Class"/>
    <s v="JF-15190"/>
    <s v="Jamie Frazer"/>
    <x v="0"/>
    <s v="United States"/>
    <x v="271"/>
    <s v="Tennessee"/>
    <n v="37604"/>
    <s v="South"/>
    <s v="OFF-PA-10002137"/>
    <x v="1"/>
    <s v="Paper"/>
    <s v="Southworth 100% Résumé Paper, 24lb."/>
    <n v="24.896000000000001"/>
    <n v="4"/>
    <n v="0.2"/>
    <n v="7.7799999999999976"/>
  </r>
  <r>
    <n v="2012"/>
    <x v="983"/>
    <x v="1"/>
    <x v="555"/>
    <d v="2012-12-11T00:00:00"/>
    <s v="Same Day"/>
    <s v="SC-20800"/>
    <s v="Stuart Calhoun"/>
    <x v="0"/>
    <s v="United States"/>
    <x v="12"/>
    <s v="Texas"/>
    <n v="77041"/>
    <s v="Central"/>
    <s v="TEC-AC-10001606"/>
    <x v="2"/>
    <s v="Accessories"/>
    <s v="Logitech Wireless Performance Mouse MX for PC and Mac"/>
    <n v="159.98400000000001"/>
    <n v="2"/>
    <n v="0.2"/>
    <n v="35.996400000000001"/>
  </r>
  <r>
    <n v="2013"/>
    <x v="983"/>
    <x v="1"/>
    <x v="555"/>
    <d v="2012-12-11T00:00:00"/>
    <s v="Same Day"/>
    <s v="SC-20800"/>
    <s v="Stuart Calhoun"/>
    <x v="0"/>
    <s v="United States"/>
    <x v="12"/>
    <s v="Texas"/>
    <n v="77041"/>
    <s v="Central"/>
    <s v="OFF-ST-10000943"/>
    <x v="1"/>
    <s v="Storage"/>
    <s v="Eldon ProFile File 'N Store Portable File Tub Letter/Legal Size Black"/>
    <n v="46.344000000000001"/>
    <n v="3"/>
    <n v="0.2"/>
    <n v="4.6344000000000012"/>
  </r>
  <r>
    <n v="2014"/>
    <x v="984"/>
    <x v="0"/>
    <x v="31"/>
    <d v="2013-09-24T00:00:00"/>
    <s v="Standard Class"/>
    <s v="AM-10705"/>
    <s v="Anne McFarland"/>
    <x v="0"/>
    <s v="United States"/>
    <x v="109"/>
    <s v="Alabama"/>
    <n v="36830"/>
    <s v="South"/>
    <s v="FUR-CH-10001854"/>
    <x v="0"/>
    <s v="Chairs"/>
    <s v="Office Star - Professional Matrix Back Chair with 2-to-1 Synchro Tilt and Mesh Fabric Seat"/>
    <n v="350.98"/>
    <n v="1"/>
    <n v="0"/>
    <n v="84.23520000000002"/>
  </r>
  <r>
    <n v="2015"/>
    <x v="984"/>
    <x v="0"/>
    <x v="31"/>
    <d v="2013-09-24T00:00:00"/>
    <s v="Standard Class"/>
    <s v="AM-10705"/>
    <s v="Anne McFarland"/>
    <x v="0"/>
    <s v="United States"/>
    <x v="109"/>
    <s v="Alabama"/>
    <n v="36830"/>
    <s v="South"/>
    <s v="OFF-PA-10000533"/>
    <x v="1"/>
    <s v="Paper"/>
    <s v="Southworth Parchment Paper &amp; Envelopes"/>
    <n v="13.08"/>
    <n v="2"/>
    <n v="0"/>
    <n v="6.0167999999999999"/>
  </r>
  <r>
    <n v="2016"/>
    <x v="984"/>
    <x v="0"/>
    <x v="31"/>
    <d v="2013-09-24T00:00:00"/>
    <s v="Standard Class"/>
    <s v="AM-10705"/>
    <s v="Anne McFarland"/>
    <x v="0"/>
    <s v="United States"/>
    <x v="109"/>
    <s v="Alabama"/>
    <n v="36830"/>
    <s v="South"/>
    <s v="OFF-ST-10003716"/>
    <x v="1"/>
    <s v="Storage"/>
    <s v="Tennsco Double-Tier Lockers"/>
    <n v="900.08"/>
    <n v="4"/>
    <n v="0"/>
    <n v="117.0104"/>
  </r>
  <r>
    <n v="2017"/>
    <x v="985"/>
    <x v="1"/>
    <x v="531"/>
    <d v="2012-03-23T00:00:00"/>
    <s v="Standard Class"/>
    <s v="BK-11260"/>
    <s v="Berenike Kampe"/>
    <x v="0"/>
    <s v="United States"/>
    <x v="272"/>
    <s v="California"/>
    <n v="92404"/>
    <s v="West"/>
    <s v="OFF-BI-10000088"/>
    <x v="1"/>
    <s v="Binders"/>
    <s v="GBC Imprintable Covers"/>
    <n v="17.568000000000001"/>
    <n v="2"/>
    <n v="0.2"/>
    <n v="6.3684000000000003"/>
  </r>
  <r>
    <n v="2018"/>
    <x v="985"/>
    <x v="1"/>
    <x v="531"/>
    <d v="2012-03-23T00:00:00"/>
    <s v="Standard Class"/>
    <s v="BK-11260"/>
    <s v="Berenike Kampe"/>
    <x v="0"/>
    <s v="United States"/>
    <x v="272"/>
    <s v="California"/>
    <n v="92404"/>
    <s v="West"/>
    <s v="OFF-LA-10000240"/>
    <x v="1"/>
    <s v="Labels"/>
    <s v="Self-Adhesive Address Labels for Typewriters by Universal"/>
    <n v="14.62"/>
    <n v="2"/>
    <n v="0"/>
    <n v="6.8713999999999995"/>
  </r>
  <r>
    <n v="2019"/>
    <x v="985"/>
    <x v="1"/>
    <x v="531"/>
    <d v="2012-03-23T00:00:00"/>
    <s v="Standard Class"/>
    <s v="BK-11260"/>
    <s v="Berenike Kampe"/>
    <x v="0"/>
    <s v="United States"/>
    <x v="272"/>
    <s v="California"/>
    <n v="92404"/>
    <s v="West"/>
    <s v="OFF-SU-10001165"/>
    <x v="1"/>
    <s v="Supplies"/>
    <s v="Acme Elite Stainless Steel Scissors"/>
    <n v="33.36"/>
    <n v="4"/>
    <n v="0"/>
    <n v="8.6736000000000004"/>
  </r>
  <r>
    <n v="2020"/>
    <x v="985"/>
    <x v="1"/>
    <x v="531"/>
    <d v="2012-03-23T00:00:00"/>
    <s v="Standard Class"/>
    <s v="BK-11260"/>
    <s v="Berenike Kampe"/>
    <x v="0"/>
    <s v="United States"/>
    <x v="272"/>
    <s v="California"/>
    <n v="92404"/>
    <s v="West"/>
    <s v="OFF-PA-10002749"/>
    <x v="1"/>
    <s v="Paper"/>
    <s v="Wirebound Message Books, 5-1/2 x 4 Forms, 2 or 4 Forms per Page"/>
    <n v="40.14"/>
    <n v="6"/>
    <n v="0"/>
    <n v="19.668600000000001"/>
  </r>
  <r>
    <n v="2021"/>
    <x v="986"/>
    <x v="0"/>
    <x v="251"/>
    <d v="2013-09-22T00:00:00"/>
    <s v="First Class"/>
    <s v="RH-19510"/>
    <s v="Rick Huthwaite"/>
    <x v="2"/>
    <s v="United States"/>
    <x v="205"/>
    <s v="Rhode Island"/>
    <n v="2908"/>
    <s v="East"/>
    <s v="OFF-ST-10001490"/>
    <x v="1"/>
    <s v="Storage"/>
    <s v="Hot File 7-Pocket, Floor Stand"/>
    <n v="1606.23"/>
    <n v="9"/>
    <n v="0"/>
    <n v="481.86899999999986"/>
  </r>
  <r>
    <n v="2022"/>
    <x v="986"/>
    <x v="0"/>
    <x v="251"/>
    <d v="2013-09-22T00:00:00"/>
    <s v="First Class"/>
    <s v="RH-19510"/>
    <s v="Rick Huthwaite"/>
    <x v="2"/>
    <s v="United States"/>
    <x v="205"/>
    <s v="Rhode Island"/>
    <n v="2908"/>
    <s v="East"/>
    <s v="OFF-PA-10002377"/>
    <x v="1"/>
    <s v="Paper"/>
    <s v="Adams Telephone Message Book W/Dividers/Space For Phone Numbers, 5 1/4&quot;X8 1/2&quot;, 200/Messages"/>
    <n v="17.04"/>
    <n v="3"/>
    <n v="0"/>
    <n v="7.6679999999999993"/>
  </r>
  <r>
    <n v="2023"/>
    <x v="986"/>
    <x v="0"/>
    <x v="251"/>
    <d v="2013-09-22T00:00:00"/>
    <s v="First Class"/>
    <s v="RH-19510"/>
    <s v="Rick Huthwaite"/>
    <x v="2"/>
    <s v="United States"/>
    <x v="205"/>
    <s v="Rhode Island"/>
    <n v="2908"/>
    <s v="East"/>
    <s v="OFF-BI-10004826"/>
    <x v="1"/>
    <s v="Binders"/>
    <s v="JM Magazine Binder"/>
    <n v="49.53"/>
    <n v="3"/>
    <n v="0"/>
    <n v="23.774400000000004"/>
  </r>
  <r>
    <n v="2024"/>
    <x v="986"/>
    <x v="0"/>
    <x v="251"/>
    <d v="2013-09-22T00:00:00"/>
    <s v="First Class"/>
    <s v="RH-19510"/>
    <s v="Rick Huthwaite"/>
    <x v="2"/>
    <s v="United States"/>
    <x v="205"/>
    <s v="Rhode Island"/>
    <n v="2908"/>
    <s v="East"/>
    <s v="FUR-CH-10004675"/>
    <x v="0"/>
    <s v="Chairs"/>
    <s v="Lifetime Advantage Folding Chairs, 4/Carton"/>
    <n v="872.32"/>
    <n v="4"/>
    <n v="0"/>
    <n v="244.24959999999999"/>
  </r>
  <r>
    <n v="2025"/>
    <x v="987"/>
    <x v="3"/>
    <x v="648"/>
    <d v="2014-08-23T00:00:00"/>
    <s v="Second Class"/>
    <s v="GM-14500"/>
    <s v="Gene McClure"/>
    <x v="0"/>
    <s v="United States"/>
    <x v="201"/>
    <s v="California"/>
    <n v="93727"/>
    <s v="West"/>
    <s v="OFF-BI-10002867"/>
    <x v="1"/>
    <s v="Binders"/>
    <s v="GBC Recycled Regency Composition Covers"/>
    <n v="239.12000000000003"/>
    <n v="5"/>
    <n v="0.2"/>
    <n v="77.71399999999997"/>
  </r>
  <r>
    <n v="2026"/>
    <x v="988"/>
    <x v="1"/>
    <x v="649"/>
    <d v="2012-03-15T00:00:00"/>
    <s v="First Class"/>
    <s v="MC-17275"/>
    <s v="Marc Crier"/>
    <x v="0"/>
    <s v="United States"/>
    <x v="4"/>
    <s v="Washington"/>
    <n v="98103"/>
    <s v="West"/>
    <s v="FUR-BO-10004409"/>
    <x v="0"/>
    <s v="Bookcases"/>
    <s v="Safco Value Mate Series Steel Bookcases, Baked Enamel Finish on Steel, Gray"/>
    <n v="141.96"/>
    <n v="2"/>
    <n v="0"/>
    <n v="39.748800000000003"/>
  </r>
  <r>
    <n v="2027"/>
    <x v="989"/>
    <x v="0"/>
    <x v="162"/>
    <d v="2013-09-11T00:00:00"/>
    <s v="Second Class"/>
    <s v="VM-21685"/>
    <s v="Valerie Mitchum"/>
    <x v="2"/>
    <s v="United States"/>
    <x v="152"/>
    <s v="California"/>
    <n v="93534"/>
    <s v="West"/>
    <s v="OFF-BI-10002225"/>
    <x v="1"/>
    <s v="Binders"/>
    <s v="Square Ring Data Binders, Rigid 75 Pt. Covers, 11&quot; x 14-7/8&quot;"/>
    <n v="33.024000000000001"/>
    <n v="2"/>
    <n v="0.2"/>
    <n v="11.558399999999999"/>
  </r>
  <r>
    <n v="2028"/>
    <x v="989"/>
    <x v="0"/>
    <x v="162"/>
    <d v="2013-09-11T00:00:00"/>
    <s v="Second Class"/>
    <s v="VM-21685"/>
    <s v="Valerie Mitchum"/>
    <x v="2"/>
    <s v="United States"/>
    <x v="152"/>
    <s v="California"/>
    <n v="93534"/>
    <s v="West"/>
    <s v="OFF-BI-10001989"/>
    <x v="1"/>
    <s v="Binders"/>
    <s v="Premium Transparent Presentation Covers by GBC"/>
    <n v="67.13600000000001"/>
    <n v="4"/>
    <n v="0.2"/>
    <n v="23.497599999999995"/>
  </r>
  <r>
    <n v="2029"/>
    <x v="990"/>
    <x v="1"/>
    <x v="650"/>
    <d v="2012-11-30T00:00:00"/>
    <s v="Standard Class"/>
    <s v="GP-14740"/>
    <s v="Guy Phonely"/>
    <x v="1"/>
    <s v="United States"/>
    <x v="273"/>
    <s v="Massachusetts"/>
    <n v="1453"/>
    <s v="East"/>
    <s v="OFF-BI-10000343"/>
    <x v="1"/>
    <s v="Binders"/>
    <s v="Pressboard Covers with Storage Hooks, 9 1/2&quot; x 11&quot;, Light Blue"/>
    <n v="14.73"/>
    <n v="3"/>
    <n v="0"/>
    <n v="6.9230999999999998"/>
  </r>
  <r>
    <n v="2030"/>
    <x v="990"/>
    <x v="1"/>
    <x v="650"/>
    <d v="2012-11-30T00:00:00"/>
    <s v="Standard Class"/>
    <s v="GP-14740"/>
    <s v="Guy Phonely"/>
    <x v="1"/>
    <s v="United States"/>
    <x v="273"/>
    <s v="Massachusetts"/>
    <n v="1453"/>
    <s v="East"/>
    <s v="OFF-ST-10001172"/>
    <x v="1"/>
    <s v="Storage"/>
    <s v="Tennsco Lockers, Sand"/>
    <n v="104.9"/>
    <n v="5"/>
    <n v="0"/>
    <n v="25.175999999999998"/>
  </r>
  <r>
    <n v="2031"/>
    <x v="990"/>
    <x v="1"/>
    <x v="650"/>
    <d v="2012-11-30T00:00:00"/>
    <s v="Standard Class"/>
    <s v="GP-14740"/>
    <s v="Guy Phonely"/>
    <x v="1"/>
    <s v="United States"/>
    <x v="273"/>
    <s v="Massachusetts"/>
    <n v="1453"/>
    <s v="East"/>
    <s v="OFF-BI-10003707"/>
    <x v="1"/>
    <s v="Binders"/>
    <s v="Aluminum Screw Posts"/>
    <n v="61.04"/>
    <n v="4"/>
    <n v="0"/>
    <n v="30.52"/>
  </r>
  <r>
    <n v="2032"/>
    <x v="990"/>
    <x v="1"/>
    <x v="650"/>
    <d v="2012-11-30T00:00:00"/>
    <s v="Standard Class"/>
    <s v="GP-14740"/>
    <s v="Guy Phonely"/>
    <x v="1"/>
    <s v="United States"/>
    <x v="273"/>
    <s v="Massachusetts"/>
    <n v="1453"/>
    <s v="East"/>
    <s v="OFF-PA-10001274"/>
    <x v="1"/>
    <s v="Paper"/>
    <s v="Loose Memo Sheets"/>
    <n v="10.95"/>
    <n v="3"/>
    <n v="0"/>
    <n v="5.1464999999999996"/>
  </r>
  <r>
    <n v="2033"/>
    <x v="991"/>
    <x v="0"/>
    <x v="10"/>
    <d v="2013-12-14T00:00:00"/>
    <s v="Standard Class"/>
    <s v="GB-14530"/>
    <s v="George Bell"/>
    <x v="1"/>
    <s v="United States"/>
    <x v="5"/>
    <s v="Texas"/>
    <n v="76106"/>
    <s v="Central"/>
    <s v="OFF-PA-10002250"/>
    <x v="1"/>
    <s v="Paper"/>
    <s v="Things To Do Today Pad"/>
    <n v="9.3920000000000012"/>
    <n v="2"/>
    <n v="0.2"/>
    <n v="3.2871999999999999"/>
  </r>
  <r>
    <n v="2034"/>
    <x v="991"/>
    <x v="0"/>
    <x v="10"/>
    <d v="2013-12-14T00:00:00"/>
    <s v="Standard Class"/>
    <s v="GB-14530"/>
    <s v="George Bell"/>
    <x v="1"/>
    <s v="United States"/>
    <x v="5"/>
    <s v="Texas"/>
    <n v="76106"/>
    <s v="Central"/>
    <s v="OFF-AR-10000475"/>
    <x v="1"/>
    <s v="Art"/>
    <s v="Hunt BOSTON Vista Battery-Operated Pencil Sharpener, Black"/>
    <n v="9.3280000000000012"/>
    <n v="1"/>
    <n v="0.2"/>
    <n v="0.8162000000000007"/>
  </r>
  <r>
    <n v="2035"/>
    <x v="992"/>
    <x v="3"/>
    <x v="145"/>
    <d v="2014-09-30T00:00:00"/>
    <s v="Standard Class"/>
    <s v="CT-11995"/>
    <s v="Carol Triggs"/>
    <x v="0"/>
    <s v="United States"/>
    <x v="30"/>
    <s v="Minnesota"/>
    <n v="55901"/>
    <s v="Central"/>
    <s v="OFF-BI-10002976"/>
    <x v="1"/>
    <s v="Binders"/>
    <s v="ACCOHIDE Binder by Acco"/>
    <n v="8.26"/>
    <n v="2"/>
    <n v="0"/>
    <n v="3.8822000000000001"/>
  </r>
  <r>
    <n v="2036"/>
    <x v="992"/>
    <x v="3"/>
    <x v="145"/>
    <d v="2014-09-30T00:00:00"/>
    <s v="Standard Class"/>
    <s v="CT-11995"/>
    <s v="Carol Triggs"/>
    <x v="0"/>
    <s v="United States"/>
    <x v="30"/>
    <s v="Minnesota"/>
    <n v="55901"/>
    <s v="Central"/>
    <s v="FUR-CH-10003061"/>
    <x v="0"/>
    <s v="Chairs"/>
    <s v="Global Leather Task Chair, Black"/>
    <n v="269.96999999999997"/>
    <n v="3"/>
    <n v="0"/>
    <n v="51.294299999999964"/>
  </r>
  <r>
    <n v="2037"/>
    <x v="993"/>
    <x v="1"/>
    <x v="651"/>
    <d v="2012-01-27T00:00:00"/>
    <s v="Standard Class"/>
    <s v="CW-11905"/>
    <s v="Carl Weiss"/>
    <x v="2"/>
    <s v="United States"/>
    <x v="274"/>
    <s v="Montana"/>
    <n v="59715"/>
    <s v="West"/>
    <s v="OFF-PA-10002893"/>
    <x v="1"/>
    <s v="Paper"/>
    <s v="Wirebound Service Call Books, 5 1/2&quot; x 4&quot;"/>
    <n v="29.04"/>
    <n v="3"/>
    <n v="0"/>
    <n v="13.9392"/>
  </r>
  <r>
    <n v="2038"/>
    <x v="993"/>
    <x v="1"/>
    <x v="651"/>
    <d v="2012-01-27T00:00:00"/>
    <s v="Standard Class"/>
    <s v="CW-11905"/>
    <s v="Carl Weiss"/>
    <x v="2"/>
    <s v="United States"/>
    <x v="274"/>
    <s v="Montana"/>
    <n v="59715"/>
    <s v="West"/>
    <s v="OFF-LA-10003077"/>
    <x v="1"/>
    <s v="Labels"/>
    <s v="Avery 500"/>
    <n v="14.62"/>
    <n v="2"/>
    <n v="0"/>
    <n v="6.8713999999999995"/>
  </r>
  <r>
    <n v="2039"/>
    <x v="994"/>
    <x v="1"/>
    <x v="652"/>
    <d v="2012-06-23T00:00:00"/>
    <s v="Standard Class"/>
    <s v="SN-20560"/>
    <s v="Skye Norling"/>
    <x v="2"/>
    <s v="United States"/>
    <x v="97"/>
    <s v="Arizona"/>
    <n v="85345"/>
    <s v="West"/>
    <s v="OFF-PA-10001661"/>
    <x v="1"/>
    <s v="Paper"/>
    <s v="Xerox 1922"/>
    <n v="11.952000000000002"/>
    <n v="3"/>
    <n v="0.2"/>
    <n v="4.3326000000000002"/>
  </r>
  <r>
    <n v="2040"/>
    <x v="994"/>
    <x v="1"/>
    <x v="652"/>
    <d v="2012-06-23T00:00:00"/>
    <s v="Standard Class"/>
    <s v="SN-20560"/>
    <s v="Skye Norling"/>
    <x v="2"/>
    <s v="United States"/>
    <x v="97"/>
    <s v="Arizona"/>
    <n v="85345"/>
    <s v="West"/>
    <s v="OFF-BI-10004656"/>
    <x v="1"/>
    <s v="Binders"/>
    <s v="Peel &amp; Stick Add-On Corner Pockets"/>
    <n v="4.5360000000000014"/>
    <n v="7"/>
    <n v="0.7"/>
    <n v="-3.3263999999999996"/>
  </r>
  <r>
    <n v="2041"/>
    <x v="994"/>
    <x v="1"/>
    <x v="652"/>
    <d v="2012-06-23T00:00:00"/>
    <s v="Standard Class"/>
    <s v="SN-20560"/>
    <s v="Skye Norling"/>
    <x v="2"/>
    <s v="United States"/>
    <x v="97"/>
    <s v="Arizona"/>
    <n v="85345"/>
    <s v="West"/>
    <s v="OFF-BI-10003707"/>
    <x v="1"/>
    <s v="Binders"/>
    <s v="Aluminum Screw Posts"/>
    <n v="9.1560000000000006"/>
    <n v="2"/>
    <n v="0.7"/>
    <n v="-6.1039999999999974"/>
  </r>
  <r>
    <n v="2042"/>
    <x v="994"/>
    <x v="1"/>
    <x v="652"/>
    <d v="2012-06-23T00:00:00"/>
    <s v="Standard Class"/>
    <s v="SN-20560"/>
    <s v="Skye Norling"/>
    <x v="2"/>
    <s v="United States"/>
    <x v="97"/>
    <s v="Arizona"/>
    <n v="85345"/>
    <s v="West"/>
    <s v="FUR-FU-10004973"/>
    <x v="0"/>
    <s v="Furnishings"/>
    <s v="Flat Face Poster Frame"/>
    <n v="75.36"/>
    <n v="5"/>
    <n v="0.2"/>
    <n v="20.724000000000007"/>
  </r>
  <r>
    <n v="2043"/>
    <x v="995"/>
    <x v="1"/>
    <x v="653"/>
    <d v="2012-10-08T00:00:00"/>
    <s v="Standard Class"/>
    <s v="EB-13705"/>
    <s v="Ed Braxton"/>
    <x v="1"/>
    <s v="United States"/>
    <x v="70"/>
    <s v="California"/>
    <n v="92105"/>
    <s v="West"/>
    <s v="OFF-BI-10004817"/>
    <x v="1"/>
    <s v="Binders"/>
    <s v="GBC Personal VeloBind Strips"/>
    <n v="57.504000000000005"/>
    <n v="6"/>
    <n v="0.2"/>
    <n v="20.1264"/>
  </r>
  <r>
    <n v="2044"/>
    <x v="996"/>
    <x v="3"/>
    <x v="551"/>
    <d v="2014-11-24T00:00:00"/>
    <s v="Standard Class"/>
    <s v="JW-15220"/>
    <s v="Jane Waco"/>
    <x v="1"/>
    <s v="United States"/>
    <x v="80"/>
    <s v="Ohio"/>
    <n v="44107"/>
    <s v="East"/>
    <s v="OFF-AR-10001860"/>
    <x v="1"/>
    <s v="Art"/>
    <s v="BIC Liqua Brite Liner"/>
    <n v="38.864000000000004"/>
    <n v="7"/>
    <n v="0.2"/>
    <n v="7.7728000000000002"/>
  </r>
  <r>
    <n v="2045"/>
    <x v="997"/>
    <x v="2"/>
    <x v="654"/>
    <d v="2011-08-23T00:00:00"/>
    <s v="Standard Class"/>
    <s v="KB-16585"/>
    <s v="Ken Black"/>
    <x v="1"/>
    <s v="United States"/>
    <x v="12"/>
    <s v="Texas"/>
    <n v="77095"/>
    <s v="Central"/>
    <s v="OFF-PA-10001639"/>
    <x v="1"/>
    <s v="Paper"/>
    <s v="Xerox 203"/>
    <n v="15.552000000000003"/>
    <n v="3"/>
    <n v="0.2"/>
    <n v="5.4432"/>
  </r>
  <r>
    <n v="2046"/>
    <x v="998"/>
    <x v="0"/>
    <x v="19"/>
    <d v="2013-07-22T00:00:00"/>
    <s v="Standard Class"/>
    <s v="MC-17590"/>
    <s v="Matt Collister"/>
    <x v="1"/>
    <s v="United States"/>
    <x v="275"/>
    <s v="New Jersey"/>
    <n v="8861"/>
    <s v="East"/>
    <s v="OFF-AP-10004487"/>
    <x v="1"/>
    <s v="Appliances"/>
    <s v="Kensington 4 Outlet MasterPiece Compact Power Control Center"/>
    <n v="162.63999999999999"/>
    <n v="2"/>
    <n v="0"/>
    <n v="45.539199999999994"/>
  </r>
  <r>
    <n v="2047"/>
    <x v="998"/>
    <x v="0"/>
    <x v="19"/>
    <d v="2013-07-22T00:00:00"/>
    <s v="Standard Class"/>
    <s v="MC-17590"/>
    <s v="Matt Collister"/>
    <x v="1"/>
    <s v="United States"/>
    <x v="275"/>
    <s v="New Jersey"/>
    <n v="8861"/>
    <s v="East"/>
    <s v="TEC-PH-10001760"/>
    <x v="2"/>
    <s v="Phones"/>
    <s v="Bose SoundLink Bluetooth Speaker"/>
    <n v="597"/>
    <n v="3"/>
    <n v="0"/>
    <n v="280.59000000000003"/>
  </r>
  <r>
    <n v="2048"/>
    <x v="998"/>
    <x v="0"/>
    <x v="19"/>
    <d v="2013-07-22T00:00:00"/>
    <s v="Standard Class"/>
    <s v="MC-17590"/>
    <s v="Matt Collister"/>
    <x v="1"/>
    <s v="United States"/>
    <x v="275"/>
    <s v="New Jersey"/>
    <n v="8861"/>
    <s v="East"/>
    <s v="OFF-PA-10004071"/>
    <x v="1"/>
    <s v="Paper"/>
    <s v="Eaton Premium Continuous-Feed Paper, 25% Cotton, Letter Size, White, 1000 Shts/Box"/>
    <n v="55.48"/>
    <n v="1"/>
    <n v="0"/>
    <n v="26.630399999999998"/>
  </r>
  <r>
    <n v="2049"/>
    <x v="999"/>
    <x v="1"/>
    <x v="655"/>
    <d v="2012-07-13T00:00:00"/>
    <s v="First Class"/>
    <s v="CK-12595"/>
    <s v="Clytie Kelty"/>
    <x v="0"/>
    <s v="United States"/>
    <x v="10"/>
    <s v="Pennsylvania"/>
    <n v="19134"/>
    <s v="East"/>
    <s v="FUR-FU-10004848"/>
    <x v="0"/>
    <s v="Furnishings"/>
    <s v="Howard Miller 13-3/4&quot; Diameter Brushed Chrome Round Wall Clock"/>
    <n v="289.80000000000007"/>
    <n v="7"/>
    <n v="0.2"/>
    <n v="36.224999999999966"/>
  </r>
  <r>
    <n v="2050"/>
    <x v="999"/>
    <x v="1"/>
    <x v="655"/>
    <d v="2012-07-13T00:00:00"/>
    <s v="First Class"/>
    <s v="CK-12595"/>
    <s v="Clytie Kelty"/>
    <x v="0"/>
    <s v="United States"/>
    <x v="10"/>
    <s v="Pennsylvania"/>
    <n v="19134"/>
    <s v="East"/>
    <s v="OFF-BI-10004022"/>
    <x v="1"/>
    <s v="Binders"/>
    <s v="Acco Suede Grain Vinyl Round Ring Binder"/>
    <n v="2.5020000000000002"/>
    <n v="3"/>
    <n v="0.7"/>
    <n v="-2.0015999999999998"/>
  </r>
  <r>
    <n v="2051"/>
    <x v="999"/>
    <x v="1"/>
    <x v="655"/>
    <d v="2012-07-13T00:00:00"/>
    <s v="First Class"/>
    <s v="CK-12595"/>
    <s v="Clytie Kelty"/>
    <x v="0"/>
    <s v="United States"/>
    <x v="10"/>
    <s v="Pennsylvania"/>
    <n v="19134"/>
    <s v="East"/>
    <s v="OFF-BI-10003669"/>
    <x v="1"/>
    <s v="Binders"/>
    <s v="3M Organizer Strips"/>
    <n v="6.4800000000000013"/>
    <n v="4"/>
    <n v="0.7"/>
    <n v="-4.7519999999999989"/>
  </r>
  <r>
    <n v="2052"/>
    <x v="999"/>
    <x v="1"/>
    <x v="655"/>
    <d v="2012-07-13T00:00:00"/>
    <s v="First Class"/>
    <s v="CK-12595"/>
    <s v="Clytie Kelty"/>
    <x v="0"/>
    <s v="United States"/>
    <x v="10"/>
    <s v="Pennsylvania"/>
    <n v="19134"/>
    <s v="East"/>
    <s v="FUR-CH-10003833"/>
    <x v="0"/>
    <s v="Chairs"/>
    <s v="Novimex Fabric Task Chair"/>
    <n v="341.48799999999994"/>
    <n v="8"/>
    <n v="0.3"/>
    <n v="-73.175999999999988"/>
  </r>
  <r>
    <n v="2053"/>
    <x v="999"/>
    <x v="1"/>
    <x v="655"/>
    <d v="2012-07-13T00:00:00"/>
    <s v="First Class"/>
    <s v="CK-12595"/>
    <s v="Clytie Kelty"/>
    <x v="0"/>
    <s v="United States"/>
    <x v="10"/>
    <s v="Pennsylvania"/>
    <n v="19134"/>
    <s v="East"/>
    <s v="OFF-AR-10003732"/>
    <x v="1"/>
    <s v="Art"/>
    <s v="Newell 333"/>
    <n v="11.12"/>
    <n v="5"/>
    <n v="0.2"/>
    <n v="0.83399999999999963"/>
  </r>
  <r>
    <n v="2054"/>
    <x v="999"/>
    <x v="1"/>
    <x v="655"/>
    <d v="2012-07-13T00:00:00"/>
    <s v="First Class"/>
    <s v="CK-12595"/>
    <s v="Clytie Kelty"/>
    <x v="0"/>
    <s v="United States"/>
    <x v="10"/>
    <s v="Pennsylvania"/>
    <n v="19134"/>
    <s v="East"/>
    <s v="FUR-FU-10003142"/>
    <x v="0"/>
    <s v="Furnishings"/>
    <s v="Master Big Foot Doorstop, Beige"/>
    <n v="25.344000000000001"/>
    <n v="6"/>
    <n v="0.2"/>
    <n v="3.4847999999999981"/>
  </r>
  <r>
    <n v="2055"/>
    <x v="1000"/>
    <x v="0"/>
    <x v="49"/>
    <d v="2013-12-08T00:00:00"/>
    <s v="Standard Class"/>
    <s v="RD-19480"/>
    <s v="Rick Duston"/>
    <x v="0"/>
    <s v="United States"/>
    <x v="102"/>
    <s v="Indiana"/>
    <n v="47374"/>
    <s v="Central"/>
    <s v="FUR-FU-10001196"/>
    <x v="0"/>
    <s v="Furnishings"/>
    <s v="DAX Cubicle Frames - 8x10"/>
    <n v="17.309999999999999"/>
    <n v="3"/>
    <n v="0"/>
    <n v="5.1929999999999996"/>
  </r>
  <r>
    <n v="2056"/>
    <x v="1001"/>
    <x v="3"/>
    <x v="66"/>
    <d v="2014-12-26T00:00:00"/>
    <s v="First Class"/>
    <s v="TP-21130"/>
    <s v="Theone Pippenger"/>
    <x v="0"/>
    <s v="United States"/>
    <x v="66"/>
    <s v="Michigan"/>
    <n v="48227"/>
    <s v="Central"/>
    <s v="TEC-AC-10001114"/>
    <x v="2"/>
    <s v="Accessories"/>
    <s v="Microsoft Wireless Mobile Mouse 4000"/>
    <n v="199.95000000000002"/>
    <n v="5"/>
    <n v="0"/>
    <n v="63.983999999999988"/>
  </r>
  <r>
    <n v="2057"/>
    <x v="1001"/>
    <x v="3"/>
    <x v="66"/>
    <d v="2014-12-26T00:00:00"/>
    <s v="First Class"/>
    <s v="TP-21130"/>
    <s v="Theone Pippenger"/>
    <x v="0"/>
    <s v="United States"/>
    <x v="66"/>
    <s v="Michigan"/>
    <n v="48227"/>
    <s v="Central"/>
    <s v="FUR-CH-10002335"/>
    <x v="0"/>
    <s v="Chairs"/>
    <s v="Hon GuestStacker Chair"/>
    <n v="1586.6899999999998"/>
    <n v="7"/>
    <n v="0"/>
    <n v="412.5394"/>
  </r>
  <r>
    <n v="2058"/>
    <x v="1001"/>
    <x v="3"/>
    <x v="66"/>
    <d v="2014-12-26T00:00:00"/>
    <s v="First Class"/>
    <s v="TP-21130"/>
    <s v="Theone Pippenger"/>
    <x v="0"/>
    <s v="United States"/>
    <x v="66"/>
    <s v="Michigan"/>
    <n v="48227"/>
    <s v="Central"/>
    <s v="TEC-AC-10000844"/>
    <x v="2"/>
    <s v="Accessories"/>
    <s v="Logitech Gaming G510s - Keyboard"/>
    <n v="84.99"/>
    <n v="1"/>
    <n v="0"/>
    <n v="30.596399999999996"/>
  </r>
  <r>
    <n v="2059"/>
    <x v="1001"/>
    <x v="3"/>
    <x v="66"/>
    <d v="2014-12-26T00:00:00"/>
    <s v="First Class"/>
    <s v="TP-21130"/>
    <s v="Theone Pippenger"/>
    <x v="0"/>
    <s v="United States"/>
    <x v="66"/>
    <s v="Michigan"/>
    <n v="48227"/>
    <s v="Central"/>
    <s v="FUR-TA-10004534"/>
    <x v="0"/>
    <s v="Tables"/>
    <s v="Bevis 44 x 96 Conference Tables"/>
    <n v="411.8"/>
    <n v="2"/>
    <n v="0"/>
    <n v="70.005999999999972"/>
  </r>
  <r>
    <n v="2060"/>
    <x v="1002"/>
    <x v="2"/>
    <x v="656"/>
    <d v="2011-11-04T00:00:00"/>
    <s v="Standard Class"/>
    <s v="GG-14650"/>
    <s v="Greg Guthrie"/>
    <x v="1"/>
    <s v="United States"/>
    <x v="1"/>
    <s v="California"/>
    <n v="90049"/>
    <s v="West"/>
    <s v="OFF-FA-10002975"/>
    <x v="1"/>
    <s v="Fasteners"/>
    <s v="Staples"/>
    <n v="11.34"/>
    <n v="3"/>
    <n v="0"/>
    <n v="5.2164000000000001"/>
  </r>
  <r>
    <n v="2061"/>
    <x v="1002"/>
    <x v="2"/>
    <x v="656"/>
    <d v="2011-11-04T00:00:00"/>
    <s v="Standard Class"/>
    <s v="GG-14650"/>
    <s v="Greg Guthrie"/>
    <x v="1"/>
    <s v="United States"/>
    <x v="1"/>
    <s v="California"/>
    <n v="90049"/>
    <s v="West"/>
    <s v="OFF-ST-10003996"/>
    <x v="1"/>
    <s v="Storage"/>
    <s v="Letter/Legal File Tote with Clear Snap-On Lid, Black Granite"/>
    <n v="80.3"/>
    <n v="5"/>
    <n v="0"/>
    <n v="20.877999999999997"/>
  </r>
  <r>
    <n v="2062"/>
    <x v="1002"/>
    <x v="2"/>
    <x v="656"/>
    <d v="2011-11-04T00:00:00"/>
    <s v="Standard Class"/>
    <s v="GG-14650"/>
    <s v="Greg Guthrie"/>
    <x v="1"/>
    <s v="United States"/>
    <x v="1"/>
    <s v="California"/>
    <n v="90049"/>
    <s v="West"/>
    <s v="OFF-BI-10002571"/>
    <x v="1"/>
    <s v="Binders"/>
    <s v="Avery Framed View Binder, EZD Ring (Locking), Navy, 1 1/2&quot;"/>
    <n v="15.968000000000002"/>
    <n v="2"/>
    <n v="0.2"/>
    <n v="5.3891999999999989"/>
  </r>
  <r>
    <n v="2063"/>
    <x v="1002"/>
    <x v="2"/>
    <x v="656"/>
    <d v="2011-11-04T00:00:00"/>
    <s v="Standard Class"/>
    <s v="GG-14650"/>
    <s v="Greg Guthrie"/>
    <x v="1"/>
    <s v="United States"/>
    <x v="1"/>
    <s v="California"/>
    <n v="90049"/>
    <s v="West"/>
    <s v="OFF-PA-10000477"/>
    <x v="1"/>
    <s v="Paper"/>
    <s v="Xerox 1952"/>
    <n v="64.740000000000009"/>
    <n v="13"/>
    <n v="0"/>
    <n v="30.427800000000005"/>
  </r>
  <r>
    <n v="2064"/>
    <x v="1002"/>
    <x v="2"/>
    <x v="656"/>
    <d v="2011-11-04T00:00:00"/>
    <s v="Standard Class"/>
    <s v="GG-14650"/>
    <s v="Greg Guthrie"/>
    <x v="1"/>
    <s v="United States"/>
    <x v="1"/>
    <s v="California"/>
    <n v="90049"/>
    <s v="West"/>
    <s v="OFF-BI-10004209"/>
    <x v="1"/>
    <s v="Binders"/>
    <s v="Fellowes Twister Kit, Gray/Clear, 3/pkg"/>
    <n v="19.295999999999999"/>
    <n v="3"/>
    <n v="0.2"/>
    <n v="6.0299999999999994"/>
  </r>
  <r>
    <n v="2065"/>
    <x v="1002"/>
    <x v="2"/>
    <x v="656"/>
    <d v="2011-11-04T00:00:00"/>
    <s v="Standard Class"/>
    <s v="GG-14650"/>
    <s v="Greg Guthrie"/>
    <x v="1"/>
    <s v="United States"/>
    <x v="1"/>
    <s v="California"/>
    <n v="90049"/>
    <s v="West"/>
    <s v="OFF-ST-10001963"/>
    <x v="1"/>
    <s v="Storage"/>
    <s v="Tennsco Regal Shelving Units"/>
    <n v="405.64"/>
    <n v="4"/>
    <n v="0"/>
    <n v="12.169199999999989"/>
  </r>
  <r>
    <n v="2066"/>
    <x v="1002"/>
    <x v="2"/>
    <x v="656"/>
    <d v="2011-11-04T00:00:00"/>
    <s v="Standard Class"/>
    <s v="GG-14650"/>
    <s v="Greg Guthrie"/>
    <x v="1"/>
    <s v="United States"/>
    <x v="1"/>
    <s v="California"/>
    <n v="90049"/>
    <s v="West"/>
    <s v="FUR-CH-10003833"/>
    <x v="0"/>
    <s v="Chairs"/>
    <s v="Novimex Fabric Task Chair"/>
    <n v="146.352"/>
    <n v="3"/>
    <n v="0.2"/>
    <n v="-9.1470000000000056"/>
  </r>
  <r>
    <n v="2067"/>
    <x v="1002"/>
    <x v="2"/>
    <x v="656"/>
    <d v="2011-11-04T00:00:00"/>
    <s v="Standard Class"/>
    <s v="GG-14650"/>
    <s v="Greg Guthrie"/>
    <x v="1"/>
    <s v="United States"/>
    <x v="1"/>
    <s v="California"/>
    <n v="90049"/>
    <s v="West"/>
    <s v="TEC-AC-10004568"/>
    <x v="2"/>
    <s v="Accessories"/>
    <s v="Maxell LTO Ultrium - 800 GB"/>
    <n v="251.91"/>
    <n v="9"/>
    <n v="0"/>
    <n v="47.862899999999982"/>
  </r>
  <r>
    <n v="2068"/>
    <x v="1002"/>
    <x v="2"/>
    <x v="656"/>
    <d v="2011-11-04T00:00:00"/>
    <s v="Standard Class"/>
    <s v="GG-14650"/>
    <s v="Greg Guthrie"/>
    <x v="1"/>
    <s v="United States"/>
    <x v="1"/>
    <s v="California"/>
    <n v="90049"/>
    <s v="West"/>
    <s v="OFF-AR-10001419"/>
    <x v="1"/>
    <s v="Art"/>
    <s v="Newell 325"/>
    <n v="12.39"/>
    <n v="3"/>
    <n v="0"/>
    <n v="3.7169999999999996"/>
  </r>
  <r>
    <n v="2069"/>
    <x v="1003"/>
    <x v="1"/>
    <x v="657"/>
    <d v="2012-04-19T00:00:00"/>
    <s v="Standard Class"/>
    <s v="ZC-21910"/>
    <s v="Zuschuss Carroll"/>
    <x v="0"/>
    <s v="United States"/>
    <x v="225"/>
    <s v="California"/>
    <n v="91767"/>
    <s v="West"/>
    <s v="TEC-AC-10002800"/>
    <x v="2"/>
    <s v="Accessories"/>
    <s v="Plantronics Audio 478 Stereo USB Headset"/>
    <n v="199.96"/>
    <n v="4"/>
    <n v="0"/>
    <n v="69.98599999999999"/>
  </r>
  <r>
    <n v="2070"/>
    <x v="1003"/>
    <x v="1"/>
    <x v="657"/>
    <d v="2012-04-19T00:00:00"/>
    <s v="Standard Class"/>
    <s v="ZC-21910"/>
    <s v="Zuschuss Carroll"/>
    <x v="0"/>
    <s v="United States"/>
    <x v="225"/>
    <s v="California"/>
    <n v="91767"/>
    <s v="West"/>
    <s v="FUR-TA-10003954"/>
    <x v="0"/>
    <s v="Tables"/>
    <s v="Hon 94000 Series Round Tables"/>
    <n v="710.83200000000011"/>
    <n v="3"/>
    <n v="0.2"/>
    <n v="-97.739399999999989"/>
  </r>
  <r>
    <n v="2071"/>
    <x v="1004"/>
    <x v="0"/>
    <x v="658"/>
    <d v="2013-07-24T00:00:00"/>
    <s v="Second Class"/>
    <s v="CC-12610"/>
    <s v="Corey Catlett"/>
    <x v="1"/>
    <s v="United States"/>
    <x v="10"/>
    <s v="Pennsylvania"/>
    <n v="19134"/>
    <s v="East"/>
    <s v="OFF-BI-10000301"/>
    <x v="1"/>
    <s v="Binders"/>
    <s v="GBC Instant Report Kit"/>
    <n v="1.9410000000000003"/>
    <n v="1"/>
    <n v="0.7"/>
    <n v="-1.294"/>
  </r>
  <r>
    <n v="2072"/>
    <x v="1005"/>
    <x v="3"/>
    <x v="225"/>
    <d v="2014-11-26T00:00:00"/>
    <s v="Standard Class"/>
    <s v="KA-16525"/>
    <s v="Kelly Andreada"/>
    <x v="0"/>
    <s v="United States"/>
    <x v="276"/>
    <s v="California"/>
    <n v="91761"/>
    <s v="West"/>
    <s v="FUR-CH-10003956"/>
    <x v="0"/>
    <s v="Chairs"/>
    <s v="Novimex High-Tech Fabric Mesh Task Chair"/>
    <n v="283.92"/>
    <n v="5"/>
    <n v="0.2"/>
    <n v="-46.137000000000029"/>
  </r>
  <r>
    <n v="2073"/>
    <x v="1006"/>
    <x v="0"/>
    <x v="491"/>
    <d v="2013-12-03T00:00:00"/>
    <s v="Standard Class"/>
    <s v="TC-20980"/>
    <s v="Tamara Chand"/>
    <x v="1"/>
    <s v="United States"/>
    <x v="4"/>
    <s v="Washington"/>
    <n v="98105"/>
    <s v="West"/>
    <s v="OFF-BI-10002954"/>
    <x v="1"/>
    <s v="Binders"/>
    <s v="Newell 3-Hole Punched Plastic Slotted Magazine Holders for Binders"/>
    <n v="7.3120000000000012"/>
    <n v="2"/>
    <n v="0.2"/>
    <n v="2.5591999999999997"/>
  </r>
  <r>
    <n v="2074"/>
    <x v="1007"/>
    <x v="3"/>
    <x v="659"/>
    <d v="2014-11-13T00:00:00"/>
    <s v="Second Class"/>
    <s v="DB-13270"/>
    <s v="Deborah Brumfield"/>
    <x v="2"/>
    <s v="United States"/>
    <x v="71"/>
    <s v="California"/>
    <n v="94513"/>
    <s v="West"/>
    <s v="TEC-AC-10003289"/>
    <x v="2"/>
    <s v="Accessories"/>
    <s v="Anker Ultra-Slim Mini Bluetooth 3.0 Wireless Keyboard"/>
    <n v="59.97"/>
    <n v="3"/>
    <n v="0"/>
    <n v="13.793099999999999"/>
  </r>
  <r>
    <n v="2075"/>
    <x v="1007"/>
    <x v="3"/>
    <x v="659"/>
    <d v="2014-11-13T00:00:00"/>
    <s v="Second Class"/>
    <s v="DB-13270"/>
    <s v="Deborah Brumfield"/>
    <x v="2"/>
    <s v="United States"/>
    <x v="71"/>
    <s v="California"/>
    <n v="94513"/>
    <s v="West"/>
    <s v="TEC-PH-10002468"/>
    <x v="2"/>
    <s v="Phones"/>
    <s v="Plantronics CS 50-USB - headset - Convertible, Monaural"/>
    <n v="761.5440000000001"/>
    <n v="7"/>
    <n v="0.2"/>
    <n v="66.635100000000023"/>
  </r>
  <r>
    <n v="2076"/>
    <x v="1008"/>
    <x v="2"/>
    <x v="588"/>
    <d v="2011-12-05T00:00:00"/>
    <s v="Standard Class"/>
    <s v="TR-21325"/>
    <s v="Toby Ritter"/>
    <x v="0"/>
    <s v="United States"/>
    <x v="8"/>
    <s v="California"/>
    <n v="94122"/>
    <s v="West"/>
    <s v="FUR-FU-10001861"/>
    <x v="0"/>
    <s v="Furnishings"/>
    <s v="Floodlight Indoor Halogen Bulbs, 1 Bulb per Pack, 60 Watts"/>
    <n v="58.199999999999996"/>
    <n v="3"/>
    <n v="0"/>
    <n v="28.517999999999994"/>
  </r>
  <r>
    <n v="2077"/>
    <x v="1009"/>
    <x v="3"/>
    <x v="510"/>
    <d v="2014-09-16T00:00:00"/>
    <s v="First Class"/>
    <s v="BF-11080"/>
    <s v="Bart Folk"/>
    <x v="0"/>
    <s v="United States"/>
    <x v="248"/>
    <s v="Maryland"/>
    <n v="21215"/>
    <s v="East"/>
    <s v="OFF-PA-10004082"/>
    <x v="1"/>
    <s v="Paper"/>
    <s v="Adams Telephone Message Book w/Frequently-Called Numbers Space, 400 Messages per Book"/>
    <n v="39.900000000000006"/>
    <n v="5"/>
    <n v="0"/>
    <n v="19.950000000000003"/>
  </r>
  <r>
    <n v="2078"/>
    <x v="1009"/>
    <x v="3"/>
    <x v="510"/>
    <d v="2014-09-16T00:00:00"/>
    <s v="First Class"/>
    <s v="BF-11080"/>
    <s v="Bart Folk"/>
    <x v="0"/>
    <s v="United States"/>
    <x v="248"/>
    <s v="Maryland"/>
    <n v="21215"/>
    <s v="East"/>
    <s v="OFF-AP-10000358"/>
    <x v="1"/>
    <s v="Appliances"/>
    <s v="Fellowes Basic Home/Office Series Surge Protectors"/>
    <n v="90.86"/>
    <n v="7"/>
    <n v="0"/>
    <n v="26.349399999999992"/>
  </r>
  <r>
    <n v="2079"/>
    <x v="1009"/>
    <x v="3"/>
    <x v="510"/>
    <d v="2014-09-16T00:00:00"/>
    <s v="First Class"/>
    <s v="BF-11080"/>
    <s v="Bart Folk"/>
    <x v="0"/>
    <s v="United States"/>
    <x v="248"/>
    <s v="Maryland"/>
    <n v="21215"/>
    <s v="East"/>
    <s v="OFF-PA-10004243"/>
    <x v="1"/>
    <s v="Paper"/>
    <s v="Xerox 1939"/>
    <n v="94.85"/>
    <n v="5"/>
    <n v="0"/>
    <n v="45.527999999999992"/>
  </r>
  <r>
    <n v="2080"/>
    <x v="1010"/>
    <x v="1"/>
    <x v="100"/>
    <d v="2012-12-29T00:00:00"/>
    <s v="Standard Class"/>
    <s v="MS-17365"/>
    <s v="Maribeth Schnelling"/>
    <x v="0"/>
    <s v="United States"/>
    <x v="42"/>
    <s v="Arizona"/>
    <n v="85023"/>
    <s v="West"/>
    <s v="OFF-PA-10001295"/>
    <x v="1"/>
    <s v="Paper"/>
    <s v="Computer Printout Paper with Letter-Trim Perforations"/>
    <n v="106.232"/>
    <n v="7"/>
    <n v="0.2"/>
    <n v="37.181199999999997"/>
  </r>
  <r>
    <n v="2081"/>
    <x v="1010"/>
    <x v="1"/>
    <x v="100"/>
    <d v="2012-12-29T00:00:00"/>
    <s v="Standard Class"/>
    <s v="MS-17365"/>
    <s v="Maribeth Schnelling"/>
    <x v="0"/>
    <s v="United States"/>
    <x v="42"/>
    <s v="Arizona"/>
    <n v="85023"/>
    <s v="West"/>
    <s v="TEC-PH-10002170"/>
    <x v="2"/>
    <s v="Phones"/>
    <s v="ClearSounds CSC500 Amplified Spirit Phone Corded phone"/>
    <n v="111.98399999999999"/>
    <n v="2"/>
    <n v="0.2"/>
    <n v="11.198400000000003"/>
  </r>
  <r>
    <n v="2082"/>
    <x v="1010"/>
    <x v="1"/>
    <x v="100"/>
    <d v="2012-12-29T00:00:00"/>
    <s v="Standard Class"/>
    <s v="MS-17365"/>
    <s v="Maribeth Schnelling"/>
    <x v="0"/>
    <s v="United States"/>
    <x v="42"/>
    <s v="Arizona"/>
    <n v="85023"/>
    <s v="West"/>
    <s v="FUR-FU-10002885"/>
    <x v="0"/>
    <s v="Furnishings"/>
    <s v="Magna Visual Magnetic Picture Hangers"/>
    <n v="7.7120000000000006"/>
    <n v="2"/>
    <n v="0.2"/>
    <n v="1.7352000000000005"/>
  </r>
  <r>
    <n v="2083"/>
    <x v="1011"/>
    <x v="3"/>
    <x v="660"/>
    <d v="2014-03-02T00:00:00"/>
    <s v="Standard Class"/>
    <s v="CK-12595"/>
    <s v="Clytie Kelty"/>
    <x v="0"/>
    <s v="United States"/>
    <x v="1"/>
    <s v="California"/>
    <n v="90008"/>
    <s v="West"/>
    <s v="OFF-PA-10002870"/>
    <x v="1"/>
    <s v="Paper"/>
    <s v="Ampad Phone Message Book, Recycled, 400 Message Capacity, 5 ¾” x 11”"/>
    <n v="37.44"/>
    <n v="6"/>
    <n v="0"/>
    <n v="16.847999999999999"/>
  </r>
  <r>
    <n v="2084"/>
    <x v="1012"/>
    <x v="2"/>
    <x v="533"/>
    <d v="2011-11-29T00:00:00"/>
    <s v="Standard Class"/>
    <s v="ED-13885"/>
    <s v="Emily Ducich"/>
    <x v="2"/>
    <s v="United States"/>
    <x v="12"/>
    <s v="Texas"/>
    <n v="77036"/>
    <s v="Central"/>
    <s v="OFF-LA-10003923"/>
    <x v="1"/>
    <s v="Labels"/>
    <s v="Alphabetical Labels for Top Tab Filing"/>
    <n v="23.680000000000003"/>
    <n v="2"/>
    <n v="0.2"/>
    <n v="8.879999999999999"/>
  </r>
  <r>
    <n v="2085"/>
    <x v="1013"/>
    <x v="0"/>
    <x v="661"/>
    <d v="2013-06-29T00:00:00"/>
    <s v="Standard Class"/>
    <s v="IM-15070"/>
    <s v="Irene Maddox"/>
    <x v="0"/>
    <s v="United States"/>
    <x v="20"/>
    <s v="New York"/>
    <n v="10009"/>
    <s v="East"/>
    <s v="OFF-LA-10003510"/>
    <x v="1"/>
    <s v="Labels"/>
    <s v="Avery 4027 File Folder Labels for Dot Matrix Printers, 5000 Labels per Box, White"/>
    <n v="122.12"/>
    <n v="4"/>
    <n v="0"/>
    <n v="56.175200000000004"/>
  </r>
  <r>
    <n v="2086"/>
    <x v="1013"/>
    <x v="0"/>
    <x v="661"/>
    <d v="2013-06-29T00:00:00"/>
    <s v="Standard Class"/>
    <s v="IM-15070"/>
    <s v="Irene Maddox"/>
    <x v="0"/>
    <s v="United States"/>
    <x v="20"/>
    <s v="New York"/>
    <n v="10009"/>
    <s v="East"/>
    <s v="OFF-LA-10000248"/>
    <x v="1"/>
    <s v="Labels"/>
    <s v="Avery 52"/>
    <n v="18.45"/>
    <n v="5"/>
    <n v="0"/>
    <n v="8.6715"/>
  </r>
  <r>
    <n v="2087"/>
    <x v="1013"/>
    <x v="0"/>
    <x v="661"/>
    <d v="2013-06-29T00:00:00"/>
    <s v="Standard Class"/>
    <s v="IM-15070"/>
    <s v="Irene Maddox"/>
    <x v="0"/>
    <s v="United States"/>
    <x v="20"/>
    <s v="New York"/>
    <n v="10009"/>
    <s v="East"/>
    <s v="OFF-ST-10000060"/>
    <x v="1"/>
    <s v="Storage"/>
    <s v="Fellowes Bankers Box Staxonsteel Drawer File/Stacking System"/>
    <n v="324.90000000000003"/>
    <n v="5"/>
    <n v="0"/>
    <n v="38.988000000000014"/>
  </r>
  <r>
    <n v="2088"/>
    <x v="1013"/>
    <x v="0"/>
    <x v="661"/>
    <d v="2013-06-29T00:00:00"/>
    <s v="Standard Class"/>
    <s v="IM-15070"/>
    <s v="Irene Maddox"/>
    <x v="0"/>
    <s v="United States"/>
    <x v="20"/>
    <s v="New York"/>
    <n v="10009"/>
    <s v="East"/>
    <s v="OFF-PA-10003129"/>
    <x v="1"/>
    <s v="Paper"/>
    <s v="Tops White Computer Printout Paper"/>
    <n v="146.72999999999999"/>
    <n v="3"/>
    <n v="0"/>
    <n v="68.963099999999997"/>
  </r>
  <r>
    <n v="2089"/>
    <x v="1013"/>
    <x v="0"/>
    <x v="661"/>
    <d v="2013-06-29T00:00:00"/>
    <s v="Standard Class"/>
    <s v="IM-15070"/>
    <s v="Irene Maddox"/>
    <x v="0"/>
    <s v="United States"/>
    <x v="20"/>
    <s v="New York"/>
    <n v="10009"/>
    <s v="East"/>
    <s v="OFF-FA-10004076"/>
    <x v="1"/>
    <s v="Fasteners"/>
    <s v="Translucent Push Pins by OIC"/>
    <n v="3.96"/>
    <n v="2"/>
    <n v="0"/>
    <n v="1.4651999999999998"/>
  </r>
  <r>
    <n v="2090"/>
    <x v="1014"/>
    <x v="1"/>
    <x v="662"/>
    <d v="2012-10-30T00:00:00"/>
    <s v="Standard Class"/>
    <s v="MY-17380"/>
    <s v="Maribeth Yedwab"/>
    <x v="1"/>
    <s v="United States"/>
    <x v="277"/>
    <s v="California"/>
    <n v="91730"/>
    <s v="West"/>
    <s v="OFF-LA-10004008"/>
    <x v="1"/>
    <s v="Labels"/>
    <s v="Avery 507"/>
    <n v="5.76"/>
    <n v="2"/>
    <n v="0"/>
    <n v="2.6495999999999995"/>
  </r>
  <r>
    <n v="2091"/>
    <x v="1015"/>
    <x v="3"/>
    <x v="663"/>
    <d v="2014-07-20T00:00:00"/>
    <s v="Standard Class"/>
    <s v="MM-17260"/>
    <s v="Magdelene Morse"/>
    <x v="0"/>
    <s v="United States"/>
    <x v="40"/>
    <s v="Delaware"/>
    <n v="19805"/>
    <s v="East"/>
    <s v="OFF-BI-10004094"/>
    <x v="1"/>
    <s v="Binders"/>
    <s v="GBC Standard Plastic Binding Systems Combs"/>
    <n v="26.549999999999997"/>
    <n v="3"/>
    <n v="0"/>
    <n v="13.009499999999999"/>
  </r>
  <r>
    <n v="2092"/>
    <x v="1015"/>
    <x v="3"/>
    <x v="663"/>
    <d v="2014-07-20T00:00:00"/>
    <s v="Standard Class"/>
    <s v="MM-17260"/>
    <s v="Magdelene Morse"/>
    <x v="0"/>
    <s v="United States"/>
    <x v="40"/>
    <s v="Delaware"/>
    <n v="19805"/>
    <s v="East"/>
    <s v="FUR-TA-10004607"/>
    <x v="0"/>
    <s v="Tables"/>
    <s v="Hon 2111 Invitation Series Straight Table"/>
    <n v="310.44300000000004"/>
    <n v="3"/>
    <n v="0.3"/>
    <n v="-48.783900000000031"/>
  </r>
  <r>
    <n v="2093"/>
    <x v="1016"/>
    <x v="2"/>
    <x v="664"/>
    <d v="2011-11-21T00:00:00"/>
    <s v="Standard Class"/>
    <s v="MP-17470"/>
    <s v="Mark Packer"/>
    <x v="2"/>
    <s v="United States"/>
    <x v="278"/>
    <s v="Minnesota"/>
    <n v="56560"/>
    <s v="Central"/>
    <s v="FUR-CH-10004289"/>
    <x v="0"/>
    <s v="Chairs"/>
    <s v="Global Super Steno Chair"/>
    <n v="479.90000000000003"/>
    <n v="5"/>
    <n v="0"/>
    <n v="81.58299999999997"/>
  </r>
  <r>
    <n v="2094"/>
    <x v="1017"/>
    <x v="1"/>
    <x v="657"/>
    <d v="2012-04-15T00:00:00"/>
    <s v="Second Class"/>
    <s v="AW-10840"/>
    <s v="Anthony Witt"/>
    <x v="0"/>
    <s v="United States"/>
    <x v="168"/>
    <s v="New Mexico"/>
    <n v="87401"/>
    <s v="West"/>
    <s v="OFF-SU-10004498"/>
    <x v="1"/>
    <s v="Supplies"/>
    <s v="Martin-Yale Premier Letter Opener"/>
    <n v="12.88"/>
    <n v="1"/>
    <n v="0"/>
    <n v="0.38640000000000008"/>
  </r>
  <r>
    <n v="2095"/>
    <x v="1018"/>
    <x v="1"/>
    <x v="665"/>
    <d v="2012-11-29T00:00:00"/>
    <s v="Standard Class"/>
    <s v="SF-20065"/>
    <s v="Sandra Flanagan"/>
    <x v="0"/>
    <s v="United States"/>
    <x v="40"/>
    <s v="North Carolina"/>
    <n v="28403"/>
    <s v="South"/>
    <s v="OFF-AR-10001177"/>
    <x v="1"/>
    <s v="Art"/>
    <s v="Newell 349"/>
    <n v="13.120000000000001"/>
    <n v="5"/>
    <n v="0.2"/>
    <n v="1.4759999999999982"/>
  </r>
  <r>
    <n v="2096"/>
    <x v="1019"/>
    <x v="0"/>
    <x v="666"/>
    <d v="2013-05-21T00:00:00"/>
    <s v="Standard Class"/>
    <s v="SN-20710"/>
    <s v="Steve Nguyen"/>
    <x v="2"/>
    <s v="United States"/>
    <x v="25"/>
    <s v="Mississippi"/>
    <n v="39212"/>
    <s v="South"/>
    <s v="OFF-BI-10001718"/>
    <x v="1"/>
    <s v="Binders"/>
    <s v="GBC DocuBind P50 Personal Binding Machine"/>
    <n v="511.84"/>
    <n v="8"/>
    <n v="0"/>
    <n v="240.56479999999999"/>
  </r>
  <r>
    <n v="2097"/>
    <x v="1019"/>
    <x v="0"/>
    <x v="666"/>
    <d v="2013-05-21T00:00:00"/>
    <s v="Standard Class"/>
    <s v="SN-20710"/>
    <s v="Steve Nguyen"/>
    <x v="2"/>
    <s v="United States"/>
    <x v="25"/>
    <s v="Mississippi"/>
    <n v="39212"/>
    <s v="South"/>
    <s v="OFF-AR-10004602"/>
    <x v="1"/>
    <s v="Art"/>
    <s v="Boston KS Multi-Size Manual Pencil Sharpener"/>
    <n v="91.96"/>
    <n v="4"/>
    <n v="0"/>
    <n v="25.748800000000003"/>
  </r>
  <r>
    <n v="2098"/>
    <x v="1019"/>
    <x v="0"/>
    <x v="666"/>
    <d v="2013-05-21T00:00:00"/>
    <s v="Standard Class"/>
    <s v="SN-20710"/>
    <s v="Steve Nguyen"/>
    <x v="2"/>
    <s v="United States"/>
    <x v="25"/>
    <s v="Mississippi"/>
    <n v="39212"/>
    <s v="South"/>
    <s v="OFF-AR-10003856"/>
    <x v="1"/>
    <s v="Art"/>
    <s v="Newell 344"/>
    <n v="8.34"/>
    <n v="3"/>
    <n v="0"/>
    <n v="2.1683999999999997"/>
  </r>
  <r>
    <n v="2099"/>
    <x v="1020"/>
    <x v="3"/>
    <x v="210"/>
    <d v="2014-09-13T00:00:00"/>
    <s v="Standard Class"/>
    <s v="RD-19900"/>
    <s v="Ruben Dartt"/>
    <x v="0"/>
    <s v="United States"/>
    <x v="32"/>
    <s v="Oregon"/>
    <n v="97206"/>
    <s v="West"/>
    <s v="OFF-ST-10000649"/>
    <x v="1"/>
    <s v="Storage"/>
    <s v="Hanging Personal Folder File"/>
    <n v="37.68"/>
    <n v="3"/>
    <n v="0.2"/>
    <n v="2.3550000000000022"/>
  </r>
  <r>
    <n v="2100"/>
    <x v="1020"/>
    <x v="3"/>
    <x v="210"/>
    <d v="2014-09-13T00:00:00"/>
    <s v="Standard Class"/>
    <s v="RD-19900"/>
    <s v="Ruben Dartt"/>
    <x v="0"/>
    <s v="United States"/>
    <x v="32"/>
    <s v="Oregon"/>
    <n v="97206"/>
    <s v="West"/>
    <s v="TEC-AC-10002926"/>
    <x v="2"/>
    <s v="Accessories"/>
    <s v="Logitech Wireless Marathon Mouse M705"/>
    <n v="279.94400000000002"/>
    <n v="7"/>
    <n v="0.2"/>
    <n v="80.48390000000002"/>
  </r>
  <r>
    <n v="2101"/>
    <x v="1021"/>
    <x v="2"/>
    <x v="418"/>
    <d v="2011-03-17T00:00:00"/>
    <s v="Standard Class"/>
    <s v="KT-16480"/>
    <s v="Kean Thornton"/>
    <x v="0"/>
    <s v="United States"/>
    <x v="60"/>
    <s v="Colorado"/>
    <n v="80219"/>
    <s v="West"/>
    <s v="OFF-ST-10000078"/>
    <x v="1"/>
    <s v="Storage"/>
    <s v="Tennsco 6- and 18-Compartment Lockers"/>
    <n v="636.40800000000013"/>
    <n v="3"/>
    <n v="0.2"/>
    <n v="-15.910200000000088"/>
  </r>
  <r>
    <n v="2102"/>
    <x v="1021"/>
    <x v="2"/>
    <x v="418"/>
    <d v="2011-03-17T00:00:00"/>
    <s v="Standard Class"/>
    <s v="KT-16480"/>
    <s v="Kean Thornton"/>
    <x v="0"/>
    <s v="United States"/>
    <x v="60"/>
    <s v="Colorado"/>
    <n v="80219"/>
    <s v="West"/>
    <s v="OFF-AR-10001044"/>
    <x v="1"/>
    <s v="Art"/>
    <s v="BOSTON Ranger #55 Pencil Sharpener, Black"/>
    <n v="83.168000000000006"/>
    <n v="4"/>
    <n v="0.2"/>
    <n v="9.3563999999999936"/>
  </r>
  <r>
    <n v="2103"/>
    <x v="1022"/>
    <x v="2"/>
    <x v="667"/>
    <d v="2011-07-18T00:00:00"/>
    <s v="Same Day"/>
    <s v="AH-10120"/>
    <s v="Adrian Hane"/>
    <x v="2"/>
    <s v="United States"/>
    <x v="93"/>
    <s v="Arizona"/>
    <n v="85705"/>
    <s v="West"/>
    <s v="FUR-CH-10002372"/>
    <x v="0"/>
    <s v="Chairs"/>
    <s v="Office Star - Ergonomically Designed Knee Chair"/>
    <n v="259.13600000000002"/>
    <n v="4"/>
    <n v="0.2"/>
    <n v="-25.913599999999988"/>
  </r>
  <r>
    <n v="2104"/>
    <x v="1023"/>
    <x v="3"/>
    <x v="668"/>
    <d v="2014-03-29T00:00:00"/>
    <s v="Second Class"/>
    <s v="BM-11650"/>
    <s v="Brian Moss"/>
    <x v="1"/>
    <s v="United States"/>
    <x v="20"/>
    <s v="New York"/>
    <n v="10009"/>
    <s v="East"/>
    <s v="OFF-PA-10000357"/>
    <x v="1"/>
    <s v="Paper"/>
    <s v="Xerox 1888"/>
    <n v="221.92"/>
    <n v="4"/>
    <n v="0"/>
    <n v="106.52159999999999"/>
  </r>
  <r>
    <n v="2105"/>
    <x v="1023"/>
    <x v="3"/>
    <x v="668"/>
    <d v="2014-03-29T00:00:00"/>
    <s v="Second Class"/>
    <s v="BM-11650"/>
    <s v="Brian Moss"/>
    <x v="1"/>
    <s v="United States"/>
    <x v="20"/>
    <s v="New York"/>
    <n v="10009"/>
    <s v="East"/>
    <s v="TEC-AC-10001266"/>
    <x v="2"/>
    <s v="Accessories"/>
    <s v="Memorex Micro Travel Drive 8 GB"/>
    <n v="26"/>
    <n v="2"/>
    <n v="0"/>
    <n v="11.7"/>
  </r>
  <r>
    <n v="2106"/>
    <x v="1024"/>
    <x v="2"/>
    <x v="587"/>
    <d v="2011-10-05T00:00:00"/>
    <s v="Standard Class"/>
    <s v="BW-11200"/>
    <s v="Ben Wallace"/>
    <x v="0"/>
    <s v="United States"/>
    <x v="199"/>
    <s v="Florida"/>
    <n v="33437"/>
    <s v="South"/>
    <s v="OFF-PA-10004888"/>
    <x v="1"/>
    <s v="Paper"/>
    <s v="Xerox 217"/>
    <n v="15.552000000000003"/>
    <n v="3"/>
    <n v="0.2"/>
    <n v="5.4432"/>
  </r>
  <r>
    <n v="2107"/>
    <x v="1025"/>
    <x v="2"/>
    <x v="467"/>
    <d v="2011-09-26T00:00:00"/>
    <s v="Same Day"/>
    <s v="HG-14965"/>
    <s v="Henry Goldwyn"/>
    <x v="1"/>
    <s v="United States"/>
    <x v="279"/>
    <s v="Texas"/>
    <n v="75150"/>
    <s v="Central"/>
    <s v="OFF-BI-10003460"/>
    <x v="1"/>
    <s v="Binders"/>
    <s v="Acco 3-Hole Punch"/>
    <n v="0.87599999999999978"/>
    <n v="1"/>
    <n v="0.8"/>
    <n v="-1.4016000000000002"/>
  </r>
  <r>
    <n v="2108"/>
    <x v="1026"/>
    <x v="1"/>
    <x v="89"/>
    <d v="2012-10-31T00:00:00"/>
    <s v="Same Day"/>
    <s v="SG-20080"/>
    <s v="Sandra Glassco"/>
    <x v="0"/>
    <s v="United States"/>
    <x v="56"/>
    <s v="California"/>
    <n v="92374"/>
    <s v="West"/>
    <s v="OFF-PA-10000157"/>
    <x v="1"/>
    <s v="Paper"/>
    <s v="Xerox 191"/>
    <n v="19.98"/>
    <n v="1"/>
    <n v="0"/>
    <n v="9.3905999999999992"/>
  </r>
  <r>
    <n v="2109"/>
    <x v="1026"/>
    <x v="1"/>
    <x v="89"/>
    <d v="2012-10-31T00:00:00"/>
    <s v="Same Day"/>
    <s v="SG-20080"/>
    <s v="Sandra Glassco"/>
    <x v="0"/>
    <s v="United States"/>
    <x v="56"/>
    <s v="California"/>
    <n v="92374"/>
    <s v="West"/>
    <s v="OFF-BI-10004519"/>
    <x v="1"/>
    <s v="Binders"/>
    <s v="GBC DocuBind P100 Manual Binding Machine"/>
    <n v="398.35199999999998"/>
    <n v="3"/>
    <n v="0.2"/>
    <n v="124.48499999999999"/>
  </r>
  <r>
    <n v="2110"/>
    <x v="1026"/>
    <x v="1"/>
    <x v="89"/>
    <d v="2012-10-31T00:00:00"/>
    <s v="Same Day"/>
    <s v="SG-20080"/>
    <s v="Sandra Glassco"/>
    <x v="0"/>
    <s v="United States"/>
    <x v="56"/>
    <s v="California"/>
    <n v="92374"/>
    <s v="West"/>
    <s v="OFF-AR-10004272"/>
    <x v="1"/>
    <s v="Art"/>
    <s v="Newell 308"/>
    <n v="5.04"/>
    <n v="3"/>
    <n v="0"/>
    <n v="1.2599999999999998"/>
  </r>
  <r>
    <n v="2111"/>
    <x v="1026"/>
    <x v="1"/>
    <x v="89"/>
    <d v="2012-10-31T00:00:00"/>
    <s v="Same Day"/>
    <s v="SG-20080"/>
    <s v="Sandra Glassco"/>
    <x v="0"/>
    <s v="United States"/>
    <x v="56"/>
    <s v="California"/>
    <n v="92374"/>
    <s v="West"/>
    <s v="OFF-FA-10000585"/>
    <x v="1"/>
    <s v="Fasteners"/>
    <s v="OIC Bulk Pack Metal Binder Clips"/>
    <n v="17.450000000000003"/>
    <n v="5"/>
    <n v="0"/>
    <n v="8.0269999999999992"/>
  </r>
  <r>
    <n v="2112"/>
    <x v="1026"/>
    <x v="1"/>
    <x v="89"/>
    <d v="2012-10-31T00:00:00"/>
    <s v="Same Day"/>
    <s v="SG-20080"/>
    <s v="Sandra Glassco"/>
    <x v="0"/>
    <s v="United States"/>
    <x v="56"/>
    <s v="California"/>
    <n v="92374"/>
    <s v="West"/>
    <s v="FUR-CH-10004218"/>
    <x v="0"/>
    <s v="Chairs"/>
    <s v="Global Fabric Manager's Chair, Dark Gray"/>
    <n v="323.13600000000002"/>
    <n v="4"/>
    <n v="0.2"/>
    <n v="20.196000000000012"/>
  </r>
  <r>
    <n v="2113"/>
    <x v="1026"/>
    <x v="1"/>
    <x v="89"/>
    <d v="2012-10-31T00:00:00"/>
    <s v="Same Day"/>
    <s v="SG-20080"/>
    <s v="Sandra Glassco"/>
    <x v="0"/>
    <s v="United States"/>
    <x v="56"/>
    <s v="California"/>
    <n v="92374"/>
    <s v="West"/>
    <s v="OFF-SU-10004231"/>
    <x v="1"/>
    <s v="Supplies"/>
    <s v="Acme Tagit Stainless Steel Antibacterial Scissors"/>
    <n v="29.700000000000003"/>
    <n v="3"/>
    <n v="0"/>
    <n v="8.0190000000000001"/>
  </r>
  <r>
    <n v="2114"/>
    <x v="1026"/>
    <x v="1"/>
    <x v="89"/>
    <d v="2012-10-31T00:00:00"/>
    <s v="Same Day"/>
    <s v="SG-20080"/>
    <s v="Sandra Glassco"/>
    <x v="0"/>
    <s v="United States"/>
    <x v="56"/>
    <s v="California"/>
    <n v="92374"/>
    <s v="West"/>
    <s v="TEC-PH-10001578"/>
    <x v="2"/>
    <s v="Phones"/>
    <s v="Polycom SoundStation2 EX Conference phone"/>
    <n v="1295.8400000000001"/>
    <n v="4"/>
    <n v="0.2"/>
    <n v="145.78199999999993"/>
  </r>
  <r>
    <n v="2115"/>
    <x v="1026"/>
    <x v="1"/>
    <x v="89"/>
    <d v="2012-10-31T00:00:00"/>
    <s v="Same Day"/>
    <s v="SG-20080"/>
    <s v="Sandra Glassco"/>
    <x v="0"/>
    <s v="United States"/>
    <x v="56"/>
    <s v="California"/>
    <n v="92374"/>
    <s v="West"/>
    <s v="OFF-ST-10003638"/>
    <x v="1"/>
    <s v="Storage"/>
    <s v="Mobile Personal File Cube"/>
    <n v="46.84"/>
    <n v="2"/>
    <n v="0"/>
    <n v="12.646799999999999"/>
  </r>
  <r>
    <n v="2116"/>
    <x v="1026"/>
    <x v="1"/>
    <x v="89"/>
    <d v="2012-10-31T00:00:00"/>
    <s v="Same Day"/>
    <s v="SG-20080"/>
    <s v="Sandra Glassco"/>
    <x v="0"/>
    <s v="United States"/>
    <x v="56"/>
    <s v="California"/>
    <n v="92374"/>
    <s v="West"/>
    <s v="FUR-BO-10002213"/>
    <x v="0"/>
    <s v="Bookcases"/>
    <s v="DMI Eclipse Executive Suite Bookcases"/>
    <n v="425.83300000000003"/>
    <n v="1"/>
    <n v="0.15"/>
    <n v="20.03919999999998"/>
  </r>
  <r>
    <n v="2117"/>
    <x v="1027"/>
    <x v="1"/>
    <x v="88"/>
    <d v="2012-10-17T00:00:00"/>
    <s v="Second Class"/>
    <s v="RK-19300"/>
    <s v="Ralph Kennedy"/>
    <x v="0"/>
    <s v="United States"/>
    <x v="30"/>
    <s v="New York"/>
    <n v="14609"/>
    <s v="East"/>
    <s v="FUR-TA-10001307"/>
    <x v="0"/>
    <s v="Tables"/>
    <s v="SAFCO PlanMaster Heigh-Adjustable Drafting Table Base, 43w x 30d x 30-37h, Black"/>
    <n v="209.67"/>
    <n v="1"/>
    <n v="0.4"/>
    <n v="-13.978000000000009"/>
  </r>
  <r>
    <n v="2118"/>
    <x v="1028"/>
    <x v="0"/>
    <x v="251"/>
    <d v="2013-09-24T00:00:00"/>
    <s v="Standard Class"/>
    <s v="SW-20245"/>
    <s v="Scot Wooten"/>
    <x v="0"/>
    <s v="United States"/>
    <x v="280"/>
    <s v="California"/>
    <n v="95207"/>
    <s v="West"/>
    <s v="OFF-PA-10002222"/>
    <x v="1"/>
    <s v="Paper"/>
    <s v="Xerox Color Copier Paper, 11&quot; x 17&quot;, Ream"/>
    <n v="159.88"/>
    <n v="7"/>
    <n v="0"/>
    <n v="73.544799999999995"/>
  </r>
  <r>
    <n v="2119"/>
    <x v="1029"/>
    <x v="3"/>
    <x v="669"/>
    <d v="2014-04-16T00:00:00"/>
    <s v="First Class"/>
    <s v="RW-19630"/>
    <s v="Rob Williams"/>
    <x v="1"/>
    <s v="United States"/>
    <x v="4"/>
    <s v="Washington"/>
    <n v="98105"/>
    <s v="West"/>
    <s v="OFF-PA-10002479"/>
    <x v="1"/>
    <s v="Paper"/>
    <s v="Xerox 4200 Series MultiUse Premium Copy Paper (20Lb. and 84 Bright)"/>
    <n v="5.28"/>
    <n v="1"/>
    <n v="0"/>
    <n v="2.3759999999999999"/>
  </r>
  <r>
    <n v="2120"/>
    <x v="1029"/>
    <x v="3"/>
    <x v="669"/>
    <d v="2014-04-16T00:00:00"/>
    <s v="First Class"/>
    <s v="RW-19630"/>
    <s v="Rob Williams"/>
    <x v="1"/>
    <s v="United States"/>
    <x v="4"/>
    <s v="Washington"/>
    <n v="98105"/>
    <s v="West"/>
    <s v="OFF-BI-10003091"/>
    <x v="1"/>
    <s v="Binders"/>
    <s v="GBC DocuBind TL200 Manual Binding Machine"/>
    <n v="895.92"/>
    <n v="5"/>
    <n v="0.2"/>
    <n v="302.37299999999993"/>
  </r>
  <r>
    <n v="2121"/>
    <x v="1030"/>
    <x v="3"/>
    <x v="363"/>
    <d v="2014-01-14T00:00:00"/>
    <s v="Standard Class"/>
    <s v="TS-21085"/>
    <s v="Thais Sissman"/>
    <x v="0"/>
    <s v="United States"/>
    <x v="281"/>
    <s v="Florida"/>
    <n v="32174"/>
    <s v="South"/>
    <s v="OFF-BI-10000145"/>
    <x v="1"/>
    <s v="Binders"/>
    <s v="Zipper Ring Binder Pockets"/>
    <n v="2.8080000000000007"/>
    <n v="3"/>
    <n v="0.7"/>
    <n v="-1.9656000000000002"/>
  </r>
  <r>
    <n v="2122"/>
    <x v="1031"/>
    <x v="3"/>
    <x v="45"/>
    <d v="2014-11-12T00:00:00"/>
    <s v="First Class"/>
    <s v="JB-15400"/>
    <s v="Jennifer Braxton"/>
    <x v="1"/>
    <s v="United States"/>
    <x v="282"/>
    <s v="California"/>
    <n v="94086"/>
    <s v="West"/>
    <s v="FUR-CH-10003061"/>
    <x v="0"/>
    <s v="Chairs"/>
    <s v="Global Leather Task Chair, Black"/>
    <n v="215.976"/>
    <n v="3"/>
    <n v="0.2"/>
    <n v="-2.6997000000000355"/>
  </r>
  <r>
    <n v="2123"/>
    <x v="1032"/>
    <x v="3"/>
    <x v="585"/>
    <d v="2014-09-25T00:00:00"/>
    <s v="Second Class"/>
    <s v="EH-14005"/>
    <s v="Erica Hernandez"/>
    <x v="2"/>
    <s v="United States"/>
    <x v="190"/>
    <s v="Michigan"/>
    <n v="48911"/>
    <s v="Central"/>
    <s v="FUR-BO-10001972"/>
    <x v="0"/>
    <s v="Bookcases"/>
    <s v="O'Sullivan 4-Shelf Bookcase in Odessa Pine"/>
    <n v="241.96"/>
    <n v="2"/>
    <n v="0"/>
    <n v="41.133199999999988"/>
  </r>
  <r>
    <n v="2124"/>
    <x v="1032"/>
    <x v="3"/>
    <x v="585"/>
    <d v="2014-09-25T00:00:00"/>
    <s v="Second Class"/>
    <s v="EH-14005"/>
    <s v="Erica Hernandez"/>
    <x v="2"/>
    <s v="United States"/>
    <x v="190"/>
    <s v="Michigan"/>
    <n v="48911"/>
    <s v="Central"/>
    <s v="OFF-LA-10000134"/>
    <x v="1"/>
    <s v="Labels"/>
    <s v="Avery 511"/>
    <n v="27.72"/>
    <n v="9"/>
    <n v="0"/>
    <n v="13.3056"/>
  </r>
  <r>
    <n v="2125"/>
    <x v="1033"/>
    <x v="3"/>
    <x v="96"/>
    <d v="2014-12-06T00:00:00"/>
    <s v="Standard Class"/>
    <s v="EH-14005"/>
    <s v="Erica Hernandez"/>
    <x v="2"/>
    <s v="United States"/>
    <x v="10"/>
    <s v="Pennsylvania"/>
    <n v="19143"/>
    <s v="East"/>
    <s v="OFF-EN-10003040"/>
    <x v="1"/>
    <s v="Envelopes"/>
    <s v="Quality Park Security Envelopes"/>
    <n v="104.68000000000002"/>
    <n v="5"/>
    <n v="0.2"/>
    <n v="35.329499999999996"/>
  </r>
  <r>
    <n v="2126"/>
    <x v="1033"/>
    <x v="3"/>
    <x v="96"/>
    <d v="2014-12-06T00:00:00"/>
    <s v="Standard Class"/>
    <s v="EH-14005"/>
    <s v="Erica Hernandez"/>
    <x v="2"/>
    <s v="United States"/>
    <x v="10"/>
    <s v="Pennsylvania"/>
    <n v="19143"/>
    <s v="East"/>
    <s v="TEC-PH-10000923"/>
    <x v="2"/>
    <s v="Phones"/>
    <s v="Belkin SportFit Armband For iPhone 5s/5c, Fuchsia"/>
    <n v="62.957999999999998"/>
    <n v="7"/>
    <n v="0.4"/>
    <n v="9.4436999999999998"/>
  </r>
  <r>
    <n v="2127"/>
    <x v="1034"/>
    <x v="2"/>
    <x v="670"/>
    <d v="2011-06-28T00:00:00"/>
    <s v="Standard Class"/>
    <s v="BS-11665"/>
    <s v="Brian Stugart"/>
    <x v="0"/>
    <s v="United States"/>
    <x v="10"/>
    <s v="Pennsylvania"/>
    <n v="19143"/>
    <s v="East"/>
    <s v="TEC-AC-10000158"/>
    <x v="2"/>
    <s v="Accessories"/>
    <s v="Sony 64GB Class 10 Micro SDHC R40 Memory Card"/>
    <n v="86.376000000000005"/>
    <n v="3"/>
    <n v="0.2"/>
    <n v="1.079699999999999"/>
  </r>
  <r>
    <n v="2128"/>
    <x v="1035"/>
    <x v="1"/>
    <x v="242"/>
    <d v="2012-10-09T00:00:00"/>
    <s v="Standard Class"/>
    <s v="JK-16120"/>
    <s v="Julie Kriz"/>
    <x v="2"/>
    <s v="United States"/>
    <x v="10"/>
    <s v="Pennsylvania"/>
    <n v="19134"/>
    <s v="East"/>
    <s v="FUR-FU-10003623"/>
    <x v="0"/>
    <s v="Furnishings"/>
    <s v="DataProducts Ampli Magnifier Task Lamp, Black,"/>
    <n v="64.944000000000003"/>
    <n v="3"/>
    <n v="0.2"/>
    <n v="6.4943999999999953"/>
  </r>
  <r>
    <n v="2129"/>
    <x v="1035"/>
    <x v="1"/>
    <x v="242"/>
    <d v="2012-10-09T00:00:00"/>
    <s v="Standard Class"/>
    <s v="JK-16120"/>
    <s v="Julie Kriz"/>
    <x v="2"/>
    <s v="United States"/>
    <x v="10"/>
    <s v="Pennsylvania"/>
    <n v="19134"/>
    <s v="East"/>
    <s v="OFF-PA-10001293"/>
    <x v="1"/>
    <s v="Paper"/>
    <s v="Xerox 1946"/>
    <n v="20.736000000000004"/>
    <n v="4"/>
    <n v="0.2"/>
    <n v="7.2576000000000001"/>
  </r>
  <r>
    <n v="2130"/>
    <x v="1036"/>
    <x v="2"/>
    <x v="671"/>
    <d v="2011-05-22T00:00:00"/>
    <s v="Second Class"/>
    <s v="RF-19345"/>
    <s v="Randy Ferguson"/>
    <x v="1"/>
    <s v="United States"/>
    <x v="18"/>
    <s v="New Hampshire"/>
    <n v="3820"/>
    <s v="East"/>
    <s v="OFF-AP-10000124"/>
    <x v="1"/>
    <s v="Appliances"/>
    <s v="Acco 6 Outlet Guardian Basic Surge Suppressor"/>
    <n v="33.28"/>
    <n v="4"/>
    <n v="0"/>
    <n v="9.3184000000000005"/>
  </r>
  <r>
    <n v="2131"/>
    <x v="1036"/>
    <x v="2"/>
    <x v="671"/>
    <d v="2011-05-22T00:00:00"/>
    <s v="Second Class"/>
    <s v="RF-19345"/>
    <s v="Randy Ferguson"/>
    <x v="1"/>
    <s v="United States"/>
    <x v="18"/>
    <s v="New Hampshire"/>
    <n v="3820"/>
    <s v="East"/>
    <s v="OFF-AR-10004511"/>
    <x v="1"/>
    <s v="Art"/>
    <s v="Sanford Colorific Scented Colored Pencils, 12/Pack"/>
    <n v="38.520000000000003"/>
    <n v="9"/>
    <n v="0"/>
    <n v="11.9412"/>
  </r>
  <r>
    <n v="2132"/>
    <x v="1036"/>
    <x v="2"/>
    <x v="671"/>
    <d v="2011-05-22T00:00:00"/>
    <s v="Second Class"/>
    <s v="RF-19345"/>
    <s v="Randy Ferguson"/>
    <x v="1"/>
    <s v="United States"/>
    <x v="18"/>
    <s v="New Hampshire"/>
    <n v="3820"/>
    <s v="East"/>
    <s v="FUR-FU-10000076"/>
    <x v="0"/>
    <s v="Furnishings"/>
    <s v="24-Hour Round Wall Clock"/>
    <n v="139.86000000000001"/>
    <n v="7"/>
    <n v="0"/>
    <n v="60.139800000000015"/>
  </r>
  <r>
    <n v="2133"/>
    <x v="1037"/>
    <x v="1"/>
    <x v="312"/>
    <d v="2012-11-26T00:00:00"/>
    <s v="Standard Class"/>
    <s v="DL-12865"/>
    <s v="Dan Lawera"/>
    <x v="0"/>
    <s v="United States"/>
    <x v="20"/>
    <s v="New York"/>
    <n v="10011"/>
    <s v="East"/>
    <s v="OFF-PA-10003883"/>
    <x v="1"/>
    <s v="Paper"/>
    <s v="Message Book, Phone, Wirebound Standard Line Memo, 2 3/4&quot; X 5&quot;"/>
    <n v="19.649999999999999"/>
    <n v="3"/>
    <n v="0"/>
    <n v="9.0389999999999997"/>
  </r>
  <r>
    <n v="2134"/>
    <x v="1038"/>
    <x v="1"/>
    <x v="672"/>
    <d v="2012-12-04T00:00:00"/>
    <s v="Standard Class"/>
    <s v="WB-21850"/>
    <s v="William Brown"/>
    <x v="0"/>
    <s v="United States"/>
    <x v="10"/>
    <s v="Pennsylvania"/>
    <n v="19134"/>
    <s v="East"/>
    <s v="OFF-BI-10003656"/>
    <x v="1"/>
    <s v="Binders"/>
    <s v="Fellowes PB200 Plastic Comb Binding Machine"/>
    <n v="152.99100000000001"/>
    <n v="3"/>
    <n v="0.7"/>
    <n v="-122.39280000000002"/>
  </r>
  <r>
    <n v="2135"/>
    <x v="1038"/>
    <x v="1"/>
    <x v="672"/>
    <d v="2012-12-04T00:00:00"/>
    <s v="Standard Class"/>
    <s v="WB-21850"/>
    <s v="William Brown"/>
    <x v="0"/>
    <s v="United States"/>
    <x v="10"/>
    <s v="Pennsylvania"/>
    <n v="19134"/>
    <s v="East"/>
    <s v="OFF-FA-10000053"/>
    <x v="1"/>
    <s v="Fasteners"/>
    <s v="Revere Boxed Rubber Bands by Revere"/>
    <n v="10.584"/>
    <n v="7"/>
    <n v="0.2"/>
    <n v="-2.3813999999999993"/>
  </r>
  <r>
    <n v="2136"/>
    <x v="1038"/>
    <x v="1"/>
    <x v="672"/>
    <d v="2012-12-04T00:00:00"/>
    <s v="Standard Class"/>
    <s v="WB-21850"/>
    <s v="William Brown"/>
    <x v="0"/>
    <s v="United States"/>
    <x v="10"/>
    <s v="Pennsylvania"/>
    <n v="19134"/>
    <s v="East"/>
    <s v="TEC-PH-10002807"/>
    <x v="2"/>
    <s v="Phones"/>
    <s v="Motorla HX550 Universal Bluetooth Headset"/>
    <n v="94.919999999999987"/>
    <n v="4"/>
    <n v="0.4"/>
    <n v="15.819999999999993"/>
  </r>
  <r>
    <n v="2137"/>
    <x v="1039"/>
    <x v="1"/>
    <x v="620"/>
    <d v="2013-01-05T00:00:00"/>
    <s v="Standard Class"/>
    <s v="TB-21625"/>
    <s v="Trudy Brown"/>
    <x v="0"/>
    <s v="United States"/>
    <x v="55"/>
    <s v="Texas"/>
    <n v="75051"/>
    <s v="Central"/>
    <s v="FUR-FU-10002364"/>
    <x v="0"/>
    <s v="Furnishings"/>
    <s v="Eldon Expressions Wood Desk Accessories, Oak"/>
    <n v="14.76"/>
    <n v="5"/>
    <n v="0.6"/>
    <n v="-11.439000000000004"/>
  </r>
  <r>
    <n v="2138"/>
    <x v="1039"/>
    <x v="1"/>
    <x v="620"/>
    <d v="2013-01-05T00:00:00"/>
    <s v="Standard Class"/>
    <s v="TB-21625"/>
    <s v="Trudy Brown"/>
    <x v="0"/>
    <s v="United States"/>
    <x v="55"/>
    <s v="Texas"/>
    <n v="75051"/>
    <s v="Central"/>
    <s v="OFF-BI-10002954"/>
    <x v="1"/>
    <s v="Binders"/>
    <s v="Newell 3-Hole Punched Plastic Slotted Magazine Holders for Binders"/>
    <n v="3.6559999999999993"/>
    <n v="4"/>
    <n v="0.8"/>
    <n v="-5.8496000000000024"/>
  </r>
  <r>
    <n v="2139"/>
    <x v="1040"/>
    <x v="3"/>
    <x v="673"/>
    <d v="2014-11-17T00:00:00"/>
    <s v="Same Day"/>
    <s v="CB-12415"/>
    <s v="Christy Brittain"/>
    <x v="0"/>
    <s v="United States"/>
    <x v="20"/>
    <s v="New York"/>
    <n v="10009"/>
    <s v="East"/>
    <s v="OFF-PA-10004092"/>
    <x v="1"/>
    <s v="Paper"/>
    <s v="Tops Green Bar Computer Printout Paper"/>
    <n v="146.82"/>
    <n v="3"/>
    <n v="0"/>
    <n v="73.41"/>
  </r>
  <r>
    <n v="2140"/>
    <x v="1041"/>
    <x v="2"/>
    <x v="571"/>
    <d v="2011-06-11T00:00:00"/>
    <s v="Standard Class"/>
    <s v="GT-14635"/>
    <s v="Grant Thornton"/>
    <x v="1"/>
    <s v="United States"/>
    <x v="85"/>
    <s v="New York"/>
    <n v="11561"/>
    <s v="East"/>
    <s v="OFF-BI-10003982"/>
    <x v="1"/>
    <s v="Binders"/>
    <s v="Wilson Jones Century Plastic Molded Ring Binders"/>
    <n v="149.54399999999998"/>
    <n v="9"/>
    <n v="0.2"/>
    <n v="50.471099999999993"/>
  </r>
  <r>
    <n v="2141"/>
    <x v="1041"/>
    <x v="2"/>
    <x v="571"/>
    <d v="2011-06-11T00:00:00"/>
    <s v="Standard Class"/>
    <s v="GT-14635"/>
    <s v="Grant Thornton"/>
    <x v="1"/>
    <s v="United States"/>
    <x v="85"/>
    <s v="New York"/>
    <n v="11561"/>
    <s v="East"/>
    <s v="OFF-SU-10001664"/>
    <x v="1"/>
    <s v="Supplies"/>
    <s v="Acme Office Executive Series Stainless Steel Trimmers"/>
    <n v="17.14"/>
    <n v="2"/>
    <n v="0"/>
    <n v="4.4564000000000004"/>
  </r>
  <r>
    <n v="2142"/>
    <x v="1041"/>
    <x v="2"/>
    <x v="571"/>
    <d v="2011-06-11T00:00:00"/>
    <s v="Standard Class"/>
    <s v="GT-14635"/>
    <s v="Grant Thornton"/>
    <x v="1"/>
    <s v="United States"/>
    <x v="85"/>
    <s v="New York"/>
    <n v="11561"/>
    <s v="East"/>
    <s v="FUR-TA-10003238"/>
    <x v="0"/>
    <s v="Tables"/>
    <s v="Chromcraft Bull-Nose Wood 48&quot; x 96&quot; Rectangular Conference Tables"/>
    <n v="991.76400000000012"/>
    <n v="3"/>
    <n v="0.4"/>
    <n v="-347.11740000000009"/>
  </r>
  <r>
    <n v="2143"/>
    <x v="1042"/>
    <x v="0"/>
    <x v="142"/>
    <d v="2013-09-06T00:00:00"/>
    <s v="Standard Class"/>
    <s v="DK-13225"/>
    <s v="Dean Katz"/>
    <x v="1"/>
    <s v="United States"/>
    <x v="10"/>
    <s v="Pennsylvania"/>
    <n v="19140"/>
    <s v="East"/>
    <s v="OFF-PA-10004675"/>
    <x v="1"/>
    <s v="Paper"/>
    <s v="Telephone Message Books with Fax/Mobile Section, 5 1/2&quot; x 3 3/16&quot;"/>
    <n v="30.48"/>
    <n v="6"/>
    <n v="0.2"/>
    <n v="9.9059999999999988"/>
  </r>
  <r>
    <n v="2144"/>
    <x v="1042"/>
    <x v="0"/>
    <x v="142"/>
    <d v="2013-09-06T00:00:00"/>
    <s v="Standard Class"/>
    <s v="DK-13225"/>
    <s v="Dean Katz"/>
    <x v="1"/>
    <s v="United States"/>
    <x v="10"/>
    <s v="Pennsylvania"/>
    <n v="19140"/>
    <s v="East"/>
    <s v="TEC-PH-10002293"/>
    <x v="2"/>
    <s v="Phones"/>
    <s v="Anker 36W 4-Port USB Wall Charger Travel Power Adapter for iPhone 5s 5c 5"/>
    <n v="23.987999999999996"/>
    <n v="2"/>
    <n v="0.4"/>
    <n v="-4.7975999999999974"/>
  </r>
  <r>
    <n v="2145"/>
    <x v="1042"/>
    <x v="0"/>
    <x v="142"/>
    <d v="2013-09-06T00:00:00"/>
    <s v="Standard Class"/>
    <s v="DK-13225"/>
    <s v="Dean Katz"/>
    <x v="1"/>
    <s v="United States"/>
    <x v="10"/>
    <s v="Pennsylvania"/>
    <n v="19140"/>
    <s v="East"/>
    <s v="OFF-FA-10002780"/>
    <x v="1"/>
    <s v="Fasteners"/>
    <s v="Staples"/>
    <n v="16.687999999999999"/>
    <n v="7"/>
    <n v="0.2"/>
    <n v="5.4235999999999995"/>
  </r>
  <r>
    <n v="2146"/>
    <x v="1043"/>
    <x v="0"/>
    <x v="674"/>
    <d v="2013-06-30T00:00:00"/>
    <s v="Standard Class"/>
    <s v="TS-21160"/>
    <s v="Theresa Swint"/>
    <x v="1"/>
    <s v="United States"/>
    <x v="283"/>
    <s v="Pennsylvania"/>
    <n v="17403"/>
    <s v="East"/>
    <s v="FUR-CH-10002965"/>
    <x v="0"/>
    <s v="Chairs"/>
    <s v="Global Leather Highback Executive Chair with Pneumatic Height Adjustment, Black"/>
    <n v="422.05799999999994"/>
    <n v="3"/>
    <n v="0.3"/>
    <n v="-18.088200000000001"/>
  </r>
  <r>
    <n v="2147"/>
    <x v="1043"/>
    <x v="0"/>
    <x v="674"/>
    <d v="2013-06-30T00:00:00"/>
    <s v="Standard Class"/>
    <s v="TS-21160"/>
    <s v="Theresa Swint"/>
    <x v="1"/>
    <s v="United States"/>
    <x v="283"/>
    <s v="Pennsylvania"/>
    <n v="17403"/>
    <s v="East"/>
    <s v="OFF-BI-10004781"/>
    <x v="1"/>
    <s v="Binders"/>
    <s v="GBC Wire Binding Strips"/>
    <n v="38.088000000000001"/>
    <n v="4"/>
    <n v="0.7"/>
    <n v="-27.93119999999999"/>
  </r>
  <r>
    <n v="2148"/>
    <x v="1043"/>
    <x v="0"/>
    <x v="674"/>
    <d v="2013-06-30T00:00:00"/>
    <s v="Standard Class"/>
    <s v="TS-21160"/>
    <s v="Theresa Swint"/>
    <x v="1"/>
    <s v="United States"/>
    <x v="283"/>
    <s v="Pennsylvania"/>
    <n v="17403"/>
    <s v="East"/>
    <s v="OFF-ST-10001713"/>
    <x v="1"/>
    <s v="Storage"/>
    <s v="Gould Plastics 9-Pocket Panel Bin, 18-3/8w x 5-1/4d x 20-1/2h, Black"/>
    <n v="254.35200000000003"/>
    <n v="6"/>
    <n v="0.2"/>
    <n v="-50.870400000000018"/>
  </r>
  <r>
    <n v="2149"/>
    <x v="1044"/>
    <x v="2"/>
    <x v="432"/>
    <d v="2011-12-17T00:00:00"/>
    <s v="Standard Class"/>
    <s v="WB-21850"/>
    <s v="William Brown"/>
    <x v="0"/>
    <s v="United States"/>
    <x v="3"/>
    <s v="California"/>
    <n v="94521"/>
    <s v="West"/>
    <s v="FUR-FU-10003975"/>
    <x v="0"/>
    <s v="Furnishings"/>
    <s v="Eldon Advantage Chair Mats for Low to Medium Pile Carpets"/>
    <n v="43.31"/>
    <n v="1"/>
    <n v="0"/>
    <n v="4.330999999999996"/>
  </r>
  <r>
    <n v="2150"/>
    <x v="1045"/>
    <x v="3"/>
    <x v="185"/>
    <d v="2014-04-06T00:00:00"/>
    <s v="Standard Class"/>
    <s v="DO-13435"/>
    <s v="Denny Ordway"/>
    <x v="0"/>
    <s v="United States"/>
    <x v="20"/>
    <s v="New York"/>
    <n v="10035"/>
    <s v="East"/>
    <s v="TEC-PH-10001536"/>
    <x v="2"/>
    <s v="Phones"/>
    <s v="Spigen Samsung Galaxy S5 Case Wallet"/>
    <n v="84.949999999999989"/>
    <n v="5"/>
    <n v="0"/>
    <n v="22.086999999999996"/>
  </r>
  <r>
    <n v="2151"/>
    <x v="1046"/>
    <x v="3"/>
    <x v="123"/>
    <d v="2014-11-27T00:00:00"/>
    <s v="Standard Class"/>
    <s v="AF-10870"/>
    <s v="Art Ferguson"/>
    <x v="0"/>
    <s v="United States"/>
    <x v="284"/>
    <s v="Texas"/>
    <n v="77840"/>
    <s v="Central"/>
    <s v="FUR-CH-10001973"/>
    <x v="0"/>
    <s v="Chairs"/>
    <s v="Office Star Flex Back Scooter Chair with White Frame"/>
    <n v="233.05799999999999"/>
    <n v="3"/>
    <n v="0.3"/>
    <n v="-53.270399999999995"/>
  </r>
  <r>
    <n v="2152"/>
    <x v="1047"/>
    <x v="2"/>
    <x v="156"/>
    <d v="2011-11-29T00:00:00"/>
    <s v="Second Class"/>
    <s v="RB-19435"/>
    <s v="Richard Bierner"/>
    <x v="0"/>
    <s v="United States"/>
    <x v="285"/>
    <s v="Missouri"/>
    <n v="63116"/>
    <s v="Central"/>
    <s v="TEC-AC-10001772"/>
    <x v="2"/>
    <s v="Accessories"/>
    <s v="Memorex Mini Travel Drive 16 GB USB 2.0 Flash Drive"/>
    <n v="111.79"/>
    <n v="7"/>
    <n v="0"/>
    <n v="43.598100000000002"/>
  </r>
  <r>
    <n v="2153"/>
    <x v="1048"/>
    <x v="1"/>
    <x v="6"/>
    <d v="2012-11-26T00:00:00"/>
    <s v="Standard Class"/>
    <s v="AR-10540"/>
    <s v="Andy Reiter"/>
    <x v="0"/>
    <s v="United States"/>
    <x v="94"/>
    <s v="Massachusetts"/>
    <n v="2169"/>
    <s v="East"/>
    <s v="OFF-PA-10002586"/>
    <x v="1"/>
    <s v="Paper"/>
    <s v="Xerox 1970"/>
    <n v="14.940000000000001"/>
    <n v="3"/>
    <n v="0"/>
    <n v="7.0218000000000007"/>
  </r>
  <r>
    <n v="2154"/>
    <x v="1049"/>
    <x v="0"/>
    <x v="216"/>
    <d v="2013-07-19T00:00:00"/>
    <s v="Standard Class"/>
    <s v="DR-12880"/>
    <s v="Dan Reichenbach"/>
    <x v="1"/>
    <s v="United States"/>
    <x v="20"/>
    <s v="New York"/>
    <n v="10009"/>
    <s v="East"/>
    <s v="OFF-BI-10004094"/>
    <x v="1"/>
    <s v="Binders"/>
    <s v="GBC Standard Plastic Binding Systems Combs"/>
    <n v="14.16"/>
    <n v="2"/>
    <n v="0.2"/>
    <n v="5.133"/>
  </r>
  <r>
    <n v="2155"/>
    <x v="1050"/>
    <x v="0"/>
    <x v="567"/>
    <d v="2013-05-06T00:00:00"/>
    <s v="Standard Class"/>
    <s v="BF-11170"/>
    <s v="Ben Ferrer"/>
    <x v="2"/>
    <s v="United States"/>
    <x v="61"/>
    <s v="Texas"/>
    <n v="75081"/>
    <s v="Central"/>
    <s v="FUR-FU-10004973"/>
    <x v="0"/>
    <s v="Furnishings"/>
    <s v="Flat Face Poster Frame"/>
    <n v="22.608000000000001"/>
    <n v="3"/>
    <n v="0.6"/>
    <n v="-10.173599999999997"/>
  </r>
  <r>
    <n v="2156"/>
    <x v="1051"/>
    <x v="0"/>
    <x v="197"/>
    <d v="2013-07-28T00:00:00"/>
    <s v="Second Class"/>
    <s v="LB-16735"/>
    <s v="Larry Blacks"/>
    <x v="0"/>
    <s v="United States"/>
    <x v="1"/>
    <s v="California"/>
    <n v="90032"/>
    <s v="West"/>
    <s v="OFF-FA-10000624"/>
    <x v="1"/>
    <s v="Fasteners"/>
    <s v="OIC Binder Clips"/>
    <n v="21.48"/>
    <n v="6"/>
    <n v="0"/>
    <n v="10.74"/>
  </r>
  <r>
    <n v="2157"/>
    <x v="1052"/>
    <x v="2"/>
    <x v="169"/>
    <d v="2011-06-24T00:00:00"/>
    <s v="First Class"/>
    <s v="DV-13465"/>
    <s v="Dianna Vittorini"/>
    <x v="0"/>
    <s v="United States"/>
    <x v="31"/>
    <s v="Minnesota"/>
    <n v="55407"/>
    <s v="Central"/>
    <s v="OFF-ST-10001097"/>
    <x v="1"/>
    <s v="Storage"/>
    <s v="Office Impressions Heavy Duty Welded Shelving &amp; Multimedia Storage Drawers"/>
    <n v="501.81000000000006"/>
    <n v="3"/>
    <n v="0"/>
    <n v="0"/>
  </r>
  <r>
    <n v="2158"/>
    <x v="1052"/>
    <x v="2"/>
    <x v="169"/>
    <d v="2011-06-24T00:00:00"/>
    <s v="First Class"/>
    <s v="DV-13465"/>
    <s v="Dianna Vittorini"/>
    <x v="0"/>
    <s v="United States"/>
    <x v="31"/>
    <s v="Minnesota"/>
    <n v="55407"/>
    <s v="Central"/>
    <s v="OFF-ST-10001469"/>
    <x v="1"/>
    <s v="Storage"/>
    <s v="Fellowes Bankers Box Recycled Super Stor/Drawer"/>
    <n v="161.94"/>
    <n v="3"/>
    <n v="0"/>
    <n v="9.716399999999993"/>
  </r>
  <r>
    <n v="2159"/>
    <x v="1053"/>
    <x v="3"/>
    <x v="208"/>
    <d v="2014-10-27T00:00:00"/>
    <s v="Standard Class"/>
    <s v="NK-18490"/>
    <s v="Neil Knudson"/>
    <x v="2"/>
    <s v="United States"/>
    <x v="207"/>
    <s v="Florida"/>
    <n v="32725"/>
    <s v="South"/>
    <s v="OFF-AR-10004956"/>
    <x v="1"/>
    <s v="Art"/>
    <s v="Newell 33"/>
    <n v="17.856000000000002"/>
    <n v="4"/>
    <n v="0.2"/>
    <n v="2.0087999999999973"/>
  </r>
  <r>
    <n v="2160"/>
    <x v="1054"/>
    <x v="0"/>
    <x v="323"/>
    <d v="2013-09-10T00:00:00"/>
    <s v="Standard Class"/>
    <s v="CS-11950"/>
    <s v="Carlos Soltero"/>
    <x v="0"/>
    <s v="United States"/>
    <x v="22"/>
    <s v="Illinois"/>
    <n v="60610"/>
    <s v="Central"/>
    <s v="OFF-BI-10004236"/>
    <x v="1"/>
    <s v="Binders"/>
    <s v="XtraLife ClearVue Slant-D Ring Binder, White, 3&quot;"/>
    <n v="8.8079999999999981"/>
    <n v="3"/>
    <n v="0.8"/>
    <n v="-14.973600000000001"/>
  </r>
  <r>
    <n v="2161"/>
    <x v="1055"/>
    <x v="0"/>
    <x v="675"/>
    <d v="2013-05-15T00:00:00"/>
    <s v="Same Day"/>
    <s v="LH-17155"/>
    <s v="Logan Haushalter"/>
    <x v="0"/>
    <s v="United States"/>
    <x v="74"/>
    <s v="Ohio"/>
    <n v="45231"/>
    <s v="East"/>
    <s v="FUR-FU-10002937"/>
    <x v="0"/>
    <s v="Furnishings"/>
    <s v="GE 48&quot; Fluorescent Tube, Cool White Energy Saver, 34 Watts, 30/Box"/>
    <n v="79.384000000000015"/>
    <n v="1"/>
    <n v="0.2"/>
    <n v="29.768999999999998"/>
  </r>
  <r>
    <n v="2162"/>
    <x v="1056"/>
    <x v="0"/>
    <x v="676"/>
    <d v="2013-01-12T00:00:00"/>
    <s v="Standard Class"/>
    <s v="DW-13480"/>
    <s v="Dianna Wilson"/>
    <x v="2"/>
    <s v="United States"/>
    <x v="182"/>
    <s v="California"/>
    <n v="94601"/>
    <s v="West"/>
    <s v="OFF-AR-10003696"/>
    <x v="1"/>
    <s v="Art"/>
    <s v="Panasonic KP-350BK Electric Pencil Sharpener with Auto Stop"/>
    <n v="34.58"/>
    <n v="1"/>
    <n v="0"/>
    <n v="10.028199999999998"/>
  </r>
  <r>
    <n v="2163"/>
    <x v="1057"/>
    <x v="3"/>
    <x v="677"/>
    <d v="2014-03-20T00:00:00"/>
    <s v="Standard Class"/>
    <s v="KF-16285"/>
    <s v="Karen Ferguson"/>
    <x v="2"/>
    <s v="United States"/>
    <x v="286"/>
    <s v="California"/>
    <n v="95336"/>
    <s v="West"/>
    <s v="OFF-PA-10004359"/>
    <x v="1"/>
    <s v="Paper"/>
    <s v="Multicolor Computer Printout Paper"/>
    <n v="314.54999999999995"/>
    <n v="3"/>
    <n v="0"/>
    <n v="150.98399999999998"/>
  </r>
  <r>
    <n v="2164"/>
    <x v="1058"/>
    <x v="0"/>
    <x v="63"/>
    <d v="2013-10-20T00:00:00"/>
    <s v="Standard Class"/>
    <s v="HA-14920"/>
    <s v="Helen Andreada"/>
    <x v="0"/>
    <s v="United States"/>
    <x v="128"/>
    <s v="Texas"/>
    <n v="78041"/>
    <s v="Central"/>
    <s v="TEC-AC-10002402"/>
    <x v="2"/>
    <s v="Accessories"/>
    <s v="Razer Kraken PRO Over Ear PC and Music Headset"/>
    <n v="191.976"/>
    <n v="3"/>
    <n v="0.2"/>
    <n v="23.996999999999986"/>
  </r>
  <r>
    <n v="2165"/>
    <x v="1058"/>
    <x v="0"/>
    <x v="63"/>
    <d v="2013-10-20T00:00:00"/>
    <s v="Standard Class"/>
    <s v="HA-14920"/>
    <s v="Helen Andreada"/>
    <x v="0"/>
    <s v="United States"/>
    <x v="128"/>
    <s v="Texas"/>
    <n v="78041"/>
    <s v="Central"/>
    <s v="OFF-PA-10000551"/>
    <x v="1"/>
    <s v="Paper"/>
    <s v="Array Memo Cubes"/>
    <n v="8.2880000000000003"/>
    <n v="2"/>
    <n v="0.2"/>
    <n v="3.0043999999999995"/>
  </r>
  <r>
    <n v="2166"/>
    <x v="1058"/>
    <x v="0"/>
    <x v="63"/>
    <d v="2013-10-20T00:00:00"/>
    <s v="Standard Class"/>
    <s v="HA-14920"/>
    <s v="Helen Andreada"/>
    <x v="0"/>
    <s v="United States"/>
    <x v="128"/>
    <s v="Texas"/>
    <n v="78041"/>
    <s v="Central"/>
    <s v="FUR-FU-10003394"/>
    <x v="0"/>
    <s v="Furnishings"/>
    <s v="Tenex &quot;The Solids&quot; Textured Chair Mats"/>
    <n v="139.91999999999999"/>
    <n v="5"/>
    <n v="0.6"/>
    <n v="-150.41399999999999"/>
  </r>
  <r>
    <n v="2167"/>
    <x v="1058"/>
    <x v="0"/>
    <x v="63"/>
    <d v="2013-10-20T00:00:00"/>
    <s v="Standard Class"/>
    <s v="HA-14920"/>
    <s v="Helen Andreada"/>
    <x v="0"/>
    <s v="United States"/>
    <x v="128"/>
    <s v="Texas"/>
    <n v="78041"/>
    <s v="Central"/>
    <s v="OFF-AR-10002067"/>
    <x v="1"/>
    <s v="Art"/>
    <s v="Newell 334"/>
    <n v="15.872"/>
    <n v="1"/>
    <n v="0.2"/>
    <n v="1.1904000000000003"/>
  </r>
  <r>
    <n v="2168"/>
    <x v="1058"/>
    <x v="0"/>
    <x v="63"/>
    <d v="2013-10-20T00:00:00"/>
    <s v="Standard Class"/>
    <s v="HA-14920"/>
    <s v="Helen Andreada"/>
    <x v="0"/>
    <s v="United States"/>
    <x v="128"/>
    <s v="Texas"/>
    <n v="78041"/>
    <s v="Central"/>
    <s v="OFF-BI-10004140"/>
    <x v="1"/>
    <s v="Binders"/>
    <s v="Avery Non-Stick Binders"/>
    <n v="6.2859999999999987"/>
    <n v="7"/>
    <n v="0.8"/>
    <n v="-11.000500000000008"/>
  </r>
  <r>
    <n v="2169"/>
    <x v="1059"/>
    <x v="3"/>
    <x v="678"/>
    <d v="2014-01-31T00:00:00"/>
    <s v="Second Class"/>
    <s v="JH-15820"/>
    <s v="John Huston"/>
    <x v="0"/>
    <s v="United States"/>
    <x v="239"/>
    <s v="Ohio"/>
    <n v="44240"/>
    <s v="East"/>
    <s v="OFF-AR-10004078"/>
    <x v="1"/>
    <s v="Art"/>
    <s v="Newell 312"/>
    <n v="14.015999999999998"/>
    <n v="3"/>
    <n v="0.2"/>
    <n v="1.7519999999999998"/>
  </r>
  <r>
    <n v="2170"/>
    <x v="1059"/>
    <x v="3"/>
    <x v="678"/>
    <d v="2014-01-31T00:00:00"/>
    <s v="Second Class"/>
    <s v="JH-15820"/>
    <s v="John Huston"/>
    <x v="0"/>
    <s v="United States"/>
    <x v="239"/>
    <s v="Ohio"/>
    <n v="44240"/>
    <s v="East"/>
    <s v="TEC-AC-10000927"/>
    <x v="2"/>
    <s v="Accessories"/>
    <s v="Anker Ultrathin Bluetooth Wireless Keyboard Aluminum Cover with Stand "/>
    <n v="71.975999999999999"/>
    <n v="3"/>
    <n v="0.2"/>
    <n v="-8.9970000000000034"/>
  </r>
  <r>
    <n v="2171"/>
    <x v="1059"/>
    <x v="3"/>
    <x v="678"/>
    <d v="2014-01-31T00:00:00"/>
    <s v="Second Class"/>
    <s v="JH-15820"/>
    <s v="John Huston"/>
    <x v="0"/>
    <s v="United States"/>
    <x v="239"/>
    <s v="Ohio"/>
    <n v="44240"/>
    <s v="East"/>
    <s v="TEC-PH-10003931"/>
    <x v="2"/>
    <s v="Phones"/>
    <s v="JBL Micro Wireless Portable Bluetooth Speaker"/>
    <n v="107.982"/>
    <n v="3"/>
    <n v="0.4"/>
    <n v="-26.995499999999993"/>
  </r>
  <r>
    <n v="2172"/>
    <x v="1060"/>
    <x v="3"/>
    <x v="123"/>
    <d v="2014-11-26T00:00:00"/>
    <s v="Standard Class"/>
    <s v="LC-16930"/>
    <s v="Linda Cazamias"/>
    <x v="1"/>
    <s v="United States"/>
    <x v="287"/>
    <s v="Texas"/>
    <n v="76903"/>
    <s v="Central"/>
    <s v="FUR-CH-10004675"/>
    <x v="0"/>
    <s v="Chairs"/>
    <s v="Lifetime Advantage Folding Chairs, 4/Carton"/>
    <n v="305.31200000000001"/>
    <n v="2"/>
    <n v="0.3"/>
    <n v="-8.7232000000000198"/>
  </r>
  <r>
    <n v="2173"/>
    <x v="1061"/>
    <x v="2"/>
    <x v="601"/>
    <d v="2011-08-03T00:00:00"/>
    <s v="First Class"/>
    <s v="IL-15100"/>
    <s v="Ivan Liston"/>
    <x v="0"/>
    <s v="United States"/>
    <x v="8"/>
    <s v="California"/>
    <n v="94122"/>
    <s v="West"/>
    <s v="OFF-BI-10004506"/>
    <x v="1"/>
    <s v="Binders"/>
    <s v="Wilson Jones data.warehouse D-Ring Binders with DublLock"/>
    <n v="19.752000000000002"/>
    <n v="3"/>
    <n v="0.2"/>
    <n v="6.9131999999999998"/>
  </r>
  <r>
    <n v="2174"/>
    <x v="1062"/>
    <x v="0"/>
    <x v="679"/>
    <d v="2013-08-05T00:00:00"/>
    <s v="Standard Class"/>
    <s v="LS-16975"/>
    <s v="Lindsay Shagiari"/>
    <x v="2"/>
    <s v="United States"/>
    <x v="12"/>
    <s v="Texas"/>
    <n v="77070"/>
    <s v="Central"/>
    <s v="OFF-BI-10002353"/>
    <x v="1"/>
    <s v="Binders"/>
    <s v="GBC VeloBind Cover Sets"/>
    <n v="9.2639999999999976"/>
    <n v="3"/>
    <n v="0.8"/>
    <n v="-13.895999999999997"/>
  </r>
  <r>
    <n v="2175"/>
    <x v="1063"/>
    <x v="1"/>
    <x v="117"/>
    <d v="2012-08-03T00:00:00"/>
    <s v="Second Class"/>
    <s v="CC-12610"/>
    <s v="Corey Catlett"/>
    <x v="1"/>
    <s v="United States"/>
    <x v="12"/>
    <s v="Texas"/>
    <n v="77041"/>
    <s v="Central"/>
    <s v="OFF-ST-10000943"/>
    <x v="1"/>
    <s v="Storage"/>
    <s v="Eldon ProFile File 'N Store Portable File Tub Letter/Legal Size Black"/>
    <n v="61.792000000000002"/>
    <n v="4"/>
    <n v="0.2"/>
    <n v="6.1792000000000016"/>
  </r>
  <r>
    <n v="2176"/>
    <x v="1064"/>
    <x v="0"/>
    <x v="680"/>
    <d v="2013-10-22T00:00:00"/>
    <s v="Standard Class"/>
    <s v="PB-18805"/>
    <s v="Patrick Bzostek"/>
    <x v="2"/>
    <s v="United States"/>
    <x v="288"/>
    <s v="Utah"/>
    <n v="84106"/>
    <s v="West"/>
    <s v="OFF-PA-10000740"/>
    <x v="1"/>
    <s v="Paper"/>
    <s v="Xerox 1982"/>
    <n v="45.68"/>
    <n v="2"/>
    <n v="0"/>
    <n v="21.012799999999999"/>
  </r>
  <r>
    <n v="2177"/>
    <x v="1064"/>
    <x v="0"/>
    <x v="680"/>
    <d v="2013-10-22T00:00:00"/>
    <s v="Standard Class"/>
    <s v="PB-18805"/>
    <s v="Patrick Bzostek"/>
    <x v="2"/>
    <s v="United States"/>
    <x v="288"/>
    <s v="Utah"/>
    <n v="84106"/>
    <s v="West"/>
    <s v="OFF-PA-10003001"/>
    <x v="1"/>
    <s v="Paper"/>
    <s v="Xerox 1986"/>
    <n v="60.12"/>
    <n v="9"/>
    <n v="0"/>
    <n v="28.857599999999998"/>
  </r>
  <r>
    <n v="2178"/>
    <x v="1064"/>
    <x v="0"/>
    <x v="680"/>
    <d v="2013-10-22T00:00:00"/>
    <s v="Standard Class"/>
    <s v="PB-18805"/>
    <s v="Patrick Bzostek"/>
    <x v="2"/>
    <s v="United States"/>
    <x v="288"/>
    <s v="Utah"/>
    <n v="84106"/>
    <s v="West"/>
    <s v="OFF-BI-10001628"/>
    <x v="1"/>
    <s v="Binders"/>
    <s v="Acco Data Flex Cable Posts For Top &amp; Bottom Load Binders, 6&quot; Capacity"/>
    <n v="41.72"/>
    <n v="5"/>
    <n v="0.2"/>
    <n v="13.037499999999998"/>
  </r>
  <r>
    <n v="2179"/>
    <x v="1064"/>
    <x v="0"/>
    <x v="680"/>
    <d v="2013-10-22T00:00:00"/>
    <s v="Standard Class"/>
    <s v="PB-18805"/>
    <s v="Patrick Bzostek"/>
    <x v="2"/>
    <s v="United States"/>
    <x v="288"/>
    <s v="Utah"/>
    <n v="84106"/>
    <s v="West"/>
    <s v="OFF-PA-10001509"/>
    <x v="1"/>
    <s v="Paper"/>
    <s v="Recycled Desk Saver Line &quot;While You Were Out&quot; Book, 5 1/2&quot; X 4&quot;"/>
    <n v="71.599999999999994"/>
    <n v="8"/>
    <n v="0"/>
    <n v="32.935999999999993"/>
  </r>
  <r>
    <n v="2180"/>
    <x v="1065"/>
    <x v="0"/>
    <x v="681"/>
    <d v="2013-05-12T00:00:00"/>
    <s v="Standard Class"/>
    <s v="CJ-12010"/>
    <s v="Caroline Jumper"/>
    <x v="0"/>
    <s v="United States"/>
    <x v="20"/>
    <s v="New York"/>
    <n v="10009"/>
    <s v="East"/>
    <s v="OFF-BI-10000309"/>
    <x v="1"/>
    <s v="Binders"/>
    <s v="GBC Twin Loop Wire Binding Elements, 9/16&quot; Spine, Black"/>
    <n v="85.232000000000014"/>
    <n v="7"/>
    <n v="0.2"/>
    <n v="30.896599999999996"/>
  </r>
  <r>
    <n v="2181"/>
    <x v="1065"/>
    <x v="0"/>
    <x v="681"/>
    <d v="2013-05-12T00:00:00"/>
    <s v="Standard Class"/>
    <s v="CJ-12010"/>
    <s v="Caroline Jumper"/>
    <x v="0"/>
    <s v="United States"/>
    <x v="20"/>
    <s v="New York"/>
    <n v="10009"/>
    <s v="East"/>
    <s v="OFF-LA-10003923"/>
    <x v="1"/>
    <s v="Labels"/>
    <s v="Alphabetical Labels for Top Tab Filing"/>
    <n v="44.400000000000006"/>
    <n v="3"/>
    <n v="0"/>
    <n v="22.200000000000003"/>
  </r>
  <r>
    <n v="2182"/>
    <x v="1065"/>
    <x v="0"/>
    <x v="681"/>
    <d v="2013-05-12T00:00:00"/>
    <s v="Standard Class"/>
    <s v="CJ-12010"/>
    <s v="Caroline Jumper"/>
    <x v="0"/>
    <s v="United States"/>
    <x v="20"/>
    <s v="New York"/>
    <n v="10009"/>
    <s v="East"/>
    <s v="FUR-CH-10002084"/>
    <x v="0"/>
    <s v="Chairs"/>
    <s v="Hon Mobius Operator's Chair"/>
    <n v="442.76400000000001"/>
    <n v="4"/>
    <n v="0.1"/>
    <n v="59.035200000000003"/>
  </r>
  <r>
    <n v="2183"/>
    <x v="1065"/>
    <x v="0"/>
    <x v="681"/>
    <d v="2013-05-12T00:00:00"/>
    <s v="Standard Class"/>
    <s v="CJ-12010"/>
    <s v="Caroline Jumper"/>
    <x v="0"/>
    <s v="United States"/>
    <x v="20"/>
    <s v="New York"/>
    <n v="10009"/>
    <s v="East"/>
    <s v="TEC-MA-10000488"/>
    <x v="2"/>
    <s v="Machines"/>
    <s v="Bady BDG101FRU Card Printer"/>
    <n v="3999.95"/>
    <n v="5"/>
    <n v="0"/>
    <n v="1159.9854999999998"/>
  </r>
  <r>
    <n v="2184"/>
    <x v="1065"/>
    <x v="0"/>
    <x v="681"/>
    <d v="2013-05-12T00:00:00"/>
    <s v="Standard Class"/>
    <s v="CJ-12010"/>
    <s v="Caroline Jumper"/>
    <x v="0"/>
    <s v="United States"/>
    <x v="20"/>
    <s v="New York"/>
    <n v="10009"/>
    <s v="East"/>
    <s v="TEC-AC-10001767"/>
    <x v="2"/>
    <s v="Accessories"/>
    <s v="SanDisk Ultra 64 GB MicroSDHC Class 10 Memory Card"/>
    <n v="199.95000000000002"/>
    <n v="5"/>
    <n v="0"/>
    <n v="21.994499999999988"/>
  </r>
  <r>
    <n v="2185"/>
    <x v="1065"/>
    <x v="0"/>
    <x v="681"/>
    <d v="2013-05-12T00:00:00"/>
    <s v="Standard Class"/>
    <s v="CJ-12010"/>
    <s v="Caroline Jumper"/>
    <x v="0"/>
    <s v="United States"/>
    <x v="20"/>
    <s v="New York"/>
    <n v="10009"/>
    <s v="East"/>
    <s v="FUR-FU-10001940"/>
    <x v="0"/>
    <s v="Furnishings"/>
    <s v="Staples"/>
    <n v="63.68"/>
    <n v="8"/>
    <n v="0"/>
    <n v="28.019200000000005"/>
  </r>
  <r>
    <n v="2186"/>
    <x v="1066"/>
    <x v="3"/>
    <x v="378"/>
    <d v="2014-08-05T00:00:00"/>
    <s v="Second Class"/>
    <s v="HK-14890"/>
    <s v="Heather Kirkland"/>
    <x v="1"/>
    <s v="United States"/>
    <x v="162"/>
    <s v="California"/>
    <n v="93905"/>
    <s v="West"/>
    <s v="OFF-BI-10002735"/>
    <x v="1"/>
    <s v="Binders"/>
    <s v="GBC Prestige Therm-A-Bind Covers"/>
    <n v="54.896000000000008"/>
    <n v="2"/>
    <n v="0.2"/>
    <n v="18.5274"/>
  </r>
  <r>
    <n v="2187"/>
    <x v="1067"/>
    <x v="0"/>
    <x v="216"/>
    <d v="2013-07-15T00:00:00"/>
    <s v="Same Day"/>
    <s v="RH-19600"/>
    <s v="Rob Haberlin"/>
    <x v="0"/>
    <s v="United States"/>
    <x v="114"/>
    <s v="Alabama"/>
    <n v="35810"/>
    <s v="South"/>
    <s v="TEC-AC-10002345"/>
    <x v="2"/>
    <s v="Accessories"/>
    <s v="HP Standard 104 key PS/2 Keyboard"/>
    <n v="29"/>
    <n v="2"/>
    <n v="0"/>
    <n v="7.25"/>
  </r>
  <r>
    <n v="2188"/>
    <x v="1068"/>
    <x v="3"/>
    <x v="682"/>
    <d v="2014-08-16T00:00:00"/>
    <s v="Standard Class"/>
    <s v="IL-15100"/>
    <s v="Ivan Liston"/>
    <x v="0"/>
    <s v="United States"/>
    <x v="38"/>
    <s v="Indiana"/>
    <n v="47201"/>
    <s v="Central"/>
    <s v="OFF-EN-10003134"/>
    <x v="1"/>
    <s v="Envelopes"/>
    <s v="Staples"/>
    <n v="70.08"/>
    <n v="6"/>
    <n v="0"/>
    <n v="35.04"/>
  </r>
  <r>
    <n v="2189"/>
    <x v="1068"/>
    <x v="3"/>
    <x v="682"/>
    <d v="2014-08-16T00:00:00"/>
    <s v="Standard Class"/>
    <s v="IL-15100"/>
    <s v="Ivan Liston"/>
    <x v="0"/>
    <s v="United States"/>
    <x v="38"/>
    <s v="Indiana"/>
    <n v="47201"/>
    <s v="Central"/>
    <s v="FUR-FU-10003708"/>
    <x v="0"/>
    <s v="Furnishings"/>
    <s v="Tenex Traditional Chairmats for Medium Pile Carpet, Standard Lip, 36&quot; x 48&quot;"/>
    <n v="121.3"/>
    <n v="2"/>
    <n v="0"/>
    <n v="25.472999999999999"/>
  </r>
  <r>
    <n v="2190"/>
    <x v="1068"/>
    <x v="3"/>
    <x v="682"/>
    <d v="2014-08-16T00:00:00"/>
    <s v="Standard Class"/>
    <s v="IL-15100"/>
    <s v="Ivan Liston"/>
    <x v="0"/>
    <s v="United States"/>
    <x v="38"/>
    <s v="Indiana"/>
    <n v="47201"/>
    <s v="Central"/>
    <s v="TEC-PH-10003645"/>
    <x v="2"/>
    <s v="Phones"/>
    <s v="Aastra 57i VoIP phone"/>
    <n v="1454.4900000000002"/>
    <n v="9"/>
    <n v="0"/>
    <n v="378.16740000000004"/>
  </r>
  <r>
    <n v="2191"/>
    <x v="1069"/>
    <x v="0"/>
    <x v="674"/>
    <d v="2013-06-30T00:00:00"/>
    <s v="Standard Class"/>
    <s v="AS-10240"/>
    <s v="Alan Shonely"/>
    <x v="0"/>
    <s v="United States"/>
    <x v="1"/>
    <s v="California"/>
    <n v="90049"/>
    <s v="West"/>
    <s v="OFF-AP-10000692"/>
    <x v="1"/>
    <s v="Appliances"/>
    <s v="Fellowes Mighty 8 Compact Surge Protector"/>
    <n v="60.81"/>
    <n v="3"/>
    <n v="0"/>
    <n v="17.026800000000001"/>
  </r>
  <r>
    <n v="2192"/>
    <x v="1070"/>
    <x v="0"/>
    <x v="107"/>
    <d v="2013-12-18T00:00:00"/>
    <s v="Standard Class"/>
    <s v="AP-10915"/>
    <s v="Arthur Prichep"/>
    <x v="0"/>
    <s v="United States"/>
    <x v="4"/>
    <s v="Washington"/>
    <n v="98105"/>
    <s v="West"/>
    <s v="OFF-BI-10001718"/>
    <x v="1"/>
    <s v="Binders"/>
    <s v="GBC DocuBind P50 Personal Binding Machine"/>
    <n v="153.55199999999999"/>
    <n v="3"/>
    <n v="0.2"/>
    <n v="51.823799999999999"/>
  </r>
  <r>
    <n v="2193"/>
    <x v="1070"/>
    <x v="0"/>
    <x v="107"/>
    <d v="2013-12-18T00:00:00"/>
    <s v="Standard Class"/>
    <s v="AP-10915"/>
    <s v="Arthur Prichep"/>
    <x v="0"/>
    <s v="United States"/>
    <x v="4"/>
    <s v="Washington"/>
    <n v="98105"/>
    <s v="West"/>
    <s v="OFF-AP-10002082"/>
    <x v="1"/>
    <s v="Appliances"/>
    <s v="Holmes HEPA Air Purifier"/>
    <n v="65.34"/>
    <n v="3"/>
    <n v="0"/>
    <n v="22.869"/>
  </r>
  <r>
    <n v="2194"/>
    <x v="1070"/>
    <x v="0"/>
    <x v="107"/>
    <d v="2013-12-18T00:00:00"/>
    <s v="Standard Class"/>
    <s v="AP-10915"/>
    <s v="Arthur Prichep"/>
    <x v="0"/>
    <s v="United States"/>
    <x v="4"/>
    <s v="Washington"/>
    <n v="98105"/>
    <s v="West"/>
    <s v="OFF-PA-10001125"/>
    <x v="1"/>
    <s v="Paper"/>
    <s v="Xerox 1988"/>
    <n v="123.92"/>
    <n v="4"/>
    <n v="0"/>
    <n v="55.763999999999996"/>
  </r>
  <r>
    <n v="2195"/>
    <x v="1070"/>
    <x v="0"/>
    <x v="107"/>
    <d v="2013-12-18T00:00:00"/>
    <s v="Standard Class"/>
    <s v="AP-10915"/>
    <s v="Arthur Prichep"/>
    <x v="0"/>
    <s v="United States"/>
    <x v="4"/>
    <s v="Washington"/>
    <n v="98105"/>
    <s v="West"/>
    <s v="OFF-AP-10000252"/>
    <x v="1"/>
    <s v="Appliances"/>
    <s v="Harmony HEPA Quiet Air Purifiers"/>
    <n v="35.099999999999994"/>
    <n v="3"/>
    <n v="0"/>
    <n v="12.285"/>
  </r>
  <r>
    <n v="2196"/>
    <x v="1070"/>
    <x v="0"/>
    <x v="107"/>
    <d v="2013-12-18T00:00:00"/>
    <s v="Standard Class"/>
    <s v="AP-10915"/>
    <s v="Arthur Prichep"/>
    <x v="0"/>
    <s v="United States"/>
    <x v="4"/>
    <s v="Washington"/>
    <n v="98105"/>
    <s v="West"/>
    <s v="TEC-AC-10003038"/>
    <x v="2"/>
    <s v="Accessories"/>
    <s v="Kingston Digital DataTraveler 16GB USB 2.0"/>
    <n v="44.75"/>
    <n v="5"/>
    <n v="0"/>
    <n v="8.5024999999999942"/>
  </r>
  <r>
    <n v="2197"/>
    <x v="1071"/>
    <x v="0"/>
    <x v="49"/>
    <d v="2013-12-07T00:00:00"/>
    <s v="Standard Class"/>
    <s v="AG-10390"/>
    <s v="Allen Goldenen"/>
    <x v="0"/>
    <s v="United States"/>
    <x v="289"/>
    <s v="Tennessee"/>
    <n v="37918"/>
    <s v="South"/>
    <s v="OFF-AR-10000940"/>
    <x v="1"/>
    <s v="Art"/>
    <s v="Newell 343"/>
    <n v="4.7039999999999997"/>
    <n v="2"/>
    <n v="0.2"/>
    <n v="0.41160000000000019"/>
  </r>
  <r>
    <n v="2198"/>
    <x v="1072"/>
    <x v="2"/>
    <x v="683"/>
    <d v="2011-12-04T00:00:00"/>
    <s v="Standard Class"/>
    <s v="BF-11080"/>
    <s v="Bart Folk"/>
    <x v="0"/>
    <s v="United States"/>
    <x v="122"/>
    <s v="Alabama"/>
    <n v="36116"/>
    <s v="South"/>
    <s v="OFF-AR-10001954"/>
    <x v="1"/>
    <s v="Art"/>
    <s v="Newell 331"/>
    <n v="14.669999999999998"/>
    <n v="3"/>
    <n v="0"/>
    <n v="3.9609000000000001"/>
  </r>
  <r>
    <n v="2199"/>
    <x v="1073"/>
    <x v="1"/>
    <x v="262"/>
    <d v="2012-04-02T00:00:00"/>
    <s v="Standard Class"/>
    <s v="CK-12205"/>
    <s v="Chloris Kastensmidt"/>
    <x v="0"/>
    <s v="United States"/>
    <x v="10"/>
    <s v="Pennsylvania"/>
    <n v="19120"/>
    <s v="East"/>
    <s v="OFF-PA-10003177"/>
    <x v="1"/>
    <s v="Paper"/>
    <s v="Xerox 1999"/>
    <n v="15.552000000000003"/>
    <n v="3"/>
    <n v="0.2"/>
    <n v="5.4432"/>
  </r>
  <r>
    <n v="2200"/>
    <x v="1073"/>
    <x v="1"/>
    <x v="262"/>
    <d v="2012-04-02T00:00:00"/>
    <s v="Standard Class"/>
    <s v="CK-12205"/>
    <s v="Chloris Kastensmidt"/>
    <x v="0"/>
    <s v="United States"/>
    <x v="10"/>
    <s v="Pennsylvania"/>
    <n v="19120"/>
    <s v="East"/>
    <s v="OFF-PA-10000533"/>
    <x v="1"/>
    <s v="Paper"/>
    <s v="Southworth Parchment Paper &amp; Envelopes"/>
    <n v="5.2320000000000002"/>
    <n v="1"/>
    <n v="0.2"/>
    <n v="1.7003999999999999"/>
  </r>
  <r>
    <n v="2201"/>
    <x v="1074"/>
    <x v="2"/>
    <x v="106"/>
    <d v="2011-06-06T00:00:00"/>
    <s v="Standard Class"/>
    <s v="LT-17110"/>
    <s v="Liz Thompson"/>
    <x v="0"/>
    <s v="United States"/>
    <x v="290"/>
    <s v="Arkansas"/>
    <n v="72209"/>
    <s v="South"/>
    <s v="FUR-FU-10001935"/>
    <x v="0"/>
    <s v="Furnishings"/>
    <s v="3M Hangers With Command Adhesive"/>
    <n v="22.200000000000003"/>
    <n v="6"/>
    <n v="0"/>
    <n v="9.1020000000000021"/>
  </r>
  <r>
    <n v="2202"/>
    <x v="1074"/>
    <x v="2"/>
    <x v="106"/>
    <d v="2011-06-06T00:00:00"/>
    <s v="Standard Class"/>
    <s v="LT-17110"/>
    <s v="Liz Thompson"/>
    <x v="0"/>
    <s v="United States"/>
    <x v="290"/>
    <s v="Arkansas"/>
    <n v="72209"/>
    <s v="South"/>
    <s v="TEC-PH-10002563"/>
    <x v="2"/>
    <s v="Phones"/>
    <s v="Adtran 1202752G1"/>
    <n v="881.93"/>
    <n v="7"/>
    <n v="0"/>
    <n v="229.30180000000001"/>
  </r>
  <r>
    <n v="2203"/>
    <x v="1075"/>
    <x v="1"/>
    <x v="684"/>
    <d v="2012-09-12T00:00:00"/>
    <s v="Standard Class"/>
    <s v="BT-11305"/>
    <s v="Beth Thompson"/>
    <x v="2"/>
    <s v="United States"/>
    <x v="4"/>
    <s v="Washington"/>
    <n v="98103"/>
    <s v="West"/>
    <s v="OFF-BI-10002160"/>
    <x v="1"/>
    <s v="Binders"/>
    <s v="Acco Hanging Data Binders"/>
    <n v="6.0960000000000001"/>
    <n v="2"/>
    <n v="0.2"/>
    <n v="2.1335999999999999"/>
  </r>
  <r>
    <n v="2204"/>
    <x v="1075"/>
    <x v="1"/>
    <x v="684"/>
    <d v="2012-09-12T00:00:00"/>
    <s v="Standard Class"/>
    <s v="BT-11305"/>
    <s v="Beth Thompson"/>
    <x v="2"/>
    <s v="United States"/>
    <x v="4"/>
    <s v="Washington"/>
    <n v="98103"/>
    <s v="West"/>
    <s v="FUR-FU-10004748"/>
    <x v="0"/>
    <s v="Furnishings"/>
    <s v="Howard Miller 16&quot; Diameter Gallery Wall Clock"/>
    <n v="191.82"/>
    <n v="3"/>
    <n v="0"/>
    <n v="74.809799999999996"/>
  </r>
  <r>
    <n v="2205"/>
    <x v="1076"/>
    <x v="1"/>
    <x v="685"/>
    <d v="2012-07-05T00:00:00"/>
    <s v="Standard Class"/>
    <s v="SC-20725"/>
    <s v="Steven Cartwright"/>
    <x v="0"/>
    <s v="United States"/>
    <x v="152"/>
    <s v="Pennsylvania"/>
    <n v="17602"/>
    <s v="East"/>
    <s v="FUR-FU-10001473"/>
    <x v="0"/>
    <s v="Furnishings"/>
    <s v="Eldon Executive Woodline II Desk Accessories, Mahogany"/>
    <n v="20.103999999999999"/>
    <n v="1"/>
    <n v="0.2"/>
    <n v="1.7591000000000001"/>
  </r>
  <r>
    <n v="2206"/>
    <x v="1077"/>
    <x v="0"/>
    <x v="545"/>
    <d v="2013-09-13T00:00:00"/>
    <s v="Second Class"/>
    <s v="CG-12040"/>
    <s v="Catherine Glotzbach"/>
    <x v="2"/>
    <s v="United States"/>
    <x v="39"/>
    <s v="Tennessee"/>
    <n v="37620"/>
    <s v="South"/>
    <s v="OFF-AR-10000538"/>
    <x v="1"/>
    <s v="Art"/>
    <s v="Boston Model 1800 Electric Pencil Sharpener, Gray"/>
    <n v="67.56"/>
    <n v="3"/>
    <n v="0.2"/>
    <n v="8.4449999999999896"/>
  </r>
  <r>
    <n v="2207"/>
    <x v="1078"/>
    <x v="2"/>
    <x v="686"/>
    <d v="2011-07-20T00:00:00"/>
    <s v="Standard Class"/>
    <s v="AW-10930"/>
    <s v="Arthur Wiediger"/>
    <x v="2"/>
    <s v="United States"/>
    <x v="34"/>
    <s v="Illinois"/>
    <n v="60505"/>
    <s v="Central"/>
    <s v="OFF-BI-10001098"/>
    <x v="1"/>
    <s v="Binders"/>
    <s v="Acco D-Ring Binder w/DublLock"/>
    <n v="29.931999999999992"/>
    <n v="7"/>
    <n v="0.8"/>
    <n v="-46.394600000000011"/>
  </r>
  <r>
    <n v="2208"/>
    <x v="1078"/>
    <x v="2"/>
    <x v="686"/>
    <d v="2011-07-20T00:00:00"/>
    <s v="Standard Class"/>
    <s v="AW-10930"/>
    <s v="Arthur Wiediger"/>
    <x v="2"/>
    <s v="United States"/>
    <x v="34"/>
    <s v="Illinois"/>
    <n v="60505"/>
    <s v="Central"/>
    <s v="TEC-PH-10001552"/>
    <x v="2"/>
    <s v="Phones"/>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s v="New York"/>
    <n v="10009"/>
    <s v="East"/>
    <s v="OFF-AR-10000390"/>
    <x v="1"/>
    <s v="Art"/>
    <s v="Newell Chalk Holder"/>
    <n v="16.52"/>
    <n v="4"/>
    <n v="0"/>
    <n v="7.5991999999999997"/>
  </r>
  <r>
    <n v="2210"/>
    <x v="1080"/>
    <x v="2"/>
    <x v="687"/>
    <d v="2011-11-16T00:00:00"/>
    <s v="Second Class"/>
    <s v="ML-17410"/>
    <s v="Maris LaWare"/>
    <x v="0"/>
    <s v="United States"/>
    <x v="54"/>
    <s v="Connecticut"/>
    <n v="6824"/>
    <s v="East"/>
    <s v="TEC-PH-10001079"/>
    <x v="2"/>
    <s v="Phones"/>
    <s v="Polycom SoundPoint Pro SE-225 Corded phone"/>
    <n v="832.93"/>
    <n v="7"/>
    <n v="0"/>
    <n v="233.22039999999998"/>
  </r>
  <r>
    <n v="2211"/>
    <x v="1080"/>
    <x v="2"/>
    <x v="687"/>
    <d v="2011-11-16T00:00:00"/>
    <s v="Second Class"/>
    <s v="ML-17410"/>
    <s v="Maris LaWare"/>
    <x v="0"/>
    <s v="United States"/>
    <x v="54"/>
    <s v="Connecticut"/>
    <n v="6824"/>
    <s v="East"/>
    <s v="OFF-BI-10003460"/>
    <x v="1"/>
    <s v="Binders"/>
    <s v="Acco 3-Hole Punch"/>
    <n v="43.8"/>
    <n v="10"/>
    <n v="0"/>
    <n v="21.023999999999997"/>
  </r>
  <r>
    <n v="2212"/>
    <x v="1081"/>
    <x v="0"/>
    <x v="581"/>
    <d v="2013-12-01T00:00:00"/>
    <s v="First Class"/>
    <s v="VB-21745"/>
    <s v="Victoria Brennan"/>
    <x v="1"/>
    <s v="United States"/>
    <x v="291"/>
    <s v="Michigan"/>
    <n v="48146"/>
    <s v="Central"/>
    <s v="OFF-AP-10003842"/>
    <x v="1"/>
    <s v="Appliances"/>
    <s v="Euro-Pro Shark Turbo Vacuum"/>
    <n v="167.292"/>
    <n v="6"/>
    <n v="0.1"/>
    <n v="29.7408"/>
  </r>
  <r>
    <n v="2213"/>
    <x v="1082"/>
    <x v="3"/>
    <x v="610"/>
    <d v="2014-11-26T00:00:00"/>
    <s v="Standard Class"/>
    <s v="SW-20275"/>
    <s v="Scott Williamson"/>
    <x v="0"/>
    <s v="United States"/>
    <x v="20"/>
    <s v="New York"/>
    <n v="10035"/>
    <s v="East"/>
    <s v="FUR-FU-10003535"/>
    <x v="0"/>
    <s v="Furnishings"/>
    <s v="Howard Miller Distant Time Traveler Alarm Clock"/>
    <n v="27.42"/>
    <n v="1"/>
    <n v="0"/>
    <n v="11.2422"/>
  </r>
  <r>
    <n v="2214"/>
    <x v="1083"/>
    <x v="3"/>
    <x v="172"/>
    <d v="2014-10-03T00:00:00"/>
    <s v="First Class"/>
    <s v="NS-18505"/>
    <s v="Neola Schneider"/>
    <x v="0"/>
    <s v="United States"/>
    <x v="49"/>
    <s v="California"/>
    <n v="95123"/>
    <s v="West"/>
    <s v="OFF-BI-10002012"/>
    <x v="1"/>
    <s v="Binders"/>
    <s v="Wilson Jones Easy Flow II Sheet Lifters"/>
    <n v="1.4400000000000002"/>
    <n v="1"/>
    <n v="0.2"/>
    <n v="0.504"/>
  </r>
  <r>
    <n v="2215"/>
    <x v="1083"/>
    <x v="3"/>
    <x v="172"/>
    <d v="2014-10-03T00:00:00"/>
    <s v="First Class"/>
    <s v="NS-18505"/>
    <s v="Neola Schneider"/>
    <x v="0"/>
    <s v="United States"/>
    <x v="49"/>
    <s v="California"/>
    <n v="95123"/>
    <s v="West"/>
    <s v="OFF-BI-10001922"/>
    <x v="1"/>
    <s v="Binders"/>
    <s v="Storex Dura Pro Binders"/>
    <n v="61.77600000000001"/>
    <n v="13"/>
    <n v="0.2"/>
    <n v="20.849399999999996"/>
  </r>
  <r>
    <n v="2216"/>
    <x v="1083"/>
    <x v="3"/>
    <x v="172"/>
    <d v="2014-10-03T00:00:00"/>
    <s v="First Class"/>
    <s v="NS-18505"/>
    <s v="Neola Schneider"/>
    <x v="0"/>
    <s v="United States"/>
    <x v="49"/>
    <s v="California"/>
    <n v="95123"/>
    <s v="West"/>
    <s v="OFF-AP-10000576"/>
    <x v="1"/>
    <s v="Appliances"/>
    <s v="Belkin 325VA UPS Surge Protector, 6'"/>
    <n v="241.96"/>
    <n v="2"/>
    <n v="0"/>
    <n v="60.490000000000009"/>
  </r>
  <r>
    <n v="2217"/>
    <x v="1083"/>
    <x v="3"/>
    <x v="172"/>
    <d v="2014-10-03T00:00:00"/>
    <s v="First Class"/>
    <s v="NS-18505"/>
    <s v="Neola Schneider"/>
    <x v="0"/>
    <s v="United States"/>
    <x v="49"/>
    <s v="California"/>
    <n v="95123"/>
    <s v="West"/>
    <s v="FUR-CH-10000553"/>
    <x v="0"/>
    <s v="Chairs"/>
    <s v="Metal Folding Chairs, Beige, 4/Carton"/>
    <n v="108.608"/>
    <n v="4"/>
    <n v="0.2"/>
    <n v="9.5031999999999925"/>
  </r>
  <r>
    <n v="2218"/>
    <x v="1084"/>
    <x v="2"/>
    <x v="59"/>
    <d v="2011-09-25T00:00:00"/>
    <s v="Standard Class"/>
    <s v="DB-13555"/>
    <s v="Dorothy Badders"/>
    <x v="1"/>
    <s v="United States"/>
    <x v="108"/>
    <s v="Florida"/>
    <n v="32216"/>
    <s v="South"/>
    <s v="OFF-AR-10003469"/>
    <x v="1"/>
    <s v="Art"/>
    <s v="Nontoxic Chalk"/>
    <n v="2.8160000000000003"/>
    <n v="2"/>
    <n v="0.2"/>
    <n v="0.98559999999999992"/>
  </r>
  <r>
    <n v="2219"/>
    <x v="1085"/>
    <x v="3"/>
    <x v="688"/>
    <d v="2014-08-02T00:00:00"/>
    <s v="Standard Class"/>
    <s v="MH-17620"/>
    <s v="Matt Hagelstein"/>
    <x v="1"/>
    <s v="United States"/>
    <x v="8"/>
    <s v="California"/>
    <n v="94110"/>
    <s v="West"/>
    <s v="OFF-BI-10000145"/>
    <x v="1"/>
    <s v="Binders"/>
    <s v="Zipper Ring Binder Pockets"/>
    <n v="9.9840000000000018"/>
    <n v="4"/>
    <n v="0.2"/>
    <n v="3.6191999999999993"/>
  </r>
  <r>
    <n v="2220"/>
    <x v="1085"/>
    <x v="3"/>
    <x v="688"/>
    <d v="2014-08-02T00:00:00"/>
    <s v="Standard Class"/>
    <s v="MH-17620"/>
    <s v="Matt Hagelstein"/>
    <x v="1"/>
    <s v="United States"/>
    <x v="8"/>
    <s v="California"/>
    <n v="94110"/>
    <s v="West"/>
    <s v="OFF-ST-10001580"/>
    <x v="1"/>
    <s v="Storage"/>
    <s v="Super Decoflex Portable Personal File"/>
    <n v="14.98"/>
    <n v="1"/>
    <n v="0"/>
    <n v="4.1943999999999999"/>
  </r>
  <r>
    <n v="2221"/>
    <x v="1085"/>
    <x v="3"/>
    <x v="688"/>
    <d v="2014-08-02T00:00:00"/>
    <s v="Standard Class"/>
    <s v="MH-17620"/>
    <s v="Matt Hagelstein"/>
    <x v="1"/>
    <s v="United States"/>
    <x v="8"/>
    <s v="California"/>
    <n v="94110"/>
    <s v="West"/>
    <s v="TEC-PH-10001817"/>
    <x v="2"/>
    <s v="Phones"/>
    <s v="Wilson Electronics DB Pro Signal Booster"/>
    <n v="1145.6000000000001"/>
    <n v="4"/>
    <n v="0.2"/>
    <n v="100.24000000000007"/>
  </r>
  <r>
    <n v="2222"/>
    <x v="1086"/>
    <x v="1"/>
    <x v="401"/>
    <d v="2012-12-06T00:00:00"/>
    <s v="Same Day"/>
    <s v="DK-13375"/>
    <s v="Dennis Kane"/>
    <x v="0"/>
    <s v="United States"/>
    <x v="292"/>
    <s v="Ohio"/>
    <n v="43302"/>
    <s v="East"/>
    <s v="TEC-PH-10001578"/>
    <x v="2"/>
    <s v="Phones"/>
    <s v="Polycom SoundStation2 EX Conference phone"/>
    <n v="485.93999999999994"/>
    <n v="2"/>
    <n v="0.4"/>
    <n v="-89.089000000000055"/>
  </r>
  <r>
    <n v="2223"/>
    <x v="1086"/>
    <x v="1"/>
    <x v="401"/>
    <d v="2012-12-06T00:00:00"/>
    <s v="Same Day"/>
    <s v="DK-13375"/>
    <s v="Dennis Kane"/>
    <x v="0"/>
    <s v="United States"/>
    <x v="292"/>
    <s v="Ohio"/>
    <n v="43302"/>
    <s v="East"/>
    <s v="OFF-AR-10004078"/>
    <x v="1"/>
    <s v="Art"/>
    <s v="Newell 312"/>
    <n v="37.375999999999998"/>
    <n v="8"/>
    <n v="0.2"/>
    <n v="4.6719999999999988"/>
  </r>
  <r>
    <n v="2224"/>
    <x v="1086"/>
    <x v="1"/>
    <x v="401"/>
    <d v="2012-12-06T00:00:00"/>
    <s v="Same Day"/>
    <s v="DK-13375"/>
    <s v="Dennis Kane"/>
    <x v="0"/>
    <s v="United States"/>
    <x v="292"/>
    <s v="Ohio"/>
    <n v="43302"/>
    <s v="East"/>
    <s v="FUR-CH-10004860"/>
    <x v="0"/>
    <s v="Chairs"/>
    <s v="Global Low Back Tilter Chair"/>
    <n v="70.685999999999993"/>
    <n v="1"/>
    <n v="0.3"/>
    <n v="-24.23520000000001"/>
  </r>
  <r>
    <n v="2225"/>
    <x v="1087"/>
    <x v="3"/>
    <x v="689"/>
    <d v="2014-08-06T00:00:00"/>
    <s v="Standard Class"/>
    <s v="EA-14035"/>
    <s v="Erin Ashbrook"/>
    <x v="1"/>
    <s v="United States"/>
    <x v="10"/>
    <s v="Pennsylvania"/>
    <n v="19134"/>
    <s v="East"/>
    <s v="OFF-PA-10003790"/>
    <x v="1"/>
    <s v="Paper"/>
    <s v="Xerox 1991"/>
    <n v="54.816000000000003"/>
    <n v="3"/>
    <n v="0.2"/>
    <n v="17.815199999999997"/>
  </r>
  <r>
    <n v="2226"/>
    <x v="1088"/>
    <x v="0"/>
    <x v="690"/>
    <d v="2013-03-22T00:00:00"/>
    <s v="Second Class"/>
    <s v="BT-11440"/>
    <s v="Bobby Trafton"/>
    <x v="0"/>
    <s v="United States"/>
    <x v="293"/>
    <s v="Colorado"/>
    <n v="80122"/>
    <s v="West"/>
    <s v="FUR-BO-10002202"/>
    <x v="0"/>
    <s v="Bookcases"/>
    <s v="Atlantic Metals Mobile 2-Shelf Bookcases, Custom Colors"/>
    <n v="72.294000000000011"/>
    <n v="1"/>
    <n v="0.7"/>
    <n v="-98.801799999999986"/>
  </r>
  <r>
    <n v="2227"/>
    <x v="1089"/>
    <x v="3"/>
    <x v="570"/>
    <d v="2014-08-04T00:00:00"/>
    <s v="Standard Class"/>
    <s v="LA-16780"/>
    <s v="Laura Armstrong"/>
    <x v="1"/>
    <s v="United States"/>
    <x v="89"/>
    <s v="Texas"/>
    <n v="78745"/>
    <s v="Central"/>
    <s v="OFF-FA-10003059"/>
    <x v="1"/>
    <s v="Fasteners"/>
    <s v="Assorted Color Push Pins"/>
    <n v="2.8960000000000004"/>
    <n v="2"/>
    <n v="0.2"/>
    <n v="0.4705999999999998"/>
  </r>
  <r>
    <n v="2228"/>
    <x v="1089"/>
    <x v="3"/>
    <x v="570"/>
    <d v="2014-08-04T00:00:00"/>
    <s v="Standard Class"/>
    <s v="LA-16780"/>
    <s v="Laura Armstrong"/>
    <x v="1"/>
    <s v="United States"/>
    <x v="89"/>
    <s v="Texas"/>
    <n v="78745"/>
    <s v="Central"/>
    <s v="TEC-PH-10002496"/>
    <x v="2"/>
    <s v="Phones"/>
    <s v="Cisco SPA301"/>
    <n v="124.79200000000002"/>
    <n v="1"/>
    <n v="0.2"/>
    <n v="15.598999999999993"/>
  </r>
  <r>
    <n v="2229"/>
    <x v="1090"/>
    <x v="0"/>
    <x v="393"/>
    <d v="2013-10-06T00:00:00"/>
    <s v="Standard Class"/>
    <s v="GM-14680"/>
    <s v="Greg Matthias"/>
    <x v="0"/>
    <s v="United States"/>
    <x v="20"/>
    <s v="New York"/>
    <n v="10024"/>
    <s v="East"/>
    <s v="FUR-TA-10003238"/>
    <x v="0"/>
    <s v="Tables"/>
    <s v="Chromcraft Bull-Nose Wood 48&quot; x 96&quot; Rectangular Conference Tables"/>
    <n v="330.58800000000002"/>
    <n v="1"/>
    <n v="0.4"/>
    <n v="-115.70580000000004"/>
  </r>
  <r>
    <n v="2230"/>
    <x v="1091"/>
    <x v="2"/>
    <x v="691"/>
    <d v="2011-04-05T00:00:00"/>
    <s v="Standard Class"/>
    <s v="AA-10315"/>
    <s v="Alex Avila"/>
    <x v="0"/>
    <s v="United States"/>
    <x v="8"/>
    <s v="California"/>
    <n v="94122"/>
    <s v="West"/>
    <s v="OFF-BI-10004390"/>
    <x v="1"/>
    <s v="Binders"/>
    <s v="GBC DocuBind 200 Manual Binding Machine"/>
    <n v="673.5680000000001"/>
    <n v="2"/>
    <n v="0.2"/>
    <n v="252.58799999999999"/>
  </r>
  <r>
    <n v="2231"/>
    <x v="1091"/>
    <x v="2"/>
    <x v="691"/>
    <d v="2011-04-05T00:00:00"/>
    <s v="Standard Class"/>
    <s v="AA-10315"/>
    <s v="Alex Avila"/>
    <x v="0"/>
    <s v="United States"/>
    <x v="8"/>
    <s v="California"/>
    <n v="94122"/>
    <s v="West"/>
    <s v="OFF-AP-10002765"/>
    <x v="1"/>
    <s v="Appliances"/>
    <s v="Fellowes Advanced Computer Series Surge Protectors"/>
    <n v="52.98"/>
    <n v="2"/>
    <n v="0"/>
    <n v="14.834400000000002"/>
  </r>
  <r>
    <n v="2232"/>
    <x v="1092"/>
    <x v="3"/>
    <x v="335"/>
    <d v="2014-07-02T00:00:00"/>
    <s v="Standard Class"/>
    <s v="DB-13405"/>
    <s v="Denny Blanton"/>
    <x v="0"/>
    <s v="United States"/>
    <x v="189"/>
    <s v="Indiana"/>
    <n v="46350"/>
    <s v="Central"/>
    <s v="FUR-FU-10000293"/>
    <x v="0"/>
    <s v="Furnishings"/>
    <s v="Eldon Antistatic Chair Mats for Low to Medium Pile Carpets"/>
    <n v="526.45000000000005"/>
    <n v="5"/>
    <n v="0"/>
    <n v="31.586999999999961"/>
  </r>
  <r>
    <n v="2233"/>
    <x v="1093"/>
    <x v="3"/>
    <x v="362"/>
    <d v="2014-07-15T00:00:00"/>
    <s v="Standard Class"/>
    <s v="JH-15820"/>
    <s v="John Huston"/>
    <x v="0"/>
    <s v="United States"/>
    <x v="22"/>
    <s v="Illinois"/>
    <n v="60610"/>
    <s v="Central"/>
    <s v="OFF-ST-10003692"/>
    <x v="1"/>
    <s v="Storage"/>
    <s v="Recycled Steel Personal File for Hanging File Folders"/>
    <n v="228.92"/>
    <n v="5"/>
    <n v="0.2"/>
    <n v="14.307499999999997"/>
  </r>
  <r>
    <n v="2234"/>
    <x v="1094"/>
    <x v="1"/>
    <x v="639"/>
    <d v="2012-12-16T00:00:00"/>
    <s v="Second Class"/>
    <s v="DJ-13630"/>
    <s v="Doug Jacobs"/>
    <x v="0"/>
    <s v="United States"/>
    <x v="32"/>
    <s v="Oregon"/>
    <n v="97206"/>
    <s v="West"/>
    <s v="TEC-PH-10001051"/>
    <x v="2"/>
    <s v="Phones"/>
    <s v="HTC One"/>
    <n v="319.96800000000002"/>
    <n v="4"/>
    <n v="0.2"/>
    <n v="35.996399999999952"/>
  </r>
  <r>
    <n v="2235"/>
    <x v="1095"/>
    <x v="3"/>
    <x v="256"/>
    <d v="2014-12-11T00:00:00"/>
    <s v="Standard Class"/>
    <s v="QJ-19255"/>
    <s v="Quincy Jones"/>
    <x v="1"/>
    <s v="United States"/>
    <x v="140"/>
    <s v="Vermont"/>
    <s v="05408"/>
    <s v="East"/>
    <s v="TEC-AC-10001013"/>
    <x v="2"/>
    <s v="Accessories"/>
    <s v="Logitech ClearChat Comfort/USB Headset H390"/>
    <n v="205.03"/>
    <n v="7"/>
    <n v="0"/>
    <n v="67.659899999999979"/>
  </r>
  <r>
    <n v="2236"/>
    <x v="1096"/>
    <x v="1"/>
    <x v="426"/>
    <d v="2012-09-17T00:00:00"/>
    <s v="Second Class"/>
    <s v="CT-11995"/>
    <s v="Carol Triggs"/>
    <x v="0"/>
    <s v="United States"/>
    <x v="245"/>
    <s v="Indiana"/>
    <n v="46203"/>
    <s v="Central"/>
    <s v="OFF-ST-10000025"/>
    <x v="1"/>
    <s v="Storage"/>
    <s v="Fellowes Stor/Drawer Steel Plus Storage Drawers"/>
    <n v="190.86"/>
    <n v="2"/>
    <n v="0"/>
    <n v="11.451599999999985"/>
  </r>
  <r>
    <n v="2237"/>
    <x v="1096"/>
    <x v="1"/>
    <x v="426"/>
    <d v="2012-09-17T00:00:00"/>
    <s v="Second Class"/>
    <s v="CT-11995"/>
    <s v="Carol Triggs"/>
    <x v="0"/>
    <s v="United States"/>
    <x v="245"/>
    <s v="Indiana"/>
    <n v="46203"/>
    <s v="Central"/>
    <s v="OFF-AR-10000817"/>
    <x v="1"/>
    <s v="Art"/>
    <s v="Manco Dry-Lighter Erasable Highlighter"/>
    <n v="24.32"/>
    <n v="8"/>
    <n v="0"/>
    <n v="8.2687999999999988"/>
  </r>
  <r>
    <n v="2238"/>
    <x v="1097"/>
    <x v="0"/>
    <x v="692"/>
    <d v="2013-07-22T00:00:00"/>
    <s v="Standard Class"/>
    <s v="RH-19510"/>
    <s v="Rick Huthwaite"/>
    <x v="2"/>
    <s v="United States"/>
    <x v="212"/>
    <s v="Utah"/>
    <n v="84604"/>
    <s v="West"/>
    <s v="OFF-SU-10000952"/>
    <x v="1"/>
    <s v="Supplies"/>
    <s v="Fiskars Home &amp; Office Scissors"/>
    <n v="44.400000000000006"/>
    <n v="5"/>
    <n v="0"/>
    <n v="12.432000000000002"/>
  </r>
  <r>
    <n v="2239"/>
    <x v="1098"/>
    <x v="3"/>
    <x v="693"/>
    <d v="2014-04-27T00:00:00"/>
    <s v="Standard Class"/>
    <s v="SJ-20125"/>
    <s v="Sanjit Jacobs"/>
    <x v="2"/>
    <s v="United States"/>
    <x v="22"/>
    <s v="Illinois"/>
    <n v="60610"/>
    <s v="Central"/>
    <s v="FUR-FU-10004597"/>
    <x v="0"/>
    <s v="Furnishings"/>
    <s v="Eldon Cleatmat Chair Mats for Medium Pile Carpets"/>
    <n v="44.400000000000006"/>
    <n v="2"/>
    <n v="0.6"/>
    <n v="-52.169999999999987"/>
  </r>
  <r>
    <n v="2240"/>
    <x v="1099"/>
    <x v="0"/>
    <x v="625"/>
    <d v="2013-11-18T00:00:00"/>
    <s v="Second Class"/>
    <s v="TG-21310"/>
    <s v="Toby Gnade"/>
    <x v="0"/>
    <s v="United States"/>
    <x v="1"/>
    <s v="California"/>
    <n v="90049"/>
    <s v="West"/>
    <s v="OFF-BI-10003527"/>
    <x v="1"/>
    <s v="Binders"/>
    <s v="Fellowes PB500 Electric Punch Plastic Comb Binding Machine with Manual Bind"/>
    <n v="1016.792"/>
    <n v="1"/>
    <n v="0.2"/>
    <n v="381.29700000000003"/>
  </r>
  <r>
    <n v="2241"/>
    <x v="1099"/>
    <x v="0"/>
    <x v="625"/>
    <d v="2013-11-18T00:00:00"/>
    <s v="Second Class"/>
    <s v="TG-21310"/>
    <s v="Toby Gnade"/>
    <x v="0"/>
    <s v="United States"/>
    <x v="1"/>
    <s v="California"/>
    <n v="90049"/>
    <s v="West"/>
    <s v="OFF-BI-10002982"/>
    <x v="1"/>
    <s v="Binders"/>
    <s v="Avery Self-Adhesive Photo Pockets for Polaroid Photos"/>
    <n v="38.136000000000003"/>
    <n v="7"/>
    <n v="0.2"/>
    <n v="13.347599999999998"/>
  </r>
  <r>
    <n v="2242"/>
    <x v="1100"/>
    <x v="0"/>
    <x v="491"/>
    <d v="2013-12-02T00:00:00"/>
    <s v="Standard Class"/>
    <s v="CT-11995"/>
    <s v="Carol Triggs"/>
    <x v="0"/>
    <s v="United States"/>
    <x v="10"/>
    <s v="Pennsylvania"/>
    <n v="19134"/>
    <s v="East"/>
    <s v="TEC-PH-10004165"/>
    <x v="2"/>
    <s v="Phones"/>
    <s v="Mitel MiVoice 5330e IP Phone"/>
    <n v="494.98199999999997"/>
    <n v="3"/>
    <n v="0.4"/>
    <n v="-115.49580000000006"/>
  </r>
  <r>
    <n v="2243"/>
    <x v="1101"/>
    <x v="3"/>
    <x v="610"/>
    <d v="2014-11-26T00:00:00"/>
    <s v="Standard Class"/>
    <s v="BF-11005"/>
    <s v="Barry Franz"/>
    <x v="2"/>
    <s v="United States"/>
    <x v="45"/>
    <s v="California"/>
    <n v="91104"/>
    <s v="West"/>
    <s v="OFF-ST-10003442"/>
    <x v="1"/>
    <s v="Storage"/>
    <s v="Eldon Portable Mobile Manager"/>
    <n v="56.56"/>
    <n v="2"/>
    <n v="0"/>
    <n v="15.2712"/>
  </r>
  <r>
    <n v="2244"/>
    <x v="1101"/>
    <x v="3"/>
    <x v="610"/>
    <d v="2014-11-26T00:00:00"/>
    <s v="Standard Class"/>
    <s v="BF-11005"/>
    <s v="Barry Franz"/>
    <x v="2"/>
    <s v="United States"/>
    <x v="45"/>
    <s v="California"/>
    <n v="91104"/>
    <s v="West"/>
    <s v="OFF-AR-10003856"/>
    <x v="1"/>
    <s v="Art"/>
    <s v="Newell 344"/>
    <n v="5.56"/>
    <n v="2"/>
    <n v="0"/>
    <n v="1.4455999999999998"/>
  </r>
  <r>
    <n v="2245"/>
    <x v="1101"/>
    <x v="3"/>
    <x v="610"/>
    <d v="2014-11-26T00:00:00"/>
    <s v="Standard Class"/>
    <s v="BF-11005"/>
    <s v="Barry Franz"/>
    <x v="2"/>
    <s v="United States"/>
    <x v="45"/>
    <s v="California"/>
    <n v="91104"/>
    <s v="West"/>
    <s v="OFF-FA-10004248"/>
    <x v="1"/>
    <s v="Fasteners"/>
    <s v="Advantus T-Pin Paper Clips"/>
    <n v="9.02"/>
    <n v="2"/>
    <n v="0"/>
    <n v="3.5178000000000003"/>
  </r>
  <r>
    <n v="2246"/>
    <x v="1101"/>
    <x v="3"/>
    <x v="610"/>
    <d v="2014-11-26T00:00:00"/>
    <s v="Standard Class"/>
    <s v="BF-11005"/>
    <s v="Barry Franz"/>
    <x v="2"/>
    <s v="United States"/>
    <x v="45"/>
    <s v="California"/>
    <n v="91104"/>
    <s v="West"/>
    <s v="OFF-AP-10001492"/>
    <x v="1"/>
    <s v="Appliances"/>
    <s v="Acco Six-Outlet Power Strip, 4' Cord Length"/>
    <n v="8.6199999999999992"/>
    <n v="1"/>
    <n v="0"/>
    <n v="2.2412000000000001"/>
  </r>
  <r>
    <n v="2247"/>
    <x v="1101"/>
    <x v="3"/>
    <x v="610"/>
    <d v="2014-11-26T00:00:00"/>
    <s v="Standard Class"/>
    <s v="BF-11005"/>
    <s v="Barry Franz"/>
    <x v="2"/>
    <s v="United States"/>
    <x v="45"/>
    <s v="California"/>
    <n v="91104"/>
    <s v="West"/>
    <s v="TEC-PH-10004165"/>
    <x v="2"/>
    <s v="Phones"/>
    <s v="Mitel MiVoice 5330e IP Phone"/>
    <n v="659.97600000000011"/>
    <n v="3"/>
    <n v="0.2"/>
    <n v="49.498199999999969"/>
  </r>
  <r>
    <n v="2248"/>
    <x v="1102"/>
    <x v="1"/>
    <x v="586"/>
    <d v="2012-02-18T00:00:00"/>
    <s v="Second Class"/>
    <s v="JM-16195"/>
    <s v="Justin MacKendrick"/>
    <x v="0"/>
    <s v="United States"/>
    <x v="1"/>
    <s v="California"/>
    <n v="90004"/>
    <s v="West"/>
    <s v="OFF-PA-10004285"/>
    <x v="1"/>
    <s v="Paper"/>
    <s v="Xerox 1959"/>
    <n v="13.36"/>
    <n v="2"/>
    <n v="0"/>
    <n v="6.4127999999999998"/>
  </r>
  <r>
    <n v="2249"/>
    <x v="1102"/>
    <x v="1"/>
    <x v="586"/>
    <d v="2012-02-18T00:00:00"/>
    <s v="Second Class"/>
    <s v="JM-16195"/>
    <s v="Justin MacKendrick"/>
    <x v="0"/>
    <s v="United States"/>
    <x v="1"/>
    <s v="California"/>
    <n v="90004"/>
    <s v="West"/>
    <s v="OFF-BI-10001628"/>
    <x v="1"/>
    <s v="Binders"/>
    <s v="Acco Data Flex Cable Posts For Top &amp; Bottom Load Binders, 6&quot; Capacity"/>
    <n v="41.72"/>
    <n v="5"/>
    <n v="0.2"/>
    <n v="13.037499999999998"/>
  </r>
  <r>
    <n v="2250"/>
    <x v="1102"/>
    <x v="1"/>
    <x v="586"/>
    <d v="2012-02-18T00:00:00"/>
    <s v="Second Class"/>
    <s v="JM-16195"/>
    <s v="Justin MacKendrick"/>
    <x v="0"/>
    <s v="United States"/>
    <x v="1"/>
    <s v="California"/>
    <n v="90004"/>
    <s v="West"/>
    <s v="OFF-BI-10000546"/>
    <x v="1"/>
    <s v="Binders"/>
    <s v="Avery Durable Binders"/>
    <n v="11.52"/>
    <n v="5"/>
    <n v="0.2"/>
    <n v="4.1760000000000002"/>
  </r>
  <r>
    <n v="2251"/>
    <x v="1102"/>
    <x v="1"/>
    <x v="586"/>
    <d v="2012-02-18T00:00:00"/>
    <s v="Second Class"/>
    <s v="JM-16195"/>
    <s v="Justin MacKendrick"/>
    <x v="0"/>
    <s v="United States"/>
    <x v="1"/>
    <s v="California"/>
    <n v="90004"/>
    <s v="West"/>
    <s v="OFF-AP-10001391"/>
    <x v="1"/>
    <s v="Appliances"/>
    <s v="Kensington 6 Outlet MasterPiece HOMEOFFICE Power Control Center"/>
    <n v="541.43999999999994"/>
    <n v="6"/>
    <n v="0"/>
    <n v="157.01759999999993"/>
  </r>
  <r>
    <n v="2252"/>
    <x v="1102"/>
    <x v="1"/>
    <x v="586"/>
    <d v="2012-02-18T00:00:00"/>
    <s v="Second Class"/>
    <s v="JM-16195"/>
    <s v="Justin MacKendrick"/>
    <x v="0"/>
    <s v="United States"/>
    <x v="1"/>
    <s v="California"/>
    <n v="90004"/>
    <s v="West"/>
    <s v="OFF-PA-10000477"/>
    <x v="1"/>
    <s v="Paper"/>
    <s v="Xerox 22"/>
    <n v="19.440000000000001"/>
    <n v="3"/>
    <n v="0"/>
    <n v="9.3312000000000008"/>
  </r>
  <r>
    <n v="2253"/>
    <x v="1103"/>
    <x v="0"/>
    <x v="173"/>
    <d v="2013-04-18T00:00:00"/>
    <s v="Second Class"/>
    <s v="JK-16120"/>
    <s v="Julie Kriz"/>
    <x v="2"/>
    <s v="United States"/>
    <x v="70"/>
    <s v="California"/>
    <n v="92105"/>
    <s v="West"/>
    <s v="OFF-PA-10004327"/>
    <x v="1"/>
    <s v="Paper"/>
    <s v="Xerox 1911"/>
    <n v="143.69999999999999"/>
    <n v="3"/>
    <n v="0"/>
    <n v="68.975999999999999"/>
  </r>
  <r>
    <n v="2254"/>
    <x v="1104"/>
    <x v="1"/>
    <x v="694"/>
    <d v="2012-10-01T00:00:00"/>
    <s v="First Class"/>
    <s v="HG-14965"/>
    <s v="Henry Goldwyn"/>
    <x v="1"/>
    <s v="United States"/>
    <x v="8"/>
    <s v="California"/>
    <n v="94110"/>
    <s v="West"/>
    <s v="OFF-AP-10000696"/>
    <x v="1"/>
    <s v="Appliances"/>
    <s v="Holmes Odor Grabber"/>
    <n v="43.26"/>
    <n v="3"/>
    <n v="0"/>
    <n v="14.275799999999998"/>
  </r>
  <r>
    <n v="2255"/>
    <x v="1104"/>
    <x v="1"/>
    <x v="694"/>
    <d v="2012-10-01T00:00:00"/>
    <s v="First Class"/>
    <s v="HG-14965"/>
    <s v="Henry Goldwyn"/>
    <x v="1"/>
    <s v="United States"/>
    <x v="8"/>
    <s v="California"/>
    <n v="94110"/>
    <s v="West"/>
    <s v="OFF-AP-10002082"/>
    <x v="1"/>
    <s v="Appliances"/>
    <s v="Holmes HEPA Air Purifier"/>
    <n v="43.56"/>
    <n v="2"/>
    <n v="0"/>
    <n v="15.245999999999999"/>
  </r>
  <r>
    <n v="2256"/>
    <x v="1105"/>
    <x v="0"/>
    <x v="42"/>
    <d v="2013-09-23T00:00:00"/>
    <s v="Standard Class"/>
    <s v="LA-16780"/>
    <s v="Laura Armstrong"/>
    <x v="1"/>
    <s v="United States"/>
    <x v="294"/>
    <s v="Maine"/>
    <n v="4401"/>
    <s v="East"/>
    <s v="TEC-PH-10001944"/>
    <x v="2"/>
    <s v="Phones"/>
    <s v="Wi-Ex zBoost YX540 Cellular Phone Signal Booster"/>
    <n v="437.84999999999997"/>
    <n v="3"/>
    <n v="0"/>
    <n v="131.35499999999996"/>
  </r>
  <r>
    <n v="2257"/>
    <x v="1105"/>
    <x v="0"/>
    <x v="42"/>
    <d v="2013-09-23T00:00:00"/>
    <s v="Standard Class"/>
    <s v="LA-16780"/>
    <s v="Laura Armstrong"/>
    <x v="1"/>
    <s v="United States"/>
    <x v="294"/>
    <s v="Maine"/>
    <n v="4401"/>
    <s v="East"/>
    <s v="FUR-FU-10004952"/>
    <x v="0"/>
    <s v="Furnishings"/>
    <s v="C-Line Cubicle Keepers Polyproplyene Holder w/Velcro Back, 8-1/2x11, 25/Bx"/>
    <n v="109.48"/>
    <n v="2"/>
    <n v="0"/>
    <n v="33.938800000000001"/>
  </r>
  <r>
    <n v="2258"/>
    <x v="1106"/>
    <x v="3"/>
    <x v="114"/>
    <d v="2014-06-20T00:00:00"/>
    <s v="First Class"/>
    <s v="TS-21610"/>
    <s v="Troy Staebel"/>
    <x v="0"/>
    <s v="United States"/>
    <x v="8"/>
    <s v="California"/>
    <n v="94122"/>
    <s v="West"/>
    <s v="FUR-CH-10000015"/>
    <x v="0"/>
    <s v="Chairs"/>
    <s v="Hon Multipurpose Stacking Arm Chairs"/>
    <n v="1212.96"/>
    <n v="7"/>
    <n v="0.2"/>
    <n v="90.97199999999998"/>
  </r>
  <r>
    <n v="2259"/>
    <x v="1106"/>
    <x v="3"/>
    <x v="114"/>
    <d v="2014-06-20T00:00:00"/>
    <s v="First Class"/>
    <s v="TS-21610"/>
    <s v="Troy Staebel"/>
    <x v="0"/>
    <s v="United States"/>
    <x v="8"/>
    <s v="California"/>
    <n v="94122"/>
    <s v="West"/>
    <s v="OFF-PA-10001776"/>
    <x v="1"/>
    <s v="Paper"/>
    <s v="Wirebound Message Books, Four 2 3/4&quot; x 5&quot; Forms per Page, 600 Sets per Book"/>
    <n v="18.54"/>
    <n v="2"/>
    <n v="0"/>
    <n v="8.7137999999999991"/>
  </r>
  <r>
    <n v="2260"/>
    <x v="1107"/>
    <x v="1"/>
    <x v="627"/>
    <d v="2012-11-10T00:00:00"/>
    <s v="Second Class"/>
    <s v="MZ-17335"/>
    <s v="Maria Zettner"/>
    <x v="2"/>
    <s v="United States"/>
    <x v="70"/>
    <s v="California"/>
    <n v="92024"/>
    <s v="West"/>
    <s v="OFF-FA-10002280"/>
    <x v="1"/>
    <s v="Fasteners"/>
    <s v="Advantus Plastic Paper Clips"/>
    <n v="5"/>
    <n v="1"/>
    <n v="0"/>
    <n v="2.4"/>
  </r>
  <r>
    <n v="2261"/>
    <x v="1107"/>
    <x v="1"/>
    <x v="627"/>
    <d v="2012-11-10T00:00:00"/>
    <s v="Second Class"/>
    <s v="MZ-17335"/>
    <s v="Maria Zettner"/>
    <x v="2"/>
    <s v="United States"/>
    <x v="70"/>
    <s v="California"/>
    <n v="92024"/>
    <s v="West"/>
    <s v="TEC-AC-10002049"/>
    <x v="2"/>
    <s v="Accessories"/>
    <s v="Logitech G19 Programmable Gaming Keyboard"/>
    <n v="371.96999999999997"/>
    <n v="3"/>
    <n v="0"/>
    <n v="66.954599999999971"/>
  </r>
  <r>
    <n v="2262"/>
    <x v="1108"/>
    <x v="1"/>
    <x v="217"/>
    <d v="2012-12-18T00:00:00"/>
    <s v="Same Day"/>
    <s v="MW-18220"/>
    <s v="Mitch Webber"/>
    <x v="0"/>
    <s v="United States"/>
    <x v="20"/>
    <s v="New York"/>
    <n v="10035"/>
    <s v="East"/>
    <s v="TEC-AC-10002253"/>
    <x v="2"/>
    <s v="Accessories"/>
    <s v="Imation Bio 8GB USB Flash Drive Imation Corp"/>
    <n v="166.24"/>
    <n v="1"/>
    <n v="0"/>
    <n v="24.936000000000007"/>
  </r>
  <r>
    <n v="2263"/>
    <x v="1109"/>
    <x v="3"/>
    <x v="695"/>
    <d v="2014-02-10T00:00:00"/>
    <s v="First Class"/>
    <s v="MV-17485"/>
    <s v="Mark Van Huff"/>
    <x v="0"/>
    <s v="United States"/>
    <x v="81"/>
    <s v="Virginia"/>
    <n v="22204"/>
    <s v="South"/>
    <s v="FUR-BO-10004015"/>
    <x v="0"/>
    <s v="Bookcases"/>
    <s v="Bush Andora Bookcase, Maple/Graphite Gray Finish"/>
    <n v="359.96999999999997"/>
    <n v="3"/>
    <n v="0"/>
    <n v="79.193399999999968"/>
  </r>
  <r>
    <n v="2264"/>
    <x v="1110"/>
    <x v="0"/>
    <x v="696"/>
    <d v="2013-11-17T00:00:00"/>
    <s v="Second Class"/>
    <s v="AA-10375"/>
    <s v="Allen Armold"/>
    <x v="0"/>
    <s v="United States"/>
    <x v="118"/>
    <s v="Georgia"/>
    <n v="30318"/>
    <s v="South"/>
    <s v="TEC-AC-10004145"/>
    <x v="2"/>
    <s v="Accessories"/>
    <s v="Logitech diNovo Edge Keyboard"/>
    <n v="499.98"/>
    <n v="2"/>
    <n v="0"/>
    <n v="114.99540000000002"/>
  </r>
  <r>
    <n v="2265"/>
    <x v="1110"/>
    <x v="0"/>
    <x v="696"/>
    <d v="2013-11-17T00:00:00"/>
    <s v="Second Class"/>
    <s v="AA-10375"/>
    <s v="Allen Armold"/>
    <x v="0"/>
    <s v="United States"/>
    <x v="118"/>
    <s v="Georgia"/>
    <n v="30318"/>
    <s v="South"/>
    <s v="OFF-PA-10002479"/>
    <x v="1"/>
    <s v="Paper"/>
    <s v="Xerox 4200 Series MultiUse Premium Copy Paper (20Lb. and 84 Bright)"/>
    <n v="5.28"/>
    <n v="1"/>
    <n v="0"/>
    <n v="2.3759999999999999"/>
  </r>
  <r>
    <n v="2266"/>
    <x v="1110"/>
    <x v="0"/>
    <x v="696"/>
    <d v="2013-11-17T00:00:00"/>
    <s v="Second Class"/>
    <s v="AA-10375"/>
    <s v="Allen Armold"/>
    <x v="0"/>
    <s v="United States"/>
    <x v="118"/>
    <s v="Georgia"/>
    <n v="30318"/>
    <s v="South"/>
    <s v="OFF-BI-10004970"/>
    <x v="1"/>
    <s v="Binders"/>
    <s v="ACCOHIDE 3-Ring Binder, Blue, 1&quot;"/>
    <n v="8.26"/>
    <n v="2"/>
    <n v="0"/>
    <n v="3.8822000000000001"/>
  </r>
  <r>
    <n v="2267"/>
    <x v="1111"/>
    <x v="3"/>
    <x v="386"/>
    <d v="2014-10-13T00:00:00"/>
    <s v="Same Day"/>
    <s v="SM-20320"/>
    <s v="Sean Miller"/>
    <x v="2"/>
    <s v="United States"/>
    <x v="53"/>
    <s v="North Carolina"/>
    <n v="28110"/>
    <s v="South"/>
    <s v="OFF-PA-10003919"/>
    <x v="1"/>
    <s v="Paper"/>
    <s v="Xerox 1989"/>
    <n v="7.9680000000000009"/>
    <n v="2"/>
    <n v="0.2"/>
    <n v="2.6892000000000005"/>
  </r>
  <r>
    <n v="2268"/>
    <x v="1112"/>
    <x v="3"/>
    <x v="697"/>
    <d v="2014-09-18T00:00:00"/>
    <s v="Same Day"/>
    <s v="TP-21415"/>
    <s v="Tom Prescott"/>
    <x v="0"/>
    <s v="United States"/>
    <x v="4"/>
    <s v="Washington"/>
    <n v="98115"/>
    <s v="West"/>
    <s v="OFF-PA-10002001"/>
    <x v="1"/>
    <s v="Paper"/>
    <s v="Xerox 1984"/>
    <n v="12.96"/>
    <n v="2"/>
    <n v="0"/>
    <n v="6.3504000000000005"/>
  </r>
  <r>
    <n v="2269"/>
    <x v="1113"/>
    <x v="3"/>
    <x v="698"/>
    <d v="2014-12-27T00:00:00"/>
    <s v="Standard Class"/>
    <s v="DK-13225"/>
    <s v="Dean Katz"/>
    <x v="1"/>
    <s v="United States"/>
    <x v="30"/>
    <s v="New York"/>
    <n v="14609"/>
    <s v="East"/>
    <s v="OFF-PA-10002787"/>
    <x v="1"/>
    <s v="Paper"/>
    <s v="Xerox 227"/>
    <n v="6.48"/>
    <n v="1"/>
    <n v="0"/>
    <n v="3.1104000000000003"/>
  </r>
  <r>
    <n v="2270"/>
    <x v="1113"/>
    <x v="3"/>
    <x v="698"/>
    <d v="2014-12-27T00:00:00"/>
    <s v="Standard Class"/>
    <s v="DK-13225"/>
    <s v="Dean Katz"/>
    <x v="1"/>
    <s v="United States"/>
    <x v="30"/>
    <s v="New York"/>
    <n v="14609"/>
    <s v="East"/>
    <s v="OFF-BI-10003291"/>
    <x v="1"/>
    <s v="Binders"/>
    <s v="Wilson Jones Leather-Like Binders with DublLock Round Rings"/>
    <n v="6.9840000000000009"/>
    <n v="1"/>
    <n v="0.2"/>
    <n v="2.3570999999999991"/>
  </r>
  <r>
    <n v="2271"/>
    <x v="1114"/>
    <x v="3"/>
    <x v="574"/>
    <d v="2014-12-08T00:00:00"/>
    <s v="Standard Class"/>
    <s v="MK-17905"/>
    <s v="Michael Kennedy"/>
    <x v="1"/>
    <s v="United States"/>
    <x v="100"/>
    <s v="Florida"/>
    <n v="33180"/>
    <s v="South"/>
    <s v="OFF-AR-10004344"/>
    <x v="1"/>
    <s v="Art"/>
    <s v="Bulldog Vacuum Base Pencil Sharpener"/>
    <n v="47.96"/>
    <n v="5"/>
    <n v="0.2"/>
    <n v="4.196499999999995"/>
  </r>
  <r>
    <n v="2272"/>
    <x v="1115"/>
    <x v="1"/>
    <x v="481"/>
    <d v="2012-09-27T00:00:00"/>
    <s v="Standard Class"/>
    <s v="CS-12130"/>
    <s v="Chad Sievert"/>
    <x v="0"/>
    <s v="United States"/>
    <x v="4"/>
    <s v="Washington"/>
    <n v="98105"/>
    <s v="West"/>
    <s v="OFF-ST-10003123"/>
    <x v="1"/>
    <s v="Storage"/>
    <s v="Fellowes Bases and Tops For Staxonsteel/High-Stak Systems"/>
    <n v="199.74"/>
    <n v="6"/>
    <n v="0"/>
    <n v="47.937599999999996"/>
  </r>
  <r>
    <n v="2273"/>
    <x v="1116"/>
    <x v="1"/>
    <x v="699"/>
    <d v="2012-03-11T00:00:00"/>
    <s v="Standard Class"/>
    <s v="JL-15850"/>
    <s v="John Lucas"/>
    <x v="0"/>
    <s v="United States"/>
    <x v="8"/>
    <s v="California"/>
    <n v="94122"/>
    <s v="West"/>
    <s v="FUR-FU-10000308"/>
    <x v="0"/>
    <s v="Furnishings"/>
    <s v="Deflect-o Glass Clear Studded Chair Mats"/>
    <n v="435.26"/>
    <n v="7"/>
    <n v="0"/>
    <n v="95.757200000000012"/>
  </r>
  <r>
    <n v="2274"/>
    <x v="1116"/>
    <x v="1"/>
    <x v="699"/>
    <d v="2012-03-11T00:00:00"/>
    <s v="Standard Class"/>
    <s v="JL-15850"/>
    <s v="John Lucas"/>
    <x v="0"/>
    <s v="United States"/>
    <x v="8"/>
    <s v="California"/>
    <n v="94122"/>
    <s v="West"/>
    <s v="TEC-CO-10003763"/>
    <x v="2"/>
    <s v="Copiers"/>
    <s v="Canon PC1060 Personal Laser Copier"/>
    <n v="1119.9840000000002"/>
    <n v="2"/>
    <n v="0.2"/>
    <n v="377.99459999999993"/>
  </r>
  <r>
    <n v="2275"/>
    <x v="1117"/>
    <x v="2"/>
    <x v="462"/>
    <d v="2011-10-08T00:00:00"/>
    <s v="Second Class"/>
    <s v="AR-10405"/>
    <s v="Allen Rosenblatt"/>
    <x v="1"/>
    <s v="United States"/>
    <x v="1"/>
    <s v="California"/>
    <n v="90036"/>
    <s v="West"/>
    <s v="FUR-TA-10001866"/>
    <x v="0"/>
    <s v="Tables"/>
    <s v="Bevis Round Conference Room Tables and Bases"/>
    <n v="143.43199999999999"/>
    <n v="1"/>
    <n v="0.2"/>
    <n v="3.5857999999999848"/>
  </r>
  <r>
    <n v="2276"/>
    <x v="1117"/>
    <x v="2"/>
    <x v="462"/>
    <d v="2011-10-08T00:00:00"/>
    <s v="Second Class"/>
    <s v="AR-10405"/>
    <s v="Allen Rosenblatt"/>
    <x v="1"/>
    <s v="United States"/>
    <x v="1"/>
    <s v="California"/>
    <n v="90036"/>
    <s v="West"/>
    <s v="FUR-CH-10002774"/>
    <x v="0"/>
    <s v="Chairs"/>
    <s v="Global Deluxe Stacking Chair, Gray"/>
    <n v="122.352"/>
    <n v="3"/>
    <n v="0.2"/>
    <n v="13.764599999999994"/>
  </r>
  <r>
    <n v="2277"/>
    <x v="1118"/>
    <x v="2"/>
    <x v="700"/>
    <d v="2011-07-01T00:00:00"/>
    <s v="Standard Class"/>
    <s v="LM-17065"/>
    <s v="Liz MacKendrick"/>
    <x v="0"/>
    <s v="United States"/>
    <x v="295"/>
    <s v="Mississippi"/>
    <n v="38671"/>
    <s v="South"/>
    <s v="OFF-ST-10004337"/>
    <x v="1"/>
    <s v="Storage"/>
    <s v="SAFCO Commercial Wire Shelving, 72h"/>
    <n v="306.2"/>
    <n v="5"/>
    <n v="0"/>
    <n v="0"/>
  </r>
  <r>
    <n v="2278"/>
    <x v="1118"/>
    <x v="2"/>
    <x v="700"/>
    <d v="2011-07-01T00:00:00"/>
    <s v="Standard Class"/>
    <s v="LM-17065"/>
    <s v="Liz MacKendrick"/>
    <x v="0"/>
    <s v="United States"/>
    <x v="295"/>
    <s v="Mississippi"/>
    <n v="38671"/>
    <s v="South"/>
    <s v="FUR-TA-10001039"/>
    <x v="0"/>
    <s v="Tables"/>
    <s v="KI Adjustable-Height Table"/>
    <n v="85.98"/>
    <n v="1"/>
    <n v="0"/>
    <n v="22.354800000000004"/>
  </r>
  <r>
    <n v="2279"/>
    <x v="1118"/>
    <x v="2"/>
    <x v="700"/>
    <d v="2011-07-01T00:00:00"/>
    <s v="Standard Class"/>
    <s v="LM-17065"/>
    <s v="Liz MacKendrick"/>
    <x v="0"/>
    <s v="United States"/>
    <x v="295"/>
    <s v="Mississippi"/>
    <n v="38671"/>
    <s v="South"/>
    <s v="TEC-AC-10000109"/>
    <x v="2"/>
    <s v="Accessories"/>
    <s v="Sony Micro Vault Click 16 GB USB 2.0 Flash Drive"/>
    <n v="223.96"/>
    <n v="4"/>
    <n v="0"/>
    <n v="53.750400000000013"/>
  </r>
  <r>
    <n v="2280"/>
    <x v="1119"/>
    <x v="3"/>
    <x v="505"/>
    <d v="2014-11-03T00:00:00"/>
    <s v="First Class"/>
    <s v="JK-15625"/>
    <s v="Jim Karlsson"/>
    <x v="0"/>
    <s v="United States"/>
    <x v="4"/>
    <s v="Washington"/>
    <n v="98115"/>
    <s v="West"/>
    <s v="FUR-CH-10003833"/>
    <x v="0"/>
    <s v="Chairs"/>
    <s v="Novimex Fabric Task Chair"/>
    <n v="97.567999999999998"/>
    <n v="2"/>
    <n v="0.2"/>
    <n v="-6.0980000000000025"/>
  </r>
  <r>
    <n v="2281"/>
    <x v="1119"/>
    <x v="3"/>
    <x v="505"/>
    <d v="2014-11-03T00:00:00"/>
    <s v="First Class"/>
    <s v="JK-15625"/>
    <s v="Jim Karlsson"/>
    <x v="0"/>
    <s v="United States"/>
    <x v="4"/>
    <s v="Washington"/>
    <n v="98115"/>
    <s v="West"/>
    <s v="FUR-CH-10004289"/>
    <x v="0"/>
    <s v="Chairs"/>
    <s v="Global Super Steno Chair"/>
    <n v="614.27200000000005"/>
    <n v="8"/>
    <n v="0.2"/>
    <n v="-23.03520000000006"/>
  </r>
  <r>
    <n v="2282"/>
    <x v="1119"/>
    <x v="3"/>
    <x v="505"/>
    <d v="2014-11-03T00:00:00"/>
    <s v="First Class"/>
    <s v="JK-15625"/>
    <s v="Jim Karlsson"/>
    <x v="0"/>
    <s v="United States"/>
    <x v="4"/>
    <s v="Washington"/>
    <n v="98115"/>
    <s v="West"/>
    <s v="FUR-BO-10004467"/>
    <x v="0"/>
    <s v="Bookcases"/>
    <s v="Bestar Classic Bookcase"/>
    <n v="199.98"/>
    <n v="2"/>
    <n v="0"/>
    <n v="37.996199999999988"/>
  </r>
  <r>
    <n v="2283"/>
    <x v="1120"/>
    <x v="0"/>
    <x v="323"/>
    <d v="2013-09-06T00:00:00"/>
    <s v="First Class"/>
    <s v="FM-14215"/>
    <s v="Filia McAdams"/>
    <x v="1"/>
    <s v="United States"/>
    <x v="209"/>
    <s v="Connecticut"/>
    <n v="6457"/>
    <s v="East"/>
    <s v="OFF-PA-10002713"/>
    <x v="1"/>
    <s v="Paper"/>
    <s v="Adams Phone Message Book, 200 Message Capacity, 8 1/16” x 11”"/>
    <n v="48.16"/>
    <n v="7"/>
    <n v="0"/>
    <n v="22.153599999999997"/>
  </r>
  <r>
    <n v="2284"/>
    <x v="1121"/>
    <x v="1"/>
    <x v="616"/>
    <d v="2012-03-09T00:00:00"/>
    <s v="Standard Class"/>
    <s v="SF-20200"/>
    <s v="Sarah Foster"/>
    <x v="0"/>
    <s v="United States"/>
    <x v="296"/>
    <s v="Indiana"/>
    <n v="47362"/>
    <s v="Central"/>
    <s v="TEC-PH-10001552"/>
    <x v="2"/>
    <s v="Phones"/>
    <s v="I Need's 3d Hello Kitty Hybrid Silicone Case Cover for HTC One X 4g with 3d Hello Kitty Stylus Pen Green/pink"/>
    <n v="23.92"/>
    <n v="2"/>
    <n v="0"/>
    <n v="6.6976000000000013"/>
  </r>
  <r>
    <n v="2285"/>
    <x v="1121"/>
    <x v="1"/>
    <x v="616"/>
    <d v="2012-03-09T00:00:00"/>
    <s v="Standard Class"/>
    <s v="SF-20200"/>
    <s v="Sarah Foster"/>
    <x v="0"/>
    <s v="United States"/>
    <x v="296"/>
    <s v="Indiana"/>
    <n v="47362"/>
    <s v="Central"/>
    <s v="OFF-AP-10002222"/>
    <x v="1"/>
    <s v="Appliances"/>
    <s v="Staples"/>
    <n v="60.69"/>
    <n v="7"/>
    <n v="0"/>
    <n v="16.386300000000002"/>
  </r>
  <r>
    <n v="2286"/>
    <x v="1122"/>
    <x v="0"/>
    <x v="465"/>
    <d v="2013-05-09T00:00:00"/>
    <s v="First Class"/>
    <s v="PJ-18835"/>
    <s v="Patrick Jones"/>
    <x v="1"/>
    <s v="United States"/>
    <x v="87"/>
    <s v="Tennessee"/>
    <n v="37130"/>
    <s v="South"/>
    <s v="OFF-PA-10003971"/>
    <x v="1"/>
    <s v="Paper"/>
    <s v="Xerox 1965"/>
    <n v="14.352000000000002"/>
    <n v="3"/>
    <n v="0.2"/>
    <n v="5.2026000000000003"/>
  </r>
  <r>
    <n v="2287"/>
    <x v="1123"/>
    <x v="3"/>
    <x v="701"/>
    <d v="2014-11-24T00:00:00"/>
    <s v="Standard Class"/>
    <s v="CS-12355"/>
    <s v="Christine Sundaresam"/>
    <x v="0"/>
    <s v="United States"/>
    <x v="127"/>
    <s v="Virginia"/>
    <n v="24153"/>
    <s v="South"/>
    <s v="OFF-AP-10004036"/>
    <x v="1"/>
    <s v="Appliances"/>
    <s v="Bionaire 99.97% HEPA Air Cleaner"/>
    <n v="35.04"/>
    <n v="2"/>
    <n v="0"/>
    <n v="12.263999999999999"/>
  </r>
  <r>
    <n v="2288"/>
    <x v="1124"/>
    <x v="3"/>
    <x v="702"/>
    <d v="2014-06-06T00:00:00"/>
    <s v="Second Class"/>
    <s v="BB-10990"/>
    <s v="Barry Blumstein"/>
    <x v="1"/>
    <s v="United States"/>
    <x v="167"/>
    <s v="Ohio"/>
    <n v="43615"/>
    <s v="East"/>
    <s v="OFF-AP-10002287"/>
    <x v="1"/>
    <s v="Appliances"/>
    <s v="Eureka Sanitaire  Multi-Pro Heavy-Duty Upright, Disposable Bags"/>
    <n v="17.480000000000004"/>
    <n v="5"/>
    <n v="0.2"/>
    <n v="1.3109999999999999"/>
  </r>
  <r>
    <n v="2289"/>
    <x v="1125"/>
    <x v="3"/>
    <x v="193"/>
    <d v="2014-06-14T00:00:00"/>
    <s v="First Class"/>
    <s v="BW-11200"/>
    <s v="Ben Wallace"/>
    <x v="0"/>
    <s v="United States"/>
    <x v="1"/>
    <s v="California"/>
    <n v="90032"/>
    <s v="West"/>
    <s v="OFF-AR-10002375"/>
    <x v="1"/>
    <s v="Art"/>
    <s v="Newell 351"/>
    <n v="16.399999999999999"/>
    <n v="5"/>
    <n v="0"/>
    <n v="4.7559999999999985"/>
  </r>
  <r>
    <n v="2290"/>
    <x v="1126"/>
    <x v="3"/>
    <x v="703"/>
    <d v="2014-01-12T00:00:00"/>
    <s v="First Class"/>
    <s v="RS-19420"/>
    <s v="Ricardo Sperren"/>
    <x v="1"/>
    <s v="United States"/>
    <x v="4"/>
    <s v="Washington"/>
    <n v="98115"/>
    <s v="West"/>
    <s v="FUR-TA-10001950"/>
    <x v="0"/>
    <s v="Tables"/>
    <s v="Balt Solid Wood Round Tables"/>
    <n v="892.98"/>
    <n v="2"/>
    <n v="0"/>
    <n v="80.368200000000002"/>
  </r>
  <r>
    <n v="2291"/>
    <x v="1127"/>
    <x v="1"/>
    <x v="704"/>
    <d v="2012-04-25T00:00:00"/>
    <s v="Standard Class"/>
    <s v="TS-21160"/>
    <s v="Theresa Swint"/>
    <x v="1"/>
    <s v="United States"/>
    <x v="38"/>
    <s v="Georgia"/>
    <n v="31907"/>
    <s v="South"/>
    <s v="TEC-PH-10001557"/>
    <x v="2"/>
    <s v="Phones"/>
    <s v="Pyle PMP37LED"/>
    <n v="287.96999999999997"/>
    <n v="3"/>
    <n v="0"/>
    <n v="77.751899999999992"/>
  </r>
  <r>
    <n v="2292"/>
    <x v="1127"/>
    <x v="1"/>
    <x v="704"/>
    <d v="2012-04-25T00:00:00"/>
    <s v="Standard Class"/>
    <s v="TS-21160"/>
    <s v="Theresa Swint"/>
    <x v="1"/>
    <s v="United States"/>
    <x v="38"/>
    <s v="Georgia"/>
    <n v="31907"/>
    <s v="South"/>
    <s v="FUR-FU-10002937"/>
    <x v="0"/>
    <s v="Furnishings"/>
    <s v="GE 48&quot; Fluorescent Tube, Cool White Energy Saver, 34 Watts, 30/Box"/>
    <n v="595.38"/>
    <n v="6"/>
    <n v="0"/>
    <n v="297.69"/>
  </r>
  <r>
    <n v="2293"/>
    <x v="1127"/>
    <x v="1"/>
    <x v="704"/>
    <d v="2012-04-25T00:00:00"/>
    <s v="Standard Class"/>
    <s v="TS-21160"/>
    <s v="Theresa Swint"/>
    <x v="1"/>
    <s v="United States"/>
    <x v="38"/>
    <s v="Georgia"/>
    <n v="31907"/>
    <s v="South"/>
    <s v="OFF-PA-10001166"/>
    <x v="1"/>
    <s v="Paper"/>
    <s v="Xerox 2"/>
    <n v="12.96"/>
    <n v="2"/>
    <n v="0"/>
    <n v="6.2208000000000006"/>
  </r>
  <r>
    <n v="2294"/>
    <x v="1128"/>
    <x v="1"/>
    <x v="549"/>
    <d v="2012-11-06T00:00:00"/>
    <s v="Standard Class"/>
    <s v="QJ-19255"/>
    <s v="Quincy Jones"/>
    <x v="1"/>
    <s v="United States"/>
    <x v="20"/>
    <s v="New York"/>
    <n v="10009"/>
    <s v="East"/>
    <s v="TEC-PH-10000347"/>
    <x v="2"/>
    <s v="Phones"/>
    <s v="Cush Cases Heavy Duty Rugged Cover Case for Samsung Galaxy S5 - Purple"/>
    <n v="4.95"/>
    <n v="1"/>
    <n v="0"/>
    <n v="1.3365"/>
  </r>
  <r>
    <n v="2295"/>
    <x v="1129"/>
    <x v="3"/>
    <x v="331"/>
    <d v="2014-12-28T00:00:00"/>
    <s v="Standard Class"/>
    <s v="FM-14215"/>
    <s v="Filia McAdams"/>
    <x v="1"/>
    <s v="United States"/>
    <x v="209"/>
    <s v="Connecticut"/>
    <n v="6457"/>
    <s v="East"/>
    <s v="FUR-FU-10003708"/>
    <x v="0"/>
    <s v="Furnishings"/>
    <s v="Tenex Traditional Chairmats for Medium Pile Carpet, Standard Lip, 36&quot; x 48&quot;"/>
    <n v="181.95"/>
    <n v="3"/>
    <n v="0"/>
    <n v="38.209499999999998"/>
  </r>
  <r>
    <n v="2296"/>
    <x v="1130"/>
    <x v="1"/>
    <x v="549"/>
    <d v="2012-11-05T00:00:00"/>
    <s v="Standard Class"/>
    <s v="VD-21670"/>
    <s v="Valerie Dominguez"/>
    <x v="0"/>
    <s v="United States"/>
    <x v="20"/>
    <s v="New York"/>
    <n v="10011"/>
    <s v="East"/>
    <s v="OFF-PA-10002659"/>
    <x v="1"/>
    <s v="Paper"/>
    <s v="Avoid Verbal Orders Carbonless Minifold Book"/>
    <n v="13.52"/>
    <n v="4"/>
    <n v="0"/>
    <n v="6.219199999999999"/>
  </r>
  <r>
    <n v="2297"/>
    <x v="1130"/>
    <x v="1"/>
    <x v="549"/>
    <d v="2012-11-05T00:00:00"/>
    <s v="Standard Class"/>
    <s v="VD-21670"/>
    <s v="Valerie Dominguez"/>
    <x v="0"/>
    <s v="United States"/>
    <x v="20"/>
    <s v="New York"/>
    <n v="10011"/>
    <s v="East"/>
    <s v="FUR-FU-10000965"/>
    <x v="0"/>
    <s v="Furnishings"/>
    <s v="Howard Miller 11-1/2&quot; Diameter Ridgewood Wall Clock"/>
    <n v="259.7"/>
    <n v="5"/>
    <n v="0"/>
    <n v="106.477"/>
  </r>
  <r>
    <n v="2298"/>
    <x v="1130"/>
    <x v="1"/>
    <x v="549"/>
    <d v="2012-11-05T00:00:00"/>
    <s v="Standard Class"/>
    <s v="VD-21670"/>
    <s v="Valerie Dominguez"/>
    <x v="0"/>
    <s v="United States"/>
    <x v="20"/>
    <s v="New York"/>
    <n v="10011"/>
    <s v="East"/>
    <s v="TEC-PH-10001527"/>
    <x v="2"/>
    <s v="Phones"/>
    <s v="Plantronics MX500i Earset"/>
    <n v="42.95"/>
    <n v="1"/>
    <n v="0"/>
    <n v="1.2884999999999991"/>
  </r>
  <r>
    <n v="2299"/>
    <x v="1130"/>
    <x v="1"/>
    <x v="549"/>
    <d v="2012-11-05T00:00:00"/>
    <s v="Standard Class"/>
    <s v="VD-21670"/>
    <s v="Valerie Dominguez"/>
    <x v="0"/>
    <s v="United States"/>
    <x v="20"/>
    <s v="New York"/>
    <n v="10011"/>
    <s v="East"/>
    <s v="TEC-AC-10001838"/>
    <x v="2"/>
    <s v="Accessories"/>
    <s v="Razer Tiamat Over Ear 7.1 Surround Sound PC Gaming Headset"/>
    <n v="1399.93"/>
    <n v="7"/>
    <n v="0"/>
    <n v="601.96990000000005"/>
  </r>
  <r>
    <n v="2300"/>
    <x v="1130"/>
    <x v="1"/>
    <x v="549"/>
    <d v="2012-11-05T00:00:00"/>
    <s v="Standard Class"/>
    <s v="VD-21670"/>
    <s v="Valerie Dominguez"/>
    <x v="0"/>
    <s v="United States"/>
    <x v="20"/>
    <s v="New York"/>
    <n v="10011"/>
    <s v="East"/>
    <s v="TEC-PH-10002597"/>
    <x v="2"/>
    <s v="Phones"/>
    <s v="Xblue XB-1670-86 X16 Small Office Telephone - Titanium"/>
    <n v="503.96"/>
    <n v="4"/>
    <n v="0"/>
    <n v="125.99000000000001"/>
  </r>
  <r>
    <n v="2301"/>
    <x v="1131"/>
    <x v="2"/>
    <x v="687"/>
    <d v="2011-11-18T00:00:00"/>
    <s v="Standard Class"/>
    <s v="JL-15505"/>
    <s v="Jeremy Lonsdale"/>
    <x v="0"/>
    <s v="United States"/>
    <x v="297"/>
    <s v="Michigan"/>
    <n v="48640"/>
    <s v="Central"/>
    <s v="OFF-BI-10000756"/>
    <x v="1"/>
    <s v="Binders"/>
    <s v="Storex DuraTech Recycled Plastic Frosted Binders"/>
    <n v="12.72"/>
    <n v="3"/>
    <n v="0"/>
    <n v="6.36"/>
  </r>
  <r>
    <n v="2302"/>
    <x v="1131"/>
    <x v="2"/>
    <x v="687"/>
    <d v="2011-11-18T00:00:00"/>
    <s v="Standard Class"/>
    <s v="JL-15505"/>
    <s v="Jeremy Lonsdale"/>
    <x v="0"/>
    <s v="United States"/>
    <x v="297"/>
    <s v="Michigan"/>
    <n v="48640"/>
    <s v="Central"/>
    <s v="OFF-BI-10000546"/>
    <x v="1"/>
    <s v="Binders"/>
    <s v="Avery Durable Binders"/>
    <n v="11.52"/>
    <n v="4"/>
    <n v="0"/>
    <n v="5.6448"/>
  </r>
  <r>
    <n v="2303"/>
    <x v="1132"/>
    <x v="0"/>
    <x v="327"/>
    <d v="2013-01-21T00:00:00"/>
    <s v="Standard Class"/>
    <s v="DL-13495"/>
    <s v="Dionis Lloyd"/>
    <x v="1"/>
    <s v="United States"/>
    <x v="38"/>
    <s v="Georgia"/>
    <n v="31907"/>
    <s v="South"/>
    <s v="TEC-AC-10001142"/>
    <x v="2"/>
    <s v="Accessories"/>
    <s v="First Data FD10 PIN Pad"/>
    <n v="316"/>
    <n v="4"/>
    <n v="0"/>
    <n v="31.599999999999966"/>
  </r>
  <r>
    <n v="2304"/>
    <x v="1133"/>
    <x v="3"/>
    <x v="697"/>
    <d v="2014-09-23T00:00:00"/>
    <s v="Second Class"/>
    <s v="MO-17800"/>
    <s v="Meg O'Connel"/>
    <x v="2"/>
    <s v="United States"/>
    <x v="185"/>
    <s v="Georgia"/>
    <n v="30076"/>
    <s v="South"/>
    <s v="FUR-CH-10000785"/>
    <x v="0"/>
    <s v="Chairs"/>
    <s v="Global Ergonomic Managers Chair"/>
    <n v="723.92"/>
    <n v="4"/>
    <n v="0"/>
    <n v="188.2192"/>
  </r>
  <r>
    <n v="2305"/>
    <x v="1133"/>
    <x v="3"/>
    <x v="697"/>
    <d v="2014-09-23T00:00:00"/>
    <s v="Second Class"/>
    <s v="MO-17800"/>
    <s v="Meg O'Connel"/>
    <x v="2"/>
    <s v="United States"/>
    <x v="185"/>
    <s v="Georgia"/>
    <n v="30076"/>
    <s v="South"/>
    <s v="OFF-PA-10000474"/>
    <x v="1"/>
    <s v="Paper"/>
    <s v="Staples"/>
    <n v="106.32"/>
    <n v="3"/>
    <n v="0"/>
    <n v="49.970399999999991"/>
  </r>
  <r>
    <n v="2306"/>
    <x v="1134"/>
    <x v="0"/>
    <x v="443"/>
    <d v="2013-12-25T00:00:00"/>
    <s v="First Class"/>
    <s v="BP-11185"/>
    <s v="Ben Peterman"/>
    <x v="1"/>
    <s v="United States"/>
    <x v="22"/>
    <s v="Illinois"/>
    <n v="60623"/>
    <s v="Central"/>
    <s v="FUR-BO-10003441"/>
    <x v="0"/>
    <s v="Bookcases"/>
    <s v="Bush Westfield Collection Bookcases, Fully Assembled"/>
    <n v="141.37199999999999"/>
    <n v="2"/>
    <n v="0.3"/>
    <n v="-14.137200000000014"/>
  </r>
  <r>
    <n v="2307"/>
    <x v="1135"/>
    <x v="1"/>
    <x v="705"/>
    <d v="2012-08-08T00:00:00"/>
    <s v="First Class"/>
    <s v="MS-17980"/>
    <s v="Michael Stewart"/>
    <x v="1"/>
    <s v="United States"/>
    <x v="12"/>
    <s v="Texas"/>
    <n v="77041"/>
    <s v="Central"/>
    <s v="OFF-PA-10004156"/>
    <x v="1"/>
    <s v="Paper"/>
    <s v="Xerox 188"/>
    <n v="27.216000000000001"/>
    <n v="3"/>
    <n v="0.2"/>
    <n v="9.8657999999999983"/>
  </r>
  <r>
    <n v="2308"/>
    <x v="1136"/>
    <x v="3"/>
    <x v="60"/>
    <d v="2014-11-10T00:00:00"/>
    <s v="Standard Class"/>
    <s v="SV-20935"/>
    <s v="Susan Vittorini"/>
    <x v="0"/>
    <s v="United States"/>
    <x v="20"/>
    <s v="New York"/>
    <n v="10009"/>
    <s v="East"/>
    <s v="TEC-AC-10001432"/>
    <x v="2"/>
    <s v="Accessories"/>
    <s v="Enermax Aurora Lite Keyboard"/>
    <n v="390.75"/>
    <n v="5"/>
    <n v="0"/>
    <n v="171.93000000000006"/>
  </r>
  <r>
    <n v="2309"/>
    <x v="1137"/>
    <x v="3"/>
    <x v="532"/>
    <d v="2014-06-13T00:00:00"/>
    <s v="First Class"/>
    <s v="BC-11125"/>
    <s v="Becky Castell"/>
    <x v="2"/>
    <s v="United States"/>
    <x v="97"/>
    <s v="Arizona"/>
    <n v="85345"/>
    <s v="West"/>
    <s v="FUR-CH-10001394"/>
    <x v="0"/>
    <s v="Chairs"/>
    <s v="Global Leather Executive Chair"/>
    <n v="280.79200000000003"/>
    <n v="1"/>
    <n v="0.2"/>
    <n v="35.098999999999961"/>
  </r>
  <r>
    <n v="2310"/>
    <x v="1137"/>
    <x v="3"/>
    <x v="532"/>
    <d v="2014-06-13T00:00:00"/>
    <s v="First Class"/>
    <s v="BC-11125"/>
    <s v="Becky Castell"/>
    <x v="2"/>
    <s v="United States"/>
    <x v="97"/>
    <s v="Arizona"/>
    <n v="85345"/>
    <s v="West"/>
    <s v="OFF-ST-10002370"/>
    <x v="1"/>
    <s v="Storage"/>
    <s v="Sortfiler Multipurpose Personal File Organizer, Black"/>
    <n v="68.448000000000008"/>
    <n v="4"/>
    <n v="0.2"/>
    <n v="7.7003999999999948"/>
  </r>
  <r>
    <n v="2311"/>
    <x v="1137"/>
    <x v="3"/>
    <x v="532"/>
    <d v="2014-06-13T00:00:00"/>
    <s v="First Class"/>
    <s v="BC-11125"/>
    <s v="Becky Castell"/>
    <x v="2"/>
    <s v="United States"/>
    <x v="97"/>
    <s v="Arizona"/>
    <n v="85345"/>
    <s v="West"/>
    <s v="OFF-AR-10002956"/>
    <x v="1"/>
    <s v="Art"/>
    <s v="Boston 16801 Nautilus Battery Pencil Sharpener"/>
    <n v="88.04"/>
    <n v="5"/>
    <n v="0.2"/>
    <n v="6.602999999999998"/>
  </r>
  <r>
    <n v="2312"/>
    <x v="1137"/>
    <x v="3"/>
    <x v="532"/>
    <d v="2014-06-13T00:00:00"/>
    <s v="First Class"/>
    <s v="BC-11125"/>
    <s v="Becky Castell"/>
    <x v="2"/>
    <s v="United States"/>
    <x v="97"/>
    <s v="Arizona"/>
    <n v="85345"/>
    <s v="West"/>
    <s v="OFF-AR-10001955"/>
    <x v="1"/>
    <s v="Art"/>
    <s v="Newell 319"/>
    <n v="15.872"/>
    <n v="1"/>
    <n v="0.2"/>
    <n v="1.9839999999999982"/>
  </r>
  <r>
    <n v="2313"/>
    <x v="1137"/>
    <x v="3"/>
    <x v="532"/>
    <d v="2014-06-13T00:00:00"/>
    <s v="First Class"/>
    <s v="BC-11125"/>
    <s v="Becky Castell"/>
    <x v="2"/>
    <s v="United States"/>
    <x v="97"/>
    <s v="Arizona"/>
    <n v="85345"/>
    <s v="West"/>
    <s v="OFF-ST-10001809"/>
    <x v="1"/>
    <s v="Storage"/>
    <s v="Fellowes Officeware Wire Shelving"/>
    <n v="215.59200000000001"/>
    <n v="3"/>
    <n v="0.2"/>
    <n v="-48.508200000000009"/>
  </r>
  <r>
    <n v="2314"/>
    <x v="1138"/>
    <x v="3"/>
    <x v="228"/>
    <d v="2014-07-26T00:00:00"/>
    <s v="Standard Class"/>
    <s v="EM-13825"/>
    <s v="Elizabeth Moffitt"/>
    <x v="1"/>
    <s v="United States"/>
    <x v="298"/>
    <s v="South Dakota"/>
    <n v="57103"/>
    <s v="Central"/>
    <s v="OFF-LA-10004093"/>
    <x v="1"/>
    <s v="Labels"/>
    <s v="Avery 486"/>
    <n v="14.62"/>
    <n v="2"/>
    <n v="0"/>
    <n v="6.8713999999999995"/>
  </r>
  <r>
    <n v="2315"/>
    <x v="1138"/>
    <x v="3"/>
    <x v="228"/>
    <d v="2014-07-26T00:00:00"/>
    <s v="Standard Class"/>
    <s v="EM-13825"/>
    <s v="Elizabeth Moffitt"/>
    <x v="1"/>
    <s v="United States"/>
    <x v="298"/>
    <s v="South Dakota"/>
    <n v="57103"/>
    <s v="Central"/>
    <s v="OFF-AP-10002118"/>
    <x v="1"/>
    <s v="Appliances"/>
    <s v="1.7 Cubic Foot Compact &quot;Cube&quot; Office Refrigerators"/>
    <n v="416.32"/>
    <n v="2"/>
    <n v="0"/>
    <n v="112.40640000000002"/>
  </r>
  <r>
    <n v="2316"/>
    <x v="1138"/>
    <x v="3"/>
    <x v="228"/>
    <d v="2014-07-26T00:00:00"/>
    <s v="Standard Class"/>
    <s v="EM-13825"/>
    <s v="Elizabeth Moffitt"/>
    <x v="1"/>
    <s v="United States"/>
    <x v="298"/>
    <s v="South Dakota"/>
    <n v="57103"/>
    <s v="Central"/>
    <s v="OFF-BI-10000404"/>
    <x v="1"/>
    <s v="Binders"/>
    <s v="Avery Printable Repositionable Plastic Tabs"/>
    <n v="43"/>
    <n v="5"/>
    <n v="0"/>
    <n v="20.21"/>
  </r>
  <r>
    <n v="2317"/>
    <x v="1138"/>
    <x v="3"/>
    <x v="228"/>
    <d v="2014-07-26T00:00:00"/>
    <s v="Standard Class"/>
    <s v="EM-13825"/>
    <s v="Elizabeth Moffitt"/>
    <x v="1"/>
    <s v="United States"/>
    <x v="298"/>
    <s v="South Dakota"/>
    <n v="57103"/>
    <s v="Central"/>
    <s v="FUR-CH-10003833"/>
    <x v="0"/>
    <s v="Chairs"/>
    <s v="Novimex Fabric Task Chair"/>
    <n v="182.94"/>
    <n v="3"/>
    <n v="0"/>
    <n v="27.440999999999995"/>
  </r>
  <r>
    <n v="2318"/>
    <x v="1138"/>
    <x v="3"/>
    <x v="228"/>
    <d v="2014-07-26T00:00:00"/>
    <s v="Standard Class"/>
    <s v="EM-13825"/>
    <s v="Elizabeth Moffitt"/>
    <x v="1"/>
    <s v="United States"/>
    <x v="298"/>
    <s v="South Dakota"/>
    <n v="57103"/>
    <s v="Central"/>
    <s v="OFF-BI-10002072"/>
    <x v="1"/>
    <s v="Binders"/>
    <s v="Cardinal Slant-D Ring Binders"/>
    <n v="60.83"/>
    <n v="7"/>
    <n v="0"/>
    <n v="30.414999999999999"/>
  </r>
  <r>
    <n v="2319"/>
    <x v="1138"/>
    <x v="3"/>
    <x v="228"/>
    <d v="2014-07-26T00:00:00"/>
    <s v="Standard Class"/>
    <s v="EM-13825"/>
    <s v="Elizabeth Moffitt"/>
    <x v="1"/>
    <s v="United States"/>
    <x v="298"/>
    <s v="South Dakota"/>
    <n v="57103"/>
    <s v="Central"/>
    <s v="TEC-AC-10003095"/>
    <x v="2"/>
    <s v="Accessories"/>
    <s v="Logitech G35 7.1-Channel Surround Sound Headset"/>
    <n v="389.97"/>
    <n v="3"/>
    <n v="0"/>
    <n v="132.58980000000003"/>
  </r>
  <r>
    <n v="2320"/>
    <x v="1139"/>
    <x v="1"/>
    <x v="706"/>
    <d v="2012-12-26T00:00:00"/>
    <s v="First Class"/>
    <s v="BD-11500"/>
    <s v="Bradley Drucker"/>
    <x v="0"/>
    <s v="United States"/>
    <x v="102"/>
    <s v="Virginia"/>
    <n v="23223"/>
    <s v="South"/>
    <s v="OFF-AP-10001563"/>
    <x v="1"/>
    <s v="Appliances"/>
    <s v="Belkin Premiere Surge Master II 8-outlet surge protector"/>
    <n v="194.32"/>
    <n v="4"/>
    <n v="0"/>
    <n v="56.352799999999974"/>
  </r>
  <r>
    <n v="2321"/>
    <x v="1140"/>
    <x v="3"/>
    <x v="177"/>
    <d v="2014-03-25T00:00:00"/>
    <s v="Standard Class"/>
    <s v="HW-14935"/>
    <s v="Helen Wasserman"/>
    <x v="1"/>
    <s v="United States"/>
    <x v="4"/>
    <s v="Washington"/>
    <n v="98115"/>
    <s v="West"/>
    <s v="TEC-AC-10000358"/>
    <x v="2"/>
    <s v="Accessories"/>
    <s v="Imation Secure Drive + Hardware Encrypted USB flash drive - 16 GB"/>
    <n v="265.93"/>
    <n v="7"/>
    <n v="0"/>
    <n v="63.8232"/>
  </r>
  <r>
    <n v="2322"/>
    <x v="1141"/>
    <x v="1"/>
    <x v="620"/>
    <d v="2013-01-03T00:00:00"/>
    <s v="Second Class"/>
    <s v="KC-16255"/>
    <s v="Karen Carlisle"/>
    <x v="1"/>
    <s v="United States"/>
    <x v="0"/>
    <s v="Kentucky"/>
    <n v="42420"/>
    <s v="South"/>
    <s v="OFF-BI-10004492"/>
    <x v="1"/>
    <s v="Binders"/>
    <s v="Tuf-Vin Binders"/>
    <n v="94.74"/>
    <n v="3"/>
    <n v="0"/>
    <n v="44.527799999999992"/>
  </r>
  <r>
    <n v="2323"/>
    <x v="1141"/>
    <x v="1"/>
    <x v="620"/>
    <d v="2013-01-03T00:00:00"/>
    <s v="Second Class"/>
    <s v="KC-16255"/>
    <s v="Karen Carlisle"/>
    <x v="1"/>
    <s v="United States"/>
    <x v="0"/>
    <s v="Kentucky"/>
    <n v="42420"/>
    <s v="South"/>
    <s v="OFF-BI-10001072"/>
    <x v="1"/>
    <s v="Binders"/>
    <s v="GBC Clear Cover, 8-1/2 x 11, unpunched, 25 covers per pack"/>
    <n v="60.64"/>
    <n v="4"/>
    <n v="0"/>
    <n v="27.894399999999997"/>
  </r>
  <r>
    <n v="2324"/>
    <x v="1141"/>
    <x v="1"/>
    <x v="620"/>
    <d v="2013-01-03T00:00:00"/>
    <s v="Second Class"/>
    <s v="KC-16255"/>
    <s v="Karen Carlisle"/>
    <x v="1"/>
    <s v="United States"/>
    <x v="0"/>
    <s v="Kentucky"/>
    <n v="42420"/>
    <s v="South"/>
    <s v="OFF-BI-10003707"/>
    <x v="1"/>
    <s v="Binders"/>
    <s v="Aluminum Screw Posts"/>
    <n v="76.3"/>
    <n v="5"/>
    <n v="0"/>
    <n v="38.15"/>
  </r>
  <r>
    <n v="2325"/>
    <x v="1141"/>
    <x v="1"/>
    <x v="620"/>
    <d v="2013-01-03T00:00:00"/>
    <s v="Second Class"/>
    <s v="KC-16255"/>
    <s v="Karen Carlisle"/>
    <x v="1"/>
    <s v="United States"/>
    <x v="0"/>
    <s v="Kentucky"/>
    <n v="42420"/>
    <s v="South"/>
    <s v="OFF-BI-10000977"/>
    <x v="1"/>
    <s v="Binders"/>
    <s v="Ibico Plastic Spiral Binding Combs"/>
    <n v="364.79999999999995"/>
    <n v="12"/>
    <n v="0"/>
    <n v="167.80799999999999"/>
  </r>
  <r>
    <n v="2326"/>
    <x v="1142"/>
    <x v="1"/>
    <x v="426"/>
    <d v="2012-09-19T00:00:00"/>
    <s v="Second Class"/>
    <s v="BM-11575"/>
    <s v="Brendan Murry"/>
    <x v="1"/>
    <s v="United States"/>
    <x v="20"/>
    <s v="New York"/>
    <n v="10035"/>
    <s v="East"/>
    <s v="OFF-BI-10002082"/>
    <x v="1"/>
    <s v="Binders"/>
    <s v="GBC Twin Loop Wire Binding Elements"/>
    <n v="79.872000000000014"/>
    <n v="3"/>
    <n v="0.2"/>
    <n v="29.951999999999998"/>
  </r>
  <r>
    <n v="2327"/>
    <x v="1142"/>
    <x v="1"/>
    <x v="426"/>
    <d v="2012-09-19T00:00:00"/>
    <s v="Second Class"/>
    <s v="BM-11575"/>
    <s v="Brendan Murry"/>
    <x v="1"/>
    <s v="United States"/>
    <x v="20"/>
    <s v="New York"/>
    <n v="10035"/>
    <s v="East"/>
    <s v="FUR-BO-10004709"/>
    <x v="0"/>
    <s v="Bookcases"/>
    <s v="Bush Westfield Collection Bookcases, Medium Cherry Finish"/>
    <n v="46.384"/>
    <n v="1"/>
    <n v="0.2"/>
    <n v="1.1596000000000011"/>
  </r>
  <r>
    <n v="2328"/>
    <x v="1142"/>
    <x v="1"/>
    <x v="426"/>
    <d v="2012-09-19T00:00:00"/>
    <s v="Second Class"/>
    <s v="BM-11575"/>
    <s v="Brendan Murry"/>
    <x v="1"/>
    <s v="United States"/>
    <x v="20"/>
    <s v="New York"/>
    <n v="10035"/>
    <s v="East"/>
    <s v="OFF-PA-10002365"/>
    <x v="1"/>
    <s v="Paper"/>
    <s v="Xerox 1967"/>
    <n v="12.96"/>
    <n v="2"/>
    <n v="0"/>
    <n v="6.2208000000000006"/>
  </r>
  <r>
    <n v="2329"/>
    <x v="1143"/>
    <x v="3"/>
    <x v="397"/>
    <d v="2014-09-27T00:00:00"/>
    <s v="First Class"/>
    <s v="KN-16705"/>
    <s v="Kristina Nunn"/>
    <x v="2"/>
    <s v="United States"/>
    <x v="299"/>
    <s v="Colorado"/>
    <n v="80525"/>
    <s v="West"/>
    <s v="OFF-EN-10004147"/>
    <x v="1"/>
    <s v="Envelopes"/>
    <s v="Wausau Papers Astrobrights Colored Envelopes"/>
    <n v="14.352000000000002"/>
    <n v="3"/>
    <n v="0.2"/>
    <n v="5.2026000000000003"/>
  </r>
  <r>
    <n v="2330"/>
    <x v="1144"/>
    <x v="1"/>
    <x v="707"/>
    <d v="2012-12-29T00:00:00"/>
    <s v="Standard Class"/>
    <s v="JD-16150"/>
    <s v="Justin Deggeller"/>
    <x v="1"/>
    <s v="United States"/>
    <x v="10"/>
    <s v="Pennsylvania"/>
    <n v="19140"/>
    <s v="East"/>
    <s v="FUR-FU-10001468"/>
    <x v="0"/>
    <s v="Furnishings"/>
    <s v="Tenex Antistatic Computer Chair Mats"/>
    <n v="547.13599999999997"/>
    <n v="4"/>
    <n v="0.2"/>
    <n v="-68.392000000000053"/>
  </r>
  <r>
    <n v="2331"/>
    <x v="1145"/>
    <x v="0"/>
    <x v="446"/>
    <d v="2013-09-27T00:00:00"/>
    <s v="Second Class"/>
    <s v="LA-16780"/>
    <s v="Laura Armstrong"/>
    <x v="1"/>
    <s v="United States"/>
    <x v="1"/>
    <s v="California"/>
    <n v="90004"/>
    <s v="West"/>
    <s v="OFF-ST-10000642"/>
    <x v="1"/>
    <s v="Storage"/>
    <s v="Tennsco Lockers, Gray"/>
    <n v="41.96"/>
    <n v="2"/>
    <n v="0"/>
    <n v="2.9371999999999971"/>
  </r>
  <r>
    <n v="2332"/>
    <x v="1145"/>
    <x v="0"/>
    <x v="446"/>
    <d v="2013-09-27T00:00:00"/>
    <s v="Second Class"/>
    <s v="LA-16780"/>
    <s v="Laura Armstrong"/>
    <x v="1"/>
    <s v="United States"/>
    <x v="1"/>
    <s v="California"/>
    <n v="90004"/>
    <s v="West"/>
    <s v="OFF-PA-10000380"/>
    <x v="1"/>
    <s v="Paper"/>
    <s v="REDIFORM Incoming/Outgoing Call Register, 11&quot; X 8 1/2&quot;, 100 Messages"/>
    <n v="41.7"/>
    <n v="5"/>
    <n v="0"/>
    <n v="20.85"/>
  </r>
  <r>
    <n v="2333"/>
    <x v="1146"/>
    <x v="3"/>
    <x v="708"/>
    <d v="2014-03-26T00:00:00"/>
    <s v="Standard Class"/>
    <s v="RW-19690"/>
    <s v="Robert Waldorf"/>
    <x v="0"/>
    <s v="United States"/>
    <x v="240"/>
    <s v="Indiana"/>
    <n v="47905"/>
    <s v="Central"/>
    <s v="OFF-PA-10004071"/>
    <x v="1"/>
    <s v="Paper"/>
    <s v="Eaton Premium Continuous-Feed Paper, 25% Cotton, Letter Size, White, 1000 Shts/Box"/>
    <n v="277.39999999999998"/>
    <n v="5"/>
    <n v="0"/>
    <n v="133.15199999999999"/>
  </r>
  <r>
    <n v="2334"/>
    <x v="1146"/>
    <x v="3"/>
    <x v="708"/>
    <d v="2014-03-26T00:00:00"/>
    <s v="Standard Class"/>
    <s v="RW-19690"/>
    <s v="Robert Waldorf"/>
    <x v="0"/>
    <s v="United States"/>
    <x v="240"/>
    <s v="Indiana"/>
    <n v="47905"/>
    <s v="Central"/>
    <s v="OFF-PA-10004971"/>
    <x v="1"/>
    <s v="Paper"/>
    <s v="Xerox 196"/>
    <n v="5.78"/>
    <n v="1"/>
    <n v="0"/>
    <n v="2.8322000000000003"/>
  </r>
  <r>
    <n v="2335"/>
    <x v="1147"/>
    <x v="2"/>
    <x v="587"/>
    <d v="2011-10-04T00:00:00"/>
    <s v="Standard Class"/>
    <s v="KW-16570"/>
    <s v="Kelly Williams"/>
    <x v="0"/>
    <s v="United States"/>
    <x v="300"/>
    <s v="Tennessee"/>
    <n v="37042"/>
    <s v="South"/>
    <s v="OFF-AP-10000696"/>
    <x v="1"/>
    <s v="Appliances"/>
    <s v="Holmes Odor Grabber"/>
    <n v="69.216000000000008"/>
    <n v="6"/>
    <n v="0.2"/>
    <n v="11.247599999999995"/>
  </r>
  <r>
    <n v="2336"/>
    <x v="1148"/>
    <x v="3"/>
    <x v="389"/>
    <d v="2014-12-11T00:00:00"/>
    <s v="Same Day"/>
    <s v="CC-12220"/>
    <s v="Chris Cortes"/>
    <x v="0"/>
    <s v="United States"/>
    <x v="54"/>
    <s v="Connecticut"/>
    <n v="6824"/>
    <s v="East"/>
    <s v="OFF-EN-10004030"/>
    <x v="1"/>
    <s v="Envelopes"/>
    <s v="Convenience Packs of Business Envelopes"/>
    <n v="10.86"/>
    <n v="3"/>
    <n v="0"/>
    <n v="5.1042000000000005"/>
  </r>
  <r>
    <n v="2337"/>
    <x v="1148"/>
    <x v="3"/>
    <x v="389"/>
    <d v="2014-12-11T00:00:00"/>
    <s v="Same Day"/>
    <s v="CC-12220"/>
    <s v="Chris Cortes"/>
    <x v="0"/>
    <s v="United States"/>
    <x v="54"/>
    <s v="Connecticut"/>
    <n v="6824"/>
    <s v="East"/>
    <s v="OFF-AP-10000026"/>
    <x v="1"/>
    <s v="Appliances"/>
    <s v="Tripp Lite Isotel 6 Outlet Surge Protector with Fax/Modem Protection"/>
    <n v="426.78999999999996"/>
    <n v="7"/>
    <n v="0"/>
    <n v="123.76909999999995"/>
  </r>
  <r>
    <n v="2338"/>
    <x v="1149"/>
    <x v="2"/>
    <x v="709"/>
    <d v="2011-08-23T00:00:00"/>
    <s v="Same Day"/>
    <s v="RH-19495"/>
    <s v="Rick Hansen"/>
    <x v="0"/>
    <s v="United States"/>
    <x v="20"/>
    <s v="New York"/>
    <n v="10009"/>
    <s v="East"/>
    <s v="OFF-PA-10003936"/>
    <x v="1"/>
    <s v="Paper"/>
    <s v="Xerox 1994"/>
    <n v="25.92"/>
    <n v="4"/>
    <n v="0"/>
    <n v="12.441600000000001"/>
  </r>
  <r>
    <n v="2339"/>
    <x v="1149"/>
    <x v="2"/>
    <x v="709"/>
    <d v="2011-08-23T00:00:00"/>
    <s v="Same Day"/>
    <s v="RH-19495"/>
    <s v="Rick Hansen"/>
    <x v="0"/>
    <s v="United States"/>
    <x v="20"/>
    <s v="New York"/>
    <n v="10009"/>
    <s v="East"/>
    <s v="OFF-PA-10004530"/>
    <x v="1"/>
    <s v="Paper"/>
    <s v="Personal Creations Ink Jet Cards and Labels"/>
    <n v="45.92"/>
    <n v="4"/>
    <n v="0"/>
    <n v="22.500800000000002"/>
  </r>
  <r>
    <n v="2340"/>
    <x v="1150"/>
    <x v="2"/>
    <x v="710"/>
    <d v="2011-08-24T00:00:00"/>
    <s v="Standard Class"/>
    <s v="JK-15625"/>
    <s v="Jim Karlsson"/>
    <x v="0"/>
    <s v="United States"/>
    <x v="38"/>
    <s v="Ohio"/>
    <n v="43229"/>
    <s v="East"/>
    <s v="OFF-AR-10004930"/>
    <x v="1"/>
    <s v="Art"/>
    <s v="Turquoise Lead Holder with Pocket Clip"/>
    <n v="10.72"/>
    <n v="2"/>
    <n v="0.2"/>
    <n v="1.7419999999999987"/>
  </r>
  <r>
    <n v="2341"/>
    <x v="1151"/>
    <x v="0"/>
    <x v="338"/>
    <d v="2013-11-16T00:00:00"/>
    <s v="Standard Class"/>
    <s v="DC-13285"/>
    <s v="Debra Catini"/>
    <x v="0"/>
    <s v="United States"/>
    <x v="131"/>
    <s v="Georgia"/>
    <n v="31088"/>
    <s v="South"/>
    <s v="OFF-AR-10004999"/>
    <x v="1"/>
    <s v="Art"/>
    <s v="Newell 315"/>
    <n v="41.86"/>
    <n v="7"/>
    <n v="0"/>
    <n v="10.465"/>
  </r>
  <r>
    <n v="2342"/>
    <x v="1152"/>
    <x v="2"/>
    <x v="520"/>
    <d v="2012-01-03T00:00:00"/>
    <s v="First Class"/>
    <s v="GM-14455"/>
    <s v="Gary Mitchum"/>
    <x v="2"/>
    <s v="United States"/>
    <x v="47"/>
    <s v="Massachusetts"/>
    <n v="2038"/>
    <s v="East"/>
    <s v="FUR-FU-10002501"/>
    <x v="0"/>
    <s v="Furnishings"/>
    <s v="Nu-Dell Executive Frame"/>
    <n v="63.2"/>
    <n v="5"/>
    <n v="0"/>
    <n v="23.384"/>
  </r>
  <r>
    <n v="2343"/>
    <x v="1152"/>
    <x v="2"/>
    <x v="520"/>
    <d v="2012-01-03T00:00:00"/>
    <s v="First Class"/>
    <s v="GM-14455"/>
    <s v="Gary Mitchum"/>
    <x v="2"/>
    <s v="United States"/>
    <x v="47"/>
    <s v="Massachusetts"/>
    <n v="2038"/>
    <s v="East"/>
    <s v="TEC-AC-10000358"/>
    <x v="2"/>
    <s v="Accessories"/>
    <s v="Imation Secure Drive + Hardware Encrypted USB flash drive - 16 GB"/>
    <n v="113.97"/>
    <n v="3"/>
    <n v="0"/>
    <n v="27.352799999999998"/>
  </r>
  <r>
    <n v="2344"/>
    <x v="1153"/>
    <x v="2"/>
    <x v="711"/>
    <d v="2011-07-30T00:00:00"/>
    <s v="Second Class"/>
    <s v="CL-11890"/>
    <s v="Carl Ludwig"/>
    <x v="0"/>
    <s v="United States"/>
    <x v="22"/>
    <s v="Illinois"/>
    <n v="60623"/>
    <s v="Central"/>
    <s v="OFF-ST-10004804"/>
    <x v="1"/>
    <s v="Storage"/>
    <s v="Belkin 19&quot; Vented Equipment Shelf, Black"/>
    <n v="123.55199999999999"/>
    <n v="3"/>
    <n v="0.2"/>
    <n v="-29.343599999999995"/>
  </r>
  <r>
    <n v="2345"/>
    <x v="1154"/>
    <x v="0"/>
    <x v="712"/>
    <d v="2013-02-28T00:00:00"/>
    <s v="Standard Class"/>
    <s v="PV-18985"/>
    <s v="Paul Van Hugh"/>
    <x v="2"/>
    <s v="United States"/>
    <x v="158"/>
    <s v="Wisconsin"/>
    <n v="53209"/>
    <s v="Central"/>
    <s v="OFF-AP-10001205"/>
    <x v="1"/>
    <s v="Appliances"/>
    <s v="Belkin 5 Outlet SurgeMaster Power Centers"/>
    <n v="490.32"/>
    <n v="9"/>
    <n v="0"/>
    <n v="137.28960000000004"/>
  </r>
  <r>
    <n v="2346"/>
    <x v="1155"/>
    <x v="0"/>
    <x v="69"/>
    <d v="2013-03-19T00:00:00"/>
    <s v="Standard Class"/>
    <s v="LT-17110"/>
    <s v="Liz Thompson"/>
    <x v="0"/>
    <s v="United States"/>
    <x v="52"/>
    <s v="Texas"/>
    <n v="78207"/>
    <s v="Central"/>
    <s v="OFF-PA-10000659"/>
    <x v="1"/>
    <s v="Paper"/>
    <s v="TOPS Carbonless Receipt Book, Four 2-3/4 x 7-1/4 Money Receipts per Page"/>
    <n v="70.08"/>
    <n v="5"/>
    <n v="0.2"/>
    <n v="24.527999999999995"/>
  </r>
  <r>
    <n v="2347"/>
    <x v="1155"/>
    <x v="0"/>
    <x v="69"/>
    <d v="2013-03-19T00:00:00"/>
    <s v="Standard Class"/>
    <s v="LT-17110"/>
    <s v="Liz Thompson"/>
    <x v="0"/>
    <s v="United States"/>
    <x v="52"/>
    <s v="Texas"/>
    <n v="78207"/>
    <s v="Central"/>
    <s v="OFF-BI-10004141"/>
    <x v="1"/>
    <s v="Binders"/>
    <s v="Insertable Tab Indexes For Data Binders"/>
    <n v="1.2719999999999998"/>
    <n v="2"/>
    <n v="0.8"/>
    <n v="-2.1624000000000012"/>
  </r>
  <r>
    <n v="2348"/>
    <x v="1155"/>
    <x v="0"/>
    <x v="69"/>
    <d v="2013-03-19T00:00:00"/>
    <s v="Standard Class"/>
    <s v="LT-17110"/>
    <s v="Liz Thompson"/>
    <x v="0"/>
    <s v="United States"/>
    <x v="52"/>
    <s v="Texas"/>
    <n v="78207"/>
    <s v="Central"/>
    <s v="FUR-TA-10004619"/>
    <x v="0"/>
    <s v="Tables"/>
    <s v="Hon Non-Folding Utility Tables"/>
    <n v="557.58500000000004"/>
    <n v="5"/>
    <n v="0.3"/>
    <n v="0"/>
  </r>
  <r>
    <n v="2349"/>
    <x v="1156"/>
    <x v="3"/>
    <x v="574"/>
    <d v="2014-12-04T00:00:00"/>
    <s v="Same Day"/>
    <s v="AM-10360"/>
    <s v="Alice McCarthy"/>
    <x v="1"/>
    <s v="United States"/>
    <x v="1"/>
    <s v="California"/>
    <n v="90032"/>
    <s v="West"/>
    <s v="OFF-BI-10004187"/>
    <x v="1"/>
    <s v="Binders"/>
    <s v="Staples"/>
    <n v="9.0240000000000009"/>
    <n v="6"/>
    <n v="0.2"/>
    <n v="3.1583999999999985"/>
  </r>
  <r>
    <n v="2350"/>
    <x v="1156"/>
    <x v="3"/>
    <x v="574"/>
    <d v="2014-12-04T00:00:00"/>
    <s v="Same Day"/>
    <s v="AM-10360"/>
    <s v="Alice McCarthy"/>
    <x v="1"/>
    <s v="United States"/>
    <x v="1"/>
    <s v="California"/>
    <n v="90032"/>
    <s v="West"/>
    <s v="OFF-BI-10000632"/>
    <x v="1"/>
    <s v="Binders"/>
    <s v="Satellite Sectional Post Binders"/>
    <n v="69.456000000000003"/>
    <n v="2"/>
    <n v="0.2"/>
    <n v="22.573199999999996"/>
  </r>
  <r>
    <n v="2351"/>
    <x v="1156"/>
    <x v="3"/>
    <x v="574"/>
    <d v="2014-12-04T00:00:00"/>
    <s v="Same Day"/>
    <s v="AM-10360"/>
    <s v="Alice McCarthy"/>
    <x v="1"/>
    <s v="United States"/>
    <x v="1"/>
    <s v="California"/>
    <n v="90032"/>
    <s v="West"/>
    <s v="OFF-PA-10003724"/>
    <x v="1"/>
    <s v="Paper"/>
    <s v="Wirebound Message Book, 4 per Page"/>
    <n v="10.86"/>
    <n v="2"/>
    <n v="0"/>
    <n v="5.3213999999999997"/>
  </r>
  <r>
    <n v="2352"/>
    <x v="1156"/>
    <x v="3"/>
    <x v="574"/>
    <d v="2014-12-04T00:00:00"/>
    <s v="Same Day"/>
    <s v="AM-10360"/>
    <s v="Alice McCarthy"/>
    <x v="1"/>
    <s v="United States"/>
    <x v="1"/>
    <s v="California"/>
    <n v="90032"/>
    <s v="West"/>
    <s v="OFF-AP-10002765"/>
    <x v="1"/>
    <s v="Appliances"/>
    <s v="Fellowes Advanced Computer Series Surge Protectors"/>
    <n v="79.47"/>
    <n v="3"/>
    <n v="0"/>
    <n v="22.251600000000003"/>
  </r>
  <r>
    <n v="2353"/>
    <x v="1156"/>
    <x v="3"/>
    <x v="574"/>
    <d v="2014-12-04T00:00:00"/>
    <s v="Same Day"/>
    <s v="AM-10360"/>
    <s v="Alice McCarthy"/>
    <x v="1"/>
    <s v="United States"/>
    <x v="1"/>
    <s v="California"/>
    <n v="90032"/>
    <s v="West"/>
    <s v="OFF-AR-10001868"/>
    <x v="1"/>
    <s v="Art"/>
    <s v="Prang Dustless Chalk Sticks"/>
    <n v="10.08"/>
    <n v="6"/>
    <n v="0"/>
    <n v="5.04"/>
  </r>
  <r>
    <n v="2354"/>
    <x v="1157"/>
    <x v="1"/>
    <x v="284"/>
    <d v="2012-09-02T00:00:00"/>
    <s v="First Class"/>
    <s v="SC-20260"/>
    <s v="Scott Cohen"/>
    <x v="1"/>
    <s v="United States"/>
    <x v="8"/>
    <s v="California"/>
    <n v="94122"/>
    <s v="West"/>
    <s v="FUR-BO-10002545"/>
    <x v="0"/>
    <s v="Bookcases"/>
    <s v="Atlantic Metals Mobile 3-Shelf Bookcases, Custom Colors"/>
    <n v="1552.8309999999999"/>
    <n v="7"/>
    <n v="0.15"/>
    <n v="200.95460000000008"/>
  </r>
  <r>
    <n v="2355"/>
    <x v="1157"/>
    <x v="1"/>
    <x v="284"/>
    <d v="2012-09-02T00:00:00"/>
    <s v="First Class"/>
    <s v="SC-20260"/>
    <s v="Scott Cohen"/>
    <x v="1"/>
    <s v="United States"/>
    <x v="8"/>
    <s v="California"/>
    <n v="94122"/>
    <s v="West"/>
    <s v="OFF-BI-10002735"/>
    <x v="1"/>
    <s v="Binders"/>
    <s v="GBC Prestige Therm-A-Bind Covers"/>
    <n v="137.24"/>
    <n v="5"/>
    <n v="0.2"/>
    <n v="46.3185"/>
  </r>
  <r>
    <n v="2356"/>
    <x v="1157"/>
    <x v="1"/>
    <x v="284"/>
    <d v="2012-09-02T00:00:00"/>
    <s v="First Class"/>
    <s v="SC-20260"/>
    <s v="Scott Cohen"/>
    <x v="1"/>
    <s v="United States"/>
    <x v="8"/>
    <s v="California"/>
    <n v="94122"/>
    <s v="West"/>
    <s v="TEC-AC-10004864"/>
    <x v="2"/>
    <s v="Accessories"/>
    <s v="Memorex Micro Travel Drive 32 GB"/>
    <n v="36.51"/>
    <n v="1"/>
    <n v="0"/>
    <n v="15.699300000000001"/>
  </r>
  <r>
    <n v="2357"/>
    <x v="1157"/>
    <x v="1"/>
    <x v="284"/>
    <d v="2012-09-02T00:00:00"/>
    <s v="First Class"/>
    <s v="SC-20260"/>
    <s v="Scott Cohen"/>
    <x v="1"/>
    <s v="United States"/>
    <x v="8"/>
    <s v="California"/>
    <n v="94122"/>
    <s v="West"/>
    <s v="TEC-MA-10000597"/>
    <x v="2"/>
    <s v="Machines"/>
    <s v="Lexmark S315 Color Inkjet Printer"/>
    <n v="239.976"/>
    <n v="3"/>
    <n v="0.2"/>
    <n v="80.991899999999987"/>
  </r>
  <r>
    <n v="2358"/>
    <x v="1158"/>
    <x v="2"/>
    <x v="461"/>
    <d v="2011-03-21T00:00:00"/>
    <s v="Standard Class"/>
    <s v="CP-12340"/>
    <s v="Christine Phan"/>
    <x v="1"/>
    <s v="United States"/>
    <x v="20"/>
    <s v="New York"/>
    <n v="10024"/>
    <s v="East"/>
    <s v="FUR-TA-10003473"/>
    <x v="0"/>
    <s v="Tables"/>
    <s v="Bretford Rectangular Conference Table Tops"/>
    <n v="1579.7460000000001"/>
    <n v="7"/>
    <n v="0.4"/>
    <n v="-447.59469999999988"/>
  </r>
  <r>
    <n v="2359"/>
    <x v="1158"/>
    <x v="2"/>
    <x v="461"/>
    <d v="2011-03-21T00:00:00"/>
    <s v="Standard Class"/>
    <s v="CP-12340"/>
    <s v="Christine Phan"/>
    <x v="1"/>
    <s v="United States"/>
    <x v="20"/>
    <s v="New York"/>
    <n v="10024"/>
    <s v="East"/>
    <s v="FUR-TA-10001950"/>
    <x v="0"/>
    <s v="Tables"/>
    <s v="Balt Solid Wood Round Tables"/>
    <n v="1071.576"/>
    <n v="4"/>
    <n v="0.4"/>
    <n v="-553.64760000000001"/>
  </r>
  <r>
    <n v="2360"/>
    <x v="1158"/>
    <x v="2"/>
    <x v="461"/>
    <d v="2011-03-21T00:00:00"/>
    <s v="Standard Class"/>
    <s v="CP-12340"/>
    <s v="Christine Phan"/>
    <x v="1"/>
    <s v="United States"/>
    <x v="20"/>
    <s v="New York"/>
    <n v="10024"/>
    <s v="East"/>
    <s v="FUR-TA-10004175"/>
    <x v="0"/>
    <s v="Tables"/>
    <s v="Hon 30&quot; x 60&quot; Table with Locking Drawer"/>
    <n v="613.90800000000002"/>
    <n v="3"/>
    <n v="0.4"/>
    <n v="-122.78160000000003"/>
  </r>
  <r>
    <n v="2361"/>
    <x v="1158"/>
    <x v="2"/>
    <x v="461"/>
    <d v="2011-03-21T00:00:00"/>
    <s v="Standard Class"/>
    <s v="CP-12340"/>
    <s v="Christine Phan"/>
    <x v="1"/>
    <s v="United States"/>
    <x v="20"/>
    <s v="New York"/>
    <n v="10024"/>
    <s v="East"/>
    <s v="OFF-PA-10002960"/>
    <x v="1"/>
    <s v="Paper"/>
    <s v="Xerox 1926"/>
    <n v="34.86"/>
    <n v="7"/>
    <n v="0"/>
    <n v="16.3842"/>
  </r>
  <r>
    <n v="2362"/>
    <x v="1158"/>
    <x v="2"/>
    <x v="461"/>
    <d v="2011-03-21T00:00:00"/>
    <s v="Standard Class"/>
    <s v="CP-12340"/>
    <s v="Christine Phan"/>
    <x v="1"/>
    <s v="United States"/>
    <x v="20"/>
    <s v="New York"/>
    <n v="10024"/>
    <s v="East"/>
    <s v="OFF-PA-10000919"/>
    <x v="1"/>
    <s v="Paper"/>
    <s v="Xerox 1918"/>
    <n v="155.04"/>
    <n v="4"/>
    <n v="0"/>
    <n v="75.9696"/>
  </r>
  <r>
    <n v="2363"/>
    <x v="1159"/>
    <x v="3"/>
    <x v="513"/>
    <d v="2014-04-21T00:00:00"/>
    <s v="Standard Class"/>
    <s v="RF-19840"/>
    <s v="Roy Französisch"/>
    <x v="0"/>
    <s v="United States"/>
    <x v="38"/>
    <s v="Ohio"/>
    <n v="43229"/>
    <s v="East"/>
    <s v="OFF-BI-10001553"/>
    <x v="1"/>
    <s v="Binders"/>
    <s v="SpineVue Locking Slant-D Ring Binders by Cardinal"/>
    <n v="13.710000000000003"/>
    <n v="5"/>
    <n v="0.7"/>
    <n v="-10.053999999999998"/>
  </r>
  <r>
    <n v="2364"/>
    <x v="1160"/>
    <x v="0"/>
    <x v="69"/>
    <d v="2013-03-19T00:00:00"/>
    <s v="Standard Class"/>
    <s v="AB-10060"/>
    <s v="Adam Bellavance"/>
    <x v="2"/>
    <s v="United States"/>
    <x v="141"/>
    <s v="Virginia"/>
    <n v="22980"/>
    <s v="South"/>
    <s v="FUR-FU-10004864"/>
    <x v="0"/>
    <s v="Furnishings"/>
    <s v="Howard Miller 14-1/2&quot; Diameter Chrome Round Wall Clock"/>
    <n v="127.88"/>
    <n v="2"/>
    <n v="0"/>
    <n v="40.921599999999998"/>
  </r>
  <r>
    <n v="2365"/>
    <x v="1160"/>
    <x v="0"/>
    <x v="69"/>
    <d v="2013-03-19T00:00:00"/>
    <s v="Standard Class"/>
    <s v="AB-10060"/>
    <s v="Adam Bellavance"/>
    <x v="2"/>
    <s v="United States"/>
    <x v="141"/>
    <s v="Virginia"/>
    <n v="22980"/>
    <s v="South"/>
    <s v="OFF-AP-10004540"/>
    <x v="1"/>
    <s v="Appliances"/>
    <s v="Eureka The Boss Lite 10-Amp Upright Vacuum, Blue"/>
    <n v="160.32"/>
    <n v="2"/>
    <n v="0"/>
    <n v="44.889600000000002"/>
  </r>
  <r>
    <n v="2366"/>
    <x v="1160"/>
    <x v="0"/>
    <x v="69"/>
    <d v="2013-03-19T00:00:00"/>
    <s v="Standard Class"/>
    <s v="AB-10060"/>
    <s v="Adam Bellavance"/>
    <x v="2"/>
    <s v="United States"/>
    <x v="141"/>
    <s v="Virginia"/>
    <n v="22980"/>
    <s v="South"/>
    <s v="OFF-BI-10004965"/>
    <x v="1"/>
    <s v="Binders"/>
    <s v="Ibico Covers for Plastic or Wire Binding Elements"/>
    <n v="46"/>
    <n v="4"/>
    <n v="0"/>
    <n v="20.7"/>
  </r>
  <r>
    <n v="2367"/>
    <x v="1161"/>
    <x v="2"/>
    <x v="156"/>
    <d v="2011-11-26T00:00:00"/>
    <s v="Second Class"/>
    <s v="EH-13990"/>
    <s v="Erica Hackney"/>
    <x v="0"/>
    <s v="United States"/>
    <x v="301"/>
    <s v="California"/>
    <n v="95823"/>
    <s v="West"/>
    <s v="FUR-CH-10001714"/>
    <x v="0"/>
    <s v="Chairs"/>
    <s v="Global Leather &amp; Oak Executive Chair, Burgundy"/>
    <n v="120.71199999999999"/>
    <n v="1"/>
    <n v="0.2"/>
    <n v="-18.106799999999993"/>
  </r>
  <r>
    <n v="2368"/>
    <x v="1162"/>
    <x v="3"/>
    <x v="516"/>
    <d v="2014-02-14T00:00:00"/>
    <s v="First Class"/>
    <s v="MN-17935"/>
    <s v="Michael Nguyen"/>
    <x v="0"/>
    <s v="United States"/>
    <x v="183"/>
    <s v="Maryland"/>
    <n v="20735"/>
    <s v="East"/>
    <s v="OFF-PA-10002464"/>
    <x v="1"/>
    <s v="Paper"/>
    <s v="HP Office Recycled Paper (20Lb. and 87 Bright)"/>
    <n v="23.12"/>
    <n v="4"/>
    <n v="0"/>
    <n v="11.328800000000001"/>
  </r>
  <r>
    <n v="2369"/>
    <x v="1163"/>
    <x v="0"/>
    <x v="713"/>
    <d v="2013-09-28T00:00:00"/>
    <s v="Standard Class"/>
    <s v="KL-16555"/>
    <s v="Kelly Lampkin"/>
    <x v="1"/>
    <s v="United States"/>
    <x v="54"/>
    <s v="Ohio"/>
    <n v="45014"/>
    <s v="East"/>
    <s v="FUR-FU-10002298"/>
    <x v="0"/>
    <s v="Furnishings"/>
    <s v="Rubbermaid ClusterMat Chairmats, Mat Size- 66&quot; x 60&quot;, Lip 20&quot; x 11&quot; -90 Degree Angle"/>
    <n v="532.70400000000006"/>
    <n v="6"/>
    <n v="0.2"/>
    <n v="-26.635200000000026"/>
  </r>
  <r>
    <n v="2370"/>
    <x v="1163"/>
    <x v="0"/>
    <x v="713"/>
    <d v="2013-09-28T00:00:00"/>
    <s v="Standard Class"/>
    <s v="KL-16555"/>
    <s v="Kelly Lampkin"/>
    <x v="1"/>
    <s v="United States"/>
    <x v="54"/>
    <s v="Ohio"/>
    <n v="45014"/>
    <s v="East"/>
    <s v="OFF-AR-10000315"/>
    <x v="1"/>
    <s v="Art"/>
    <s v="Dixon Ticonderoga Maple Cedar Pencil, #2"/>
    <n v="4.9119999999999999"/>
    <n v="2"/>
    <n v="0.2"/>
    <n v="0.30700000000000016"/>
  </r>
  <r>
    <n v="2371"/>
    <x v="1164"/>
    <x v="3"/>
    <x v="437"/>
    <d v="2014-07-10T00:00:00"/>
    <s v="Second Class"/>
    <s v="MP-17965"/>
    <s v="Michael Paige"/>
    <x v="1"/>
    <s v="United States"/>
    <x v="99"/>
    <s v="Rhode Island"/>
    <n v="2886"/>
    <s v="East"/>
    <s v="TEC-AC-10004353"/>
    <x v="2"/>
    <s v="Accessories"/>
    <s v="Hypercom P1300 Pinpad"/>
    <n v="252"/>
    <n v="4"/>
    <n v="0"/>
    <n v="93.240000000000009"/>
  </r>
  <r>
    <n v="2372"/>
    <x v="1165"/>
    <x v="0"/>
    <x v="274"/>
    <d v="2013-07-12T00:00:00"/>
    <s v="Second Class"/>
    <s v="BF-11020"/>
    <s v="Barry Französisch"/>
    <x v="1"/>
    <s v="United States"/>
    <x v="34"/>
    <s v="Illinois"/>
    <n v="60505"/>
    <s v="Central"/>
    <s v="FUR-FU-10004973"/>
    <x v="0"/>
    <s v="Furnishings"/>
    <s v="Flat Face Poster Frame"/>
    <n v="60.288000000000004"/>
    <n v="8"/>
    <n v="0.6"/>
    <n v="-27.129599999999996"/>
  </r>
  <r>
    <n v="2373"/>
    <x v="1165"/>
    <x v="0"/>
    <x v="274"/>
    <d v="2013-07-12T00:00:00"/>
    <s v="Second Class"/>
    <s v="BF-11020"/>
    <s v="Barry Französisch"/>
    <x v="1"/>
    <s v="United States"/>
    <x v="34"/>
    <s v="Illinois"/>
    <n v="60505"/>
    <s v="Central"/>
    <s v="OFF-FA-10000936"/>
    <x v="1"/>
    <s v="Fasteners"/>
    <s v="Acco Hot Clips Clips to Go"/>
    <n v="2.6320000000000001"/>
    <n v="1"/>
    <n v="0.2"/>
    <n v="0.8224999999999999"/>
  </r>
  <r>
    <n v="2374"/>
    <x v="1165"/>
    <x v="0"/>
    <x v="274"/>
    <d v="2013-07-12T00:00:00"/>
    <s v="Second Class"/>
    <s v="BF-11020"/>
    <s v="Barry Französisch"/>
    <x v="1"/>
    <s v="United States"/>
    <x v="34"/>
    <s v="Illinois"/>
    <n v="60505"/>
    <s v="Central"/>
    <s v="OFF-PA-10001609"/>
    <x v="1"/>
    <s v="Paper"/>
    <s v="Tops Wirebound Message Log Books"/>
    <n v="23.688000000000002"/>
    <n v="9"/>
    <n v="0.2"/>
    <n v="7.698599999999999"/>
  </r>
  <r>
    <n v="2375"/>
    <x v="1165"/>
    <x v="0"/>
    <x v="274"/>
    <d v="2013-07-12T00:00:00"/>
    <s v="Second Class"/>
    <s v="BF-11020"/>
    <s v="Barry Französisch"/>
    <x v="1"/>
    <s v="United States"/>
    <x v="34"/>
    <s v="Illinois"/>
    <n v="60505"/>
    <s v="Central"/>
    <s v="FUR-CH-10000785"/>
    <x v="0"/>
    <s v="Chairs"/>
    <s v="Global Ergonomic Managers Chair"/>
    <n v="253.37199999999996"/>
    <n v="2"/>
    <n v="0.3"/>
    <n v="-14.478399999999993"/>
  </r>
  <r>
    <n v="2376"/>
    <x v="1166"/>
    <x v="3"/>
    <x v="714"/>
    <d v="2014-01-31T00:00:00"/>
    <s v="Standard Class"/>
    <s v="TP-21130"/>
    <s v="Theone Pippenger"/>
    <x v="0"/>
    <s v="United States"/>
    <x v="214"/>
    <s v="Georgia"/>
    <n v="30080"/>
    <s v="South"/>
    <s v="OFF-FA-10000053"/>
    <x v="1"/>
    <s v="Fasteners"/>
    <s v="Revere Boxed Rubber Bands by Revere"/>
    <n v="5.67"/>
    <n v="3"/>
    <n v="0"/>
    <n v="0.11340000000000017"/>
  </r>
  <r>
    <n v="2377"/>
    <x v="1167"/>
    <x v="2"/>
    <x v="710"/>
    <d v="2011-08-21T00:00:00"/>
    <s v="Second Class"/>
    <s v="MS-17770"/>
    <s v="Maxwell Schwartz"/>
    <x v="0"/>
    <s v="United States"/>
    <x v="38"/>
    <s v="Ohio"/>
    <n v="43229"/>
    <s v="East"/>
    <s v="OFF-BI-10001718"/>
    <x v="1"/>
    <s v="Binders"/>
    <s v="GBC DocuBind P50 Personal Binding Machine"/>
    <n v="76.77600000000001"/>
    <n v="4"/>
    <n v="0.7"/>
    <n v="-58.861599999999981"/>
  </r>
  <r>
    <n v="2378"/>
    <x v="1167"/>
    <x v="2"/>
    <x v="710"/>
    <d v="2011-08-21T00:00:00"/>
    <s v="Second Class"/>
    <s v="MS-17770"/>
    <s v="Maxwell Schwartz"/>
    <x v="0"/>
    <s v="United States"/>
    <x v="38"/>
    <s v="Ohio"/>
    <n v="43229"/>
    <s v="East"/>
    <s v="OFF-SU-10004768"/>
    <x v="1"/>
    <s v="Supplies"/>
    <s v="Acme Kleencut Forged Steel Scissors"/>
    <n v="9.1840000000000011"/>
    <n v="2"/>
    <n v="0.2"/>
    <n v="1.1479999999999988"/>
  </r>
  <r>
    <n v="2379"/>
    <x v="1168"/>
    <x v="1"/>
    <x v="401"/>
    <d v="2012-12-11T00:00:00"/>
    <s v="Standard Class"/>
    <s v="KM-16375"/>
    <s v="Katherine Murray"/>
    <x v="2"/>
    <s v="United States"/>
    <x v="302"/>
    <s v="California"/>
    <n v="91360"/>
    <s v="West"/>
    <s v="OFF-PA-10003883"/>
    <x v="1"/>
    <s v="Paper"/>
    <s v="Message Book, Phone, Wirebound Standard Line Memo, 2 3/4&quot; X 5&quot;"/>
    <n v="32.75"/>
    <n v="5"/>
    <n v="0"/>
    <n v="15.065"/>
  </r>
  <r>
    <n v="2380"/>
    <x v="1169"/>
    <x v="0"/>
    <x v="715"/>
    <d v="2013-05-11T00:00:00"/>
    <s v="Standard Class"/>
    <s v="BE-11455"/>
    <s v="Brad Eason"/>
    <x v="2"/>
    <s v="United States"/>
    <x v="160"/>
    <s v="Ohio"/>
    <n v="44052"/>
    <s v="East"/>
    <s v="OFF-FA-10004248"/>
    <x v="1"/>
    <s v="Fasteners"/>
    <s v="Advantus T-Pin Paper Clips"/>
    <n v="7.2160000000000002"/>
    <n v="2"/>
    <n v="0.2"/>
    <n v="1.7138000000000002"/>
  </r>
  <r>
    <n v="2381"/>
    <x v="1169"/>
    <x v="0"/>
    <x v="715"/>
    <d v="2013-05-11T00:00:00"/>
    <s v="Standard Class"/>
    <s v="BE-11455"/>
    <s v="Brad Eason"/>
    <x v="2"/>
    <s v="United States"/>
    <x v="160"/>
    <s v="Ohio"/>
    <n v="44052"/>
    <s v="East"/>
    <s v="OFF-PA-10002581"/>
    <x v="1"/>
    <s v="Paper"/>
    <s v="Xerox 1951"/>
    <n v="49.568000000000005"/>
    <n v="2"/>
    <n v="0.2"/>
    <n v="15.489999999999997"/>
  </r>
  <r>
    <n v="2382"/>
    <x v="1169"/>
    <x v="0"/>
    <x v="715"/>
    <d v="2013-05-11T00:00:00"/>
    <s v="Standard Class"/>
    <s v="BE-11455"/>
    <s v="Brad Eason"/>
    <x v="2"/>
    <s v="United States"/>
    <x v="160"/>
    <s v="Ohio"/>
    <n v="44052"/>
    <s v="East"/>
    <s v="FUR-FU-10004848"/>
    <x v="0"/>
    <s v="Furnishings"/>
    <s v="DAX Solid Wood Frames"/>
    <n v="54.711999999999996"/>
    <n v="7"/>
    <n v="0.2"/>
    <n v="11.626299999999999"/>
  </r>
  <r>
    <n v="2383"/>
    <x v="1170"/>
    <x v="3"/>
    <x v="613"/>
    <d v="2014-03-27T00:00:00"/>
    <s v="First Class"/>
    <s v="CV-12295"/>
    <s v="Christina VanderZanden"/>
    <x v="0"/>
    <s v="United States"/>
    <x v="201"/>
    <s v="California"/>
    <n v="93727"/>
    <s v="West"/>
    <s v="OFF-AP-10002403"/>
    <x v="1"/>
    <s v="Appliances"/>
    <s v="Acco Smartsocket Color-Coded Six-Outlet AC Adapter Model Surge Protectors"/>
    <n v="176.04"/>
    <n v="4"/>
    <n v="0"/>
    <n v="45.770399999999995"/>
  </r>
  <r>
    <n v="2384"/>
    <x v="1170"/>
    <x v="3"/>
    <x v="613"/>
    <d v="2014-03-27T00:00:00"/>
    <s v="First Class"/>
    <s v="CV-12295"/>
    <s v="Christina VanderZanden"/>
    <x v="0"/>
    <s v="United States"/>
    <x v="201"/>
    <s v="California"/>
    <n v="93727"/>
    <s v="West"/>
    <s v="OFF-AR-10003087"/>
    <x v="1"/>
    <s v="Art"/>
    <s v="Staples"/>
    <n v="16.02"/>
    <n v="9"/>
    <n v="0"/>
    <n v="4.4855999999999998"/>
  </r>
  <r>
    <n v="2385"/>
    <x v="1170"/>
    <x v="3"/>
    <x v="613"/>
    <d v="2014-03-27T00:00:00"/>
    <s v="First Class"/>
    <s v="CV-12295"/>
    <s v="Christina VanderZanden"/>
    <x v="0"/>
    <s v="United States"/>
    <x v="201"/>
    <s v="California"/>
    <n v="93727"/>
    <s v="West"/>
    <s v="OFF-BI-10002026"/>
    <x v="1"/>
    <s v="Binders"/>
    <s v="Avery Arch Ring Binders"/>
    <n v="185.92000000000002"/>
    <n v="4"/>
    <n v="0.2"/>
    <n v="62.74799999999999"/>
  </r>
  <r>
    <n v="2386"/>
    <x v="1170"/>
    <x v="3"/>
    <x v="613"/>
    <d v="2014-03-27T00:00:00"/>
    <s v="First Class"/>
    <s v="CV-12295"/>
    <s v="Christina VanderZanden"/>
    <x v="0"/>
    <s v="United States"/>
    <x v="201"/>
    <s v="California"/>
    <n v="93727"/>
    <s v="West"/>
    <s v="TEC-PH-10000141"/>
    <x v="2"/>
    <s v="Phones"/>
    <s v="Clearsounds A400"/>
    <n v="211.16800000000001"/>
    <n v="4"/>
    <n v="0.2"/>
    <n v="15.837600000000009"/>
  </r>
  <r>
    <n v="2387"/>
    <x v="1170"/>
    <x v="3"/>
    <x v="613"/>
    <d v="2014-03-27T00:00:00"/>
    <s v="First Class"/>
    <s v="CV-12295"/>
    <s v="Christina VanderZanden"/>
    <x v="0"/>
    <s v="United States"/>
    <x v="201"/>
    <s v="California"/>
    <n v="93727"/>
    <s v="West"/>
    <s v="TEC-CO-10000971"/>
    <x v="2"/>
    <s v="Copiers"/>
    <s v="Hewlett Packard 310 Color Digital Copier"/>
    <n v="479.98400000000004"/>
    <n v="2"/>
    <n v="0.2"/>
    <n v="59.997999999999962"/>
  </r>
  <r>
    <n v="2388"/>
    <x v="1171"/>
    <x v="1"/>
    <x v="295"/>
    <d v="2012-12-15T00:00:00"/>
    <s v="First Class"/>
    <s v="DK-13375"/>
    <s v="Dennis Kane"/>
    <x v="0"/>
    <s v="United States"/>
    <x v="70"/>
    <s v="California"/>
    <n v="92105"/>
    <s v="West"/>
    <s v="OFF-FA-10001229"/>
    <x v="1"/>
    <s v="Fasteners"/>
    <s v="Staples"/>
    <n v="7.86"/>
    <n v="2"/>
    <n v="0"/>
    <n v="3.6155999999999997"/>
  </r>
  <r>
    <n v="2389"/>
    <x v="1171"/>
    <x v="1"/>
    <x v="295"/>
    <d v="2012-12-15T00:00:00"/>
    <s v="First Class"/>
    <s v="DK-13375"/>
    <s v="Dennis Kane"/>
    <x v="0"/>
    <s v="United States"/>
    <x v="70"/>
    <s v="California"/>
    <n v="92105"/>
    <s v="West"/>
    <s v="OFF-BI-10002437"/>
    <x v="1"/>
    <s v="Binders"/>
    <s v="Recycled Premium Regency Composition Covers"/>
    <n v="24.448"/>
    <n v="2"/>
    <n v="0.2"/>
    <n v="8.8623999999999992"/>
  </r>
  <r>
    <n v="2390"/>
    <x v="1172"/>
    <x v="1"/>
    <x v="401"/>
    <d v="2012-12-10T00:00:00"/>
    <s v="Standard Class"/>
    <s v="SG-20605"/>
    <s v="Speros Goranitis"/>
    <x v="0"/>
    <s v="United States"/>
    <x v="20"/>
    <s v="New York"/>
    <n v="10009"/>
    <s v="East"/>
    <s v="OFF-PA-10004255"/>
    <x v="1"/>
    <s v="Paper"/>
    <s v="Xerox 219"/>
    <n v="6.48"/>
    <n v="1"/>
    <n v="0"/>
    <n v="3.1104000000000003"/>
  </r>
  <r>
    <n v="2391"/>
    <x v="1172"/>
    <x v="1"/>
    <x v="401"/>
    <d v="2012-12-10T00:00:00"/>
    <s v="Standard Class"/>
    <s v="SG-20605"/>
    <s v="Speros Goranitis"/>
    <x v="0"/>
    <s v="United States"/>
    <x v="20"/>
    <s v="New York"/>
    <n v="10009"/>
    <s v="East"/>
    <s v="OFF-PA-10001184"/>
    <x v="1"/>
    <s v="Paper"/>
    <s v="Xerox 1903"/>
    <n v="41.86"/>
    <n v="7"/>
    <n v="0"/>
    <n v="20.511400000000002"/>
  </r>
  <r>
    <n v="2392"/>
    <x v="1172"/>
    <x v="1"/>
    <x v="401"/>
    <d v="2012-12-10T00:00:00"/>
    <s v="Standard Class"/>
    <s v="SG-20605"/>
    <s v="Speros Goranitis"/>
    <x v="0"/>
    <s v="United States"/>
    <x v="20"/>
    <s v="New York"/>
    <n v="10009"/>
    <s v="East"/>
    <s v="TEC-AC-10002637"/>
    <x v="2"/>
    <s v="Accessories"/>
    <s v="Logitech VX Revolution Cordless Laser Mouse for Notebooks (Black)"/>
    <n v="1619.91"/>
    <n v="9"/>
    <n v="0"/>
    <n v="97.194599999999923"/>
  </r>
  <r>
    <n v="2393"/>
    <x v="1172"/>
    <x v="1"/>
    <x v="401"/>
    <d v="2012-12-10T00:00:00"/>
    <s v="Standard Class"/>
    <s v="SG-20605"/>
    <s v="Speros Goranitis"/>
    <x v="0"/>
    <s v="United States"/>
    <x v="20"/>
    <s v="New York"/>
    <n v="10009"/>
    <s v="East"/>
    <s v="FUR-FU-10002878"/>
    <x v="0"/>
    <s v="Furnishings"/>
    <s v="Seth Thomas 14&quot; Day/Date Wall Clock"/>
    <n v="113.92"/>
    <n v="4"/>
    <n v="0"/>
    <n v="42.150400000000005"/>
  </r>
  <r>
    <n v="2394"/>
    <x v="1173"/>
    <x v="0"/>
    <x v="716"/>
    <d v="2013-03-24T00:00:00"/>
    <s v="Standard Class"/>
    <s v="CS-12355"/>
    <s v="Christine Sundaresam"/>
    <x v="0"/>
    <s v="United States"/>
    <x v="303"/>
    <s v="Massachusetts"/>
    <n v="2148"/>
    <s v="East"/>
    <s v="OFF-AR-10000588"/>
    <x v="1"/>
    <s v="Art"/>
    <s v="Newell 345"/>
    <n v="39.68"/>
    <n v="2"/>
    <n v="0"/>
    <n v="10.316800000000001"/>
  </r>
  <r>
    <n v="2395"/>
    <x v="1174"/>
    <x v="1"/>
    <x v="717"/>
    <d v="2012-11-19T00:00:00"/>
    <s v="Standard Class"/>
    <s v="PJ-18835"/>
    <s v="Patrick Jones"/>
    <x v="1"/>
    <s v="United States"/>
    <x v="20"/>
    <s v="New York"/>
    <n v="10035"/>
    <s v="East"/>
    <s v="TEC-AC-10002217"/>
    <x v="2"/>
    <s v="Accessories"/>
    <s v="Imation Clip USB flash drive - 8 GB"/>
    <n v="37.6"/>
    <n v="2"/>
    <n v="0"/>
    <n v="2.2560000000000002"/>
  </r>
  <r>
    <n v="2396"/>
    <x v="1174"/>
    <x v="1"/>
    <x v="717"/>
    <d v="2012-11-19T00:00:00"/>
    <s v="Standard Class"/>
    <s v="PJ-18835"/>
    <s v="Patrick Jones"/>
    <x v="1"/>
    <s v="United States"/>
    <x v="20"/>
    <s v="New York"/>
    <n v="10035"/>
    <s v="East"/>
    <s v="TEC-AC-10001267"/>
    <x v="2"/>
    <s v="Accessories"/>
    <s v="Imation 32GB Pocket Pro USB 3.0 Flash Drive - 32 GB - Black - 1 P ..."/>
    <n v="59.9"/>
    <n v="2"/>
    <n v="0"/>
    <n v="23.96"/>
  </r>
  <r>
    <n v="2397"/>
    <x v="1174"/>
    <x v="1"/>
    <x v="717"/>
    <d v="2012-11-19T00:00:00"/>
    <s v="Standard Class"/>
    <s v="PJ-18835"/>
    <s v="Patrick Jones"/>
    <x v="1"/>
    <s v="United States"/>
    <x v="20"/>
    <s v="New York"/>
    <n v="10035"/>
    <s v="East"/>
    <s v="OFF-PA-10004041"/>
    <x v="1"/>
    <s v="Paper"/>
    <s v="It's Hot Message Books with Stickers, 2 3/4&quot; x 5&quot;"/>
    <n v="37"/>
    <n v="5"/>
    <n v="0"/>
    <n v="16.649999999999999"/>
  </r>
  <r>
    <n v="2398"/>
    <x v="1175"/>
    <x v="3"/>
    <x v="718"/>
    <d v="2014-08-17T00:00:00"/>
    <s v="Second Class"/>
    <s v="NP-18700"/>
    <s v="Nora Preis"/>
    <x v="0"/>
    <s v="United States"/>
    <x v="8"/>
    <s v="California"/>
    <n v="94109"/>
    <s v="West"/>
    <s v="OFF-LA-10001613"/>
    <x v="1"/>
    <s v="Labels"/>
    <s v="Avery File Folder Labels"/>
    <n v="5.76"/>
    <n v="2"/>
    <n v="0"/>
    <n v="2.8224"/>
  </r>
  <r>
    <n v="2399"/>
    <x v="1175"/>
    <x v="3"/>
    <x v="718"/>
    <d v="2014-08-17T00:00:00"/>
    <s v="Second Class"/>
    <s v="NP-18700"/>
    <s v="Nora Preis"/>
    <x v="0"/>
    <s v="United States"/>
    <x v="8"/>
    <s v="California"/>
    <n v="94109"/>
    <s v="West"/>
    <s v="OFF-AR-10000246"/>
    <x v="1"/>
    <s v="Art"/>
    <s v="Newell 318"/>
    <n v="16.68"/>
    <n v="6"/>
    <n v="0"/>
    <n v="4.3367999999999993"/>
  </r>
  <r>
    <n v="2400"/>
    <x v="1176"/>
    <x v="3"/>
    <x v="428"/>
    <d v="2014-09-16T00:00:00"/>
    <s v="Standard Class"/>
    <s v="SB-20290"/>
    <s v="Sean Braxton"/>
    <x v="1"/>
    <s v="United States"/>
    <x v="159"/>
    <s v="South Carolina"/>
    <n v="29501"/>
    <s v="South"/>
    <s v="OFF-ST-10001809"/>
    <x v="1"/>
    <s v="Storage"/>
    <s v="Fellowes Officeware Wire Shelving"/>
    <n v="628.80999999999995"/>
    <n v="7"/>
    <n v="0"/>
    <n v="12.576199999999986"/>
  </r>
  <r>
    <n v="2401"/>
    <x v="1176"/>
    <x v="3"/>
    <x v="428"/>
    <d v="2014-09-16T00:00:00"/>
    <s v="Standard Class"/>
    <s v="SB-20290"/>
    <s v="Sean Braxton"/>
    <x v="1"/>
    <s v="United States"/>
    <x v="159"/>
    <s v="South Carolina"/>
    <n v="29501"/>
    <s v="South"/>
    <s v="OFF-ST-10002214"/>
    <x v="1"/>
    <s v="Storage"/>
    <s v="X-Rack File for Hanging Folders"/>
    <n v="56.449999999999996"/>
    <n v="5"/>
    <n v="0"/>
    <n v="14.676999999999998"/>
  </r>
  <r>
    <n v="2402"/>
    <x v="1177"/>
    <x v="3"/>
    <x v="719"/>
    <d v="2014-04-05T00:00:00"/>
    <s v="Second Class"/>
    <s v="AS-10090"/>
    <s v="Adam Shillingsburg"/>
    <x v="0"/>
    <s v="United States"/>
    <x v="24"/>
    <s v="Missouri"/>
    <n v="65807"/>
    <s v="Central"/>
    <s v="OFF-ST-10000649"/>
    <x v="1"/>
    <s v="Storage"/>
    <s v="Hanging Personal Folder File"/>
    <n v="94.199999999999989"/>
    <n v="6"/>
    <n v="0"/>
    <n v="23.550000000000004"/>
  </r>
  <r>
    <n v="2403"/>
    <x v="1177"/>
    <x v="3"/>
    <x v="719"/>
    <d v="2014-04-05T00:00:00"/>
    <s v="Second Class"/>
    <s v="AS-10090"/>
    <s v="Adam Shillingsburg"/>
    <x v="0"/>
    <s v="United States"/>
    <x v="24"/>
    <s v="Missouri"/>
    <n v="65807"/>
    <s v="Central"/>
    <s v="OFF-EN-10001990"/>
    <x v="1"/>
    <s v="Envelopes"/>
    <s v="Staples"/>
    <n v="28.4"/>
    <n v="5"/>
    <n v="0"/>
    <n v="13.347999999999997"/>
  </r>
  <r>
    <n v="2404"/>
    <x v="1178"/>
    <x v="0"/>
    <x v="720"/>
    <d v="2013-10-04T00:00:00"/>
    <s v="Standard Class"/>
    <s v="HM-14860"/>
    <s v="Harry Marie"/>
    <x v="1"/>
    <s v="United States"/>
    <x v="114"/>
    <s v="Texas"/>
    <n v="77340"/>
    <s v="Central"/>
    <s v="FUR-BO-10000780"/>
    <x v="0"/>
    <s v="Bookcases"/>
    <s v="O'Sullivan Plantations 2-Door Library in Landvery Oak"/>
    <n v="956.6647999999999"/>
    <n v="7"/>
    <n v="0.32"/>
    <n v="-225.09759999999991"/>
  </r>
  <r>
    <n v="2405"/>
    <x v="1179"/>
    <x v="3"/>
    <x v="566"/>
    <d v="2014-10-12T00:00:00"/>
    <s v="Standard Class"/>
    <s v="MG-18145"/>
    <s v="Mike Gockenbach"/>
    <x v="0"/>
    <s v="United States"/>
    <x v="1"/>
    <s v="California"/>
    <n v="90045"/>
    <s v="West"/>
    <s v="TEC-AC-10002049"/>
    <x v="2"/>
    <s v="Accessories"/>
    <s v="Logitech G19 Programmable Gaming Keyboard"/>
    <n v="1115.9099999999999"/>
    <n v="9"/>
    <n v="0"/>
    <n v="200.86379999999991"/>
  </r>
  <r>
    <n v="2406"/>
    <x v="1179"/>
    <x v="3"/>
    <x v="566"/>
    <d v="2014-10-12T00:00:00"/>
    <s v="Standard Class"/>
    <s v="MG-18145"/>
    <s v="Mike Gockenbach"/>
    <x v="0"/>
    <s v="United States"/>
    <x v="1"/>
    <s v="California"/>
    <n v="90045"/>
    <s v="West"/>
    <s v="TEC-PH-10003555"/>
    <x v="2"/>
    <s v="Phones"/>
    <s v="Motorola HK250 Universal Bluetooth Headset"/>
    <n v="128.744"/>
    <n v="7"/>
    <n v="0.2"/>
    <n v="-28.967399999999991"/>
  </r>
  <r>
    <n v="2407"/>
    <x v="1179"/>
    <x v="3"/>
    <x v="566"/>
    <d v="2014-10-12T00:00:00"/>
    <s v="Standard Class"/>
    <s v="MG-18145"/>
    <s v="Mike Gockenbach"/>
    <x v="0"/>
    <s v="United States"/>
    <x v="1"/>
    <s v="California"/>
    <n v="90045"/>
    <s v="West"/>
    <s v="TEC-PH-10000702"/>
    <x v="2"/>
    <s v="Phones"/>
    <s v="Square Credit Card Reader, 4 1/2&quot; x 4 1/2&quot; x 1&quot;, White"/>
    <n v="79.920000000000016"/>
    <n v="10"/>
    <n v="0.2"/>
    <n v="26.972999999999992"/>
  </r>
  <r>
    <n v="2408"/>
    <x v="1180"/>
    <x v="3"/>
    <x v="176"/>
    <d v="2014-01-26T00:00:00"/>
    <s v="Standard Class"/>
    <s v="TM-21010"/>
    <s v="Tamara Manning"/>
    <x v="0"/>
    <s v="United States"/>
    <x v="8"/>
    <s v="California"/>
    <n v="94122"/>
    <s v="West"/>
    <s v="OFF-AR-10003631"/>
    <x v="1"/>
    <s v="Art"/>
    <s v="Staples"/>
    <n v="24.2"/>
    <n v="5"/>
    <n v="0"/>
    <n v="7.9859999999999998"/>
  </r>
  <r>
    <n v="2409"/>
    <x v="1180"/>
    <x v="3"/>
    <x v="176"/>
    <d v="2014-01-26T00:00:00"/>
    <s v="Standard Class"/>
    <s v="TM-21010"/>
    <s v="Tamara Manning"/>
    <x v="0"/>
    <s v="United States"/>
    <x v="8"/>
    <s v="California"/>
    <n v="94122"/>
    <s v="West"/>
    <s v="TEC-PH-10003072"/>
    <x v="2"/>
    <s v="Phones"/>
    <s v="Panasonic KX-TG9541B DECT 6.0 Digital 2-Line Expandable Cordless Phone With Digital Answering System"/>
    <n v="359.97600000000006"/>
    <n v="3"/>
    <n v="0.2"/>
    <n v="130.49130000000002"/>
  </r>
  <r>
    <n v="2410"/>
    <x v="1181"/>
    <x v="3"/>
    <x v="721"/>
    <d v="2014-03-26T00:00:00"/>
    <s v="First Class"/>
    <s v="BE-11335"/>
    <s v="Bill Eplett"/>
    <x v="2"/>
    <s v="United States"/>
    <x v="8"/>
    <s v="California"/>
    <n v="94122"/>
    <s v="West"/>
    <s v="FUR-FU-10000758"/>
    <x v="0"/>
    <s v="Furnishings"/>
    <s v="DAX Natural Wood-Tone Poster Frame"/>
    <n v="211.84"/>
    <n v="8"/>
    <n v="0"/>
    <n v="76.262399999999985"/>
  </r>
  <r>
    <n v="2411"/>
    <x v="1182"/>
    <x v="2"/>
    <x v="601"/>
    <d v="2011-08-06T00:00:00"/>
    <s v="Standard Class"/>
    <s v="AS-10630"/>
    <s v="Ann Steele"/>
    <x v="2"/>
    <s v="United States"/>
    <x v="10"/>
    <s v="Pennsylvania"/>
    <n v="19120"/>
    <s v="East"/>
    <s v="OFF-FA-10000992"/>
    <x v="1"/>
    <s v="Fasteners"/>
    <s v="Acco Clips to Go Binder Clips, 24 Clips in Two Sizes"/>
    <n v="5.68"/>
    <n v="2"/>
    <n v="0.2"/>
    <n v="1.9169999999999998"/>
  </r>
  <r>
    <n v="2412"/>
    <x v="1183"/>
    <x v="1"/>
    <x v="722"/>
    <d v="2012-06-09T00:00:00"/>
    <s v="Second Class"/>
    <s v="EM-13810"/>
    <s v="Eleni McCrary"/>
    <x v="1"/>
    <s v="United States"/>
    <x v="1"/>
    <s v="California"/>
    <n v="90036"/>
    <s v="West"/>
    <s v="OFF-BI-10004187"/>
    <x v="1"/>
    <s v="Binders"/>
    <s v="Staples"/>
    <n v="7.52"/>
    <n v="5"/>
    <n v="0.2"/>
    <n v="2.6319999999999997"/>
  </r>
  <r>
    <n v="2413"/>
    <x v="1184"/>
    <x v="2"/>
    <x v="607"/>
    <d v="2011-11-16T00:00:00"/>
    <s v="Standard Class"/>
    <s v="JA-15970"/>
    <s v="Joseph Airdo"/>
    <x v="0"/>
    <s v="United States"/>
    <x v="1"/>
    <s v="California"/>
    <n v="90045"/>
    <s v="West"/>
    <s v="OFF-PA-10001947"/>
    <x v="1"/>
    <s v="Paper"/>
    <s v="Xerox 1974"/>
    <n v="11.96"/>
    <n v="2"/>
    <n v="0"/>
    <n v="5.8604000000000003"/>
  </r>
  <r>
    <n v="2414"/>
    <x v="1184"/>
    <x v="2"/>
    <x v="607"/>
    <d v="2011-11-16T00:00:00"/>
    <s v="Standard Class"/>
    <s v="JA-15970"/>
    <s v="Joseph Airdo"/>
    <x v="0"/>
    <s v="United States"/>
    <x v="1"/>
    <s v="California"/>
    <n v="90045"/>
    <s v="West"/>
    <s v="FUR-TA-10002356"/>
    <x v="0"/>
    <s v="Tables"/>
    <s v="Bevis Boat-Shaped Conference Table"/>
    <n v="629.06400000000008"/>
    <n v="3"/>
    <n v="0.2"/>
    <n v="31.453199999999953"/>
  </r>
  <r>
    <n v="2415"/>
    <x v="1185"/>
    <x v="0"/>
    <x v="723"/>
    <d v="2014-01-03T00:00:00"/>
    <s v="Standard Class"/>
    <s v="TB-21595"/>
    <s v="Troy Blackwell"/>
    <x v="0"/>
    <s v="United States"/>
    <x v="158"/>
    <s v="Wisconsin"/>
    <n v="53209"/>
    <s v="Central"/>
    <s v="FUR-CH-10001714"/>
    <x v="0"/>
    <s v="Chairs"/>
    <s v="Global Leather &amp; Oak Executive Chair, Burgundy"/>
    <n v="754.44999999999993"/>
    <n v="5"/>
    <n v="0"/>
    <n v="60.356000000000023"/>
  </r>
  <r>
    <n v="2416"/>
    <x v="1186"/>
    <x v="1"/>
    <x v="380"/>
    <d v="2012-07-11T00:00:00"/>
    <s v="Standard Class"/>
    <s v="PP-18955"/>
    <s v="Paul Prost"/>
    <x v="2"/>
    <s v="United States"/>
    <x v="304"/>
    <s v="Massachusetts"/>
    <n v="1040"/>
    <s v="East"/>
    <s v="FUR-BO-10002824"/>
    <x v="0"/>
    <s v="Bookcases"/>
    <s v="Bush Mission Pointe Library"/>
    <n v="301.95999999999998"/>
    <n v="2"/>
    <n v="0"/>
    <n v="60.391999999999996"/>
  </r>
  <r>
    <n v="2417"/>
    <x v="1187"/>
    <x v="3"/>
    <x v="386"/>
    <d v="2014-10-19T00:00:00"/>
    <s v="Standard Class"/>
    <s v="ML-18040"/>
    <s v="Michelle Lonsdale"/>
    <x v="1"/>
    <s v="United States"/>
    <x v="305"/>
    <s v="New Mexico"/>
    <n v="87105"/>
    <s v="West"/>
    <s v="TEC-AC-10002842"/>
    <x v="2"/>
    <s v="Accessories"/>
    <s v="WD My Passport Ultra 2TB Portable External Hard Drive"/>
    <n v="595"/>
    <n v="5"/>
    <n v="0"/>
    <n v="95.200000000000031"/>
  </r>
  <r>
    <n v="2418"/>
    <x v="1187"/>
    <x v="3"/>
    <x v="386"/>
    <d v="2014-10-19T00:00:00"/>
    <s v="Standard Class"/>
    <s v="ML-18040"/>
    <s v="Michelle Lonsdale"/>
    <x v="1"/>
    <s v="United States"/>
    <x v="305"/>
    <s v="New Mexico"/>
    <n v="87105"/>
    <s v="West"/>
    <s v="OFF-BI-10002082"/>
    <x v="1"/>
    <s v="Binders"/>
    <s v="GBC Twin Loop Wire Binding Elements"/>
    <n v="79.872000000000014"/>
    <n v="3"/>
    <n v="0.2"/>
    <n v="29.951999999999998"/>
  </r>
  <r>
    <n v="2419"/>
    <x v="1188"/>
    <x v="0"/>
    <x v="206"/>
    <d v="2013-05-29T00:00:00"/>
    <s v="Standard Class"/>
    <s v="LC-16930"/>
    <s v="Linda Cazamias"/>
    <x v="1"/>
    <s v="United States"/>
    <x v="306"/>
    <s v="Nevada"/>
    <n v="89431"/>
    <s v="West"/>
    <s v="TEC-MA-10000112"/>
    <x v="2"/>
    <s v="Machines"/>
    <s v="Panasonic KX MB2061 Multifunction Printer"/>
    <n v="2396.4"/>
    <n v="10"/>
    <n v="0.2"/>
    <n v="179.73000000000013"/>
  </r>
  <r>
    <n v="2420"/>
    <x v="1189"/>
    <x v="3"/>
    <x v="45"/>
    <d v="2014-11-15T00:00:00"/>
    <s v="Standard Class"/>
    <s v="MC-17590"/>
    <s v="Matt Collister"/>
    <x v="1"/>
    <s v="United States"/>
    <x v="307"/>
    <s v="California"/>
    <n v="92236"/>
    <s v="West"/>
    <s v="OFF-ST-10002289"/>
    <x v="1"/>
    <s v="Storage"/>
    <s v="Safco Wire Cube Shelving System, For Use as 4 or 5 14&quot; Cubes, Black"/>
    <n v="63.56"/>
    <n v="2"/>
    <n v="0"/>
    <n v="3.1779999999999973"/>
  </r>
  <r>
    <n v="2421"/>
    <x v="1189"/>
    <x v="3"/>
    <x v="45"/>
    <d v="2014-11-15T00:00:00"/>
    <s v="Standard Class"/>
    <s v="MC-17590"/>
    <s v="Matt Collister"/>
    <x v="1"/>
    <s v="United States"/>
    <x v="307"/>
    <s v="California"/>
    <n v="92236"/>
    <s v="West"/>
    <s v="TEC-AC-10004171"/>
    <x v="2"/>
    <s v="Accessories"/>
    <s v="Razer Kraken 7.1 Surround Sound Over Ear USB Gaming Headset"/>
    <n v="99.99"/>
    <n v="1"/>
    <n v="0"/>
    <n v="43.995600000000003"/>
  </r>
  <r>
    <n v="2422"/>
    <x v="1190"/>
    <x v="0"/>
    <x v="724"/>
    <d v="2013-04-24T00:00:00"/>
    <s v="Standard Class"/>
    <s v="CR-12580"/>
    <s v="Clay Rozendal"/>
    <x v="2"/>
    <s v="United States"/>
    <x v="308"/>
    <s v="Illinois"/>
    <n v="60126"/>
    <s v="Central"/>
    <s v="OFF-ST-10003656"/>
    <x v="1"/>
    <s v="Storage"/>
    <s v="Safco Industrial Wire Shelving"/>
    <n v="230.376"/>
    <n v="3"/>
    <n v="0.2"/>
    <n v="-48.954900000000002"/>
  </r>
  <r>
    <n v="2423"/>
    <x v="1190"/>
    <x v="0"/>
    <x v="724"/>
    <d v="2013-04-24T00:00:00"/>
    <s v="Standard Class"/>
    <s v="CR-12580"/>
    <s v="Clay Rozendal"/>
    <x v="2"/>
    <s v="United States"/>
    <x v="308"/>
    <s v="Illinois"/>
    <n v="60126"/>
    <s v="Central"/>
    <s v="OFF-PA-10001560"/>
    <x v="1"/>
    <s v="Paper"/>
    <s v="Adams Telephone Message Books, 5 1/4” x 11”"/>
    <n v="9.6640000000000015"/>
    <n v="2"/>
    <n v="0.2"/>
    <n v="3.2615999999999996"/>
  </r>
  <r>
    <n v="2424"/>
    <x v="1191"/>
    <x v="3"/>
    <x v="53"/>
    <d v="2014-12-31T00:00:00"/>
    <s v="Standard Class"/>
    <s v="SV-20935"/>
    <s v="Susan Vittorini"/>
    <x v="0"/>
    <s v="United States"/>
    <x v="54"/>
    <s v="Ohio"/>
    <n v="45014"/>
    <s v="East"/>
    <s v="TEC-AC-10002473"/>
    <x v="2"/>
    <s v="Accessories"/>
    <s v="Maxell 4.7GB DVD-R"/>
    <n v="158.928"/>
    <n v="7"/>
    <n v="0.2"/>
    <n v="41.718599999999995"/>
  </r>
  <r>
    <n v="2425"/>
    <x v="1191"/>
    <x v="3"/>
    <x v="53"/>
    <d v="2014-12-31T00:00:00"/>
    <s v="Standard Class"/>
    <s v="SV-20935"/>
    <s v="Susan Vittorini"/>
    <x v="0"/>
    <s v="United States"/>
    <x v="54"/>
    <s v="Ohio"/>
    <n v="45014"/>
    <s v="East"/>
    <s v="OFF-BI-10000632"/>
    <x v="1"/>
    <s v="Binders"/>
    <s v="Satellite Sectional Post Binders"/>
    <n v="13.023000000000001"/>
    <n v="1"/>
    <n v="0.7"/>
    <n v="-10.418399999999998"/>
  </r>
  <r>
    <n v="2426"/>
    <x v="1191"/>
    <x v="3"/>
    <x v="53"/>
    <d v="2014-12-31T00:00:00"/>
    <s v="Standard Class"/>
    <s v="SV-20935"/>
    <s v="Susan Vittorini"/>
    <x v="0"/>
    <s v="United States"/>
    <x v="54"/>
    <s v="Ohio"/>
    <n v="45014"/>
    <s v="East"/>
    <s v="FUR-TA-10002645"/>
    <x v="0"/>
    <s v="Tables"/>
    <s v="Hon Rectangular Conference Tables"/>
    <n v="273.06"/>
    <n v="2"/>
    <n v="0.4"/>
    <n v="-104.67300000000006"/>
  </r>
  <r>
    <n v="2427"/>
    <x v="1191"/>
    <x v="3"/>
    <x v="53"/>
    <d v="2014-12-31T00:00:00"/>
    <s v="Standard Class"/>
    <s v="SV-20935"/>
    <s v="Susan Vittorini"/>
    <x v="0"/>
    <s v="United States"/>
    <x v="54"/>
    <s v="Ohio"/>
    <n v="45014"/>
    <s v="East"/>
    <s v="OFF-FA-10002975"/>
    <x v="1"/>
    <s v="Fasteners"/>
    <s v="Staples"/>
    <n v="39.311999999999998"/>
    <n v="13"/>
    <n v="0.2"/>
    <n v="12.776399999999999"/>
  </r>
  <r>
    <n v="2428"/>
    <x v="1192"/>
    <x v="0"/>
    <x v="725"/>
    <d v="2013-06-18T00:00:00"/>
    <s v="Standard Class"/>
    <s v="MZ-17515"/>
    <s v="Mary Zewe"/>
    <x v="1"/>
    <s v="United States"/>
    <x v="81"/>
    <s v="Texas"/>
    <n v="76017"/>
    <s v="Central"/>
    <s v="OFF-BI-10003784"/>
    <x v="1"/>
    <s v="Binders"/>
    <s v="Computer Printout Index Tabs"/>
    <n v="1.3439999999999996"/>
    <n v="4"/>
    <n v="0.8"/>
    <n v="-2.1504000000000008"/>
  </r>
  <r>
    <n v="2429"/>
    <x v="1192"/>
    <x v="0"/>
    <x v="725"/>
    <d v="2013-06-18T00:00:00"/>
    <s v="Standard Class"/>
    <s v="MZ-17515"/>
    <s v="Mary Zewe"/>
    <x v="1"/>
    <s v="United States"/>
    <x v="81"/>
    <s v="Texas"/>
    <n v="76017"/>
    <s v="Central"/>
    <s v="OFF-BI-10001617"/>
    <x v="1"/>
    <s v="Binders"/>
    <s v="GBC Wire Binding Combs"/>
    <n v="8.2719999999999985"/>
    <n v="4"/>
    <n v="0.8"/>
    <n v="-13.648800000000001"/>
  </r>
  <r>
    <n v="2430"/>
    <x v="1192"/>
    <x v="0"/>
    <x v="725"/>
    <d v="2013-06-18T00:00:00"/>
    <s v="Standard Class"/>
    <s v="MZ-17515"/>
    <s v="Mary Zewe"/>
    <x v="1"/>
    <s v="United States"/>
    <x v="81"/>
    <s v="Texas"/>
    <n v="76017"/>
    <s v="Central"/>
    <s v="FUR-FU-10004415"/>
    <x v="0"/>
    <s v="Furnishings"/>
    <s v="Stacking Tray, Side-Loading, Legal, Smoke"/>
    <n v="12.544000000000002"/>
    <n v="7"/>
    <n v="0.6"/>
    <n v="-9.0944000000000038"/>
  </r>
  <r>
    <n v="2431"/>
    <x v="1193"/>
    <x v="3"/>
    <x v="726"/>
    <d v="2014-05-21T00:00:00"/>
    <s v="Standard Class"/>
    <s v="RB-19795"/>
    <s v="Ross Baird"/>
    <x v="2"/>
    <s v="United States"/>
    <x v="8"/>
    <s v="California"/>
    <n v="94110"/>
    <s v="West"/>
    <s v="OFF-LA-10000240"/>
    <x v="1"/>
    <s v="Labels"/>
    <s v="Self-Adhesive Address Labels for Typewriters by Universal"/>
    <n v="58.48"/>
    <n v="8"/>
    <n v="0"/>
    <n v="27.485599999999998"/>
  </r>
  <r>
    <n v="2432"/>
    <x v="1194"/>
    <x v="3"/>
    <x v="116"/>
    <d v="2015-01-03T00:00:00"/>
    <s v="Standard Class"/>
    <s v="HM-14860"/>
    <s v="Harry Marie"/>
    <x v="1"/>
    <s v="United States"/>
    <x v="4"/>
    <s v="Washington"/>
    <n v="98103"/>
    <s v="West"/>
    <s v="FUR-FU-10001935"/>
    <x v="0"/>
    <s v="Furnishings"/>
    <s v="3M Hangers With Command Adhesive"/>
    <n v="7.4"/>
    <n v="2"/>
    <n v="0"/>
    <n v="3.0340000000000007"/>
  </r>
  <r>
    <n v="2433"/>
    <x v="1195"/>
    <x v="2"/>
    <x v="727"/>
    <d v="2011-04-01T00:00:00"/>
    <s v="Standard Class"/>
    <s v="AZ-10750"/>
    <s v="Annie Zypern"/>
    <x v="0"/>
    <s v="United States"/>
    <x v="20"/>
    <s v="New York"/>
    <n v="10009"/>
    <s v="East"/>
    <s v="FUR-CH-10002439"/>
    <x v="0"/>
    <s v="Chairs"/>
    <s v="Iceberg Nesting Folding Chair, 19w x 6d x 43h"/>
    <n v="366.786"/>
    <n v="7"/>
    <n v="0.1"/>
    <n v="65.206400000000002"/>
  </r>
  <r>
    <n v="2434"/>
    <x v="1196"/>
    <x v="3"/>
    <x v="39"/>
    <d v="2014-06-02T00:00:00"/>
    <s v="Standard Class"/>
    <s v="JH-15910"/>
    <s v="Jonathan Howell"/>
    <x v="0"/>
    <s v="United States"/>
    <x v="12"/>
    <s v="Texas"/>
    <n v="77070"/>
    <s v="Central"/>
    <s v="TEC-PH-10001536"/>
    <x v="2"/>
    <s v="Phones"/>
    <s v="Spigen Samsung Galaxy S5 Case Wallet"/>
    <n v="54.367999999999995"/>
    <n v="4"/>
    <n v="0.2"/>
    <n v="4.0775999999999968"/>
  </r>
  <r>
    <n v="2435"/>
    <x v="1197"/>
    <x v="1"/>
    <x v="717"/>
    <d v="2012-11-17T00:00:00"/>
    <s v="First Class"/>
    <s v="PJ-18835"/>
    <s v="Patrick Jones"/>
    <x v="1"/>
    <s v="United States"/>
    <x v="24"/>
    <s v="Virginia"/>
    <n v="22153"/>
    <s v="South"/>
    <s v="OFF-EN-10001532"/>
    <x v="1"/>
    <s v="Envelopes"/>
    <s v="Brown Kraft Recycled Envelopes"/>
    <n v="33.96"/>
    <n v="2"/>
    <n v="0"/>
    <n v="16.98"/>
  </r>
  <r>
    <n v="2436"/>
    <x v="1197"/>
    <x v="1"/>
    <x v="717"/>
    <d v="2012-11-17T00:00:00"/>
    <s v="First Class"/>
    <s v="PJ-18835"/>
    <s v="Patrick Jones"/>
    <x v="1"/>
    <s v="United States"/>
    <x v="24"/>
    <s v="Virginia"/>
    <n v="22153"/>
    <s v="South"/>
    <s v="OFF-AP-10003057"/>
    <x v="1"/>
    <s v="Appliances"/>
    <s v="Honeywell Enviracaire Portable HEPA Air Cleaner for 16' x 20' Room"/>
    <n v="826.11"/>
    <n v="3"/>
    <n v="0"/>
    <n v="322.18290000000002"/>
  </r>
  <r>
    <n v="2437"/>
    <x v="1198"/>
    <x v="3"/>
    <x v="445"/>
    <d v="2014-07-11T00:00:00"/>
    <s v="Standard Class"/>
    <s v="CA-12265"/>
    <s v="Christina Anderson"/>
    <x v="0"/>
    <s v="United States"/>
    <x v="168"/>
    <s v="New Mexico"/>
    <n v="87401"/>
    <s v="West"/>
    <s v="FUR-FU-10003708"/>
    <x v="0"/>
    <s v="Furnishings"/>
    <s v="Tenex Traditional Chairmats for Medium Pile Carpet, Standard Lip, 36&quot; x 48&quot;"/>
    <n v="545.85"/>
    <n v="9"/>
    <n v="0"/>
    <n v="114.6285"/>
  </r>
  <r>
    <n v="2438"/>
    <x v="1199"/>
    <x v="2"/>
    <x v="728"/>
    <d v="2011-11-20T00:00:00"/>
    <s v="Second Class"/>
    <s v="PW-19240"/>
    <s v="Pierre Wener"/>
    <x v="0"/>
    <s v="United States"/>
    <x v="103"/>
    <s v="Colorado"/>
    <n v="80027"/>
    <s v="West"/>
    <s v="FUR-TA-10000849"/>
    <x v="0"/>
    <s v="Tables"/>
    <s v="Bevis Rectangular Conference Tables"/>
    <n v="145.97999999999999"/>
    <n v="2"/>
    <n v="0.5"/>
    <n v="-99.266399999999976"/>
  </r>
  <r>
    <n v="2439"/>
    <x v="1199"/>
    <x v="2"/>
    <x v="728"/>
    <d v="2011-11-20T00:00:00"/>
    <s v="Second Class"/>
    <s v="PW-19240"/>
    <s v="Pierre Wener"/>
    <x v="0"/>
    <s v="United States"/>
    <x v="103"/>
    <s v="Colorado"/>
    <n v="80027"/>
    <s v="West"/>
    <s v="OFF-PA-10002259"/>
    <x v="1"/>
    <s v="Paper"/>
    <s v="Geographics Note Cards, Blank, White, 8 1/2&quot; x 11&quot;"/>
    <n v="35.808"/>
    <n v="4"/>
    <n v="0.2"/>
    <n v="12.5328"/>
  </r>
  <r>
    <n v="2440"/>
    <x v="1200"/>
    <x v="3"/>
    <x v="729"/>
    <d v="2014-07-23T00:00:00"/>
    <s v="Standard Class"/>
    <s v="SW-20455"/>
    <s v="Shaun Weien"/>
    <x v="0"/>
    <s v="United States"/>
    <x v="67"/>
    <s v="Florida"/>
    <n v="33614"/>
    <s v="South"/>
    <s v="FUR-FU-10002597"/>
    <x v="0"/>
    <s v="Furnishings"/>
    <s v="C-Line Magnetic Cubicle Keepers, Clear Polypropylene"/>
    <n v="7.9040000000000008"/>
    <n v="2"/>
    <n v="0.2"/>
    <n v="2.1736000000000004"/>
  </r>
  <r>
    <n v="2441"/>
    <x v="1201"/>
    <x v="0"/>
    <x v="730"/>
    <d v="2013-05-28T00:00:00"/>
    <s v="Standard Class"/>
    <s v="AF-10870"/>
    <s v="Art Ferguson"/>
    <x v="0"/>
    <s v="United States"/>
    <x v="309"/>
    <s v="New Jersey"/>
    <n v="7055"/>
    <s v="East"/>
    <s v="TEC-PH-10004614"/>
    <x v="2"/>
    <s v="Phones"/>
    <s v="AT&amp;T 841000 Phone"/>
    <n v="345"/>
    <n v="5"/>
    <n v="0"/>
    <n v="86.25"/>
  </r>
  <r>
    <n v="2442"/>
    <x v="1201"/>
    <x v="0"/>
    <x v="730"/>
    <d v="2013-05-28T00:00:00"/>
    <s v="Standard Class"/>
    <s v="AF-10870"/>
    <s v="Art Ferguson"/>
    <x v="0"/>
    <s v="United States"/>
    <x v="309"/>
    <s v="New Jersey"/>
    <n v="7055"/>
    <s v="East"/>
    <s v="FUR-TA-10003748"/>
    <x v="0"/>
    <s v="Tables"/>
    <s v="Bevis 36 x 72 Conference Tables"/>
    <n v="174.28599999999997"/>
    <n v="2"/>
    <n v="0.3"/>
    <n v="-19.918399999999991"/>
  </r>
  <r>
    <n v="2443"/>
    <x v="1201"/>
    <x v="0"/>
    <x v="730"/>
    <d v="2013-05-28T00:00:00"/>
    <s v="Standard Class"/>
    <s v="AF-10870"/>
    <s v="Art Ferguson"/>
    <x v="0"/>
    <s v="United States"/>
    <x v="309"/>
    <s v="New Jersey"/>
    <n v="7055"/>
    <s v="East"/>
    <s v="OFF-AP-10003217"/>
    <x v="1"/>
    <s v="Appliances"/>
    <s v="Eureka Sanitaire  Commercial Upright"/>
    <n v="662.84"/>
    <n v="4"/>
    <n v="0"/>
    <n v="172.33840000000004"/>
  </r>
  <r>
    <n v="2444"/>
    <x v="1201"/>
    <x v="0"/>
    <x v="730"/>
    <d v="2013-05-28T00:00:00"/>
    <s v="Standard Class"/>
    <s v="AF-10870"/>
    <s v="Art Ferguson"/>
    <x v="0"/>
    <s v="United States"/>
    <x v="309"/>
    <s v="New Jersey"/>
    <n v="7055"/>
    <s v="East"/>
    <s v="TEC-AC-10002399"/>
    <x v="2"/>
    <s v="Accessories"/>
    <s v="SanDisk Cruzer 32 GB USB Flash Drive"/>
    <n v="95.1"/>
    <n v="5"/>
    <n v="0"/>
    <n v="30.431999999999995"/>
  </r>
  <r>
    <n v="2445"/>
    <x v="1201"/>
    <x v="0"/>
    <x v="730"/>
    <d v="2013-05-28T00:00:00"/>
    <s v="Standard Class"/>
    <s v="AF-10870"/>
    <s v="Art Ferguson"/>
    <x v="0"/>
    <s v="United States"/>
    <x v="309"/>
    <s v="New Jersey"/>
    <n v="7055"/>
    <s v="East"/>
    <s v="OFF-EN-10002973"/>
    <x v="1"/>
    <s v="Envelopes"/>
    <s v="Ampad #10 Peel &amp; Seel Holiday Envelopes"/>
    <n v="26.880000000000003"/>
    <n v="6"/>
    <n v="0"/>
    <n v="12.902400000000002"/>
  </r>
  <r>
    <n v="2446"/>
    <x v="1201"/>
    <x v="0"/>
    <x v="730"/>
    <d v="2013-05-28T00:00:00"/>
    <s v="Standard Class"/>
    <s v="AF-10870"/>
    <s v="Art Ferguson"/>
    <x v="0"/>
    <s v="United States"/>
    <x v="309"/>
    <s v="New Jersey"/>
    <n v="7055"/>
    <s v="East"/>
    <s v="TEC-PH-10001336"/>
    <x v="2"/>
    <s v="Phones"/>
    <s v="Digium D40 VoIP phone"/>
    <n v="257.98"/>
    <n v="2"/>
    <n v="0"/>
    <n v="74.8142"/>
  </r>
  <r>
    <n v="2447"/>
    <x v="1202"/>
    <x v="1"/>
    <x v="12"/>
    <d v="2012-10-01T00:00:00"/>
    <s v="Standard Class"/>
    <s v="AM-10705"/>
    <s v="Anne McFarland"/>
    <x v="0"/>
    <s v="United States"/>
    <x v="1"/>
    <s v="California"/>
    <n v="90004"/>
    <s v="West"/>
    <s v="OFF-EN-10000461"/>
    <x v="1"/>
    <s v="Envelopes"/>
    <s v="#10- 4 1/8&quot; x 9 1/2&quot; Recycled Envelopes"/>
    <n v="17.48"/>
    <n v="2"/>
    <n v="0"/>
    <n v="8.2156000000000002"/>
  </r>
  <r>
    <n v="2448"/>
    <x v="1203"/>
    <x v="0"/>
    <x v="731"/>
    <d v="2013-11-07T00:00:00"/>
    <s v="Standard Class"/>
    <s v="BD-11320"/>
    <s v="Bill Donatelli"/>
    <x v="0"/>
    <s v="United States"/>
    <x v="10"/>
    <s v="Pennsylvania"/>
    <n v="19143"/>
    <s v="East"/>
    <s v="FUR-CH-10000988"/>
    <x v="0"/>
    <s v="Chairs"/>
    <s v="Hon Olson Stacker Stools"/>
    <n v="492.83499999999998"/>
    <n v="5"/>
    <n v="0.3"/>
    <n v="-14.080999999999989"/>
  </r>
  <r>
    <n v="2449"/>
    <x v="1204"/>
    <x v="1"/>
    <x v="471"/>
    <d v="2012-09-17T00:00:00"/>
    <s v="Second Class"/>
    <s v="CM-12385"/>
    <s v="Christopher Martinez"/>
    <x v="0"/>
    <s v="United States"/>
    <x v="310"/>
    <s v="South Carolina"/>
    <n v="29406"/>
    <s v="South"/>
    <s v="OFF-ST-10001809"/>
    <x v="1"/>
    <s v="Storage"/>
    <s v="Fellowes Officeware Wire Shelving"/>
    <n v="269.49"/>
    <n v="3"/>
    <n v="0"/>
    <n v="5.3897999999999939"/>
  </r>
  <r>
    <n v="2450"/>
    <x v="1205"/>
    <x v="0"/>
    <x v="732"/>
    <d v="2013-11-11T00:00:00"/>
    <s v="Standard Class"/>
    <s v="CS-12400"/>
    <s v="Christopher Schild"/>
    <x v="2"/>
    <s v="United States"/>
    <x v="49"/>
    <s v="California"/>
    <n v="95123"/>
    <s v="West"/>
    <s v="OFF-BI-10003963"/>
    <x v="1"/>
    <s v="Binders"/>
    <s v="Cardinal Holdit Data Disk Pockets"/>
    <n v="29.120000000000005"/>
    <n v="5"/>
    <n v="0.2"/>
    <n v="9.8279999999999959"/>
  </r>
  <r>
    <n v="2451"/>
    <x v="1206"/>
    <x v="3"/>
    <x v="294"/>
    <d v="2014-03-23T00:00:00"/>
    <s v="Second Class"/>
    <s v="DB-13405"/>
    <s v="Denny Blanton"/>
    <x v="0"/>
    <s v="United States"/>
    <x v="20"/>
    <s v="New York"/>
    <n v="10011"/>
    <s v="East"/>
    <s v="OFF-LA-10000081"/>
    <x v="1"/>
    <s v="Labels"/>
    <s v="Avery 496"/>
    <n v="18.75"/>
    <n v="5"/>
    <n v="0"/>
    <n v="9"/>
  </r>
  <r>
    <n v="2452"/>
    <x v="1206"/>
    <x v="3"/>
    <x v="294"/>
    <d v="2014-03-23T00:00:00"/>
    <s v="Second Class"/>
    <s v="DB-13405"/>
    <s v="Denny Blanton"/>
    <x v="0"/>
    <s v="United States"/>
    <x v="20"/>
    <s v="New York"/>
    <n v="10011"/>
    <s v="East"/>
    <s v="TEC-PH-10000149"/>
    <x v="2"/>
    <s v="Phones"/>
    <s v="Cisco SPA525G2 IP Phone - Wireless"/>
    <n v="119.69999999999999"/>
    <n v="6"/>
    <n v="0"/>
    <n v="31.121999999999996"/>
  </r>
  <r>
    <n v="2453"/>
    <x v="1206"/>
    <x v="3"/>
    <x v="294"/>
    <d v="2014-03-23T00:00:00"/>
    <s v="Second Class"/>
    <s v="DB-13405"/>
    <s v="Denny Blanton"/>
    <x v="0"/>
    <s v="United States"/>
    <x v="20"/>
    <s v="New York"/>
    <n v="10011"/>
    <s v="East"/>
    <s v="OFF-BI-10000605"/>
    <x v="1"/>
    <s v="Binders"/>
    <s v="Acco Pressboard Covers with Storage Hooks, 9 1/2&quot; x 11&quot;, Executive Red"/>
    <n v="9.1440000000000001"/>
    <n v="3"/>
    <n v="0.2"/>
    <n v="3.0860999999999996"/>
  </r>
  <r>
    <n v="2454"/>
    <x v="1206"/>
    <x v="3"/>
    <x v="294"/>
    <d v="2014-03-23T00:00:00"/>
    <s v="Second Class"/>
    <s v="DB-13405"/>
    <s v="Denny Blanton"/>
    <x v="0"/>
    <s v="United States"/>
    <x v="20"/>
    <s v="New York"/>
    <n v="10011"/>
    <s v="East"/>
    <s v="TEC-AC-10002399"/>
    <x v="2"/>
    <s v="Accessories"/>
    <s v="SanDisk Cruzer 32 GB USB Flash Drive"/>
    <n v="57.06"/>
    <n v="3"/>
    <n v="0"/>
    <n v="18.2592"/>
  </r>
  <r>
    <n v="2455"/>
    <x v="1206"/>
    <x v="3"/>
    <x v="294"/>
    <d v="2014-03-23T00:00:00"/>
    <s v="Second Class"/>
    <s v="DB-13405"/>
    <s v="Denny Blanton"/>
    <x v="0"/>
    <s v="United States"/>
    <x v="20"/>
    <s v="New York"/>
    <n v="10011"/>
    <s v="East"/>
    <s v="TEC-AC-10003038"/>
    <x v="2"/>
    <s v="Accessories"/>
    <s v="Kingston Digital DataTraveler 16GB USB 2.0"/>
    <n v="71.599999999999994"/>
    <n v="8"/>
    <n v="0"/>
    <n v="13.603999999999992"/>
  </r>
  <r>
    <n v="2456"/>
    <x v="1206"/>
    <x v="3"/>
    <x v="294"/>
    <d v="2014-03-23T00:00:00"/>
    <s v="Second Class"/>
    <s v="DB-13405"/>
    <s v="Denny Blanton"/>
    <x v="0"/>
    <s v="United States"/>
    <x v="20"/>
    <s v="New York"/>
    <n v="10011"/>
    <s v="East"/>
    <s v="OFF-ST-10000344"/>
    <x v="1"/>
    <s v="Storage"/>
    <s v="Neat Ideas Personal Hanging Folder Files, Black"/>
    <n v="107.44"/>
    <n v="8"/>
    <n v="0"/>
    <n v="27.934399999999997"/>
  </r>
  <r>
    <n v="2457"/>
    <x v="1206"/>
    <x v="3"/>
    <x v="294"/>
    <d v="2014-03-23T00:00:00"/>
    <s v="Second Class"/>
    <s v="DB-13405"/>
    <s v="Denny Blanton"/>
    <x v="0"/>
    <s v="United States"/>
    <x v="20"/>
    <s v="New York"/>
    <n v="10011"/>
    <s v="East"/>
    <s v="OFF-LA-10004093"/>
    <x v="1"/>
    <s v="Labels"/>
    <s v="Avery 486"/>
    <n v="7.31"/>
    <n v="1"/>
    <n v="0"/>
    <n v="3.4356999999999998"/>
  </r>
  <r>
    <n v="2458"/>
    <x v="1206"/>
    <x v="3"/>
    <x v="294"/>
    <d v="2014-03-23T00:00:00"/>
    <s v="Second Class"/>
    <s v="DB-13405"/>
    <s v="Denny Blanton"/>
    <x v="0"/>
    <s v="United States"/>
    <x v="20"/>
    <s v="New York"/>
    <n v="10011"/>
    <s v="East"/>
    <s v="OFF-AR-10001683"/>
    <x v="1"/>
    <s v="Art"/>
    <s v="Lumber Crayons"/>
    <n v="59.099999999999994"/>
    <n v="6"/>
    <n v="0"/>
    <n v="22.458000000000002"/>
  </r>
  <r>
    <n v="2459"/>
    <x v="1206"/>
    <x v="3"/>
    <x v="294"/>
    <d v="2014-03-23T00:00:00"/>
    <s v="Second Class"/>
    <s v="DB-13405"/>
    <s v="Denny Blanton"/>
    <x v="0"/>
    <s v="United States"/>
    <x v="20"/>
    <s v="New York"/>
    <n v="10011"/>
    <s v="East"/>
    <s v="OFF-ST-10003455"/>
    <x v="1"/>
    <s v="Storage"/>
    <s v="Tenex File Box, Personal Filing Tote with Lid, Black"/>
    <n v="46.53"/>
    <n v="3"/>
    <n v="0"/>
    <n v="12.097800000000001"/>
  </r>
  <r>
    <n v="2460"/>
    <x v="1207"/>
    <x v="3"/>
    <x v="733"/>
    <d v="2014-08-22T00:00:00"/>
    <s v="Standard Class"/>
    <s v="JG-15160"/>
    <s v="James Galang"/>
    <x v="0"/>
    <s v="United States"/>
    <x v="135"/>
    <s v="New Jersey"/>
    <n v="7060"/>
    <s v="East"/>
    <s v="OFF-AP-10002578"/>
    <x v="1"/>
    <s v="Appliances"/>
    <s v="Fellowes Premier Superior Surge Suppressor, 10-Outlet, With Phone and Remote"/>
    <n v="97.84"/>
    <n v="2"/>
    <n v="0"/>
    <n v="25.438400000000001"/>
  </r>
  <r>
    <n v="2461"/>
    <x v="1208"/>
    <x v="1"/>
    <x v="655"/>
    <d v="2012-07-13T00:00:00"/>
    <s v="Second Class"/>
    <s v="SC-20380"/>
    <s v="Shahid Collister"/>
    <x v="0"/>
    <s v="United States"/>
    <x v="4"/>
    <s v="Washington"/>
    <n v="98115"/>
    <s v="West"/>
    <s v="OFF-PA-10001763"/>
    <x v="1"/>
    <s v="Paper"/>
    <s v="Xerox 1896"/>
    <n v="29.97"/>
    <n v="3"/>
    <n v="0"/>
    <n v="13.486499999999999"/>
  </r>
  <r>
    <n v="2462"/>
    <x v="1208"/>
    <x v="1"/>
    <x v="655"/>
    <d v="2012-07-13T00:00:00"/>
    <s v="Second Class"/>
    <s v="SC-20380"/>
    <s v="Shahid Collister"/>
    <x v="0"/>
    <s v="United States"/>
    <x v="4"/>
    <s v="Washington"/>
    <n v="98115"/>
    <s v="West"/>
    <s v="OFF-BI-10001597"/>
    <x v="1"/>
    <s v="Binders"/>
    <s v="Wilson Jones Ledger-Size, Piano-Hinge Binder, 2&quot;, Blue"/>
    <n v="98.352000000000004"/>
    <n v="3"/>
    <n v="0.2"/>
    <n v="34.423199999999987"/>
  </r>
  <r>
    <n v="2463"/>
    <x v="1209"/>
    <x v="3"/>
    <x v="734"/>
    <d v="2014-12-10T00:00:00"/>
    <s v="Standard Class"/>
    <s v="CS-12460"/>
    <s v="Chuck Sachs"/>
    <x v="0"/>
    <s v="United States"/>
    <x v="20"/>
    <s v="New York"/>
    <n v="10009"/>
    <s v="East"/>
    <s v="OFF-BI-10001524"/>
    <x v="1"/>
    <s v="Binders"/>
    <s v="GBC Premium Transparent Covers with Diagonal Lined Pattern"/>
    <n v="83.920000000000016"/>
    <n v="5"/>
    <n v="0.2"/>
    <n v="29.371999999999993"/>
  </r>
  <r>
    <n v="2464"/>
    <x v="1209"/>
    <x v="3"/>
    <x v="734"/>
    <d v="2014-12-10T00:00:00"/>
    <s v="Standard Class"/>
    <s v="CS-12460"/>
    <s v="Chuck Sachs"/>
    <x v="0"/>
    <s v="United States"/>
    <x v="20"/>
    <s v="New York"/>
    <n v="10009"/>
    <s v="East"/>
    <s v="OFF-BI-10001553"/>
    <x v="1"/>
    <s v="Binders"/>
    <s v="SpineVue Locking Slant-D Ring Binders by Cardinal"/>
    <n v="14.624000000000002"/>
    <n v="2"/>
    <n v="0.2"/>
    <n v="5.1183999999999994"/>
  </r>
  <r>
    <n v="2465"/>
    <x v="1209"/>
    <x v="3"/>
    <x v="734"/>
    <d v="2014-12-10T00:00:00"/>
    <s v="Standard Class"/>
    <s v="CS-12460"/>
    <s v="Chuck Sachs"/>
    <x v="0"/>
    <s v="United States"/>
    <x v="20"/>
    <s v="New York"/>
    <n v="10009"/>
    <s v="East"/>
    <s v="TEC-PH-10000576"/>
    <x v="2"/>
    <s v="Phones"/>
    <s v="AT&amp;T 1080 Corded phone"/>
    <n v="136.99"/>
    <n v="1"/>
    <n v="0"/>
    <n v="36.987300000000005"/>
  </r>
  <r>
    <n v="2466"/>
    <x v="1209"/>
    <x v="3"/>
    <x v="734"/>
    <d v="2014-12-10T00:00:00"/>
    <s v="Standard Class"/>
    <s v="CS-12460"/>
    <s v="Chuck Sachs"/>
    <x v="0"/>
    <s v="United States"/>
    <x v="20"/>
    <s v="New York"/>
    <n v="10009"/>
    <s v="East"/>
    <s v="OFF-LA-10001317"/>
    <x v="1"/>
    <s v="Labels"/>
    <s v="Avery 520"/>
    <n v="3.15"/>
    <n v="1"/>
    <n v="0"/>
    <n v="1.512"/>
  </r>
  <r>
    <n v="2467"/>
    <x v="1210"/>
    <x v="3"/>
    <x v="464"/>
    <d v="2014-05-09T00:00:00"/>
    <s v="Standard Class"/>
    <s v="MK-18160"/>
    <s v="Mike Kennedy"/>
    <x v="0"/>
    <s v="United States"/>
    <x v="311"/>
    <s v="Virginia"/>
    <n v="23602"/>
    <s v="South"/>
    <s v="OFF-PA-10000726"/>
    <x v="1"/>
    <s v="Paper"/>
    <s v="Black Print Carbonless Snap-Off Rapid Letter, 8 1/2&quot; x 7&quot;"/>
    <n v="9.11"/>
    <n v="1"/>
    <n v="0"/>
    <n v="4.099499999999999"/>
  </r>
  <r>
    <n v="2468"/>
    <x v="1210"/>
    <x v="3"/>
    <x v="464"/>
    <d v="2014-05-09T00:00:00"/>
    <s v="Standard Class"/>
    <s v="MK-18160"/>
    <s v="Mike Kennedy"/>
    <x v="0"/>
    <s v="United States"/>
    <x v="311"/>
    <s v="Virginia"/>
    <n v="23602"/>
    <s v="South"/>
    <s v="OFF-ST-10003306"/>
    <x v="1"/>
    <s v="Storage"/>
    <s v="Letter Size Cart"/>
    <n v="571.44000000000005"/>
    <n v="4"/>
    <n v="0"/>
    <n v="165.71759999999995"/>
  </r>
  <r>
    <n v="2469"/>
    <x v="1210"/>
    <x v="3"/>
    <x v="464"/>
    <d v="2014-05-09T00:00:00"/>
    <s v="Standard Class"/>
    <s v="MK-18160"/>
    <s v="Mike Kennedy"/>
    <x v="0"/>
    <s v="United States"/>
    <x v="311"/>
    <s v="Virginia"/>
    <n v="23602"/>
    <s v="South"/>
    <s v="OFF-PA-10004983"/>
    <x v="1"/>
    <s v="Paper"/>
    <s v="Xerox 23"/>
    <n v="32.400000000000006"/>
    <n v="5"/>
    <n v="0"/>
    <n v="15.552000000000001"/>
  </r>
  <r>
    <n v="2470"/>
    <x v="1210"/>
    <x v="3"/>
    <x v="464"/>
    <d v="2014-05-09T00:00:00"/>
    <s v="Standard Class"/>
    <s v="MK-18160"/>
    <s v="Mike Kennedy"/>
    <x v="0"/>
    <s v="United States"/>
    <x v="311"/>
    <s v="Virginia"/>
    <n v="23602"/>
    <s v="South"/>
    <s v="OFF-ST-10001291"/>
    <x v="1"/>
    <s v="Storage"/>
    <s v="Tenex Personal Self-Stacking Standard File Box, Black/Gray"/>
    <n v="16.91"/>
    <n v="1"/>
    <n v="0"/>
    <n v="4.5656999999999996"/>
  </r>
  <r>
    <n v="2471"/>
    <x v="1211"/>
    <x v="0"/>
    <x v="115"/>
    <d v="2013-01-28T00:00:00"/>
    <s v="Standard Class"/>
    <s v="CM-11935"/>
    <s v="Carlos Meador"/>
    <x v="0"/>
    <s v="United States"/>
    <x v="115"/>
    <s v="North Carolina"/>
    <n v="28314"/>
    <s v="South"/>
    <s v="FUR-FU-10002107"/>
    <x v="0"/>
    <s v="Furnishings"/>
    <s v="Eldon Pizzaz Desk Accessories"/>
    <n v="14.272"/>
    <n v="8"/>
    <n v="0.2"/>
    <n v="4.281600000000001"/>
  </r>
  <r>
    <n v="2472"/>
    <x v="1211"/>
    <x v="0"/>
    <x v="115"/>
    <d v="2013-01-28T00:00:00"/>
    <s v="Standard Class"/>
    <s v="CM-11935"/>
    <s v="Carlos Meador"/>
    <x v="0"/>
    <s v="United States"/>
    <x v="115"/>
    <s v="North Carolina"/>
    <n v="28314"/>
    <s v="South"/>
    <s v="FUR-BO-10002213"/>
    <x v="0"/>
    <s v="Bookcases"/>
    <s v="Sauder Forest Hills Library, Woodland Oak Finish"/>
    <n v="451.13599999999997"/>
    <n v="4"/>
    <n v="0.2"/>
    <n v="-67.670399999999972"/>
  </r>
  <r>
    <n v="2473"/>
    <x v="1211"/>
    <x v="0"/>
    <x v="115"/>
    <d v="2013-01-28T00:00:00"/>
    <s v="Standard Class"/>
    <s v="CM-11935"/>
    <s v="Carlos Meador"/>
    <x v="0"/>
    <s v="United States"/>
    <x v="115"/>
    <s v="North Carolina"/>
    <n v="28314"/>
    <s v="South"/>
    <s v="OFF-AP-10000692"/>
    <x v="1"/>
    <s v="Appliances"/>
    <s v="Fellowes Mighty 8 Compact Surge Protector"/>
    <n v="64.864000000000004"/>
    <n v="4"/>
    <n v="0.2"/>
    <n v="6.4864000000000033"/>
  </r>
  <r>
    <n v="2474"/>
    <x v="1212"/>
    <x v="0"/>
    <x v="54"/>
    <d v="2013-11-07T00:00:00"/>
    <s v="First Class"/>
    <s v="PF-19225"/>
    <s v="Phillip Flathmann"/>
    <x v="0"/>
    <s v="United States"/>
    <x v="1"/>
    <s v="California"/>
    <n v="90032"/>
    <s v="West"/>
    <s v="FUR-CH-10001190"/>
    <x v="0"/>
    <s v="Chairs"/>
    <s v="Global Deluxe High-Back Office Chair in Storm"/>
    <n v="217.58400000000003"/>
    <n v="2"/>
    <n v="0.2"/>
    <n v="-29.917800000000021"/>
  </r>
  <r>
    <n v="2475"/>
    <x v="1212"/>
    <x v="0"/>
    <x v="54"/>
    <d v="2013-11-07T00:00:00"/>
    <s v="First Class"/>
    <s v="PF-19225"/>
    <s v="Phillip Flathmann"/>
    <x v="0"/>
    <s v="United States"/>
    <x v="1"/>
    <s v="California"/>
    <n v="90032"/>
    <s v="West"/>
    <s v="TEC-AC-10000682"/>
    <x v="2"/>
    <s v="Accessories"/>
    <s v="Kensington K72356US Mouse-in-a-Box USB Desktop Mouse"/>
    <n v="82.95"/>
    <n v="5"/>
    <n v="0"/>
    <n v="29.032499999999999"/>
  </r>
  <r>
    <n v="2476"/>
    <x v="1212"/>
    <x v="0"/>
    <x v="54"/>
    <d v="2013-11-07T00:00:00"/>
    <s v="First Class"/>
    <s v="PF-19225"/>
    <s v="Phillip Flathmann"/>
    <x v="0"/>
    <s v="United States"/>
    <x v="1"/>
    <s v="California"/>
    <n v="90032"/>
    <s v="West"/>
    <s v="OFF-LA-10004545"/>
    <x v="1"/>
    <s v="Labels"/>
    <s v="Avery 50"/>
    <n v="87.71"/>
    <n v="7"/>
    <n v="0"/>
    <n v="41.223699999999994"/>
  </r>
  <r>
    <n v="2477"/>
    <x v="1212"/>
    <x v="0"/>
    <x v="54"/>
    <d v="2013-11-07T00:00:00"/>
    <s v="First Class"/>
    <s v="PF-19225"/>
    <s v="Phillip Flathmann"/>
    <x v="0"/>
    <s v="United States"/>
    <x v="1"/>
    <s v="California"/>
    <n v="90032"/>
    <s v="West"/>
    <s v="OFF-AP-10003057"/>
    <x v="1"/>
    <s v="Appliances"/>
    <s v="Honeywell Enviracaire Portable HEPA Air Cleaner for 16' x 20' Room"/>
    <n v="1101.48"/>
    <n v="4"/>
    <n v="0"/>
    <n v="429.57720000000006"/>
  </r>
  <r>
    <n v="2478"/>
    <x v="1213"/>
    <x v="3"/>
    <x v="507"/>
    <d v="2014-09-09T00:00:00"/>
    <s v="Second Class"/>
    <s v="GM-14695"/>
    <s v="Greg Maxwell"/>
    <x v="1"/>
    <s v="United States"/>
    <x v="1"/>
    <s v="California"/>
    <n v="90036"/>
    <s v="West"/>
    <s v="FUR-TA-10000198"/>
    <x v="0"/>
    <s v="Tables"/>
    <s v="Chromcraft Bull-Nose Wood Oval Conference Tables &amp; Bases"/>
    <n v="1322.3520000000001"/>
    <n v="3"/>
    <n v="0.2"/>
    <n v="-99.176400000000001"/>
  </r>
  <r>
    <n v="2479"/>
    <x v="1214"/>
    <x v="2"/>
    <x v="103"/>
    <d v="2011-09-19T00:00:00"/>
    <s v="Standard Class"/>
    <s v="DC-12850"/>
    <s v="Dan Campbell"/>
    <x v="0"/>
    <s v="United States"/>
    <x v="20"/>
    <s v="New York"/>
    <n v="10011"/>
    <s v="East"/>
    <s v="OFF-AR-10002833"/>
    <x v="1"/>
    <s v="Art"/>
    <s v="Newell 322"/>
    <n v="5.46"/>
    <n v="3"/>
    <n v="0"/>
    <n v="1.4742000000000002"/>
  </r>
  <r>
    <n v="2480"/>
    <x v="1215"/>
    <x v="3"/>
    <x v="249"/>
    <d v="2014-06-26T00:00:00"/>
    <s v="Standard Class"/>
    <s v="FO-14305"/>
    <s v="Frank Olsen"/>
    <x v="0"/>
    <s v="United States"/>
    <x v="61"/>
    <s v="Texas"/>
    <n v="75220"/>
    <s v="Central"/>
    <s v="OFF-SU-10002557"/>
    <x v="1"/>
    <s v="Supplies"/>
    <s v="Fiskars Spring-Action Scissors"/>
    <n v="11.184000000000001"/>
    <n v="1"/>
    <n v="0.2"/>
    <n v="0.83879999999999999"/>
  </r>
  <r>
    <n v="2481"/>
    <x v="1215"/>
    <x v="3"/>
    <x v="249"/>
    <d v="2014-06-26T00:00:00"/>
    <s v="Standard Class"/>
    <s v="FO-14305"/>
    <s v="Frank Olsen"/>
    <x v="0"/>
    <s v="United States"/>
    <x v="61"/>
    <s v="Texas"/>
    <n v="75220"/>
    <s v="Central"/>
    <s v="OFF-ST-10003656"/>
    <x v="1"/>
    <s v="Storage"/>
    <s v="Safco Industrial Wire Shelving"/>
    <n v="153.584"/>
    <n v="2"/>
    <n v="0.2"/>
    <n v="-32.636600000000001"/>
  </r>
  <r>
    <n v="2482"/>
    <x v="1216"/>
    <x v="3"/>
    <x v="165"/>
    <d v="2015-01-01T00:00:00"/>
    <s v="Standard Class"/>
    <s v="AH-10210"/>
    <s v="Alan Hwang"/>
    <x v="0"/>
    <s v="United States"/>
    <x v="4"/>
    <s v="Washington"/>
    <n v="98105"/>
    <s v="West"/>
    <s v="OFF-ST-10001097"/>
    <x v="1"/>
    <s v="Storage"/>
    <s v="Office Impressions Heavy Duty Welded Shelving &amp; Multimedia Storage Drawers"/>
    <n v="1003.6200000000001"/>
    <n v="6"/>
    <n v="0"/>
    <n v="0"/>
  </r>
  <r>
    <n v="2483"/>
    <x v="1217"/>
    <x v="3"/>
    <x v="735"/>
    <d v="2014-09-04T00:00:00"/>
    <s v="Standard Class"/>
    <s v="KN-16705"/>
    <s v="Kristina Nunn"/>
    <x v="2"/>
    <s v="United States"/>
    <x v="4"/>
    <s v="Washington"/>
    <n v="98105"/>
    <s v="West"/>
    <s v="TEC-PH-10000912"/>
    <x v="2"/>
    <s v="Phones"/>
    <s v="Anker 24W Portable Micro USB Car Charger"/>
    <n v="35.167999999999999"/>
    <n v="4"/>
    <n v="0.2"/>
    <n v="11.429599999999999"/>
  </r>
  <r>
    <n v="2484"/>
    <x v="1217"/>
    <x v="3"/>
    <x v="735"/>
    <d v="2014-09-04T00:00:00"/>
    <s v="Standard Class"/>
    <s v="KN-16705"/>
    <s v="Kristina Nunn"/>
    <x v="2"/>
    <s v="United States"/>
    <x v="4"/>
    <s v="Washington"/>
    <n v="98105"/>
    <s v="West"/>
    <s v="FUR-TA-10000617"/>
    <x v="0"/>
    <s v="Tables"/>
    <s v="Hon Practical Foundations 30 x 60 Training Table, Light Gray/Charcoal"/>
    <n v="1137.75"/>
    <n v="5"/>
    <n v="0"/>
    <n v="250.30500000000004"/>
  </r>
  <r>
    <n v="2485"/>
    <x v="1217"/>
    <x v="3"/>
    <x v="735"/>
    <d v="2014-09-04T00:00:00"/>
    <s v="Standard Class"/>
    <s v="KN-16705"/>
    <s v="Kristina Nunn"/>
    <x v="2"/>
    <s v="United States"/>
    <x v="4"/>
    <s v="Washington"/>
    <n v="98105"/>
    <s v="West"/>
    <s v="OFF-BI-10001658"/>
    <x v="1"/>
    <s v="Binders"/>
    <s v="GBC Standard Therm-A-Bind Covers"/>
    <n v="99.680000000000021"/>
    <n v="5"/>
    <n v="0.2"/>
    <n v="32.396000000000001"/>
  </r>
  <r>
    <n v="2486"/>
    <x v="1217"/>
    <x v="3"/>
    <x v="735"/>
    <d v="2014-09-04T00:00:00"/>
    <s v="Standard Class"/>
    <s v="KN-16705"/>
    <s v="Kristina Nunn"/>
    <x v="2"/>
    <s v="United States"/>
    <x v="4"/>
    <s v="Washington"/>
    <n v="98105"/>
    <s v="West"/>
    <s v="OFF-AR-10003856"/>
    <x v="1"/>
    <s v="Art"/>
    <s v="Newell 344"/>
    <n v="5.56"/>
    <n v="2"/>
    <n v="0"/>
    <n v="1.4455999999999998"/>
  </r>
  <r>
    <n v="2487"/>
    <x v="1218"/>
    <x v="1"/>
    <x v="98"/>
    <d v="2012-01-04T00:00:00"/>
    <s v="Second Class"/>
    <s v="CB-12535"/>
    <s v="Claudia Bergmann"/>
    <x v="1"/>
    <s v="United States"/>
    <x v="46"/>
    <s v="Delaware"/>
    <n v="19711"/>
    <s v="East"/>
    <s v="OFF-ST-10001837"/>
    <x v="1"/>
    <s v="Storage"/>
    <s v="SAFCO Mobile Desk Side File, Wire Frame"/>
    <n v="85.52"/>
    <n v="2"/>
    <n v="0"/>
    <n v="22.235199999999999"/>
  </r>
  <r>
    <n v="2488"/>
    <x v="1218"/>
    <x v="1"/>
    <x v="98"/>
    <d v="2012-01-04T00:00:00"/>
    <s v="Second Class"/>
    <s v="CB-12535"/>
    <s v="Claudia Bergmann"/>
    <x v="1"/>
    <s v="United States"/>
    <x v="46"/>
    <s v="Delaware"/>
    <n v="19711"/>
    <s v="East"/>
    <s v="OFF-AR-10001473"/>
    <x v="1"/>
    <s v="Art"/>
    <s v="Newell 313"/>
    <n v="9.84"/>
    <n v="3"/>
    <n v="0"/>
    <n v="2.6568000000000005"/>
  </r>
  <r>
    <n v="2489"/>
    <x v="1218"/>
    <x v="1"/>
    <x v="98"/>
    <d v="2012-01-04T00:00:00"/>
    <s v="Second Class"/>
    <s v="CB-12535"/>
    <s v="Claudia Bergmann"/>
    <x v="1"/>
    <s v="United States"/>
    <x v="46"/>
    <s v="Delaware"/>
    <n v="19711"/>
    <s v="East"/>
    <s v="OFF-PA-10004285"/>
    <x v="1"/>
    <s v="Paper"/>
    <s v="Xerox 1959"/>
    <n v="20.04"/>
    <n v="3"/>
    <n v="0"/>
    <n v="9.6191999999999993"/>
  </r>
  <r>
    <n v="2490"/>
    <x v="1219"/>
    <x v="1"/>
    <x v="330"/>
    <d v="2012-10-13T00:00:00"/>
    <s v="Second Class"/>
    <s v="TB-21250"/>
    <s v="Tim Brockman"/>
    <x v="0"/>
    <s v="United States"/>
    <x v="20"/>
    <s v="New York"/>
    <n v="10024"/>
    <s v="East"/>
    <s v="TEC-PH-10001835"/>
    <x v="2"/>
    <s v="Phones"/>
    <s v="Jawbone JAMBOX Wireless Bluetooth Speaker"/>
    <n v="631.96"/>
    <n v="4"/>
    <n v="0"/>
    <n v="303.3408"/>
  </r>
  <r>
    <n v="2491"/>
    <x v="1219"/>
    <x v="1"/>
    <x v="330"/>
    <d v="2012-10-13T00:00:00"/>
    <s v="Second Class"/>
    <s v="TB-21250"/>
    <s v="Tim Brockman"/>
    <x v="0"/>
    <s v="United States"/>
    <x v="20"/>
    <s v="New York"/>
    <n v="10024"/>
    <s v="East"/>
    <s v="OFF-PA-10002245"/>
    <x v="1"/>
    <s v="Paper"/>
    <s v="Xerox 1895"/>
    <n v="23.92"/>
    <n v="4"/>
    <n v="0"/>
    <n v="10.763999999999999"/>
  </r>
  <r>
    <n v="2492"/>
    <x v="1220"/>
    <x v="2"/>
    <x v="736"/>
    <d v="2011-12-15T00:00:00"/>
    <s v="Second Class"/>
    <s v="KD-16345"/>
    <s v="Katherine Ducich"/>
    <x v="0"/>
    <s v="United States"/>
    <x v="1"/>
    <s v="California"/>
    <n v="90049"/>
    <s v="West"/>
    <s v="OFF-PA-10001457"/>
    <x v="1"/>
    <s v="Paper"/>
    <s v="White GlueTop Scratch Pads"/>
    <n v="90.24"/>
    <n v="6"/>
    <n v="0"/>
    <n v="41.51039999999999"/>
  </r>
  <r>
    <n v="2493"/>
    <x v="1221"/>
    <x v="2"/>
    <x v="84"/>
    <d v="2011-11-23T00:00:00"/>
    <s v="Standard Class"/>
    <s v="JM-15865"/>
    <s v="John Murray"/>
    <x v="0"/>
    <s v="United States"/>
    <x v="312"/>
    <s v="New York"/>
    <n v="14701"/>
    <s v="East"/>
    <s v="TEC-PH-10002885"/>
    <x v="2"/>
    <s v="Phones"/>
    <s v="Apple iPhone 5"/>
    <n v="4548.8100000000004"/>
    <n v="7"/>
    <n v="0"/>
    <n v="1228.1787000000004"/>
  </r>
  <r>
    <n v="2494"/>
    <x v="1222"/>
    <x v="0"/>
    <x v="545"/>
    <d v="2013-09-15T00:00:00"/>
    <s v="Second Class"/>
    <s v="KT-16480"/>
    <s v="Kean Thornton"/>
    <x v="0"/>
    <s v="United States"/>
    <x v="12"/>
    <s v="Texas"/>
    <n v="77095"/>
    <s v="Central"/>
    <s v="FUR-TA-10004086"/>
    <x v="0"/>
    <s v="Tables"/>
    <s v="KI Adjustable-Height Table"/>
    <n v="300.93"/>
    <n v="5"/>
    <n v="0.3"/>
    <n v="-34.39200000000001"/>
  </r>
  <r>
    <n v="2495"/>
    <x v="1222"/>
    <x v="0"/>
    <x v="545"/>
    <d v="2013-09-15T00:00:00"/>
    <s v="Second Class"/>
    <s v="KT-16480"/>
    <s v="Kean Thornton"/>
    <x v="0"/>
    <s v="United States"/>
    <x v="12"/>
    <s v="Texas"/>
    <n v="77095"/>
    <s v="Central"/>
    <s v="TEC-PH-10000895"/>
    <x v="2"/>
    <s v="Phones"/>
    <s v="Polycom VVX 310 VoIP phone"/>
    <n v="719.96"/>
    <n v="5"/>
    <n v="0.2"/>
    <n v="53.997000000000043"/>
  </r>
  <r>
    <n v="2496"/>
    <x v="1223"/>
    <x v="2"/>
    <x v="737"/>
    <d v="2011-06-22T00:00:00"/>
    <s v="Standard Class"/>
    <s v="SC-20575"/>
    <s v="Sonia Cooley"/>
    <x v="0"/>
    <s v="United States"/>
    <x v="313"/>
    <s v="Indiana"/>
    <n v="46544"/>
    <s v="Central"/>
    <s v="FUR-CH-10000225"/>
    <x v="0"/>
    <s v="Chairs"/>
    <s v="Global Geo Office Task Chair, Gray"/>
    <n v="647.84"/>
    <n v="8"/>
    <n v="0"/>
    <n v="32.391999999999939"/>
  </r>
  <r>
    <n v="2497"/>
    <x v="1224"/>
    <x v="1"/>
    <x v="120"/>
    <d v="2012-10-01T00:00:00"/>
    <s v="Standard Class"/>
    <s v="BS-11800"/>
    <s v="Bryan Spruell"/>
    <x v="2"/>
    <s v="United States"/>
    <x v="70"/>
    <s v="California"/>
    <n v="92037"/>
    <s v="West"/>
    <s v="OFF-ST-10002370"/>
    <x v="1"/>
    <s v="Storage"/>
    <s v="Sortfiler Multipurpose Personal File Organizer, Black"/>
    <n v="64.17"/>
    <n v="3"/>
    <n v="0"/>
    <n v="18.609299999999998"/>
  </r>
  <r>
    <n v="2498"/>
    <x v="1224"/>
    <x v="1"/>
    <x v="120"/>
    <d v="2012-10-01T00:00:00"/>
    <s v="Standard Class"/>
    <s v="BS-11800"/>
    <s v="Bryan Spruell"/>
    <x v="2"/>
    <s v="United States"/>
    <x v="70"/>
    <s v="California"/>
    <n v="92037"/>
    <s v="West"/>
    <s v="OFF-EN-10000056"/>
    <x v="1"/>
    <s v="Envelopes"/>
    <s v="Cameo Buff Policy Envelopes"/>
    <n v="124.46"/>
    <n v="2"/>
    <n v="0"/>
    <n v="58.496199999999988"/>
  </r>
  <r>
    <n v="2499"/>
    <x v="1225"/>
    <x v="0"/>
    <x v="288"/>
    <d v="2013-05-25T00:00:00"/>
    <s v="Standard Class"/>
    <s v="BT-11395"/>
    <s v="Bill Tyler"/>
    <x v="1"/>
    <s v="United States"/>
    <x v="8"/>
    <s v="California"/>
    <n v="94109"/>
    <s v="West"/>
    <s v="OFF-BI-10004817"/>
    <x v="1"/>
    <s v="Binders"/>
    <s v="GBC Personal VeloBind Strips"/>
    <n v="9.5840000000000014"/>
    <n v="1"/>
    <n v="0.2"/>
    <n v="3.3543999999999996"/>
  </r>
  <r>
    <n v="2500"/>
    <x v="1226"/>
    <x v="3"/>
    <x v="738"/>
    <d v="2014-06-24T00:00:00"/>
    <s v="First Class"/>
    <s v="DC-12850"/>
    <s v="Dan Campbell"/>
    <x v="0"/>
    <s v="United States"/>
    <x v="100"/>
    <s v="Florida"/>
    <n v="33178"/>
    <s v="South"/>
    <s v="OFF-EN-10004483"/>
    <x v="1"/>
    <s v="Envelopes"/>
    <s v="#10 White Business Envelopes,4 1/8 x 9 1/2"/>
    <n v="37.608000000000004"/>
    <n v="3"/>
    <n v="0.2"/>
    <n v="12.692699999999995"/>
  </r>
  <r>
    <n v="2501"/>
    <x v="1227"/>
    <x v="3"/>
    <x v="46"/>
    <d v="2014-06-21T00:00:00"/>
    <s v="First Class"/>
    <s v="LS-17200"/>
    <s v="Luke Schmidt"/>
    <x v="1"/>
    <s v="United States"/>
    <x v="242"/>
    <s v="Illinois"/>
    <n v="60076"/>
    <s v="Central"/>
    <s v="OFF-PA-10001892"/>
    <x v="1"/>
    <s v="Paper"/>
    <s v="Rediform Wirebound &quot;Phone Memo&quot; Message Book, 11 x 5-3/4"/>
    <n v="12.224"/>
    <n v="2"/>
    <n v="0.2"/>
    <n v="4.4311999999999996"/>
  </r>
  <r>
    <n v="2502"/>
    <x v="1227"/>
    <x v="3"/>
    <x v="46"/>
    <d v="2014-06-21T00:00:00"/>
    <s v="First Class"/>
    <s v="LS-17200"/>
    <s v="Luke Schmidt"/>
    <x v="1"/>
    <s v="United States"/>
    <x v="242"/>
    <s v="Illinois"/>
    <n v="60076"/>
    <s v="Central"/>
    <s v="OFF-BI-10000546"/>
    <x v="1"/>
    <s v="Binders"/>
    <s v="Avery Durable Binders"/>
    <n v="2.3039999999999994"/>
    <n v="4"/>
    <n v="0.8"/>
    <n v="-3.5711999999999993"/>
  </r>
  <r>
    <n v="2503"/>
    <x v="1227"/>
    <x v="3"/>
    <x v="46"/>
    <d v="2014-06-21T00:00:00"/>
    <s v="First Class"/>
    <s v="LS-17200"/>
    <s v="Luke Schmidt"/>
    <x v="1"/>
    <s v="United States"/>
    <x v="242"/>
    <s v="Illinois"/>
    <n v="60076"/>
    <s v="Central"/>
    <s v="OFF-BI-10001294"/>
    <x v="1"/>
    <s v="Binders"/>
    <s v="Fellowes Binding Cases"/>
    <n v="9.3599999999999977"/>
    <n v="4"/>
    <n v="0.8"/>
    <n v="-16.380000000000003"/>
  </r>
  <r>
    <n v="2504"/>
    <x v="1228"/>
    <x v="0"/>
    <x v="696"/>
    <d v="2013-11-20T00:00:00"/>
    <s v="Standard Class"/>
    <s v="RR-19315"/>
    <s v="Ralph Ritter"/>
    <x v="0"/>
    <s v="United States"/>
    <x v="8"/>
    <s v="California"/>
    <n v="94110"/>
    <s v="West"/>
    <s v="OFF-LA-10000248"/>
    <x v="1"/>
    <s v="Labels"/>
    <s v="Avery 52"/>
    <n v="7.38"/>
    <n v="2"/>
    <n v="0"/>
    <n v="3.4685999999999999"/>
  </r>
  <r>
    <n v="2505"/>
    <x v="1229"/>
    <x v="2"/>
    <x v="739"/>
    <d v="2011-07-27T00:00:00"/>
    <s v="Second Class"/>
    <s v="KL-16645"/>
    <s v="Ken Lonsdale"/>
    <x v="0"/>
    <s v="United States"/>
    <x v="8"/>
    <s v="California"/>
    <n v="94122"/>
    <s v="West"/>
    <s v="OFF-ST-10001228"/>
    <x v="1"/>
    <s v="Storage"/>
    <s v="Fellowes Personal Hanging Folder Files, Navy"/>
    <n v="53.72"/>
    <n v="4"/>
    <n v="0"/>
    <n v="15.041600000000003"/>
  </r>
  <r>
    <n v="2506"/>
    <x v="1229"/>
    <x v="2"/>
    <x v="739"/>
    <d v="2011-07-27T00:00:00"/>
    <s v="Second Class"/>
    <s v="KL-16645"/>
    <s v="Ken Lonsdale"/>
    <x v="0"/>
    <s v="United States"/>
    <x v="8"/>
    <s v="California"/>
    <n v="94122"/>
    <s v="West"/>
    <s v="OFF-SU-10000151"/>
    <x v="1"/>
    <s v="Supplies"/>
    <s v="High Speed Automatic Electric Letter Opener"/>
    <n v="8187.65"/>
    <n v="5"/>
    <n v="0"/>
    <n v="327.50599999999963"/>
  </r>
  <r>
    <n v="2507"/>
    <x v="1229"/>
    <x v="2"/>
    <x v="739"/>
    <d v="2011-07-27T00:00:00"/>
    <s v="Second Class"/>
    <s v="KL-16645"/>
    <s v="Ken Lonsdale"/>
    <x v="0"/>
    <s v="United States"/>
    <x v="8"/>
    <s v="California"/>
    <n v="94122"/>
    <s v="West"/>
    <s v="FUR-FU-10004351"/>
    <x v="0"/>
    <s v="Furnishings"/>
    <s v="Staples"/>
    <n v="77.92"/>
    <n v="8"/>
    <n v="0"/>
    <n v="34.284800000000004"/>
  </r>
  <r>
    <n v="2508"/>
    <x v="1230"/>
    <x v="1"/>
    <x v="740"/>
    <d v="2012-07-02T00:00:00"/>
    <s v="Same Day"/>
    <s v="RB-19435"/>
    <s v="Richard Bierner"/>
    <x v="0"/>
    <s v="United States"/>
    <x v="12"/>
    <s v="Texas"/>
    <n v="77070"/>
    <s v="Central"/>
    <s v="OFF-AP-10001293"/>
    <x v="1"/>
    <s v="Appliances"/>
    <s v="Belkin 8 Outlet Surge Protector"/>
    <n v="32.783999999999992"/>
    <n v="4"/>
    <n v="0.8"/>
    <n v="-85.238399999999999"/>
  </r>
  <r>
    <n v="2509"/>
    <x v="1231"/>
    <x v="3"/>
    <x v="580"/>
    <d v="2014-03-09T00:00:00"/>
    <s v="Standard Class"/>
    <s v="MY-17380"/>
    <s v="Maribeth Yedwab"/>
    <x v="1"/>
    <s v="United States"/>
    <x v="1"/>
    <s v="California"/>
    <n v="90045"/>
    <s v="West"/>
    <s v="TEC-PH-10000675"/>
    <x v="2"/>
    <s v="Phones"/>
    <s v="Panasonic KX TS3282B Corded phone"/>
    <n v="196.77600000000001"/>
    <n v="3"/>
    <n v="0.2"/>
    <n v="14.758199999999995"/>
  </r>
  <r>
    <n v="2510"/>
    <x v="1231"/>
    <x v="3"/>
    <x v="580"/>
    <d v="2014-03-09T00:00:00"/>
    <s v="Standard Class"/>
    <s v="MY-17380"/>
    <s v="Maribeth Yedwab"/>
    <x v="1"/>
    <s v="United States"/>
    <x v="1"/>
    <s v="California"/>
    <n v="90045"/>
    <s v="West"/>
    <s v="TEC-AC-10000580"/>
    <x v="2"/>
    <s v="Accessories"/>
    <s v="Logitech G13 Programmable Gameboard with LCD Display"/>
    <n v="479.93999999999994"/>
    <n v="6"/>
    <n v="0"/>
    <n v="52.79340000000002"/>
  </r>
  <r>
    <n v="2511"/>
    <x v="1232"/>
    <x v="0"/>
    <x v="741"/>
    <d v="2013-11-24T00:00:00"/>
    <s v="Standard Class"/>
    <s v="AW-10930"/>
    <s v="Arthur Wiediger"/>
    <x v="2"/>
    <s v="United States"/>
    <x v="268"/>
    <s v="Oklahoma"/>
    <n v="73120"/>
    <s v="Central"/>
    <s v="OFF-ST-10003470"/>
    <x v="1"/>
    <s v="Storage"/>
    <s v="Tennsco Snap-Together Open Shelving Units, Starter Sets and Add-On Units"/>
    <n v="1117.92"/>
    <n v="4"/>
    <n v="0"/>
    <n v="55.895999999999958"/>
  </r>
  <r>
    <n v="2512"/>
    <x v="1233"/>
    <x v="1"/>
    <x v="24"/>
    <d v="2012-04-19T00:00:00"/>
    <s v="First Class"/>
    <s v="KW-16570"/>
    <s v="Kelly Williams"/>
    <x v="0"/>
    <s v="United States"/>
    <x v="53"/>
    <s v="Louisiana"/>
    <n v="71203"/>
    <s v="South"/>
    <s v="TEC-AC-10003116"/>
    <x v="2"/>
    <s v="Accessories"/>
    <s v="Memorex Froggy Flash Drive 8 GB"/>
    <n v="106.5"/>
    <n v="6"/>
    <n v="0"/>
    <n v="41.534999999999997"/>
  </r>
  <r>
    <n v="2513"/>
    <x v="1234"/>
    <x v="3"/>
    <x v="574"/>
    <d v="2014-12-07T00:00:00"/>
    <s v="Standard Class"/>
    <s v="DB-12910"/>
    <s v="Daniel Byrd"/>
    <x v="2"/>
    <s v="United States"/>
    <x v="67"/>
    <s v="Florida"/>
    <n v="33614"/>
    <s v="South"/>
    <s v="OFF-BI-10002429"/>
    <x v="1"/>
    <s v="Binders"/>
    <s v="Premier Elliptical Ring Binder, Black"/>
    <n v="45.660000000000011"/>
    <n v="5"/>
    <n v="0.7"/>
    <n v="-33.483999999999995"/>
  </r>
  <r>
    <n v="2514"/>
    <x v="1235"/>
    <x v="0"/>
    <x v="583"/>
    <d v="2013-11-18T00:00:00"/>
    <s v="Standard Class"/>
    <s v="BB-11545"/>
    <s v="Brenda Bowman"/>
    <x v="1"/>
    <s v="United States"/>
    <x v="22"/>
    <s v="Illinois"/>
    <n v="60623"/>
    <s v="Central"/>
    <s v="TEC-AC-10003280"/>
    <x v="2"/>
    <s v="Accessories"/>
    <s v="Belkin F8E887 USB Wired Ergonomic Keyboard"/>
    <n v="95.968000000000004"/>
    <n v="4"/>
    <n v="0.2"/>
    <n v="1.1995999999999931"/>
  </r>
  <r>
    <n v="2515"/>
    <x v="1235"/>
    <x v="0"/>
    <x v="583"/>
    <d v="2013-11-18T00:00:00"/>
    <s v="Standard Class"/>
    <s v="BB-11545"/>
    <s v="Brenda Bowman"/>
    <x v="1"/>
    <s v="United States"/>
    <x v="22"/>
    <s v="Illinois"/>
    <n v="60623"/>
    <s v="Central"/>
    <s v="FUR-CH-10004540"/>
    <x v="0"/>
    <s v="Chairs"/>
    <s v="Global Chrome Stack Chair"/>
    <n v="47.991999999999997"/>
    <n v="2"/>
    <n v="0.3"/>
    <n v="-2.0567999999999991"/>
  </r>
  <r>
    <n v="2516"/>
    <x v="1236"/>
    <x v="2"/>
    <x v="742"/>
    <d v="2011-09-10T00:00:00"/>
    <s v="Standard Class"/>
    <s v="NP-18700"/>
    <s v="Nora Preis"/>
    <x v="0"/>
    <s v="United States"/>
    <x v="256"/>
    <s v="Ohio"/>
    <n v="43402"/>
    <s v="East"/>
    <s v="OFF-ST-10000585"/>
    <x v="1"/>
    <s v="Storage"/>
    <s v="Economy Rollaway Files"/>
    <n v="264.32"/>
    <n v="2"/>
    <n v="0.2"/>
    <n v="19.823999999999998"/>
  </r>
  <r>
    <n v="2517"/>
    <x v="1237"/>
    <x v="2"/>
    <x v="647"/>
    <d v="2011-11-22T00:00:00"/>
    <s v="Standard Class"/>
    <s v="PB-19105"/>
    <s v="Peter Bühler"/>
    <x v="0"/>
    <s v="United States"/>
    <x v="12"/>
    <s v="Texas"/>
    <n v="77095"/>
    <s v="Central"/>
    <s v="OFF-EN-10003001"/>
    <x v="1"/>
    <s v="Envelopes"/>
    <s v="Ames Color-File Green Diamond Border X-ray Mailers"/>
    <n v="604.65600000000006"/>
    <n v="9"/>
    <n v="0.2"/>
    <n v="204.07139999999995"/>
  </r>
  <r>
    <n v="2518"/>
    <x v="1238"/>
    <x v="3"/>
    <x v="743"/>
    <d v="2014-05-08T00:00:00"/>
    <s v="Standard Class"/>
    <s v="DW-13585"/>
    <s v="Dorothy Wardle"/>
    <x v="1"/>
    <s v="United States"/>
    <x v="58"/>
    <s v="New Jersey"/>
    <n v="7090"/>
    <s v="East"/>
    <s v="FUR-FU-10003975"/>
    <x v="0"/>
    <s v="Furnishings"/>
    <s v="Eldon Advantage Chair Mats for Low to Medium Pile Carpets"/>
    <n v="129.93"/>
    <n v="3"/>
    <n v="0"/>
    <n v="12.992999999999988"/>
  </r>
  <r>
    <n v="2519"/>
    <x v="1239"/>
    <x v="0"/>
    <x v="680"/>
    <d v="2013-10-22T00:00:00"/>
    <s v="Standard Class"/>
    <s v="CD-12790"/>
    <s v="Cynthia Delaney"/>
    <x v="2"/>
    <s v="United States"/>
    <x v="268"/>
    <s v="Oklahoma"/>
    <n v="73120"/>
    <s v="Central"/>
    <s v="OFF-LA-10004559"/>
    <x v="1"/>
    <s v="Labels"/>
    <s v="Avery 49"/>
    <n v="20.16"/>
    <n v="7"/>
    <n v="0"/>
    <n v="9.8783999999999992"/>
  </r>
  <r>
    <n v="2520"/>
    <x v="1239"/>
    <x v="0"/>
    <x v="680"/>
    <d v="2013-10-22T00:00:00"/>
    <s v="Standard Class"/>
    <s v="CD-12790"/>
    <s v="Cynthia Delaney"/>
    <x v="2"/>
    <s v="United States"/>
    <x v="268"/>
    <s v="Oklahoma"/>
    <n v="73120"/>
    <s v="Central"/>
    <s v="OFF-LA-10003223"/>
    <x v="1"/>
    <s v="Labels"/>
    <s v="Avery 508"/>
    <n v="29.46"/>
    <n v="6"/>
    <n v="0"/>
    <n v="14.4354"/>
  </r>
  <r>
    <n v="2521"/>
    <x v="1239"/>
    <x v="0"/>
    <x v="680"/>
    <d v="2013-10-22T00:00:00"/>
    <s v="Standard Class"/>
    <s v="CD-12790"/>
    <s v="Cynthia Delaney"/>
    <x v="2"/>
    <s v="United States"/>
    <x v="268"/>
    <s v="Oklahoma"/>
    <n v="73120"/>
    <s v="Central"/>
    <s v="OFF-AP-10002651"/>
    <x v="1"/>
    <s v="Appliances"/>
    <s v="Hoover Upright Vacuum With Dirt Cup"/>
    <n v="868.58999999999992"/>
    <n v="3"/>
    <n v="0"/>
    <n v="251.89109999999988"/>
  </r>
  <r>
    <n v="2522"/>
    <x v="1239"/>
    <x v="0"/>
    <x v="680"/>
    <d v="2013-10-22T00:00:00"/>
    <s v="Standard Class"/>
    <s v="CD-12790"/>
    <s v="Cynthia Delaney"/>
    <x v="2"/>
    <s v="United States"/>
    <x v="268"/>
    <s v="Oklahoma"/>
    <n v="73120"/>
    <s v="Central"/>
    <s v="OFF-PA-10003177"/>
    <x v="1"/>
    <s v="Paper"/>
    <s v="Xerox 1999"/>
    <n v="12.96"/>
    <n v="2"/>
    <n v="0"/>
    <n v="6.2208000000000006"/>
  </r>
  <r>
    <n v="2523"/>
    <x v="1239"/>
    <x v="0"/>
    <x v="680"/>
    <d v="2013-10-22T00:00:00"/>
    <s v="Standard Class"/>
    <s v="CD-12790"/>
    <s v="Cynthia Delaney"/>
    <x v="2"/>
    <s v="United States"/>
    <x v="268"/>
    <s v="Oklahoma"/>
    <n v="73120"/>
    <s v="Central"/>
    <s v="TEC-PH-10003442"/>
    <x v="2"/>
    <s v="Phones"/>
    <s v="Samsung Replacement EH64AVFWE Premium Headset"/>
    <n v="5.5"/>
    <n v="1"/>
    <n v="0"/>
    <n v="1.375"/>
  </r>
  <r>
    <n v="2524"/>
    <x v="1239"/>
    <x v="0"/>
    <x v="680"/>
    <d v="2013-10-22T00:00:00"/>
    <s v="Standard Class"/>
    <s v="CD-12790"/>
    <s v="Cynthia Delaney"/>
    <x v="2"/>
    <s v="United States"/>
    <x v="268"/>
    <s v="Oklahoma"/>
    <n v="73120"/>
    <s v="Central"/>
    <s v="OFF-BI-10000977"/>
    <x v="1"/>
    <s v="Binders"/>
    <s v="Ibico Plastic Spiral Binding Combs"/>
    <n v="121.6"/>
    <n v="4"/>
    <n v="0"/>
    <n v="55.935999999999993"/>
  </r>
  <r>
    <n v="2525"/>
    <x v="1240"/>
    <x v="1"/>
    <x v="744"/>
    <d v="2012-04-10T00:00:00"/>
    <s v="Standard Class"/>
    <s v="TT-21220"/>
    <s v="Thomas Thornton"/>
    <x v="0"/>
    <s v="United States"/>
    <x v="12"/>
    <s v="Texas"/>
    <n v="77041"/>
    <s v="Central"/>
    <s v="OFF-AR-10004078"/>
    <x v="1"/>
    <s v="Art"/>
    <s v="Newell 312"/>
    <n v="42.047999999999995"/>
    <n v="9"/>
    <n v="0.2"/>
    <n v="5.2559999999999985"/>
  </r>
  <r>
    <n v="2526"/>
    <x v="1240"/>
    <x v="1"/>
    <x v="744"/>
    <d v="2012-04-10T00:00:00"/>
    <s v="Standard Class"/>
    <s v="TT-21220"/>
    <s v="Thomas Thornton"/>
    <x v="0"/>
    <s v="United States"/>
    <x v="12"/>
    <s v="Texas"/>
    <n v="77041"/>
    <s v="Central"/>
    <s v="TEC-AC-10002550"/>
    <x v="2"/>
    <s v="Accessories"/>
    <s v="Maxell 4.7GB DVD-RW 3/Pack"/>
    <n v="25.488"/>
    <n v="2"/>
    <n v="0.2"/>
    <n v="4.4603999999999999"/>
  </r>
  <r>
    <n v="2527"/>
    <x v="1240"/>
    <x v="1"/>
    <x v="744"/>
    <d v="2012-04-10T00:00:00"/>
    <s v="Standard Class"/>
    <s v="TT-21220"/>
    <s v="Thomas Thornton"/>
    <x v="0"/>
    <s v="United States"/>
    <x v="12"/>
    <s v="Texas"/>
    <n v="77041"/>
    <s v="Central"/>
    <s v="OFF-BI-10004965"/>
    <x v="1"/>
    <s v="Binders"/>
    <s v="Ibico Covers for Plastic or Wire Binding Elements"/>
    <n v="6.8999999999999986"/>
    <n v="3"/>
    <n v="0.8"/>
    <n v="-12.075000000000003"/>
  </r>
  <r>
    <n v="2528"/>
    <x v="1240"/>
    <x v="1"/>
    <x v="744"/>
    <d v="2012-04-10T00:00:00"/>
    <s v="Standard Class"/>
    <s v="TT-21220"/>
    <s v="Thomas Thornton"/>
    <x v="0"/>
    <s v="United States"/>
    <x v="12"/>
    <s v="Texas"/>
    <n v="77041"/>
    <s v="Central"/>
    <s v="OFF-BI-10004209"/>
    <x v="1"/>
    <s v="Binders"/>
    <s v="Fellowes Twister Kit, Gray/Clear, 3/pkg"/>
    <n v="9.6479999999999961"/>
    <n v="6"/>
    <n v="0.8"/>
    <n v="-16.884"/>
  </r>
  <r>
    <n v="2529"/>
    <x v="1240"/>
    <x v="1"/>
    <x v="744"/>
    <d v="2012-04-10T00:00:00"/>
    <s v="Standard Class"/>
    <s v="TT-21220"/>
    <s v="Thomas Thornton"/>
    <x v="0"/>
    <s v="United States"/>
    <x v="12"/>
    <s v="Texas"/>
    <n v="77041"/>
    <s v="Central"/>
    <s v="OFF-PA-10001526"/>
    <x v="1"/>
    <s v="Paper"/>
    <s v="Xerox 1949"/>
    <n v="7.9680000000000009"/>
    <n v="2"/>
    <n v="0.2"/>
    <n v="2.8884000000000007"/>
  </r>
  <r>
    <n v="2530"/>
    <x v="1241"/>
    <x v="2"/>
    <x v="745"/>
    <d v="2011-10-29T00:00:00"/>
    <s v="Standard Class"/>
    <s v="DB-12910"/>
    <s v="Daniel Byrd"/>
    <x v="2"/>
    <s v="United States"/>
    <x v="2"/>
    <s v="Florida"/>
    <n v="33311"/>
    <s v="South"/>
    <s v="OFF-PA-10000788"/>
    <x v="1"/>
    <s v="Paper"/>
    <s v="Xerox 210"/>
    <n v="10.368000000000002"/>
    <n v="2"/>
    <n v="0.2"/>
    <n v="3.6288"/>
  </r>
  <r>
    <n v="2531"/>
    <x v="1242"/>
    <x v="2"/>
    <x v="654"/>
    <d v="2011-08-21T00:00:00"/>
    <s v="Standard Class"/>
    <s v="DJ-13510"/>
    <s v="Don Jones"/>
    <x v="1"/>
    <s v="United States"/>
    <x v="290"/>
    <s v="Arkansas"/>
    <n v="72209"/>
    <s v="South"/>
    <s v="OFF-PA-10000595"/>
    <x v="1"/>
    <s v="Paper"/>
    <s v="Xerox 1929"/>
    <n v="114.2"/>
    <n v="5"/>
    <n v="0"/>
    <n v="52.531999999999996"/>
  </r>
  <r>
    <n v="2532"/>
    <x v="1242"/>
    <x v="2"/>
    <x v="654"/>
    <d v="2011-08-21T00:00:00"/>
    <s v="Standard Class"/>
    <s v="DJ-13510"/>
    <s v="Don Jones"/>
    <x v="1"/>
    <s v="United States"/>
    <x v="290"/>
    <s v="Arkansas"/>
    <n v="72209"/>
    <s v="South"/>
    <s v="OFF-BI-10000829"/>
    <x v="1"/>
    <s v="Binders"/>
    <s v="Avery Non-Stick Binders"/>
    <n v="17.96"/>
    <n v="4"/>
    <n v="0"/>
    <n v="8.2615999999999996"/>
  </r>
  <r>
    <n v="2533"/>
    <x v="1242"/>
    <x v="2"/>
    <x v="654"/>
    <d v="2011-08-21T00:00:00"/>
    <s v="Standard Class"/>
    <s v="DJ-13510"/>
    <s v="Don Jones"/>
    <x v="1"/>
    <s v="United States"/>
    <x v="290"/>
    <s v="Arkansas"/>
    <n v="72209"/>
    <s v="South"/>
    <s v="OFF-FA-10002676"/>
    <x v="1"/>
    <s v="Fasteners"/>
    <s v="Colored Push Pins"/>
    <n v="12.67"/>
    <n v="7"/>
    <n v="0"/>
    <n v="4.5611999999999995"/>
  </r>
  <r>
    <n v="2534"/>
    <x v="1242"/>
    <x v="2"/>
    <x v="654"/>
    <d v="2011-08-21T00:00:00"/>
    <s v="Standard Class"/>
    <s v="DJ-13510"/>
    <s v="Don Jones"/>
    <x v="1"/>
    <s v="United States"/>
    <x v="290"/>
    <s v="Arkansas"/>
    <n v="72209"/>
    <s v="South"/>
    <s v="TEC-AC-10000844"/>
    <x v="2"/>
    <s v="Accessories"/>
    <s v="Logitech Gaming G510s - Keyboard"/>
    <n v="339.96"/>
    <n v="4"/>
    <n v="0"/>
    <n v="122.38559999999998"/>
  </r>
  <r>
    <n v="2535"/>
    <x v="1243"/>
    <x v="3"/>
    <x v="733"/>
    <d v="2014-08-19T00:00:00"/>
    <s v="Second Class"/>
    <s v="DL-13495"/>
    <s v="Dionis Lloyd"/>
    <x v="1"/>
    <s v="United States"/>
    <x v="10"/>
    <s v="Pennsylvania"/>
    <n v="19120"/>
    <s v="East"/>
    <s v="OFF-ST-10004459"/>
    <x v="1"/>
    <s v="Storage"/>
    <s v="Tennsco Single-Tier Lockers"/>
    <n v="1801.6320000000001"/>
    <n v="6"/>
    <n v="0.2"/>
    <n v="-337.80600000000004"/>
  </r>
  <r>
    <n v="2536"/>
    <x v="1244"/>
    <x v="1"/>
    <x v="684"/>
    <d v="2012-09-08T00:00:00"/>
    <s v="First Class"/>
    <s v="LO-17170"/>
    <s v="Lori Olson"/>
    <x v="1"/>
    <s v="United States"/>
    <x v="314"/>
    <s v="California"/>
    <n v="92253"/>
    <s v="West"/>
    <s v="TEC-AC-10003499"/>
    <x v="2"/>
    <s v="Accessories"/>
    <s v="Memorex Mini Travel Drive 8 GB USB 2.0 Flash Drive"/>
    <n v="46.32"/>
    <n v="4"/>
    <n v="0"/>
    <n v="18.064800000000002"/>
  </r>
  <r>
    <n v="2537"/>
    <x v="1245"/>
    <x v="1"/>
    <x v="746"/>
    <d v="2012-01-29T00:00:00"/>
    <s v="Second Class"/>
    <s v="SV-20365"/>
    <s v="Seth Vernon"/>
    <x v="0"/>
    <s v="United States"/>
    <x v="138"/>
    <s v="Ohio"/>
    <n v="44105"/>
    <s v="East"/>
    <s v="FUR-CH-10000513"/>
    <x v="0"/>
    <s v="Chairs"/>
    <s v="High-Back Leather Manager's Chair"/>
    <n v="181.98599999999999"/>
    <n v="2"/>
    <n v="0.3"/>
    <n v="-54.595799999999997"/>
  </r>
  <r>
    <n v="2538"/>
    <x v="1245"/>
    <x v="1"/>
    <x v="746"/>
    <d v="2012-01-29T00:00:00"/>
    <s v="Second Class"/>
    <s v="SV-20365"/>
    <s v="Seth Vernon"/>
    <x v="0"/>
    <s v="United States"/>
    <x v="138"/>
    <s v="Ohio"/>
    <n v="44105"/>
    <s v="East"/>
    <s v="TEC-PH-10000895"/>
    <x v="2"/>
    <s v="Phones"/>
    <s v="Polycom VVX 310 VoIP phone"/>
    <n v="431.976"/>
    <n v="4"/>
    <n v="0.4"/>
    <n v="-100.7944"/>
  </r>
  <r>
    <n v="2539"/>
    <x v="1245"/>
    <x v="1"/>
    <x v="746"/>
    <d v="2012-01-29T00:00:00"/>
    <s v="Second Class"/>
    <s v="SV-20365"/>
    <s v="Seth Vernon"/>
    <x v="0"/>
    <s v="United States"/>
    <x v="138"/>
    <s v="Ohio"/>
    <n v="44105"/>
    <s v="East"/>
    <s v="TEC-PH-10002555"/>
    <x v="2"/>
    <s v="Phones"/>
    <s v="Nortel Meridian M5316 Digital phone"/>
    <n v="155.36999999999998"/>
    <n v="1"/>
    <n v="0.4"/>
    <n v="-36.253"/>
  </r>
  <r>
    <n v="2540"/>
    <x v="1246"/>
    <x v="1"/>
    <x v="747"/>
    <d v="2012-07-16T00:00:00"/>
    <s v="Same Day"/>
    <s v="EM-13810"/>
    <s v="Eleni McCrary"/>
    <x v="1"/>
    <s v="United States"/>
    <x v="8"/>
    <s v="California"/>
    <n v="94122"/>
    <s v="West"/>
    <s v="FUR-CH-10003312"/>
    <x v="0"/>
    <s v="Chairs"/>
    <s v="Hon 2090 “Pillow Soft” Series Mid Back Swivel/Tilt Chairs"/>
    <n v="1348.7040000000002"/>
    <n v="6"/>
    <n v="0.2"/>
    <n v="-219.16440000000023"/>
  </r>
  <r>
    <n v="2541"/>
    <x v="1246"/>
    <x v="1"/>
    <x v="747"/>
    <d v="2012-07-16T00:00:00"/>
    <s v="Same Day"/>
    <s v="EM-13810"/>
    <s v="Eleni McCrary"/>
    <x v="1"/>
    <s v="United States"/>
    <x v="8"/>
    <s v="California"/>
    <n v="94122"/>
    <s v="West"/>
    <s v="FUR-CH-10004086"/>
    <x v="0"/>
    <s v="Chairs"/>
    <s v="Hon 4070 Series Pagoda Armless Upholstered Stacking Chairs"/>
    <n v="700.15200000000004"/>
    <n v="3"/>
    <n v="0.2"/>
    <n v="78.767099999999971"/>
  </r>
  <r>
    <n v="2542"/>
    <x v="1247"/>
    <x v="0"/>
    <x v="567"/>
    <d v="2013-05-05T00:00:00"/>
    <s v="Standard Class"/>
    <s v="KD-16615"/>
    <s v="Ken Dana"/>
    <x v="1"/>
    <s v="United States"/>
    <x v="48"/>
    <s v="Arizona"/>
    <n v="85254"/>
    <s v="West"/>
    <s v="FUR-FU-10002759"/>
    <x v="0"/>
    <s v="Furnishings"/>
    <s v="12-1/2 Diameter Round Wall Clock"/>
    <n v="111.88800000000001"/>
    <n v="7"/>
    <n v="0.2"/>
    <n v="22.377600000000001"/>
  </r>
  <r>
    <n v="2543"/>
    <x v="1248"/>
    <x v="2"/>
    <x v="467"/>
    <d v="2011-10-01T00:00:00"/>
    <s v="Second Class"/>
    <s v="NB-18580"/>
    <s v="Nicole Brennan"/>
    <x v="1"/>
    <s v="United States"/>
    <x v="10"/>
    <s v="Pennsylvania"/>
    <n v="19134"/>
    <s v="East"/>
    <s v="OFF-AP-10002191"/>
    <x v="1"/>
    <s v="Appliances"/>
    <s v="Belkin 8 Outlet SurgeMaster II Gold Surge Protector"/>
    <n v="143.952"/>
    <n v="3"/>
    <n v="0.2"/>
    <n v="14.39520000000001"/>
  </r>
  <r>
    <n v="2544"/>
    <x v="1249"/>
    <x v="0"/>
    <x v="162"/>
    <d v="2013-09-15T00:00:00"/>
    <s v="Standard Class"/>
    <s v="AP-10720"/>
    <s v="Anne Pryor"/>
    <x v="2"/>
    <s v="United States"/>
    <x v="303"/>
    <s v="Massachusetts"/>
    <n v="2148"/>
    <s v="East"/>
    <s v="FUR-BO-10003450"/>
    <x v="0"/>
    <s v="Bookcases"/>
    <s v="Bush Westfield Collection Bookcases, Dark Cherry Finish"/>
    <n v="173.94"/>
    <n v="3"/>
    <n v="0"/>
    <n v="13.915199999999992"/>
  </r>
  <r>
    <n v="2545"/>
    <x v="1249"/>
    <x v="0"/>
    <x v="162"/>
    <d v="2013-09-15T00:00:00"/>
    <s v="Standard Class"/>
    <s v="AP-10720"/>
    <s v="Anne Pryor"/>
    <x v="2"/>
    <s v="United States"/>
    <x v="303"/>
    <s v="Massachusetts"/>
    <n v="2148"/>
    <s v="East"/>
    <s v="OFF-LA-10000248"/>
    <x v="1"/>
    <s v="Labels"/>
    <s v="Avery 52"/>
    <n v="14.76"/>
    <n v="4"/>
    <n v="0"/>
    <n v="6.9371999999999998"/>
  </r>
  <r>
    <n v="2546"/>
    <x v="1250"/>
    <x v="3"/>
    <x v="513"/>
    <d v="2014-04-21T00:00:00"/>
    <s v="Standard Class"/>
    <s v="JE-15745"/>
    <s v="Joel Eaton"/>
    <x v="0"/>
    <s v="United States"/>
    <x v="49"/>
    <s v="California"/>
    <n v="95123"/>
    <s v="West"/>
    <s v="OFF-ST-10004804"/>
    <x v="1"/>
    <s v="Storage"/>
    <s v="Belkin 19&quot; Vented Equipment Shelf, Black"/>
    <n v="205.92"/>
    <n v="4"/>
    <n v="0"/>
    <n v="2.0592000000000041"/>
  </r>
  <r>
    <n v="2547"/>
    <x v="1250"/>
    <x v="3"/>
    <x v="513"/>
    <d v="2014-04-21T00:00:00"/>
    <s v="Standard Class"/>
    <s v="JE-15745"/>
    <s v="Joel Eaton"/>
    <x v="0"/>
    <s v="United States"/>
    <x v="49"/>
    <s v="California"/>
    <n v="95123"/>
    <s v="West"/>
    <s v="FUR-BO-10001337"/>
    <x v="0"/>
    <s v="Bookcases"/>
    <s v="O'Sullivan Living Dimensions 2-Shelf Bookcases"/>
    <n v="102.833"/>
    <n v="1"/>
    <n v="0.15"/>
    <n v="-6.0489999999999995"/>
  </r>
  <r>
    <n v="2548"/>
    <x v="1251"/>
    <x v="1"/>
    <x v="748"/>
    <d v="2012-08-22T00:00:00"/>
    <s v="Standard Class"/>
    <s v="JM-15865"/>
    <s v="John Murray"/>
    <x v="0"/>
    <s v="United States"/>
    <x v="42"/>
    <s v="Arizona"/>
    <n v="85023"/>
    <s v="West"/>
    <s v="OFF-AR-10002255"/>
    <x v="1"/>
    <s v="Art"/>
    <s v="Newell 346"/>
    <n v="2.3039999999999998"/>
    <n v="1"/>
    <n v="0.2"/>
    <n v="0.25919999999999999"/>
  </r>
  <r>
    <n v="2549"/>
    <x v="1251"/>
    <x v="1"/>
    <x v="748"/>
    <d v="2012-08-22T00:00:00"/>
    <s v="Standard Class"/>
    <s v="JM-15865"/>
    <s v="John Murray"/>
    <x v="0"/>
    <s v="United States"/>
    <x v="42"/>
    <s v="Arizona"/>
    <n v="85023"/>
    <s v="West"/>
    <s v="TEC-PH-10002624"/>
    <x v="2"/>
    <s v="Phones"/>
    <s v="Samsung Galaxy S4 Mini"/>
    <n v="1879.96"/>
    <n v="5"/>
    <n v="0.2"/>
    <n v="211.49549999999977"/>
  </r>
  <r>
    <n v="2550"/>
    <x v="1251"/>
    <x v="1"/>
    <x v="748"/>
    <d v="2012-08-22T00:00:00"/>
    <s v="Standard Class"/>
    <s v="JM-15865"/>
    <s v="John Murray"/>
    <x v="0"/>
    <s v="United States"/>
    <x v="42"/>
    <s v="Arizona"/>
    <n v="85023"/>
    <s v="West"/>
    <s v="OFF-PA-10001878"/>
    <x v="1"/>
    <s v="Paper"/>
    <s v="Xerox 1891"/>
    <n v="313.024"/>
    <n v="8"/>
    <n v="0.2"/>
    <n v="105.64559999999997"/>
  </r>
  <r>
    <n v="2551"/>
    <x v="1251"/>
    <x v="1"/>
    <x v="748"/>
    <d v="2012-08-22T00:00:00"/>
    <s v="Standard Class"/>
    <s v="JM-15865"/>
    <s v="John Murray"/>
    <x v="0"/>
    <s v="United States"/>
    <x v="42"/>
    <s v="Arizona"/>
    <n v="85023"/>
    <s v="West"/>
    <s v="OFF-LA-10000452"/>
    <x v="1"/>
    <s v="Labels"/>
    <s v="Avery 488"/>
    <n v="5.04"/>
    <n v="2"/>
    <n v="0.2"/>
    <n v="1.764"/>
  </r>
  <r>
    <n v="2552"/>
    <x v="1252"/>
    <x v="3"/>
    <x v="123"/>
    <d v="2014-11-24T00:00:00"/>
    <s v="Standard Class"/>
    <s v="AB-10105"/>
    <s v="Adrian Barton"/>
    <x v="0"/>
    <s v="United States"/>
    <x v="0"/>
    <s v="Kentucky"/>
    <n v="42420"/>
    <s v="South"/>
    <s v="FUR-FU-10004665"/>
    <x v="0"/>
    <s v="Furnishings"/>
    <s v="3M Polarizing Task Lamp with Clamp Arm, Light Gray"/>
    <n v="821.87999999999988"/>
    <n v="6"/>
    <n v="0"/>
    <n v="213.68880000000001"/>
  </r>
  <r>
    <n v="2553"/>
    <x v="1252"/>
    <x v="3"/>
    <x v="123"/>
    <d v="2014-11-24T00:00:00"/>
    <s v="Standard Class"/>
    <s v="AB-10105"/>
    <s v="Adrian Barton"/>
    <x v="0"/>
    <s v="United States"/>
    <x v="0"/>
    <s v="Kentucky"/>
    <n v="42420"/>
    <s v="South"/>
    <s v="OFF-BI-10000088"/>
    <x v="1"/>
    <s v="Binders"/>
    <s v="GBC Imprintable Covers"/>
    <n v="21.96"/>
    <n v="2"/>
    <n v="0"/>
    <n v="10.760400000000001"/>
  </r>
  <r>
    <n v="2554"/>
    <x v="1253"/>
    <x v="0"/>
    <x v="749"/>
    <d v="2013-09-19T00:00:00"/>
    <s v="Standard Class"/>
    <s v="PN-18775"/>
    <s v="Parhena Norris"/>
    <x v="2"/>
    <s v="United States"/>
    <x v="29"/>
    <s v="South Carolina"/>
    <n v="29203"/>
    <s v="South"/>
    <s v="OFF-PA-10000029"/>
    <x v="1"/>
    <s v="Paper"/>
    <s v="Xerox 224"/>
    <n v="25.92"/>
    <n v="4"/>
    <n v="0"/>
    <n v="12.441600000000001"/>
  </r>
  <r>
    <n v="2555"/>
    <x v="1254"/>
    <x v="0"/>
    <x v="243"/>
    <d v="2013-08-21T00:00:00"/>
    <s v="Standard Class"/>
    <s v="JC-15775"/>
    <s v="John Castell"/>
    <x v="0"/>
    <s v="United States"/>
    <x v="315"/>
    <s v="Florida"/>
    <n v="32303"/>
    <s v="South"/>
    <s v="TEC-PH-10000369"/>
    <x v="2"/>
    <s v="Phones"/>
    <s v="HTC One Mini"/>
    <n v="705.54399999999998"/>
    <n v="7"/>
    <n v="0.2"/>
    <n v="70.554400000000072"/>
  </r>
  <r>
    <n v="2556"/>
    <x v="1255"/>
    <x v="1"/>
    <x v="120"/>
    <d v="2012-09-30T00:00:00"/>
    <s v="Standard Class"/>
    <s v="PF-19165"/>
    <s v="Philip Fox"/>
    <x v="0"/>
    <s v="United States"/>
    <x v="20"/>
    <s v="New York"/>
    <n v="10035"/>
    <s v="East"/>
    <s v="TEC-AC-10001590"/>
    <x v="2"/>
    <s v="Accessories"/>
    <s v="Dell Slim USB Multimedia Keyboard"/>
    <n v="50"/>
    <n v="2"/>
    <n v="0"/>
    <n v="12"/>
  </r>
  <r>
    <n v="2557"/>
    <x v="1256"/>
    <x v="0"/>
    <x v="750"/>
    <d v="2013-10-15T00:00:00"/>
    <s v="Standard Class"/>
    <s v="BW-11110"/>
    <s v="Bart Watters"/>
    <x v="1"/>
    <s v="United States"/>
    <x v="12"/>
    <s v="Texas"/>
    <n v="77070"/>
    <s v="Central"/>
    <s v="FUR-FU-10004909"/>
    <x v="0"/>
    <s v="Furnishings"/>
    <s v="Contemporary Wood/Metal Frame"/>
    <n v="51.712000000000003"/>
    <n v="8"/>
    <n v="0.6"/>
    <n v="-32.320000000000007"/>
  </r>
  <r>
    <n v="2558"/>
    <x v="1257"/>
    <x v="1"/>
    <x v="539"/>
    <d v="2012-03-30T00:00:00"/>
    <s v="Standard Class"/>
    <s v="BP-11185"/>
    <s v="Ben Peterman"/>
    <x v="1"/>
    <s v="United States"/>
    <x v="197"/>
    <s v="Florida"/>
    <n v="33065"/>
    <s v="South"/>
    <s v="OFF-AP-10002287"/>
    <x v="1"/>
    <s v="Appliances"/>
    <s v="Eureka Sanitaire  Multi-Pro Heavy-Duty Upright, Disposable Bags"/>
    <n v="6.9920000000000009"/>
    <n v="2"/>
    <n v="0.2"/>
    <n v="0.52439999999999998"/>
  </r>
  <r>
    <n v="2559"/>
    <x v="1258"/>
    <x v="1"/>
    <x v="70"/>
    <d v="2012-06-04T00:00:00"/>
    <s v="Standard Class"/>
    <s v="TM-21010"/>
    <s v="Tamara Manning"/>
    <x v="0"/>
    <s v="United States"/>
    <x v="11"/>
    <s v="Utah"/>
    <n v="84057"/>
    <s v="West"/>
    <s v="FUR-BO-10004357"/>
    <x v="0"/>
    <s v="Bookcases"/>
    <s v="O'Sullivan Living Dimensions 3-Shelf Bookcases"/>
    <n v="1406.86"/>
    <n v="7"/>
    <n v="0"/>
    <n v="140.68599999999989"/>
  </r>
  <r>
    <n v="2560"/>
    <x v="1258"/>
    <x v="1"/>
    <x v="70"/>
    <d v="2012-06-04T00:00:00"/>
    <s v="Standard Class"/>
    <s v="TM-21010"/>
    <s v="Tamara Manning"/>
    <x v="0"/>
    <s v="United States"/>
    <x v="11"/>
    <s v="Utah"/>
    <n v="84057"/>
    <s v="West"/>
    <s v="OFF-LA-10003766"/>
    <x v="1"/>
    <s v="Labels"/>
    <s v="Self-Adhesive Removable Labels"/>
    <n v="15.75"/>
    <n v="5"/>
    <n v="0"/>
    <n v="7.5600000000000005"/>
  </r>
  <r>
    <n v="2561"/>
    <x v="1258"/>
    <x v="1"/>
    <x v="70"/>
    <d v="2012-06-04T00:00:00"/>
    <s v="Standard Class"/>
    <s v="TM-21010"/>
    <s v="Tamara Manning"/>
    <x v="0"/>
    <s v="United States"/>
    <x v="11"/>
    <s v="Utah"/>
    <n v="84057"/>
    <s v="West"/>
    <s v="OFF-ST-10000046"/>
    <x v="1"/>
    <s v="Storage"/>
    <s v="Fellowes Super Stor/Drawer Files"/>
    <n v="323.10000000000002"/>
    <n v="2"/>
    <n v="0"/>
    <n v="61.38900000000001"/>
  </r>
  <r>
    <n v="2562"/>
    <x v="1259"/>
    <x v="1"/>
    <x v="707"/>
    <d v="2012-12-31T00:00:00"/>
    <s v="Standard Class"/>
    <s v="MB-17305"/>
    <s v="Maria Bertelson"/>
    <x v="0"/>
    <s v="United States"/>
    <x v="316"/>
    <s v="Tennessee"/>
    <n v="37211"/>
    <s v="South"/>
    <s v="OFF-LA-10003190"/>
    <x v="1"/>
    <s v="Labels"/>
    <s v="Avery 474"/>
    <n v="9.2159999999999993"/>
    <n v="4"/>
    <n v="0.2"/>
    <n v="3.3408000000000002"/>
  </r>
  <r>
    <n v="2563"/>
    <x v="1259"/>
    <x v="1"/>
    <x v="707"/>
    <d v="2012-12-31T00:00:00"/>
    <s v="Standard Class"/>
    <s v="MB-17305"/>
    <s v="Maria Bertelson"/>
    <x v="0"/>
    <s v="United States"/>
    <x v="316"/>
    <s v="Tennessee"/>
    <n v="37211"/>
    <s v="South"/>
    <s v="OFF-PA-10002787"/>
    <x v="1"/>
    <s v="Paper"/>
    <s v="Xerox 227"/>
    <n v="10.368000000000002"/>
    <n v="2"/>
    <n v="0.2"/>
    <n v="3.6288"/>
  </r>
  <r>
    <n v="2564"/>
    <x v="1260"/>
    <x v="1"/>
    <x v="751"/>
    <d v="2012-03-22T00:00:00"/>
    <s v="Second Class"/>
    <s v="HR-14830"/>
    <s v="Harold Ryan"/>
    <x v="1"/>
    <s v="United States"/>
    <x v="20"/>
    <s v="New York"/>
    <n v="10009"/>
    <s v="East"/>
    <s v="TEC-AC-10000387"/>
    <x v="2"/>
    <s v="Accessories"/>
    <s v="KeyTronic KT800P2 - Keyboard - Black"/>
    <n v="15.02"/>
    <n v="1"/>
    <n v="0"/>
    <n v="2.7035999999999998"/>
  </r>
  <r>
    <n v="2565"/>
    <x v="1260"/>
    <x v="1"/>
    <x v="751"/>
    <d v="2012-03-22T00:00:00"/>
    <s v="Second Class"/>
    <s v="HR-14830"/>
    <s v="Harold Ryan"/>
    <x v="1"/>
    <s v="United States"/>
    <x v="20"/>
    <s v="New York"/>
    <n v="10009"/>
    <s v="East"/>
    <s v="OFF-ST-10001291"/>
    <x v="1"/>
    <s v="Storage"/>
    <s v="Tenex Personal Self-Stacking Standard File Box, Black/Gray"/>
    <n v="33.82"/>
    <n v="2"/>
    <n v="0"/>
    <n v="9.1313999999999993"/>
  </r>
  <r>
    <n v="2566"/>
    <x v="1261"/>
    <x v="3"/>
    <x v="202"/>
    <d v="2014-12-25T00:00:00"/>
    <s v="First Class"/>
    <s v="BD-11635"/>
    <s v="Brian Derr"/>
    <x v="0"/>
    <s v="United States"/>
    <x v="256"/>
    <s v="Kentucky"/>
    <n v="42104"/>
    <s v="South"/>
    <s v="TEC-AC-10003116"/>
    <x v="2"/>
    <s v="Accessories"/>
    <s v="Memorex Froggy Flash Drive 8 GB"/>
    <n v="71"/>
    <n v="4"/>
    <n v="0"/>
    <n v="27.689999999999998"/>
  </r>
  <r>
    <n v="2567"/>
    <x v="1262"/>
    <x v="3"/>
    <x v="752"/>
    <d v="2014-11-04T00:00:00"/>
    <s v="Second Class"/>
    <s v="SF-20200"/>
    <s v="Sarah Foster"/>
    <x v="0"/>
    <s v="United States"/>
    <x v="317"/>
    <s v="Washington"/>
    <n v="98226"/>
    <s v="West"/>
    <s v="OFF-BI-10001308"/>
    <x v="1"/>
    <s v="Binders"/>
    <s v="GBC Standard Plastic Binding Systems' Combs"/>
    <n v="25.120000000000005"/>
    <n v="5"/>
    <n v="0.2"/>
    <n v="7.8499999999999979"/>
  </r>
  <r>
    <n v="2568"/>
    <x v="1262"/>
    <x v="3"/>
    <x v="752"/>
    <d v="2014-11-04T00:00:00"/>
    <s v="Second Class"/>
    <s v="SF-20200"/>
    <s v="Sarah Foster"/>
    <x v="0"/>
    <s v="United States"/>
    <x v="317"/>
    <s v="Washington"/>
    <n v="98226"/>
    <s v="West"/>
    <s v="FUR-TA-10003954"/>
    <x v="0"/>
    <s v="Tables"/>
    <s v="Hon 94000 Series Round Tables"/>
    <n v="2665.62"/>
    <n v="9"/>
    <n v="0"/>
    <n v="239.90580000000011"/>
  </r>
  <r>
    <n v="2569"/>
    <x v="1263"/>
    <x v="3"/>
    <x v="210"/>
    <d v="2014-09-12T00:00:00"/>
    <s v="Standard Class"/>
    <s v="SP-20620"/>
    <s v="Stefania Perrino"/>
    <x v="1"/>
    <s v="United States"/>
    <x v="20"/>
    <s v="New York"/>
    <n v="10011"/>
    <s v="East"/>
    <s v="OFF-ST-10003282"/>
    <x v="1"/>
    <s v="Storage"/>
    <s v="Advantus 10-Drawer Portable Organizer, Chrome Metal Frame, Smoke Drawers"/>
    <n v="478.08"/>
    <n v="8"/>
    <n v="0"/>
    <n v="133.86240000000004"/>
  </r>
  <r>
    <n v="2570"/>
    <x v="1264"/>
    <x v="3"/>
    <x v="753"/>
    <d v="2014-12-28T00:00:00"/>
    <s v="Same Day"/>
    <s v="DR-12880"/>
    <s v="Dan Reichenbach"/>
    <x v="1"/>
    <s v="United States"/>
    <x v="46"/>
    <s v="Ohio"/>
    <n v="43055"/>
    <s v="East"/>
    <s v="TEC-PH-10000576"/>
    <x v="2"/>
    <s v="Phones"/>
    <s v="AT&amp;T 1080 Corded phone"/>
    <n v="164.38800000000001"/>
    <n v="2"/>
    <n v="0.4"/>
    <n v="-35.617400000000004"/>
  </r>
  <r>
    <n v="2571"/>
    <x v="1264"/>
    <x v="3"/>
    <x v="753"/>
    <d v="2014-12-28T00:00:00"/>
    <s v="Same Day"/>
    <s v="DR-12880"/>
    <s v="Dan Reichenbach"/>
    <x v="1"/>
    <s v="United States"/>
    <x v="46"/>
    <s v="Ohio"/>
    <n v="43055"/>
    <s v="East"/>
    <s v="OFF-AR-10004441"/>
    <x v="1"/>
    <s v="Art"/>
    <s v="BIC Brite Liner Highlighters"/>
    <n v="13.247999999999999"/>
    <n v="4"/>
    <n v="0.2"/>
    <n v="3.6431999999999998"/>
  </r>
  <r>
    <n v="2572"/>
    <x v="1265"/>
    <x v="3"/>
    <x v="11"/>
    <d v="2014-07-22T00:00:00"/>
    <s v="Standard Class"/>
    <s v="VM-21685"/>
    <s v="Valerie Mitchum"/>
    <x v="2"/>
    <s v="United States"/>
    <x v="318"/>
    <s v="Illinois"/>
    <n v="60098"/>
    <s v="Central"/>
    <s v="OFF-AR-10003759"/>
    <x v="1"/>
    <s v="Art"/>
    <s v="Crayola Anti Dust Chalk, 12/Pack"/>
    <n v="2.9120000000000004"/>
    <n v="2"/>
    <n v="0.2"/>
    <n v="0.90999999999999981"/>
  </r>
  <r>
    <n v="2573"/>
    <x v="1266"/>
    <x v="0"/>
    <x v="399"/>
    <d v="2013-08-16T00:00:00"/>
    <s v="Second Class"/>
    <s v="CM-12235"/>
    <s v="Chris McAfee"/>
    <x v="0"/>
    <s v="United States"/>
    <x v="238"/>
    <s v="Texas"/>
    <n v="75007"/>
    <s v="Central"/>
    <s v="TEC-AC-10004145"/>
    <x v="2"/>
    <s v="Accessories"/>
    <s v="Logitech diNovo Edge Keyboard"/>
    <n v="1399.9440000000002"/>
    <n v="7"/>
    <n v="0.2"/>
    <n v="52.497900000000016"/>
  </r>
  <r>
    <n v="2574"/>
    <x v="1267"/>
    <x v="3"/>
    <x v="362"/>
    <d v="2014-07-15T00:00:00"/>
    <s v="Standard Class"/>
    <s v="SM-20320"/>
    <s v="Sean Miller"/>
    <x v="2"/>
    <s v="United States"/>
    <x v="240"/>
    <s v="Indiana"/>
    <n v="47905"/>
    <s v="Central"/>
    <s v="FUR-FU-10000293"/>
    <x v="0"/>
    <s v="Furnishings"/>
    <s v="Eldon Antistatic Chair Mats for Low to Medium Pile Carpets"/>
    <n v="526.45000000000005"/>
    <n v="5"/>
    <n v="0"/>
    <n v="31.586999999999961"/>
  </r>
  <r>
    <n v="2575"/>
    <x v="1268"/>
    <x v="2"/>
    <x v="754"/>
    <d v="2011-11-27T00:00:00"/>
    <s v="Standard Class"/>
    <s v="RA-19885"/>
    <s v="Ruben Ausman"/>
    <x v="1"/>
    <s v="United States"/>
    <x v="38"/>
    <s v="Georgia"/>
    <n v="31907"/>
    <s v="South"/>
    <s v="OFF-EN-10004955"/>
    <x v="1"/>
    <s v="Envelopes"/>
    <s v="Fashion Color Clasp Envelopes"/>
    <n v="16.23"/>
    <n v="3"/>
    <n v="0"/>
    <n v="7.9527000000000001"/>
  </r>
  <r>
    <n v="2576"/>
    <x v="1268"/>
    <x v="2"/>
    <x v="754"/>
    <d v="2011-11-27T00:00:00"/>
    <s v="Standard Class"/>
    <s v="RA-19885"/>
    <s v="Ruben Ausman"/>
    <x v="1"/>
    <s v="United States"/>
    <x v="38"/>
    <s v="Georgia"/>
    <n v="31907"/>
    <s v="South"/>
    <s v="OFF-BI-10001071"/>
    <x v="1"/>
    <s v="Binders"/>
    <s v="GBC ProClick Punch Binding System"/>
    <n v="319.89999999999998"/>
    <n v="5"/>
    <n v="0"/>
    <n v="156.751"/>
  </r>
  <r>
    <n v="2577"/>
    <x v="1268"/>
    <x v="2"/>
    <x v="754"/>
    <d v="2011-11-27T00:00:00"/>
    <s v="Standard Class"/>
    <s v="RA-19885"/>
    <s v="Ruben Ausman"/>
    <x v="1"/>
    <s v="United States"/>
    <x v="38"/>
    <s v="Georgia"/>
    <n v="31907"/>
    <s v="South"/>
    <s v="OFF-EN-10001990"/>
    <x v="1"/>
    <s v="Envelopes"/>
    <s v="Staples"/>
    <n v="11.36"/>
    <n v="2"/>
    <n v="0"/>
    <n v="5.3391999999999991"/>
  </r>
  <r>
    <n v="2578"/>
    <x v="1268"/>
    <x v="2"/>
    <x v="754"/>
    <d v="2011-11-27T00:00:00"/>
    <s v="Standard Class"/>
    <s v="RA-19885"/>
    <s v="Ruben Ausman"/>
    <x v="1"/>
    <s v="United States"/>
    <x v="38"/>
    <s v="Georgia"/>
    <n v="31907"/>
    <s v="South"/>
    <s v="OFF-AP-10002734"/>
    <x v="1"/>
    <s v="Appliances"/>
    <s v="Holmes Harmony HEPA Air Purifier for 17 x 20 Room"/>
    <n v="675.12"/>
    <n v="3"/>
    <n v="0"/>
    <n v="290.30160000000001"/>
  </r>
  <r>
    <n v="2579"/>
    <x v="1269"/>
    <x v="2"/>
    <x v="755"/>
    <d v="2011-02-01T00:00:00"/>
    <s v="Standard Class"/>
    <s v="SD-20485"/>
    <s v="Shirley Daniels"/>
    <x v="2"/>
    <s v="United States"/>
    <x v="166"/>
    <s v="Virginia"/>
    <n v="22304"/>
    <s v="South"/>
    <s v="FUR-FU-10004587"/>
    <x v="0"/>
    <s v="Furnishings"/>
    <s v="GE General Use Halogen Bulbs, 100 Watts, 1 Bulb per Pack"/>
    <n v="62.820000000000007"/>
    <n v="3"/>
    <n v="0"/>
    <n v="30.7818"/>
  </r>
  <r>
    <n v="2580"/>
    <x v="1269"/>
    <x v="2"/>
    <x v="755"/>
    <d v="2011-02-01T00:00:00"/>
    <s v="Standard Class"/>
    <s v="SD-20485"/>
    <s v="Shirley Daniels"/>
    <x v="2"/>
    <s v="United States"/>
    <x v="166"/>
    <s v="Virginia"/>
    <n v="22304"/>
    <s v="South"/>
    <s v="OFF-ST-10004337"/>
    <x v="1"/>
    <s v="Storage"/>
    <s v="SAFCO Commercial Wire Shelving, 72h"/>
    <n v="489.92"/>
    <n v="8"/>
    <n v="0"/>
    <n v="0"/>
  </r>
  <r>
    <n v="2581"/>
    <x v="1269"/>
    <x v="2"/>
    <x v="755"/>
    <d v="2011-02-01T00:00:00"/>
    <s v="Standard Class"/>
    <s v="SD-20485"/>
    <s v="Shirley Daniels"/>
    <x v="2"/>
    <s v="United States"/>
    <x v="166"/>
    <s v="Virginia"/>
    <n v="22304"/>
    <s v="South"/>
    <s v="OFF-PA-10003072"/>
    <x v="1"/>
    <s v="Paper"/>
    <s v="Eureka Recycled Copy Paper 8 1/2&quot; x 11&quot;, Ream"/>
    <n v="19.440000000000001"/>
    <n v="3"/>
    <n v="0"/>
    <n v="9.3312000000000008"/>
  </r>
  <r>
    <n v="2582"/>
    <x v="1269"/>
    <x v="2"/>
    <x v="755"/>
    <d v="2011-02-01T00:00:00"/>
    <s v="Standard Class"/>
    <s v="SD-20485"/>
    <s v="Shirley Daniels"/>
    <x v="2"/>
    <s v="United States"/>
    <x v="166"/>
    <s v="Virginia"/>
    <n v="22304"/>
    <s v="South"/>
    <s v="OFF-PA-10000380"/>
    <x v="1"/>
    <s v="Paper"/>
    <s v="REDIFORM Incoming/Outgoing Call Register, 11&quot; X 8 1/2&quot;, 100 Messages"/>
    <n v="16.68"/>
    <n v="2"/>
    <n v="0"/>
    <n v="8.34"/>
  </r>
  <r>
    <n v="2583"/>
    <x v="1269"/>
    <x v="2"/>
    <x v="755"/>
    <d v="2011-02-01T00:00:00"/>
    <s v="Standard Class"/>
    <s v="SD-20485"/>
    <s v="Shirley Daniels"/>
    <x v="2"/>
    <s v="United States"/>
    <x v="166"/>
    <s v="Virginia"/>
    <n v="22304"/>
    <s v="South"/>
    <s v="TEC-PH-10004833"/>
    <x v="2"/>
    <s v="Phones"/>
    <s v="Macally Suction Cup Mount"/>
    <n v="155.35"/>
    <n v="13"/>
    <n v="0"/>
    <n v="0"/>
  </r>
  <r>
    <n v="2584"/>
    <x v="1269"/>
    <x v="2"/>
    <x v="755"/>
    <d v="2011-02-01T00:00:00"/>
    <s v="Standard Class"/>
    <s v="SD-20485"/>
    <s v="Shirley Daniels"/>
    <x v="2"/>
    <s v="United States"/>
    <x v="166"/>
    <s v="Virginia"/>
    <n v="22304"/>
    <s v="South"/>
    <s v="FUR-FU-10001847"/>
    <x v="0"/>
    <s v="Furnishings"/>
    <s v="Eldon Image Series Black Desk Accessories"/>
    <n v="12.419999999999998"/>
    <n v="3"/>
    <n v="0"/>
    <n v="4.4711999999999996"/>
  </r>
  <r>
    <n v="2585"/>
    <x v="1269"/>
    <x v="2"/>
    <x v="755"/>
    <d v="2011-02-01T00:00:00"/>
    <s v="Standard Class"/>
    <s v="SD-20485"/>
    <s v="Shirley Daniels"/>
    <x v="2"/>
    <s v="United States"/>
    <x v="166"/>
    <s v="Virginia"/>
    <n v="22304"/>
    <s v="South"/>
    <s v="TEC-PH-10002103"/>
    <x v="2"/>
    <s v="Phones"/>
    <s v="Jabra SPEAK 410"/>
    <n v="187.98"/>
    <n v="2"/>
    <n v="0"/>
    <n v="52.634399999999999"/>
  </r>
  <r>
    <n v="2586"/>
    <x v="1270"/>
    <x v="1"/>
    <x v="502"/>
    <d v="2012-11-10T00:00:00"/>
    <s v="Standard Class"/>
    <s v="CS-12250"/>
    <s v="Chris Selesnick"/>
    <x v="1"/>
    <s v="United States"/>
    <x v="319"/>
    <s v="Texas"/>
    <n v="76117"/>
    <s v="Central"/>
    <s v="OFF-EN-10001137"/>
    <x v="1"/>
    <s v="Envelopes"/>
    <s v="#10 Gummed Flap White Envelopes, 100/Box"/>
    <n v="6.6080000000000005"/>
    <n v="2"/>
    <n v="0.2"/>
    <n v="2.1475999999999997"/>
  </r>
  <r>
    <n v="2587"/>
    <x v="1271"/>
    <x v="3"/>
    <x v="160"/>
    <d v="2014-07-07T00:00:00"/>
    <s v="Standard Class"/>
    <s v="RA-19285"/>
    <s v="Ralph Arnett"/>
    <x v="0"/>
    <s v="United States"/>
    <x v="20"/>
    <s v="New York"/>
    <n v="10024"/>
    <s v="East"/>
    <s v="OFF-ST-10001476"/>
    <x v="1"/>
    <s v="Storage"/>
    <s v="Steel Personal Filing/Posting Tote"/>
    <n v="248.57"/>
    <n v="7"/>
    <n v="0"/>
    <n v="67.113900000000015"/>
  </r>
  <r>
    <n v="2588"/>
    <x v="1271"/>
    <x v="3"/>
    <x v="160"/>
    <d v="2014-07-07T00:00:00"/>
    <s v="Standard Class"/>
    <s v="RA-19285"/>
    <s v="Ralph Arnett"/>
    <x v="0"/>
    <s v="United States"/>
    <x v="20"/>
    <s v="New York"/>
    <n v="10024"/>
    <s v="East"/>
    <s v="FUR-FU-10002045"/>
    <x v="0"/>
    <s v="Furnishings"/>
    <s v="Executive Impressions 14&quot;"/>
    <n v="22.23"/>
    <n v="1"/>
    <n v="0"/>
    <n v="9.7812000000000019"/>
  </r>
  <r>
    <n v="2589"/>
    <x v="1272"/>
    <x v="0"/>
    <x v="465"/>
    <d v="2013-05-10T00:00:00"/>
    <s v="Standard Class"/>
    <s v="BF-11005"/>
    <s v="Barry Franz"/>
    <x v="2"/>
    <s v="United States"/>
    <x v="1"/>
    <s v="California"/>
    <n v="90004"/>
    <s v="West"/>
    <s v="OFF-ST-10001505"/>
    <x v="1"/>
    <s v="Storage"/>
    <s v="Perma STOR-ALL Hanging File Box, 13 1/8&quot;W x 12 1/4&quot;D x 10 1/2&quot;H"/>
    <n v="5.98"/>
    <n v="1"/>
    <n v="0"/>
    <n v="1.0165999999999995"/>
  </r>
  <r>
    <n v="2590"/>
    <x v="1272"/>
    <x v="0"/>
    <x v="465"/>
    <d v="2013-05-10T00:00:00"/>
    <s v="Standard Class"/>
    <s v="BF-11005"/>
    <s v="Barry Franz"/>
    <x v="2"/>
    <s v="United States"/>
    <x v="1"/>
    <s v="California"/>
    <n v="90004"/>
    <s v="West"/>
    <s v="TEC-PH-10001433"/>
    <x v="2"/>
    <s v="Phones"/>
    <s v="Cisco Small Business SPA 502G VoIP phone"/>
    <n v="246.16800000000001"/>
    <n v="3"/>
    <n v="0.2"/>
    <n v="21.539699999999996"/>
  </r>
  <r>
    <n v="2591"/>
    <x v="1273"/>
    <x v="0"/>
    <x v="162"/>
    <d v="2013-09-15T00:00:00"/>
    <s v="Standard Class"/>
    <s v="SE-20110"/>
    <s v="Sanjit Engle"/>
    <x v="0"/>
    <s v="United States"/>
    <x v="320"/>
    <s v="Illinois"/>
    <n v="60090"/>
    <s v="Central"/>
    <s v="FUR-FU-10004671"/>
    <x v="0"/>
    <s v="Furnishings"/>
    <s v="Executive Impressions 12&quot; Wall Clock"/>
    <n v="14.136000000000003"/>
    <n v="2"/>
    <n v="0.6"/>
    <n v="-7.774799999999999"/>
  </r>
  <r>
    <n v="2592"/>
    <x v="1273"/>
    <x v="0"/>
    <x v="162"/>
    <d v="2013-09-15T00:00:00"/>
    <s v="Standard Class"/>
    <s v="SE-20110"/>
    <s v="Sanjit Engle"/>
    <x v="0"/>
    <s v="United States"/>
    <x v="320"/>
    <s v="Illinois"/>
    <n v="60090"/>
    <s v="Central"/>
    <s v="FUR-TA-10003569"/>
    <x v="0"/>
    <s v="Tables"/>
    <s v="Bretford CR8500 Series Meeting Room Furniture"/>
    <n v="601.47"/>
    <n v="3"/>
    <n v="0.5"/>
    <n v="-300.73500000000001"/>
  </r>
  <r>
    <n v="2593"/>
    <x v="1274"/>
    <x v="3"/>
    <x v="221"/>
    <d v="2014-11-27T00:00:00"/>
    <s v="Second Class"/>
    <s v="RS-19765"/>
    <s v="Roland Schwarz"/>
    <x v="1"/>
    <s v="United States"/>
    <x v="321"/>
    <s v="South Carolina"/>
    <n v="29483"/>
    <s v="South"/>
    <s v="TEC-PH-10002807"/>
    <x v="2"/>
    <s v="Phones"/>
    <s v="Motorla HX550 Universal Bluetooth Headset"/>
    <n v="79.099999999999994"/>
    <n v="2"/>
    <n v="0"/>
    <n v="39.549999999999997"/>
  </r>
  <r>
    <n v="2594"/>
    <x v="1274"/>
    <x v="3"/>
    <x v="221"/>
    <d v="2014-11-27T00:00:00"/>
    <s v="Second Class"/>
    <s v="RS-19765"/>
    <s v="Roland Schwarz"/>
    <x v="1"/>
    <s v="United States"/>
    <x v="321"/>
    <s v="South Carolina"/>
    <n v="29483"/>
    <s v="South"/>
    <s v="OFF-BI-10001597"/>
    <x v="1"/>
    <s v="Binders"/>
    <s v="Wilson Jones Ledger-Size, Piano-Hinge Binder, 2&quot;, Blue"/>
    <n v="327.84"/>
    <n v="8"/>
    <n v="0"/>
    <n v="157.36319999999998"/>
  </r>
  <r>
    <n v="2595"/>
    <x v="1275"/>
    <x v="3"/>
    <x v="726"/>
    <d v="2014-05-18T00:00:00"/>
    <s v="Standard Class"/>
    <s v="BM-11650"/>
    <s v="Brian Moss"/>
    <x v="1"/>
    <s v="United States"/>
    <x v="38"/>
    <s v="Indiana"/>
    <n v="47201"/>
    <s v="Central"/>
    <s v="OFF-EN-10003296"/>
    <x v="1"/>
    <s v="Envelopes"/>
    <s v="Tyvek Side-Opening Peel &amp; Seel Expanding Envelopes"/>
    <n v="180.96"/>
    <n v="2"/>
    <n v="0"/>
    <n v="81.432000000000002"/>
  </r>
  <r>
    <n v="2596"/>
    <x v="1275"/>
    <x v="3"/>
    <x v="726"/>
    <d v="2014-05-18T00:00:00"/>
    <s v="Standard Class"/>
    <s v="BM-11650"/>
    <s v="Brian Moss"/>
    <x v="1"/>
    <s v="United States"/>
    <x v="38"/>
    <s v="Indiana"/>
    <n v="47201"/>
    <s v="Central"/>
    <s v="OFF-BI-10004632"/>
    <x v="1"/>
    <s v="Binders"/>
    <s v="Ibico Hi-Tech Manual Binding System"/>
    <n v="914.97"/>
    <n v="3"/>
    <n v="0"/>
    <n v="411.73649999999998"/>
  </r>
  <r>
    <n v="2597"/>
    <x v="1275"/>
    <x v="3"/>
    <x v="726"/>
    <d v="2014-05-18T00:00:00"/>
    <s v="Standard Class"/>
    <s v="BM-11650"/>
    <s v="Brian Moss"/>
    <x v="1"/>
    <s v="United States"/>
    <x v="38"/>
    <s v="Indiana"/>
    <n v="47201"/>
    <s v="Central"/>
    <s v="TEC-PH-10002310"/>
    <x v="2"/>
    <s v="Phones"/>
    <s v="Plantronics Calisto P620-M USB Wireless Speakerphone System"/>
    <n v="587.97"/>
    <n v="3"/>
    <n v="0"/>
    <n v="158.75190000000003"/>
  </r>
  <r>
    <n v="2598"/>
    <x v="1275"/>
    <x v="3"/>
    <x v="726"/>
    <d v="2014-05-18T00:00:00"/>
    <s v="Standard Class"/>
    <s v="BM-11650"/>
    <s v="Brian Moss"/>
    <x v="1"/>
    <s v="United States"/>
    <x v="38"/>
    <s v="Indiana"/>
    <n v="47201"/>
    <s v="Central"/>
    <s v="OFF-ST-10000078"/>
    <x v="1"/>
    <s v="Storage"/>
    <s v="Tennsco 6- and 18-Compartment Lockers"/>
    <n v="530.34"/>
    <n v="2"/>
    <n v="0"/>
    <n v="95.461199999999963"/>
  </r>
  <r>
    <n v="2599"/>
    <x v="1275"/>
    <x v="3"/>
    <x v="726"/>
    <d v="2014-05-18T00:00:00"/>
    <s v="Standard Class"/>
    <s v="BM-11650"/>
    <s v="Brian Moss"/>
    <x v="1"/>
    <s v="United States"/>
    <x v="38"/>
    <s v="Indiana"/>
    <n v="47201"/>
    <s v="Central"/>
    <s v="OFF-PA-10001752"/>
    <x v="1"/>
    <s v="Paper"/>
    <s v="Hammermill CopyPlus Copy Paper (20Lb. and 84 Bright)"/>
    <n v="14.940000000000001"/>
    <n v="3"/>
    <n v="0"/>
    <n v="7.3206000000000007"/>
  </r>
  <r>
    <n v="2600"/>
    <x v="1276"/>
    <x v="3"/>
    <x v="756"/>
    <d v="2014-04-30T00:00:00"/>
    <s v="Standard Class"/>
    <s v="SK-19990"/>
    <s v="Sally Knutson"/>
    <x v="0"/>
    <s v="United States"/>
    <x v="20"/>
    <s v="New York"/>
    <n v="10024"/>
    <s v="East"/>
    <s v="OFF-AP-10000026"/>
    <x v="1"/>
    <s v="Appliances"/>
    <s v="Tripp Lite Isotel 6 Outlet Surge Protector with Fax/Modem Protection"/>
    <n v="121.94"/>
    <n v="2"/>
    <n v="0"/>
    <n v="35.362599999999986"/>
  </r>
  <r>
    <n v="2601"/>
    <x v="1276"/>
    <x v="3"/>
    <x v="756"/>
    <d v="2014-04-30T00:00:00"/>
    <s v="Standard Class"/>
    <s v="SK-19990"/>
    <s v="Sally Knutson"/>
    <x v="0"/>
    <s v="United States"/>
    <x v="20"/>
    <s v="New York"/>
    <n v="10024"/>
    <s v="East"/>
    <s v="OFF-SU-10002573"/>
    <x v="1"/>
    <s v="Supplies"/>
    <s v="Acme 10&quot; Easy Grip Assistive Scissors"/>
    <n v="122.71000000000001"/>
    <n v="7"/>
    <n v="0"/>
    <n v="36.812999999999988"/>
  </r>
  <r>
    <n v="2602"/>
    <x v="1277"/>
    <x v="0"/>
    <x v="30"/>
    <d v="2013-06-05T00:00:00"/>
    <s v="Same Day"/>
    <s v="EN-13780"/>
    <s v="Edward Nazzal"/>
    <x v="0"/>
    <s v="United States"/>
    <x v="20"/>
    <s v="New York"/>
    <n v="10035"/>
    <s v="East"/>
    <s v="OFF-PA-10000349"/>
    <x v="1"/>
    <s v="Paper"/>
    <s v="Staples"/>
    <n v="14.940000000000001"/>
    <n v="3"/>
    <n v="0"/>
    <n v="7.0218000000000007"/>
  </r>
  <r>
    <n v="2603"/>
    <x v="1277"/>
    <x v="0"/>
    <x v="30"/>
    <d v="2013-06-05T00:00:00"/>
    <s v="Same Day"/>
    <s v="EN-13780"/>
    <s v="Edward Nazzal"/>
    <x v="0"/>
    <s v="United States"/>
    <x v="20"/>
    <s v="New York"/>
    <n v="10035"/>
    <s v="East"/>
    <s v="TEC-MA-10003356"/>
    <x v="2"/>
    <s v="Machines"/>
    <s v="Panasonic KX MC6040 Color Laser Multifunction Printer"/>
    <n v="1349.85"/>
    <n v="3"/>
    <n v="0"/>
    <n v="364.45949999999993"/>
  </r>
  <r>
    <n v="2604"/>
    <x v="1277"/>
    <x v="0"/>
    <x v="30"/>
    <d v="2013-06-05T00:00:00"/>
    <s v="Same Day"/>
    <s v="EN-13780"/>
    <s v="Edward Nazzal"/>
    <x v="0"/>
    <s v="United States"/>
    <x v="20"/>
    <s v="New York"/>
    <n v="10035"/>
    <s v="East"/>
    <s v="FUR-BO-10000362"/>
    <x v="0"/>
    <s v="Bookcases"/>
    <s v="Sauder Inglewood Library Bookcases"/>
    <n v="136.78399999999999"/>
    <n v="1"/>
    <n v="0.2"/>
    <n v="5.129400000000004"/>
  </r>
  <r>
    <n v="2605"/>
    <x v="1277"/>
    <x v="0"/>
    <x v="30"/>
    <d v="2013-06-05T00:00:00"/>
    <s v="Same Day"/>
    <s v="EN-13780"/>
    <s v="Edward Nazzal"/>
    <x v="0"/>
    <s v="United States"/>
    <x v="20"/>
    <s v="New York"/>
    <n v="10035"/>
    <s v="East"/>
    <s v="FUR-FU-10003878"/>
    <x v="0"/>
    <s v="Furnishings"/>
    <s v="Linden 10&quot; Round Wall Clock, Black"/>
    <n v="61.12"/>
    <n v="4"/>
    <n v="0"/>
    <n v="20.780799999999999"/>
  </r>
  <r>
    <n v="2606"/>
    <x v="1278"/>
    <x v="2"/>
    <x v="757"/>
    <d v="2011-12-21T00:00:00"/>
    <s v="Standard Class"/>
    <s v="KN-16450"/>
    <s v="Kean Nguyen"/>
    <x v="1"/>
    <s v="United States"/>
    <x v="108"/>
    <s v="Florida"/>
    <n v="32216"/>
    <s v="South"/>
    <s v="OFF-BI-10000591"/>
    <x v="1"/>
    <s v="Binders"/>
    <s v="Avery Binder Labels"/>
    <n v="1.1670000000000003"/>
    <n v="1"/>
    <n v="0.7"/>
    <n v="-0.85579999999999989"/>
  </r>
  <r>
    <n v="2607"/>
    <x v="1279"/>
    <x v="0"/>
    <x v="758"/>
    <d v="2013-03-11T00:00:00"/>
    <s v="Standard Class"/>
    <s v="MG-17890"/>
    <s v="Michael Granlund"/>
    <x v="2"/>
    <s v="United States"/>
    <x v="70"/>
    <s v="California"/>
    <n v="92024"/>
    <s v="West"/>
    <s v="OFF-AR-10003727"/>
    <x v="1"/>
    <s v="Art"/>
    <s v="Berol Giant Pencil Sharpener"/>
    <n v="16.989999999999998"/>
    <n v="1"/>
    <n v="0"/>
    <n v="4.9270999999999976"/>
  </r>
  <r>
    <n v="2608"/>
    <x v="1280"/>
    <x v="2"/>
    <x v="641"/>
    <d v="2011-11-30T00:00:00"/>
    <s v="Standard Class"/>
    <s v="MC-17590"/>
    <s v="Matt Collister"/>
    <x v="1"/>
    <s v="United States"/>
    <x v="81"/>
    <s v="Texas"/>
    <n v="76017"/>
    <s v="Central"/>
    <s v="TEC-AC-10001635"/>
    <x v="2"/>
    <s v="Accessories"/>
    <s v="KeyTronic KT400U2 - Keyboard - Black"/>
    <n v="24.672000000000001"/>
    <n v="3"/>
    <n v="0.2"/>
    <n v="0"/>
  </r>
  <r>
    <n v="2609"/>
    <x v="1280"/>
    <x v="2"/>
    <x v="641"/>
    <d v="2011-11-30T00:00:00"/>
    <s v="Standard Class"/>
    <s v="MC-17590"/>
    <s v="Matt Collister"/>
    <x v="1"/>
    <s v="United States"/>
    <x v="81"/>
    <s v="Texas"/>
    <n v="76017"/>
    <s v="Central"/>
    <s v="OFF-LA-10001317"/>
    <x v="1"/>
    <s v="Labels"/>
    <s v="Avery 520"/>
    <n v="2.52"/>
    <n v="1"/>
    <n v="0.2"/>
    <n v="0.88200000000000001"/>
  </r>
  <r>
    <n v="2610"/>
    <x v="1280"/>
    <x v="2"/>
    <x v="641"/>
    <d v="2011-11-30T00:00:00"/>
    <s v="Standard Class"/>
    <s v="MC-17590"/>
    <s v="Matt Collister"/>
    <x v="1"/>
    <s v="United States"/>
    <x v="81"/>
    <s v="Texas"/>
    <n v="76017"/>
    <s v="Central"/>
    <s v="FUR-TA-10000577"/>
    <x v="0"/>
    <s v="Tables"/>
    <s v="Bretford CR4500 Series Slim Rectangular Table"/>
    <n v="1218.7349999999997"/>
    <n v="5"/>
    <n v="0.3"/>
    <n v="-121.87349999999992"/>
  </r>
  <r>
    <n v="2611"/>
    <x v="1280"/>
    <x v="2"/>
    <x v="641"/>
    <d v="2011-11-30T00:00:00"/>
    <s v="Standard Class"/>
    <s v="MC-17590"/>
    <s v="Matt Collister"/>
    <x v="1"/>
    <s v="United States"/>
    <x v="81"/>
    <s v="Texas"/>
    <n v="76017"/>
    <s v="Central"/>
    <s v="OFF-LA-10000248"/>
    <x v="1"/>
    <s v="Labels"/>
    <s v="Avery 52"/>
    <n v="5.9039999999999999"/>
    <n v="2"/>
    <n v="0.2"/>
    <n v="1.9925999999999999"/>
  </r>
  <r>
    <n v="2612"/>
    <x v="1280"/>
    <x v="2"/>
    <x v="641"/>
    <d v="2011-11-30T00:00:00"/>
    <s v="Standard Class"/>
    <s v="MC-17590"/>
    <s v="Matt Collister"/>
    <x v="1"/>
    <s v="United States"/>
    <x v="81"/>
    <s v="Texas"/>
    <n v="76017"/>
    <s v="Central"/>
    <s v="OFF-PA-10000955"/>
    <x v="1"/>
    <s v="Paper"/>
    <s v="Southworth 25% Cotton Granite Paper &amp; Envelopes"/>
    <n v="15.696000000000002"/>
    <n v="3"/>
    <n v="0.2"/>
    <n v="5.1011999999999995"/>
  </r>
  <r>
    <n v="2613"/>
    <x v="1280"/>
    <x v="2"/>
    <x v="641"/>
    <d v="2011-11-30T00:00:00"/>
    <s v="Standard Class"/>
    <s v="MC-17590"/>
    <s v="Matt Collister"/>
    <x v="1"/>
    <s v="United States"/>
    <x v="81"/>
    <s v="Texas"/>
    <n v="76017"/>
    <s v="Central"/>
    <s v="FUR-FU-10000221"/>
    <x v="0"/>
    <s v="Furnishings"/>
    <s v="Master Caster Door Stop, Brown"/>
    <n v="6.0960000000000001"/>
    <n v="3"/>
    <n v="0.6"/>
    <n v="-3.9624000000000006"/>
  </r>
  <r>
    <n v="2614"/>
    <x v="1281"/>
    <x v="0"/>
    <x v="236"/>
    <d v="2013-05-06T00:00:00"/>
    <s v="Standard Class"/>
    <s v="BO-11350"/>
    <s v="Bill Overfelt"/>
    <x v="1"/>
    <s v="United States"/>
    <x v="1"/>
    <s v="California"/>
    <n v="90045"/>
    <s v="West"/>
    <s v="FUR-CH-10002304"/>
    <x v="0"/>
    <s v="Chairs"/>
    <s v="Global Stack Chair without Arms, Black"/>
    <n v="41.568000000000005"/>
    <n v="2"/>
    <n v="0.2"/>
    <n v="2.5980000000000008"/>
  </r>
  <r>
    <n v="2615"/>
    <x v="1282"/>
    <x v="2"/>
    <x v="759"/>
    <d v="2011-05-03T00:00:00"/>
    <s v="Standard Class"/>
    <s v="AG-10300"/>
    <s v="Aleksandra Gannaway"/>
    <x v="1"/>
    <s v="United States"/>
    <x v="1"/>
    <s v="California"/>
    <n v="90049"/>
    <s v="West"/>
    <s v="FUR-CH-10004886"/>
    <x v="0"/>
    <s v="Chairs"/>
    <s v="Bevis Steel Folding Chairs"/>
    <n v="230.28000000000003"/>
    <n v="3"/>
    <n v="0.2"/>
    <n v="23.027999999999992"/>
  </r>
  <r>
    <n v="2616"/>
    <x v="1282"/>
    <x v="2"/>
    <x v="759"/>
    <d v="2011-05-03T00:00:00"/>
    <s v="Standard Class"/>
    <s v="AG-10300"/>
    <s v="Aleksandra Gannaway"/>
    <x v="1"/>
    <s v="United States"/>
    <x v="1"/>
    <s v="California"/>
    <n v="90049"/>
    <s v="West"/>
    <s v="OFF-BI-10001525"/>
    <x v="1"/>
    <s v="Binders"/>
    <s v="Acco Pressboard Covers with Storage Hooks, 14 7/8&quot; x 11&quot;, Executive Red"/>
    <n v="18.288"/>
    <n v="6"/>
    <n v="0.2"/>
    <n v="5.714999999999999"/>
  </r>
  <r>
    <n v="2617"/>
    <x v="1283"/>
    <x v="3"/>
    <x v="719"/>
    <d v="2014-04-06T00:00:00"/>
    <s v="Standard Class"/>
    <s v="MS-17365"/>
    <s v="Maribeth Schnelling"/>
    <x v="0"/>
    <s v="United States"/>
    <x v="8"/>
    <s v="California"/>
    <n v="94110"/>
    <s v="West"/>
    <s v="OFF-LA-10003663"/>
    <x v="1"/>
    <s v="Labels"/>
    <s v="Avery 498"/>
    <n v="5.78"/>
    <n v="2"/>
    <n v="0"/>
    <n v="2.7166000000000001"/>
  </r>
  <r>
    <n v="2618"/>
    <x v="1283"/>
    <x v="3"/>
    <x v="719"/>
    <d v="2014-04-06T00:00:00"/>
    <s v="Standard Class"/>
    <s v="MS-17365"/>
    <s v="Maribeth Schnelling"/>
    <x v="0"/>
    <s v="United States"/>
    <x v="8"/>
    <s v="California"/>
    <n v="94110"/>
    <s v="West"/>
    <s v="OFF-BI-10001294"/>
    <x v="1"/>
    <s v="Binders"/>
    <s v="Fellowes Binding Cases"/>
    <n v="121.67999999999999"/>
    <n v="13"/>
    <n v="0.2"/>
    <n v="38.024999999999977"/>
  </r>
  <r>
    <n v="2619"/>
    <x v="1284"/>
    <x v="3"/>
    <x v="66"/>
    <d v="2014-12-27T00:00:00"/>
    <s v="Standard Class"/>
    <s v="JM-15655"/>
    <s v="Jim Mitchum"/>
    <x v="1"/>
    <s v="United States"/>
    <x v="51"/>
    <s v="New Mexico"/>
    <n v="88220"/>
    <s v="West"/>
    <s v="OFF-AR-10000369"/>
    <x v="1"/>
    <s v="Art"/>
    <s v="Design Ebony Sketching Pencil"/>
    <n v="4.17"/>
    <n v="3"/>
    <n v="0"/>
    <n v="1.0841999999999998"/>
  </r>
  <r>
    <n v="2620"/>
    <x v="1284"/>
    <x v="3"/>
    <x v="66"/>
    <d v="2014-12-27T00:00:00"/>
    <s v="Standard Class"/>
    <s v="JM-15655"/>
    <s v="Jim Mitchum"/>
    <x v="1"/>
    <s v="United States"/>
    <x v="51"/>
    <s v="New Mexico"/>
    <n v="88220"/>
    <s v="West"/>
    <s v="TEC-PH-10001300"/>
    <x v="2"/>
    <s v="Phones"/>
    <s v="iKross Bluetooth Portable Keyboard + Cell Phone Stand Holder + Brush for Apple iPhone 5S 5C 5, 4S 4"/>
    <n v="67.040000000000006"/>
    <n v="4"/>
    <n v="0.2"/>
    <n v="6.7039999999999971"/>
  </r>
  <r>
    <n v="2621"/>
    <x v="1284"/>
    <x v="3"/>
    <x v="66"/>
    <d v="2014-12-27T00:00:00"/>
    <s v="Standard Class"/>
    <s v="JM-15655"/>
    <s v="Jim Mitchum"/>
    <x v="1"/>
    <s v="United States"/>
    <x v="51"/>
    <s v="New Mexico"/>
    <n v="88220"/>
    <s v="West"/>
    <s v="OFF-ST-10000876"/>
    <x v="1"/>
    <s v="Storage"/>
    <s v="Eldon Simplefile Box Office"/>
    <n v="37.32"/>
    <n v="3"/>
    <n v="0"/>
    <n v="10.4496"/>
  </r>
  <r>
    <n v="2622"/>
    <x v="1284"/>
    <x v="3"/>
    <x v="66"/>
    <d v="2014-12-27T00:00:00"/>
    <s v="Standard Class"/>
    <s v="JM-15655"/>
    <s v="Jim Mitchum"/>
    <x v="1"/>
    <s v="United States"/>
    <x v="51"/>
    <s v="New Mexico"/>
    <n v="88220"/>
    <s v="West"/>
    <s v="OFF-LA-10001404"/>
    <x v="1"/>
    <s v="Labels"/>
    <s v="Avery 517"/>
    <n v="18.45"/>
    <n v="5"/>
    <n v="0"/>
    <n v="8.6715"/>
  </r>
  <r>
    <n v="2623"/>
    <x v="1285"/>
    <x v="2"/>
    <x v="640"/>
    <d v="2011-12-06T00:00:00"/>
    <s v="Second Class"/>
    <s v="MC-17635"/>
    <s v="Matthew Clasen"/>
    <x v="1"/>
    <s v="United States"/>
    <x v="285"/>
    <s v="Missouri"/>
    <n v="63116"/>
    <s v="Central"/>
    <s v="OFF-PA-10001972"/>
    <x v="1"/>
    <s v="Paper"/>
    <s v="Xerox 214"/>
    <n v="25.92"/>
    <n v="4"/>
    <n v="0"/>
    <n v="12.441600000000001"/>
  </r>
  <r>
    <n v="2624"/>
    <x v="1286"/>
    <x v="3"/>
    <x v="760"/>
    <d v="2014-10-25T00:00:00"/>
    <s v="First Class"/>
    <s v="TA-21385"/>
    <s v="Tom Ashbrook"/>
    <x v="2"/>
    <s v="United States"/>
    <x v="20"/>
    <s v="New York"/>
    <n v="10024"/>
    <s v="East"/>
    <s v="TEC-CO-10004722"/>
    <x v="2"/>
    <s v="Copiers"/>
    <s v="Canon imageCLASS 2200 Advanced Copier"/>
    <n v="11199.968000000001"/>
    <n v="4"/>
    <n v="0.2"/>
    <n v="3919.9887999999992"/>
  </r>
  <r>
    <n v="2625"/>
    <x v="1286"/>
    <x v="3"/>
    <x v="760"/>
    <d v="2014-10-25T00:00:00"/>
    <s v="First Class"/>
    <s v="TA-21385"/>
    <s v="Tom Ashbrook"/>
    <x v="2"/>
    <s v="United States"/>
    <x v="20"/>
    <s v="New York"/>
    <n v="10024"/>
    <s v="East"/>
    <s v="TEC-PH-10001494"/>
    <x v="2"/>
    <s v="Phones"/>
    <s v="Polycom CX600 IP Phone VoIP phone"/>
    <n v="2399.6"/>
    <n v="8"/>
    <n v="0"/>
    <n v="647.89200000000005"/>
  </r>
  <r>
    <n v="2626"/>
    <x v="1286"/>
    <x v="3"/>
    <x v="760"/>
    <d v="2014-10-25T00:00:00"/>
    <s v="First Class"/>
    <s v="TA-21385"/>
    <s v="Tom Ashbrook"/>
    <x v="2"/>
    <s v="United States"/>
    <x v="20"/>
    <s v="New York"/>
    <n v="10024"/>
    <s v="East"/>
    <s v="OFF-EN-10002500"/>
    <x v="1"/>
    <s v="Envelopes"/>
    <s v="Globe Weis Peel &amp; Seel First Class Envelopes"/>
    <n v="63.9"/>
    <n v="5"/>
    <n v="0"/>
    <n v="28.754999999999995"/>
  </r>
  <r>
    <n v="2627"/>
    <x v="1286"/>
    <x v="3"/>
    <x v="760"/>
    <d v="2014-10-25T00:00:00"/>
    <s v="First Class"/>
    <s v="TA-21385"/>
    <s v="Tom Ashbrook"/>
    <x v="2"/>
    <s v="United States"/>
    <x v="20"/>
    <s v="New York"/>
    <n v="10024"/>
    <s v="East"/>
    <s v="TEC-PH-10003800"/>
    <x v="2"/>
    <s v="Phones"/>
    <s v="i.Sound Portable Power - 8000 mAh"/>
    <n v="52.99"/>
    <n v="1"/>
    <n v="0"/>
    <n v="0.52989999999999782"/>
  </r>
  <r>
    <n v="2628"/>
    <x v="1287"/>
    <x v="3"/>
    <x v="38"/>
    <d v="2014-11-16T00:00:00"/>
    <s v="First Class"/>
    <s v="SB-20290"/>
    <s v="Sean Braxton"/>
    <x v="1"/>
    <s v="United States"/>
    <x v="24"/>
    <s v="Ohio"/>
    <n v="45503"/>
    <s v="East"/>
    <s v="TEC-AC-10002399"/>
    <x v="2"/>
    <s v="Accessories"/>
    <s v="SanDisk Cruzer 32 GB USB Flash Drive"/>
    <n v="60.864000000000004"/>
    <n v="4"/>
    <n v="0.2"/>
    <n v="9.1295999999999964"/>
  </r>
  <r>
    <n v="2629"/>
    <x v="1287"/>
    <x v="3"/>
    <x v="38"/>
    <d v="2014-11-16T00:00:00"/>
    <s v="First Class"/>
    <s v="SB-20290"/>
    <s v="Sean Braxton"/>
    <x v="1"/>
    <s v="United States"/>
    <x v="24"/>
    <s v="Ohio"/>
    <n v="45503"/>
    <s v="East"/>
    <s v="TEC-MA-10002210"/>
    <x v="2"/>
    <s v="Machines"/>
    <s v="Epson TM-T88V Direct Thermal Printer - Monochrome - Desktop"/>
    <n v="652.99500000000012"/>
    <n v="7"/>
    <n v="0.7"/>
    <n v="-935.95949999999993"/>
  </r>
  <r>
    <n v="2630"/>
    <x v="1287"/>
    <x v="3"/>
    <x v="38"/>
    <d v="2014-11-16T00:00:00"/>
    <s v="First Class"/>
    <s v="SB-20290"/>
    <s v="Sean Braxton"/>
    <x v="1"/>
    <s v="United States"/>
    <x v="24"/>
    <s v="Ohio"/>
    <n v="45503"/>
    <s v="East"/>
    <s v="OFF-BI-10003196"/>
    <x v="1"/>
    <s v="Binders"/>
    <s v="Accohide Poly Flexible Ring Binders"/>
    <n v="11.220000000000002"/>
    <n v="10"/>
    <n v="0.7"/>
    <n v="-7.4799999999999969"/>
  </r>
  <r>
    <n v="2631"/>
    <x v="1288"/>
    <x v="1"/>
    <x v="229"/>
    <d v="2012-09-15T00:00:00"/>
    <s v="Standard Class"/>
    <s v="AB-10150"/>
    <s v="Aimee Bixby"/>
    <x v="0"/>
    <s v="United States"/>
    <x v="251"/>
    <s v="Oklahoma"/>
    <n v="74133"/>
    <s v="Central"/>
    <s v="OFF-PA-10000477"/>
    <x v="1"/>
    <s v="Paper"/>
    <s v="Xerox 1952"/>
    <n v="14.940000000000001"/>
    <n v="3"/>
    <n v="0"/>
    <n v="7.0218000000000007"/>
  </r>
  <r>
    <n v="2632"/>
    <x v="1289"/>
    <x v="3"/>
    <x v="356"/>
    <d v="2014-05-21T00:00:00"/>
    <s v="Standard Class"/>
    <s v="JF-15295"/>
    <s v="Jason Fortune-"/>
    <x v="0"/>
    <s v="United States"/>
    <x v="4"/>
    <s v="Washington"/>
    <n v="98103"/>
    <s v="West"/>
    <s v="FUR-FU-10000076"/>
    <x v="0"/>
    <s v="Furnishings"/>
    <s v="24-Hour Round Wall Clock"/>
    <n v="39.96"/>
    <n v="2"/>
    <n v="0"/>
    <n v="17.182800000000004"/>
  </r>
  <r>
    <n v="2633"/>
    <x v="1289"/>
    <x v="3"/>
    <x v="356"/>
    <d v="2014-05-21T00:00:00"/>
    <s v="Standard Class"/>
    <s v="JF-15295"/>
    <s v="Jason Fortune-"/>
    <x v="0"/>
    <s v="United States"/>
    <x v="4"/>
    <s v="Washington"/>
    <n v="98103"/>
    <s v="West"/>
    <s v="FUR-CH-10002017"/>
    <x v="0"/>
    <s v="Chairs"/>
    <s v="SAFCO Optional Arm Kit for Workspace Cribbage Stacking Chair"/>
    <n v="42.624000000000002"/>
    <n v="2"/>
    <n v="0.2"/>
    <n v="4.2623999999999977"/>
  </r>
  <r>
    <n v="2634"/>
    <x v="1289"/>
    <x v="3"/>
    <x v="356"/>
    <d v="2014-05-21T00:00:00"/>
    <s v="Standard Class"/>
    <s v="JF-15295"/>
    <s v="Jason Fortune-"/>
    <x v="0"/>
    <s v="United States"/>
    <x v="4"/>
    <s v="Washington"/>
    <n v="98103"/>
    <s v="West"/>
    <s v="FUR-CH-10004287"/>
    <x v="0"/>
    <s v="Chairs"/>
    <s v="SAFCO Arco Folding Chair"/>
    <n v="220.96"/>
    <n v="1"/>
    <n v="0.2"/>
    <n v="24.857999999999983"/>
  </r>
  <r>
    <n v="2635"/>
    <x v="1290"/>
    <x v="1"/>
    <x v="761"/>
    <d v="2012-07-10T00:00:00"/>
    <s v="Second Class"/>
    <s v="BF-10975"/>
    <s v="Barbara Fisher"/>
    <x v="1"/>
    <s v="United States"/>
    <x v="115"/>
    <s v="North Carolina"/>
    <n v="28314"/>
    <s v="South"/>
    <s v="FUR-FU-10003829"/>
    <x v="0"/>
    <s v="Furnishings"/>
    <s v="Stackable Trays"/>
    <n v="4.9280000000000008"/>
    <n v="2"/>
    <n v="0.2"/>
    <n v="0.73919999999999941"/>
  </r>
  <r>
    <n v="2636"/>
    <x v="1290"/>
    <x v="1"/>
    <x v="761"/>
    <d v="2012-07-10T00:00:00"/>
    <s v="Second Class"/>
    <s v="BF-10975"/>
    <s v="Barbara Fisher"/>
    <x v="1"/>
    <s v="United States"/>
    <x v="115"/>
    <s v="North Carolina"/>
    <n v="28314"/>
    <s v="South"/>
    <s v="OFF-BI-10004728"/>
    <x v="1"/>
    <s v="Binders"/>
    <s v="Wilson Jones Turn Tabs Binder Tool for Ring Binders"/>
    <n v="7.2300000000000022"/>
    <n v="5"/>
    <n v="0.7"/>
    <n v="-5.7840000000000007"/>
  </r>
  <r>
    <n v="2637"/>
    <x v="1291"/>
    <x v="1"/>
    <x v="762"/>
    <d v="2012-08-19T00:00:00"/>
    <s v="Standard Class"/>
    <s v="TT-21265"/>
    <s v="Tim Taslimi"/>
    <x v="1"/>
    <s v="United States"/>
    <x v="1"/>
    <s v="California"/>
    <n v="90045"/>
    <s v="West"/>
    <s v="OFF-ST-10000046"/>
    <x v="1"/>
    <s v="Storage"/>
    <s v="Fellowes Super Stor/Drawer Files"/>
    <n v="323.10000000000002"/>
    <n v="2"/>
    <n v="0"/>
    <n v="61.38900000000001"/>
  </r>
  <r>
    <n v="2638"/>
    <x v="1292"/>
    <x v="3"/>
    <x v="492"/>
    <d v="2014-06-19T00:00:00"/>
    <s v="Standard Class"/>
    <s v="SB-20170"/>
    <s v="Sarah Bern"/>
    <x v="0"/>
    <s v="United States"/>
    <x v="20"/>
    <s v="New York"/>
    <n v="10035"/>
    <s v="East"/>
    <s v="OFF-PA-10000697"/>
    <x v="1"/>
    <s v="Paper"/>
    <s v="TOPS Voice Message Log Book, Flash Format"/>
    <n v="19.04"/>
    <n v="4"/>
    <n v="0"/>
    <n v="9.3295999999999992"/>
  </r>
  <r>
    <n v="2639"/>
    <x v="1292"/>
    <x v="3"/>
    <x v="492"/>
    <d v="2014-06-19T00:00:00"/>
    <s v="Standard Class"/>
    <s v="SB-20170"/>
    <s v="Sarah Bern"/>
    <x v="0"/>
    <s v="United States"/>
    <x v="20"/>
    <s v="New York"/>
    <n v="10035"/>
    <s v="East"/>
    <s v="OFF-BI-10000848"/>
    <x v="1"/>
    <s v="Binders"/>
    <s v="Angle-D Ring Binders"/>
    <n v="13.128"/>
    <n v="3"/>
    <n v="0.2"/>
    <n v="4.2665999999999986"/>
  </r>
  <r>
    <n v="2640"/>
    <x v="1292"/>
    <x v="3"/>
    <x v="492"/>
    <d v="2014-06-19T00:00:00"/>
    <s v="Standard Class"/>
    <s v="SB-20170"/>
    <s v="Sarah Bern"/>
    <x v="0"/>
    <s v="United States"/>
    <x v="20"/>
    <s v="New York"/>
    <n v="10035"/>
    <s v="East"/>
    <s v="OFF-AR-10004691"/>
    <x v="1"/>
    <s v="Art"/>
    <s v="Boston 1730 StandUp Electric Pencil Sharpener"/>
    <n v="64.14"/>
    <n v="3"/>
    <n v="0"/>
    <n v="16.676400000000001"/>
  </r>
  <r>
    <n v="2641"/>
    <x v="1292"/>
    <x v="3"/>
    <x v="492"/>
    <d v="2014-06-19T00:00:00"/>
    <s v="Standard Class"/>
    <s v="SB-20170"/>
    <s v="Sarah Bern"/>
    <x v="0"/>
    <s v="United States"/>
    <x v="20"/>
    <s v="New York"/>
    <n v="10035"/>
    <s v="East"/>
    <s v="FUR-CH-10000595"/>
    <x v="0"/>
    <s v="Chairs"/>
    <s v="Safco Contoured Stacking Chairs"/>
    <n v="858.24"/>
    <n v="4"/>
    <n v="0.1"/>
    <n v="143.03999999999996"/>
  </r>
  <r>
    <n v="2642"/>
    <x v="1293"/>
    <x v="1"/>
    <x v="763"/>
    <d v="2012-02-25T00:00:00"/>
    <s v="Standard Class"/>
    <s v="LM-17065"/>
    <s v="Liz MacKendrick"/>
    <x v="0"/>
    <s v="United States"/>
    <x v="322"/>
    <s v="Arkansas"/>
    <n v="71901"/>
    <s v="South"/>
    <s v="TEC-AC-10000927"/>
    <x v="2"/>
    <s v="Accessories"/>
    <s v="Anker Ultrathin Bluetooth Wireless Keyboard Aluminum Cover with Stand "/>
    <n v="29.99"/>
    <n v="1"/>
    <n v="0"/>
    <n v="2.9989999999999988"/>
  </r>
  <r>
    <n v="2643"/>
    <x v="1294"/>
    <x v="0"/>
    <x v="723"/>
    <d v="2013-12-31T00:00:00"/>
    <s v="First Class"/>
    <s v="KA-16525"/>
    <s v="Kelly Andreada"/>
    <x v="0"/>
    <s v="United States"/>
    <x v="34"/>
    <s v="Illinois"/>
    <n v="60505"/>
    <s v="Central"/>
    <s v="OFF-PA-10001289"/>
    <x v="1"/>
    <s v="Paper"/>
    <s v="White Computer Printout Paper by Universal"/>
    <n v="186.048"/>
    <n v="6"/>
    <n v="0.2"/>
    <n v="67.442399999999992"/>
  </r>
  <r>
    <n v="2644"/>
    <x v="1295"/>
    <x v="0"/>
    <x v="764"/>
    <d v="2013-04-22T00:00:00"/>
    <s v="Second Class"/>
    <s v="BF-11170"/>
    <s v="Ben Ferrer"/>
    <x v="2"/>
    <s v="United States"/>
    <x v="253"/>
    <s v="North Carolina"/>
    <n v="27604"/>
    <s v="South"/>
    <s v="TEC-PH-10003092"/>
    <x v="2"/>
    <s v="Phones"/>
    <s v="Motorola L804"/>
    <n v="36.792000000000002"/>
    <n v="1"/>
    <n v="0.2"/>
    <n v="4.1390999999999991"/>
  </r>
  <r>
    <n v="2645"/>
    <x v="1295"/>
    <x v="0"/>
    <x v="764"/>
    <d v="2013-04-22T00:00:00"/>
    <s v="Second Class"/>
    <s v="BF-11170"/>
    <s v="Ben Ferrer"/>
    <x v="2"/>
    <s v="United States"/>
    <x v="253"/>
    <s v="North Carolina"/>
    <n v="27604"/>
    <s v="South"/>
    <s v="FUR-FU-10000206"/>
    <x v="0"/>
    <s v="Furnishings"/>
    <s v="GE General Purpose, Extra Long Life, Showcase &amp; Floodlight Incandescent Bulbs"/>
    <n v="18.624000000000002"/>
    <n v="8"/>
    <n v="0.2"/>
    <n v="6.2855999999999987"/>
  </r>
  <r>
    <n v="2646"/>
    <x v="1296"/>
    <x v="2"/>
    <x v="557"/>
    <d v="2011-09-12T00:00:00"/>
    <s v="Second Class"/>
    <s v="TB-21400"/>
    <s v="Tom Boeckenhauer"/>
    <x v="0"/>
    <s v="United States"/>
    <x v="251"/>
    <s v="Oklahoma"/>
    <n v="74133"/>
    <s v="Central"/>
    <s v="FUR-FU-10004270"/>
    <x v="0"/>
    <s v="Furnishings"/>
    <s v="Executive Impressions 13&quot; Clairmont Wall Clock"/>
    <n v="57.69"/>
    <n v="3"/>
    <n v="0"/>
    <n v="23.652900000000002"/>
  </r>
  <r>
    <n v="2647"/>
    <x v="1296"/>
    <x v="2"/>
    <x v="557"/>
    <d v="2011-09-12T00:00:00"/>
    <s v="Second Class"/>
    <s v="TB-21400"/>
    <s v="Tom Boeckenhauer"/>
    <x v="0"/>
    <s v="United States"/>
    <x v="251"/>
    <s v="Oklahoma"/>
    <n v="74133"/>
    <s v="Central"/>
    <s v="OFF-BI-10000948"/>
    <x v="1"/>
    <s v="Binders"/>
    <s v="GBC Laser Imprintable Binding System Covers, Desert Sand"/>
    <n v="42.81"/>
    <n v="3"/>
    <n v="0"/>
    <n v="20.120699999999999"/>
  </r>
  <r>
    <n v="2648"/>
    <x v="1296"/>
    <x v="2"/>
    <x v="557"/>
    <d v="2011-09-12T00:00:00"/>
    <s v="Second Class"/>
    <s v="TB-21400"/>
    <s v="Tom Boeckenhauer"/>
    <x v="0"/>
    <s v="United States"/>
    <x v="251"/>
    <s v="Oklahoma"/>
    <n v="74133"/>
    <s v="Central"/>
    <s v="OFF-PA-10000223"/>
    <x v="1"/>
    <s v="Paper"/>
    <s v="Xerox 2000"/>
    <n v="12.96"/>
    <n v="2"/>
    <n v="0"/>
    <n v="6.2208000000000006"/>
  </r>
  <r>
    <n v="2649"/>
    <x v="1296"/>
    <x v="2"/>
    <x v="557"/>
    <d v="2011-09-12T00:00:00"/>
    <s v="Second Class"/>
    <s v="TB-21400"/>
    <s v="Tom Boeckenhauer"/>
    <x v="0"/>
    <s v="United States"/>
    <x v="251"/>
    <s v="Oklahoma"/>
    <n v="74133"/>
    <s v="Central"/>
    <s v="FUR-FU-10004665"/>
    <x v="0"/>
    <s v="Furnishings"/>
    <s v="3M Polarizing Task Lamp with Clamp Arm, Light Gray"/>
    <n v="821.87999999999988"/>
    <n v="6"/>
    <n v="0"/>
    <n v="213.68880000000001"/>
  </r>
  <r>
    <n v="2650"/>
    <x v="1296"/>
    <x v="2"/>
    <x v="557"/>
    <d v="2011-09-12T00:00:00"/>
    <s v="Second Class"/>
    <s v="TB-21400"/>
    <s v="Tom Boeckenhauer"/>
    <x v="0"/>
    <s v="United States"/>
    <x v="251"/>
    <s v="Oklahoma"/>
    <n v="74133"/>
    <s v="Central"/>
    <s v="TEC-PH-10000215"/>
    <x v="2"/>
    <s v="Phones"/>
    <s v="Plantronics Cordless Phone Headset with In-line Volume - M214C"/>
    <n v="104.85000000000001"/>
    <n v="3"/>
    <n v="0"/>
    <n v="28.309500000000007"/>
  </r>
  <r>
    <n v="2651"/>
    <x v="1297"/>
    <x v="0"/>
    <x v="182"/>
    <d v="2013-10-02T00:00:00"/>
    <s v="Standard Class"/>
    <s v="SH-19975"/>
    <s v="Sally Hughsby"/>
    <x v="1"/>
    <s v="United States"/>
    <x v="86"/>
    <s v="California"/>
    <n v="92345"/>
    <s v="West"/>
    <s v="FUR-BO-10004467"/>
    <x v="0"/>
    <s v="Bookcases"/>
    <s v="Bestar Classic Bookcase"/>
    <n v="424.95749999999992"/>
    <n v="5"/>
    <n v="0.15"/>
    <n v="19.997999999999976"/>
  </r>
  <r>
    <n v="2652"/>
    <x v="1298"/>
    <x v="3"/>
    <x v="697"/>
    <d v="2014-09-22T00:00:00"/>
    <s v="Second Class"/>
    <s v="AS-10225"/>
    <s v="Alan Schoenberger"/>
    <x v="1"/>
    <s v="United States"/>
    <x v="212"/>
    <s v="Utah"/>
    <n v="84604"/>
    <s v="West"/>
    <s v="OFF-BI-10000829"/>
    <x v="1"/>
    <s v="Binders"/>
    <s v="Avery Non-Stick Binders"/>
    <n v="10.776000000000002"/>
    <n v="3"/>
    <n v="0.2"/>
    <n v="3.5021999999999989"/>
  </r>
  <r>
    <n v="2653"/>
    <x v="1298"/>
    <x v="3"/>
    <x v="697"/>
    <d v="2014-09-22T00:00:00"/>
    <s v="Second Class"/>
    <s v="AS-10225"/>
    <s v="Alan Schoenberger"/>
    <x v="1"/>
    <s v="United States"/>
    <x v="212"/>
    <s v="Utah"/>
    <n v="84604"/>
    <s v="West"/>
    <s v="OFF-BI-10003712"/>
    <x v="1"/>
    <s v="Binders"/>
    <s v="Acco Pressboard Covers with Storage Hooks, 14 7/8&quot; x 11&quot;, Light Blue"/>
    <n v="11.784000000000001"/>
    <n v="3"/>
    <n v="0.2"/>
    <n v="4.2716999999999992"/>
  </r>
  <r>
    <n v="2654"/>
    <x v="1298"/>
    <x v="3"/>
    <x v="697"/>
    <d v="2014-09-22T00:00:00"/>
    <s v="Second Class"/>
    <s v="AS-10225"/>
    <s v="Alan Schoenberger"/>
    <x v="1"/>
    <s v="United States"/>
    <x v="212"/>
    <s v="Utah"/>
    <n v="84604"/>
    <s v="West"/>
    <s v="OFF-PA-10000062"/>
    <x v="1"/>
    <s v="Paper"/>
    <s v="Green Bar Computer Printout Paper"/>
    <n v="164.88"/>
    <n v="3"/>
    <n v="0"/>
    <n v="80.791200000000003"/>
  </r>
  <r>
    <n v="2655"/>
    <x v="1298"/>
    <x v="3"/>
    <x v="697"/>
    <d v="2014-09-22T00:00:00"/>
    <s v="Second Class"/>
    <s v="AS-10225"/>
    <s v="Alan Schoenberger"/>
    <x v="1"/>
    <s v="United States"/>
    <x v="212"/>
    <s v="Utah"/>
    <n v="84604"/>
    <s v="West"/>
    <s v="FUR-BO-10003404"/>
    <x v="0"/>
    <s v="Bookcases"/>
    <s v="Global Adaptabilites Bookcase, Cherry/Storm Gray Finish"/>
    <n v="1292.94"/>
    <n v="3"/>
    <n v="0"/>
    <n v="77.576399999999921"/>
  </r>
  <r>
    <n v="2656"/>
    <x v="1298"/>
    <x v="3"/>
    <x v="697"/>
    <d v="2014-09-22T00:00:00"/>
    <s v="Second Class"/>
    <s v="AS-10225"/>
    <s v="Alan Schoenberger"/>
    <x v="1"/>
    <s v="United States"/>
    <x v="212"/>
    <s v="Utah"/>
    <n v="84604"/>
    <s v="West"/>
    <s v="OFF-BI-10004233"/>
    <x v="1"/>
    <s v="Binders"/>
    <s v="GBC Pre-Punched Binding Paper, Plastic, White, 8-1/2&quot; x 11&quot;"/>
    <n v="25.584000000000003"/>
    <n v="2"/>
    <n v="0.2"/>
    <n v="8.9543999999999997"/>
  </r>
  <r>
    <n v="2657"/>
    <x v="1298"/>
    <x v="3"/>
    <x v="697"/>
    <d v="2014-09-22T00:00:00"/>
    <s v="Second Class"/>
    <s v="AS-10225"/>
    <s v="Alan Schoenberger"/>
    <x v="1"/>
    <s v="United States"/>
    <x v="212"/>
    <s v="Utah"/>
    <n v="84604"/>
    <s v="West"/>
    <s v="OFF-ST-10001272"/>
    <x v="1"/>
    <s v="Storage"/>
    <s v="Mini 13-1/2 Capacity Data Binder Rack, Pearl"/>
    <n v="261.74"/>
    <n v="2"/>
    <n v="0"/>
    <n v="65.435000000000002"/>
  </r>
  <r>
    <n v="2658"/>
    <x v="1298"/>
    <x v="3"/>
    <x v="697"/>
    <d v="2014-09-22T00:00:00"/>
    <s v="Second Class"/>
    <s v="AS-10225"/>
    <s v="Alan Schoenberger"/>
    <x v="1"/>
    <s v="United States"/>
    <x v="212"/>
    <s v="Utah"/>
    <n v="84604"/>
    <s v="West"/>
    <s v="OFF-LA-10001175"/>
    <x v="1"/>
    <s v="Labels"/>
    <s v="Avery 514"/>
    <n v="14.399999999999999"/>
    <n v="5"/>
    <n v="0"/>
    <n v="7.056"/>
  </r>
  <r>
    <n v="2659"/>
    <x v="1299"/>
    <x v="0"/>
    <x v="765"/>
    <d v="2013-08-21T00:00:00"/>
    <s v="Standard Class"/>
    <s v="PK-19075"/>
    <s v="Pete Kriz"/>
    <x v="0"/>
    <s v="United States"/>
    <x v="8"/>
    <s v="California"/>
    <n v="94110"/>
    <s v="West"/>
    <s v="OFF-EN-10004030"/>
    <x v="1"/>
    <s v="Envelopes"/>
    <s v="Convenience Packs of Business Envelopes"/>
    <n v="10.86"/>
    <n v="3"/>
    <n v="0"/>
    <n v="5.1042000000000005"/>
  </r>
  <r>
    <n v="2660"/>
    <x v="1300"/>
    <x v="1"/>
    <x v="100"/>
    <d v="2012-12-28T00:00:00"/>
    <s v="Standard Class"/>
    <s v="HR-14830"/>
    <s v="Harold Ryan"/>
    <x v="1"/>
    <s v="United States"/>
    <x v="23"/>
    <s v="Arizona"/>
    <n v="85234"/>
    <s v="West"/>
    <s v="FUR-CH-10004287"/>
    <x v="0"/>
    <s v="Chairs"/>
    <s v="SAFCO Arco Folding Chair"/>
    <n v="883.84"/>
    <n v="4"/>
    <n v="0.2"/>
    <n v="99.431999999999931"/>
  </r>
  <r>
    <n v="2661"/>
    <x v="1301"/>
    <x v="3"/>
    <x v="354"/>
    <d v="2014-12-03T00:00:00"/>
    <s v="Standard Class"/>
    <s v="DG-13300"/>
    <s v="Deirdre Greer"/>
    <x v="1"/>
    <s v="United States"/>
    <x v="20"/>
    <s v="New York"/>
    <n v="10035"/>
    <s v="East"/>
    <s v="TEC-PH-10002834"/>
    <x v="2"/>
    <s v="Phones"/>
    <s v="Google Nexus 5"/>
    <n v="1979.89"/>
    <n v="11"/>
    <n v="0"/>
    <n v="494.97250000000003"/>
  </r>
  <r>
    <n v="2662"/>
    <x v="1301"/>
    <x v="3"/>
    <x v="354"/>
    <d v="2014-12-03T00:00:00"/>
    <s v="Standard Class"/>
    <s v="DG-13300"/>
    <s v="Deirdre Greer"/>
    <x v="1"/>
    <s v="United States"/>
    <x v="20"/>
    <s v="New York"/>
    <n v="10035"/>
    <s v="East"/>
    <s v="OFF-EN-10003055"/>
    <x v="1"/>
    <s v="Envelopes"/>
    <s v="Blue String-Tie &amp; Button Interoffice Envelopes, 10 x 13"/>
    <n v="79.959999999999994"/>
    <n v="2"/>
    <n v="0"/>
    <n v="35.981999999999992"/>
  </r>
  <r>
    <n v="2663"/>
    <x v="1302"/>
    <x v="3"/>
    <x v="349"/>
    <d v="2014-04-16T00:00:00"/>
    <s v="First Class"/>
    <s v="CL-12700"/>
    <s v="Craig Leslie"/>
    <x v="2"/>
    <s v="United States"/>
    <x v="24"/>
    <s v="Missouri"/>
    <n v="65807"/>
    <s v="Central"/>
    <s v="OFF-BI-10003460"/>
    <x v="1"/>
    <s v="Binders"/>
    <s v="Acco 3-Hole Punch"/>
    <n v="8.76"/>
    <n v="2"/>
    <n v="0"/>
    <n v="4.2047999999999996"/>
  </r>
  <r>
    <n v="2664"/>
    <x v="1303"/>
    <x v="0"/>
    <x v="766"/>
    <d v="2013-05-05T00:00:00"/>
    <s v="First Class"/>
    <s v="HF-14995"/>
    <s v="Herbert Flentye"/>
    <x v="0"/>
    <s v="United States"/>
    <x v="26"/>
    <s v="Tennessee"/>
    <n v="38109"/>
    <s v="South"/>
    <s v="OFF-LA-10001569"/>
    <x v="1"/>
    <s v="Labels"/>
    <s v="Avery 499"/>
    <n v="3.9840000000000004"/>
    <n v="1"/>
    <n v="0.2"/>
    <n v="1.2948"/>
  </r>
  <r>
    <n v="2665"/>
    <x v="1303"/>
    <x v="0"/>
    <x v="766"/>
    <d v="2013-05-05T00:00:00"/>
    <s v="First Class"/>
    <s v="HF-14995"/>
    <s v="Herbert Flentye"/>
    <x v="0"/>
    <s v="United States"/>
    <x v="26"/>
    <s v="Tennessee"/>
    <n v="38109"/>
    <s v="South"/>
    <s v="FUR-TA-10004534"/>
    <x v="0"/>
    <s v="Tables"/>
    <s v="Bevis 44 x 96 Conference Tables"/>
    <n v="370.62"/>
    <n v="3"/>
    <n v="0.4"/>
    <n v="-142.07100000000008"/>
  </r>
  <r>
    <n v="2666"/>
    <x v="1303"/>
    <x v="0"/>
    <x v="766"/>
    <d v="2013-05-05T00:00:00"/>
    <s v="First Class"/>
    <s v="HF-14995"/>
    <s v="Herbert Flentye"/>
    <x v="0"/>
    <s v="United States"/>
    <x v="26"/>
    <s v="Tennessee"/>
    <n v="38109"/>
    <s v="South"/>
    <s v="OFF-BI-10002954"/>
    <x v="1"/>
    <s v="Binders"/>
    <s v="Newell 3-Hole Punched Plastic Slotted Magazine Holders for Binders"/>
    <n v="2.7420000000000004"/>
    <n v="2"/>
    <n v="0.7"/>
    <n v="-2.0107999999999997"/>
  </r>
  <r>
    <n v="2667"/>
    <x v="1304"/>
    <x v="0"/>
    <x v="393"/>
    <d v="2013-10-02T00:00:00"/>
    <s v="Same Day"/>
    <s v="HG-15025"/>
    <s v="Hunter Glantz"/>
    <x v="0"/>
    <s v="United States"/>
    <x v="112"/>
    <s v="Texas"/>
    <n v="79109"/>
    <s v="Central"/>
    <s v="TEC-AC-10003832"/>
    <x v="2"/>
    <s v="Accessories"/>
    <s v="Imation 16GB Mini TravelDrive USB 2.0 Flash Drive"/>
    <n v="79.512000000000015"/>
    <n v="3"/>
    <n v="0.2"/>
    <n v="20.8719"/>
  </r>
  <r>
    <n v="2668"/>
    <x v="1304"/>
    <x v="0"/>
    <x v="393"/>
    <d v="2013-10-02T00:00:00"/>
    <s v="Same Day"/>
    <s v="HG-15025"/>
    <s v="Hunter Glantz"/>
    <x v="0"/>
    <s v="United States"/>
    <x v="112"/>
    <s v="Texas"/>
    <n v="79109"/>
    <s v="Central"/>
    <s v="OFF-PA-10000474"/>
    <x v="1"/>
    <s v="Paper"/>
    <s v="Staples"/>
    <n v="28.352"/>
    <n v="1"/>
    <n v="0.2"/>
    <n v="9.568799999999996"/>
  </r>
  <r>
    <n v="2669"/>
    <x v="1305"/>
    <x v="1"/>
    <x v="767"/>
    <d v="2012-08-30T00:00:00"/>
    <s v="Standard Class"/>
    <s v="NL-18310"/>
    <s v="Nancy Lomonaco"/>
    <x v="2"/>
    <s v="United States"/>
    <x v="1"/>
    <s v="California"/>
    <n v="90045"/>
    <s v="West"/>
    <s v="FUR-CH-10002774"/>
    <x v="0"/>
    <s v="Chairs"/>
    <s v="Global Deluxe Stacking Chair, Gray"/>
    <n v="40.783999999999999"/>
    <n v="1"/>
    <n v="0.2"/>
    <n v="4.5881999999999987"/>
  </r>
  <r>
    <n v="2670"/>
    <x v="1305"/>
    <x v="1"/>
    <x v="767"/>
    <d v="2012-08-30T00:00:00"/>
    <s v="Standard Class"/>
    <s v="NL-18310"/>
    <s v="Nancy Lomonaco"/>
    <x v="2"/>
    <s v="United States"/>
    <x v="1"/>
    <s v="California"/>
    <n v="90045"/>
    <s v="West"/>
    <s v="OFF-AP-10002765"/>
    <x v="1"/>
    <s v="Appliances"/>
    <s v="Fellowes Advanced Computer Series Surge Protectors"/>
    <n v="105.96"/>
    <n v="4"/>
    <n v="0"/>
    <n v="29.668800000000005"/>
  </r>
  <r>
    <n v="2671"/>
    <x v="1306"/>
    <x v="2"/>
    <x v="340"/>
    <d v="2011-09-12T00:00:00"/>
    <s v="Second Class"/>
    <s v="RR-19525"/>
    <s v="Rick Reed"/>
    <x v="1"/>
    <s v="United States"/>
    <x v="90"/>
    <s v="Massachusetts"/>
    <n v="1852"/>
    <s v="East"/>
    <s v="OFF-PA-10001144"/>
    <x v="1"/>
    <s v="Paper"/>
    <s v="Xerox 1913"/>
    <n v="166.44"/>
    <n v="3"/>
    <n v="0"/>
    <n v="79.891199999999998"/>
  </r>
  <r>
    <n v="2672"/>
    <x v="1306"/>
    <x v="2"/>
    <x v="340"/>
    <d v="2011-09-12T00:00:00"/>
    <s v="Second Class"/>
    <s v="RR-19525"/>
    <s v="Rick Reed"/>
    <x v="1"/>
    <s v="United States"/>
    <x v="90"/>
    <s v="Massachusetts"/>
    <n v="1852"/>
    <s v="East"/>
    <s v="FUR-CH-10003761"/>
    <x v="0"/>
    <s v="Chairs"/>
    <s v="Global Italian Leather Office Chair"/>
    <n v="785.87999999999988"/>
    <n v="6"/>
    <n v="0"/>
    <n v="212.18759999999997"/>
  </r>
  <r>
    <n v="2673"/>
    <x v="1306"/>
    <x v="2"/>
    <x v="340"/>
    <d v="2011-09-12T00:00:00"/>
    <s v="Second Class"/>
    <s v="RR-19525"/>
    <s v="Rick Reed"/>
    <x v="1"/>
    <s v="United States"/>
    <x v="90"/>
    <s v="Massachusetts"/>
    <n v="1852"/>
    <s v="East"/>
    <s v="OFF-PA-10004665"/>
    <x v="1"/>
    <s v="Paper"/>
    <s v="Advantus Motivational Note Cards"/>
    <n v="26.2"/>
    <n v="2"/>
    <n v="0"/>
    <n v="12.837999999999999"/>
  </r>
  <r>
    <n v="2674"/>
    <x v="1306"/>
    <x v="2"/>
    <x v="340"/>
    <d v="2011-09-12T00:00:00"/>
    <s v="Second Class"/>
    <s v="RR-19525"/>
    <s v="Rick Reed"/>
    <x v="1"/>
    <s v="United States"/>
    <x v="90"/>
    <s v="Massachusetts"/>
    <n v="1852"/>
    <s v="East"/>
    <s v="OFF-ST-10000078"/>
    <x v="1"/>
    <s v="Storage"/>
    <s v="Tennsco 6- and 18-Compartment Lockers"/>
    <n v="1325.8500000000001"/>
    <n v="5"/>
    <n v="0"/>
    <n v="238.65299999999991"/>
  </r>
  <r>
    <n v="2675"/>
    <x v="1307"/>
    <x v="3"/>
    <x v="734"/>
    <d v="2014-12-04T00:00:00"/>
    <s v="Same Day"/>
    <s v="TC-21295"/>
    <s v="Toby Carlisle"/>
    <x v="0"/>
    <s v="United States"/>
    <x v="70"/>
    <s v="California"/>
    <n v="92024"/>
    <s v="West"/>
    <s v="OFF-PA-10000357"/>
    <x v="1"/>
    <s v="Paper"/>
    <s v="Xerox 1888"/>
    <n v="166.44"/>
    <n v="3"/>
    <n v="0"/>
    <n v="79.891199999999998"/>
  </r>
  <r>
    <n v="2676"/>
    <x v="1308"/>
    <x v="3"/>
    <x v="344"/>
    <d v="2014-12-03T00:00:00"/>
    <s v="Standard Class"/>
    <s v="DB-13615"/>
    <s v="Doug Bickford"/>
    <x v="0"/>
    <s v="United States"/>
    <x v="153"/>
    <s v="North Carolina"/>
    <n v="28806"/>
    <s v="South"/>
    <s v="OFF-AR-10000422"/>
    <x v="1"/>
    <s v="Art"/>
    <s v="Pencil and Crayon Sharpener"/>
    <n v="8.76"/>
    <n v="5"/>
    <n v="0.2"/>
    <n v="0.76649999999999974"/>
  </r>
  <r>
    <n v="2677"/>
    <x v="1308"/>
    <x v="3"/>
    <x v="344"/>
    <d v="2014-12-03T00:00:00"/>
    <s v="Standard Class"/>
    <s v="DB-13615"/>
    <s v="Doug Bickford"/>
    <x v="0"/>
    <s v="United States"/>
    <x v="153"/>
    <s v="North Carolina"/>
    <n v="28806"/>
    <s v="South"/>
    <s v="OFF-AP-10001205"/>
    <x v="1"/>
    <s v="Appliances"/>
    <s v="Belkin 5 Outlet SurgeMaster Power Centers"/>
    <n v="43.584000000000003"/>
    <n v="1"/>
    <n v="0.2"/>
    <n v="4.3584000000000032"/>
  </r>
  <r>
    <n v="2678"/>
    <x v="1309"/>
    <x v="2"/>
    <x v="261"/>
    <d v="2011-06-21T00:00:00"/>
    <s v="Same Day"/>
    <s v="SV-20785"/>
    <s v="Stewart Visinsky"/>
    <x v="0"/>
    <s v="United States"/>
    <x v="206"/>
    <s v="Colorado"/>
    <n v="81001"/>
    <s v="West"/>
    <s v="OFF-BI-10001116"/>
    <x v="1"/>
    <s v="Binders"/>
    <s v="Wilson Jones 1&quot; Hanging DublLock Ring Binders"/>
    <n v="11.088000000000003"/>
    <n v="7"/>
    <n v="0.7"/>
    <n v="-8.1311999999999998"/>
  </r>
  <r>
    <n v="2679"/>
    <x v="1309"/>
    <x v="2"/>
    <x v="261"/>
    <d v="2011-06-21T00:00:00"/>
    <s v="Same Day"/>
    <s v="SV-20785"/>
    <s v="Stewart Visinsky"/>
    <x v="0"/>
    <s v="United States"/>
    <x v="206"/>
    <s v="Colorado"/>
    <n v="81001"/>
    <s v="West"/>
    <s v="OFF-BI-10002931"/>
    <x v="1"/>
    <s v="Binders"/>
    <s v="Avery Trapezoid Extra Heavy Duty 4&quot; Binders"/>
    <n v="25.164000000000001"/>
    <n v="2"/>
    <n v="0.7"/>
    <n v="-16.775999999999996"/>
  </r>
  <r>
    <n v="2680"/>
    <x v="1310"/>
    <x v="3"/>
    <x v="276"/>
    <d v="2014-01-28T00:00:00"/>
    <s v="Standard Class"/>
    <s v="MH-18115"/>
    <s v="Mick Hernandez"/>
    <x v="2"/>
    <s v="United States"/>
    <x v="25"/>
    <s v="Michigan"/>
    <n v="49201"/>
    <s v="Central"/>
    <s v="OFF-BI-10000546"/>
    <x v="1"/>
    <s v="Binders"/>
    <s v="Avery Durable Binders"/>
    <n v="14.399999999999999"/>
    <n v="5"/>
    <n v="0"/>
    <n v="7.056"/>
  </r>
  <r>
    <n v="2681"/>
    <x v="1310"/>
    <x v="3"/>
    <x v="276"/>
    <d v="2014-01-28T00:00:00"/>
    <s v="Standard Class"/>
    <s v="MH-18115"/>
    <s v="Mick Hernandez"/>
    <x v="2"/>
    <s v="United States"/>
    <x v="25"/>
    <s v="Michigan"/>
    <n v="49201"/>
    <s v="Central"/>
    <s v="TEC-AC-10002049"/>
    <x v="2"/>
    <s v="Accessories"/>
    <s v="Logitech G19 Programmable Gaming Keyboard"/>
    <n v="619.94999999999993"/>
    <n v="5"/>
    <n v="0"/>
    <n v="111.59099999999995"/>
  </r>
  <r>
    <n v="2682"/>
    <x v="1310"/>
    <x v="3"/>
    <x v="276"/>
    <d v="2014-01-28T00:00:00"/>
    <s v="Standard Class"/>
    <s v="MH-18115"/>
    <s v="Mick Hernandez"/>
    <x v="2"/>
    <s v="United States"/>
    <x v="25"/>
    <s v="Michigan"/>
    <n v="49201"/>
    <s v="Central"/>
    <s v="OFF-BI-10001196"/>
    <x v="1"/>
    <s v="Binders"/>
    <s v="Avery Flip-Chart Easel Binder, Black"/>
    <n v="89.52"/>
    <n v="4"/>
    <n v="0"/>
    <n v="42.074399999999997"/>
  </r>
  <r>
    <n v="2683"/>
    <x v="1310"/>
    <x v="3"/>
    <x v="276"/>
    <d v="2014-01-28T00:00:00"/>
    <s v="Standard Class"/>
    <s v="MH-18115"/>
    <s v="Mick Hernandez"/>
    <x v="2"/>
    <s v="United States"/>
    <x v="25"/>
    <s v="Michigan"/>
    <n v="49201"/>
    <s v="Central"/>
    <s v="TEC-MA-10002981"/>
    <x v="2"/>
    <s v="Machines"/>
    <s v="I.R.I.S IRISCard Anywhere 5 Card Scanner"/>
    <n v="350.97300000000007"/>
    <n v="3"/>
    <n v="0.1"/>
    <n v="152.08829999999998"/>
  </r>
  <r>
    <n v="2684"/>
    <x v="1310"/>
    <x v="3"/>
    <x v="276"/>
    <d v="2014-01-28T00:00:00"/>
    <s v="Standard Class"/>
    <s v="MH-18115"/>
    <s v="Mick Hernandez"/>
    <x v="2"/>
    <s v="United States"/>
    <x v="25"/>
    <s v="Michigan"/>
    <n v="49201"/>
    <s v="Central"/>
    <s v="TEC-PH-10003601"/>
    <x v="2"/>
    <s v="Phones"/>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s v="California"/>
    <n v="90004"/>
    <s v="West"/>
    <s v="OFF-BI-10000632"/>
    <x v="1"/>
    <s v="Binders"/>
    <s v="Satellite Sectional Post Binders"/>
    <n v="312.55200000000002"/>
    <n v="9"/>
    <n v="0.2"/>
    <n v="101.57939999999999"/>
  </r>
  <r>
    <n v="2686"/>
    <x v="1312"/>
    <x v="0"/>
    <x v="47"/>
    <d v="2013-09-12T00:00:00"/>
    <s v="Standard Class"/>
    <s v="KB-16315"/>
    <s v="Karl Braun"/>
    <x v="0"/>
    <s v="United States"/>
    <x v="222"/>
    <s v="North Carolina"/>
    <n v="27360"/>
    <s v="South"/>
    <s v="OFF-EN-10003055"/>
    <x v="1"/>
    <s v="Envelopes"/>
    <s v="Blue String-Tie &amp; Button Interoffice Envelopes, 10 x 13"/>
    <n v="95.951999999999998"/>
    <n v="3"/>
    <n v="0.2"/>
    <n v="29.984999999999985"/>
  </r>
  <r>
    <n v="2687"/>
    <x v="1312"/>
    <x v="0"/>
    <x v="47"/>
    <d v="2013-09-12T00:00:00"/>
    <s v="Standard Class"/>
    <s v="KB-16315"/>
    <s v="Karl Braun"/>
    <x v="0"/>
    <s v="United States"/>
    <x v="222"/>
    <s v="North Carolina"/>
    <n v="27360"/>
    <s v="South"/>
    <s v="OFF-BI-10001031"/>
    <x v="1"/>
    <s v="Binders"/>
    <s v="Pressboard Data Binders by Wilson Jones"/>
    <n v="3.2040000000000002"/>
    <n v="2"/>
    <n v="0.7"/>
    <n v="-2.4563999999999995"/>
  </r>
  <r>
    <n v="2688"/>
    <x v="1313"/>
    <x v="0"/>
    <x v="578"/>
    <d v="2013-08-06T00:00:00"/>
    <s v="First Class"/>
    <s v="RA-19285"/>
    <s v="Ralph Arnett"/>
    <x v="0"/>
    <s v="United States"/>
    <x v="97"/>
    <s v="Illinois"/>
    <n v="61604"/>
    <s v="Central"/>
    <s v="OFF-BI-10002003"/>
    <x v="1"/>
    <s v="Binders"/>
    <s v="Ibico Presentation Index for Binding Systems"/>
    <n v="3.9799999999999991"/>
    <n v="5"/>
    <n v="0.8"/>
    <n v="-6.5670000000000019"/>
  </r>
  <r>
    <n v="2689"/>
    <x v="1314"/>
    <x v="1"/>
    <x v="768"/>
    <d v="2012-11-14T00:00:00"/>
    <s v="First Class"/>
    <s v="YC-21895"/>
    <s v="Yoseph Carroll"/>
    <x v="1"/>
    <s v="United States"/>
    <x v="1"/>
    <s v="California"/>
    <n v="90032"/>
    <s v="West"/>
    <s v="OFF-PA-10003016"/>
    <x v="1"/>
    <s v="Paper"/>
    <s v="Adams &quot;While You Were Out&quot; Message Pads"/>
    <n v="15.700000000000001"/>
    <n v="5"/>
    <n v="0"/>
    <n v="7.0649999999999995"/>
  </r>
  <r>
    <n v="2690"/>
    <x v="1315"/>
    <x v="2"/>
    <x v="479"/>
    <d v="2011-07-02T00:00:00"/>
    <s v="First Class"/>
    <s v="RA-19915"/>
    <s v="Russell Applegate"/>
    <x v="0"/>
    <s v="United States"/>
    <x v="22"/>
    <s v="Illinois"/>
    <n v="60653"/>
    <s v="Central"/>
    <s v="OFF-AR-10004582"/>
    <x v="1"/>
    <s v="Art"/>
    <s v="BIC Brite Liner Grip Highlighters"/>
    <n v="5.2480000000000002"/>
    <n v="4"/>
    <n v="0.2"/>
    <n v="1.6399999999999995"/>
  </r>
  <r>
    <n v="2691"/>
    <x v="1316"/>
    <x v="3"/>
    <x v="769"/>
    <d v="2014-12-09T00:00:00"/>
    <s v="Standard Class"/>
    <s v="CM-12160"/>
    <s v="Charles McCrossin"/>
    <x v="0"/>
    <s v="United States"/>
    <x v="10"/>
    <s v="Pennsylvania"/>
    <n v="19134"/>
    <s v="East"/>
    <s v="OFF-BI-10004364"/>
    <x v="1"/>
    <s v="Binders"/>
    <s v="Storex Dura Pro Binders"/>
    <n v="5.3460000000000019"/>
    <n v="3"/>
    <n v="0.7"/>
    <n v="-4.4550000000000001"/>
  </r>
  <r>
    <n v="2692"/>
    <x v="1317"/>
    <x v="0"/>
    <x v="770"/>
    <d v="2013-09-03T00:00:00"/>
    <s v="Standard Class"/>
    <s v="CS-12130"/>
    <s v="Chad Sievert"/>
    <x v="0"/>
    <s v="United States"/>
    <x v="323"/>
    <s v="Colorado"/>
    <n v="80112"/>
    <s v="West"/>
    <s v="OFF-PA-10002246"/>
    <x v="1"/>
    <s v="Paper"/>
    <s v="Wirebound Four 2-3/4 x 5 Forms per Page, 400 Sets per Book"/>
    <n v="15.48"/>
    <n v="3"/>
    <n v="0.2"/>
    <n v="5.6115000000000004"/>
  </r>
  <r>
    <n v="2693"/>
    <x v="1317"/>
    <x v="0"/>
    <x v="770"/>
    <d v="2013-09-03T00:00:00"/>
    <s v="Standard Class"/>
    <s v="CS-12130"/>
    <s v="Chad Sievert"/>
    <x v="0"/>
    <s v="United States"/>
    <x v="323"/>
    <s v="Colorado"/>
    <n v="80112"/>
    <s v="West"/>
    <s v="TEC-PH-10002890"/>
    <x v="2"/>
    <s v="Phones"/>
    <s v="AT&amp;T 17929 Lendline Telephone"/>
    <n v="108.57599999999999"/>
    <n v="3"/>
    <n v="0.2"/>
    <n v="8.1432000000000002"/>
  </r>
  <r>
    <n v="2694"/>
    <x v="1318"/>
    <x v="0"/>
    <x v="115"/>
    <d v="2013-01-28T00:00:00"/>
    <s v="Standard Class"/>
    <s v="AJ-10795"/>
    <s v="Anthony Johnson"/>
    <x v="1"/>
    <s v="United States"/>
    <x v="4"/>
    <s v="Washington"/>
    <n v="98115"/>
    <s v="West"/>
    <s v="FUR-FU-10001475"/>
    <x v="0"/>
    <s v="Furnishings"/>
    <s v="Contract Clock, 14&quot;, Brown"/>
    <n v="109.9"/>
    <n v="5"/>
    <n v="0"/>
    <n v="37.366"/>
  </r>
  <r>
    <n v="2695"/>
    <x v="1319"/>
    <x v="2"/>
    <x v="771"/>
    <d v="2011-10-20T00:00:00"/>
    <s v="Standard Class"/>
    <s v="DL-12865"/>
    <s v="Dan Lawera"/>
    <x v="0"/>
    <s v="United States"/>
    <x v="146"/>
    <s v="Florida"/>
    <n v="33012"/>
    <s v="South"/>
    <s v="FUR-FU-10004270"/>
    <x v="0"/>
    <s v="Furnishings"/>
    <s v="Executive Impressions 13&quot; Clairmont Wall Clock"/>
    <n v="15.384"/>
    <n v="1"/>
    <n v="0.2"/>
    <n v="4.0383000000000013"/>
  </r>
  <r>
    <n v="2696"/>
    <x v="1320"/>
    <x v="0"/>
    <x v="569"/>
    <d v="2013-02-09T00:00:00"/>
    <s v="First Class"/>
    <s v="BE-11410"/>
    <s v="Bobby Elias"/>
    <x v="0"/>
    <s v="United States"/>
    <x v="152"/>
    <s v="Ohio"/>
    <n v="43130"/>
    <s v="East"/>
    <s v="OFF-PA-10003465"/>
    <x v="1"/>
    <s v="Paper"/>
    <s v="Xerox 1912"/>
    <n v="30.352"/>
    <n v="2"/>
    <n v="0.2"/>
    <n v="10.623199999999997"/>
  </r>
  <r>
    <n v="2697"/>
    <x v="1321"/>
    <x v="2"/>
    <x v="772"/>
    <d v="2011-03-23T00:00:00"/>
    <s v="Standard Class"/>
    <s v="SM-20320"/>
    <s v="Sean Miller"/>
    <x v="2"/>
    <s v="United States"/>
    <x v="108"/>
    <s v="Florida"/>
    <n v="32216"/>
    <s v="South"/>
    <s v="TEC-MA-10003626"/>
    <x v="2"/>
    <s v="Machines"/>
    <s v="Hewlett-Packard Deskjet 6540 Color Inkjet Printer"/>
    <n v="821.3"/>
    <n v="4"/>
    <n v="0.5"/>
    <n v="-16.426000000000045"/>
  </r>
  <r>
    <n v="2698"/>
    <x v="1321"/>
    <x v="2"/>
    <x v="772"/>
    <d v="2011-03-23T00:00:00"/>
    <s v="Standard Class"/>
    <s v="SM-20320"/>
    <s v="Sean Miller"/>
    <x v="2"/>
    <s v="United States"/>
    <x v="108"/>
    <s v="Florida"/>
    <n v="32216"/>
    <s v="South"/>
    <s v="TEC-MA-10002412"/>
    <x v="2"/>
    <s v="Machines"/>
    <s v="Cisco TelePresence System EX90 Videoconferencing Unit"/>
    <n v="22638.48"/>
    <n v="6"/>
    <n v="0.5"/>
    <n v="-1811.0784000000021"/>
  </r>
  <r>
    <n v="2699"/>
    <x v="1321"/>
    <x v="2"/>
    <x v="772"/>
    <d v="2011-03-23T00:00:00"/>
    <s v="Standard Class"/>
    <s v="SM-20320"/>
    <s v="Sean Miller"/>
    <x v="2"/>
    <s v="United States"/>
    <x v="108"/>
    <s v="Florida"/>
    <n v="32216"/>
    <s v="South"/>
    <s v="OFF-PA-10001804"/>
    <x v="1"/>
    <s v="Paper"/>
    <s v="Xerox 195"/>
    <n v="21.376000000000001"/>
    <n v="4"/>
    <n v="0.2"/>
    <n v="7.4815999999999994"/>
  </r>
  <r>
    <n v="2700"/>
    <x v="1321"/>
    <x v="2"/>
    <x v="772"/>
    <d v="2011-03-23T00:00:00"/>
    <s v="Standard Class"/>
    <s v="SM-20320"/>
    <s v="Sean Miller"/>
    <x v="2"/>
    <s v="United States"/>
    <x v="108"/>
    <s v="Florida"/>
    <n v="32216"/>
    <s v="South"/>
    <s v="OFF-AR-10003183"/>
    <x v="1"/>
    <s v="Art"/>
    <s v="Avery Fluorescent Highlighter Four-Color Set"/>
    <n v="8.016"/>
    <n v="3"/>
    <n v="0.2"/>
    <n v="1.0019999999999993"/>
  </r>
  <r>
    <n v="2701"/>
    <x v="1321"/>
    <x v="2"/>
    <x v="772"/>
    <d v="2011-03-23T00:00:00"/>
    <s v="Standard Class"/>
    <s v="SM-20320"/>
    <s v="Sean Miller"/>
    <x v="2"/>
    <s v="United States"/>
    <x v="108"/>
    <s v="Florida"/>
    <n v="32216"/>
    <s v="South"/>
    <s v="FUR-FU-10004270"/>
    <x v="0"/>
    <s v="Furnishings"/>
    <s v="Executive Impressions 13&quot; Clairmont Wall Clock"/>
    <n v="30.768000000000001"/>
    <n v="2"/>
    <n v="0.2"/>
    <n v="8.0766000000000027"/>
  </r>
  <r>
    <n v="2702"/>
    <x v="1321"/>
    <x v="2"/>
    <x v="772"/>
    <d v="2011-03-23T00:00:00"/>
    <s v="Standard Class"/>
    <s v="SM-20320"/>
    <s v="Sean Miller"/>
    <x v="2"/>
    <s v="United States"/>
    <x v="108"/>
    <s v="Florida"/>
    <n v="32216"/>
    <s v="South"/>
    <s v="OFF-FA-10003112"/>
    <x v="1"/>
    <s v="Fasteners"/>
    <s v="Staples"/>
    <n v="18.936"/>
    <n v="3"/>
    <n v="0.2"/>
    <n v="5.9174999999999986"/>
  </r>
  <r>
    <n v="2703"/>
    <x v="1321"/>
    <x v="2"/>
    <x v="772"/>
    <d v="2011-03-23T00:00:00"/>
    <s v="Standard Class"/>
    <s v="SM-20320"/>
    <s v="Sean Miller"/>
    <x v="2"/>
    <s v="United States"/>
    <x v="108"/>
    <s v="Florida"/>
    <n v="32216"/>
    <s v="South"/>
    <s v="FUR-FU-10001986"/>
    <x v="0"/>
    <s v="Furnishings"/>
    <s v="Dana Fluorescent Magnifying Lamp, White, 36&quot;"/>
    <n v="122.352"/>
    <n v="3"/>
    <n v="0.2"/>
    <n v="15.29399999999999"/>
  </r>
  <r>
    <n v="2704"/>
    <x v="1322"/>
    <x v="2"/>
    <x v="773"/>
    <d v="2011-05-30T00:00:00"/>
    <s v="Standard Class"/>
    <s v="RP-19390"/>
    <s v="Resi Pölking"/>
    <x v="0"/>
    <s v="United States"/>
    <x v="248"/>
    <s v="Maryland"/>
    <n v="21215"/>
    <s v="East"/>
    <s v="OFF-PA-10002319"/>
    <x v="1"/>
    <s v="Paper"/>
    <s v="Xerox 1944"/>
    <n v="116.28"/>
    <n v="3"/>
    <n v="0"/>
    <n v="56.977199999999996"/>
  </r>
  <r>
    <n v="2705"/>
    <x v="1323"/>
    <x v="3"/>
    <x v="497"/>
    <d v="2014-07-14T00:00:00"/>
    <s v="Second Class"/>
    <s v="JD-16015"/>
    <s v="Joy Daniels"/>
    <x v="0"/>
    <s v="United States"/>
    <x v="20"/>
    <s v="New York"/>
    <n v="10009"/>
    <s v="East"/>
    <s v="TEC-AC-10002323"/>
    <x v="2"/>
    <s v="Accessories"/>
    <s v="SanDisk Ultra 32 GB MicroSDHC Class 10 Memory Card"/>
    <n v="132.60000000000002"/>
    <n v="6"/>
    <n v="0"/>
    <n v="17.238000000000007"/>
  </r>
  <r>
    <n v="2706"/>
    <x v="1324"/>
    <x v="3"/>
    <x v="114"/>
    <d v="2014-06-22T00:00:00"/>
    <s v="Standard Class"/>
    <s v="AB-10255"/>
    <s v="Alejandro Ballentine"/>
    <x v="2"/>
    <s v="United States"/>
    <x v="51"/>
    <s v="New Mexico"/>
    <n v="88220"/>
    <s v="West"/>
    <s v="OFF-SU-10001165"/>
    <x v="1"/>
    <s v="Supplies"/>
    <s v="Acme Elite Stainless Steel Scissors"/>
    <n v="16.68"/>
    <n v="2"/>
    <n v="0"/>
    <n v="4.3368000000000002"/>
  </r>
  <r>
    <n v="2707"/>
    <x v="1324"/>
    <x v="3"/>
    <x v="114"/>
    <d v="2014-06-22T00:00:00"/>
    <s v="Standard Class"/>
    <s v="AB-10255"/>
    <s v="Alejandro Ballentine"/>
    <x v="2"/>
    <s v="United States"/>
    <x v="51"/>
    <s v="New Mexico"/>
    <n v="88220"/>
    <s v="West"/>
    <s v="OFF-PA-10001246"/>
    <x v="1"/>
    <s v="Paper"/>
    <s v="Xerox 215"/>
    <n v="19.440000000000001"/>
    <n v="3"/>
    <n v="0"/>
    <n v="9.3312000000000008"/>
  </r>
  <r>
    <n v="2708"/>
    <x v="1324"/>
    <x v="3"/>
    <x v="114"/>
    <d v="2014-06-22T00:00:00"/>
    <s v="Standard Class"/>
    <s v="AB-10255"/>
    <s v="Alejandro Ballentine"/>
    <x v="2"/>
    <s v="United States"/>
    <x v="51"/>
    <s v="New Mexico"/>
    <n v="88220"/>
    <s v="West"/>
    <s v="OFF-PA-10001815"/>
    <x v="1"/>
    <s v="Paper"/>
    <s v="Xerox 1885"/>
    <n v="192.16"/>
    <n v="4"/>
    <n v="0"/>
    <n v="92.236799999999988"/>
  </r>
  <r>
    <n v="2709"/>
    <x v="1325"/>
    <x v="1"/>
    <x v="564"/>
    <d v="2012-02-06T00:00:00"/>
    <s v="Standard Class"/>
    <s v="CC-12145"/>
    <s v="Charles Crestani"/>
    <x v="0"/>
    <s v="United States"/>
    <x v="1"/>
    <s v="California"/>
    <n v="90049"/>
    <s v="West"/>
    <s v="FUR-FU-10001876"/>
    <x v="0"/>
    <s v="Furnishings"/>
    <s v="Computer Room Manger, 14&quot;"/>
    <n v="227.35999999999999"/>
    <n v="7"/>
    <n v="0"/>
    <n v="81.849599999999981"/>
  </r>
  <r>
    <n v="2710"/>
    <x v="1325"/>
    <x v="1"/>
    <x v="564"/>
    <d v="2012-02-06T00:00:00"/>
    <s v="Standard Class"/>
    <s v="CC-12145"/>
    <s v="Charles Crestani"/>
    <x v="0"/>
    <s v="United States"/>
    <x v="1"/>
    <s v="California"/>
    <n v="90049"/>
    <s v="West"/>
    <s v="TEC-MA-10000488"/>
    <x v="2"/>
    <s v="Machines"/>
    <s v="Bady BDG101FRU Card Printer"/>
    <n v="1919.9760000000001"/>
    <n v="3"/>
    <n v="0.2"/>
    <n v="215.99729999999977"/>
  </r>
  <r>
    <n v="2711"/>
    <x v="1326"/>
    <x v="1"/>
    <x v="555"/>
    <d v="2012-12-15T00:00:00"/>
    <s v="Standard Class"/>
    <s v="GH-14425"/>
    <s v="Gary Hwang"/>
    <x v="0"/>
    <s v="United States"/>
    <x v="108"/>
    <s v="Florida"/>
    <n v="32216"/>
    <s v="South"/>
    <s v="OFF-BI-10001098"/>
    <x v="1"/>
    <s v="Binders"/>
    <s v="Acco D-Ring Binder w/DublLock"/>
    <n v="12.828000000000001"/>
    <n v="2"/>
    <n v="0.7"/>
    <n v="-8.9795999999999978"/>
  </r>
  <r>
    <n v="2712"/>
    <x v="1327"/>
    <x v="3"/>
    <x v="449"/>
    <d v="2014-10-12T00:00:00"/>
    <s v="First Class"/>
    <s v="CP-12085"/>
    <s v="Cathy Prescott"/>
    <x v="1"/>
    <s v="United States"/>
    <x v="80"/>
    <s v="Ohio"/>
    <n v="44107"/>
    <s v="East"/>
    <s v="FUR-FU-10003577"/>
    <x v="0"/>
    <s v="Furnishings"/>
    <s v="Nu-Dell Leatherette Frames"/>
    <n v="45.888000000000005"/>
    <n v="4"/>
    <n v="0.2"/>
    <n v="9.1775999999999982"/>
  </r>
  <r>
    <n v="2713"/>
    <x v="1328"/>
    <x v="3"/>
    <x v="570"/>
    <d v="2014-08-02T00:00:00"/>
    <s v="Second Class"/>
    <s v="GM-14440"/>
    <s v="Gary McGarr"/>
    <x v="0"/>
    <s v="United States"/>
    <x v="21"/>
    <s v="New York"/>
    <n v="12180"/>
    <s v="East"/>
    <s v="OFF-AR-10002656"/>
    <x v="1"/>
    <s v="Art"/>
    <s v="Sanford Liquid Accent Highlighters"/>
    <n v="60.12"/>
    <n v="9"/>
    <n v="0"/>
    <n v="22.244399999999995"/>
  </r>
  <r>
    <n v="2714"/>
    <x v="1329"/>
    <x v="2"/>
    <x v="573"/>
    <d v="2011-04-29T00:00:00"/>
    <s v="Standard Class"/>
    <s v="LC-16885"/>
    <s v="Lena Creighton"/>
    <x v="0"/>
    <s v="United States"/>
    <x v="40"/>
    <s v="North Carolina"/>
    <n v="28403"/>
    <s v="South"/>
    <s v="TEC-PH-10004531"/>
    <x v="2"/>
    <s v="Phones"/>
    <s v="AT&amp;T CL2909"/>
    <n v="302.37599999999998"/>
    <n v="3"/>
    <n v="0.2"/>
    <n v="37.796999999999997"/>
  </r>
  <r>
    <n v="2715"/>
    <x v="1330"/>
    <x v="1"/>
    <x v="494"/>
    <d v="2012-12-06T00:00:00"/>
    <s v="Standard Class"/>
    <s v="BT-11305"/>
    <s v="Beth Thompson"/>
    <x v="2"/>
    <s v="United States"/>
    <x v="4"/>
    <s v="Washington"/>
    <n v="98105"/>
    <s v="West"/>
    <s v="OFF-AR-10003251"/>
    <x v="1"/>
    <s v="Art"/>
    <s v="Prang Drawing Pencil Set"/>
    <n v="13.899999999999999"/>
    <n v="5"/>
    <n v="0"/>
    <n v="5.56"/>
  </r>
  <r>
    <n v="2716"/>
    <x v="1331"/>
    <x v="2"/>
    <x v="774"/>
    <d v="2011-12-08T00:00:00"/>
    <s v="Standard Class"/>
    <s v="CP-12085"/>
    <s v="Cathy Prescott"/>
    <x v="1"/>
    <s v="United States"/>
    <x v="20"/>
    <s v="New York"/>
    <n v="10024"/>
    <s v="East"/>
    <s v="TEC-PH-10000673"/>
    <x v="2"/>
    <s v="Phones"/>
    <s v="Plantronics Voyager Pro HD - Bluetooth Headset"/>
    <n v="129.97999999999999"/>
    <n v="2"/>
    <n v="0"/>
    <n v="62.3904"/>
  </r>
  <r>
    <n v="2717"/>
    <x v="1332"/>
    <x v="3"/>
    <x v="775"/>
    <d v="2014-09-02T00:00:00"/>
    <s v="Standard Class"/>
    <s v="SC-20680"/>
    <s v="Steve Carroll"/>
    <x v="2"/>
    <s v="United States"/>
    <x v="38"/>
    <s v="Georgia"/>
    <n v="31907"/>
    <s v="South"/>
    <s v="TEC-AC-10000158"/>
    <x v="2"/>
    <s v="Accessories"/>
    <s v="Sony 64GB Class 10 Micro SDHC R40 Memory Card"/>
    <n v="71.98"/>
    <n v="2"/>
    <n v="0"/>
    <n v="15.1158"/>
  </r>
  <r>
    <n v="2718"/>
    <x v="1333"/>
    <x v="2"/>
    <x v="557"/>
    <d v="2011-09-13T00:00:00"/>
    <s v="Standard Class"/>
    <s v="DK-13375"/>
    <s v="Dennis Kane"/>
    <x v="0"/>
    <s v="United States"/>
    <x v="20"/>
    <s v="New York"/>
    <n v="10024"/>
    <s v="East"/>
    <s v="TEC-PH-10002075"/>
    <x v="2"/>
    <s v="Phones"/>
    <s v="AT&amp;T EL51110 DECT"/>
    <n v="377.96999999999997"/>
    <n v="3"/>
    <n v="0"/>
    <n v="109.61129999999999"/>
  </r>
  <r>
    <n v="2719"/>
    <x v="1334"/>
    <x v="3"/>
    <x v="202"/>
    <d v="2014-12-28T00:00:00"/>
    <s v="Standard Class"/>
    <s v="SE-20110"/>
    <s v="Sanjit Engle"/>
    <x v="0"/>
    <s v="United States"/>
    <x v="116"/>
    <s v="California"/>
    <n v="92627"/>
    <s v="West"/>
    <s v="OFF-ST-10004340"/>
    <x v="1"/>
    <s v="Storage"/>
    <s v="Fellowes Mobile File Cart, Black"/>
    <n v="124.36"/>
    <n v="2"/>
    <n v="0"/>
    <n v="33.577200000000005"/>
  </r>
  <r>
    <n v="2720"/>
    <x v="1335"/>
    <x v="2"/>
    <x v="776"/>
    <d v="2011-12-08T00:00:00"/>
    <s v="Second Class"/>
    <s v="LF-17185"/>
    <s v="Luke Foster"/>
    <x v="0"/>
    <s v="United States"/>
    <x v="12"/>
    <s v="Texas"/>
    <n v="77095"/>
    <s v="Central"/>
    <s v="FUR-FU-10002759"/>
    <x v="0"/>
    <s v="Furnishings"/>
    <s v="12-1/2 Diameter Round Wall Clock"/>
    <n v="23.976000000000003"/>
    <n v="3"/>
    <n v="0.6"/>
    <n v="-14.385599999999997"/>
  </r>
  <r>
    <n v="2721"/>
    <x v="1336"/>
    <x v="2"/>
    <x v="130"/>
    <d v="2011-11-08T00:00:00"/>
    <s v="Second Class"/>
    <s v="ON-18715"/>
    <s v="Odella Nelson"/>
    <x v="1"/>
    <s v="United States"/>
    <x v="143"/>
    <s v="North Carolina"/>
    <n v="27511"/>
    <s v="South"/>
    <s v="OFF-FA-10000585"/>
    <x v="1"/>
    <s v="Fasteners"/>
    <s v="OIC Bulk Pack Metal Binder Clips"/>
    <n v="8.3760000000000012"/>
    <n v="3"/>
    <n v="0.2"/>
    <n v="2.7222"/>
  </r>
  <r>
    <n v="2722"/>
    <x v="1336"/>
    <x v="2"/>
    <x v="130"/>
    <d v="2011-11-08T00:00:00"/>
    <s v="Second Class"/>
    <s v="ON-18715"/>
    <s v="Odella Nelson"/>
    <x v="1"/>
    <s v="United States"/>
    <x v="143"/>
    <s v="North Carolina"/>
    <n v="27511"/>
    <s v="South"/>
    <s v="OFF-AP-10004859"/>
    <x v="1"/>
    <s v="Appliances"/>
    <s v="Acco 6 Outlet Guardian Premium Surge Suppressor"/>
    <n v="58.240000000000009"/>
    <n v="5"/>
    <n v="0.2"/>
    <n v="5.0960000000000001"/>
  </r>
  <r>
    <n v="2723"/>
    <x v="1337"/>
    <x v="0"/>
    <x v="167"/>
    <d v="2013-04-20T00:00:00"/>
    <s v="Second Class"/>
    <s v="TB-21400"/>
    <s v="Tom Boeckenhauer"/>
    <x v="0"/>
    <s v="United States"/>
    <x v="166"/>
    <s v="Virginia"/>
    <n v="22304"/>
    <s v="South"/>
    <s v="OFF-ST-10001558"/>
    <x v="1"/>
    <s v="Storage"/>
    <s v="Acco Perma 4000 Stacking Storage Drawers"/>
    <n v="81.199999999999989"/>
    <n v="5"/>
    <n v="0"/>
    <n v="12.18"/>
  </r>
  <r>
    <n v="2724"/>
    <x v="1338"/>
    <x v="2"/>
    <x v="777"/>
    <d v="2011-10-08T00:00:00"/>
    <s v="Standard Class"/>
    <s v="DF-13135"/>
    <s v="David Flashing"/>
    <x v="0"/>
    <s v="United States"/>
    <x v="132"/>
    <s v="California"/>
    <n v="94591"/>
    <s v="West"/>
    <s v="OFF-LA-10004689"/>
    <x v="1"/>
    <s v="Labels"/>
    <s v="Avery 512"/>
    <n v="14.450000000000001"/>
    <n v="5"/>
    <n v="0"/>
    <n v="6.7915000000000001"/>
  </r>
  <r>
    <n v="2725"/>
    <x v="1338"/>
    <x v="2"/>
    <x v="777"/>
    <d v="2011-10-08T00:00:00"/>
    <s v="Standard Class"/>
    <s v="DF-13135"/>
    <s v="David Flashing"/>
    <x v="0"/>
    <s v="United States"/>
    <x v="132"/>
    <s v="California"/>
    <n v="94591"/>
    <s v="West"/>
    <s v="OFF-BI-10002867"/>
    <x v="1"/>
    <s v="Binders"/>
    <s v="GBC Recycled Regency Composition Covers"/>
    <n v="95.64800000000001"/>
    <n v="2"/>
    <n v="0.2"/>
    <n v="31.085599999999989"/>
  </r>
  <r>
    <n v="2726"/>
    <x v="1339"/>
    <x v="3"/>
    <x v="659"/>
    <d v="2014-11-14T00:00:00"/>
    <s v="Standard Class"/>
    <s v="EP-13915"/>
    <s v="Emily Phan"/>
    <x v="0"/>
    <s v="United States"/>
    <x v="10"/>
    <s v="Pennsylvania"/>
    <n v="19120"/>
    <s v="East"/>
    <s v="TEC-PH-10003811"/>
    <x v="2"/>
    <s v="Phones"/>
    <s v="Jabra Supreme Plus Driver Edition Headset"/>
    <n v="359.97"/>
    <n v="5"/>
    <n v="0.4"/>
    <n v="-71.994000000000028"/>
  </r>
  <r>
    <n v="2727"/>
    <x v="1339"/>
    <x v="3"/>
    <x v="659"/>
    <d v="2014-11-14T00:00:00"/>
    <s v="Standard Class"/>
    <s v="EP-13915"/>
    <s v="Emily Phan"/>
    <x v="0"/>
    <s v="United States"/>
    <x v="10"/>
    <s v="Pennsylvania"/>
    <n v="19120"/>
    <s v="East"/>
    <s v="FUR-TA-10000849"/>
    <x v="0"/>
    <s v="Tables"/>
    <s v="Bevis Rectangular Conference Tables"/>
    <n v="350.35199999999998"/>
    <n v="4"/>
    <n v="0.4"/>
    <n v="-140.14079999999996"/>
  </r>
  <r>
    <n v="2728"/>
    <x v="1340"/>
    <x v="3"/>
    <x v="66"/>
    <d v="2014-12-25T00:00:00"/>
    <s v="First Class"/>
    <s v="SK-19990"/>
    <s v="Sally Knutson"/>
    <x v="0"/>
    <s v="United States"/>
    <x v="167"/>
    <s v="Ohio"/>
    <n v="43615"/>
    <s v="East"/>
    <s v="OFF-BI-10000848"/>
    <x v="1"/>
    <s v="Binders"/>
    <s v="Angle-D Ring Binders"/>
    <n v="1.6410000000000002"/>
    <n v="1"/>
    <n v="0.7"/>
    <n v="-1.3128000000000002"/>
  </r>
  <r>
    <n v="2729"/>
    <x v="1340"/>
    <x v="3"/>
    <x v="66"/>
    <d v="2014-12-25T00:00:00"/>
    <s v="First Class"/>
    <s v="SK-19990"/>
    <s v="Sally Knutson"/>
    <x v="0"/>
    <s v="United States"/>
    <x v="167"/>
    <s v="Ohio"/>
    <n v="43615"/>
    <s v="East"/>
    <s v="TEC-PH-10003072"/>
    <x v="2"/>
    <s v="Phones"/>
    <s v="Panasonic KX-TG9541B DECT 6.0 Digital 2-Line Expandable Cordless Phone With Digital Answering System"/>
    <n v="629.95799999999997"/>
    <n v="7"/>
    <n v="0.4"/>
    <n v="94.49369999999999"/>
  </r>
  <r>
    <n v="2730"/>
    <x v="1341"/>
    <x v="3"/>
    <x v="778"/>
    <d v="2014-02-20T00:00:00"/>
    <s v="Standard Class"/>
    <s v="FH-14350"/>
    <s v="Fred Harton"/>
    <x v="0"/>
    <s v="United States"/>
    <x v="4"/>
    <s v="Washington"/>
    <n v="98105"/>
    <s v="West"/>
    <s v="OFF-AR-10001547"/>
    <x v="1"/>
    <s v="Art"/>
    <s v="Newell 311"/>
    <n v="6.63"/>
    <n v="3"/>
    <n v="0"/>
    <n v="1.7901"/>
  </r>
  <r>
    <n v="2731"/>
    <x v="1341"/>
    <x v="3"/>
    <x v="778"/>
    <d v="2014-02-20T00:00:00"/>
    <s v="Standard Class"/>
    <s v="FH-14350"/>
    <s v="Fred Harton"/>
    <x v="0"/>
    <s v="United States"/>
    <x v="4"/>
    <s v="Washington"/>
    <n v="98105"/>
    <s v="West"/>
    <s v="TEC-AC-10001838"/>
    <x v="2"/>
    <s v="Accessories"/>
    <s v="Razer Tiamat Over Ear 7.1 Surround Sound PC Gaming Headset"/>
    <n v="799.96"/>
    <n v="4"/>
    <n v="0"/>
    <n v="343.98280000000005"/>
  </r>
  <r>
    <n v="2732"/>
    <x v="1341"/>
    <x v="3"/>
    <x v="778"/>
    <d v="2014-02-20T00:00:00"/>
    <s v="Standard Class"/>
    <s v="FH-14350"/>
    <s v="Fred Harton"/>
    <x v="0"/>
    <s v="United States"/>
    <x v="4"/>
    <s v="Washington"/>
    <n v="98105"/>
    <s v="West"/>
    <s v="FUR-FU-10004017"/>
    <x v="0"/>
    <s v="Furnishings"/>
    <s v="Tenex Contemporary Contur Chairmats for Low and Medium Pile Carpet, Computer, 39&quot; x 49&quot;"/>
    <n v="107.53"/>
    <n v="1"/>
    <n v="0"/>
    <n v="21.506"/>
  </r>
  <r>
    <n v="2733"/>
    <x v="1342"/>
    <x v="2"/>
    <x v="779"/>
    <d v="2011-07-06T00:00:00"/>
    <s v="Standard Class"/>
    <s v="EH-13945"/>
    <s v="Eric Hoffmann"/>
    <x v="0"/>
    <s v="United States"/>
    <x v="135"/>
    <s v="New Jersey"/>
    <n v="7060"/>
    <s v="East"/>
    <s v="TEC-PH-10002923"/>
    <x v="2"/>
    <s v="Phones"/>
    <s v="Logitech B530 USB Headset - headset - Full size, Binaural"/>
    <n v="73.98"/>
    <n v="2"/>
    <n v="0"/>
    <n v="19.974600000000002"/>
  </r>
  <r>
    <n v="2734"/>
    <x v="1342"/>
    <x v="2"/>
    <x v="779"/>
    <d v="2011-07-06T00:00:00"/>
    <s v="Standard Class"/>
    <s v="EH-13945"/>
    <s v="Eric Hoffmann"/>
    <x v="0"/>
    <s v="United States"/>
    <x v="135"/>
    <s v="New Jersey"/>
    <n v="7060"/>
    <s v="East"/>
    <s v="OFF-AR-10000716"/>
    <x v="1"/>
    <s v="Art"/>
    <s v="DIXON Ticonderoga Erasable Checking Pencils"/>
    <n v="5.58"/>
    <n v="1"/>
    <n v="0"/>
    <n v="2.1762000000000001"/>
  </r>
  <r>
    <n v="2735"/>
    <x v="1343"/>
    <x v="1"/>
    <x v="780"/>
    <d v="2012-02-23T00:00:00"/>
    <s v="Second Class"/>
    <s v="JE-15715"/>
    <s v="Joe Elijah"/>
    <x v="0"/>
    <s v="United States"/>
    <x v="324"/>
    <s v="New Mexico"/>
    <n v="88001"/>
    <s v="West"/>
    <s v="OFF-PA-10000249"/>
    <x v="1"/>
    <s v="Paper"/>
    <s v="Staples"/>
    <n v="49.12"/>
    <n v="4"/>
    <n v="0"/>
    <n v="23.086399999999998"/>
  </r>
  <r>
    <n v="2736"/>
    <x v="1344"/>
    <x v="1"/>
    <x v="50"/>
    <d v="2012-11-19T00:00:00"/>
    <s v="Standard Class"/>
    <s v="KL-16645"/>
    <s v="Ken Lonsdale"/>
    <x v="0"/>
    <s v="United States"/>
    <x v="46"/>
    <s v="Delaware"/>
    <n v="19711"/>
    <s v="East"/>
    <s v="TEC-PH-10003691"/>
    <x v="2"/>
    <s v="Phones"/>
    <s v="BlackBerry Q10"/>
    <n v="377.96999999999997"/>
    <n v="3"/>
    <n v="0"/>
    <n v="94.492500000000007"/>
  </r>
  <r>
    <n v="2737"/>
    <x v="1344"/>
    <x v="1"/>
    <x v="50"/>
    <d v="2012-11-19T00:00:00"/>
    <s v="Standard Class"/>
    <s v="KL-16645"/>
    <s v="Ken Lonsdale"/>
    <x v="0"/>
    <s v="United States"/>
    <x v="46"/>
    <s v="Delaware"/>
    <n v="19711"/>
    <s v="East"/>
    <s v="OFF-PA-10001560"/>
    <x v="1"/>
    <s v="Paper"/>
    <s v="Adams Telephone Message Books, 5 1/4” x 11”"/>
    <n v="42.28"/>
    <n v="7"/>
    <n v="0"/>
    <n v="19.871600000000001"/>
  </r>
  <r>
    <n v="2738"/>
    <x v="1344"/>
    <x v="1"/>
    <x v="50"/>
    <d v="2012-11-19T00:00:00"/>
    <s v="Standard Class"/>
    <s v="KL-16645"/>
    <s v="Ken Lonsdale"/>
    <x v="0"/>
    <s v="United States"/>
    <x v="46"/>
    <s v="Delaware"/>
    <n v="19711"/>
    <s v="East"/>
    <s v="FUR-BO-10004467"/>
    <x v="0"/>
    <s v="Bookcases"/>
    <s v="Bestar Classic Bookcase"/>
    <n v="299.96999999999997"/>
    <n v="3"/>
    <n v="0"/>
    <n v="56.994299999999981"/>
  </r>
  <r>
    <n v="2739"/>
    <x v="1344"/>
    <x v="1"/>
    <x v="50"/>
    <d v="2012-11-19T00:00:00"/>
    <s v="Standard Class"/>
    <s v="KL-16645"/>
    <s v="Ken Lonsdale"/>
    <x v="0"/>
    <s v="United States"/>
    <x v="46"/>
    <s v="Delaware"/>
    <n v="19711"/>
    <s v="East"/>
    <s v="TEC-PH-10001819"/>
    <x v="2"/>
    <s v="Phones"/>
    <s v="Innergie mMini Combo Duo USB Travel Charging Kit"/>
    <n v="89.98"/>
    <n v="2"/>
    <n v="0"/>
    <n v="43.190399999999997"/>
  </r>
  <r>
    <n v="2740"/>
    <x v="1345"/>
    <x v="3"/>
    <x v="513"/>
    <d v="2014-04-19T00:00:00"/>
    <s v="First Class"/>
    <s v="EB-13750"/>
    <s v="Edward Becker"/>
    <x v="1"/>
    <s v="United States"/>
    <x v="325"/>
    <s v="Alabama"/>
    <n v="35244"/>
    <s v="South"/>
    <s v="OFF-SU-10000157"/>
    <x v="1"/>
    <s v="Supplies"/>
    <s v="Compact Automatic Electric Letter Opener"/>
    <n v="477.24"/>
    <n v="4"/>
    <n v="0"/>
    <n v="9.5448000000000093"/>
  </r>
  <r>
    <n v="2741"/>
    <x v="1345"/>
    <x v="3"/>
    <x v="513"/>
    <d v="2014-04-19T00:00:00"/>
    <s v="First Class"/>
    <s v="EB-13750"/>
    <s v="Edward Becker"/>
    <x v="1"/>
    <s v="United States"/>
    <x v="325"/>
    <s v="Alabama"/>
    <n v="35244"/>
    <s v="South"/>
    <s v="TEC-AC-10004227"/>
    <x v="2"/>
    <s v="Accessories"/>
    <s v="SanDisk Ultra 16 GB MicroSDHC Class 10 Memory Card"/>
    <n v="25.98"/>
    <n v="2"/>
    <n v="0"/>
    <n v="1.558799999999998"/>
  </r>
  <r>
    <n v="2742"/>
    <x v="1346"/>
    <x v="0"/>
    <x v="781"/>
    <d v="2013-02-27T00:00:00"/>
    <s v="Second Class"/>
    <s v="BD-11725"/>
    <s v="Bruce Degenhardt"/>
    <x v="0"/>
    <s v="United States"/>
    <x v="46"/>
    <s v="Ohio"/>
    <n v="43055"/>
    <s v="East"/>
    <s v="OFF-EN-10003134"/>
    <x v="1"/>
    <s v="Envelopes"/>
    <s v="Staples"/>
    <n v="46.72"/>
    <n v="5"/>
    <n v="0.2"/>
    <n v="17.52"/>
  </r>
  <r>
    <n v="2743"/>
    <x v="1347"/>
    <x v="2"/>
    <x v="130"/>
    <d v="2011-11-08T00:00:00"/>
    <s v="Standard Class"/>
    <s v="MS-17530"/>
    <s v="MaryBeth Skach"/>
    <x v="0"/>
    <s v="United States"/>
    <x v="70"/>
    <s v="California"/>
    <n v="92037"/>
    <s v="West"/>
    <s v="FUR-FU-10004671"/>
    <x v="0"/>
    <s v="Furnishings"/>
    <s v="Executive Impressions 12&quot; Wall Clock"/>
    <n v="35.340000000000003"/>
    <n v="2"/>
    <n v="0"/>
    <n v="13.429200000000002"/>
  </r>
  <r>
    <n v="2744"/>
    <x v="1348"/>
    <x v="1"/>
    <x v="782"/>
    <d v="2012-06-25T00:00:00"/>
    <s v="Second Class"/>
    <s v="SC-20770"/>
    <s v="Stewart Carmichael"/>
    <x v="1"/>
    <s v="United States"/>
    <x v="8"/>
    <s v="California"/>
    <n v="94122"/>
    <s v="West"/>
    <s v="FUR-FU-10002253"/>
    <x v="0"/>
    <s v="Furnishings"/>
    <s v="Howard Miller 13&quot; Diameter Pewter Finish Round Wall Clock"/>
    <n v="257.64"/>
    <n v="6"/>
    <n v="0"/>
    <n v="100.4796"/>
  </r>
  <r>
    <n v="2745"/>
    <x v="1348"/>
    <x v="1"/>
    <x v="782"/>
    <d v="2012-06-25T00:00:00"/>
    <s v="Second Class"/>
    <s v="SC-20770"/>
    <s v="Stewart Carmichael"/>
    <x v="1"/>
    <s v="United States"/>
    <x v="8"/>
    <s v="California"/>
    <n v="94122"/>
    <s v="West"/>
    <s v="TEC-PH-10002726"/>
    <x v="2"/>
    <s v="Phones"/>
    <s v="netTALK DUO VoIP Telephone Service"/>
    <n v="125.97600000000001"/>
    <n v="3"/>
    <n v="0.2"/>
    <n v="47.241"/>
  </r>
  <r>
    <n v="2746"/>
    <x v="1349"/>
    <x v="3"/>
    <x v="783"/>
    <d v="2014-08-12T00:00:00"/>
    <s v="Second Class"/>
    <s v="FM-14380"/>
    <s v="Fred McMath"/>
    <x v="0"/>
    <s v="United States"/>
    <x v="108"/>
    <s v="North Carolina"/>
    <n v="28540"/>
    <s v="South"/>
    <s v="TEC-AC-10004571"/>
    <x v="2"/>
    <s v="Accessories"/>
    <s v="Logitech G700s Rechargeable Gaming Mouse"/>
    <n v="79.992000000000004"/>
    <n v="1"/>
    <n v="0.2"/>
    <n v="21.997800000000002"/>
  </r>
  <r>
    <n v="2747"/>
    <x v="1350"/>
    <x v="2"/>
    <x v="552"/>
    <d v="2011-05-17T00:00:00"/>
    <s v="Standard Class"/>
    <s v="KT-16480"/>
    <s v="Kean Thornton"/>
    <x v="0"/>
    <s v="United States"/>
    <x v="47"/>
    <s v="Massachusetts"/>
    <n v="2038"/>
    <s v="East"/>
    <s v="FUR-TA-10002228"/>
    <x v="0"/>
    <s v="Tables"/>
    <s v="Bevis Traditional Conference Table Top, Plinth Base"/>
    <n v="700.05600000000004"/>
    <n v="3"/>
    <n v="0.3"/>
    <n v="-130.0104"/>
  </r>
  <r>
    <n v="2748"/>
    <x v="1351"/>
    <x v="1"/>
    <x v="6"/>
    <d v="2012-11-26T00:00:00"/>
    <s v="Standard Class"/>
    <s v="AP-10720"/>
    <s v="Anne Pryor"/>
    <x v="2"/>
    <s v="United States"/>
    <x v="326"/>
    <s v="Texas"/>
    <n v="75034"/>
    <s v="Central"/>
    <s v="TEC-AC-10004127"/>
    <x v="2"/>
    <s v="Accessories"/>
    <s v="SanDisk Cruzer 8 GB USB Flash Drive"/>
    <n v="27.168000000000003"/>
    <n v="4"/>
    <n v="0.2"/>
    <n v="-1.3583999999999987"/>
  </r>
  <r>
    <n v="2749"/>
    <x v="1352"/>
    <x v="1"/>
    <x v="784"/>
    <d v="2012-12-08T00:00:00"/>
    <s v="Standard Class"/>
    <s v="RH-19555"/>
    <s v="Ritsa Hightower"/>
    <x v="0"/>
    <s v="United States"/>
    <x v="315"/>
    <s v="Florida"/>
    <n v="32303"/>
    <s v="South"/>
    <s v="OFF-BI-10001553"/>
    <x v="1"/>
    <s v="Binders"/>
    <s v="SpineVue Locking Slant-D Ring Binders by Cardinal"/>
    <n v="8.2260000000000009"/>
    <n v="3"/>
    <n v="0.7"/>
    <n v="-6.0323999999999991"/>
  </r>
  <r>
    <n v="2750"/>
    <x v="1353"/>
    <x v="2"/>
    <x v="785"/>
    <d v="2011-06-14T00:00:00"/>
    <s v="Standard Class"/>
    <s v="CS-11950"/>
    <s v="Carlos Soltero"/>
    <x v="0"/>
    <s v="United States"/>
    <x v="4"/>
    <s v="Washington"/>
    <n v="98115"/>
    <s v="West"/>
    <s v="FUR-CH-10002758"/>
    <x v="0"/>
    <s v="Chairs"/>
    <s v="Hon Deluxe Fabric Upholstered Stacking Chairs, Squared Back"/>
    <n v="585.55200000000002"/>
    <n v="3"/>
    <n v="0.2"/>
    <n v="73.19399999999996"/>
  </r>
  <r>
    <n v="2751"/>
    <x v="1354"/>
    <x v="2"/>
    <x v="233"/>
    <d v="2011-08-11T00:00:00"/>
    <s v="Second Class"/>
    <s v="TM-21010"/>
    <s v="Tamara Manning"/>
    <x v="0"/>
    <s v="United States"/>
    <x v="327"/>
    <s v="California"/>
    <n v="95687"/>
    <s v="West"/>
    <s v="OFF-ST-10000532"/>
    <x v="1"/>
    <s v="Storage"/>
    <s v="Advantus Rolling Drawer Organizers"/>
    <n v="423.28"/>
    <n v="11"/>
    <n v="0"/>
    <n v="110.05279999999999"/>
  </r>
  <r>
    <n v="2752"/>
    <x v="1355"/>
    <x v="2"/>
    <x v="542"/>
    <d v="2011-05-30T00:00:00"/>
    <s v="Standard Class"/>
    <s v="HF-14995"/>
    <s v="Herbert Flentye"/>
    <x v="0"/>
    <s v="United States"/>
    <x v="1"/>
    <s v="California"/>
    <n v="90008"/>
    <s v="West"/>
    <s v="FUR-CH-10000988"/>
    <x v="0"/>
    <s v="Chairs"/>
    <s v="Hon Olson Stacker Stools"/>
    <n v="225.29600000000002"/>
    <n v="2"/>
    <n v="0.2"/>
    <n v="22.529599999999995"/>
  </r>
  <r>
    <n v="2753"/>
    <x v="1356"/>
    <x v="1"/>
    <x v="786"/>
    <d v="2012-04-21T00:00:00"/>
    <s v="Standard Class"/>
    <s v="GA-14515"/>
    <s v="George Ashbrook"/>
    <x v="0"/>
    <s v="United States"/>
    <x v="8"/>
    <s v="California"/>
    <n v="94122"/>
    <s v="West"/>
    <s v="OFF-AR-10003251"/>
    <x v="1"/>
    <s v="Art"/>
    <s v="Prang Drawing Pencil Set"/>
    <n v="5.56"/>
    <n v="2"/>
    <n v="0"/>
    <n v="2.2239999999999998"/>
  </r>
  <r>
    <n v="2754"/>
    <x v="1356"/>
    <x v="1"/>
    <x v="786"/>
    <d v="2012-04-21T00:00:00"/>
    <s v="Standard Class"/>
    <s v="GA-14515"/>
    <s v="George Ashbrook"/>
    <x v="0"/>
    <s v="United States"/>
    <x v="8"/>
    <s v="California"/>
    <n v="94122"/>
    <s v="West"/>
    <s v="TEC-AC-10003174"/>
    <x v="2"/>
    <s v="Accessories"/>
    <s v="Plantronics S12 Corded Telephone Headset System"/>
    <n v="323.37"/>
    <n v="3"/>
    <n v="0"/>
    <n v="129.34800000000001"/>
  </r>
  <r>
    <n v="2755"/>
    <x v="1356"/>
    <x v="1"/>
    <x v="786"/>
    <d v="2012-04-21T00:00:00"/>
    <s v="Standard Class"/>
    <s v="GA-14515"/>
    <s v="George Ashbrook"/>
    <x v="0"/>
    <s v="United States"/>
    <x v="8"/>
    <s v="California"/>
    <n v="94122"/>
    <s v="West"/>
    <s v="TEC-PH-10002310"/>
    <x v="2"/>
    <s v="Phones"/>
    <s v="Plantronics Calisto P620-M USB Wireless Speakerphone System"/>
    <n v="783.96000000000015"/>
    <n v="5"/>
    <n v="0.2"/>
    <n v="68.59650000000002"/>
  </r>
  <r>
    <n v="2756"/>
    <x v="1356"/>
    <x v="1"/>
    <x v="786"/>
    <d v="2012-04-21T00:00:00"/>
    <s v="Standard Class"/>
    <s v="GA-14515"/>
    <s v="George Ashbrook"/>
    <x v="0"/>
    <s v="United States"/>
    <x v="8"/>
    <s v="California"/>
    <n v="94122"/>
    <s v="West"/>
    <s v="OFF-AP-10002651"/>
    <x v="1"/>
    <s v="Appliances"/>
    <s v="Hoover Upright Vacuum With Dirt Cup"/>
    <n v="1447.6499999999999"/>
    <n v="5"/>
    <n v="0"/>
    <n v="419.8184999999998"/>
  </r>
  <r>
    <n v="2757"/>
    <x v="1356"/>
    <x v="1"/>
    <x v="786"/>
    <d v="2012-04-21T00:00:00"/>
    <s v="Standard Class"/>
    <s v="GA-14515"/>
    <s v="George Ashbrook"/>
    <x v="0"/>
    <s v="United States"/>
    <x v="8"/>
    <s v="California"/>
    <n v="94122"/>
    <s v="West"/>
    <s v="OFF-PA-10001184"/>
    <x v="1"/>
    <s v="Paper"/>
    <s v="Xerox 1903"/>
    <n v="11.96"/>
    <n v="2"/>
    <n v="0"/>
    <n v="5.8604000000000003"/>
  </r>
  <r>
    <n v="2758"/>
    <x v="1357"/>
    <x v="0"/>
    <x v="725"/>
    <d v="2013-06-14T00:00:00"/>
    <s v="Second Class"/>
    <s v="ES-14020"/>
    <s v="Erica Smith"/>
    <x v="0"/>
    <s v="United States"/>
    <x v="20"/>
    <s v="New York"/>
    <n v="10035"/>
    <s v="East"/>
    <s v="TEC-AC-10002402"/>
    <x v="2"/>
    <s v="Accessories"/>
    <s v="Razer Kraken PRO Over Ear PC and Music Headset"/>
    <n v="239.96999999999997"/>
    <n v="3"/>
    <n v="0"/>
    <n v="71.990999999999985"/>
  </r>
  <r>
    <n v="2759"/>
    <x v="1358"/>
    <x v="0"/>
    <x v="21"/>
    <d v="2013-03-16T00:00:00"/>
    <s v="Standard Class"/>
    <s v="JP-16135"/>
    <s v="Julie Prescott"/>
    <x v="2"/>
    <s v="United States"/>
    <x v="38"/>
    <s v="Georgia"/>
    <n v="31907"/>
    <s v="South"/>
    <s v="FUR-FU-10004270"/>
    <x v="0"/>
    <s v="Furnishings"/>
    <s v="Executive Impressions 13&quot; Clairmont Wall Clock"/>
    <n v="76.92"/>
    <n v="4"/>
    <n v="0"/>
    <n v="31.537200000000006"/>
  </r>
  <r>
    <n v="2760"/>
    <x v="1358"/>
    <x v="0"/>
    <x v="21"/>
    <d v="2013-03-16T00:00:00"/>
    <s v="Standard Class"/>
    <s v="JP-16135"/>
    <s v="Julie Prescott"/>
    <x v="2"/>
    <s v="United States"/>
    <x v="38"/>
    <s v="Georgia"/>
    <n v="31907"/>
    <s v="South"/>
    <s v="OFF-ST-10001526"/>
    <x v="1"/>
    <s v="Storage"/>
    <s v="Iceberg Mobile Mega Data/Printer Cart "/>
    <n v="481.32"/>
    <n v="4"/>
    <n v="0"/>
    <n v="125.14319999999998"/>
  </r>
  <r>
    <n v="2761"/>
    <x v="1359"/>
    <x v="2"/>
    <x v="542"/>
    <d v="2011-05-29T00:00:00"/>
    <s v="First Class"/>
    <s v="Dp-13240"/>
    <s v="Dean percer"/>
    <x v="2"/>
    <s v="United States"/>
    <x v="208"/>
    <s v="Utah"/>
    <n v="84107"/>
    <s v="West"/>
    <s v="OFF-PA-10002893"/>
    <x v="1"/>
    <s v="Paper"/>
    <s v="Wirebound Service Call Books, 5 1/2&quot; x 4&quot;"/>
    <n v="48.4"/>
    <n v="5"/>
    <n v="0"/>
    <n v="23.231999999999999"/>
  </r>
  <r>
    <n v="2762"/>
    <x v="1360"/>
    <x v="3"/>
    <x v="386"/>
    <d v="2014-10-15T00:00:00"/>
    <s v="First Class"/>
    <s v="NK-18490"/>
    <s v="Neil Knudson"/>
    <x v="2"/>
    <s v="United States"/>
    <x v="8"/>
    <s v="California"/>
    <n v="94110"/>
    <s v="West"/>
    <s v="TEC-AC-10003709"/>
    <x v="2"/>
    <s v="Accessories"/>
    <s v="Maxell 4.7GB DVD-R 5/Pack"/>
    <n v="0.99"/>
    <n v="1"/>
    <n v="0"/>
    <n v="0.4356000000000001"/>
  </r>
  <r>
    <n v="2763"/>
    <x v="1360"/>
    <x v="3"/>
    <x v="386"/>
    <d v="2014-10-15T00:00:00"/>
    <s v="First Class"/>
    <s v="NK-18490"/>
    <s v="Neil Knudson"/>
    <x v="2"/>
    <s v="United States"/>
    <x v="8"/>
    <s v="California"/>
    <n v="94110"/>
    <s v="West"/>
    <s v="OFF-BI-10001191"/>
    <x v="1"/>
    <s v="Binders"/>
    <s v="Canvas Sectional Post Binders"/>
    <n v="101.84"/>
    <n v="5"/>
    <n v="0.2"/>
    <n v="36.917000000000002"/>
  </r>
  <r>
    <n v="2764"/>
    <x v="1361"/>
    <x v="3"/>
    <x v="738"/>
    <d v="2014-06-29T00:00:00"/>
    <s v="Standard Class"/>
    <s v="PL-18925"/>
    <s v="Paul Lucas"/>
    <x v="2"/>
    <s v="United States"/>
    <x v="10"/>
    <s v="Pennsylvania"/>
    <n v="19140"/>
    <s v="East"/>
    <s v="OFF-BI-10003166"/>
    <x v="1"/>
    <s v="Binders"/>
    <s v="GBC Plasticlear Binding Covers"/>
    <n v="10.332000000000003"/>
    <n v="3"/>
    <n v="0.7"/>
    <n v="-7.5767999999999986"/>
  </r>
  <r>
    <n v="2765"/>
    <x v="1361"/>
    <x v="3"/>
    <x v="738"/>
    <d v="2014-06-29T00:00:00"/>
    <s v="Standard Class"/>
    <s v="PL-18925"/>
    <s v="Paul Lucas"/>
    <x v="2"/>
    <s v="United States"/>
    <x v="10"/>
    <s v="Pennsylvania"/>
    <n v="19140"/>
    <s v="East"/>
    <s v="OFF-BI-10003982"/>
    <x v="1"/>
    <s v="Binders"/>
    <s v="Wilson Jones Century Plastic Molded Ring Binders"/>
    <n v="31.155000000000005"/>
    <n v="5"/>
    <n v="0.7"/>
    <n v="-23.8855"/>
  </r>
  <r>
    <n v="2766"/>
    <x v="1361"/>
    <x v="3"/>
    <x v="738"/>
    <d v="2014-06-29T00:00:00"/>
    <s v="Standard Class"/>
    <s v="PL-18925"/>
    <s v="Paul Lucas"/>
    <x v="2"/>
    <s v="United States"/>
    <x v="10"/>
    <s v="Pennsylvania"/>
    <n v="19140"/>
    <s v="East"/>
    <s v="OFF-ST-10004835"/>
    <x v="1"/>
    <s v="Storage"/>
    <s v="Plastic Stacking Crates &amp; Casters"/>
    <n v="8.9280000000000008"/>
    <n v="2"/>
    <n v="0.2"/>
    <n v="0.66959999999999997"/>
  </r>
  <r>
    <n v="2767"/>
    <x v="1362"/>
    <x v="3"/>
    <x v="787"/>
    <d v="2014-01-19T00:00:00"/>
    <s v="First Class"/>
    <s v="RW-19690"/>
    <s v="Robert Waldorf"/>
    <x v="0"/>
    <s v="United States"/>
    <x v="10"/>
    <s v="Pennsylvania"/>
    <n v="19134"/>
    <s v="East"/>
    <s v="OFF-AP-10000159"/>
    <x v="1"/>
    <s v="Appliances"/>
    <s v="Belkin F9M820V08 8 Outlet Surge"/>
    <n v="34.384"/>
    <n v="1"/>
    <n v="0.2"/>
    <n v="3.8681999999999945"/>
  </r>
  <r>
    <n v="2768"/>
    <x v="1362"/>
    <x v="3"/>
    <x v="787"/>
    <d v="2014-01-19T00:00:00"/>
    <s v="First Class"/>
    <s v="RW-19690"/>
    <s v="Robert Waldorf"/>
    <x v="0"/>
    <s v="United States"/>
    <x v="10"/>
    <s v="Pennsylvania"/>
    <n v="19134"/>
    <s v="East"/>
    <s v="OFF-AP-10002945"/>
    <x v="1"/>
    <s v="Appliances"/>
    <s v="Honeywell Enviracaire Portable HEPA Air Cleaner for 17' x 22' Room"/>
    <n v="1924.1599999999999"/>
    <n v="8"/>
    <n v="0.2"/>
    <n v="312.67599999999993"/>
  </r>
  <r>
    <n v="2769"/>
    <x v="1363"/>
    <x v="1"/>
    <x v="788"/>
    <d v="2012-04-07T00:00:00"/>
    <s v="Standard Class"/>
    <s v="MO-17950"/>
    <s v="Michael Oakman"/>
    <x v="0"/>
    <s v="United States"/>
    <x v="61"/>
    <s v="Texas"/>
    <n v="75220"/>
    <s v="Central"/>
    <s v="OFF-AP-10001242"/>
    <x v="1"/>
    <s v="Appliances"/>
    <s v="APC 7 Outlet Network SurgeArrest Surge Protector"/>
    <n v="32.191999999999993"/>
    <n v="2"/>
    <n v="0.8"/>
    <n v="-80.48"/>
  </r>
  <r>
    <n v="2770"/>
    <x v="1363"/>
    <x v="1"/>
    <x v="788"/>
    <d v="2012-04-07T00:00:00"/>
    <s v="Standard Class"/>
    <s v="MO-17950"/>
    <s v="Michael Oakman"/>
    <x v="0"/>
    <s v="United States"/>
    <x v="61"/>
    <s v="Texas"/>
    <n v="75220"/>
    <s v="Central"/>
    <s v="TEC-AC-10003038"/>
    <x v="2"/>
    <s v="Accessories"/>
    <s v="Kingston Digital DataTraveler 16GB USB 2.0"/>
    <n v="50.120000000000005"/>
    <n v="7"/>
    <n v="0.2"/>
    <n v="-0.62650000000000716"/>
  </r>
  <r>
    <n v="2771"/>
    <x v="1363"/>
    <x v="1"/>
    <x v="788"/>
    <d v="2012-04-07T00:00:00"/>
    <s v="Standard Class"/>
    <s v="MO-17950"/>
    <s v="Michael Oakman"/>
    <x v="0"/>
    <s v="United States"/>
    <x v="61"/>
    <s v="Texas"/>
    <n v="75220"/>
    <s v="Central"/>
    <s v="TEC-AC-10003289"/>
    <x v="2"/>
    <s v="Accessories"/>
    <s v="Anker Ultra-Slim Mini Bluetooth 3.0 Wireless Keyboard"/>
    <n v="47.975999999999999"/>
    <n v="3"/>
    <n v="0.2"/>
    <n v="1.7990999999999993"/>
  </r>
  <r>
    <n v="2772"/>
    <x v="1364"/>
    <x v="0"/>
    <x v="323"/>
    <d v="2013-09-11T00:00:00"/>
    <s v="Standard Class"/>
    <s v="JJ-15445"/>
    <s v="Jennifer Jackson"/>
    <x v="0"/>
    <s v="United States"/>
    <x v="328"/>
    <s v="Wisconsin"/>
    <n v="53186"/>
    <s v="Central"/>
    <s v="OFF-ST-10000918"/>
    <x v="1"/>
    <s v="Storage"/>
    <s v="Crate-A-Files"/>
    <n v="54.5"/>
    <n v="5"/>
    <n v="0"/>
    <n v="14.169999999999998"/>
  </r>
  <r>
    <n v="2773"/>
    <x v="1365"/>
    <x v="3"/>
    <x v="389"/>
    <d v="2014-12-13T00:00:00"/>
    <s v="First Class"/>
    <s v="BT-11680"/>
    <s v="Brian Thompson"/>
    <x v="0"/>
    <s v="United States"/>
    <x v="2"/>
    <s v="Florida"/>
    <n v="33311"/>
    <s v="South"/>
    <s v="FUR-FU-10001940"/>
    <x v="0"/>
    <s v="Furnishings"/>
    <s v="Staples"/>
    <n v="19.103999999999999"/>
    <n v="3"/>
    <n v="0.2"/>
    <n v="5.7312000000000012"/>
  </r>
  <r>
    <n v="2774"/>
    <x v="1366"/>
    <x v="0"/>
    <x v="441"/>
    <d v="2013-11-27T00:00:00"/>
    <s v="Standard Class"/>
    <s v="RD-19585"/>
    <s v="Rob Dowd"/>
    <x v="0"/>
    <s v="United States"/>
    <x v="66"/>
    <s v="Michigan"/>
    <n v="48205"/>
    <s v="Central"/>
    <s v="OFF-BI-10002852"/>
    <x v="1"/>
    <s v="Binders"/>
    <s v="Ibico Standard Transparent Covers"/>
    <n v="49.44"/>
    <n v="3"/>
    <n v="0"/>
    <n v="24.2256"/>
  </r>
  <r>
    <n v="2775"/>
    <x v="1367"/>
    <x v="3"/>
    <x v="343"/>
    <d v="2014-11-19T00:00:00"/>
    <s v="Standard Class"/>
    <s v="ML-17755"/>
    <s v="Max Ludwig"/>
    <x v="2"/>
    <s v="United States"/>
    <x v="24"/>
    <s v="Ohio"/>
    <n v="45503"/>
    <s v="East"/>
    <s v="OFF-PA-10004451"/>
    <x v="1"/>
    <s v="Paper"/>
    <s v="Xerox 222"/>
    <n v="10.368000000000002"/>
    <n v="2"/>
    <n v="0.2"/>
    <n v="3.6288"/>
  </r>
  <r>
    <n v="2776"/>
    <x v="1368"/>
    <x v="0"/>
    <x v="147"/>
    <d v="2013-10-26T00:00:00"/>
    <s v="Standard Class"/>
    <s v="JE-15745"/>
    <s v="Joel Eaton"/>
    <x v="0"/>
    <s v="United States"/>
    <x v="70"/>
    <s v="California"/>
    <n v="92037"/>
    <s v="West"/>
    <s v="OFF-ST-10004804"/>
    <x v="1"/>
    <s v="Storage"/>
    <s v="Belkin 19&quot; Vented Equipment Shelf, Black"/>
    <n v="154.44"/>
    <n v="3"/>
    <n v="0"/>
    <n v="1.5444000000000031"/>
  </r>
  <r>
    <n v="2777"/>
    <x v="1369"/>
    <x v="1"/>
    <x v="379"/>
    <d v="2012-12-25T00:00:00"/>
    <s v="Standard Class"/>
    <s v="ER-13855"/>
    <s v="Elpida Rittenbach"/>
    <x v="1"/>
    <s v="United States"/>
    <x v="77"/>
    <s v="Colorado"/>
    <n v="80906"/>
    <s v="West"/>
    <s v="OFF-AP-10003971"/>
    <x v="1"/>
    <s v="Appliances"/>
    <s v="Belkin 6 Outlet Metallic Surge Strip"/>
    <n v="60.984000000000009"/>
    <n v="7"/>
    <n v="0.2"/>
    <n v="4.5737999999999985"/>
  </r>
  <r>
    <n v="2778"/>
    <x v="1370"/>
    <x v="1"/>
    <x v="789"/>
    <d v="2012-07-19T00:00:00"/>
    <s v="Second Class"/>
    <s v="JM-15535"/>
    <s v="Jessica Myrick"/>
    <x v="0"/>
    <s v="United States"/>
    <x v="329"/>
    <s v="California"/>
    <n v="93309"/>
    <s v="West"/>
    <s v="FUR-BO-10003159"/>
    <x v="0"/>
    <s v="Bookcases"/>
    <s v="Sauder Camden County Collection Libraries, Planked Cherry Finish"/>
    <n v="195.46600000000001"/>
    <n v="2"/>
    <n v="0.15"/>
    <n v="-13.797600000000017"/>
  </r>
  <r>
    <n v="2779"/>
    <x v="1371"/>
    <x v="3"/>
    <x v="504"/>
    <d v="2014-05-06T00:00:00"/>
    <s v="Standard Class"/>
    <s v="SS-20140"/>
    <s v="Saphhira Shifley"/>
    <x v="1"/>
    <s v="United States"/>
    <x v="330"/>
    <s v="Florida"/>
    <n v="33068"/>
    <s v="South"/>
    <s v="FUR-FU-10001935"/>
    <x v="0"/>
    <s v="Furnishings"/>
    <s v="3M Hangers With Command Adhesive"/>
    <n v="23.680000000000003"/>
    <n v="8"/>
    <n v="0.2"/>
    <n v="6.216000000000002"/>
  </r>
  <r>
    <n v="2780"/>
    <x v="1371"/>
    <x v="3"/>
    <x v="504"/>
    <d v="2014-05-06T00:00:00"/>
    <s v="Standard Class"/>
    <s v="SS-20140"/>
    <s v="Saphhira Shifley"/>
    <x v="1"/>
    <s v="United States"/>
    <x v="330"/>
    <s v="Florida"/>
    <n v="33068"/>
    <s v="South"/>
    <s v="TEC-AC-10003433"/>
    <x v="2"/>
    <s v="Accessories"/>
    <s v="Maxell 4.7GB DVD+R 5/Pack"/>
    <n v="2.3760000000000003"/>
    <n v="3"/>
    <n v="0.2"/>
    <n v="0.74249999999999994"/>
  </r>
  <r>
    <n v="2781"/>
    <x v="1372"/>
    <x v="3"/>
    <x v="636"/>
    <d v="2014-05-09T00:00:00"/>
    <s v="First Class"/>
    <s v="TC-21295"/>
    <s v="Toby Carlisle"/>
    <x v="0"/>
    <s v="United States"/>
    <x v="20"/>
    <s v="New York"/>
    <n v="10035"/>
    <s v="East"/>
    <s v="OFF-LA-10004544"/>
    <x v="1"/>
    <s v="Labels"/>
    <s v="Avery 505"/>
    <n v="59.2"/>
    <n v="4"/>
    <n v="0"/>
    <n v="29.6"/>
  </r>
  <r>
    <n v="2782"/>
    <x v="1373"/>
    <x v="3"/>
    <x v="225"/>
    <d v="2014-11-28T00:00:00"/>
    <s v="Standard Class"/>
    <s v="HG-15025"/>
    <s v="Hunter Glantz"/>
    <x v="0"/>
    <s v="United States"/>
    <x v="69"/>
    <s v="Minnesota"/>
    <n v="55044"/>
    <s v="Central"/>
    <s v="OFF-AR-10001026"/>
    <x v="1"/>
    <s v="Art"/>
    <s v="Sanford Uni-Blazer View Highlighters, Chisel Tip, Yellow"/>
    <n v="22"/>
    <n v="10"/>
    <n v="0"/>
    <n v="9.6800000000000015"/>
  </r>
  <r>
    <n v="2783"/>
    <x v="1374"/>
    <x v="0"/>
    <x v="583"/>
    <d v="2013-11-17T00:00:00"/>
    <s v="Standard Class"/>
    <s v="LD-17005"/>
    <s v="Lisa DeCherney"/>
    <x v="0"/>
    <s v="United States"/>
    <x v="66"/>
    <s v="Michigan"/>
    <n v="48234"/>
    <s v="Central"/>
    <s v="TEC-PH-10001336"/>
    <x v="2"/>
    <s v="Phones"/>
    <s v="Digium D40 VoIP phone"/>
    <n v="257.98"/>
    <n v="2"/>
    <n v="0"/>
    <n v="74.8142"/>
  </r>
  <r>
    <n v="2784"/>
    <x v="1375"/>
    <x v="0"/>
    <x v="732"/>
    <d v="2013-11-11T00:00:00"/>
    <s v="Standard Class"/>
    <s v="AS-10285"/>
    <s v="Alejandro Savely"/>
    <x v="1"/>
    <s v="United States"/>
    <x v="10"/>
    <s v="Pennsylvania"/>
    <n v="19134"/>
    <s v="East"/>
    <s v="TEC-PH-10003187"/>
    <x v="2"/>
    <s v="Phones"/>
    <s v="Anker Astro Mini 3000mAh Ultra-Compact Portable Charger"/>
    <n v="23.987999999999996"/>
    <n v="2"/>
    <n v="0.4"/>
    <n v="-15.991999999999999"/>
  </r>
  <r>
    <n v="2785"/>
    <x v="1376"/>
    <x v="0"/>
    <x v="790"/>
    <d v="2013-10-16T00:00:00"/>
    <s v="Standard Class"/>
    <s v="MP-17965"/>
    <s v="Michael Paige"/>
    <x v="1"/>
    <s v="United States"/>
    <x v="21"/>
    <s v="Ohio"/>
    <n v="45373"/>
    <s v="East"/>
    <s v="TEC-PH-10004897"/>
    <x v="2"/>
    <s v="Phones"/>
    <s v="Mediabridge Sport Armband iPhone 5s"/>
    <n v="23.975999999999999"/>
    <n v="4"/>
    <n v="0.4"/>
    <n v="-15.584400000000002"/>
  </r>
  <r>
    <n v="2786"/>
    <x v="1377"/>
    <x v="1"/>
    <x v="481"/>
    <d v="2012-09-23T00:00:00"/>
    <s v="First Class"/>
    <s v="CD-12790"/>
    <s v="Cynthia Delaney"/>
    <x v="2"/>
    <s v="United States"/>
    <x v="1"/>
    <s v="California"/>
    <n v="90036"/>
    <s v="West"/>
    <s v="FUR-CH-10004997"/>
    <x v="0"/>
    <s v="Chairs"/>
    <s v="Hon Every-Day Series Multi-Task Chairs"/>
    <n v="601.53599999999994"/>
    <n v="4"/>
    <n v="0.2"/>
    <n v="0"/>
  </r>
  <r>
    <n v="2787"/>
    <x v="1377"/>
    <x v="1"/>
    <x v="481"/>
    <d v="2012-09-23T00:00:00"/>
    <s v="First Class"/>
    <s v="CD-12790"/>
    <s v="Cynthia Delaney"/>
    <x v="2"/>
    <s v="United States"/>
    <x v="1"/>
    <s v="California"/>
    <n v="90036"/>
    <s v="West"/>
    <s v="OFF-FA-10002763"/>
    <x v="1"/>
    <s v="Fasteners"/>
    <s v="Advantus Map Pennant Flags and Round Head Tacks"/>
    <n v="7.9"/>
    <n v="2"/>
    <n v="0"/>
    <n v="2.5279999999999996"/>
  </r>
  <r>
    <n v="2788"/>
    <x v="1378"/>
    <x v="2"/>
    <x v="266"/>
    <d v="2011-12-06T00:00:00"/>
    <s v="Standard Class"/>
    <s v="MD-17860"/>
    <s v="Michael Dominguez"/>
    <x v="1"/>
    <s v="United States"/>
    <x v="331"/>
    <s v="Texas"/>
    <n v="78415"/>
    <s v="Central"/>
    <s v="FUR-FU-10001588"/>
    <x v="0"/>
    <s v="Furnishings"/>
    <s v="Deflect-o SuperTray Unbreakable Stackable Tray, Letter, Black"/>
    <n v="58.36"/>
    <n v="5"/>
    <n v="0.6"/>
    <n v="-24.802999999999997"/>
  </r>
  <r>
    <n v="2789"/>
    <x v="1378"/>
    <x v="2"/>
    <x v="266"/>
    <d v="2011-12-06T00:00:00"/>
    <s v="Standard Class"/>
    <s v="MD-17860"/>
    <s v="Michael Dominguez"/>
    <x v="1"/>
    <s v="United States"/>
    <x v="331"/>
    <s v="Texas"/>
    <n v="78415"/>
    <s v="Central"/>
    <s v="OFF-AR-10000940"/>
    <x v="1"/>
    <s v="Art"/>
    <s v="Newell 343"/>
    <n v="16.463999999999999"/>
    <n v="7"/>
    <n v="0.2"/>
    <n v="1.4406000000000008"/>
  </r>
  <r>
    <n v="2790"/>
    <x v="1378"/>
    <x v="2"/>
    <x v="266"/>
    <d v="2011-12-06T00:00:00"/>
    <s v="Standard Class"/>
    <s v="MD-17860"/>
    <s v="Michael Dominguez"/>
    <x v="1"/>
    <s v="United States"/>
    <x v="331"/>
    <s v="Texas"/>
    <n v="78415"/>
    <s v="Central"/>
    <s v="FUR-FU-10002759"/>
    <x v="0"/>
    <s v="Furnishings"/>
    <s v="12-1/2 Diameter Round Wall Clock"/>
    <n v="39.960000000000008"/>
    <n v="5"/>
    <n v="0.6"/>
    <n v="-23.975999999999999"/>
  </r>
  <r>
    <n v="2791"/>
    <x v="1379"/>
    <x v="2"/>
    <x v="158"/>
    <d v="2011-09-22T00:00:00"/>
    <s v="First Class"/>
    <s v="BM-11650"/>
    <s v="Brian Moss"/>
    <x v="1"/>
    <s v="United States"/>
    <x v="155"/>
    <s v="Nebraska"/>
    <n v="68104"/>
    <s v="Central"/>
    <s v="OFF-AP-10000358"/>
    <x v="1"/>
    <s v="Appliances"/>
    <s v="Fellowes Basic Home/Office Series Surge Protectors"/>
    <n v="25.96"/>
    <n v="2"/>
    <n v="0"/>
    <n v="7.5283999999999978"/>
  </r>
  <r>
    <n v="2792"/>
    <x v="1379"/>
    <x v="2"/>
    <x v="158"/>
    <d v="2011-09-22T00:00:00"/>
    <s v="First Class"/>
    <s v="BM-11650"/>
    <s v="Brian Moss"/>
    <x v="1"/>
    <s v="United States"/>
    <x v="155"/>
    <s v="Nebraska"/>
    <n v="68104"/>
    <s v="Central"/>
    <s v="OFF-AP-10003281"/>
    <x v="1"/>
    <s v="Appliances"/>
    <s v="Acco 6 Outlet Guardian Standard Surge Suppressor"/>
    <n v="36.269999999999996"/>
    <n v="3"/>
    <n v="0"/>
    <n v="10.880999999999997"/>
  </r>
  <r>
    <n v="2793"/>
    <x v="1379"/>
    <x v="2"/>
    <x v="158"/>
    <d v="2011-09-22T00:00:00"/>
    <s v="First Class"/>
    <s v="BM-11650"/>
    <s v="Brian Moss"/>
    <x v="1"/>
    <s v="United States"/>
    <x v="155"/>
    <s v="Nebraska"/>
    <n v="68104"/>
    <s v="Central"/>
    <s v="OFF-PA-10000029"/>
    <x v="1"/>
    <s v="Paper"/>
    <s v="Xerox 224"/>
    <n v="6.48"/>
    <n v="1"/>
    <n v="0"/>
    <n v="3.1104000000000003"/>
  </r>
  <r>
    <n v="2794"/>
    <x v="1380"/>
    <x v="2"/>
    <x v="791"/>
    <d v="2011-04-17T00:00:00"/>
    <s v="Standard Class"/>
    <s v="KN-16450"/>
    <s v="Kean Nguyen"/>
    <x v="1"/>
    <s v="United States"/>
    <x v="332"/>
    <s v="California"/>
    <n v="90278"/>
    <s v="West"/>
    <s v="TEC-PH-10001557"/>
    <x v="2"/>
    <s v="Phones"/>
    <s v="Pyle PMP37LED"/>
    <n v="1075.088"/>
    <n v="14"/>
    <n v="0.2"/>
    <n v="94.070199999999943"/>
  </r>
  <r>
    <n v="2795"/>
    <x v="1380"/>
    <x v="2"/>
    <x v="791"/>
    <d v="2011-04-17T00:00:00"/>
    <s v="Standard Class"/>
    <s v="KN-16450"/>
    <s v="Kean Nguyen"/>
    <x v="1"/>
    <s v="United States"/>
    <x v="332"/>
    <s v="California"/>
    <n v="90278"/>
    <s v="West"/>
    <s v="TEC-PH-10000576"/>
    <x v="2"/>
    <s v="Phones"/>
    <s v="AT&amp;T 1080 Corded phone"/>
    <n v="438.36800000000005"/>
    <n v="4"/>
    <n v="0.2"/>
    <n v="38.357200000000006"/>
  </r>
  <r>
    <n v="2796"/>
    <x v="1380"/>
    <x v="2"/>
    <x v="791"/>
    <d v="2011-04-17T00:00:00"/>
    <s v="Standard Class"/>
    <s v="KN-16450"/>
    <s v="Kean Nguyen"/>
    <x v="1"/>
    <s v="United States"/>
    <x v="332"/>
    <s v="California"/>
    <n v="90278"/>
    <s v="West"/>
    <s v="OFF-BI-10002764"/>
    <x v="1"/>
    <s v="Binders"/>
    <s v="Recycled Pressboard Report Cover with Reinforced Top Hinge"/>
    <n v="18.088000000000001"/>
    <n v="7"/>
    <n v="0.2"/>
    <n v="6.5569000000000006"/>
  </r>
  <r>
    <n v="2797"/>
    <x v="1380"/>
    <x v="2"/>
    <x v="791"/>
    <d v="2011-04-17T00:00:00"/>
    <s v="Standard Class"/>
    <s v="KN-16450"/>
    <s v="Kean Nguyen"/>
    <x v="1"/>
    <s v="United States"/>
    <x v="332"/>
    <s v="California"/>
    <n v="90278"/>
    <s v="West"/>
    <s v="FUR-BO-10001337"/>
    <x v="0"/>
    <s v="Bookcases"/>
    <s v="O'Sullivan Living Dimensions 2-Shelf Bookcases"/>
    <n v="308.49900000000002"/>
    <n v="3"/>
    <n v="0.15"/>
    <n v="-18.146999999999998"/>
  </r>
  <r>
    <n v="2798"/>
    <x v="1381"/>
    <x v="3"/>
    <x v="179"/>
    <d v="2014-10-28T00:00:00"/>
    <s v="Standard Class"/>
    <s v="IG-15085"/>
    <s v="Ivan Gibson"/>
    <x v="0"/>
    <s v="United States"/>
    <x v="290"/>
    <s v="Arkansas"/>
    <n v="72209"/>
    <s v="South"/>
    <s v="OFF-AR-10002257"/>
    <x v="1"/>
    <s v="Art"/>
    <s v="Eldon Spacemaker Box, Quick-Snap Lid, Clear"/>
    <n v="13.36"/>
    <n v="4"/>
    <n v="0"/>
    <n v="4.1415999999999986"/>
  </r>
  <r>
    <n v="2799"/>
    <x v="1381"/>
    <x v="3"/>
    <x v="179"/>
    <d v="2014-10-28T00:00:00"/>
    <s v="Standard Class"/>
    <s v="IG-15085"/>
    <s v="Ivan Gibson"/>
    <x v="0"/>
    <s v="United States"/>
    <x v="290"/>
    <s v="Arkansas"/>
    <n v="72209"/>
    <s v="South"/>
    <s v="OFF-PA-10001019"/>
    <x v="1"/>
    <s v="Paper"/>
    <s v="Xerox 1884"/>
    <n v="39.96"/>
    <n v="2"/>
    <n v="0"/>
    <n v="18.781199999999998"/>
  </r>
  <r>
    <n v="2800"/>
    <x v="1381"/>
    <x v="3"/>
    <x v="179"/>
    <d v="2014-10-28T00:00:00"/>
    <s v="Standard Class"/>
    <s v="IG-15085"/>
    <s v="Ivan Gibson"/>
    <x v="0"/>
    <s v="United States"/>
    <x v="290"/>
    <s v="Arkansas"/>
    <n v="72209"/>
    <s v="South"/>
    <s v="OFF-BI-10003364"/>
    <x v="1"/>
    <s v="Binders"/>
    <s v="Binding Machine Supplies"/>
    <n v="145.85000000000002"/>
    <n v="5"/>
    <n v="0"/>
    <n v="70.007999999999996"/>
  </r>
  <r>
    <n v="2801"/>
    <x v="1382"/>
    <x v="0"/>
    <x v="792"/>
    <d v="2013-10-29T00:00:00"/>
    <s v="First Class"/>
    <s v="JS-15595"/>
    <s v="Jill Stevenson"/>
    <x v="1"/>
    <s v="United States"/>
    <x v="100"/>
    <s v="Florida"/>
    <n v="33180"/>
    <s v="South"/>
    <s v="TEC-PH-10000984"/>
    <x v="2"/>
    <s v="Phones"/>
    <s v="Panasonic KX-TG9471B"/>
    <n v="783.96000000000015"/>
    <n v="5"/>
    <n v="0.2"/>
    <n v="78.396000000000043"/>
  </r>
  <r>
    <n v="2802"/>
    <x v="1383"/>
    <x v="1"/>
    <x v="549"/>
    <d v="2012-11-04T00:00:00"/>
    <s v="First Class"/>
    <s v="GA-14725"/>
    <s v="Guy Armstrong"/>
    <x v="0"/>
    <s v="United States"/>
    <x v="127"/>
    <s v="Oregon"/>
    <n v="97301"/>
    <s v="West"/>
    <s v="OFF-AR-10001683"/>
    <x v="1"/>
    <s v="Art"/>
    <s v="Lumber Crayons"/>
    <n v="7.88"/>
    <n v="1"/>
    <n v="0.2"/>
    <n v="1.7730000000000004"/>
  </r>
  <r>
    <n v="2803"/>
    <x v="1384"/>
    <x v="3"/>
    <x v="132"/>
    <d v="2014-11-09T00:00:00"/>
    <s v="Standard Class"/>
    <s v="DL-13330"/>
    <s v="Denise Leinenbach"/>
    <x v="0"/>
    <s v="United States"/>
    <x v="324"/>
    <s v="New Mexico"/>
    <n v="88001"/>
    <s v="West"/>
    <s v="FUR-FU-10000629"/>
    <x v="0"/>
    <s v="Furnishings"/>
    <s v="9-3/4 Diameter Round Wall Clock"/>
    <n v="41.37"/>
    <n v="3"/>
    <n v="0"/>
    <n v="17.375399999999999"/>
  </r>
  <r>
    <n v="2804"/>
    <x v="1385"/>
    <x v="1"/>
    <x v="793"/>
    <d v="2012-05-16T00:00:00"/>
    <s v="Standard Class"/>
    <s v="CS-12505"/>
    <s v="Cindy Stewart"/>
    <x v="0"/>
    <s v="United States"/>
    <x v="8"/>
    <s v="California"/>
    <n v="94122"/>
    <s v="West"/>
    <s v="OFF-PA-10003893"/>
    <x v="1"/>
    <s v="Paper"/>
    <s v="Xerox 1962"/>
    <n v="12.84"/>
    <n v="3"/>
    <n v="0"/>
    <n v="5.7779999999999987"/>
  </r>
  <r>
    <n v="2805"/>
    <x v="1385"/>
    <x v="1"/>
    <x v="793"/>
    <d v="2012-05-16T00:00:00"/>
    <s v="Standard Class"/>
    <s v="CS-12505"/>
    <s v="Cindy Stewart"/>
    <x v="0"/>
    <s v="United States"/>
    <x v="8"/>
    <s v="California"/>
    <n v="94122"/>
    <s v="West"/>
    <s v="OFF-PA-10004239"/>
    <x v="1"/>
    <s v="Paper"/>
    <s v="Xerox 1953"/>
    <n v="25.68"/>
    <n v="6"/>
    <n v="0"/>
    <n v="11.555999999999997"/>
  </r>
  <r>
    <n v="2806"/>
    <x v="1386"/>
    <x v="1"/>
    <x v="67"/>
    <d v="2012-09-11T00:00:00"/>
    <s v="Standard Class"/>
    <s v="CC-12145"/>
    <s v="Charles Crestani"/>
    <x v="0"/>
    <s v="United States"/>
    <x v="236"/>
    <s v="Texas"/>
    <n v="79907"/>
    <s v="Central"/>
    <s v="FUR-CH-10000553"/>
    <x v="0"/>
    <s v="Chairs"/>
    <s v="Metal Folding Chairs, Beige, 4/Carton"/>
    <n v="47.515999999999991"/>
    <n v="2"/>
    <n v="0.3"/>
    <n v="-2.0364000000000004"/>
  </r>
  <r>
    <n v="2807"/>
    <x v="1387"/>
    <x v="1"/>
    <x v="395"/>
    <d v="2012-07-27T00:00:00"/>
    <s v="Second Class"/>
    <s v="MH-18025"/>
    <s v="Michelle Huthwaite"/>
    <x v="0"/>
    <s v="United States"/>
    <x v="4"/>
    <s v="Washington"/>
    <n v="98115"/>
    <s v="West"/>
    <s v="OFF-FA-10004395"/>
    <x v="1"/>
    <s v="Fasteners"/>
    <s v="Plymouth Boxed Rubber Bands by Plymouth"/>
    <n v="9.42"/>
    <n v="2"/>
    <n v="0"/>
    <n v="0.47100000000000009"/>
  </r>
  <r>
    <n v="2808"/>
    <x v="1387"/>
    <x v="1"/>
    <x v="395"/>
    <d v="2012-07-27T00:00:00"/>
    <s v="Second Class"/>
    <s v="MH-18025"/>
    <s v="Michelle Huthwaite"/>
    <x v="0"/>
    <s v="United States"/>
    <x v="4"/>
    <s v="Washington"/>
    <n v="98115"/>
    <s v="West"/>
    <s v="OFF-PA-10004782"/>
    <x v="1"/>
    <s v="Paper"/>
    <s v="Xerox 228"/>
    <n v="12.96"/>
    <n v="2"/>
    <n v="0"/>
    <n v="6.2208000000000006"/>
  </r>
  <r>
    <n v="2809"/>
    <x v="1387"/>
    <x v="1"/>
    <x v="395"/>
    <d v="2012-07-27T00:00:00"/>
    <s v="Second Class"/>
    <s v="MH-18025"/>
    <s v="Michelle Huthwaite"/>
    <x v="0"/>
    <s v="United States"/>
    <x v="4"/>
    <s v="Washington"/>
    <n v="98115"/>
    <s v="West"/>
    <s v="FUR-BO-10002213"/>
    <x v="0"/>
    <s v="Bookcases"/>
    <s v="Sauder Forest Hills Library, Woodland Oak Finish"/>
    <n v="704.9"/>
    <n v="5"/>
    <n v="0"/>
    <n v="56.392000000000024"/>
  </r>
  <r>
    <n v="2810"/>
    <x v="1387"/>
    <x v="1"/>
    <x v="395"/>
    <d v="2012-07-27T00:00:00"/>
    <s v="Second Class"/>
    <s v="MH-18025"/>
    <s v="Michelle Huthwaite"/>
    <x v="0"/>
    <s v="United States"/>
    <x v="4"/>
    <s v="Washington"/>
    <n v="98115"/>
    <s v="West"/>
    <s v="FUR-CH-10001854"/>
    <x v="0"/>
    <s v="Chairs"/>
    <s v="Office Star - Professional Matrix Back Chair with 2-to-1 Synchro Tilt and Mesh Fabric Seat"/>
    <n v="561.5680000000001"/>
    <n v="2"/>
    <n v="0.2"/>
    <n v="28.078400000000016"/>
  </r>
  <r>
    <n v="2811"/>
    <x v="1388"/>
    <x v="1"/>
    <x v="547"/>
    <d v="2012-11-18T00:00:00"/>
    <s v="Second Class"/>
    <s v="MP-18175"/>
    <s v="Mike Pelletier"/>
    <x v="2"/>
    <s v="United States"/>
    <x v="158"/>
    <s v="Wisconsin"/>
    <n v="53209"/>
    <s v="Central"/>
    <s v="OFF-PA-10000157"/>
    <x v="1"/>
    <s v="Paper"/>
    <s v="Xerox 191"/>
    <n v="179.82"/>
    <n v="9"/>
    <n v="0"/>
    <n v="84.5154"/>
  </r>
  <r>
    <n v="2812"/>
    <x v="1388"/>
    <x v="1"/>
    <x v="547"/>
    <d v="2012-11-18T00:00:00"/>
    <s v="Second Class"/>
    <s v="MP-18175"/>
    <s v="Mike Pelletier"/>
    <x v="2"/>
    <s v="United States"/>
    <x v="158"/>
    <s v="Wisconsin"/>
    <n v="53209"/>
    <s v="Central"/>
    <s v="FUR-FU-10001185"/>
    <x v="0"/>
    <s v="Furnishings"/>
    <s v="Advantus Employee of the Month Certificate Frame, 11 x 13-1/2"/>
    <n v="185.57999999999998"/>
    <n v="6"/>
    <n v="0"/>
    <n v="76.087800000000001"/>
  </r>
  <r>
    <n v="2813"/>
    <x v="1388"/>
    <x v="1"/>
    <x v="547"/>
    <d v="2012-11-18T00:00:00"/>
    <s v="Second Class"/>
    <s v="MP-18175"/>
    <s v="Mike Pelletier"/>
    <x v="2"/>
    <s v="United States"/>
    <x v="158"/>
    <s v="Wisconsin"/>
    <n v="53209"/>
    <s v="Central"/>
    <s v="FUR-TA-10001520"/>
    <x v="0"/>
    <s v="Tables"/>
    <s v="Lesro Sheffield Collection Coffee Table, End Table, Center Table, Corner Table"/>
    <n v="214.11"/>
    <n v="3"/>
    <n v="0"/>
    <n v="36.398699999999977"/>
  </r>
  <r>
    <n v="2814"/>
    <x v="1388"/>
    <x v="1"/>
    <x v="547"/>
    <d v="2012-11-18T00:00:00"/>
    <s v="Second Class"/>
    <s v="MP-18175"/>
    <s v="Mike Pelletier"/>
    <x v="2"/>
    <s v="United States"/>
    <x v="158"/>
    <s v="Wisconsin"/>
    <n v="53209"/>
    <s v="Central"/>
    <s v="TEC-AC-10004145"/>
    <x v="2"/>
    <s v="Accessories"/>
    <s v="Logitech diNovo Edge Keyboard"/>
    <n v="999.96"/>
    <n v="4"/>
    <n v="0"/>
    <n v="229.99080000000004"/>
  </r>
  <r>
    <n v="2815"/>
    <x v="1388"/>
    <x v="1"/>
    <x v="547"/>
    <d v="2012-11-18T00:00:00"/>
    <s v="Second Class"/>
    <s v="MP-18175"/>
    <s v="Mike Pelletier"/>
    <x v="2"/>
    <s v="United States"/>
    <x v="158"/>
    <s v="Wisconsin"/>
    <n v="53209"/>
    <s v="Central"/>
    <s v="FUR-TA-10000688"/>
    <x v="0"/>
    <s v="Tables"/>
    <s v="Chromcraft Bull-Nose Wood Round Conference Table Top, Wood Base"/>
    <n v="653.54999999999995"/>
    <n v="3"/>
    <n v="0"/>
    <n v="111.10349999999994"/>
  </r>
  <r>
    <n v="2816"/>
    <x v="1389"/>
    <x v="1"/>
    <x v="135"/>
    <d v="2012-09-08T00:00:00"/>
    <s v="Standard Class"/>
    <s v="DR-12940"/>
    <s v="Daniel Raglin"/>
    <x v="2"/>
    <s v="United States"/>
    <x v="47"/>
    <s v="Massachusetts"/>
    <n v="2038"/>
    <s v="East"/>
    <s v="OFF-BI-10001510"/>
    <x v="1"/>
    <s v="Binders"/>
    <s v="Deluxe Heavy-Duty Vinyl Round Ring Binder"/>
    <n v="114.60000000000001"/>
    <n v="5"/>
    <n v="0"/>
    <n v="51.57"/>
  </r>
  <r>
    <n v="2817"/>
    <x v="1389"/>
    <x v="1"/>
    <x v="135"/>
    <d v="2012-09-08T00:00:00"/>
    <s v="Standard Class"/>
    <s v="DR-12940"/>
    <s v="Daniel Raglin"/>
    <x v="2"/>
    <s v="United States"/>
    <x v="47"/>
    <s v="Massachusetts"/>
    <n v="2038"/>
    <s v="East"/>
    <s v="FUR-CH-10003817"/>
    <x v="0"/>
    <s v="Chairs"/>
    <s v="Global Value Steno Chair, Gray"/>
    <n v="60.74"/>
    <n v="1"/>
    <n v="0"/>
    <n v="15.185000000000002"/>
  </r>
  <r>
    <n v="2818"/>
    <x v="1389"/>
    <x v="1"/>
    <x v="135"/>
    <d v="2012-09-08T00:00:00"/>
    <s v="Standard Class"/>
    <s v="DR-12940"/>
    <s v="Daniel Raglin"/>
    <x v="2"/>
    <s v="United States"/>
    <x v="47"/>
    <s v="Massachusetts"/>
    <n v="2038"/>
    <s v="East"/>
    <s v="FUR-FU-10000308"/>
    <x v="0"/>
    <s v="Furnishings"/>
    <s v="Deflect-o Glass Clear Studded Chair Mats"/>
    <n v="124.36"/>
    <n v="2"/>
    <n v="0"/>
    <n v="27.359200000000001"/>
  </r>
  <r>
    <n v="2819"/>
    <x v="1389"/>
    <x v="1"/>
    <x v="135"/>
    <d v="2012-09-08T00:00:00"/>
    <s v="Standard Class"/>
    <s v="DR-12940"/>
    <s v="Daniel Raglin"/>
    <x v="2"/>
    <s v="United States"/>
    <x v="47"/>
    <s v="Massachusetts"/>
    <n v="2038"/>
    <s v="East"/>
    <s v="OFF-ST-10003208"/>
    <x v="1"/>
    <s v="Storage"/>
    <s v="Adjustable Depth Letter/Legal Cart"/>
    <n v="1088.76"/>
    <n v="6"/>
    <n v="0"/>
    <n v="315.74039999999985"/>
  </r>
  <r>
    <n v="2820"/>
    <x v="1390"/>
    <x v="0"/>
    <x v="465"/>
    <d v="2013-05-09T00:00:00"/>
    <s v="First Class"/>
    <s v="DM-13015"/>
    <s v="Darrin Martin"/>
    <x v="0"/>
    <s v="United States"/>
    <x v="184"/>
    <s v="California"/>
    <n v="92024"/>
    <s v="West"/>
    <s v="OFF-BI-10003784"/>
    <x v="1"/>
    <s v="Binders"/>
    <s v="Computer Printout Index Tabs"/>
    <n v="6.7200000000000006"/>
    <n v="5"/>
    <n v="0.2"/>
    <n v="2.351999999999999"/>
  </r>
  <r>
    <n v="2821"/>
    <x v="1390"/>
    <x v="0"/>
    <x v="465"/>
    <d v="2013-05-09T00:00:00"/>
    <s v="First Class"/>
    <s v="DM-13015"/>
    <s v="Darrin Martin"/>
    <x v="0"/>
    <s v="United States"/>
    <x v="184"/>
    <s v="California"/>
    <n v="92024"/>
    <s v="West"/>
    <s v="FUR-TA-10003748"/>
    <x v="0"/>
    <s v="Tables"/>
    <s v="Bevis 36 x 72 Conference Tables"/>
    <n v="298.77600000000001"/>
    <n v="3"/>
    <n v="0.2"/>
    <n v="7.4693999999999932"/>
  </r>
  <r>
    <n v="2822"/>
    <x v="1391"/>
    <x v="3"/>
    <x v="413"/>
    <d v="2014-01-06T00:00:00"/>
    <s v="Standard Class"/>
    <s v="BD-11620"/>
    <s v="Brian DeCherney"/>
    <x v="0"/>
    <s v="United States"/>
    <x v="125"/>
    <s v="California"/>
    <n v="92804"/>
    <s v="West"/>
    <s v="TEC-PH-10002563"/>
    <x v="2"/>
    <s v="Phones"/>
    <s v="Adtran 1202752G1"/>
    <n v="302.37599999999998"/>
    <n v="3"/>
    <n v="0.2"/>
    <n v="22.678200000000018"/>
  </r>
  <r>
    <n v="2823"/>
    <x v="1392"/>
    <x v="3"/>
    <x v="65"/>
    <d v="2014-09-21T00:00:00"/>
    <s v="First Class"/>
    <s v="DC-12850"/>
    <s v="Dan Campbell"/>
    <x v="0"/>
    <s v="United States"/>
    <x v="81"/>
    <s v="Texas"/>
    <n v="76017"/>
    <s v="Central"/>
    <s v="OFF-AR-10000122"/>
    <x v="1"/>
    <s v="Art"/>
    <s v="Newell 314"/>
    <n v="8.9280000000000008"/>
    <n v="2"/>
    <n v="0.2"/>
    <n v="0.55799999999999894"/>
  </r>
  <r>
    <n v="2824"/>
    <x v="1392"/>
    <x v="3"/>
    <x v="65"/>
    <d v="2014-09-21T00:00:00"/>
    <s v="First Class"/>
    <s v="DC-12850"/>
    <s v="Dan Campbell"/>
    <x v="0"/>
    <s v="United States"/>
    <x v="81"/>
    <s v="Texas"/>
    <n v="76017"/>
    <s v="Central"/>
    <s v="OFF-ST-10000352"/>
    <x v="1"/>
    <s v="Storage"/>
    <s v="Acco Perma 2700 Stacking Storage Drawers"/>
    <n v="47.584000000000003"/>
    <n v="2"/>
    <n v="0.2"/>
    <n v="-2.9739999999999966"/>
  </r>
  <r>
    <n v="2825"/>
    <x v="1393"/>
    <x v="2"/>
    <x v="794"/>
    <d v="2011-09-30T00:00:00"/>
    <s v="Standard Class"/>
    <s v="MT-18070"/>
    <s v="Michelle Tran"/>
    <x v="2"/>
    <s v="United States"/>
    <x v="12"/>
    <s v="Texas"/>
    <n v="77041"/>
    <s v="Central"/>
    <s v="OFF-PA-10003270"/>
    <x v="1"/>
    <s v="Paper"/>
    <s v="Xerox 1954"/>
    <n v="33.792000000000002"/>
    <n v="8"/>
    <n v="0.2"/>
    <n v="10.559999999999999"/>
  </r>
  <r>
    <n v="2826"/>
    <x v="1393"/>
    <x v="2"/>
    <x v="794"/>
    <d v="2011-09-30T00:00:00"/>
    <s v="Standard Class"/>
    <s v="MT-18070"/>
    <s v="Michelle Tran"/>
    <x v="2"/>
    <s v="United States"/>
    <x v="12"/>
    <s v="Texas"/>
    <n v="77041"/>
    <s v="Central"/>
    <s v="FUR-BO-10003272"/>
    <x v="0"/>
    <s v="Bookcases"/>
    <s v="O'Sullivan Living Dimensions 5-Shelf Bookcases"/>
    <n v="300.53279999999995"/>
    <n v="2"/>
    <n v="0.32"/>
    <n v="-97.23120000000003"/>
  </r>
  <r>
    <n v="2827"/>
    <x v="1393"/>
    <x v="2"/>
    <x v="794"/>
    <d v="2011-09-30T00:00:00"/>
    <s v="Standard Class"/>
    <s v="MT-18070"/>
    <s v="Michelle Tran"/>
    <x v="2"/>
    <s v="United States"/>
    <x v="12"/>
    <s v="Texas"/>
    <n v="77041"/>
    <s v="Central"/>
    <s v="OFF-BI-10002982"/>
    <x v="1"/>
    <s v="Binders"/>
    <s v="Avery Self-Adhesive Photo Pockets for Polaroid Photos"/>
    <n v="2.7239999999999993"/>
    <n v="2"/>
    <n v="0.8"/>
    <n v="-4.3584000000000014"/>
  </r>
  <r>
    <n v="2828"/>
    <x v="1393"/>
    <x v="2"/>
    <x v="794"/>
    <d v="2011-09-30T00:00:00"/>
    <s v="Standard Class"/>
    <s v="MT-18070"/>
    <s v="Michelle Tran"/>
    <x v="2"/>
    <s v="United States"/>
    <x v="12"/>
    <s v="Texas"/>
    <n v="77041"/>
    <s v="Central"/>
    <s v="OFF-EN-10001509"/>
    <x v="1"/>
    <s v="Envelopes"/>
    <s v="Poly String Tie Envelopes"/>
    <n v="3.2640000000000002"/>
    <n v="2"/>
    <n v="0.2"/>
    <n v="1.1015999999999997"/>
  </r>
  <r>
    <n v="2829"/>
    <x v="1394"/>
    <x v="0"/>
    <x v="131"/>
    <d v="2013-04-27T00:00:00"/>
    <s v="First Class"/>
    <s v="MJ-17740"/>
    <s v="Max Jones"/>
    <x v="0"/>
    <s v="United States"/>
    <x v="152"/>
    <s v="Ohio"/>
    <n v="43130"/>
    <s v="East"/>
    <s v="OFF-PA-10002421"/>
    <x v="1"/>
    <s v="Paper"/>
    <s v="Embossed Ink Jet Note Cards"/>
    <n v="108.33600000000001"/>
    <n v="6"/>
    <n v="0.2"/>
    <n v="37.917599999999993"/>
  </r>
  <r>
    <n v="2830"/>
    <x v="1394"/>
    <x v="0"/>
    <x v="131"/>
    <d v="2013-04-27T00:00:00"/>
    <s v="First Class"/>
    <s v="MJ-17740"/>
    <s v="Max Jones"/>
    <x v="0"/>
    <s v="United States"/>
    <x v="152"/>
    <s v="Ohio"/>
    <n v="43130"/>
    <s v="East"/>
    <s v="OFF-ST-10000760"/>
    <x v="1"/>
    <s v="Storage"/>
    <s v="Eldon Fold 'N Roll Cart System"/>
    <n v="55.92"/>
    <n v="5"/>
    <n v="0.2"/>
    <n v="6.2910000000000004"/>
  </r>
  <r>
    <n v="2831"/>
    <x v="1394"/>
    <x v="0"/>
    <x v="131"/>
    <d v="2013-04-27T00:00:00"/>
    <s v="First Class"/>
    <s v="MJ-17740"/>
    <s v="Max Jones"/>
    <x v="0"/>
    <s v="United States"/>
    <x v="152"/>
    <s v="Ohio"/>
    <n v="43130"/>
    <s v="East"/>
    <s v="OFF-PA-10002923"/>
    <x v="1"/>
    <s v="Paper"/>
    <s v="Xerox 1942"/>
    <n v="78.304000000000002"/>
    <n v="2"/>
    <n v="0.2"/>
    <n v="29.363999999999997"/>
  </r>
  <r>
    <n v="2832"/>
    <x v="1395"/>
    <x v="2"/>
    <x v="301"/>
    <d v="2011-11-05T00:00:00"/>
    <s v="Standard Class"/>
    <s v="ND-18370"/>
    <s v="Natalie DeCherney"/>
    <x v="0"/>
    <s v="United States"/>
    <x v="32"/>
    <s v="Oregon"/>
    <n v="97206"/>
    <s v="West"/>
    <s v="OFF-ST-10001128"/>
    <x v="1"/>
    <s v="Storage"/>
    <s v="Carina Mini System Audio Rack, Model AR050B"/>
    <n v="443.92"/>
    <n v="5"/>
    <n v="0.2"/>
    <n v="-94.33299999999997"/>
  </r>
  <r>
    <n v="2833"/>
    <x v="1395"/>
    <x v="2"/>
    <x v="301"/>
    <d v="2011-11-05T00:00:00"/>
    <s v="Standard Class"/>
    <s v="ND-18370"/>
    <s v="Natalie DeCherney"/>
    <x v="0"/>
    <s v="United States"/>
    <x v="32"/>
    <s v="Oregon"/>
    <n v="97206"/>
    <s v="West"/>
    <s v="TEC-PH-10000673"/>
    <x v="2"/>
    <s v="Phones"/>
    <s v="Plantronics Voyager Pro HD - Bluetooth Headset"/>
    <n v="155.976"/>
    <n v="3"/>
    <n v="0.2"/>
    <n v="54.5916"/>
  </r>
  <r>
    <n v="2834"/>
    <x v="1396"/>
    <x v="3"/>
    <x v="795"/>
    <d v="2014-02-01T00:00:00"/>
    <s v="Second Class"/>
    <s v="CA-11965"/>
    <s v="Carol Adams"/>
    <x v="1"/>
    <s v="United States"/>
    <x v="325"/>
    <s v="Alabama"/>
    <n v="35244"/>
    <s v="South"/>
    <s v="OFF-AR-10001547"/>
    <x v="1"/>
    <s v="Art"/>
    <s v="Newell 311"/>
    <n v="15.469999999999999"/>
    <n v="7"/>
    <n v="0"/>
    <n v="4.1768999999999998"/>
  </r>
  <r>
    <n v="2835"/>
    <x v="1396"/>
    <x v="3"/>
    <x v="795"/>
    <d v="2014-02-01T00:00:00"/>
    <s v="Second Class"/>
    <s v="CA-11965"/>
    <s v="Carol Adams"/>
    <x v="1"/>
    <s v="United States"/>
    <x v="325"/>
    <s v="Alabama"/>
    <n v="35244"/>
    <s v="South"/>
    <s v="OFF-BI-10001890"/>
    <x v="1"/>
    <s v="Binders"/>
    <s v="Avery Poly Binder Pockets"/>
    <n v="7.16"/>
    <n v="2"/>
    <n v="0"/>
    <n v="3.4367999999999999"/>
  </r>
  <r>
    <n v="2836"/>
    <x v="1397"/>
    <x v="3"/>
    <x v="343"/>
    <d v="2014-11-17T00:00:00"/>
    <s v="Standard Class"/>
    <s v="GA-14725"/>
    <s v="Guy Armstrong"/>
    <x v="0"/>
    <s v="United States"/>
    <x v="1"/>
    <s v="California"/>
    <n v="90036"/>
    <s v="West"/>
    <s v="OFF-AP-10003971"/>
    <x v="1"/>
    <s v="Appliances"/>
    <s v="Belkin 6 Outlet Metallic Surge Strip"/>
    <n v="10.89"/>
    <n v="1"/>
    <n v="0"/>
    <n v="2.8314000000000004"/>
  </r>
  <r>
    <n v="2837"/>
    <x v="1397"/>
    <x v="3"/>
    <x v="343"/>
    <d v="2014-11-17T00:00:00"/>
    <s v="Standard Class"/>
    <s v="GA-14725"/>
    <s v="Guy Armstrong"/>
    <x v="0"/>
    <s v="United States"/>
    <x v="1"/>
    <s v="California"/>
    <n v="90036"/>
    <s v="West"/>
    <s v="OFF-PA-10000520"/>
    <x v="1"/>
    <s v="Paper"/>
    <s v="Xerox 201"/>
    <n v="19.440000000000001"/>
    <n v="3"/>
    <n v="0"/>
    <n v="9.3312000000000008"/>
  </r>
  <r>
    <n v="2838"/>
    <x v="1397"/>
    <x v="3"/>
    <x v="343"/>
    <d v="2014-11-17T00:00:00"/>
    <s v="Standard Class"/>
    <s v="GA-14725"/>
    <s v="Guy Armstrong"/>
    <x v="0"/>
    <s v="United States"/>
    <x v="1"/>
    <s v="California"/>
    <n v="90036"/>
    <s v="West"/>
    <s v="OFF-BI-10000977"/>
    <x v="1"/>
    <s v="Binders"/>
    <s v="Ibico Plastic Spiral Binding Combs"/>
    <n v="121.6"/>
    <n v="5"/>
    <n v="0.2"/>
    <n v="39.519999999999989"/>
  </r>
  <r>
    <n v="2839"/>
    <x v="1398"/>
    <x v="0"/>
    <x v="632"/>
    <d v="2013-06-13T00:00:00"/>
    <s v="First Class"/>
    <s v="TC-21295"/>
    <s v="Toby Carlisle"/>
    <x v="0"/>
    <s v="United States"/>
    <x v="315"/>
    <s v="Florida"/>
    <n v="32303"/>
    <s v="South"/>
    <s v="TEC-MA-10002178"/>
    <x v="2"/>
    <s v="Machines"/>
    <s v="Cisco CP-7937G Unified IP Conference Station Phone"/>
    <n v="695.7"/>
    <n v="2"/>
    <n v="0.5"/>
    <n v="-27.827999999999975"/>
  </r>
  <r>
    <n v="2840"/>
    <x v="1399"/>
    <x v="1"/>
    <x v="37"/>
    <d v="2012-09-08T00:00:00"/>
    <s v="Second Class"/>
    <s v="JB-15400"/>
    <s v="Jennifer Braxton"/>
    <x v="1"/>
    <s v="United States"/>
    <x v="20"/>
    <s v="New York"/>
    <n v="10009"/>
    <s v="East"/>
    <s v="OFF-ST-10001526"/>
    <x v="1"/>
    <s v="Storage"/>
    <s v="Iceberg Mobile Mega Data/Printer Cart "/>
    <n v="120.33"/>
    <n v="1"/>
    <n v="0"/>
    <n v="31.285799999999995"/>
  </r>
  <r>
    <n v="2841"/>
    <x v="1400"/>
    <x v="2"/>
    <x v="619"/>
    <d v="2011-03-19T00:00:00"/>
    <s v="Standard Class"/>
    <s v="CK-12325"/>
    <s v="Christine Kargatis"/>
    <x v="2"/>
    <s v="United States"/>
    <x v="269"/>
    <s v="Virginia"/>
    <n v="23320"/>
    <s v="South"/>
    <s v="FUR-CH-10003379"/>
    <x v="0"/>
    <s v="Chairs"/>
    <s v="Global Commerce Series High-Back Swivel/Tilt Chairs"/>
    <n v="1139.92"/>
    <n v="4"/>
    <n v="0"/>
    <n v="284.98"/>
  </r>
  <r>
    <n v="2842"/>
    <x v="1401"/>
    <x v="3"/>
    <x v="515"/>
    <d v="2014-09-05T00:00:00"/>
    <s v="Second Class"/>
    <s v="RL-19615"/>
    <s v="Rob Lucas"/>
    <x v="0"/>
    <s v="United States"/>
    <x v="115"/>
    <s v="North Carolina"/>
    <n v="28314"/>
    <s v="South"/>
    <s v="OFF-PA-10000100"/>
    <x v="1"/>
    <s v="Paper"/>
    <s v="Xerox 1945"/>
    <n v="229.54400000000001"/>
    <n v="7"/>
    <n v="0.2"/>
    <n v="83.209699999999998"/>
  </r>
  <r>
    <n v="2843"/>
    <x v="1402"/>
    <x v="3"/>
    <x v="721"/>
    <d v="2014-03-28T00:00:00"/>
    <s v="Standard Class"/>
    <s v="AC-10660"/>
    <s v="Anna Chung"/>
    <x v="0"/>
    <s v="United States"/>
    <x v="114"/>
    <s v="Texas"/>
    <n v="77340"/>
    <s v="Central"/>
    <s v="OFF-ST-10001809"/>
    <x v="1"/>
    <s v="Storage"/>
    <s v="Fellowes Officeware Wire Shelving"/>
    <n v="143.72800000000001"/>
    <n v="2"/>
    <n v="0.2"/>
    <n v="-32.338800000000006"/>
  </r>
  <r>
    <n v="2844"/>
    <x v="1403"/>
    <x v="3"/>
    <x v="796"/>
    <d v="2014-05-23T00:00:00"/>
    <s v="Standard Class"/>
    <s v="BH-11710"/>
    <s v="Brosina Hoffman"/>
    <x v="0"/>
    <s v="United States"/>
    <x v="10"/>
    <s v="Pennsylvania"/>
    <n v="19140"/>
    <s v="East"/>
    <s v="TEC-AC-10000387"/>
    <x v="2"/>
    <s v="Accessories"/>
    <s v="KeyTronic KT800P2 - Keyboard - Black"/>
    <n v="36.048000000000002"/>
    <n v="3"/>
    <n v="0.2"/>
    <n v="-0.90120000000000111"/>
  </r>
  <r>
    <n v="2845"/>
    <x v="1404"/>
    <x v="0"/>
    <x v="797"/>
    <d v="2014-01-01T00:00:00"/>
    <s v="Standard Class"/>
    <s v="BG-11695"/>
    <s v="Brooke Gillingham"/>
    <x v="1"/>
    <s v="United States"/>
    <x v="318"/>
    <s v="Illinois"/>
    <n v="60098"/>
    <s v="Central"/>
    <s v="FUR-CH-10004853"/>
    <x v="0"/>
    <s v="Chairs"/>
    <s v="Global Manager's Adjustable Task Chair, Storm"/>
    <n v="845.48799999999994"/>
    <n v="8"/>
    <n v="0.3"/>
    <n v="-12.078400000000101"/>
  </r>
  <r>
    <n v="2846"/>
    <x v="1405"/>
    <x v="3"/>
    <x v="701"/>
    <d v="2014-11-21T00:00:00"/>
    <s v="First Class"/>
    <s v="XP-21865"/>
    <s v="Xylona Preis"/>
    <x v="0"/>
    <s v="United States"/>
    <x v="231"/>
    <s v="Massachusetts"/>
    <n v="2149"/>
    <s v="East"/>
    <s v="OFF-AR-10001958"/>
    <x v="1"/>
    <s v="Art"/>
    <s v="Stanley Bostitch Contemporary Electric Pencil Sharpeners"/>
    <n v="50.94"/>
    <n v="3"/>
    <n v="0"/>
    <n v="14.263200000000001"/>
  </r>
  <r>
    <n v="2847"/>
    <x v="1406"/>
    <x v="3"/>
    <x v="18"/>
    <d v="2014-09-16T00:00:00"/>
    <s v="Standard Class"/>
    <s v="SN-20560"/>
    <s v="Skye Norling"/>
    <x v="2"/>
    <s v="United States"/>
    <x v="22"/>
    <s v="Illinois"/>
    <n v="60653"/>
    <s v="Central"/>
    <s v="OFF-BI-10003527"/>
    <x v="1"/>
    <s v="Binders"/>
    <s v="Fellowes PB500 Electric Punch Plastic Comb Binding Machine with Manual Bind"/>
    <n v="762.59399999999982"/>
    <n v="3"/>
    <n v="0.8"/>
    <n v="-1143.8910000000001"/>
  </r>
  <r>
    <n v="2848"/>
    <x v="1407"/>
    <x v="3"/>
    <x v="798"/>
    <d v="2014-04-16T00:00:00"/>
    <s v="Standard Class"/>
    <s v="DM-13345"/>
    <s v="Denise Monton"/>
    <x v="1"/>
    <s v="United States"/>
    <x v="185"/>
    <s v="Georgia"/>
    <n v="30076"/>
    <s v="South"/>
    <s v="FUR-FU-10003832"/>
    <x v="0"/>
    <s v="Furnishings"/>
    <s v="Eldon Expressions Punched Metal &amp; Wood Desk Accessories, Black &amp; Cherry"/>
    <n v="56.28"/>
    <n v="6"/>
    <n v="0"/>
    <n v="15.758400000000002"/>
  </r>
  <r>
    <n v="2849"/>
    <x v="1407"/>
    <x v="3"/>
    <x v="798"/>
    <d v="2014-04-16T00:00:00"/>
    <s v="Standard Class"/>
    <s v="DM-13345"/>
    <s v="Denise Monton"/>
    <x v="1"/>
    <s v="United States"/>
    <x v="185"/>
    <s v="Georgia"/>
    <n v="30076"/>
    <s v="South"/>
    <s v="OFF-BI-10001359"/>
    <x v="1"/>
    <s v="Binders"/>
    <s v="GBC DocuBind TL300 Electric Binding System"/>
    <n v="2690.9700000000003"/>
    <n v="3"/>
    <n v="0"/>
    <n v="1264.7558999999999"/>
  </r>
  <r>
    <n v="2850"/>
    <x v="1408"/>
    <x v="0"/>
    <x v="85"/>
    <d v="2013-12-04T00:00:00"/>
    <s v="Standard Class"/>
    <s v="AJ-10780"/>
    <s v="Anthony Jacobs"/>
    <x v="1"/>
    <s v="United States"/>
    <x v="144"/>
    <s v="Florida"/>
    <n v="32137"/>
    <s v="South"/>
    <s v="OFF-BI-10002976"/>
    <x v="1"/>
    <s v="Binders"/>
    <s v="ACCOHIDE Binder by Acco"/>
    <n v="7.4340000000000011"/>
    <n v="6"/>
    <n v="0.7"/>
    <n v="-5.6993999999999971"/>
  </r>
  <r>
    <n v="2851"/>
    <x v="1409"/>
    <x v="0"/>
    <x v="799"/>
    <d v="2013-06-06T00:00:00"/>
    <s v="First Class"/>
    <s v="KC-16255"/>
    <s v="Karen Carlisle"/>
    <x v="1"/>
    <s v="United States"/>
    <x v="10"/>
    <s v="Pennsylvania"/>
    <n v="19120"/>
    <s v="East"/>
    <s v="OFF-ST-10000736"/>
    <x v="1"/>
    <s v="Storage"/>
    <s v="Carina Double Wide Media Storage Towers in Natural &amp; Black"/>
    <n v="64.784000000000006"/>
    <n v="1"/>
    <n v="0.2"/>
    <n v="-12.956800000000005"/>
  </r>
  <r>
    <n v="2852"/>
    <x v="1410"/>
    <x v="3"/>
    <x v="94"/>
    <d v="2014-12-23T00:00:00"/>
    <s v="Standard Class"/>
    <s v="VF-21715"/>
    <s v="Vicky Freymann"/>
    <x v="2"/>
    <s v="United States"/>
    <x v="38"/>
    <s v="Indiana"/>
    <n v="47201"/>
    <s v="Central"/>
    <s v="OFF-PA-10001745"/>
    <x v="1"/>
    <s v="Paper"/>
    <s v="Wirebound Message Books, 2 7/8&quot; x 5&quot;, 3 Forms per Page"/>
    <n v="28.16"/>
    <n v="4"/>
    <n v="0"/>
    <n v="13.235199999999999"/>
  </r>
  <r>
    <n v="2853"/>
    <x v="1411"/>
    <x v="0"/>
    <x v="690"/>
    <d v="2013-03-22T00:00:00"/>
    <s v="Second Class"/>
    <s v="SV-20935"/>
    <s v="Susan Vittorini"/>
    <x v="0"/>
    <s v="United States"/>
    <x v="147"/>
    <s v="New York"/>
    <n v="11572"/>
    <s v="East"/>
    <s v="FUR-FU-10000409"/>
    <x v="0"/>
    <s v="Furnishings"/>
    <s v="GE 4 Foot Flourescent Tube, 40 Watt"/>
    <n v="14.98"/>
    <n v="1"/>
    <n v="0"/>
    <n v="6.8908000000000005"/>
  </r>
  <r>
    <n v="2854"/>
    <x v="1411"/>
    <x v="0"/>
    <x v="690"/>
    <d v="2013-03-22T00:00:00"/>
    <s v="Second Class"/>
    <s v="SV-20935"/>
    <s v="Susan Vittorini"/>
    <x v="0"/>
    <s v="United States"/>
    <x v="147"/>
    <s v="New York"/>
    <n v="11572"/>
    <s v="East"/>
    <s v="FUR-FU-10000221"/>
    <x v="0"/>
    <s v="Furnishings"/>
    <s v="Master Caster Door Stop, Brown"/>
    <n v="20.32"/>
    <n v="4"/>
    <n v="0"/>
    <n v="6.9087999999999994"/>
  </r>
  <r>
    <n v="2855"/>
    <x v="1412"/>
    <x v="3"/>
    <x v="648"/>
    <d v="2014-08-21T00:00:00"/>
    <s v="Same Day"/>
    <s v="EM-13810"/>
    <s v="Eleni McCrary"/>
    <x v="1"/>
    <s v="United States"/>
    <x v="47"/>
    <s v="Massachusetts"/>
    <n v="2038"/>
    <s v="East"/>
    <s v="OFF-ST-10000344"/>
    <x v="1"/>
    <s v="Storage"/>
    <s v="Neat Ideas Personal Hanging Folder Files, Black"/>
    <n v="40.29"/>
    <n v="3"/>
    <n v="0"/>
    <n v="10.475399999999999"/>
  </r>
  <r>
    <n v="2856"/>
    <x v="1413"/>
    <x v="3"/>
    <x v="800"/>
    <d v="2014-08-01T00:00:00"/>
    <s v="Standard Class"/>
    <s v="RB-19360"/>
    <s v="Raymond Buch"/>
    <x v="0"/>
    <s v="United States"/>
    <x v="298"/>
    <s v="South Dakota"/>
    <n v="57103"/>
    <s v="Central"/>
    <s v="OFF-LA-10003663"/>
    <x v="1"/>
    <s v="Labels"/>
    <s v="Avery 498"/>
    <n v="20.23"/>
    <n v="7"/>
    <n v="0"/>
    <n v="9.5081000000000007"/>
  </r>
  <r>
    <n v="2857"/>
    <x v="1414"/>
    <x v="0"/>
    <x v="370"/>
    <d v="2013-08-30T00:00:00"/>
    <s v="First Class"/>
    <s v="DJ-13510"/>
    <s v="Don Jones"/>
    <x v="1"/>
    <s v="United States"/>
    <x v="70"/>
    <s v="California"/>
    <n v="92037"/>
    <s v="West"/>
    <s v="FUR-CH-10001215"/>
    <x v="0"/>
    <s v="Chairs"/>
    <s v="Global Troy Executive Leather Low-Back Tilter"/>
    <n v="1603.1360000000002"/>
    <n v="4"/>
    <n v="0.2"/>
    <n v="100.19599999999997"/>
  </r>
  <r>
    <n v="2858"/>
    <x v="1415"/>
    <x v="0"/>
    <x v="243"/>
    <d v="2013-08-18T00:00:00"/>
    <s v="Second Class"/>
    <s v="CC-12370"/>
    <s v="Christopher Conant"/>
    <x v="0"/>
    <s v="United States"/>
    <x v="115"/>
    <s v="North Carolina"/>
    <n v="28314"/>
    <s v="South"/>
    <s v="FUR-CH-10000988"/>
    <x v="0"/>
    <s v="Chairs"/>
    <s v="Hon Olson Stacker Stools"/>
    <n v="225.29600000000002"/>
    <n v="2"/>
    <n v="0.2"/>
    <n v="22.529599999999995"/>
  </r>
  <r>
    <n v="2859"/>
    <x v="1416"/>
    <x v="3"/>
    <x v="240"/>
    <d v="2014-05-24T00:00:00"/>
    <s v="Standard Class"/>
    <s v="SC-20380"/>
    <s v="Shahid Collister"/>
    <x v="0"/>
    <s v="United States"/>
    <x v="118"/>
    <s v="Georgia"/>
    <n v="30318"/>
    <s v="South"/>
    <s v="TEC-AC-10003441"/>
    <x v="2"/>
    <s v="Accessories"/>
    <s v="Kingston Digital DataTraveler 32GB USB 2.0"/>
    <n v="67.8"/>
    <n v="4"/>
    <n v="0"/>
    <n v="4.0679999999999978"/>
  </r>
  <r>
    <n v="2860"/>
    <x v="1416"/>
    <x v="3"/>
    <x v="240"/>
    <d v="2014-05-24T00:00:00"/>
    <s v="Standard Class"/>
    <s v="SC-20380"/>
    <s v="Shahid Collister"/>
    <x v="0"/>
    <s v="United States"/>
    <x v="118"/>
    <s v="Georgia"/>
    <n v="30318"/>
    <s v="South"/>
    <s v="TEC-PH-10004389"/>
    <x v="2"/>
    <s v="Phones"/>
    <s v="Nokia Lumia 925"/>
    <n v="377.96999999999997"/>
    <n v="3"/>
    <n v="0"/>
    <n v="98.272200000000012"/>
  </r>
  <r>
    <n v="2861"/>
    <x v="1416"/>
    <x v="3"/>
    <x v="240"/>
    <d v="2014-05-24T00:00:00"/>
    <s v="Standard Class"/>
    <s v="SC-20380"/>
    <s v="Shahid Collister"/>
    <x v="0"/>
    <s v="United States"/>
    <x v="118"/>
    <s v="Georgia"/>
    <n v="30318"/>
    <s v="South"/>
    <s v="FUR-BO-10004695"/>
    <x v="0"/>
    <s v="Bookcases"/>
    <s v="O'Sullivan 2-Door Barrister Bookcase in Odessa Pine"/>
    <n v="1628.82"/>
    <n v="9"/>
    <n v="0"/>
    <n v="374.62859999999989"/>
  </r>
  <r>
    <n v="2862"/>
    <x v="1416"/>
    <x v="3"/>
    <x v="240"/>
    <d v="2014-05-24T00:00:00"/>
    <s v="Standard Class"/>
    <s v="SC-20380"/>
    <s v="Shahid Collister"/>
    <x v="0"/>
    <s v="United States"/>
    <x v="118"/>
    <s v="Georgia"/>
    <n v="30318"/>
    <s v="South"/>
    <s v="OFF-PA-10000100"/>
    <x v="1"/>
    <s v="Paper"/>
    <s v="Xerox 1945"/>
    <n v="286.93"/>
    <n v="7"/>
    <n v="0"/>
    <n v="140.59569999999999"/>
  </r>
  <r>
    <n v="2863"/>
    <x v="1417"/>
    <x v="3"/>
    <x v="801"/>
    <d v="2014-08-18T00:00:00"/>
    <s v="Standard Class"/>
    <s v="RH-19495"/>
    <s v="Rick Hansen"/>
    <x v="0"/>
    <s v="United States"/>
    <x v="333"/>
    <s v="Florida"/>
    <n v="32839"/>
    <s v="South"/>
    <s v="OFF-PA-10000223"/>
    <x v="1"/>
    <s v="Paper"/>
    <s v="Xerox 2000"/>
    <n v="20.736000000000004"/>
    <n v="4"/>
    <n v="0.2"/>
    <n v="7.2576000000000001"/>
  </r>
  <r>
    <n v="2864"/>
    <x v="1418"/>
    <x v="3"/>
    <x v="802"/>
    <d v="2014-08-14T00:00:00"/>
    <s v="Same Day"/>
    <s v="JK-15370"/>
    <s v="Jay Kimmel"/>
    <x v="0"/>
    <s v="United States"/>
    <x v="8"/>
    <s v="California"/>
    <n v="94122"/>
    <s v="West"/>
    <s v="OFF-ST-10001325"/>
    <x v="1"/>
    <s v="Storage"/>
    <s v="Sterilite Officeware Hinged File Box"/>
    <n v="31.44"/>
    <n v="3"/>
    <n v="0"/>
    <n v="8.4888000000000012"/>
  </r>
  <r>
    <n v="2865"/>
    <x v="1418"/>
    <x v="3"/>
    <x v="802"/>
    <d v="2014-08-14T00:00:00"/>
    <s v="Same Day"/>
    <s v="JK-15370"/>
    <s v="Jay Kimmel"/>
    <x v="0"/>
    <s v="United States"/>
    <x v="8"/>
    <s v="California"/>
    <n v="94122"/>
    <s v="West"/>
    <s v="OFF-AP-10004249"/>
    <x v="1"/>
    <s v="Appliances"/>
    <s v="Staples"/>
    <n v="83.79"/>
    <n v="7"/>
    <n v="0"/>
    <n v="22.623299999999997"/>
  </r>
  <r>
    <n v="2866"/>
    <x v="1418"/>
    <x v="3"/>
    <x v="802"/>
    <d v="2014-08-14T00:00:00"/>
    <s v="Same Day"/>
    <s v="JK-15370"/>
    <s v="Jay Kimmel"/>
    <x v="0"/>
    <s v="United States"/>
    <x v="8"/>
    <s v="California"/>
    <n v="94122"/>
    <s v="West"/>
    <s v="OFF-AR-10000588"/>
    <x v="1"/>
    <s v="Art"/>
    <s v="Newell 345"/>
    <n v="59.519999999999996"/>
    <n v="3"/>
    <n v="0"/>
    <n v="15.475200000000001"/>
  </r>
  <r>
    <n v="2867"/>
    <x v="1418"/>
    <x v="3"/>
    <x v="802"/>
    <d v="2014-08-14T00:00:00"/>
    <s v="Same Day"/>
    <s v="JK-15370"/>
    <s v="Jay Kimmel"/>
    <x v="0"/>
    <s v="United States"/>
    <x v="8"/>
    <s v="California"/>
    <n v="94122"/>
    <s v="West"/>
    <s v="OFF-SU-10000946"/>
    <x v="1"/>
    <s v="Supplies"/>
    <s v="Staples"/>
    <n v="31.92"/>
    <n v="4"/>
    <n v="0"/>
    <n v="9.2567999999999984"/>
  </r>
  <r>
    <n v="2868"/>
    <x v="1419"/>
    <x v="0"/>
    <x v="338"/>
    <d v="2013-11-13T00:00:00"/>
    <s v="Second Class"/>
    <s v="AF-10885"/>
    <s v="Art Foster"/>
    <x v="0"/>
    <s v="United States"/>
    <x v="167"/>
    <s v="Ohio"/>
    <n v="43615"/>
    <s v="East"/>
    <s v="OFF-SU-10001225"/>
    <x v="1"/>
    <s v="Supplies"/>
    <s v="Staples"/>
    <n v="14.720000000000002"/>
    <n v="5"/>
    <n v="0.2"/>
    <n v="-3.3120000000000012"/>
  </r>
  <r>
    <n v="2869"/>
    <x v="1419"/>
    <x v="0"/>
    <x v="338"/>
    <d v="2013-11-13T00:00:00"/>
    <s v="Second Class"/>
    <s v="AF-10885"/>
    <s v="Art Foster"/>
    <x v="0"/>
    <s v="United States"/>
    <x v="167"/>
    <s v="Ohio"/>
    <n v="43615"/>
    <s v="East"/>
    <s v="OFF-ST-10001558"/>
    <x v="1"/>
    <s v="Storage"/>
    <s v="Acco Perma 4000 Stacking Storage Drawers"/>
    <n v="38.975999999999999"/>
    <n v="3"/>
    <n v="0.2"/>
    <n v="-2.4359999999999999"/>
  </r>
  <r>
    <n v="2870"/>
    <x v="1420"/>
    <x v="3"/>
    <x v="492"/>
    <d v="2014-06-20T00:00:00"/>
    <s v="Standard Class"/>
    <s v="LC-16885"/>
    <s v="Lena Creighton"/>
    <x v="0"/>
    <s v="United States"/>
    <x v="84"/>
    <s v="Florida"/>
    <n v="33710"/>
    <s v="South"/>
    <s v="FUR-FU-10001546"/>
    <x v="0"/>
    <s v="Furnishings"/>
    <s v="Dana Swing-Arm Lamps"/>
    <n v="17.088000000000001"/>
    <n v="2"/>
    <n v="0.2"/>
    <n v="1.0679999999999996"/>
  </r>
  <r>
    <n v="2871"/>
    <x v="1421"/>
    <x v="2"/>
    <x v="579"/>
    <d v="2011-03-26T00:00:00"/>
    <s v="Standard Class"/>
    <s v="BF-11275"/>
    <s v="Beth Fritzler"/>
    <x v="1"/>
    <s v="United States"/>
    <x v="93"/>
    <s v="Arizona"/>
    <n v="85705"/>
    <s v="West"/>
    <s v="OFF-PA-10002581"/>
    <x v="1"/>
    <s v="Paper"/>
    <s v="Xerox 1951"/>
    <n v="74.352000000000004"/>
    <n v="3"/>
    <n v="0.2"/>
    <n v="23.234999999999992"/>
  </r>
  <r>
    <n v="2872"/>
    <x v="1421"/>
    <x v="2"/>
    <x v="579"/>
    <d v="2011-03-26T00:00:00"/>
    <s v="Standard Class"/>
    <s v="BF-11275"/>
    <s v="Beth Fritzler"/>
    <x v="1"/>
    <s v="United States"/>
    <x v="93"/>
    <s v="Arizona"/>
    <n v="85705"/>
    <s v="West"/>
    <s v="FUR-CH-10001482"/>
    <x v="0"/>
    <s v="Chairs"/>
    <s v="Office Star - Mesh Screen back chair with Vinyl seat"/>
    <n v="314.35199999999998"/>
    <n v="3"/>
    <n v="0.2"/>
    <n v="-35.36460000000001"/>
  </r>
  <r>
    <n v="2873"/>
    <x v="1422"/>
    <x v="3"/>
    <x v="140"/>
    <d v="2014-06-21T00:00:00"/>
    <s v="Standard Class"/>
    <s v="SC-20800"/>
    <s v="Stuart Calhoun"/>
    <x v="0"/>
    <s v="United States"/>
    <x v="1"/>
    <s v="California"/>
    <n v="90036"/>
    <s v="West"/>
    <s v="OFF-AR-10002399"/>
    <x v="1"/>
    <s v="Art"/>
    <s v="Dixon Prang Watercolor Pencils, 10-Color Set with Brush"/>
    <n v="4.26"/>
    <n v="1"/>
    <n v="0"/>
    <n v="1.7465999999999999"/>
  </r>
  <r>
    <n v="2874"/>
    <x v="1423"/>
    <x v="3"/>
    <x v="673"/>
    <d v="2014-11-23T00:00:00"/>
    <s v="Standard Class"/>
    <s v="SW-20275"/>
    <s v="Scott Williamson"/>
    <x v="0"/>
    <s v="United States"/>
    <x v="70"/>
    <s v="California"/>
    <n v="92105"/>
    <s v="West"/>
    <s v="OFF-ST-10001963"/>
    <x v="1"/>
    <s v="Storage"/>
    <s v="Tennsco Regal Shelving Units"/>
    <n v="811.28"/>
    <n v="8"/>
    <n v="0"/>
    <n v="24.338399999999979"/>
  </r>
  <r>
    <n v="2875"/>
    <x v="1424"/>
    <x v="3"/>
    <x v="614"/>
    <d v="2015-01-01T00:00:00"/>
    <s v="First Class"/>
    <s v="MC-17845"/>
    <s v="Michael Chen"/>
    <x v="0"/>
    <s v="United States"/>
    <x v="20"/>
    <s v="New York"/>
    <n v="10035"/>
    <s v="East"/>
    <s v="OFF-FA-10002988"/>
    <x v="1"/>
    <s v="Fasteners"/>
    <s v="Ideal Clamps"/>
    <n v="6.0299999999999994"/>
    <n v="3"/>
    <n v="0"/>
    <n v="2.9546999999999999"/>
  </r>
  <r>
    <n v="2876"/>
    <x v="1425"/>
    <x v="0"/>
    <x v="803"/>
    <d v="2013-01-23T00:00:00"/>
    <s v="Second Class"/>
    <s v="TD-20995"/>
    <s v="Tamara Dahlen"/>
    <x v="0"/>
    <s v="United States"/>
    <x v="70"/>
    <s v="California"/>
    <n v="92037"/>
    <s v="West"/>
    <s v="FUR-CH-10004289"/>
    <x v="0"/>
    <s v="Chairs"/>
    <s v="Global Super Steno Chair"/>
    <n v="153.56800000000001"/>
    <n v="2"/>
    <n v="0.2"/>
    <n v="-5.758800000000015"/>
  </r>
  <r>
    <n v="2877"/>
    <x v="1425"/>
    <x v="0"/>
    <x v="803"/>
    <d v="2013-01-23T00:00:00"/>
    <s v="Second Class"/>
    <s v="TD-20995"/>
    <s v="Tamara Dahlen"/>
    <x v="0"/>
    <s v="United States"/>
    <x v="70"/>
    <s v="California"/>
    <n v="92037"/>
    <s v="West"/>
    <s v="FUR-CH-10000785"/>
    <x v="0"/>
    <s v="Chairs"/>
    <s v="Global Ergonomic Managers Chair"/>
    <n v="1013.4879999999999"/>
    <n v="7"/>
    <n v="0.2"/>
    <n v="76.011600000000016"/>
  </r>
  <r>
    <n v="2878"/>
    <x v="1426"/>
    <x v="0"/>
    <x v="804"/>
    <d v="2013-01-19T00:00:00"/>
    <s v="Standard Class"/>
    <s v="Dp-13240"/>
    <s v="Dean percer"/>
    <x v="2"/>
    <s v="United States"/>
    <x v="58"/>
    <s v="New Jersey"/>
    <n v="7090"/>
    <s v="East"/>
    <s v="OFF-EN-10003040"/>
    <x v="1"/>
    <s v="Envelopes"/>
    <s v="Quality Park Security Envelopes"/>
    <n v="52.34"/>
    <n v="2"/>
    <n v="0"/>
    <n v="24.599800000000002"/>
  </r>
  <r>
    <n v="2879"/>
    <x v="1426"/>
    <x v="0"/>
    <x v="804"/>
    <d v="2013-01-19T00:00:00"/>
    <s v="Standard Class"/>
    <s v="Dp-13240"/>
    <s v="Dean percer"/>
    <x v="2"/>
    <s v="United States"/>
    <x v="58"/>
    <s v="New Jersey"/>
    <n v="7090"/>
    <s v="East"/>
    <s v="OFF-AR-10001573"/>
    <x v="1"/>
    <s v="Art"/>
    <s v="American Pencil"/>
    <n v="4.66"/>
    <n v="2"/>
    <n v="0"/>
    <n v="1.3513999999999995"/>
  </r>
  <r>
    <n v="2880"/>
    <x v="1426"/>
    <x v="0"/>
    <x v="804"/>
    <d v="2013-01-19T00:00:00"/>
    <s v="Standard Class"/>
    <s v="Dp-13240"/>
    <s v="Dean percer"/>
    <x v="2"/>
    <s v="United States"/>
    <x v="58"/>
    <s v="New Jersey"/>
    <n v="7090"/>
    <s v="East"/>
    <s v="TEC-AC-10000844"/>
    <x v="2"/>
    <s v="Accessories"/>
    <s v="Logitech Gaming G510s - Keyboard"/>
    <n v="254.96999999999997"/>
    <n v="3"/>
    <n v="0"/>
    <n v="91.789199999999994"/>
  </r>
  <r>
    <n v="2881"/>
    <x v="1427"/>
    <x v="0"/>
    <x v="251"/>
    <d v="2013-09-24T00:00:00"/>
    <s v="Second Class"/>
    <s v="SD-20485"/>
    <s v="Shirley Daniels"/>
    <x v="2"/>
    <s v="United States"/>
    <x v="334"/>
    <s v="New Jersey"/>
    <n v="7050"/>
    <s v="East"/>
    <s v="OFF-BI-10000756"/>
    <x v="1"/>
    <s v="Binders"/>
    <s v="Storex DuraTech Recycled Plastic Frosted Binders"/>
    <n v="25.44"/>
    <n v="6"/>
    <n v="0"/>
    <n v="12.72"/>
  </r>
  <r>
    <n v="2882"/>
    <x v="1427"/>
    <x v="0"/>
    <x v="251"/>
    <d v="2013-09-24T00:00:00"/>
    <s v="Second Class"/>
    <s v="SD-20485"/>
    <s v="Shirley Daniels"/>
    <x v="2"/>
    <s v="United States"/>
    <x v="334"/>
    <s v="New Jersey"/>
    <n v="7050"/>
    <s v="East"/>
    <s v="OFF-SU-10000381"/>
    <x v="1"/>
    <s v="Supplies"/>
    <s v="Acme Forged Steel Scissors with Black Enamel Handles"/>
    <n v="27.93"/>
    <n v="3"/>
    <n v="0"/>
    <n v="8.0996999999999986"/>
  </r>
  <r>
    <n v="2883"/>
    <x v="1428"/>
    <x v="2"/>
    <x v="805"/>
    <d v="2011-02-26T00:00:00"/>
    <s v="Standard Class"/>
    <s v="TM-21010"/>
    <s v="Tamara Manning"/>
    <x v="0"/>
    <s v="United States"/>
    <x v="318"/>
    <s v="Illinois"/>
    <n v="60098"/>
    <s v="Central"/>
    <s v="OFF-BI-10004094"/>
    <x v="1"/>
    <s v="Binders"/>
    <s v="GBC Standard Plastic Binding Systems Combs"/>
    <n v="8.8499999999999979"/>
    <n v="5"/>
    <n v="0.8"/>
    <n v="-13.717499999999998"/>
  </r>
  <r>
    <n v="2884"/>
    <x v="1429"/>
    <x v="0"/>
    <x v="583"/>
    <d v="2013-11-17T00:00:00"/>
    <s v="Second Class"/>
    <s v="BK-11260"/>
    <s v="Berenike Kampe"/>
    <x v="0"/>
    <s v="United States"/>
    <x v="8"/>
    <s v="California"/>
    <n v="94110"/>
    <s v="West"/>
    <s v="FUR-FU-10001852"/>
    <x v="0"/>
    <s v="Furnishings"/>
    <s v="Eldon Regeneration Recycled Desk Accessories, Smoke"/>
    <n v="6.96"/>
    <n v="4"/>
    <n v="0"/>
    <n v="2.2271999999999998"/>
  </r>
  <r>
    <n v="2885"/>
    <x v="1430"/>
    <x v="0"/>
    <x v="806"/>
    <d v="2013-02-03T00:00:00"/>
    <s v="Standard Class"/>
    <s v="JF-15490"/>
    <s v="Jeremy Farry"/>
    <x v="0"/>
    <s v="United States"/>
    <x v="8"/>
    <s v="California"/>
    <n v="94122"/>
    <s v="West"/>
    <s v="OFF-BI-10000014"/>
    <x v="1"/>
    <s v="Binders"/>
    <s v="Heavy-Duty E-Z-D Binders"/>
    <n v="17.456"/>
    <n v="2"/>
    <n v="0.2"/>
    <n v="5.8914"/>
  </r>
  <r>
    <n v="2886"/>
    <x v="1431"/>
    <x v="0"/>
    <x v="807"/>
    <d v="2013-10-23T00:00:00"/>
    <s v="Standard Class"/>
    <s v="EP-13915"/>
    <s v="Emily Phan"/>
    <x v="0"/>
    <s v="United States"/>
    <x v="228"/>
    <s v="Arizona"/>
    <n v="85281"/>
    <s v="West"/>
    <s v="FUR-CH-10003396"/>
    <x v="0"/>
    <s v="Chairs"/>
    <s v="Global Deluxe Steno Chair"/>
    <n v="307.92"/>
    <n v="5"/>
    <n v="0.2"/>
    <n v="-34.64100000000002"/>
  </r>
  <r>
    <n v="2887"/>
    <x v="1432"/>
    <x v="3"/>
    <x v="404"/>
    <d v="2014-12-20T00:00:00"/>
    <s v="First Class"/>
    <s v="EP-13915"/>
    <s v="Emily Phan"/>
    <x v="0"/>
    <s v="United States"/>
    <x v="1"/>
    <s v="California"/>
    <n v="90008"/>
    <s v="West"/>
    <s v="OFF-AR-10003811"/>
    <x v="1"/>
    <s v="Art"/>
    <s v="Newell 327"/>
    <n v="6.63"/>
    <n v="3"/>
    <n v="0"/>
    <n v="1.7901"/>
  </r>
  <r>
    <n v="2888"/>
    <x v="1432"/>
    <x v="3"/>
    <x v="404"/>
    <d v="2014-12-20T00:00:00"/>
    <s v="First Class"/>
    <s v="EP-13915"/>
    <s v="Emily Phan"/>
    <x v="0"/>
    <s v="United States"/>
    <x v="1"/>
    <s v="California"/>
    <n v="90008"/>
    <s v="West"/>
    <s v="OFF-PA-10003172"/>
    <x v="1"/>
    <s v="Paper"/>
    <s v="Xerox 1996"/>
    <n v="12.96"/>
    <n v="2"/>
    <n v="0"/>
    <n v="6.2208000000000006"/>
  </r>
  <r>
    <n v="2889"/>
    <x v="1432"/>
    <x v="3"/>
    <x v="404"/>
    <d v="2014-12-20T00:00:00"/>
    <s v="First Class"/>
    <s v="EP-13915"/>
    <s v="Emily Phan"/>
    <x v="0"/>
    <s v="United States"/>
    <x v="1"/>
    <s v="California"/>
    <n v="90008"/>
    <s v="West"/>
    <s v="OFF-PA-10000289"/>
    <x v="1"/>
    <s v="Paper"/>
    <s v="Xerox 213"/>
    <n v="32.400000000000006"/>
    <n v="5"/>
    <n v="0"/>
    <n v="15.552000000000001"/>
  </r>
  <r>
    <n v="2890"/>
    <x v="1433"/>
    <x v="3"/>
    <x v="808"/>
    <d v="2014-11-07T00:00:00"/>
    <s v="Standard Class"/>
    <s v="KH-16630"/>
    <s v="Ken Heidel"/>
    <x v="1"/>
    <s v="United States"/>
    <x v="4"/>
    <s v="Washington"/>
    <n v="98105"/>
    <s v="West"/>
    <s v="OFF-PA-10000791"/>
    <x v="1"/>
    <s v="Paper"/>
    <s v="Wirebound Message Books, Four 2 3/4 x 5 Forms per Page, 200 Sets per Book"/>
    <n v="23.849999999999998"/>
    <n v="5"/>
    <n v="0"/>
    <n v="10.732499999999998"/>
  </r>
  <r>
    <n v="2891"/>
    <x v="1434"/>
    <x v="2"/>
    <x v="333"/>
    <d v="2011-05-01T00:00:00"/>
    <s v="Second Class"/>
    <s v="HG-14845"/>
    <s v="Harry Greene"/>
    <x v="0"/>
    <s v="United States"/>
    <x v="335"/>
    <s v="Louisiana"/>
    <n v="70601"/>
    <s v="South"/>
    <s v="FUR-CH-10002304"/>
    <x v="0"/>
    <s v="Chairs"/>
    <s v="Global Stack Chair without Arms, Black"/>
    <n v="51.96"/>
    <n v="2"/>
    <n v="0"/>
    <n v="12.990000000000002"/>
  </r>
  <r>
    <n v="2892"/>
    <x v="1434"/>
    <x v="2"/>
    <x v="333"/>
    <d v="2011-05-01T00:00:00"/>
    <s v="Second Class"/>
    <s v="HG-14845"/>
    <s v="Harry Greene"/>
    <x v="0"/>
    <s v="United States"/>
    <x v="335"/>
    <s v="Louisiana"/>
    <n v="70601"/>
    <s v="South"/>
    <s v="OFF-BI-10000136"/>
    <x v="1"/>
    <s v="Binders"/>
    <s v="Avery Non-Stick Heavy Duty View Round Locking Ring Binders"/>
    <n v="17.940000000000001"/>
    <n v="3"/>
    <n v="0"/>
    <n v="8.6112000000000002"/>
  </r>
  <r>
    <n v="2893"/>
    <x v="1435"/>
    <x v="3"/>
    <x v="436"/>
    <d v="2014-10-30T00:00:00"/>
    <s v="Standard Class"/>
    <s v="JC-16105"/>
    <s v="Julie Creighton"/>
    <x v="1"/>
    <s v="United States"/>
    <x v="30"/>
    <s v="New York"/>
    <n v="14609"/>
    <s v="East"/>
    <s v="OFF-PA-10003739"/>
    <x v="1"/>
    <s v="Paper"/>
    <s v="Xerox 1969"/>
    <n v="11.56"/>
    <n v="2"/>
    <n v="0"/>
    <n v="5.6644000000000005"/>
  </r>
  <r>
    <n v="2894"/>
    <x v="1435"/>
    <x v="3"/>
    <x v="436"/>
    <d v="2014-10-30T00:00:00"/>
    <s v="Standard Class"/>
    <s v="JC-16105"/>
    <s v="Julie Creighton"/>
    <x v="1"/>
    <s v="United States"/>
    <x v="30"/>
    <s v="New York"/>
    <n v="14609"/>
    <s v="East"/>
    <s v="OFF-PA-10002479"/>
    <x v="1"/>
    <s v="Paper"/>
    <s v="Xerox 4200 Series MultiUse Premium Copy Paper (20Lb. and 84 Bright)"/>
    <n v="26.400000000000002"/>
    <n v="5"/>
    <n v="0"/>
    <n v="11.879999999999999"/>
  </r>
  <r>
    <n v="2895"/>
    <x v="1435"/>
    <x v="3"/>
    <x v="436"/>
    <d v="2014-10-30T00:00:00"/>
    <s v="Standard Class"/>
    <s v="JC-16105"/>
    <s v="Julie Creighton"/>
    <x v="1"/>
    <s v="United States"/>
    <x v="30"/>
    <s v="New York"/>
    <n v="14609"/>
    <s v="East"/>
    <s v="FUR-FU-10000771"/>
    <x v="0"/>
    <s v="Furnishings"/>
    <s v="Eldon 200 Class Desk Accessories, Smoke"/>
    <n v="69.08"/>
    <n v="11"/>
    <n v="0"/>
    <n v="29.013600000000004"/>
  </r>
  <r>
    <n v="2896"/>
    <x v="1435"/>
    <x v="3"/>
    <x v="436"/>
    <d v="2014-10-30T00:00:00"/>
    <s v="Standard Class"/>
    <s v="JC-16105"/>
    <s v="Julie Creighton"/>
    <x v="1"/>
    <s v="United States"/>
    <x v="30"/>
    <s v="New York"/>
    <n v="14609"/>
    <s v="East"/>
    <s v="TEC-PH-10001552"/>
    <x v="2"/>
    <s v="Phones"/>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s v="New York"/>
    <n v="11561"/>
    <s v="East"/>
    <s v="OFF-AR-10001915"/>
    <x v="1"/>
    <s v="Art"/>
    <s v="Peel-Off China Markers"/>
    <n v="49.65"/>
    <n v="5"/>
    <n v="0"/>
    <n v="20.853000000000002"/>
  </r>
  <r>
    <n v="2898"/>
    <x v="1437"/>
    <x v="0"/>
    <x v="810"/>
    <d v="2013-01-09T00:00:00"/>
    <s v="Standard Class"/>
    <s v="EB-13975"/>
    <s v="Erica Bern"/>
    <x v="1"/>
    <s v="United States"/>
    <x v="35"/>
    <s v="North Carolina"/>
    <n v="28205"/>
    <s v="South"/>
    <s v="TEC-CO-10000971"/>
    <x v="2"/>
    <s v="Copiers"/>
    <s v="Hewlett Packard 310 Color Digital Copier"/>
    <n v="959.96800000000007"/>
    <n v="4"/>
    <n v="0.2"/>
    <n v="119.99599999999992"/>
  </r>
  <r>
    <n v="2899"/>
    <x v="1438"/>
    <x v="1"/>
    <x v="33"/>
    <d v="2012-04-30T00:00:00"/>
    <s v="Standard Class"/>
    <s v="PW-19240"/>
    <s v="Pierre Wener"/>
    <x v="0"/>
    <s v="United States"/>
    <x v="12"/>
    <s v="Texas"/>
    <n v="77036"/>
    <s v="Central"/>
    <s v="FUR-CH-10004086"/>
    <x v="0"/>
    <s v="Chairs"/>
    <s v="Hon 4070 Series Pagoda Armless Upholstered Stacking Chairs"/>
    <n v="408.42200000000003"/>
    <n v="2"/>
    <n v="0.3"/>
    <n v="-5.8346000000000231"/>
  </r>
  <r>
    <n v="2900"/>
    <x v="1439"/>
    <x v="1"/>
    <x v="811"/>
    <d v="2012-09-17T00:00:00"/>
    <s v="Standard Class"/>
    <s v="PG-18895"/>
    <s v="Paul Gonzalez"/>
    <x v="0"/>
    <s v="United States"/>
    <x v="20"/>
    <s v="New York"/>
    <n v="10035"/>
    <s v="East"/>
    <s v="TEC-CO-10000971"/>
    <x v="2"/>
    <s v="Copiers"/>
    <s v="Hewlett Packard 310 Color Digital Copier"/>
    <n v="479.98400000000004"/>
    <n v="2"/>
    <n v="0.2"/>
    <n v="59.997999999999962"/>
  </r>
  <r>
    <n v="2901"/>
    <x v="1439"/>
    <x v="1"/>
    <x v="811"/>
    <d v="2012-09-17T00:00:00"/>
    <s v="Standard Class"/>
    <s v="PG-18895"/>
    <s v="Paul Gonzalez"/>
    <x v="0"/>
    <s v="United States"/>
    <x v="20"/>
    <s v="New York"/>
    <n v="10035"/>
    <s v="East"/>
    <s v="OFF-LA-10001317"/>
    <x v="1"/>
    <s v="Labels"/>
    <s v="Avery 520"/>
    <n v="12.6"/>
    <n v="4"/>
    <n v="0"/>
    <n v="6.048"/>
  </r>
  <r>
    <n v="2902"/>
    <x v="1440"/>
    <x v="3"/>
    <x v="220"/>
    <d v="2014-09-16T00:00:00"/>
    <s v="Standard Class"/>
    <s v="DB-12910"/>
    <s v="Daniel Byrd"/>
    <x v="2"/>
    <s v="United States"/>
    <x v="38"/>
    <s v="Georgia"/>
    <n v="31907"/>
    <s v="South"/>
    <s v="OFF-PA-10003656"/>
    <x v="1"/>
    <s v="Paper"/>
    <s v="Xerox 1935"/>
    <n v="184.66"/>
    <n v="7"/>
    <n v="0"/>
    <n v="84.943599999999989"/>
  </r>
  <r>
    <n v="2903"/>
    <x v="1441"/>
    <x v="0"/>
    <x v="1"/>
    <d v="2013-06-18T00:00:00"/>
    <s v="Standard Class"/>
    <s v="CR-12730"/>
    <s v="Craig Reiter"/>
    <x v="0"/>
    <s v="United States"/>
    <x v="22"/>
    <s v="Illinois"/>
    <n v="60610"/>
    <s v="Central"/>
    <s v="OFF-PA-10002160"/>
    <x v="1"/>
    <s v="Paper"/>
    <s v="Xerox 1978"/>
    <n v="23.120000000000005"/>
    <n v="5"/>
    <n v="0.2"/>
    <n v="8.3810000000000002"/>
  </r>
  <r>
    <n v="2904"/>
    <x v="1442"/>
    <x v="0"/>
    <x v="812"/>
    <d v="2013-07-02T00:00:00"/>
    <s v="Standard Class"/>
    <s v="KH-16330"/>
    <s v="Katharine Harms"/>
    <x v="1"/>
    <s v="United States"/>
    <x v="336"/>
    <s v="Illinois"/>
    <n v="60035"/>
    <s v="Central"/>
    <s v="OFF-PA-10000575"/>
    <x v="1"/>
    <s v="Paper"/>
    <s v="Wirebound Message Books, Four 2 3/4 x 5 White Forms per Page"/>
    <n v="37.463999999999999"/>
    <n v="7"/>
    <n v="0.2"/>
    <n v="12.175799999999999"/>
  </r>
  <r>
    <n v="2905"/>
    <x v="1442"/>
    <x v="0"/>
    <x v="812"/>
    <d v="2013-07-02T00:00:00"/>
    <s v="Standard Class"/>
    <s v="KH-16330"/>
    <s v="Katharine Harms"/>
    <x v="1"/>
    <s v="United States"/>
    <x v="336"/>
    <s v="Illinois"/>
    <n v="60035"/>
    <s v="Central"/>
    <s v="FUR-CH-10003981"/>
    <x v="0"/>
    <s v="Chairs"/>
    <s v="Global Commerce Series Low-Back Swivel/Tilt Chairs"/>
    <n v="539.65800000000002"/>
    <n v="3"/>
    <n v="0.3"/>
    <n v="-7.7094000000001017"/>
  </r>
  <r>
    <n v="2906"/>
    <x v="1443"/>
    <x v="2"/>
    <x v="467"/>
    <d v="2011-09-30T00:00:00"/>
    <s v="Standard Class"/>
    <s v="CS-12400"/>
    <s v="Christopher Schild"/>
    <x v="2"/>
    <s v="United States"/>
    <x v="4"/>
    <s v="Washington"/>
    <n v="98115"/>
    <s v="West"/>
    <s v="OFF-ST-10002615"/>
    <x v="1"/>
    <s v="Storage"/>
    <s v="Dual Level, Single-Width Filing Carts"/>
    <n v="310.12"/>
    <n v="2"/>
    <n v="0"/>
    <n v="80.631200000000007"/>
  </r>
  <r>
    <n v="2907"/>
    <x v="1444"/>
    <x v="3"/>
    <x v="132"/>
    <d v="2014-11-10T00:00:00"/>
    <s v="Standard Class"/>
    <s v="DL-12925"/>
    <s v="Daniel Lacy"/>
    <x v="0"/>
    <s v="United States"/>
    <x v="16"/>
    <s v="Minnesota"/>
    <n v="55122"/>
    <s v="Central"/>
    <s v="OFF-PA-10000327"/>
    <x v="1"/>
    <s v="Paper"/>
    <s v="Xerox 1971"/>
    <n v="8.56"/>
    <n v="2"/>
    <n v="0"/>
    <n v="3.8519999999999994"/>
  </r>
  <r>
    <n v="2908"/>
    <x v="1444"/>
    <x v="3"/>
    <x v="132"/>
    <d v="2014-11-10T00:00:00"/>
    <s v="Standard Class"/>
    <s v="DL-12925"/>
    <s v="Daniel Lacy"/>
    <x v="0"/>
    <s v="United States"/>
    <x v="16"/>
    <s v="Minnesota"/>
    <n v="55122"/>
    <s v="Central"/>
    <s v="OFF-ST-10001325"/>
    <x v="1"/>
    <s v="Storage"/>
    <s v="Sterilite Officeware Hinged File Box"/>
    <n v="52.400000000000006"/>
    <n v="5"/>
    <n v="0"/>
    <n v="14.148"/>
  </r>
  <r>
    <n v="2909"/>
    <x v="1444"/>
    <x v="3"/>
    <x v="132"/>
    <d v="2014-11-10T00:00:00"/>
    <s v="Standard Class"/>
    <s v="DL-12925"/>
    <s v="Daniel Lacy"/>
    <x v="0"/>
    <s v="United States"/>
    <x v="16"/>
    <s v="Minnesota"/>
    <n v="55122"/>
    <s v="Central"/>
    <s v="OFF-LA-10001771"/>
    <x v="1"/>
    <s v="Labels"/>
    <s v="Avery 513"/>
    <n v="14.940000000000001"/>
    <n v="3"/>
    <n v="0"/>
    <n v="6.8723999999999998"/>
  </r>
  <r>
    <n v="2910"/>
    <x v="1445"/>
    <x v="3"/>
    <x v="600"/>
    <d v="2014-02-24T00:00:00"/>
    <s v="Standard Class"/>
    <s v="ME-17725"/>
    <s v="Max Engle"/>
    <x v="0"/>
    <s v="United States"/>
    <x v="4"/>
    <s v="Washington"/>
    <n v="98103"/>
    <s v="West"/>
    <s v="OFF-FA-10004968"/>
    <x v="1"/>
    <s v="Fasteners"/>
    <s v="Rubber Band Ball"/>
    <n v="11.22"/>
    <n v="3"/>
    <n v="0"/>
    <n v="0.2244000000000006"/>
  </r>
  <r>
    <n v="2911"/>
    <x v="1446"/>
    <x v="1"/>
    <x v="599"/>
    <d v="2012-11-09T00:00:00"/>
    <s v="Standard Class"/>
    <s v="VD-21670"/>
    <s v="Valerie Dominguez"/>
    <x v="0"/>
    <s v="United States"/>
    <x v="197"/>
    <s v="Florida"/>
    <n v="33065"/>
    <s v="South"/>
    <s v="OFF-AP-10000576"/>
    <x v="1"/>
    <s v="Appliances"/>
    <s v="Belkin 325VA UPS Surge Protector, 6'"/>
    <n v="387.13600000000002"/>
    <n v="4"/>
    <n v="0.2"/>
    <n v="24.196000000000012"/>
  </r>
  <r>
    <n v="2912"/>
    <x v="1447"/>
    <x v="2"/>
    <x v="737"/>
    <d v="2011-06-21T00:00:00"/>
    <s v="Standard Class"/>
    <s v="CK-12205"/>
    <s v="Chloris Kastensmidt"/>
    <x v="0"/>
    <s v="United States"/>
    <x v="337"/>
    <s v="New York"/>
    <n v="11550"/>
    <s v="East"/>
    <s v="OFF-EN-10003286"/>
    <x v="1"/>
    <s v="Envelopes"/>
    <s v="Staples"/>
    <n v="41.4"/>
    <n v="5"/>
    <n v="0"/>
    <n v="19.457999999999998"/>
  </r>
  <r>
    <n v="2913"/>
    <x v="1447"/>
    <x v="2"/>
    <x v="737"/>
    <d v="2011-06-21T00:00:00"/>
    <s v="Standard Class"/>
    <s v="CK-12205"/>
    <s v="Chloris Kastensmidt"/>
    <x v="0"/>
    <s v="United States"/>
    <x v="337"/>
    <s v="New York"/>
    <n v="11550"/>
    <s v="East"/>
    <s v="OFF-AR-10003772"/>
    <x v="1"/>
    <s v="Art"/>
    <s v="Boston 16750 Black Compact Battery Pencil Sharpener"/>
    <n v="35"/>
    <n v="4"/>
    <n v="0"/>
    <n v="10.499999999999996"/>
  </r>
  <r>
    <n v="2914"/>
    <x v="1447"/>
    <x v="2"/>
    <x v="737"/>
    <d v="2011-06-21T00:00:00"/>
    <s v="Standard Class"/>
    <s v="CK-12205"/>
    <s v="Chloris Kastensmidt"/>
    <x v="0"/>
    <s v="United States"/>
    <x v="337"/>
    <s v="New York"/>
    <n v="11550"/>
    <s v="East"/>
    <s v="OFF-BI-10002852"/>
    <x v="1"/>
    <s v="Binders"/>
    <s v="Ibico Standard Transparent Covers"/>
    <n v="39.552000000000007"/>
    <n v="3"/>
    <n v="0.2"/>
    <n v="14.337599999999998"/>
  </r>
  <r>
    <n v="2915"/>
    <x v="1448"/>
    <x v="1"/>
    <x v="88"/>
    <d v="2012-10-17T00:00:00"/>
    <s v="Second Class"/>
    <s v="DL-12925"/>
    <s v="Daniel Lacy"/>
    <x v="0"/>
    <s v="United States"/>
    <x v="338"/>
    <s v="Indiana"/>
    <n v="46060"/>
    <s v="Central"/>
    <s v="TEC-PH-10002890"/>
    <x v="2"/>
    <s v="Phones"/>
    <s v="AT&amp;T 17929 Lendline Telephone"/>
    <n v="135.72"/>
    <n v="3"/>
    <n v="0"/>
    <n v="35.287199999999999"/>
  </r>
  <r>
    <n v="2916"/>
    <x v="1448"/>
    <x v="1"/>
    <x v="88"/>
    <d v="2012-10-17T00:00:00"/>
    <s v="Second Class"/>
    <s v="DL-12925"/>
    <s v="Daniel Lacy"/>
    <x v="0"/>
    <s v="United States"/>
    <x v="338"/>
    <s v="Indiana"/>
    <n v="46060"/>
    <s v="Central"/>
    <s v="OFF-BI-10001308"/>
    <x v="1"/>
    <s v="Binders"/>
    <s v="GBC Standard Plastic Binding Systems' Combs"/>
    <n v="12.56"/>
    <n v="2"/>
    <n v="0"/>
    <n v="5.6519999999999992"/>
  </r>
  <r>
    <n v="2917"/>
    <x v="1448"/>
    <x v="1"/>
    <x v="88"/>
    <d v="2012-10-17T00:00:00"/>
    <s v="Second Class"/>
    <s v="DL-12925"/>
    <s v="Daniel Lacy"/>
    <x v="0"/>
    <s v="United States"/>
    <x v="338"/>
    <s v="Indiana"/>
    <n v="46060"/>
    <s v="Central"/>
    <s v="TEC-PH-10001750"/>
    <x v="2"/>
    <s v="Phones"/>
    <s v="Samsung Rugby III"/>
    <n v="263.95999999999998"/>
    <n v="4"/>
    <n v="0"/>
    <n v="71.269200000000012"/>
  </r>
  <r>
    <n v="2918"/>
    <x v="1449"/>
    <x v="3"/>
    <x v="151"/>
    <d v="2014-08-31T00:00:00"/>
    <s v="First Class"/>
    <s v="SE-20110"/>
    <s v="Sanjit Engle"/>
    <x v="0"/>
    <s v="United States"/>
    <x v="61"/>
    <s v="Texas"/>
    <n v="75220"/>
    <s v="Central"/>
    <s v="OFF-AR-10003338"/>
    <x v="1"/>
    <s v="Art"/>
    <s v="Eberhard Faber 3 1/2&quot; Golf Pencils"/>
    <n v="5.9520000000000008"/>
    <n v="1"/>
    <n v="0.2"/>
    <n v="0.37200000000000011"/>
  </r>
  <r>
    <n v="2919"/>
    <x v="1450"/>
    <x v="0"/>
    <x v="813"/>
    <d v="2013-11-24T00:00:00"/>
    <s v="Same Day"/>
    <s v="LS-17200"/>
    <s v="Luke Schmidt"/>
    <x v="1"/>
    <s v="United States"/>
    <x v="10"/>
    <s v="Pennsylvania"/>
    <n v="19140"/>
    <s v="East"/>
    <s v="OFF-FA-10002763"/>
    <x v="1"/>
    <s v="Fasteners"/>
    <s v="Advantus Map Pennant Flags and Round Head Tacks"/>
    <n v="15.8"/>
    <n v="5"/>
    <n v="0.2"/>
    <n v="2.3699999999999983"/>
  </r>
  <r>
    <n v="2920"/>
    <x v="1450"/>
    <x v="0"/>
    <x v="813"/>
    <d v="2013-11-24T00:00:00"/>
    <s v="Same Day"/>
    <s v="LS-17200"/>
    <s v="Luke Schmidt"/>
    <x v="1"/>
    <s v="United States"/>
    <x v="10"/>
    <s v="Pennsylvania"/>
    <n v="19140"/>
    <s v="East"/>
    <s v="FUR-FU-10002088"/>
    <x v="0"/>
    <s v="Furnishings"/>
    <s v="Nu-Dell Float Frame 11 x 14 1/2"/>
    <n v="14.368000000000002"/>
    <n v="2"/>
    <n v="0.2"/>
    <n v="3.9512"/>
  </r>
  <r>
    <n v="2921"/>
    <x v="1450"/>
    <x v="0"/>
    <x v="813"/>
    <d v="2013-11-24T00:00:00"/>
    <s v="Same Day"/>
    <s v="LS-17200"/>
    <s v="Luke Schmidt"/>
    <x v="1"/>
    <s v="United States"/>
    <x v="10"/>
    <s v="Pennsylvania"/>
    <n v="19140"/>
    <s v="East"/>
    <s v="FUR-FU-10003976"/>
    <x v="0"/>
    <s v="Furnishings"/>
    <s v="DAX Executive Solid Wood Document Frame, Desktop or Hang, Mahogany, 5 x 7"/>
    <n v="70.448000000000008"/>
    <n v="7"/>
    <n v="0.2"/>
    <n v="12.328399999999988"/>
  </r>
  <r>
    <n v="2922"/>
    <x v="1451"/>
    <x v="3"/>
    <x v="289"/>
    <d v="2014-01-31T00:00:00"/>
    <s v="Same Day"/>
    <s v="MM-17920"/>
    <s v="Michael Moore"/>
    <x v="0"/>
    <s v="United States"/>
    <x v="8"/>
    <s v="California"/>
    <n v="94109"/>
    <s v="West"/>
    <s v="OFF-ST-10001511"/>
    <x v="1"/>
    <s v="Storage"/>
    <s v="Space Solutions Commercial Steel Shelving"/>
    <n v="129.30000000000001"/>
    <n v="2"/>
    <n v="0"/>
    <n v="6.4649999999999892"/>
  </r>
  <r>
    <n v="2923"/>
    <x v="1452"/>
    <x v="1"/>
    <x v="672"/>
    <d v="2012-12-03T00:00:00"/>
    <s v="Second Class"/>
    <s v="DB-13270"/>
    <s v="Deborah Brumfield"/>
    <x v="2"/>
    <s v="United States"/>
    <x v="89"/>
    <s v="Texas"/>
    <n v="78745"/>
    <s v="Central"/>
    <s v="OFF-BI-10000301"/>
    <x v="1"/>
    <s v="Binders"/>
    <s v="GBC Instant Report Kit"/>
    <n v="3.8819999999999988"/>
    <n v="3"/>
    <n v="0.8"/>
    <n v="-5.8230000000000004"/>
  </r>
  <r>
    <n v="2924"/>
    <x v="1453"/>
    <x v="2"/>
    <x v="307"/>
    <d v="2011-07-04T00:00:00"/>
    <s v="Standard Class"/>
    <s v="RW-19630"/>
    <s v="Rob Williams"/>
    <x v="1"/>
    <s v="United States"/>
    <x v="66"/>
    <s v="Michigan"/>
    <n v="48234"/>
    <s v="Central"/>
    <s v="OFF-FA-10003495"/>
    <x v="1"/>
    <s v="Fasteners"/>
    <s v="Staples"/>
    <n v="6.08"/>
    <n v="1"/>
    <n v="0"/>
    <n v="3.04"/>
  </r>
  <r>
    <n v="2925"/>
    <x v="1454"/>
    <x v="2"/>
    <x v="814"/>
    <d v="2011-09-05T00:00:00"/>
    <s v="First Class"/>
    <s v="JM-16195"/>
    <s v="Justin MacKendrick"/>
    <x v="0"/>
    <s v="United States"/>
    <x v="232"/>
    <s v="New York"/>
    <n v="13601"/>
    <s v="East"/>
    <s v="OFF-AP-10001303"/>
    <x v="1"/>
    <s v="Appliances"/>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s v="New York"/>
    <n v="13601"/>
    <s v="East"/>
    <s v="FUR-FU-10002116"/>
    <x v="0"/>
    <s v="Furnishings"/>
    <s v="Tenex Carpeted, Granite-Look or Clear Contemporary Contour Shape Chair Mats"/>
    <n v="70.709999999999994"/>
    <n v="1"/>
    <n v="0"/>
    <n v="4.9496999999999929"/>
  </r>
  <r>
    <n v="2927"/>
    <x v="1455"/>
    <x v="3"/>
    <x v="815"/>
    <d v="2014-07-15T00:00:00"/>
    <s v="Second Class"/>
    <s v="BP-11155"/>
    <s v="Becky Pak"/>
    <x v="0"/>
    <s v="United States"/>
    <x v="38"/>
    <s v="Georgia"/>
    <n v="31907"/>
    <s v="South"/>
    <s v="FUR-FU-10000771"/>
    <x v="0"/>
    <s v="Furnishings"/>
    <s v="Eldon 200 Class Desk Accessories, Smoke"/>
    <n v="18.84"/>
    <n v="3"/>
    <n v="0"/>
    <n v="7.9128000000000007"/>
  </r>
  <r>
    <n v="2928"/>
    <x v="1456"/>
    <x v="3"/>
    <x v="400"/>
    <d v="2014-06-11T00:00:00"/>
    <s v="Standard Class"/>
    <s v="CT-11995"/>
    <s v="Carol Triggs"/>
    <x v="0"/>
    <s v="United States"/>
    <x v="339"/>
    <s v="Minnesota"/>
    <n v="55124"/>
    <s v="Central"/>
    <s v="OFF-AR-10002255"/>
    <x v="1"/>
    <s v="Art"/>
    <s v="Newell 346"/>
    <n v="8.64"/>
    <n v="3"/>
    <n v="0"/>
    <n v="2.5055999999999998"/>
  </r>
  <r>
    <n v="2929"/>
    <x v="1457"/>
    <x v="3"/>
    <x v="15"/>
    <d v="2014-10-27T00:00:00"/>
    <s v="Standard Class"/>
    <s v="TH-21550"/>
    <s v="Tracy Hopkins"/>
    <x v="2"/>
    <s v="United States"/>
    <x v="140"/>
    <s v="North Carolina"/>
    <n v="27217"/>
    <s v="South"/>
    <s v="OFF-BI-10004995"/>
    <x v="1"/>
    <s v="Binders"/>
    <s v="GBC DocuBind P400 Electric Binding System"/>
    <n v="1633.1880000000003"/>
    <n v="4"/>
    <n v="0.7"/>
    <n v="-1306.5504000000001"/>
  </r>
  <r>
    <n v="2930"/>
    <x v="1458"/>
    <x v="3"/>
    <x v="551"/>
    <d v="2014-11-25T00:00:00"/>
    <s v="Standard Class"/>
    <s v="ME-17320"/>
    <s v="Maria Etezadi"/>
    <x v="2"/>
    <s v="United States"/>
    <x v="63"/>
    <s v="Michigan"/>
    <n v="48601"/>
    <s v="Central"/>
    <s v="FUR-FU-10002597"/>
    <x v="0"/>
    <s v="Furnishings"/>
    <s v="C-Line Magnetic Cubicle Keepers, Clear Polypropylene"/>
    <n v="19.760000000000002"/>
    <n v="4"/>
    <n v="0"/>
    <n v="8.2992000000000008"/>
  </r>
  <r>
    <n v="2931"/>
    <x v="1459"/>
    <x v="1"/>
    <x v="816"/>
    <d v="2012-08-08T00:00:00"/>
    <s v="Same Day"/>
    <s v="TT-21220"/>
    <s v="Thomas Thornton"/>
    <x v="0"/>
    <s v="United States"/>
    <x v="8"/>
    <s v="California"/>
    <n v="94109"/>
    <s v="West"/>
    <s v="OFF-BI-10004970"/>
    <x v="1"/>
    <s v="Binders"/>
    <s v="ACCOHIDE 3-Ring Binder, Blue, 1&quot;"/>
    <n v="6.6080000000000005"/>
    <n v="2"/>
    <n v="0.2"/>
    <n v="2.2302"/>
  </r>
  <r>
    <n v="2932"/>
    <x v="1459"/>
    <x v="1"/>
    <x v="816"/>
    <d v="2012-08-08T00:00:00"/>
    <s v="Same Day"/>
    <s v="TT-21220"/>
    <s v="Thomas Thornton"/>
    <x v="0"/>
    <s v="United States"/>
    <x v="8"/>
    <s v="California"/>
    <n v="94109"/>
    <s v="West"/>
    <s v="OFF-BI-10002557"/>
    <x v="1"/>
    <s v="Binders"/>
    <s v="Presstex Flexible Ring Binders"/>
    <n v="7.28"/>
    <n v="2"/>
    <n v="0.2"/>
    <n v="2.7299999999999995"/>
  </r>
  <r>
    <n v="2933"/>
    <x v="1459"/>
    <x v="1"/>
    <x v="816"/>
    <d v="2012-08-08T00:00:00"/>
    <s v="Same Day"/>
    <s v="TT-21220"/>
    <s v="Thomas Thornton"/>
    <x v="0"/>
    <s v="United States"/>
    <x v="8"/>
    <s v="California"/>
    <n v="94109"/>
    <s v="West"/>
    <s v="FUR-CH-10000785"/>
    <x v="0"/>
    <s v="Chairs"/>
    <s v="Global Ergonomic Managers Chair"/>
    <n v="144.78399999999999"/>
    <n v="1"/>
    <n v="0.2"/>
    <n v="10.858800000000002"/>
  </r>
  <r>
    <n v="2934"/>
    <x v="1460"/>
    <x v="0"/>
    <x v="409"/>
    <d v="2013-12-13T00:00:00"/>
    <s v="Standard Class"/>
    <s v="GT-14710"/>
    <s v="Greg Tran"/>
    <x v="0"/>
    <s v="United States"/>
    <x v="4"/>
    <s v="Washington"/>
    <n v="98105"/>
    <s v="West"/>
    <s v="TEC-PH-10002310"/>
    <x v="2"/>
    <s v="Phones"/>
    <s v="Plantronics Calisto P620-M USB Wireless Speakerphone System"/>
    <n v="156.79200000000003"/>
    <n v="1"/>
    <n v="0.2"/>
    <n v="13.719300000000004"/>
  </r>
  <r>
    <n v="2935"/>
    <x v="1460"/>
    <x v="0"/>
    <x v="409"/>
    <d v="2013-12-13T00:00:00"/>
    <s v="Standard Class"/>
    <s v="GT-14710"/>
    <s v="Greg Tran"/>
    <x v="0"/>
    <s v="United States"/>
    <x v="4"/>
    <s v="Washington"/>
    <n v="98105"/>
    <s v="West"/>
    <s v="TEC-PH-10002834"/>
    <x v="2"/>
    <s v="Phones"/>
    <s v="Google Nexus 5"/>
    <n v="431.97600000000006"/>
    <n v="3"/>
    <n v="0.2"/>
    <n v="26.998499999999993"/>
  </r>
  <r>
    <n v="2936"/>
    <x v="1460"/>
    <x v="0"/>
    <x v="409"/>
    <d v="2013-12-13T00:00:00"/>
    <s v="Standard Class"/>
    <s v="GT-14710"/>
    <s v="Greg Tran"/>
    <x v="0"/>
    <s v="United States"/>
    <x v="4"/>
    <s v="Washington"/>
    <n v="98105"/>
    <s v="West"/>
    <s v="OFF-EN-10000927"/>
    <x v="1"/>
    <s v="Envelopes"/>
    <s v="Jet-Pak Recycled Peel 'N' Seal Padded Mailers"/>
    <n v="35.89"/>
    <n v="1"/>
    <n v="0"/>
    <n v="16.150499999999997"/>
  </r>
  <r>
    <n v="2937"/>
    <x v="1460"/>
    <x v="0"/>
    <x v="409"/>
    <d v="2013-12-13T00:00:00"/>
    <s v="Standard Class"/>
    <s v="GT-14710"/>
    <s v="Greg Tran"/>
    <x v="0"/>
    <s v="United States"/>
    <x v="4"/>
    <s v="Washington"/>
    <n v="98105"/>
    <s v="West"/>
    <s v="OFF-BI-10001636"/>
    <x v="1"/>
    <s v="Binders"/>
    <s v="Ibico Plastic and Wire Spiral Binding Combs"/>
    <n v="47.207999999999998"/>
    <n v="7"/>
    <n v="0.2"/>
    <n v="15.342599999999997"/>
  </r>
  <r>
    <n v="2938"/>
    <x v="1460"/>
    <x v="0"/>
    <x v="409"/>
    <d v="2013-12-13T00:00:00"/>
    <s v="Standard Class"/>
    <s v="GT-14710"/>
    <s v="Greg Tran"/>
    <x v="0"/>
    <s v="United States"/>
    <x v="4"/>
    <s v="Washington"/>
    <n v="98105"/>
    <s v="West"/>
    <s v="OFF-PA-10001736"/>
    <x v="1"/>
    <s v="Paper"/>
    <s v="Xerox 1880"/>
    <n v="248.07999999999998"/>
    <n v="7"/>
    <n v="0"/>
    <n v="116.59759999999997"/>
  </r>
  <r>
    <n v="2939"/>
    <x v="1460"/>
    <x v="0"/>
    <x v="409"/>
    <d v="2013-12-13T00:00:00"/>
    <s v="Standard Class"/>
    <s v="GT-14710"/>
    <s v="Greg Tran"/>
    <x v="0"/>
    <s v="United States"/>
    <x v="4"/>
    <s v="Washington"/>
    <n v="98105"/>
    <s v="West"/>
    <s v="OFF-PA-10000482"/>
    <x v="1"/>
    <s v="Paper"/>
    <s v="Snap-A-Way Black Print Carbonless Ruled Speed Letter, Triplicate"/>
    <n v="189.7"/>
    <n v="5"/>
    <n v="0"/>
    <n v="89.158999999999992"/>
  </r>
  <r>
    <n v="2940"/>
    <x v="1460"/>
    <x v="0"/>
    <x v="409"/>
    <d v="2013-12-13T00:00:00"/>
    <s v="Standard Class"/>
    <s v="GT-14710"/>
    <s v="Greg Tran"/>
    <x v="0"/>
    <s v="United States"/>
    <x v="4"/>
    <s v="Washington"/>
    <n v="98105"/>
    <s v="West"/>
    <s v="OFF-BI-10001658"/>
    <x v="1"/>
    <s v="Binders"/>
    <s v="GBC Standard Therm-A-Bind Covers"/>
    <n v="59.808000000000007"/>
    <n v="3"/>
    <n v="0.2"/>
    <n v="19.4376"/>
  </r>
  <r>
    <n v="2941"/>
    <x v="1461"/>
    <x v="3"/>
    <x v="613"/>
    <d v="2014-04-01T00:00:00"/>
    <s v="Standard Class"/>
    <s v="JD-16150"/>
    <s v="Justin Deggeller"/>
    <x v="1"/>
    <s v="United States"/>
    <x v="158"/>
    <s v="Wisconsin"/>
    <n v="53209"/>
    <s v="Central"/>
    <s v="FUR-CH-10000422"/>
    <x v="0"/>
    <s v="Chairs"/>
    <s v="Global Highback Leather Tilter in Burgundy"/>
    <n v="90.99"/>
    <n v="1"/>
    <n v="0"/>
    <n v="14.558400000000006"/>
  </r>
  <r>
    <n v="2942"/>
    <x v="1461"/>
    <x v="3"/>
    <x v="613"/>
    <d v="2014-04-01T00:00:00"/>
    <s v="Standard Class"/>
    <s v="JD-16150"/>
    <s v="Justin Deggeller"/>
    <x v="1"/>
    <s v="United States"/>
    <x v="158"/>
    <s v="Wisconsin"/>
    <n v="53209"/>
    <s v="Central"/>
    <s v="FUR-CH-10004675"/>
    <x v="0"/>
    <s v="Chairs"/>
    <s v="Lifetime Advantage Folding Chairs, 4/Carton"/>
    <n v="1526.5600000000002"/>
    <n v="7"/>
    <n v="0"/>
    <n v="427.43679999999995"/>
  </r>
  <r>
    <n v="2943"/>
    <x v="1461"/>
    <x v="3"/>
    <x v="613"/>
    <d v="2014-04-01T00:00:00"/>
    <s v="Standard Class"/>
    <s v="JD-16150"/>
    <s v="Justin Deggeller"/>
    <x v="1"/>
    <s v="United States"/>
    <x v="158"/>
    <s v="Wisconsin"/>
    <n v="53209"/>
    <s v="Central"/>
    <s v="FUR-CH-10002880"/>
    <x v="0"/>
    <s v="Chairs"/>
    <s v="Global High-Back Leather Tilter, Burgundy"/>
    <n v="368.96999999999997"/>
    <n v="3"/>
    <n v="0"/>
    <n v="40.586699999999979"/>
  </r>
  <r>
    <n v="2944"/>
    <x v="1462"/>
    <x v="3"/>
    <x v="123"/>
    <d v="2014-11-25T00:00:00"/>
    <s v="Standard Class"/>
    <s v="MC-18100"/>
    <s v="Mick Crebagga"/>
    <x v="0"/>
    <s v="United States"/>
    <x v="1"/>
    <s v="California"/>
    <n v="90049"/>
    <s v="West"/>
    <s v="OFF-ST-10000675"/>
    <x v="1"/>
    <s v="Storage"/>
    <s v="File Shuttle II and Handi-File, Black"/>
    <n v="305.01"/>
    <n v="9"/>
    <n v="0"/>
    <n v="76.252499999999998"/>
  </r>
  <r>
    <n v="2945"/>
    <x v="1462"/>
    <x v="3"/>
    <x v="123"/>
    <d v="2014-11-25T00:00:00"/>
    <s v="Standard Class"/>
    <s v="MC-18100"/>
    <s v="Mick Crebagga"/>
    <x v="0"/>
    <s v="United States"/>
    <x v="1"/>
    <s v="California"/>
    <n v="90049"/>
    <s v="West"/>
    <s v="FUR-FU-10002685"/>
    <x v="0"/>
    <s v="Furnishings"/>
    <s v="Executive Impressions 13-1/2&quot; Indoor/Outdoor Wall Clock"/>
    <n v="18.7"/>
    <n v="1"/>
    <n v="0"/>
    <n v="7.1059999999999999"/>
  </r>
  <r>
    <n v="2946"/>
    <x v="1463"/>
    <x v="0"/>
    <x v="254"/>
    <d v="2013-11-06T00:00:00"/>
    <s v="First Class"/>
    <s v="LH-17020"/>
    <s v="Lisa Hazard"/>
    <x v="0"/>
    <s v="United States"/>
    <x v="8"/>
    <s v="California"/>
    <n v="94122"/>
    <s v="West"/>
    <s v="FUR-FU-10004020"/>
    <x v="0"/>
    <s v="Furnishings"/>
    <s v="Advantus Panel Wall Acrylic Frame"/>
    <n v="38.29"/>
    <n v="7"/>
    <n v="0"/>
    <n v="16.464700000000001"/>
  </r>
  <r>
    <n v="2947"/>
    <x v="1464"/>
    <x v="3"/>
    <x v="817"/>
    <d v="2014-12-19T00:00:00"/>
    <s v="Standard Class"/>
    <s v="MP-18175"/>
    <s v="Mike Pelletier"/>
    <x v="2"/>
    <s v="United States"/>
    <x v="70"/>
    <s v="California"/>
    <n v="92024"/>
    <s v="West"/>
    <s v="FUR-FU-10004963"/>
    <x v="0"/>
    <s v="Furnishings"/>
    <s v="Eldon 400 Class Desk Accessories, Black Carbon"/>
    <n v="26.25"/>
    <n v="3"/>
    <n v="0"/>
    <n v="11.025000000000002"/>
  </r>
  <r>
    <n v="2948"/>
    <x v="1464"/>
    <x v="3"/>
    <x v="817"/>
    <d v="2014-12-19T00:00:00"/>
    <s v="Standard Class"/>
    <s v="MP-18175"/>
    <s v="Mike Pelletier"/>
    <x v="2"/>
    <s v="United States"/>
    <x v="70"/>
    <s v="California"/>
    <n v="92024"/>
    <s v="West"/>
    <s v="OFF-BI-10000174"/>
    <x v="1"/>
    <s v="Binders"/>
    <s v="Wilson Jones Clip &amp; Carry Folder Binder Tool for Ring Binders, Clear"/>
    <n v="64.959999999999994"/>
    <n v="14"/>
    <n v="0.2"/>
    <n v="22.736000000000001"/>
  </r>
  <r>
    <n v="2949"/>
    <x v="1464"/>
    <x v="3"/>
    <x v="817"/>
    <d v="2014-12-19T00:00:00"/>
    <s v="Standard Class"/>
    <s v="MP-18175"/>
    <s v="Mike Pelletier"/>
    <x v="2"/>
    <s v="United States"/>
    <x v="70"/>
    <s v="California"/>
    <n v="92024"/>
    <s v="West"/>
    <s v="OFF-EN-10000461"/>
    <x v="1"/>
    <s v="Envelopes"/>
    <s v="#10- 4 1/8&quot; x 9 1/2&quot; Recycled Envelopes"/>
    <n v="43.7"/>
    <n v="5"/>
    <n v="0"/>
    <n v="20.539000000000001"/>
  </r>
  <r>
    <n v="2950"/>
    <x v="1465"/>
    <x v="3"/>
    <x v="105"/>
    <d v="2014-11-13T00:00:00"/>
    <s v="Same Day"/>
    <s v="EM-14140"/>
    <s v="Eugene Moren"/>
    <x v="2"/>
    <s v="United States"/>
    <x v="220"/>
    <s v="Arizona"/>
    <n v="85301"/>
    <s v="West"/>
    <s v="TEC-AC-10001266"/>
    <x v="2"/>
    <s v="Accessories"/>
    <s v="Memorex Micro Travel Drive 8 GB"/>
    <n v="41.6"/>
    <n v="4"/>
    <n v="0.2"/>
    <n v="12.999999999999998"/>
  </r>
  <r>
    <n v="2951"/>
    <x v="1465"/>
    <x v="3"/>
    <x v="105"/>
    <d v="2014-11-13T00:00:00"/>
    <s v="Same Day"/>
    <s v="EM-14140"/>
    <s v="Eugene Moren"/>
    <x v="2"/>
    <s v="United States"/>
    <x v="220"/>
    <s v="Arizona"/>
    <n v="85301"/>
    <s v="West"/>
    <s v="OFF-PA-10002160"/>
    <x v="1"/>
    <s v="Paper"/>
    <s v="Xerox 1978"/>
    <n v="23.120000000000005"/>
    <n v="5"/>
    <n v="0.2"/>
    <n v="8.3810000000000002"/>
  </r>
  <r>
    <n v="2952"/>
    <x v="1465"/>
    <x v="3"/>
    <x v="105"/>
    <d v="2014-11-13T00:00:00"/>
    <s v="Same Day"/>
    <s v="EM-14140"/>
    <s v="Eugene Moren"/>
    <x v="2"/>
    <s v="United States"/>
    <x v="220"/>
    <s v="Arizona"/>
    <n v="85301"/>
    <s v="West"/>
    <s v="FUR-CH-10004875"/>
    <x v="0"/>
    <s v="Chairs"/>
    <s v="Harbour Creations 67200 Series Stacking Chairs"/>
    <n v="113.88800000000002"/>
    <n v="2"/>
    <n v="0.2"/>
    <n v="9.9651999999999994"/>
  </r>
  <r>
    <n v="2953"/>
    <x v="1465"/>
    <x v="3"/>
    <x v="105"/>
    <d v="2014-11-13T00:00:00"/>
    <s v="Same Day"/>
    <s v="EM-14140"/>
    <s v="Eugene Moren"/>
    <x v="2"/>
    <s v="United States"/>
    <x v="220"/>
    <s v="Arizona"/>
    <n v="85301"/>
    <s v="West"/>
    <s v="FUR-FU-10000305"/>
    <x v="0"/>
    <s v="Furnishings"/>
    <s v="Tenex V2T-RE Standard Weight Series Chair Mat, 45&quot; x 53&quot;, Lip 25&quot; x 12&quot;"/>
    <n v="113.56800000000001"/>
    <n v="2"/>
    <n v="0.2"/>
    <n v="-5.6784000000000034"/>
  </r>
  <r>
    <n v="2954"/>
    <x v="1465"/>
    <x v="3"/>
    <x v="105"/>
    <d v="2014-11-13T00:00:00"/>
    <s v="Same Day"/>
    <s v="EM-14140"/>
    <s v="Eugene Moren"/>
    <x v="2"/>
    <s v="United States"/>
    <x v="220"/>
    <s v="Arizona"/>
    <n v="85301"/>
    <s v="West"/>
    <s v="TEC-PH-10000347"/>
    <x v="2"/>
    <s v="Phones"/>
    <s v="Cush Cases Heavy Duty Rugged Cover Case for Samsung Galaxy S5 - Purple"/>
    <n v="7.9200000000000008"/>
    <n v="2"/>
    <n v="0.2"/>
    <n v="0.69299999999999984"/>
  </r>
  <r>
    <n v="2955"/>
    <x v="1465"/>
    <x v="3"/>
    <x v="105"/>
    <d v="2014-11-13T00:00:00"/>
    <s v="Same Day"/>
    <s v="EM-14140"/>
    <s v="Eugene Moren"/>
    <x v="2"/>
    <s v="United States"/>
    <x v="220"/>
    <s v="Arizona"/>
    <n v="85301"/>
    <s v="West"/>
    <s v="TEC-PH-10001459"/>
    <x v="2"/>
    <s v="Phones"/>
    <s v="Samsung Galaxy Mega 6.3"/>
    <n v="671.98400000000004"/>
    <n v="2"/>
    <n v="0.2"/>
    <n v="50.398800000000023"/>
  </r>
  <r>
    <n v="2956"/>
    <x v="1466"/>
    <x v="0"/>
    <x v="298"/>
    <d v="2013-08-25T00:00:00"/>
    <s v="Standard Class"/>
    <s v="GG-14650"/>
    <s v="Greg Guthrie"/>
    <x v="1"/>
    <s v="United States"/>
    <x v="20"/>
    <s v="New York"/>
    <n v="10035"/>
    <s v="East"/>
    <s v="TEC-PH-10000439"/>
    <x v="2"/>
    <s v="Phones"/>
    <s v="GE DSL Phone Line Filter"/>
    <n v="39.99"/>
    <n v="1"/>
    <n v="0"/>
    <n v="11.597099999999998"/>
  </r>
  <r>
    <n v="2957"/>
    <x v="1467"/>
    <x v="3"/>
    <x v="818"/>
    <d v="2014-07-05T00:00:00"/>
    <s v="Standard Class"/>
    <s v="MA-17995"/>
    <s v="Michelle Arnett"/>
    <x v="2"/>
    <s v="United States"/>
    <x v="232"/>
    <s v="New York"/>
    <n v="13601"/>
    <s v="East"/>
    <s v="FUR-CH-10002647"/>
    <x v="0"/>
    <s v="Chairs"/>
    <s v="Situations Contoured Folding Chairs, 4/Set"/>
    <n v="191.64600000000002"/>
    <n v="3"/>
    <n v="0.1"/>
    <n v="31.94100000000001"/>
  </r>
  <r>
    <n v="2958"/>
    <x v="1468"/>
    <x v="3"/>
    <x v="464"/>
    <d v="2014-05-10T00:00:00"/>
    <s v="Standard Class"/>
    <s v="SH-20395"/>
    <s v="Shahid Hopkins"/>
    <x v="0"/>
    <s v="United States"/>
    <x v="24"/>
    <s v="Ohio"/>
    <n v="45503"/>
    <s v="East"/>
    <s v="OFF-BI-10003910"/>
    <x v="1"/>
    <s v="Binders"/>
    <s v="DXL Angle-View Binders with Locking Rings by Samsill"/>
    <n v="2.3130000000000002"/>
    <n v="1"/>
    <n v="0.7"/>
    <n v="-1.9274999999999993"/>
  </r>
  <r>
    <n v="2959"/>
    <x v="1469"/>
    <x v="1"/>
    <x v="100"/>
    <d v="2012-12-29T00:00:00"/>
    <s v="Standard Class"/>
    <s v="KT-16465"/>
    <s v="Kean Takahito"/>
    <x v="0"/>
    <s v="United States"/>
    <x v="1"/>
    <s v="California"/>
    <n v="90032"/>
    <s v="West"/>
    <s v="OFF-BI-10001097"/>
    <x v="1"/>
    <s v="Binders"/>
    <s v="Avery Hole Reinforcements"/>
    <n v="19.936000000000003"/>
    <n v="4"/>
    <n v="0.2"/>
    <n v="7.2267999999999999"/>
  </r>
  <r>
    <n v="2960"/>
    <x v="1469"/>
    <x v="1"/>
    <x v="100"/>
    <d v="2012-12-29T00:00:00"/>
    <s v="Standard Class"/>
    <s v="KT-16465"/>
    <s v="Kean Takahito"/>
    <x v="0"/>
    <s v="United States"/>
    <x v="1"/>
    <s v="California"/>
    <n v="90032"/>
    <s v="West"/>
    <s v="OFF-FA-10004854"/>
    <x v="1"/>
    <s v="Fasteners"/>
    <s v="Vinyl Coated Wire Paper Clips in Organizer Box, 800/Box"/>
    <n v="45.92"/>
    <n v="4"/>
    <n v="0"/>
    <n v="21.5824"/>
  </r>
  <r>
    <n v="2961"/>
    <x v="1470"/>
    <x v="3"/>
    <x v="466"/>
    <d v="2014-05-02T00:00:00"/>
    <s v="Standard Class"/>
    <s v="PO-19180"/>
    <s v="Philisse Overcash"/>
    <x v="2"/>
    <s v="United States"/>
    <x v="4"/>
    <s v="Washington"/>
    <n v="98115"/>
    <s v="West"/>
    <s v="OFF-PA-10003673"/>
    <x v="1"/>
    <s v="Paper"/>
    <s v="Strathmore Photo Mount Cards"/>
    <n v="20.34"/>
    <n v="3"/>
    <n v="0"/>
    <n v="9.3563999999999989"/>
  </r>
  <r>
    <n v="2962"/>
    <x v="1470"/>
    <x v="3"/>
    <x v="466"/>
    <d v="2014-05-02T00:00:00"/>
    <s v="Standard Class"/>
    <s v="PO-19180"/>
    <s v="Philisse Overcash"/>
    <x v="2"/>
    <s v="United States"/>
    <x v="4"/>
    <s v="Washington"/>
    <n v="98115"/>
    <s v="West"/>
    <s v="OFF-LA-10002034"/>
    <x v="1"/>
    <s v="Labels"/>
    <s v="Avery 478"/>
    <n v="39.28"/>
    <n v="8"/>
    <n v="0"/>
    <n v="19.247199999999999"/>
  </r>
  <r>
    <n v="2963"/>
    <x v="1471"/>
    <x v="3"/>
    <x v="819"/>
    <d v="2014-12-22T00:00:00"/>
    <s v="Second Class"/>
    <s v="AY-10555"/>
    <s v="Andy Yotov"/>
    <x v="1"/>
    <s v="United States"/>
    <x v="147"/>
    <s v="California"/>
    <n v="92054"/>
    <s v="West"/>
    <s v="FUR-CH-10002774"/>
    <x v="0"/>
    <s v="Chairs"/>
    <s v="Global Deluxe Stacking Chair, Gray"/>
    <n v="81.567999999999998"/>
    <n v="2"/>
    <n v="0.2"/>
    <n v="9.1763999999999974"/>
  </r>
  <r>
    <n v="2964"/>
    <x v="1471"/>
    <x v="3"/>
    <x v="819"/>
    <d v="2014-12-22T00:00:00"/>
    <s v="Second Class"/>
    <s v="AY-10555"/>
    <s v="Andy Yotov"/>
    <x v="1"/>
    <s v="United States"/>
    <x v="147"/>
    <s v="California"/>
    <n v="92054"/>
    <s v="West"/>
    <s v="FUR-CH-10003817"/>
    <x v="0"/>
    <s v="Chairs"/>
    <s v="Global Value Steno Chair, Gray"/>
    <n v="97.184000000000012"/>
    <n v="2"/>
    <n v="0.2"/>
    <n v="6.0740000000000016"/>
  </r>
  <r>
    <n v="2965"/>
    <x v="1471"/>
    <x v="3"/>
    <x v="819"/>
    <d v="2014-12-22T00:00:00"/>
    <s v="Second Class"/>
    <s v="AY-10555"/>
    <s v="Andy Yotov"/>
    <x v="1"/>
    <s v="United States"/>
    <x v="147"/>
    <s v="California"/>
    <n v="92054"/>
    <s v="West"/>
    <s v="OFF-BI-10002949"/>
    <x v="1"/>
    <s v="Binders"/>
    <s v="Prestige Round Ring Binders"/>
    <n v="24.320000000000004"/>
    <n v="5"/>
    <n v="0.2"/>
    <n v="8.2079999999999984"/>
  </r>
  <r>
    <n v="2966"/>
    <x v="1471"/>
    <x v="3"/>
    <x v="819"/>
    <d v="2014-12-22T00:00:00"/>
    <s v="Second Class"/>
    <s v="AY-10555"/>
    <s v="Andy Yotov"/>
    <x v="1"/>
    <s v="United States"/>
    <x v="147"/>
    <s v="California"/>
    <n v="92054"/>
    <s v="West"/>
    <s v="FUR-FU-10002445"/>
    <x v="0"/>
    <s v="Furnishings"/>
    <s v="DAX Two-Tone Rosewood/Black Document Frame, Desktop, 5 x 7"/>
    <n v="18.96"/>
    <n v="2"/>
    <n v="0"/>
    <n v="7.5840000000000014"/>
  </r>
  <r>
    <n v="2967"/>
    <x v="1472"/>
    <x v="2"/>
    <x v="422"/>
    <d v="2011-12-31T00:00:00"/>
    <s v="Standard Class"/>
    <s v="Co-12640"/>
    <s v="Corey-Lock"/>
    <x v="0"/>
    <s v="United States"/>
    <x v="242"/>
    <s v="Illinois"/>
    <n v="60076"/>
    <s v="Central"/>
    <s v="FUR-FU-10001473"/>
    <x v="0"/>
    <s v="Furnishings"/>
    <s v="DAX Wood Document Frame"/>
    <n v="32.952000000000005"/>
    <n v="6"/>
    <n v="0.6"/>
    <n v="-19.771199999999997"/>
  </r>
  <r>
    <n v="2968"/>
    <x v="1472"/>
    <x v="2"/>
    <x v="422"/>
    <d v="2011-12-31T00:00:00"/>
    <s v="Standard Class"/>
    <s v="Co-12640"/>
    <s v="Corey-Lock"/>
    <x v="0"/>
    <s v="United States"/>
    <x v="242"/>
    <s v="Illinois"/>
    <n v="60076"/>
    <s v="Central"/>
    <s v="OFF-ST-10002562"/>
    <x v="1"/>
    <s v="Storage"/>
    <s v="Staples"/>
    <n v="30.016000000000005"/>
    <n v="4"/>
    <n v="0.2"/>
    <n v="3.0015999999999998"/>
  </r>
  <r>
    <n v="2969"/>
    <x v="1473"/>
    <x v="3"/>
    <x v="44"/>
    <d v="2014-11-10T00:00:00"/>
    <s v="Second Class"/>
    <s v="JF-15565"/>
    <s v="Jill Fjeld"/>
    <x v="0"/>
    <s v="United States"/>
    <x v="115"/>
    <s v="North Carolina"/>
    <n v="28314"/>
    <s v="South"/>
    <s v="OFF-AP-10002118"/>
    <x v="1"/>
    <s v="Appliances"/>
    <s v="1.7 Cubic Foot Compact &quot;Cube&quot; Office Refrigerators"/>
    <n v="499.58400000000006"/>
    <n v="3"/>
    <n v="0.2"/>
    <n v="43.713600000000014"/>
  </r>
  <r>
    <n v="2970"/>
    <x v="1473"/>
    <x v="3"/>
    <x v="44"/>
    <d v="2014-11-10T00:00:00"/>
    <s v="Second Class"/>
    <s v="JF-15565"/>
    <s v="Jill Fjeld"/>
    <x v="0"/>
    <s v="United States"/>
    <x v="115"/>
    <s v="North Carolina"/>
    <n v="28314"/>
    <s v="South"/>
    <s v="OFF-PA-10001800"/>
    <x v="1"/>
    <s v="Paper"/>
    <s v="Xerox 220"/>
    <n v="31.104000000000006"/>
    <n v="6"/>
    <n v="0.2"/>
    <n v="10.8864"/>
  </r>
  <r>
    <n v="2971"/>
    <x v="1473"/>
    <x v="3"/>
    <x v="44"/>
    <d v="2014-11-10T00:00:00"/>
    <s v="Second Class"/>
    <s v="JF-15565"/>
    <s v="Jill Fjeld"/>
    <x v="0"/>
    <s v="United States"/>
    <x v="115"/>
    <s v="North Carolina"/>
    <n v="28314"/>
    <s v="South"/>
    <s v="OFF-BI-10002827"/>
    <x v="1"/>
    <s v="Binders"/>
    <s v="Avery Durable Poly Binders"/>
    <n v="13.272000000000002"/>
    <n v="8"/>
    <n v="0.7"/>
    <n v="-10.617599999999999"/>
  </r>
  <r>
    <n v="2972"/>
    <x v="1473"/>
    <x v="3"/>
    <x v="44"/>
    <d v="2014-11-10T00:00:00"/>
    <s v="Second Class"/>
    <s v="JF-15565"/>
    <s v="Jill Fjeld"/>
    <x v="0"/>
    <s v="United States"/>
    <x v="115"/>
    <s v="North Carolina"/>
    <n v="28314"/>
    <s v="South"/>
    <s v="FUR-FU-10004671"/>
    <x v="0"/>
    <s v="Furnishings"/>
    <s v="Executive Impressions 12&quot; Wall Clock"/>
    <n v="28.272000000000006"/>
    <n v="2"/>
    <n v="0.2"/>
    <n v="6.3612000000000002"/>
  </r>
  <r>
    <n v="2973"/>
    <x v="1473"/>
    <x v="3"/>
    <x v="44"/>
    <d v="2014-11-10T00:00:00"/>
    <s v="Second Class"/>
    <s v="JF-15565"/>
    <s v="Jill Fjeld"/>
    <x v="0"/>
    <s v="United States"/>
    <x v="115"/>
    <s v="North Carolina"/>
    <n v="28314"/>
    <s v="South"/>
    <s v="OFF-ST-10000736"/>
    <x v="1"/>
    <s v="Storage"/>
    <s v="Carina Double Wide Media Storage Towers in Natural &amp; Black"/>
    <n v="259.13600000000002"/>
    <n v="4"/>
    <n v="0.2"/>
    <n v="-51.827200000000019"/>
  </r>
  <r>
    <n v="2974"/>
    <x v="1474"/>
    <x v="3"/>
    <x v="819"/>
    <d v="2014-12-21T00:00:00"/>
    <s v="Standard Class"/>
    <s v="AR-10510"/>
    <s v="Andrew Roberts"/>
    <x v="0"/>
    <s v="United States"/>
    <x v="251"/>
    <s v="Oklahoma"/>
    <n v="74133"/>
    <s v="Central"/>
    <s v="OFF-BI-10004656"/>
    <x v="1"/>
    <s v="Binders"/>
    <s v="Peel &amp; Stick Add-On Corner Pockets"/>
    <n v="10.8"/>
    <n v="5"/>
    <n v="0"/>
    <n v="5.1839999999999993"/>
  </r>
  <r>
    <n v="2975"/>
    <x v="1475"/>
    <x v="1"/>
    <x v="820"/>
    <d v="2012-05-12T00:00:00"/>
    <s v="Standard Class"/>
    <s v="AG-10675"/>
    <s v="Anna Gayman"/>
    <x v="0"/>
    <s v="United States"/>
    <x v="235"/>
    <s v="Texas"/>
    <n v="75002"/>
    <s v="Central"/>
    <s v="FUR-TA-10001095"/>
    <x v="0"/>
    <s v="Tables"/>
    <s v="Chromcraft Round Conference Tables"/>
    <n v="244.00599999999997"/>
    <n v="2"/>
    <n v="0.3"/>
    <n v="-31.372200000000007"/>
  </r>
  <r>
    <n v="2976"/>
    <x v="1475"/>
    <x v="1"/>
    <x v="820"/>
    <d v="2012-05-12T00:00:00"/>
    <s v="Standard Class"/>
    <s v="AG-10675"/>
    <s v="Anna Gayman"/>
    <x v="0"/>
    <s v="United States"/>
    <x v="235"/>
    <s v="Texas"/>
    <n v="75002"/>
    <s v="Central"/>
    <s v="OFF-PA-10000213"/>
    <x v="1"/>
    <s v="Paper"/>
    <s v="Xerox 198"/>
    <n v="15.936000000000002"/>
    <n v="4"/>
    <n v="0.2"/>
    <n v="5.378400000000001"/>
  </r>
  <r>
    <n v="2977"/>
    <x v="1476"/>
    <x v="3"/>
    <x v="769"/>
    <d v="2014-12-05T00:00:00"/>
    <s v="Same Day"/>
    <s v="DV-13045"/>
    <s v="Darrin Van Huff"/>
    <x v="1"/>
    <s v="United States"/>
    <x v="10"/>
    <s v="Pennsylvania"/>
    <n v="19143"/>
    <s v="East"/>
    <s v="FUR-CH-10001797"/>
    <x v="0"/>
    <s v="Chairs"/>
    <s v="Safco Chair Connectors, 6/Carton"/>
    <n v="188.55199999999996"/>
    <n v="7"/>
    <n v="0.3"/>
    <n v="-2.693600000000032"/>
  </r>
  <r>
    <n v="2978"/>
    <x v="1477"/>
    <x v="3"/>
    <x v="621"/>
    <d v="2014-10-09T00:00:00"/>
    <s v="Second Class"/>
    <s v="HL-15040"/>
    <s v="Hunter Lopez"/>
    <x v="0"/>
    <s v="United States"/>
    <x v="30"/>
    <s v="New York"/>
    <n v="14609"/>
    <s v="East"/>
    <s v="OFF-ST-10002214"/>
    <x v="1"/>
    <s v="Storage"/>
    <s v="X-Rack File for Hanging Folders"/>
    <n v="22.58"/>
    <n v="2"/>
    <n v="0"/>
    <n v="5.8707999999999991"/>
  </r>
  <r>
    <n v="2979"/>
    <x v="1478"/>
    <x v="2"/>
    <x v="286"/>
    <d v="2011-01-17T00:00:00"/>
    <s v="Second Class"/>
    <s v="ND-18370"/>
    <s v="Natalie DeCherney"/>
    <x v="0"/>
    <s v="United States"/>
    <x v="340"/>
    <s v="South Carolina"/>
    <n v="29464"/>
    <s v="South"/>
    <s v="FUR-CH-10000422"/>
    <x v="0"/>
    <s v="Chairs"/>
    <s v="Global Highback Leather Tilter in Burgundy"/>
    <n v="545.93999999999994"/>
    <n v="6"/>
    <n v="0"/>
    <n v="87.350400000000036"/>
  </r>
  <r>
    <n v="2980"/>
    <x v="1479"/>
    <x v="1"/>
    <x v="821"/>
    <d v="2012-06-17T00:00:00"/>
    <s v="Standard Class"/>
    <s v="GB-14575"/>
    <s v="Giulietta Baptist"/>
    <x v="0"/>
    <s v="United States"/>
    <x v="10"/>
    <s v="Pennsylvania"/>
    <n v="19134"/>
    <s v="East"/>
    <s v="OFF-PA-10003848"/>
    <x v="1"/>
    <s v="Paper"/>
    <s v="Xerox 1997"/>
    <n v="20.736000000000004"/>
    <n v="4"/>
    <n v="0.2"/>
    <n v="7.2576000000000001"/>
  </r>
  <r>
    <n v="2981"/>
    <x v="1479"/>
    <x v="1"/>
    <x v="821"/>
    <d v="2012-06-17T00:00:00"/>
    <s v="Standard Class"/>
    <s v="GB-14575"/>
    <s v="Giulietta Baptist"/>
    <x v="0"/>
    <s v="United States"/>
    <x v="10"/>
    <s v="Pennsylvania"/>
    <n v="19134"/>
    <s v="East"/>
    <s v="FUR-FU-10003623"/>
    <x v="0"/>
    <s v="Furnishings"/>
    <s v="DataProducts Ampli Magnifier Task Lamp, Black,"/>
    <n v="43.295999999999999"/>
    <n v="2"/>
    <n v="0.2"/>
    <n v="4.3295999999999975"/>
  </r>
  <r>
    <n v="2982"/>
    <x v="1480"/>
    <x v="2"/>
    <x v="136"/>
    <d v="2011-07-18T00:00:00"/>
    <s v="Standard Class"/>
    <s v="CL-12565"/>
    <s v="Clay Ludtke"/>
    <x v="0"/>
    <s v="United States"/>
    <x v="4"/>
    <s v="Washington"/>
    <n v="98115"/>
    <s v="West"/>
    <s v="FUR-CH-10001797"/>
    <x v="0"/>
    <s v="Chairs"/>
    <s v="Safco Chair Connectors, 6/Carton"/>
    <n v="123.136"/>
    <n v="4"/>
    <n v="0.2"/>
    <n v="13.852799999999981"/>
  </r>
  <r>
    <n v="2983"/>
    <x v="1480"/>
    <x v="2"/>
    <x v="136"/>
    <d v="2011-07-18T00:00:00"/>
    <s v="Standard Class"/>
    <s v="CL-12565"/>
    <s v="Clay Ludtke"/>
    <x v="0"/>
    <s v="United States"/>
    <x v="4"/>
    <s v="Washington"/>
    <n v="98115"/>
    <s v="West"/>
    <s v="OFF-BI-10003094"/>
    <x v="1"/>
    <s v="Binders"/>
    <s v="Self-Adhesive Ring Binder Labels"/>
    <n v="11.264000000000001"/>
    <n v="4"/>
    <n v="0.2"/>
    <n v="3.8015999999999992"/>
  </r>
  <r>
    <n v="2984"/>
    <x v="1481"/>
    <x v="2"/>
    <x v="776"/>
    <d v="2011-12-11T00:00:00"/>
    <s v="Second Class"/>
    <s v="RC-19960"/>
    <s v="Ryan Crowe"/>
    <x v="0"/>
    <s v="United States"/>
    <x v="24"/>
    <s v="Oregon"/>
    <n v="97477"/>
    <s v="West"/>
    <s v="OFF-ST-10002205"/>
    <x v="1"/>
    <s v="Storage"/>
    <s v="File Shuttle I and Handi-File"/>
    <n v="53.424000000000007"/>
    <n v="3"/>
    <n v="0.2"/>
    <n v="4.6746000000000016"/>
  </r>
  <r>
    <n v="2985"/>
    <x v="1481"/>
    <x v="2"/>
    <x v="776"/>
    <d v="2011-12-11T00:00:00"/>
    <s v="Second Class"/>
    <s v="RC-19960"/>
    <s v="Ryan Crowe"/>
    <x v="0"/>
    <s v="United States"/>
    <x v="24"/>
    <s v="Oregon"/>
    <n v="97477"/>
    <s v="West"/>
    <s v="FUR-TA-10003238"/>
    <x v="0"/>
    <s v="Tables"/>
    <s v="Chromcraft Bull-Nose Wood 48&quot; x 96&quot; Rectangular Conference Tables"/>
    <n v="275.49"/>
    <n v="1"/>
    <n v="0.5"/>
    <n v="-170.80380000000002"/>
  </r>
  <r>
    <n v="2986"/>
    <x v="1482"/>
    <x v="0"/>
    <x v="822"/>
    <d v="2013-05-31T00:00:00"/>
    <s v="Standard Class"/>
    <s v="JB-16045"/>
    <s v="Julia Barnett"/>
    <x v="2"/>
    <s v="United States"/>
    <x v="38"/>
    <s v="Georgia"/>
    <n v="31907"/>
    <s v="South"/>
    <s v="FUR-FU-10000755"/>
    <x v="0"/>
    <s v="Furnishings"/>
    <s v="Eldon Expressions Mahogany Wood Desk Collection"/>
    <n v="24.96"/>
    <n v="4"/>
    <n v="0"/>
    <n v="6.240000000000002"/>
  </r>
  <r>
    <n v="2987"/>
    <x v="1482"/>
    <x v="0"/>
    <x v="822"/>
    <d v="2013-05-31T00:00:00"/>
    <s v="Standard Class"/>
    <s v="JB-16045"/>
    <s v="Julia Barnett"/>
    <x v="2"/>
    <s v="United States"/>
    <x v="38"/>
    <s v="Georgia"/>
    <n v="31907"/>
    <s v="South"/>
    <s v="OFF-PA-10002893"/>
    <x v="1"/>
    <s v="Paper"/>
    <s v="Wirebound Service Call Books, 5 1/2&quot; x 4&quot;"/>
    <n v="19.36"/>
    <n v="2"/>
    <n v="0"/>
    <n v="9.2927999999999997"/>
  </r>
  <r>
    <n v="2988"/>
    <x v="1482"/>
    <x v="0"/>
    <x v="822"/>
    <d v="2013-05-31T00:00:00"/>
    <s v="Standard Class"/>
    <s v="JB-16045"/>
    <s v="Julia Barnett"/>
    <x v="2"/>
    <s v="United States"/>
    <x v="38"/>
    <s v="Georgia"/>
    <n v="31907"/>
    <s v="South"/>
    <s v="OFF-ST-10000689"/>
    <x v="1"/>
    <s v="Storage"/>
    <s v="Fellowes Strictly Business Drawer File, Letter/Legal Size"/>
    <n v="1267.6499999999999"/>
    <n v="9"/>
    <n v="0"/>
    <n v="152.11799999999999"/>
  </r>
  <r>
    <n v="2989"/>
    <x v="1483"/>
    <x v="0"/>
    <x v="823"/>
    <d v="2013-02-26T00:00:00"/>
    <s v="Second Class"/>
    <s v="MC-17635"/>
    <s v="Matthew Clasen"/>
    <x v="1"/>
    <s v="United States"/>
    <x v="1"/>
    <s v="California"/>
    <n v="90032"/>
    <s v="West"/>
    <s v="TEC-AC-10004227"/>
    <x v="2"/>
    <s v="Accessories"/>
    <s v="SanDisk Ultra 16 GB MicroSDHC Class 10 Memory Card"/>
    <n v="12.99"/>
    <n v="1"/>
    <n v="0"/>
    <n v="0.77939999999999898"/>
  </r>
  <r>
    <n v="2990"/>
    <x v="1483"/>
    <x v="0"/>
    <x v="823"/>
    <d v="2013-02-26T00:00:00"/>
    <s v="Second Class"/>
    <s v="MC-17635"/>
    <s v="Matthew Clasen"/>
    <x v="1"/>
    <s v="United States"/>
    <x v="1"/>
    <s v="California"/>
    <n v="90032"/>
    <s v="West"/>
    <s v="OFF-BI-10000174"/>
    <x v="1"/>
    <s v="Binders"/>
    <s v="Wilson Jones Clip &amp; Carry Folder Binder Tool for Ring Binders, Clear"/>
    <n v="18.559999999999999"/>
    <n v="4"/>
    <n v="0.2"/>
    <n v="6.4959999999999996"/>
  </r>
  <r>
    <n v="2991"/>
    <x v="1483"/>
    <x v="0"/>
    <x v="823"/>
    <d v="2013-02-26T00:00:00"/>
    <s v="Second Class"/>
    <s v="MC-17635"/>
    <s v="Matthew Clasen"/>
    <x v="1"/>
    <s v="United States"/>
    <x v="1"/>
    <s v="California"/>
    <n v="90032"/>
    <s v="West"/>
    <s v="OFF-ST-10001809"/>
    <x v="1"/>
    <s v="Storage"/>
    <s v="Fellowes Officeware Wire Shelving"/>
    <n v="449.15"/>
    <n v="5"/>
    <n v="0"/>
    <n v="8.9829999999999899"/>
  </r>
  <r>
    <n v="2992"/>
    <x v="1483"/>
    <x v="0"/>
    <x v="823"/>
    <d v="2013-02-26T00:00:00"/>
    <s v="Second Class"/>
    <s v="MC-17635"/>
    <s v="Matthew Clasen"/>
    <x v="1"/>
    <s v="United States"/>
    <x v="1"/>
    <s v="California"/>
    <n v="90032"/>
    <s v="West"/>
    <s v="OFF-BI-10002309"/>
    <x v="1"/>
    <s v="Binders"/>
    <s v="Avery Heavy-Duty EZD  Binder With Locking Rings"/>
    <n v="31.248000000000005"/>
    <n v="7"/>
    <n v="0.2"/>
    <n v="10.936799999999998"/>
  </r>
  <r>
    <n v="2993"/>
    <x v="1484"/>
    <x v="0"/>
    <x v="824"/>
    <d v="2013-10-07T00:00:00"/>
    <s v="Standard Class"/>
    <s v="TT-21265"/>
    <s v="Tim Taslimi"/>
    <x v="1"/>
    <s v="United States"/>
    <x v="20"/>
    <s v="New York"/>
    <n v="10024"/>
    <s v="East"/>
    <s v="OFF-AP-10004532"/>
    <x v="1"/>
    <s v="Appliances"/>
    <s v="Kensington 6 Outlet Guardian Standard Surge Protector"/>
    <n v="61.44"/>
    <n v="3"/>
    <n v="0"/>
    <n v="16.588799999999999"/>
  </r>
  <r>
    <n v="2994"/>
    <x v="1485"/>
    <x v="3"/>
    <x v="825"/>
    <d v="2014-03-18T00:00:00"/>
    <s v="Standard Class"/>
    <s v="MJ-17740"/>
    <s v="Max Jones"/>
    <x v="0"/>
    <s v="United States"/>
    <x v="66"/>
    <s v="Michigan"/>
    <n v="48227"/>
    <s v="Central"/>
    <s v="OFF-BI-10003091"/>
    <x v="1"/>
    <s v="Binders"/>
    <s v="GBC DocuBind TL200 Manual Binding Machine"/>
    <n v="895.92"/>
    <n v="4"/>
    <n v="0"/>
    <n v="421.08239999999995"/>
  </r>
  <r>
    <n v="2995"/>
    <x v="1486"/>
    <x v="0"/>
    <x v="369"/>
    <d v="2013-09-14T00:00:00"/>
    <s v="Second Class"/>
    <s v="AT-10735"/>
    <s v="Annie Thurman"/>
    <x v="0"/>
    <s v="United States"/>
    <x v="280"/>
    <s v="California"/>
    <n v="95207"/>
    <s v="West"/>
    <s v="OFF-BI-10004654"/>
    <x v="1"/>
    <s v="Binders"/>
    <s v="VariCap6 Expandable Binder"/>
    <n v="55.360000000000007"/>
    <n v="4"/>
    <n v="0.2"/>
    <n v="18.683999999999997"/>
  </r>
  <r>
    <n v="2996"/>
    <x v="1487"/>
    <x v="2"/>
    <x v="686"/>
    <d v="2011-07-21T00:00:00"/>
    <s v="Standard Class"/>
    <s v="PB-19150"/>
    <s v="Philip Brown"/>
    <x v="0"/>
    <s v="United States"/>
    <x v="42"/>
    <s v="Arizona"/>
    <n v="85023"/>
    <s v="West"/>
    <s v="OFF-ST-10000760"/>
    <x v="1"/>
    <s v="Storage"/>
    <s v="Eldon Fold 'N Roll Cart System"/>
    <n v="55.92"/>
    <n v="5"/>
    <n v="0.2"/>
    <n v="6.2910000000000004"/>
  </r>
  <r>
    <n v="2997"/>
    <x v="1488"/>
    <x v="2"/>
    <x v="261"/>
    <d v="2011-06-25T00:00:00"/>
    <s v="Standard Class"/>
    <s v="NW-18400"/>
    <s v="Natalie Webber"/>
    <x v="0"/>
    <s v="United States"/>
    <x v="10"/>
    <s v="Pennsylvania"/>
    <n v="19120"/>
    <s v="East"/>
    <s v="OFF-EN-10001539"/>
    <x v="1"/>
    <s v="Envelopes"/>
    <s v="Staples"/>
    <n v="24.896000000000001"/>
    <n v="4"/>
    <n v="0.2"/>
    <n v="8.4024000000000001"/>
  </r>
  <r>
    <n v="2998"/>
    <x v="1488"/>
    <x v="2"/>
    <x v="261"/>
    <d v="2011-06-25T00:00:00"/>
    <s v="Standard Class"/>
    <s v="NW-18400"/>
    <s v="Natalie Webber"/>
    <x v="0"/>
    <s v="United States"/>
    <x v="10"/>
    <s v="Pennsylvania"/>
    <n v="19120"/>
    <s v="East"/>
    <s v="FUR-FU-10000550"/>
    <x v="0"/>
    <s v="Furnishings"/>
    <s v="Stacking Trays by OIC"/>
    <n v="3.9840000000000004"/>
    <n v="1"/>
    <n v="0.2"/>
    <n v="0.64739999999999964"/>
  </r>
  <r>
    <n v="2999"/>
    <x v="1488"/>
    <x v="2"/>
    <x v="261"/>
    <d v="2011-06-25T00:00:00"/>
    <s v="Standard Class"/>
    <s v="NW-18400"/>
    <s v="Natalie Webber"/>
    <x v="0"/>
    <s v="United States"/>
    <x v="10"/>
    <s v="Pennsylvania"/>
    <n v="19120"/>
    <s v="East"/>
    <s v="TEC-AC-10003628"/>
    <x v="2"/>
    <s v="Accessories"/>
    <s v="Logitech 910-002974 M325 Wireless Mouse for Web Scrolling"/>
    <n v="95.968000000000004"/>
    <n v="4"/>
    <n v="0.2"/>
    <n v="28.790400000000009"/>
  </r>
  <r>
    <n v="3000"/>
    <x v="1488"/>
    <x v="2"/>
    <x v="261"/>
    <d v="2011-06-25T00:00:00"/>
    <s v="Standard Class"/>
    <s v="NW-18400"/>
    <s v="Natalie Webber"/>
    <x v="0"/>
    <s v="United States"/>
    <x v="10"/>
    <s v="Pennsylvania"/>
    <n v="19120"/>
    <s v="East"/>
    <s v="TEC-MA-10004521"/>
    <x v="2"/>
    <s v="Machines"/>
    <s v="Epson Perfection V600 Photo Scanner"/>
    <n v="206.99100000000004"/>
    <n v="3"/>
    <n v="0.7"/>
    <n v="-172.49250000000001"/>
  </r>
  <r>
    <n v="3001"/>
    <x v="1488"/>
    <x v="2"/>
    <x v="261"/>
    <d v="2011-06-25T00:00:00"/>
    <s v="Standard Class"/>
    <s v="NW-18400"/>
    <s v="Natalie Webber"/>
    <x v="0"/>
    <s v="United States"/>
    <x v="10"/>
    <s v="Pennsylvania"/>
    <n v="19120"/>
    <s v="East"/>
    <s v="OFF-AP-10003860"/>
    <x v="1"/>
    <s v="Appliances"/>
    <s v="Fellowes Advanced 8 Outlet Surge Suppressor with Phone/Fax Protection"/>
    <n v="44.416000000000004"/>
    <n v="2"/>
    <n v="0.2"/>
    <n v="3.8864000000000001"/>
  </r>
  <r>
    <n v="3002"/>
    <x v="1488"/>
    <x v="2"/>
    <x v="261"/>
    <d v="2011-06-25T00:00:00"/>
    <s v="Standard Class"/>
    <s v="NW-18400"/>
    <s v="Natalie Webber"/>
    <x v="0"/>
    <s v="United States"/>
    <x v="10"/>
    <s v="Pennsylvania"/>
    <n v="19120"/>
    <s v="East"/>
    <s v="OFF-BI-10000069"/>
    <x v="1"/>
    <s v="Binders"/>
    <s v="GBC Prepunched Paper, 19-Hole, for Binding Systems, 24-lb"/>
    <n v="9.006000000000002"/>
    <n v="2"/>
    <n v="0.7"/>
    <n v="-7.2048000000000023"/>
  </r>
  <r>
    <n v="3003"/>
    <x v="1489"/>
    <x v="1"/>
    <x v="761"/>
    <d v="2012-07-10T00:00:00"/>
    <s v="Standard Class"/>
    <s v="VP-21730"/>
    <s v="Victor Preis"/>
    <x v="2"/>
    <s v="United States"/>
    <x v="341"/>
    <s v="Michigan"/>
    <n v="48310"/>
    <s v="Central"/>
    <s v="OFF-BI-10003655"/>
    <x v="1"/>
    <s v="Binders"/>
    <s v="Durable Pressboard Binders"/>
    <n v="19"/>
    <n v="5"/>
    <n v="0"/>
    <n v="8.93"/>
  </r>
  <r>
    <n v="3004"/>
    <x v="1490"/>
    <x v="3"/>
    <x v="819"/>
    <d v="2014-12-24T00:00:00"/>
    <s v="Standard Class"/>
    <s v="RD-19810"/>
    <s v="Ross DeVincentis"/>
    <x v="2"/>
    <s v="United States"/>
    <x v="30"/>
    <s v="New York"/>
    <n v="14609"/>
    <s v="East"/>
    <s v="OFF-BI-10001628"/>
    <x v="1"/>
    <s v="Binders"/>
    <s v="Acco Data Flex Cable Posts For Top &amp; Bottom Load Binders, 6&quot; Capacity"/>
    <n v="33.375999999999998"/>
    <n v="4"/>
    <n v="0.2"/>
    <n v="10.429999999999998"/>
  </r>
  <r>
    <n v="3005"/>
    <x v="1491"/>
    <x v="0"/>
    <x v="162"/>
    <d v="2013-09-11T00:00:00"/>
    <s v="First Class"/>
    <s v="MG-17875"/>
    <s v="Michael Grace"/>
    <x v="2"/>
    <s v="United States"/>
    <x v="20"/>
    <s v="New York"/>
    <n v="10011"/>
    <s v="East"/>
    <s v="OFF-AP-10003779"/>
    <x v="1"/>
    <s v="Appliances"/>
    <s v="Kensington 7 Outlet MasterPiece Power Center with Fax/Phone Line Protection"/>
    <n v="207.48"/>
    <n v="1"/>
    <n v="0"/>
    <n v="62.243999999999971"/>
  </r>
  <r>
    <n v="3006"/>
    <x v="1492"/>
    <x v="2"/>
    <x v="826"/>
    <d v="2011-05-21T00:00:00"/>
    <s v="Standard Class"/>
    <s v="PA-19060"/>
    <s v="Pete Armstrong"/>
    <x v="2"/>
    <s v="United States"/>
    <x v="342"/>
    <s v="Wisconsin"/>
    <n v="54703"/>
    <s v="Central"/>
    <s v="OFF-BI-10000666"/>
    <x v="1"/>
    <s v="Binders"/>
    <s v="Surelock Post Binders"/>
    <n v="91.679999999999993"/>
    <n v="3"/>
    <n v="0"/>
    <n v="45.839999999999996"/>
  </r>
  <r>
    <n v="3007"/>
    <x v="1493"/>
    <x v="3"/>
    <x v="119"/>
    <d v="2014-10-16T00:00:00"/>
    <s v="First Class"/>
    <s v="CR-12730"/>
    <s v="Craig Reiter"/>
    <x v="0"/>
    <s v="United States"/>
    <x v="20"/>
    <s v="New York"/>
    <n v="10009"/>
    <s v="East"/>
    <s v="OFF-AP-10000828"/>
    <x v="1"/>
    <s v="Appliances"/>
    <s v="Avanti 4.4 Cu. Ft. Refrigerator"/>
    <n v="904.9"/>
    <n v="5"/>
    <n v="0"/>
    <n v="253.37199999999996"/>
  </r>
  <r>
    <n v="3008"/>
    <x v="1494"/>
    <x v="2"/>
    <x v="745"/>
    <d v="2011-10-29T00:00:00"/>
    <s v="Standard Class"/>
    <s v="AA-10375"/>
    <s v="Allen Armold"/>
    <x v="0"/>
    <s v="United States"/>
    <x v="277"/>
    <s v="California"/>
    <n v="91730"/>
    <s v="West"/>
    <s v="OFF-BI-10002706"/>
    <x v="1"/>
    <s v="Binders"/>
    <s v="Avery Premier Heavy-Duty Binder with Round Locking Rings"/>
    <n v="34.271999999999998"/>
    <n v="3"/>
    <n v="0.2"/>
    <n v="11.138399999999999"/>
  </r>
  <r>
    <n v="3009"/>
    <x v="1495"/>
    <x v="0"/>
    <x v="5"/>
    <d v="2013-12-07T00:00:00"/>
    <s v="First Class"/>
    <s v="JG-15160"/>
    <s v="James Galang"/>
    <x v="0"/>
    <s v="United States"/>
    <x v="208"/>
    <s v="Kentucky"/>
    <n v="42071"/>
    <s v="South"/>
    <s v="FUR-FU-10004748"/>
    <x v="0"/>
    <s v="Furnishings"/>
    <s v="Howard Miller 16&quot; Diameter Gallery Wall Clock"/>
    <n v="191.82"/>
    <n v="3"/>
    <n v="0"/>
    <n v="74.809799999999996"/>
  </r>
  <r>
    <n v="3010"/>
    <x v="1496"/>
    <x v="0"/>
    <x v="197"/>
    <d v="2013-07-30T00:00:00"/>
    <s v="Standard Class"/>
    <s v="RR-19525"/>
    <s v="Rick Reed"/>
    <x v="1"/>
    <s v="United States"/>
    <x v="167"/>
    <s v="Ohio"/>
    <n v="43615"/>
    <s v="East"/>
    <s v="OFF-AP-10000026"/>
    <x v="1"/>
    <s v="Appliances"/>
    <s v="Tripp Lite Isotel 6 Outlet Surge Protector with Fax/Modem Protection"/>
    <n v="243.88000000000002"/>
    <n v="5"/>
    <n v="0.2"/>
    <n v="27.43649999999996"/>
  </r>
  <r>
    <n v="3011"/>
    <x v="1497"/>
    <x v="3"/>
    <x v="827"/>
    <d v="2014-04-24T00:00:00"/>
    <s v="Standard Class"/>
    <s v="SR-20425"/>
    <s v="Sharelle Roach"/>
    <x v="2"/>
    <s v="United States"/>
    <x v="103"/>
    <s v="Colorado"/>
    <n v="80027"/>
    <s v="West"/>
    <s v="OFF-BI-10000773"/>
    <x v="1"/>
    <s v="Binders"/>
    <s v="Insertable Tab Post Binder Dividers"/>
    <n v="12.030000000000001"/>
    <n v="5"/>
    <n v="0.7"/>
    <n v="-9.222999999999999"/>
  </r>
  <r>
    <n v="3012"/>
    <x v="1497"/>
    <x v="3"/>
    <x v="827"/>
    <d v="2014-04-24T00:00:00"/>
    <s v="Standard Class"/>
    <s v="SR-20425"/>
    <s v="Sharelle Roach"/>
    <x v="2"/>
    <s v="United States"/>
    <x v="103"/>
    <s v="Colorado"/>
    <n v="80027"/>
    <s v="West"/>
    <s v="TEC-MA-10000822"/>
    <x v="2"/>
    <s v="Machines"/>
    <s v="Lexmark MX611dhe Monochrome Laser Printer"/>
    <n v="2549.9850000000006"/>
    <n v="5"/>
    <n v="0.7"/>
    <n v="-3399.9800000000009"/>
  </r>
  <r>
    <n v="3013"/>
    <x v="1497"/>
    <x v="3"/>
    <x v="827"/>
    <d v="2014-04-24T00:00:00"/>
    <s v="Standard Class"/>
    <s v="SR-20425"/>
    <s v="Sharelle Roach"/>
    <x v="2"/>
    <s v="United States"/>
    <x v="103"/>
    <s v="Colorado"/>
    <n v="80027"/>
    <s v="West"/>
    <s v="OFF-BI-10001543"/>
    <x v="1"/>
    <s v="Binders"/>
    <s v="GBC VeloBinder Manual Binding System"/>
    <n v="21.594000000000005"/>
    <n v="2"/>
    <n v="0.7"/>
    <n v="-15.835599999999999"/>
  </r>
  <r>
    <n v="3014"/>
    <x v="1497"/>
    <x v="3"/>
    <x v="827"/>
    <d v="2014-04-24T00:00:00"/>
    <s v="Standard Class"/>
    <s v="SR-20425"/>
    <s v="Sharelle Roach"/>
    <x v="2"/>
    <s v="United States"/>
    <x v="103"/>
    <s v="Colorado"/>
    <n v="80027"/>
    <s v="West"/>
    <s v="OFF-BI-10003355"/>
    <x v="1"/>
    <s v="Binders"/>
    <s v="Cardinal Holdit Business Card Pockets"/>
    <n v="8.9640000000000022"/>
    <n v="6"/>
    <n v="0.7"/>
    <n v="-6.573599999999999"/>
  </r>
  <r>
    <n v="3015"/>
    <x v="1497"/>
    <x v="3"/>
    <x v="827"/>
    <d v="2014-04-24T00:00:00"/>
    <s v="Standard Class"/>
    <s v="SR-20425"/>
    <s v="Sharelle Roach"/>
    <x v="2"/>
    <s v="United States"/>
    <x v="103"/>
    <s v="Colorado"/>
    <n v="80027"/>
    <s v="West"/>
    <s v="OFF-PA-10002005"/>
    <x v="1"/>
    <s v="Paper"/>
    <s v="Xerox 225"/>
    <n v="20.736000000000004"/>
    <n v="4"/>
    <n v="0.2"/>
    <n v="7.2576000000000001"/>
  </r>
  <r>
    <n v="3016"/>
    <x v="1498"/>
    <x v="1"/>
    <x v="14"/>
    <d v="2012-09-21T00:00:00"/>
    <s v="Standard Class"/>
    <s v="LS-16975"/>
    <s v="Lindsay Shagiari"/>
    <x v="2"/>
    <s v="United States"/>
    <x v="20"/>
    <s v="New York"/>
    <n v="10035"/>
    <s v="East"/>
    <s v="FUR-TA-10004154"/>
    <x v="0"/>
    <s v="Tables"/>
    <s v="Riverside Furniture Oval Coffee Table, Oval End Table, End Table with Drawer"/>
    <n v="344.22"/>
    <n v="2"/>
    <n v="0.4"/>
    <n v="-103.26600000000002"/>
  </r>
  <r>
    <n v="3017"/>
    <x v="1499"/>
    <x v="0"/>
    <x v="828"/>
    <d v="2013-08-31T00:00:00"/>
    <s v="Standard Class"/>
    <s v="MH-18115"/>
    <s v="Mick Hernandez"/>
    <x v="2"/>
    <s v="United States"/>
    <x v="343"/>
    <s v="Texas"/>
    <n v="78577"/>
    <s v="Central"/>
    <s v="OFF-ST-10002743"/>
    <x v="1"/>
    <s v="Storage"/>
    <s v="SAFCO Boltless Steel Shelving"/>
    <n v="727.29600000000005"/>
    <n v="8"/>
    <n v="0.2"/>
    <n v="-172.73280000000005"/>
  </r>
  <r>
    <n v="3018"/>
    <x v="1499"/>
    <x v="0"/>
    <x v="828"/>
    <d v="2013-08-31T00:00:00"/>
    <s v="Standard Class"/>
    <s v="MH-18115"/>
    <s v="Mick Hernandez"/>
    <x v="2"/>
    <s v="United States"/>
    <x v="343"/>
    <s v="Texas"/>
    <n v="78577"/>
    <s v="Central"/>
    <s v="FUR-FU-10004973"/>
    <x v="0"/>
    <s v="Furnishings"/>
    <s v="Flat Face Poster Frame"/>
    <n v="22.608000000000001"/>
    <n v="3"/>
    <n v="0.6"/>
    <n v="-10.173599999999997"/>
  </r>
  <r>
    <n v="3019"/>
    <x v="1499"/>
    <x v="0"/>
    <x v="828"/>
    <d v="2013-08-31T00:00:00"/>
    <s v="Standard Class"/>
    <s v="MH-18115"/>
    <s v="Mick Hernandez"/>
    <x v="2"/>
    <s v="United States"/>
    <x v="343"/>
    <s v="Texas"/>
    <n v="78577"/>
    <s v="Central"/>
    <s v="TEC-AC-10002842"/>
    <x v="2"/>
    <s v="Accessories"/>
    <s v="WD My Passport Ultra 2TB Portable External Hard Drive"/>
    <n v="666.4"/>
    <n v="7"/>
    <n v="0.2"/>
    <n v="-33.319999999999965"/>
  </r>
  <r>
    <n v="3020"/>
    <x v="1500"/>
    <x v="1"/>
    <x v="627"/>
    <d v="2012-11-14T00:00:00"/>
    <s v="Standard Class"/>
    <s v="SC-20095"/>
    <s v="Sanjit Chand"/>
    <x v="0"/>
    <s v="United States"/>
    <x v="7"/>
    <s v="Utah"/>
    <n v="84084"/>
    <s v="West"/>
    <s v="OFF-FA-10002701"/>
    <x v="1"/>
    <s v="Fasteners"/>
    <s v="Alliance Rubber Bands"/>
    <n v="5.04"/>
    <n v="3"/>
    <n v="0"/>
    <n v="0.20159999999999978"/>
  </r>
  <r>
    <n v="3021"/>
    <x v="1500"/>
    <x v="1"/>
    <x v="627"/>
    <d v="2012-11-14T00:00:00"/>
    <s v="Standard Class"/>
    <s v="SC-20095"/>
    <s v="Sanjit Chand"/>
    <x v="0"/>
    <s v="United States"/>
    <x v="7"/>
    <s v="Utah"/>
    <n v="84084"/>
    <s v="West"/>
    <s v="OFF-PA-10001125"/>
    <x v="1"/>
    <s v="Paper"/>
    <s v="Xerox 1988"/>
    <n v="92.94"/>
    <n v="3"/>
    <n v="0"/>
    <n v="41.822999999999993"/>
  </r>
  <r>
    <n v="3022"/>
    <x v="1500"/>
    <x v="1"/>
    <x v="627"/>
    <d v="2012-11-14T00:00:00"/>
    <s v="Standard Class"/>
    <s v="SC-20095"/>
    <s v="Sanjit Chand"/>
    <x v="0"/>
    <s v="United States"/>
    <x v="7"/>
    <s v="Utah"/>
    <n v="84084"/>
    <s v="West"/>
    <s v="FUR-FU-10004090"/>
    <x v="0"/>
    <s v="Furnishings"/>
    <s v="Executive Impressions 14&quot; Contract Wall Clock"/>
    <n v="66.69"/>
    <n v="3"/>
    <n v="0"/>
    <n v="22.007699999999996"/>
  </r>
  <r>
    <n v="3023"/>
    <x v="1500"/>
    <x v="1"/>
    <x v="627"/>
    <d v="2012-11-14T00:00:00"/>
    <s v="Standard Class"/>
    <s v="SC-20095"/>
    <s v="Sanjit Chand"/>
    <x v="0"/>
    <s v="United States"/>
    <x v="7"/>
    <s v="Utah"/>
    <n v="84084"/>
    <s v="West"/>
    <s v="OFF-BI-10001510"/>
    <x v="1"/>
    <s v="Binders"/>
    <s v="Deluxe Heavy-Duty Vinyl Round Ring Binder"/>
    <n v="91.68"/>
    <n v="5"/>
    <n v="0.2"/>
    <n v="28.65"/>
  </r>
  <r>
    <n v="3024"/>
    <x v="1501"/>
    <x v="3"/>
    <x v="701"/>
    <d v="2014-11-24T00:00:00"/>
    <s v="Standard Class"/>
    <s v="JB-16000"/>
    <s v="Joy Bell-"/>
    <x v="0"/>
    <s v="United States"/>
    <x v="180"/>
    <s v="Texas"/>
    <n v="78521"/>
    <s v="Central"/>
    <s v="FUR-BO-10002202"/>
    <x v="0"/>
    <s v="Bookcases"/>
    <s v="Atlantic Metals Mobile 2-Shelf Bookcases, Custom Colors"/>
    <n v="327.73279999999994"/>
    <n v="2"/>
    <n v="0.32"/>
    <n v="-14.458800000000025"/>
  </r>
  <r>
    <n v="3025"/>
    <x v="1502"/>
    <x v="1"/>
    <x v="627"/>
    <d v="2012-11-13T00:00:00"/>
    <s v="Standard Class"/>
    <s v="AC-10450"/>
    <s v="Amy Cox"/>
    <x v="0"/>
    <s v="United States"/>
    <x v="20"/>
    <s v="New York"/>
    <n v="10011"/>
    <s v="East"/>
    <s v="OFF-BI-10001922"/>
    <x v="1"/>
    <s v="Binders"/>
    <s v="Storex Dura Pro Binders"/>
    <n v="52.272000000000006"/>
    <n v="11"/>
    <n v="0.2"/>
    <n v="17.641799999999996"/>
  </r>
  <r>
    <n v="3026"/>
    <x v="1502"/>
    <x v="1"/>
    <x v="627"/>
    <d v="2012-11-13T00:00:00"/>
    <s v="Standard Class"/>
    <s v="AC-10450"/>
    <s v="Amy Cox"/>
    <x v="0"/>
    <s v="United States"/>
    <x v="20"/>
    <s v="New York"/>
    <n v="10011"/>
    <s v="East"/>
    <s v="OFF-PA-10001667"/>
    <x v="1"/>
    <s v="Paper"/>
    <s v="Great White Multi-Use Recycled Paper (20Lb. and 84 Bright)"/>
    <n v="17.940000000000001"/>
    <n v="3"/>
    <n v="0"/>
    <n v="8.0730000000000004"/>
  </r>
  <r>
    <n v="3027"/>
    <x v="1503"/>
    <x v="3"/>
    <x v="300"/>
    <d v="2014-04-27T00:00:00"/>
    <s v="Standard Class"/>
    <s v="MO-17800"/>
    <s v="Meg O'Connel"/>
    <x v="2"/>
    <s v="United States"/>
    <x v="10"/>
    <s v="Pennsylvania"/>
    <n v="19140"/>
    <s v="East"/>
    <s v="FUR-FU-10001488"/>
    <x v="0"/>
    <s v="Furnishings"/>
    <s v="Tenex 46&quot; x 60&quot; Computer Anti-Static Chairmat, Rectangular Shaped"/>
    <n v="254.35200000000003"/>
    <n v="3"/>
    <n v="0.2"/>
    <n v="0"/>
  </r>
  <r>
    <n v="3028"/>
    <x v="1504"/>
    <x v="2"/>
    <x v="829"/>
    <d v="2011-08-24T00:00:00"/>
    <s v="Same Day"/>
    <s v="RB-19645"/>
    <s v="Robert Barroso"/>
    <x v="1"/>
    <s v="United States"/>
    <x v="344"/>
    <s v="Montana"/>
    <n v="59102"/>
    <s v="West"/>
    <s v="OFF-BI-10002799"/>
    <x v="1"/>
    <s v="Binders"/>
    <s v="SlimView Poly Binder, 3/8&quot;"/>
    <n v="8.2880000000000003"/>
    <n v="2"/>
    <n v="0.2"/>
    <n v="2.6935999999999991"/>
  </r>
  <r>
    <n v="3029"/>
    <x v="1505"/>
    <x v="3"/>
    <x v="94"/>
    <d v="2014-12-22T00:00:00"/>
    <s v="Standard Class"/>
    <s v="AI-10855"/>
    <s v="Arianne Irving"/>
    <x v="0"/>
    <s v="United States"/>
    <x v="269"/>
    <s v="Virginia"/>
    <n v="23320"/>
    <s v="South"/>
    <s v="FUR-CH-10003846"/>
    <x v="0"/>
    <s v="Chairs"/>
    <s v="Hon Valutask Swivel Chairs"/>
    <n v="504.90000000000003"/>
    <n v="5"/>
    <n v="0"/>
    <n v="80.78400000000002"/>
  </r>
  <r>
    <n v="3030"/>
    <x v="1506"/>
    <x v="0"/>
    <x v="830"/>
    <d v="2013-03-29T00:00:00"/>
    <s v="Standard Class"/>
    <s v="DR-12880"/>
    <s v="Dan Reichenbach"/>
    <x v="1"/>
    <s v="United States"/>
    <x v="345"/>
    <s v="Oregon"/>
    <n v="97030"/>
    <s v="West"/>
    <s v="TEC-PH-10003691"/>
    <x v="2"/>
    <s v="Phones"/>
    <s v="BlackBerry Q10"/>
    <n v="403.16800000000001"/>
    <n v="4"/>
    <n v="0.2"/>
    <n v="25.198000000000008"/>
  </r>
  <r>
    <n v="3031"/>
    <x v="1507"/>
    <x v="1"/>
    <x v="481"/>
    <d v="2012-09-27T00:00:00"/>
    <s v="Standard Class"/>
    <s v="DM-12955"/>
    <s v="Dario Medina"/>
    <x v="1"/>
    <s v="United States"/>
    <x v="291"/>
    <s v="Michigan"/>
    <n v="48146"/>
    <s v="Central"/>
    <s v="FUR-BO-10000468"/>
    <x v="0"/>
    <s v="Bookcases"/>
    <s v="O'Sullivan 2-Shelf Heavy-Duty Bookcases"/>
    <n v="194.32"/>
    <n v="4"/>
    <n v="0"/>
    <n v="31.091200000000015"/>
  </r>
  <r>
    <n v="3032"/>
    <x v="1507"/>
    <x v="1"/>
    <x v="481"/>
    <d v="2012-09-27T00:00:00"/>
    <s v="Standard Class"/>
    <s v="DM-12955"/>
    <s v="Dario Medina"/>
    <x v="1"/>
    <s v="United States"/>
    <x v="291"/>
    <s v="Michigan"/>
    <n v="48146"/>
    <s v="Central"/>
    <s v="OFF-AR-10001044"/>
    <x v="1"/>
    <s v="Art"/>
    <s v="BOSTON Ranger #55 Pencil Sharpener, Black"/>
    <n v="25.99"/>
    <n v="1"/>
    <n v="0"/>
    <n v="7.5370999999999988"/>
  </r>
  <r>
    <n v="3033"/>
    <x v="1508"/>
    <x v="0"/>
    <x v="831"/>
    <d v="2013-11-27T00:00:00"/>
    <s v="Standard Class"/>
    <s v="JH-16180"/>
    <s v="Justin Hirsh"/>
    <x v="0"/>
    <s v="United States"/>
    <x v="345"/>
    <s v="Oregon"/>
    <n v="97030"/>
    <s v="West"/>
    <s v="FUR-CH-10003833"/>
    <x v="0"/>
    <s v="Chairs"/>
    <s v="Novimex Fabric Task Chair"/>
    <n v="195.136"/>
    <n v="4"/>
    <n v="0.2"/>
    <n v="-12.196000000000005"/>
  </r>
  <r>
    <n v="3034"/>
    <x v="1509"/>
    <x v="3"/>
    <x v="118"/>
    <d v="2014-09-22T00:00:00"/>
    <s v="Standard Class"/>
    <s v="AB-10060"/>
    <s v="Adam Bellavance"/>
    <x v="2"/>
    <s v="United States"/>
    <x v="10"/>
    <s v="Pennsylvania"/>
    <n v="19143"/>
    <s v="East"/>
    <s v="OFF-PA-10004355"/>
    <x v="1"/>
    <s v="Paper"/>
    <s v="Xerox 231"/>
    <n v="20.736000000000004"/>
    <n v="4"/>
    <n v="0.2"/>
    <n v="7.2576000000000001"/>
  </r>
  <r>
    <n v="3035"/>
    <x v="1510"/>
    <x v="1"/>
    <x v="832"/>
    <d v="2012-06-16T00:00:00"/>
    <s v="Standard Class"/>
    <s v="BD-11605"/>
    <s v="Brian Dahlen"/>
    <x v="0"/>
    <s v="United States"/>
    <x v="53"/>
    <s v="Louisiana"/>
    <n v="71203"/>
    <s v="South"/>
    <s v="TEC-AC-10003038"/>
    <x v="2"/>
    <s v="Accessories"/>
    <s v="Kingston Digital DataTraveler 16GB USB 2.0"/>
    <n v="53.699999999999996"/>
    <n v="6"/>
    <n v="0"/>
    <n v="10.202999999999994"/>
  </r>
  <r>
    <n v="3036"/>
    <x v="1510"/>
    <x v="1"/>
    <x v="832"/>
    <d v="2012-06-16T00:00:00"/>
    <s v="Standard Class"/>
    <s v="BD-11605"/>
    <s v="Brian Dahlen"/>
    <x v="0"/>
    <s v="United States"/>
    <x v="53"/>
    <s v="Louisiana"/>
    <n v="71203"/>
    <s v="South"/>
    <s v="OFF-BI-10002799"/>
    <x v="1"/>
    <s v="Binders"/>
    <s v="SlimView Poly Binder, 3/8&quot;"/>
    <n v="36.26"/>
    <n v="7"/>
    <n v="0"/>
    <n v="16.679599999999997"/>
  </r>
  <r>
    <n v="3037"/>
    <x v="1510"/>
    <x v="1"/>
    <x v="832"/>
    <d v="2012-06-16T00:00:00"/>
    <s v="Standard Class"/>
    <s v="BD-11605"/>
    <s v="Brian Dahlen"/>
    <x v="0"/>
    <s v="United States"/>
    <x v="53"/>
    <s v="Louisiana"/>
    <n v="71203"/>
    <s v="South"/>
    <s v="OFF-AR-10003582"/>
    <x v="1"/>
    <s v="Art"/>
    <s v="Boston Electric Pencil Sharpener, Model 1818, Charcoal Black"/>
    <n v="56.3"/>
    <n v="2"/>
    <n v="0"/>
    <n v="15.764000000000003"/>
  </r>
  <r>
    <n v="3038"/>
    <x v="1510"/>
    <x v="1"/>
    <x v="832"/>
    <d v="2012-06-16T00:00:00"/>
    <s v="Standard Class"/>
    <s v="BD-11605"/>
    <s v="Brian Dahlen"/>
    <x v="0"/>
    <s v="United States"/>
    <x v="53"/>
    <s v="Louisiana"/>
    <n v="71203"/>
    <s v="South"/>
    <s v="OFF-PA-10004451"/>
    <x v="1"/>
    <s v="Paper"/>
    <s v="Xerox 222"/>
    <n v="32.400000000000006"/>
    <n v="5"/>
    <n v="0"/>
    <n v="15.552000000000001"/>
  </r>
  <r>
    <n v="3039"/>
    <x v="1510"/>
    <x v="1"/>
    <x v="832"/>
    <d v="2012-06-16T00:00:00"/>
    <s v="Standard Class"/>
    <s v="BD-11605"/>
    <s v="Brian Dahlen"/>
    <x v="0"/>
    <s v="United States"/>
    <x v="53"/>
    <s v="Louisiana"/>
    <n v="71203"/>
    <s v="South"/>
    <s v="FUR-FU-10004666"/>
    <x v="0"/>
    <s v="Furnishings"/>
    <s v="DAX Clear Channel Poster Frame"/>
    <n v="29.16"/>
    <n v="2"/>
    <n v="0"/>
    <n v="10.789200000000001"/>
  </r>
  <r>
    <n v="3040"/>
    <x v="1511"/>
    <x v="3"/>
    <x v="621"/>
    <d v="2014-10-09T00:00:00"/>
    <s v="Standard Class"/>
    <s v="AS-10045"/>
    <s v="Aaron Smayling"/>
    <x v="1"/>
    <s v="United States"/>
    <x v="45"/>
    <s v="California"/>
    <n v="91104"/>
    <s v="West"/>
    <s v="FUR-TA-10001520"/>
    <x v="0"/>
    <s v="Tables"/>
    <s v="Lesro Sheffield Collection Coffee Table, End Table, Center Table, Corner Table"/>
    <n v="171.28800000000001"/>
    <n v="3"/>
    <n v="0.2"/>
    <n v="-6.423300000000026"/>
  </r>
  <r>
    <n v="3041"/>
    <x v="1512"/>
    <x v="0"/>
    <x v="465"/>
    <d v="2013-05-10T00:00:00"/>
    <s v="Standard Class"/>
    <s v="ZD-21925"/>
    <s v="Zuschuss Donatelli"/>
    <x v="0"/>
    <s v="United States"/>
    <x v="346"/>
    <s v="Tennessee"/>
    <n v="37421"/>
    <s v="South"/>
    <s v="FUR-FU-10004270"/>
    <x v="0"/>
    <s v="Furnishings"/>
    <s v="Eldon Image Series Desk Accessories, Burgundy"/>
    <n v="16.72"/>
    <n v="5"/>
    <n v="0.2"/>
    <n v="3.3439999999999994"/>
  </r>
  <r>
    <n v="3042"/>
    <x v="1513"/>
    <x v="3"/>
    <x v="220"/>
    <d v="2014-09-13T00:00:00"/>
    <s v="Same Day"/>
    <s v="KF-16285"/>
    <s v="Karen Ferguson"/>
    <x v="2"/>
    <s v="United States"/>
    <x v="85"/>
    <s v="California"/>
    <n v="90805"/>
    <s v="West"/>
    <s v="OFF-PA-10003172"/>
    <x v="1"/>
    <s v="Paper"/>
    <s v="Xerox 1996"/>
    <n v="12.96"/>
    <n v="2"/>
    <n v="0"/>
    <n v="6.2208000000000006"/>
  </r>
  <r>
    <n v="3043"/>
    <x v="1513"/>
    <x v="3"/>
    <x v="220"/>
    <d v="2014-09-13T00:00:00"/>
    <s v="Same Day"/>
    <s v="KF-16285"/>
    <s v="Karen Ferguson"/>
    <x v="2"/>
    <s v="United States"/>
    <x v="85"/>
    <s v="California"/>
    <n v="90805"/>
    <s v="West"/>
    <s v="OFF-EN-10002312"/>
    <x v="1"/>
    <s v="Envelopes"/>
    <s v="#10 Self-Seal White Envelopes"/>
    <n v="22.18"/>
    <n v="2"/>
    <n v="0"/>
    <n v="10.8682"/>
  </r>
  <r>
    <n v="3044"/>
    <x v="1513"/>
    <x v="3"/>
    <x v="220"/>
    <d v="2014-09-13T00:00:00"/>
    <s v="Same Day"/>
    <s v="KF-16285"/>
    <s v="Karen Ferguson"/>
    <x v="2"/>
    <s v="United States"/>
    <x v="85"/>
    <s v="California"/>
    <n v="90805"/>
    <s v="West"/>
    <s v="FUR-CH-10002320"/>
    <x v="0"/>
    <s v="Chairs"/>
    <s v="Hon Pagoda Stacking Chairs"/>
    <n v="2054.2720000000004"/>
    <n v="8"/>
    <n v="0.2"/>
    <n v="256.78399999999976"/>
  </r>
  <r>
    <n v="3045"/>
    <x v="1514"/>
    <x v="1"/>
    <x v="28"/>
    <d v="2012-05-02T00:00:00"/>
    <s v="Second Class"/>
    <s v="BP-11230"/>
    <s v="Benjamin Patterson"/>
    <x v="0"/>
    <s v="United States"/>
    <x v="21"/>
    <s v="Ohio"/>
    <n v="45373"/>
    <s v="East"/>
    <s v="TEC-PH-10001530"/>
    <x v="2"/>
    <s v="Phones"/>
    <s v="Cisco Unified IP Phone 7945G VoIP phone"/>
    <n v="1022.97"/>
    <n v="5"/>
    <n v="0.4"/>
    <n v="-255.74250000000001"/>
  </r>
  <r>
    <n v="3046"/>
    <x v="1515"/>
    <x v="3"/>
    <x v="44"/>
    <d v="2014-11-11T00:00:00"/>
    <s v="Second Class"/>
    <s v="CC-12430"/>
    <s v="Chuck Clark"/>
    <x v="2"/>
    <s v="United States"/>
    <x v="31"/>
    <s v="Minnesota"/>
    <n v="55407"/>
    <s v="Central"/>
    <s v="OFF-AR-10001216"/>
    <x v="1"/>
    <s v="Art"/>
    <s v="Newell 339"/>
    <n v="13.899999999999999"/>
    <n v="5"/>
    <n v="0"/>
    <n v="3.6139999999999994"/>
  </r>
  <r>
    <n v="3047"/>
    <x v="1515"/>
    <x v="3"/>
    <x v="44"/>
    <d v="2014-11-11T00:00:00"/>
    <s v="Second Class"/>
    <s v="CC-12430"/>
    <s v="Chuck Clark"/>
    <x v="2"/>
    <s v="United States"/>
    <x v="31"/>
    <s v="Minnesota"/>
    <n v="55407"/>
    <s v="Central"/>
    <s v="OFF-PA-10003127"/>
    <x v="1"/>
    <s v="Paper"/>
    <s v="Staples"/>
    <n v="26.38"/>
    <n v="1"/>
    <n v="0"/>
    <n v="12.134799999999998"/>
  </r>
  <r>
    <n v="3048"/>
    <x v="1516"/>
    <x v="2"/>
    <x v="587"/>
    <d v="2011-10-04T00:00:00"/>
    <s v="Standard Class"/>
    <s v="DB-13615"/>
    <s v="Doug Bickford"/>
    <x v="0"/>
    <s v="United States"/>
    <x v="4"/>
    <s v="Washington"/>
    <n v="98105"/>
    <s v="West"/>
    <s v="OFF-BI-10003910"/>
    <x v="1"/>
    <s v="Binders"/>
    <s v="DXL Angle-View Binders with Locking Rings by Samsill"/>
    <n v="43.176000000000002"/>
    <n v="7"/>
    <n v="0.2"/>
    <n v="13.4925"/>
  </r>
  <r>
    <n v="3049"/>
    <x v="1517"/>
    <x v="3"/>
    <x v="459"/>
    <d v="2014-04-05T00:00:00"/>
    <s v="First Class"/>
    <s v="TC-21475"/>
    <s v="Tony Chapman"/>
    <x v="2"/>
    <s v="United States"/>
    <x v="38"/>
    <s v="Georgia"/>
    <n v="31907"/>
    <s v="South"/>
    <s v="FUR-TA-10004534"/>
    <x v="0"/>
    <s v="Tables"/>
    <s v="Bevis 44 x 96 Conference Tables"/>
    <n v="411.8"/>
    <n v="2"/>
    <n v="0"/>
    <n v="70.005999999999972"/>
  </r>
  <r>
    <n v="3050"/>
    <x v="1517"/>
    <x v="3"/>
    <x v="459"/>
    <d v="2014-04-05T00:00:00"/>
    <s v="First Class"/>
    <s v="TC-21475"/>
    <s v="Tony Chapman"/>
    <x v="2"/>
    <s v="United States"/>
    <x v="38"/>
    <s v="Georgia"/>
    <n v="31907"/>
    <s v="South"/>
    <s v="TEC-AC-10000892"/>
    <x v="2"/>
    <s v="Accessories"/>
    <s v="NETGEAR N750 Dual Band Wi-Fi Gigabit Router"/>
    <n v="360"/>
    <n v="4"/>
    <n v="0"/>
    <n v="129.6"/>
  </r>
  <r>
    <n v="3051"/>
    <x v="1518"/>
    <x v="3"/>
    <x v="833"/>
    <d v="2014-10-12T00:00:00"/>
    <s v="Standard Class"/>
    <s v="NZ-18565"/>
    <s v="Nick Zandusky"/>
    <x v="2"/>
    <s v="United States"/>
    <x v="347"/>
    <s v="Idaho"/>
    <n v="83642"/>
    <s v="West"/>
    <s v="FUR-FU-10003247"/>
    <x v="0"/>
    <s v="Furnishings"/>
    <s v="36X48 HARDFLOOR CHAIRMAT"/>
    <n v="41.96"/>
    <n v="2"/>
    <n v="0"/>
    <n v="2.9371999999999971"/>
  </r>
  <r>
    <n v="3052"/>
    <x v="1518"/>
    <x v="3"/>
    <x v="833"/>
    <d v="2014-10-12T00:00:00"/>
    <s v="Standard Class"/>
    <s v="NZ-18565"/>
    <s v="Nick Zandusky"/>
    <x v="2"/>
    <s v="United States"/>
    <x v="347"/>
    <s v="Idaho"/>
    <n v="83642"/>
    <s v="West"/>
    <s v="OFF-AP-10004336"/>
    <x v="1"/>
    <s v="Appliances"/>
    <s v="Conquest 14 Commercial Heavy-Duty Upright Vacuum, Collection System, Accessory Kit"/>
    <n v="227.84"/>
    <n v="4"/>
    <n v="0"/>
    <n v="66.073599999999971"/>
  </r>
  <r>
    <n v="3053"/>
    <x v="1518"/>
    <x v="3"/>
    <x v="833"/>
    <d v="2014-10-12T00:00:00"/>
    <s v="Standard Class"/>
    <s v="NZ-18565"/>
    <s v="Nick Zandusky"/>
    <x v="2"/>
    <s v="United States"/>
    <x v="347"/>
    <s v="Idaho"/>
    <n v="83642"/>
    <s v="West"/>
    <s v="OFF-PA-10001295"/>
    <x v="1"/>
    <s v="Paper"/>
    <s v="Computer Printout Paper with Letter-Trim Perforations"/>
    <n v="37.94"/>
    <n v="2"/>
    <n v="0"/>
    <n v="18.211199999999998"/>
  </r>
  <r>
    <n v="3054"/>
    <x v="1519"/>
    <x v="0"/>
    <x v="526"/>
    <d v="2013-04-15T00:00:00"/>
    <s v="Second Class"/>
    <s v="SW-20350"/>
    <s v="Sean Wendt"/>
    <x v="2"/>
    <s v="United States"/>
    <x v="66"/>
    <s v="Michigan"/>
    <n v="48227"/>
    <s v="Central"/>
    <s v="TEC-PH-10002555"/>
    <x v="2"/>
    <s v="Phones"/>
    <s v="Nortel Meridian M5316 Digital phone"/>
    <n v="517.9"/>
    <n v="2"/>
    <n v="0"/>
    <n v="134.654"/>
  </r>
  <r>
    <n v="3055"/>
    <x v="1519"/>
    <x v="0"/>
    <x v="526"/>
    <d v="2013-04-15T00:00:00"/>
    <s v="Second Class"/>
    <s v="SW-20350"/>
    <s v="Sean Wendt"/>
    <x v="2"/>
    <s v="United States"/>
    <x v="66"/>
    <s v="Michigan"/>
    <n v="48227"/>
    <s v="Central"/>
    <s v="OFF-BI-10000831"/>
    <x v="1"/>
    <s v="Binders"/>
    <s v="Storex Flexible Poly Binders with Double Pockets"/>
    <n v="5.28"/>
    <n v="2"/>
    <n v="0"/>
    <n v="2.4287999999999998"/>
  </r>
  <r>
    <n v="3056"/>
    <x v="1520"/>
    <x v="1"/>
    <x v="834"/>
    <d v="2012-09-01T00:00:00"/>
    <s v="Standard Class"/>
    <s v="TS-21370"/>
    <s v="Todd Sumrall"/>
    <x v="1"/>
    <s v="United States"/>
    <x v="22"/>
    <s v="Illinois"/>
    <n v="60623"/>
    <s v="Central"/>
    <s v="TEC-CO-10001046"/>
    <x v="2"/>
    <s v="Copiers"/>
    <s v="Canon Imageclass D680 Copier / Fax"/>
    <n v="2799.9600000000005"/>
    <n v="5"/>
    <n v="0.2"/>
    <n v="874.98749999999984"/>
  </r>
  <r>
    <n v="3057"/>
    <x v="1521"/>
    <x v="3"/>
    <x v="15"/>
    <d v="2014-10-25T00:00:00"/>
    <s v="Second Class"/>
    <s v="HH-15010"/>
    <s v="Hilary Holden"/>
    <x v="1"/>
    <s v="United States"/>
    <x v="8"/>
    <s v="California"/>
    <n v="94110"/>
    <s v="West"/>
    <s v="OFF-EN-10002973"/>
    <x v="1"/>
    <s v="Envelopes"/>
    <s v="Ampad #10 Peel &amp; Seel Holiday Envelopes"/>
    <n v="8.9600000000000009"/>
    <n v="2"/>
    <n v="0"/>
    <n v="4.3008000000000006"/>
  </r>
  <r>
    <n v="3058"/>
    <x v="1521"/>
    <x v="3"/>
    <x v="15"/>
    <d v="2014-10-25T00:00:00"/>
    <s v="Second Class"/>
    <s v="HH-15010"/>
    <s v="Hilary Holden"/>
    <x v="1"/>
    <s v="United States"/>
    <x v="8"/>
    <s v="California"/>
    <n v="94110"/>
    <s v="West"/>
    <s v="OFF-LA-10001641"/>
    <x v="1"/>
    <s v="Labels"/>
    <s v="Avery 518"/>
    <n v="31.5"/>
    <n v="10"/>
    <n v="0"/>
    <n v="15.120000000000001"/>
  </r>
  <r>
    <n v="3059"/>
    <x v="1521"/>
    <x v="3"/>
    <x v="15"/>
    <d v="2014-10-25T00:00:00"/>
    <s v="Second Class"/>
    <s v="HH-15010"/>
    <s v="Hilary Holden"/>
    <x v="1"/>
    <s v="United States"/>
    <x v="8"/>
    <s v="California"/>
    <n v="94110"/>
    <s v="West"/>
    <s v="FUR-FU-10003878"/>
    <x v="0"/>
    <s v="Furnishings"/>
    <s v="Linden 10&quot; Round Wall Clock, Black"/>
    <n v="30.56"/>
    <n v="2"/>
    <n v="0"/>
    <n v="10.3904"/>
  </r>
  <r>
    <n v="3060"/>
    <x v="1521"/>
    <x v="3"/>
    <x v="15"/>
    <d v="2014-10-25T00:00:00"/>
    <s v="Second Class"/>
    <s v="HH-15010"/>
    <s v="Hilary Holden"/>
    <x v="1"/>
    <s v="United States"/>
    <x v="8"/>
    <s v="California"/>
    <n v="94110"/>
    <s v="West"/>
    <s v="FUR-TA-10003837"/>
    <x v="0"/>
    <s v="Tables"/>
    <s v="Anderson Hickey Conga Table Tops &amp; Accessories"/>
    <n v="24.368000000000002"/>
    <n v="2"/>
    <n v="0.2"/>
    <n v="-3.3506000000000018"/>
  </r>
  <r>
    <n v="3061"/>
    <x v="1522"/>
    <x v="0"/>
    <x v="77"/>
    <d v="2013-11-13T00:00:00"/>
    <s v="Standard Class"/>
    <s v="DM-13345"/>
    <s v="Denise Monton"/>
    <x v="1"/>
    <s v="United States"/>
    <x v="46"/>
    <s v="Ohio"/>
    <n v="43055"/>
    <s v="East"/>
    <s v="TEC-AC-10002800"/>
    <x v="2"/>
    <s v="Accessories"/>
    <s v="Plantronics Audio 478 Stereo USB Headset"/>
    <n v="119.97600000000001"/>
    <n v="3"/>
    <n v="0.2"/>
    <n v="22.495499999999989"/>
  </r>
  <r>
    <n v="3062"/>
    <x v="1523"/>
    <x v="3"/>
    <x v="448"/>
    <d v="2014-03-08T00:00:00"/>
    <s v="Standard Class"/>
    <s v="RE-19450"/>
    <s v="Richard Eichhorn"/>
    <x v="0"/>
    <s v="United States"/>
    <x v="61"/>
    <s v="Texas"/>
    <n v="75081"/>
    <s v="Central"/>
    <s v="OFF-PA-10001307"/>
    <x v="1"/>
    <s v="Paper"/>
    <s v="Important Message Pads, 50 4-1/4 x 5-1/2 Forms per Pad"/>
    <n v="26.880000000000003"/>
    <n v="8"/>
    <n v="0.2"/>
    <n v="9.743999999999998"/>
  </r>
  <r>
    <n v="3063"/>
    <x v="1524"/>
    <x v="1"/>
    <x v="154"/>
    <d v="2012-11-29T00:00:00"/>
    <s v="First Class"/>
    <s v="JD-16150"/>
    <s v="Justin Deggeller"/>
    <x v="1"/>
    <s v="United States"/>
    <x v="46"/>
    <s v="Delaware"/>
    <n v="19711"/>
    <s v="East"/>
    <s v="TEC-PH-10002350"/>
    <x v="2"/>
    <s v="Phones"/>
    <s v="Apple EarPods with Remote and Mic"/>
    <n v="83.97"/>
    <n v="3"/>
    <n v="0"/>
    <n v="23.511599999999998"/>
  </r>
  <r>
    <n v="3064"/>
    <x v="1524"/>
    <x v="1"/>
    <x v="154"/>
    <d v="2012-11-29T00:00:00"/>
    <s v="First Class"/>
    <s v="JD-16150"/>
    <s v="Justin Deggeller"/>
    <x v="1"/>
    <s v="United States"/>
    <x v="46"/>
    <s v="Delaware"/>
    <n v="19711"/>
    <s v="East"/>
    <s v="TEC-AC-10000397"/>
    <x v="2"/>
    <s v="Accessories"/>
    <s v="Perixx PERIBOARD-512B, Ergonomic Split Keyboard"/>
    <n v="104.97"/>
    <n v="3"/>
    <n v="0"/>
    <n v="7.3479000000000028"/>
  </r>
  <r>
    <n v="3065"/>
    <x v="1525"/>
    <x v="3"/>
    <x v="677"/>
    <d v="2014-03-19T00:00:00"/>
    <s v="Second Class"/>
    <s v="BF-11215"/>
    <s v="Benjamin Farhat"/>
    <x v="2"/>
    <s v="United States"/>
    <x v="305"/>
    <s v="New Mexico"/>
    <n v="87105"/>
    <s v="West"/>
    <s v="OFF-ST-10000615"/>
    <x v="1"/>
    <s v="Storage"/>
    <s v="SimpliFile Personal File, Black Granite, 15w x 6-15/16d x 11-1/4h"/>
    <n v="90.8"/>
    <n v="8"/>
    <n v="0"/>
    <n v="25.424000000000007"/>
  </r>
  <r>
    <n v="3066"/>
    <x v="1525"/>
    <x v="3"/>
    <x v="677"/>
    <d v="2014-03-19T00:00:00"/>
    <s v="Second Class"/>
    <s v="BF-11215"/>
    <s v="Benjamin Farhat"/>
    <x v="2"/>
    <s v="United States"/>
    <x v="305"/>
    <s v="New Mexico"/>
    <n v="87105"/>
    <s v="West"/>
    <s v="TEC-PH-10004531"/>
    <x v="2"/>
    <s v="Phones"/>
    <s v="OtterBox Commuter Series Case - iPhone 5 &amp; 5s"/>
    <n v="140.73599999999999"/>
    <n v="8"/>
    <n v="0.2"/>
    <n v="49.257599999999996"/>
  </r>
  <r>
    <n v="3067"/>
    <x v="1525"/>
    <x v="3"/>
    <x v="677"/>
    <d v="2014-03-19T00:00:00"/>
    <s v="Second Class"/>
    <s v="BF-11215"/>
    <s v="Benjamin Farhat"/>
    <x v="2"/>
    <s v="United States"/>
    <x v="305"/>
    <s v="New Mexico"/>
    <n v="87105"/>
    <s v="West"/>
    <s v="TEC-AC-10004001"/>
    <x v="2"/>
    <s v="Accessories"/>
    <s v="Logitech Wireless Headset H600 Over-The-Head Design"/>
    <n v="214.95000000000002"/>
    <n v="5"/>
    <n v="0"/>
    <n v="88.129500000000007"/>
  </r>
  <r>
    <n v="3068"/>
    <x v="1525"/>
    <x v="3"/>
    <x v="677"/>
    <d v="2014-03-19T00:00:00"/>
    <s v="Second Class"/>
    <s v="BF-11215"/>
    <s v="Benjamin Farhat"/>
    <x v="2"/>
    <s v="United States"/>
    <x v="305"/>
    <s v="New Mexico"/>
    <n v="87105"/>
    <s v="West"/>
    <s v="OFF-PA-10001534"/>
    <x v="1"/>
    <s v="Paper"/>
    <s v="Xerox 230"/>
    <n v="45.36"/>
    <n v="7"/>
    <n v="0"/>
    <n v="21.772800000000004"/>
  </r>
  <r>
    <n v="3069"/>
    <x v="1525"/>
    <x v="3"/>
    <x v="677"/>
    <d v="2014-03-19T00:00:00"/>
    <s v="Second Class"/>
    <s v="BF-11215"/>
    <s v="Benjamin Farhat"/>
    <x v="2"/>
    <s v="United States"/>
    <x v="305"/>
    <s v="New Mexico"/>
    <n v="87105"/>
    <s v="West"/>
    <s v="OFF-PA-10001815"/>
    <x v="1"/>
    <s v="Paper"/>
    <s v="Xerox 1885"/>
    <n v="288.24"/>
    <n v="6"/>
    <n v="0"/>
    <n v="138.35519999999997"/>
  </r>
  <r>
    <n v="3070"/>
    <x v="1526"/>
    <x v="3"/>
    <x v="329"/>
    <d v="2014-12-01T00:00:00"/>
    <s v="Same Day"/>
    <s v="ML-17755"/>
    <s v="Max Ludwig"/>
    <x v="2"/>
    <s v="United States"/>
    <x v="167"/>
    <s v="Ohio"/>
    <n v="43615"/>
    <s v="East"/>
    <s v="OFF-AP-10003779"/>
    <x v="1"/>
    <s v="Appliances"/>
    <s v="Kensington 7 Outlet MasterPiece Power Center with Fax/Phone Line Protection"/>
    <n v="663.93600000000004"/>
    <n v="4"/>
    <n v="0.2"/>
    <n v="82.991999999999877"/>
  </r>
  <r>
    <n v="3071"/>
    <x v="1527"/>
    <x v="2"/>
    <x v="664"/>
    <d v="2011-11-22T00:00:00"/>
    <s v="Standard Class"/>
    <s v="YC-21895"/>
    <s v="Yoseph Carroll"/>
    <x v="1"/>
    <s v="United States"/>
    <x v="46"/>
    <s v="Delaware"/>
    <n v="19711"/>
    <s v="East"/>
    <s v="OFF-ST-10002011"/>
    <x v="1"/>
    <s v="Storage"/>
    <s v="Smead Adjustable Mobile File Trolley with Lockable Top"/>
    <n v="2934.33"/>
    <n v="7"/>
    <n v="0"/>
    <n v="792.26910000000021"/>
  </r>
  <r>
    <n v="3072"/>
    <x v="1527"/>
    <x v="2"/>
    <x v="664"/>
    <d v="2011-11-22T00:00:00"/>
    <s v="Standard Class"/>
    <s v="YC-21895"/>
    <s v="Yoseph Carroll"/>
    <x v="1"/>
    <s v="United States"/>
    <x v="46"/>
    <s v="Delaware"/>
    <n v="19711"/>
    <s v="East"/>
    <s v="FUR-FU-10002379"/>
    <x v="0"/>
    <s v="Furnishings"/>
    <s v="Eldon Econocleat Chair Mats for Low Pile Carpets"/>
    <n v="124.41"/>
    <n v="3"/>
    <n v="0"/>
    <n v="14.929199999999994"/>
  </r>
  <r>
    <n v="3073"/>
    <x v="1527"/>
    <x v="2"/>
    <x v="664"/>
    <d v="2011-11-22T00:00:00"/>
    <s v="Standard Class"/>
    <s v="YC-21895"/>
    <s v="Yoseph Carroll"/>
    <x v="1"/>
    <s v="United States"/>
    <x v="46"/>
    <s v="Delaware"/>
    <n v="19711"/>
    <s v="East"/>
    <s v="OFF-AR-10003752"/>
    <x v="1"/>
    <s v="Art"/>
    <s v="Deluxe Chalkboard Eraser Cleaner"/>
    <n v="57.75"/>
    <n v="5"/>
    <n v="0"/>
    <n v="26.564999999999998"/>
  </r>
  <r>
    <n v="3074"/>
    <x v="1528"/>
    <x v="0"/>
    <x v="835"/>
    <d v="2013-01-05T00:00:00"/>
    <s v="First Class"/>
    <s v="LR-16915"/>
    <s v="Lena Radford"/>
    <x v="0"/>
    <s v="United States"/>
    <x v="1"/>
    <s v="California"/>
    <n v="90045"/>
    <s v="West"/>
    <s v="OFF-ST-10003692"/>
    <x v="1"/>
    <s v="Storage"/>
    <s v="Recycled Steel Personal File for Hanging File Folders"/>
    <n v="114.46"/>
    <n v="2"/>
    <n v="0"/>
    <n v="28.614999999999995"/>
  </r>
  <r>
    <n v="3075"/>
    <x v="1529"/>
    <x v="1"/>
    <x v="292"/>
    <d v="2012-10-08T00:00:00"/>
    <s v="Standard Class"/>
    <s v="BS-11755"/>
    <s v="Bruce Stewart"/>
    <x v="0"/>
    <s v="United States"/>
    <x v="1"/>
    <s v="California"/>
    <n v="90032"/>
    <s v="West"/>
    <s v="FUR-BO-10004409"/>
    <x v="0"/>
    <s v="Bookcases"/>
    <s v="Safco Value Mate Series Steel Bookcases, Baked Enamel Finish on Steel, Gray"/>
    <n v="120.666"/>
    <n v="2"/>
    <n v="0.15"/>
    <n v="18.454800000000002"/>
  </r>
  <r>
    <n v="3076"/>
    <x v="1530"/>
    <x v="2"/>
    <x v="836"/>
    <d v="2011-07-24T00:00:00"/>
    <s v="Standard Class"/>
    <s v="KM-16375"/>
    <s v="Katherine Murray"/>
    <x v="2"/>
    <s v="United States"/>
    <x v="61"/>
    <s v="Texas"/>
    <n v="75217"/>
    <s v="Central"/>
    <s v="OFF-ST-10003306"/>
    <x v="1"/>
    <s v="Storage"/>
    <s v="Letter Size Cart"/>
    <n v="342.86400000000003"/>
    <n v="3"/>
    <n v="0.2"/>
    <n v="38.572199999999953"/>
  </r>
  <r>
    <n v="3077"/>
    <x v="1530"/>
    <x v="2"/>
    <x v="836"/>
    <d v="2011-07-24T00:00:00"/>
    <s v="Standard Class"/>
    <s v="KM-16375"/>
    <s v="Katherine Murray"/>
    <x v="2"/>
    <s v="United States"/>
    <x v="61"/>
    <s v="Texas"/>
    <n v="75217"/>
    <s v="Central"/>
    <s v="FUR-FU-10003724"/>
    <x v="0"/>
    <s v="Furnishings"/>
    <s v="Westinghouse Clip-On Gooseneck Lamps"/>
    <n v="16.739999999999998"/>
    <n v="5"/>
    <n v="0.6"/>
    <n v="-14.228999999999997"/>
  </r>
  <r>
    <n v="3078"/>
    <x v="1530"/>
    <x v="2"/>
    <x v="836"/>
    <d v="2011-07-24T00:00:00"/>
    <s v="Standard Class"/>
    <s v="KM-16375"/>
    <s v="Katherine Murray"/>
    <x v="2"/>
    <s v="United States"/>
    <x v="61"/>
    <s v="Texas"/>
    <n v="75217"/>
    <s v="Central"/>
    <s v="FUR-CH-10002024"/>
    <x v="0"/>
    <s v="Chairs"/>
    <s v="HON 5400 Series Task Chairs for Big and Tall"/>
    <n v="981.37199999999996"/>
    <n v="2"/>
    <n v="0.3"/>
    <n v="-140.19599999999997"/>
  </r>
  <r>
    <n v="3079"/>
    <x v="1531"/>
    <x v="2"/>
    <x v="371"/>
    <d v="2011-05-25T00:00:00"/>
    <s v="Standard Class"/>
    <s v="BT-11530"/>
    <s v="Bradley Talbott"/>
    <x v="2"/>
    <s v="United States"/>
    <x v="70"/>
    <s v="California"/>
    <n v="92037"/>
    <s v="West"/>
    <s v="OFF-AR-10003514"/>
    <x v="1"/>
    <s v="Art"/>
    <s v="4009 Highlighters by Sanford"/>
    <n v="31.84"/>
    <n v="8"/>
    <n v="0"/>
    <n v="10.507199999999997"/>
  </r>
  <r>
    <n v="3080"/>
    <x v="1532"/>
    <x v="3"/>
    <x v="507"/>
    <d v="2014-09-06T00:00:00"/>
    <s v="First Class"/>
    <s v="KB-16405"/>
    <s v="Katrina Bavinger"/>
    <x v="2"/>
    <s v="United States"/>
    <x v="339"/>
    <s v="California"/>
    <n v="92307"/>
    <s v="West"/>
    <s v="OFF-PA-10001800"/>
    <x v="1"/>
    <s v="Paper"/>
    <s v="Xerox 220"/>
    <n v="12.96"/>
    <n v="2"/>
    <n v="0"/>
    <n v="6.2208000000000006"/>
  </r>
  <r>
    <n v="3081"/>
    <x v="1532"/>
    <x v="3"/>
    <x v="507"/>
    <d v="2014-09-06T00:00:00"/>
    <s v="First Class"/>
    <s v="KB-16405"/>
    <s v="Katrina Bavinger"/>
    <x v="2"/>
    <s v="United States"/>
    <x v="339"/>
    <s v="California"/>
    <n v="92307"/>
    <s v="West"/>
    <s v="TEC-PH-10003589"/>
    <x v="2"/>
    <s v="Phones"/>
    <s v="invisibleSHIELD by ZAGG Smudge-Free Screen Protector"/>
    <n v="43.176000000000002"/>
    <n v="3"/>
    <n v="0.2"/>
    <n v="15.111599999999999"/>
  </r>
  <r>
    <n v="3082"/>
    <x v="1533"/>
    <x v="3"/>
    <x v="837"/>
    <d v="2014-06-03T00:00:00"/>
    <s v="Standard Class"/>
    <s v="DW-13480"/>
    <s v="Dianna Wilson"/>
    <x v="2"/>
    <s v="United States"/>
    <x v="103"/>
    <s v="Kentucky"/>
    <n v="40214"/>
    <s v="South"/>
    <s v="OFF-BI-10003364"/>
    <x v="1"/>
    <s v="Binders"/>
    <s v="Binding Machine Supplies"/>
    <n v="58.34"/>
    <n v="2"/>
    <n v="0"/>
    <n v="28.0032"/>
  </r>
  <r>
    <n v="3083"/>
    <x v="1533"/>
    <x v="3"/>
    <x v="837"/>
    <d v="2014-06-03T00:00:00"/>
    <s v="Standard Class"/>
    <s v="DW-13480"/>
    <s v="Dianna Wilson"/>
    <x v="2"/>
    <s v="United States"/>
    <x v="103"/>
    <s v="Kentucky"/>
    <n v="40214"/>
    <s v="South"/>
    <s v="TEC-PH-10002834"/>
    <x v="2"/>
    <s v="Phones"/>
    <s v="Google Nexus 5"/>
    <n v="539.97"/>
    <n v="3"/>
    <n v="0"/>
    <n v="134.99250000000001"/>
  </r>
  <r>
    <n v="3084"/>
    <x v="1534"/>
    <x v="2"/>
    <x v="838"/>
    <d v="2011-02-04T00:00:00"/>
    <s v="Standard Class"/>
    <s v="JC-15340"/>
    <s v="Jasper Cacioppo"/>
    <x v="0"/>
    <s v="United States"/>
    <x v="20"/>
    <s v="New York"/>
    <n v="10024"/>
    <s v="East"/>
    <s v="OFF-BI-10000343"/>
    <x v="1"/>
    <s v="Binders"/>
    <s v="Pressboard Covers with Storage Hooks, 9 1/2&quot; x 11&quot;, Light Blue"/>
    <n v="3.9280000000000004"/>
    <n v="1"/>
    <n v="0.2"/>
    <n v="1.3256999999999999"/>
  </r>
  <r>
    <n v="3085"/>
    <x v="1535"/>
    <x v="3"/>
    <x v="839"/>
    <d v="2014-02-15T00:00:00"/>
    <s v="Standard Class"/>
    <s v="TP-21415"/>
    <s v="Tom Prescott"/>
    <x v="0"/>
    <s v="United States"/>
    <x v="12"/>
    <s v="Texas"/>
    <n v="77070"/>
    <s v="Central"/>
    <s v="OFF-BI-10004584"/>
    <x v="1"/>
    <s v="Binders"/>
    <s v="GBC ProClick 150 Presentation Binding System"/>
    <n v="252.78399999999996"/>
    <n v="4"/>
    <n v="0.8"/>
    <n v="-417.09360000000004"/>
  </r>
  <r>
    <n v="3086"/>
    <x v="1535"/>
    <x v="3"/>
    <x v="839"/>
    <d v="2014-02-15T00:00:00"/>
    <s v="Standard Class"/>
    <s v="TP-21415"/>
    <s v="Tom Prescott"/>
    <x v="0"/>
    <s v="United States"/>
    <x v="12"/>
    <s v="Texas"/>
    <n v="77070"/>
    <s v="Central"/>
    <s v="TEC-AC-10002402"/>
    <x v="2"/>
    <s v="Accessories"/>
    <s v="Razer Kraken PRO Over Ear PC and Music Headset"/>
    <n v="127.98399999999999"/>
    <n v="2"/>
    <n v="0.2"/>
    <n v="15.997999999999987"/>
  </r>
  <r>
    <n v="3087"/>
    <x v="1535"/>
    <x v="3"/>
    <x v="839"/>
    <d v="2014-02-15T00:00:00"/>
    <s v="Standard Class"/>
    <s v="TP-21415"/>
    <s v="Tom Prescott"/>
    <x v="0"/>
    <s v="United States"/>
    <x v="12"/>
    <s v="Texas"/>
    <n v="77070"/>
    <s v="Central"/>
    <s v="FUR-FU-10000550"/>
    <x v="0"/>
    <s v="Furnishings"/>
    <s v="Stacking Trays by OIC"/>
    <n v="3.9840000000000004"/>
    <n v="2"/>
    <n v="0.6"/>
    <n v="-2.6892000000000005"/>
  </r>
  <r>
    <n v="3088"/>
    <x v="1535"/>
    <x v="3"/>
    <x v="839"/>
    <d v="2014-02-15T00:00:00"/>
    <s v="Standard Class"/>
    <s v="TP-21415"/>
    <s v="Tom Prescott"/>
    <x v="0"/>
    <s v="United States"/>
    <x v="12"/>
    <s v="Texas"/>
    <n v="77070"/>
    <s v="Central"/>
    <s v="OFF-AP-10000055"/>
    <x v="1"/>
    <s v="Appliances"/>
    <s v="Belkin F9S820V06 8 Outlet Surge"/>
    <n v="12.991999999999996"/>
    <n v="2"/>
    <n v="0.8"/>
    <n v="-32.480000000000004"/>
  </r>
  <r>
    <n v="3089"/>
    <x v="1536"/>
    <x v="3"/>
    <x v="185"/>
    <d v="2014-04-03T00:00:00"/>
    <s v="Second Class"/>
    <s v="DB-12910"/>
    <s v="Daniel Byrd"/>
    <x v="2"/>
    <s v="United States"/>
    <x v="0"/>
    <s v="Kentucky"/>
    <n v="42420"/>
    <s v="South"/>
    <s v="FUR-FU-10001591"/>
    <x v="0"/>
    <s v="Furnishings"/>
    <s v="Advantus Panel Wall Certificate Holder - 8.5x11"/>
    <n v="61"/>
    <n v="5"/>
    <n v="0"/>
    <n v="25.620000000000005"/>
  </r>
  <r>
    <n v="3090"/>
    <x v="1536"/>
    <x v="3"/>
    <x v="185"/>
    <d v="2014-04-03T00:00:00"/>
    <s v="Second Class"/>
    <s v="DB-12910"/>
    <s v="Daniel Byrd"/>
    <x v="2"/>
    <s v="United States"/>
    <x v="0"/>
    <s v="Kentucky"/>
    <n v="42420"/>
    <s v="South"/>
    <s v="TEC-PH-10000526"/>
    <x v="2"/>
    <s v="Phones"/>
    <s v="Vtech CS6719"/>
    <n v="671.93"/>
    <n v="7"/>
    <n v="0"/>
    <n v="188.1404"/>
  </r>
  <r>
    <n v="3091"/>
    <x v="1537"/>
    <x v="0"/>
    <x v="840"/>
    <d v="2013-03-09T00:00:00"/>
    <s v="Standard Class"/>
    <s v="BH-11710"/>
    <s v="Brosina Hoffman"/>
    <x v="0"/>
    <s v="United States"/>
    <x v="46"/>
    <s v="Delaware"/>
    <n v="19711"/>
    <s v="East"/>
    <s v="OFF-BI-10001071"/>
    <x v="1"/>
    <s v="Binders"/>
    <s v="GBC ProClick Punch Binding System"/>
    <n v="447.85999999999996"/>
    <n v="7"/>
    <n v="0"/>
    <n v="219.45140000000001"/>
  </r>
  <r>
    <n v="3092"/>
    <x v="1537"/>
    <x v="0"/>
    <x v="840"/>
    <d v="2013-03-09T00:00:00"/>
    <s v="Standard Class"/>
    <s v="BH-11710"/>
    <s v="Brosina Hoffman"/>
    <x v="0"/>
    <s v="United States"/>
    <x v="46"/>
    <s v="Delaware"/>
    <n v="19711"/>
    <s v="East"/>
    <s v="TEC-PH-10001557"/>
    <x v="2"/>
    <s v="Phones"/>
    <s v="Pyle PMP37LED"/>
    <n v="479.95"/>
    <n v="5"/>
    <n v="0"/>
    <n v="129.5865"/>
  </r>
  <r>
    <n v="3093"/>
    <x v="1537"/>
    <x v="0"/>
    <x v="840"/>
    <d v="2013-03-09T00:00:00"/>
    <s v="Standard Class"/>
    <s v="BH-11710"/>
    <s v="Brosina Hoffman"/>
    <x v="0"/>
    <s v="United States"/>
    <x v="46"/>
    <s v="Delaware"/>
    <n v="19711"/>
    <s v="East"/>
    <s v="OFF-PA-10001977"/>
    <x v="1"/>
    <s v="Paper"/>
    <s v="Xerox 194"/>
    <n v="166.44"/>
    <n v="3"/>
    <n v="0"/>
    <n v="79.891199999999998"/>
  </r>
  <r>
    <n v="3094"/>
    <x v="1538"/>
    <x v="1"/>
    <x v="841"/>
    <d v="2012-08-23T00:00:00"/>
    <s v="Same Day"/>
    <s v="TD-20995"/>
    <s v="Tamara Dahlen"/>
    <x v="0"/>
    <s v="United States"/>
    <x v="348"/>
    <s v="Illinois"/>
    <n v="60440"/>
    <s v="Central"/>
    <s v="OFF-SU-10004231"/>
    <x v="1"/>
    <s v="Supplies"/>
    <s v="Acme Tagit Stainless Steel Antibacterial Scissors"/>
    <n v="31.680000000000003"/>
    <n v="4"/>
    <n v="0.2"/>
    <n v="2.7719999999999994"/>
  </r>
  <r>
    <n v="3095"/>
    <x v="1538"/>
    <x v="1"/>
    <x v="841"/>
    <d v="2012-08-23T00:00:00"/>
    <s v="Same Day"/>
    <s v="TD-20995"/>
    <s v="Tamara Dahlen"/>
    <x v="0"/>
    <s v="United States"/>
    <x v="348"/>
    <s v="Illinois"/>
    <n v="60440"/>
    <s v="Central"/>
    <s v="OFF-PA-10000809"/>
    <x v="1"/>
    <s v="Paper"/>
    <s v="Xerox 206"/>
    <n v="10.368000000000002"/>
    <n v="2"/>
    <n v="0.2"/>
    <n v="3.6288"/>
  </r>
  <r>
    <n v="3096"/>
    <x v="1538"/>
    <x v="1"/>
    <x v="841"/>
    <d v="2012-08-23T00:00:00"/>
    <s v="Same Day"/>
    <s v="TD-20995"/>
    <s v="Tamara Dahlen"/>
    <x v="0"/>
    <s v="United States"/>
    <x v="348"/>
    <s v="Illinois"/>
    <n v="60440"/>
    <s v="Central"/>
    <s v="OFF-FA-10003021"/>
    <x v="1"/>
    <s v="Fasteners"/>
    <s v="Staples"/>
    <n v="12.032"/>
    <n v="8"/>
    <n v="0.2"/>
    <n v="2.2559999999999993"/>
  </r>
  <r>
    <n v="3097"/>
    <x v="1538"/>
    <x v="1"/>
    <x v="841"/>
    <d v="2012-08-23T00:00:00"/>
    <s v="Same Day"/>
    <s v="TD-20995"/>
    <s v="Tamara Dahlen"/>
    <x v="0"/>
    <s v="United States"/>
    <x v="348"/>
    <s v="Illinois"/>
    <n v="60440"/>
    <s v="Central"/>
    <s v="OFF-AP-10000696"/>
    <x v="1"/>
    <s v="Appliances"/>
    <s v="Holmes Odor Grabber"/>
    <n v="5.7679999999999989"/>
    <n v="2"/>
    <n v="0.8"/>
    <n v="-13.554800000000004"/>
  </r>
  <r>
    <n v="3098"/>
    <x v="1539"/>
    <x v="3"/>
    <x v="842"/>
    <d v="2014-05-02T00:00:00"/>
    <s v="Standard Class"/>
    <s v="CV-12805"/>
    <s v="Cynthia Voltz"/>
    <x v="1"/>
    <s v="United States"/>
    <x v="5"/>
    <s v="Texas"/>
    <n v="76106"/>
    <s v="Central"/>
    <s v="OFF-LA-10001158"/>
    <x v="1"/>
    <s v="Labels"/>
    <s v="Avery Address/Shipping Labels for Typewriters, 4&quot; x 2&quot;"/>
    <n v="33.119999999999997"/>
    <n v="4"/>
    <n v="0.2"/>
    <n v="11.592000000000001"/>
  </r>
  <r>
    <n v="3099"/>
    <x v="1539"/>
    <x v="3"/>
    <x v="842"/>
    <d v="2014-05-02T00:00:00"/>
    <s v="Standard Class"/>
    <s v="CV-12805"/>
    <s v="Cynthia Voltz"/>
    <x v="1"/>
    <s v="United States"/>
    <x v="5"/>
    <s v="Texas"/>
    <n v="76106"/>
    <s v="Central"/>
    <s v="FUR-BO-10002268"/>
    <x v="0"/>
    <s v="Bookcases"/>
    <s v="Sauder Barrister Bookcases"/>
    <n v="220.26559999999998"/>
    <n v="4"/>
    <n v="0.32"/>
    <n v="-42.1096"/>
  </r>
  <r>
    <n v="3100"/>
    <x v="1540"/>
    <x v="3"/>
    <x v="349"/>
    <d v="2014-04-20T00:00:00"/>
    <s v="Standard Class"/>
    <s v="CS-12355"/>
    <s v="Christine Sundaresam"/>
    <x v="0"/>
    <s v="United States"/>
    <x v="20"/>
    <s v="New York"/>
    <n v="10024"/>
    <s v="East"/>
    <s v="OFF-BI-10000829"/>
    <x v="1"/>
    <s v="Binders"/>
    <s v="Avery Non-Stick Binders"/>
    <n v="10.776000000000002"/>
    <n v="3"/>
    <n v="0.2"/>
    <n v="3.5021999999999989"/>
  </r>
  <r>
    <n v="3101"/>
    <x v="1540"/>
    <x v="3"/>
    <x v="349"/>
    <d v="2014-04-20T00:00:00"/>
    <s v="Standard Class"/>
    <s v="CS-12355"/>
    <s v="Christine Sundaresam"/>
    <x v="0"/>
    <s v="United States"/>
    <x v="20"/>
    <s v="New York"/>
    <n v="10024"/>
    <s v="East"/>
    <s v="FUR-BO-10003441"/>
    <x v="0"/>
    <s v="Bookcases"/>
    <s v="Bush Westfield Collection Bookcases, Fully Assembled"/>
    <n v="242.35200000000003"/>
    <n v="3"/>
    <n v="0.2"/>
    <n v="9.0881999999999721"/>
  </r>
  <r>
    <n v="3102"/>
    <x v="1541"/>
    <x v="3"/>
    <x v="66"/>
    <d v="2014-12-28T00:00:00"/>
    <s v="Second Class"/>
    <s v="JG-15310"/>
    <s v="Jason Gross"/>
    <x v="1"/>
    <s v="United States"/>
    <x v="205"/>
    <s v="Rhode Island"/>
    <n v="2908"/>
    <s v="East"/>
    <s v="OFF-SU-10003505"/>
    <x v="1"/>
    <s v="Supplies"/>
    <s v="Premier Electric Letter Opener"/>
    <n v="695.16"/>
    <n v="6"/>
    <n v="0"/>
    <n v="34.757999999999953"/>
  </r>
  <r>
    <n v="3103"/>
    <x v="1541"/>
    <x v="3"/>
    <x v="66"/>
    <d v="2014-12-28T00:00:00"/>
    <s v="Second Class"/>
    <s v="JG-15310"/>
    <s v="Jason Gross"/>
    <x v="1"/>
    <s v="United States"/>
    <x v="205"/>
    <s v="Rhode Island"/>
    <n v="2908"/>
    <s v="East"/>
    <s v="FUR-BO-10003660"/>
    <x v="0"/>
    <s v="Bookcases"/>
    <s v="Bush Cubix Collection Bookcases, Fully Assembled"/>
    <n v="220.98"/>
    <n v="1"/>
    <n v="0"/>
    <n v="50.825400000000002"/>
  </r>
  <r>
    <n v="3104"/>
    <x v="1542"/>
    <x v="0"/>
    <x v="16"/>
    <d v="2013-12-13T00:00:00"/>
    <s v="Standard Class"/>
    <s v="JP-16135"/>
    <s v="Julie Prescott"/>
    <x v="2"/>
    <s v="United States"/>
    <x v="38"/>
    <s v="Ohio"/>
    <n v="43229"/>
    <s v="East"/>
    <s v="OFF-BI-10001267"/>
    <x v="1"/>
    <s v="Binders"/>
    <s v="Universal Recycled Hanging Pressboard Report Binders, Letter Size"/>
    <n v="12.957000000000001"/>
    <n v="7"/>
    <n v="0.7"/>
    <n v="-9.5018000000000029"/>
  </r>
  <r>
    <n v="3105"/>
    <x v="1543"/>
    <x v="3"/>
    <x v="721"/>
    <d v="2014-03-30T00:00:00"/>
    <s v="Standard Class"/>
    <s v="EC-14050"/>
    <s v="Erin Creighton"/>
    <x v="0"/>
    <s v="United States"/>
    <x v="20"/>
    <s v="New York"/>
    <n v="10024"/>
    <s v="East"/>
    <s v="OFF-PA-10002741"/>
    <x v="1"/>
    <s v="Paper"/>
    <s v="Xerox 1980"/>
    <n v="25.68"/>
    <n v="6"/>
    <n v="0"/>
    <n v="11.555999999999997"/>
  </r>
  <r>
    <n v="3106"/>
    <x v="1544"/>
    <x v="0"/>
    <x v="197"/>
    <d v="2013-07-30T00:00:00"/>
    <s v="Standard Class"/>
    <s v="KH-16630"/>
    <s v="Ken Heidel"/>
    <x v="1"/>
    <s v="United States"/>
    <x v="12"/>
    <s v="Texas"/>
    <n v="77070"/>
    <s v="Central"/>
    <s v="OFF-LA-10004345"/>
    <x v="1"/>
    <s v="Labels"/>
    <s v="Avery 493"/>
    <n v="15.712000000000002"/>
    <n v="4"/>
    <n v="0.2"/>
    <n v="5.6955999999999989"/>
  </r>
  <r>
    <n v="3107"/>
    <x v="1545"/>
    <x v="3"/>
    <x v="815"/>
    <d v="2014-07-15T00:00:00"/>
    <s v="Standard Class"/>
    <s v="FG-14260"/>
    <s v="Frank Gastineau"/>
    <x v="2"/>
    <s v="United States"/>
    <x v="34"/>
    <s v="Illinois"/>
    <n v="60505"/>
    <s v="Central"/>
    <s v="OFF-ST-10004340"/>
    <x v="1"/>
    <s v="Storage"/>
    <s v="Fellowes Mobile File Cart, Black"/>
    <n v="298.464"/>
    <n v="6"/>
    <n v="0.2"/>
    <n v="26.115600000000015"/>
  </r>
  <r>
    <n v="3108"/>
    <x v="1546"/>
    <x v="0"/>
    <x v="19"/>
    <d v="2013-07-23T00:00:00"/>
    <s v="Standard Class"/>
    <s v="AA-10480"/>
    <s v="Andrew Allen"/>
    <x v="0"/>
    <s v="United States"/>
    <x v="24"/>
    <s v="Missouri"/>
    <n v="65807"/>
    <s v="Central"/>
    <s v="OFF-PA-10001471"/>
    <x v="1"/>
    <s v="Paper"/>
    <s v="Strathmore Photo Frame Cards"/>
    <n v="21.93"/>
    <n v="3"/>
    <n v="0"/>
    <n v="10.087799999999998"/>
  </r>
  <r>
    <n v="3109"/>
    <x v="1546"/>
    <x v="0"/>
    <x v="19"/>
    <d v="2013-07-23T00:00:00"/>
    <s v="Standard Class"/>
    <s v="AA-10480"/>
    <s v="Andrew Allen"/>
    <x v="0"/>
    <s v="United States"/>
    <x v="24"/>
    <s v="Missouri"/>
    <n v="65807"/>
    <s v="Central"/>
    <s v="OFF-ST-10002344"/>
    <x v="1"/>
    <s v="Storage"/>
    <s v="Carina 42&quot;Hx23 3/4&quot;W Media Storage Unit"/>
    <n v="242.94"/>
    <n v="3"/>
    <n v="0"/>
    <n v="4.8588000000000164"/>
  </r>
  <r>
    <n v="3110"/>
    <x v="1546"/>
    <x v="0"/>
    <x v="19"/>
    <d v="2013-07-23T00:00:00"/>
    <s v="Standard Class"/>
    <s v="AA-10480"/>
    <s v="Andrew Allen"/>
    <x v="0"/>
    <s v="United States"/>
    <x v="24"/>
    <s v="Missouri"/>
    <n v="65807"/>
    <s v="Central"/>
    <s v="OFF-PA-10001892"/>
    <x v="1"/>
    <s v="Paper"/>
    <s v="Rediform Wirebound &quot;Phone Memo&quot; Message Book, 11 x 5-3/4"/>
    <n v="7.64"/>
    <n v="1"/>
    <n v="0"/>
    <n v="3.7435999999999998"/>
  </r>
  <r>
    <n v="3111"/>
    <x v="1546"/>
    <x v="0"/>
    <x v="19"/>
    <d v="2013-07-23T00:00:00"/>
    <s v="Standard Class"/>
    <s v="AA-10480"/>
    <s v="Andrew Allen"/>
    <x v="0"/>
    <s v="United States"/>
    <x v="24"/>
    <s v="Missouri"/>
    <n v="65807"/>
    <s v="Central"/>
    <s v="OFF-PA-10001934"/>
    <x v="1"/>
    <s v="Paper"/>
    <s v="Xerox 1993"/>
    <n v="51.84"/>
    <n v="8"/>
    <n v="0"/>
    <n v="25.401600000000002"/>
  </r>
  <r>
    <n v="3112"/>
    <x v="1546"/>
    <x v="0"/>
    <x v="19"/>
    <d v="2013-07-23T00:00:00"/>
    <s v="Standard Class"/>
    <s v="AA-10480"/>
    <s v="Andrew Allen"/>
    <x v="0"/>
    <s v="United States"/>
    <x v="24"/>
    <s v="Missouri"/>
    <n v="65807"/>
    <s v="Central"/>
    <s v="OFF-ST-10000078"/>
    <x v="1"/>
    <s v="Storage"/>
    <s v="Tennsco 6- and 18-Compartment Lockers"/>
    <n v="265.17"/>
    <n v="1"/>
    <n v="0"/>
    <n v="47.730599999999981"/>
  </r>
  <r>
    <n v="3113"/>
    <x v="1547"/>
    <x v="0"/>
    <x v="828"/>
    <d v="2013-08-31T00:00:00"/>
    <s v="Standard Class"/>
    <s v="MS-17770"/>
    <s v="Maxwell Schwartz"/>
    <x v="0"/>
    <s v="United States"/>
    <x v="4"/>
    <s v="Washington"/>
    <n v="98105"/>
    <s v="West"/>
    <s v="TEC-MA-10001972"/>
    <x v="2"/>
    <s v="Machines"/>
    <s v="Okidata C331dn Printer"/>
    <n v="837.59999999999991"/>
    <n v="3"/>
    <n v="0.2"/>
    <n v="62.82000000000005"/>
  </r>
  <r>
    <n v="3114"/>
    <x v="1547"/>
    <x v="0"/>
    <x v="828"/>
    <d v="2013-08-31T00:00:00"/>
    <s v="Standard Class"/>
    <s v="MS-17770"/>
    <s v="Maxwell Schwartz"/>
    <x v="0"/>
    <s v="United States"/>
    <x v="4"/>
    <s v="Washington"/>
    <n v="98105"/>
    <s v="West"/>
    <s v="OFF-EN-10002504"/>
    <x v="1"/>
    <s v="Envelopes"/>
    <s v="Tyvek  Top-Opening Peel &amp; Seel Envelopes, Plain White"/>
    <n v="135.9"/>
    <n v="5"/>
    <n v="0"/>
    <n v="63.872999999999998"/>
  </r>
  <r>
    <n v="3115"/>
    <x v="1547"/>
    <x v="0"/>
    <x v="828"/>
    <d v="2013-08-31T00:00:00"/>
    <s v="Standard Class"/>
    <s v="MS-17770"/>
    <s v="Maxwell Schwartz"/>
    <x v="0"/>
    <s v="United States"/>
    <x v="4"/>
    <s v="Washington"/>
    <n v="98105"/>
    <s v="West"/>
    <s v="OFF-PA-10002160"/>
    <x v="1"/>
    <s v="Paper"/>
    <s v="Xerox 1978"/>
    <n v="34.68"/>
    <n v="6"/>
    <n v="0"/>
    <n v="16.993200000000002"/>
  </r>
  <r>
    <n v="3116"/>
    <x v="1547"/>
    <x v="0"/>
    <x v="828"/>
    <d v="2013-08-31T00:00:00"/>
    <s v="Standard Class"/>
    <s v="MS-17770"/>
    <s v="Maxwell Schwartz"/>
    <x v="0"/>
    <s v="United States"/>
    <x v="4"/>
    <s v="Washington"/>
    <n v="98105"/>
    <s v="West"/>
    <s v="FUR-CH-10001973"/>
    <x v="0"/>
    <s v="Chairs"/>
    <s v="Office Star Flex Back Scooter Chair with White Frame"/>
    <n v="532.70400000000006"/>
    <n v="6"/>
    <n v="0.2"/>
    <n v="-39.952800000000025"/>
  </r>
  <r>
    <n v="3117"/>
    <x v="1547"/>
    <x v="0"/>
    <x v="828"/>
    <d v="2013-08-31T00:00:00"/>
    <s v="Standard Class"/>
    <s v="MS-17770"/>
    <s v="Maxwell Schwartz"/>
    <x v="0"/>
    <s v="United States"/>
    <x v="4"/>
    <s v="Washington"/>
    <n v="98105"/>
    <s v="West"/>
    <s v="OFF-AP-10001492"/>
    <x v="1"/>
    <s v="Appliances"/>
    <s v="Acco Six-Outlet Power Strip, 4' Cord Length"/>
    <n v="43.099999999999994"/>
    <n v="5"/>
    <n v="0"/>
    <n v="11.206"/>
  </r>
  <r>
    <n v="3118"/>
    <x v="1547"/>
    <x v="0"/>
    <x v="828"/>
    <d v="2013-08-31T00:00:00"/>
    <s v="Standard Class"/>
    <s v="MS-17770"/>
    <s v="Maxwell Schwartz"/>
    <x v="0"/>
    <s v="United States"/>
    <x v="4"/>
    <s v="Washington"/>
    <n v="98105"/>
    <s v="West"/>
    <s v="OFF-SU-10002189"/>
    <x v="1"/>
    <s v="Supplies"/>
    <s v="Acme Rosewood Handle Letter Opener"/>
    <n v="15.88"/>
    <n v="4"/>
    <n v="0"/>
    <n v="0.15879999999999939"/>
  </r>
  <r>
    <n v="3119"/>
    <x v="1548"/>
    <x v="1"/>
    <x v="832"/>
    <d v="2012-06-12T00:00:00"/>
    <s v="First Class"/>
    <s v="JE-15610"/>
    <s v="Jim Epp"/>
    <x v="1"/>
    <s v="United States"/>
    <x v="121"/>
    <s v="Florida"/>
    <n v="33801"/>
    <s v="South"/>
    <s v="FUR-CH-10003312"/>
    <x v="0"/>
    <s v="Chairs"/>
    <s v="Hon 2090 “Pillow Soft” Series Mid Back Swivel/Tilt Chairs"/>
    <n v="1123.92"/>
    <n v="5"/>
    <n v="0.2"/>
    <n v="-182.63700000000017"/>
  </r>
  <r>
    <n v="3120"/>
    <x v="1548"/>
    <x v="1"/>
    <x v="832"/>
    <d v="2012-06-12T00:00:00"/>
    <s v="First Class"/>
    <s v="JE-15610"/>
    <s v="Jim Epp"/>
    <x v="1"/>
    <s v="United States"/>
    <x v="121"/>
    <s v="Florida"/>
    <n v="33801"/>
    <s v="South"/>
    <s v="TEC-PH-10002496"/>
    <x v="2"/>
    <s v="Phones"/>
    <s v="Cisco SPA301"/>
    <n v="249.58400000000003"/>
    <n v="2"/>
    <n v="0.2"/>
    <n v="31.197999999999986"/>
  </r>
  <r>
    <n v="3121"/>
    <x v="1548"/>
    <x v="1"/>
    <x v="832"/>
    <d v="2012-06-12T00:00:00"/>
    <s v="First Class"/>
    <s v="JE-15610"/>
    <s v="Jim Epp"/>
    <x v="1"/>
    <s v="United States"/>
    <x v="121"/>
    <s v="Florida"/>
    <n v="33801"/>
    <s v="South"/>
    <s v="FUR-FU-10003464"/>
    <x v="0"/>
    <s v="Furnishings"/>
    <s v="Seth Thomas 8 1/2&quot; Cubicle Clock"/>
    <n v="48.671999999999997"/>
    <n v="3"/>
    <n v="0.2"/>
    <n v="7.3007999999999988"/>
  </r>
  <r>
    <n v="3122"/>
    <x v="1548"/>
    <x v="1"/>
    <x v="832"/>
    <d v="2012-06-12T00:00:00"/>
    <s v="First Class"/>
    <s v="JE-15610"/>
    <s v="Jim Epp"/>
    <x v="1"/>
    <s v="United States"/>
    <x v="121"/>
    <s v="Florida"/>
    <n v="33801"/>
    <s v="South"/>
    <s v="OFF-AR-10000380"/>
    <x v="1"/>
    <s v="Art"/>
    <s v="Hunt PowerHouse Electric Pencil Sharpener, Blue"/>
    <n v="60.768000000000001"/>
    <n v="2"/>
    <n v="0.2"/>
    <n v="7.5959999999999894"/>
  </r>
  <r>
    <n v="3123"/>
    <x v="1548"/>
    <x v="1"/>
    <x v="832"/>
    <d v="2012-06-12T00:00:00"/>
    <s v="First Class"/>
    <s v="JE-15610"/>
    <s v="Jim Epp"/>
    <x v="1"/>
    <s v="United States"/>
    <x v="121"/>
    <s v="Florida"/>
    <n v="33801"/>
    <s v="South"/>
    <s v="OFF-BI-10004593"/>
    <x v="1"/>
    <s v="Binders"/>
    <s v="Ibico Laser Imprintable Binding System Covers"/>
    <n v="78.600000000000009"/>
    <n v="5"/>
    <n v="0.7"/>
    <n v="-62.88000000000001"/>
  </r>
  <r>
    <n v="3124"/>
    <x v="1548"/>
    <x v="1"/>
    <x v="832"/>
    <d v="2012-06-12T00:00:00"/>
    <s v="First Class"/>
    <s v="JE-15610"/>
    <s v="Jim Epp"/>
    <x v="1"/>
    <s v="United States"/>
    <x v="121"/>
    <s v="Florida"/>
    <n v="33801"/>
    <s v="South"/>
    <s v="OFF-BI-10001308"/>
    <x v="1"/>
    <s v="Binders"/>
    <s v="GBC Standard Plastic Binding Systems' Combs"/>
    <n v="3.7680000000000007"/>
    <n v="2"/>
    <n v="0.7"/>
    <n v="-3.1400000000000006"/>
  </r>
  <r>
    <n v="3125"/>
    <x v="1548"/>
    <x v="1"/>
    <x v="832"/>
    <d v="2012-06-12T00:00:00"/>
    <s v="First Class"/>
    <s v="JE-15610"/>
    <s v="Jim Epp"/>
    <x v="1"/>
    <s v="United States"/>
    <x v="121"/>
    <s v="Florida"/>
    <n v="33801"/>
    <s v="South"/>
    <s v="OFF-ST-10001780"/>
    <x v="1"/>
    <s v="Storage"/>
    <s v="Tennsco 16-Compartment Lockers with Coat Rack"/>
    <n v="1036.624"/>
    <n v="2"/>
    <n v="0.2"/>
    <n v="51.831200000000024"/>
  </r>
  <r>
    <n v="3126"/>
    <x v="1548"/>
    <x v="1"/>
    <x v="832"/>
    <d v="2012-06-12T00:00:00"/>
    <s v="First Class"/>
    <s v="JE-15610"/>
    <s v="Jim Epp"/>
    <x v="1"/>
    <s v="United States"/>
    <x v="121"/>
    <s v="Florida"/>
    <n v="33801"/>
    <s v="South"/>
    <s v="OFF-ST-10003816"/>
    <x v="1"/>
    <s v="Storage"/>
    <s v="Fellowes High-Stak Drawer Files"/>
    <n v="563.80799999999999"/>
    <n v="4"/>
    <n v="0.2"/>
    <n v="21.142799999999966"/>
  </r>
  <r>
    <n v="3127"/>
    <x v="1549"/>
    <x v="3"/>
    <x v="565"/>
    <d v="2014-09-13T00:00:00"/>
    <s v="Standard Class"/>
    <s v="EB-14110"/>
    <s v="Eugene Barchas"/>
    <x v="0"/>
    <s v="United States"/>
    <x v="10"/>
    <s v="Pennsylvania"/>
    <n v="19134"/>
    <s v="East"/>
    <s v="TEC-PH-10002200"/>
    <x v="2"/>
    <s v="Phones"/>
    <s v="Aastra 6757i CT Wireless VoIP phone"/>
    <n v="258.52799999999996"/>
    <n v="2"/>
    <n v="0.4"/>
    <n v="-47.396800000000013"/>
  </r>
  <r>
    <n v="3128"/>
    <x v="1550"/>
    <x v="3"/>
    <x v="280"/>
    <d v="2014-10-07T00:00:00"/>
    <s v="Standard Class"/>
    <s v="BP-11155"/>
    <s v="Becky Pak"/>
    <x v="0"/>
    <s v="United States"/>
    <x v="20"/>
    <s v="New York"/>
    <n v="10011"/>
    <s v="East"/>
    <s v="OFF-PA-10004438"/>
    <x v="1"/>
    <s v="Paper"/>
    <s v="Xerox 1907"/>
    <n v="49.12"/>
    <n v="4"/>
    <n v="0"/>
    <n v="23.086399999999998"/>
  </r>
  <r>
    <n v="3129"/>
    <x v="1551"/>
    <x v="2"/>
    <x v="757"/>
    <d v="2011-12-17T00:00:00"/>
    <s v="First Class"/>
    <s v="CC-12100"/>
    <s v="Chad Cunningham"/>
    <x v="2"/>
    <s v="United States"/>
    <x v="1"/>
    <s v="California"/>
    <n v="90049"/>
    <s v="West"/>
    <s v="FUR-FU-10004090"/>
    <x v="0"/>
    <s v="Furnishings"/>
    <s v="Executive Impressions 14&quot; Contract Wall Clock"/>
    <n v="44.46"/>
    <n v="2"/>
    <n v="0"/>
    <n v="14.671799999999998"/>
  </r>
  <r>
    <n v="3130"/>
    <x v="1551"/>
    <x v="2"/>
    <x v="757"/>
    <d v="2011-12-17T00:00:00"/>
    <s v="First Class"/>
    <s v="CC-12100"/>
    <s v="Chad Cunningham"/>
    <x v="2"/>
    <s v="United States"/>
    <x v="1"/>
    <s v="California"/>
    <n v="90049"/>
    <s v="West"/>
    <s v="FUR-CH-10002602"/>
    <x v="0"/>
    <s v="Chairs"/>
    <s v="DMI Arturo Collection Mission-style Design Wood Chair"/>
    <n v="241.56799999999998"/>
    <n v="2"/>
    <n v="0.2"/>
    <n v="18.11760000000001"/>
  </r>
  <r>
    <n v="3131"/>
    <x v="1551"/>
    <x v="2"/>
    <x v="757"/>
    <d v="2011-12-17T00:00:00"/>
    <s v="First Class"/>
    <s v="CC-12100"/>
    <s v="Chad Cunningham"/>
    <x v="2"/>
    <s v="United States"/>
    <x v="1"/>
    <s v="California"/>
    <n v="90049"/>
    <s v="West"/>
    <s v="TEC-AC-10001142"/>
    <x v="2"/>
    <s v="Accessories"/>
    <s v="First Data FD10 PIN Pad"/>
    <n v="395"/>
    <n v="5"/>
    <n v="0"/>
    <n v="39.499999999999957"/>
  </r>
  <r>
    <n v="3132"/>
    <x v="1551"/>
    <x v="2"/>
    <x v="757"/>
    <d v="2011-12-17T00:00:00"/>
    <s v="First Class"/>
    <s v="CC-12100"/>
    <s v="Chad Cunningham"/>
    <x v="2"/>
    <s v="United States"/>
    <x v="1"/>
    <s v="California"/>
    <n v="90049"/>
    <s v="West"/>
    <s v="TEC-PH-10004977"/>
    <x v="2"/>
    <s v="Phones"/>
    <s v="GE 30524EE4"/>
    <n v="627.16800000000012"/>
    <n v="4"/>
    <n v="0.2"/>
    <n v="70.55639999999994"/>
  </r>
  <r>
    <n v="3133"/>
    <x v="1552"/>
    <x v="2"/>
    <x v="829"/>
    <d v="2011-08-26T00:00:00"/>
    <s v="First Class"/>
    <s v="JP-15460"/>
    <s v="Jennifer Patt"/>
    <x v="1"/>
    <s v="United States"/>
    <x v="147"/>
    <s v="New York"/>
    <n v="11572"/>
    <s v="East"/>
    <s v="FUR-FU-10004586"/>
    <x v="0"/>
    <s v="Furnishings"/>
    <s v="G.E. Longer-Life Indoor Recessed Floodlight Bulbs"/>
    <n v="13.28"/>
    <n v="2"/>
    <n v="0"/>
    <n v="6.3743999999999996"/>
  </r>
  <r>
    <n v="3134"/>
    <x v="1552"/>
    <x v="2"/>
    <x v="829"/>
    <d v="2011-08-26T00:00:00"/>
    <s v="First Class"/>
    <s v="JP-15460"/>
    <s v="Jennifer Patt"/>
    <x v="1"/>
    <s v="United States"/>
    <x v="147"/>
    <s v="New York"/>
    <n v="11572"/>
    <s v="East"/>
    <s v="OFF-BI-10001116"/>
    <x v="1"/>
    <s v="Binders"/>
    <s v="Wilson Jones 1&quot; Hanging DublLock Ring Binders"/>
    <n v="12.672000000000001"/>
    <n v="3"/>
    <n v="0.2"/>
    <n v="4.4352000000000009"/>
  </r>
  <r>
    <n v="3135"/>
    <x v="1553"/>
    <x v="3"/>
    <x v="105"/>
    <d v="2014-11-19T00:00:00"/>
    <s v="Standard Class"/>
    <s v="LS-16975"/>
    <s v="Lindsay Shagiari"/>
    <x v="2"/>
    <s v="United States"/>
    <x v="61"/>
    <s v="Texas"/>
    <n v="75081"/>
    <s v="Central"/>
    <s v="OFF-BI-10000666"/>
    <x v="1"/>
    <s v="Binders"/>
    <s v="Surelock Post Binders"/>
    <n v="30.559999999999992"/>
    <n v="5"/>
    <n v="0.8"/>
    <n v="-45.840000000000018"/>
  </r>
  <r>
    <n v="3136"/>
    <x v="1553"/>
    <x v="3"/>
    <x v="105"/>
    <d v="2014-11-19T00:00:00"/>
    <s v="Standard Class"/>
    <s v="LS-16975"/>
    <s v="Lindsay Shagiari"/>
    <x v="2"/>
    <s v="United States"/>
    <x v="61"/>
    <s v="Texas"/>
    <n v="75081"/>
    <s v="Central"/>
    <s v="OFF-ST-10002583"/>
    <x v="1"/>
    <s v="Storage"/>
    <s v="Fellowes Neat Ideas Storage Cubes"/>
    <n v="77.951999999999998"/>
    <n v="3"/>
    <n v="0.2"/>
    <n v="-15.590400000000002"/>
  </r>
  <r>
    <n v="3137"/>
    <x v="1553"/>
    <x v="3"/>
    <x v="105"/>
    <d v="2014-11-19T00:00:00"/>
    <s v="Standard Class"/>
    <s v="LS-16975"/>
    <s v="Lindsay Shagiari"/>
    <x v="2"/>
    <s v="United States"/>
    <x v="61"/>
    <s v="Texas"/>
    <n v="75081"/>
    <s v="Central"/>
    <s v="TEC-PH-10004908"/>
    <x v="2"/>
    <s v="Phones"/>
    <s v="Panasonic KX TS3282W Corded phone"/>
    <n v="67.992000000000004"/>
    <n v="1"/>
    <n v="0.2"/>
    <n v="8.4989999999999917"/>
  </r>
  <r>
    <n v="3138"/>
    <x v="1553"/>
    <x v="3"/>
    <x v="105"/>
    <d v="2014-11-19T00:00:00"/>
    <s v="Standard Class"/>
    <s v="LS-16975"/>
    <s v="Lindsay Shagiari"/>
    <x v="2"/>
    <s v="United States"/>
    <x v="61"/>
    <s v="Texas"/>
    <n v="75081"/>
    <s v="Central"/>
    <s v="OFF-EN-10001219"/>
    <x v="1"/>
    <s v="Envelopes"/>
    <s v="#10- 4 1/8&quot; x 9 1/2&quot; Security-Tint Envelopes"/>
    <n v="12.224"/>
    <n v="2"/>
    <n v="0.2"/>
    <n v="4.4311999999999996"/>
  </r>
  <r>
    <n v="3139"/>
    <x v="1553"/>
    <x v="3"/>
    <x v="105"/>
    <d v="2014-11-19T00:00:00"/>
    <s v="Standard Class"/>
    <s v="LS-16975"/>
    <s v="Lindsay Shagiari"/>
    <x v="2"/>
    <s v="United States"/>
    <x v="61"/>
    <s v="Texas"/>
    <n v="75081"/>
    <s v="Central"/>
    <s v="TEC-AC-10004568"/>
    <x v="2"/>
    <s v="Accessories"/>
    <s v="Maxell LTO Ultrium - 800 GB"/>
    <n v="44.783999999999999"/>
    <n v="2"/>
    <n v="0.2"/>
    <n v="-0.55980000000000452"/>
  </r>
  <r>
    <n v="3140"/>
    <x v="1553"/>
    <x v="3"/>
    <x v="105"/>
    <d v="2014-11-19T00:00:00"/>
    <s v="Standard Class"/>
    <s v="LS-16975"/>
    <s v="Lindsay Shagiari"/>
    <x v="2"/>
    <s v="United States"/>
    <x v="61"/>
    <s v="Texas"/>
    <n v="75081"/>
    <s v="Central"/>
    <s v="FUR-FU-10001756"/>
    <x v="0"/>
    <s v="Furnishings"/>
    <s v="Eldon Expressions Desk Accessory, Wood Photo Frame, Mahogany"/>
    <n v="22.847999999999999"/>
    <n v="3"/>
    <n v="0.6"/>
    <n v="-17.707200000000007"/>
  </r>
  <r>
    <n v="3141"/>
    <x v="1554"/>
    <x v="1"/>
    <x v="334"/>
    <d v="2012-04-28T00:00:00"/>
    <s v="First Class"/>
    <s v="JL-15850"/>
    <s v="John Lucas"/>
    <x v="0"/>
    <s v="United States"/>
    <x v="20"/>
    <s v="New York"/>
    <n v="10035"/>
    <s v="East"/>
    <s v="OFF-AP-10002311"/>
    <x v="1"/>
    <s v="Appliances"/>
    <s v="Holmes Replacement Filter for HEPA Air Cleaner, Very Large Room, HEPA Filter"/>
    <n v="206.43"/>
    <n v="3"/>
    <n v="0"/>
    <n v="90.829200000000014"/>
  </r>
  <r>
    <n v="3142"/>
    <x v="1555"/>
    <x v="2"/>
    <x v="432"/>
    <d v="2011-12-12T00:00:00"/>
    <s v="Same Day"/>
    <s v="CY-12745"/>
    <s v="Craig Yedwab"/>
    <x v="1"/>
    <s v="United States"/>
    <x v="52"/>
    <s v="Texas"/>
    <n v="78207"/>
    <s v="Central"/>
    <s v="OFF-BI-10003650"/>
    <x v="1"/>
    <s v="Binders"/>
    <s v="GBC DocuBind 300 Electric Binding Machine"/>
    <n v="210.39199999999997"/>
    <n v="2"/>
    <n v="0.8"/>
    <n v="-336.62720000000013"/>
  </r>
  <r>
    <n v="3143"/>
    <x v="1556"/>
    <x v="3"/>
    <x v="145"/>
    <d v="2014-09-28T00:00:00"/>
    <s v="Second Class"/>
    <s v="RB-19360"/>
    <s v="Raymond Buch"/>
    <x v="0"/>
    <s v="United States"/>
    <x v="74"/>
    <s v="Ohio"/>
    <n v="45231"/>
    <s v="East"/>
    <s v="TEC-AC-10003628"/>
    <x v="2"/>
    <s v="Accessories"/>
    <s v="Logitech 910-002974 M325 Wireless Mouse for Web Scrolling"/>
    <n v="119.96000000000001"/>
    <n v="5"/>
    <n v="0.2"/>
    <n v="35.988000000000007"/>
  </r>
  <r>
    <n v="3144"/>
    <x v="1556"/>
    <x v="3"/>
    <x v="145"/>
    <d v="2014-09-28T00:00:00"/>
    <s v="Second Class"/>
    <s v="RB-19360"/>
    <s v="Raymond Buch"/>
    <x v="0"/>
    <s v="United States"/>
    <x v="74"/>
    <s v="Ohio"/>
    <n v="45231"/>
    <s v="East"/>
    <s v="OFF-AR-10001547"/>
    <x v="1"/>
    <s v="Art"/>
    <s v="Newell 311"/>
    <n v="10.608000000000001"/>
    <n v="6"/>
    <n v="0.2"/>
    <n v="0.92819999999999991"/>
  </r>
  <r>
    <n v="3145"/>
    <x v="1557"/>
    <x v="0"/>
    <x v="64"/>
    <d v="2013-09-12T00:00:00"/>
    <s v="Standard Class"/>
    <s v="AR-10825"/>
    <s v="Anthony Rawles"/>
    <x v="1"/>
    <s v="United States"/>
    <x v="89"/>
    <s v="Texas"/>
    <n v="78745"/>
    <s v="Central"/>
    <s v="FUR-CH-10002647"/>
    <x v="0"/>
    <s v="Chairs"/>
    <s v="Situations Contoured Folding Chairs, 4/Set"/>
    <n v="347.80200000000002"/>
    <n v="7"/>
    <n v="0.3"/>
    <n v="-24.842999999999961"/>
  </r>
  <r>
    <n v="3146"/>
    <x v="1558"/>
    <x v="3"/>
    <x v="512"/>
    <d v="2014-02-14T00:00:00"/>
    <s v="Second Class"/>
    <s v="CS-11845"/>
    <s v="Cari Sayre"/>
    <x v="1"/>
    <s v="United States"/>
    <x v="4"/>
    <s v="Washington"/>
    <n v="98105"/>
    <s v="West"/>
    <s v="FUR-CH-10004495"/>
    <x v="0"/>
    <s v="Chairs"/>
    <s v="Global Leather and Oak Executive Chair, Black"/>
    <n v="963.13600000000008"/>
    <n v="4"/>
    <n v="0.2"/>
    <n v="108.35279999999986"/>
  </r>
  <r>
    <n v="3147"/>
    <x v="1558"/>
    <x v="3"/>
    <x v="512"/>
    <d v="2014-02-14T00:00:00"/>
    <s v="Second Class"/>
    <s v="CS-11845"/>
    <s v="Cari Sayre"/>
    <x v="1"/>
    <s v="United States"/>
    <x v="4"/>
    <s v="Washington"/>
    <n v="98105"/>
    <s v="West"/>
    <s v="TEC-PH-10002923"/>
    <x v="2"/>
    <s v="Phones"/>
    <s v="Logitech B530 USB Headset - headset - Full size, Binaural"/>
    <n v="88.77600000000001"/>
    <n v="3"/>
    <n v="0.2"/>
    <n v="7.7679000000000009"/>
  </r>
  <r>
    <n v="3148"/>
    <x v="1559"/>
    <x v="2"/>
    <x v="479"/>
    <d v="2011-07-03T00:00:00"/>
    <s v="Second Class"/>
    <s v="AR-10825"/>
    <s v="Anthony Rawles"/>
    <x v="1"/>
    <s v="United States"/>
    <x v="1"/>
    <s v="California"/>
    <n v="90004"/>
    <s v="West"/>
    <s v="OFF-AR-10001374"/>
    <x v="1"/>
    <s v="Art"/>
    <s v="BIC Brite Liner Highlighters, Chisel Tip"/>
    <n v="32.400000000000006"/>
    <n v="5"/>
    <n v="0"/>
    <n v="10.367999999999999"/>
  </r>
  <r>
    <n v="3149"/>
    <x v="1560"/>
    <x v="0"/>
    <x v="843"/>
    <d v="2013-06-11T00:00:00"/>
    <s v="First Class"/>
    <s v="RD-19810"/>
    <s v="Ross DeVincentis"/>
    <x v="2"/>
    <s v="United States"/>
    <x v="20"/>
    <s v="New York"/>
    <n v="10035"/>
    <s v="East"/>
    <s v="OFF-PA-10003441"/>
    <x v="1"/>
    <s v="Paper"/>
    <s v="Xerox 226"/>
    <n v="32.400000000000006"/>
    <n v="5"/>
    <n v="0"/>
    <n v="15.552000000000001"/>
  </r>
  <r>
    <n v="3150"/>
    <x v="1561"/>
    <x v="2"/>
    <x v="414"/>
    <d v="2011-12-25T00:00:00"/>
    <s v="Standard Class"/>
    <s v="KH-16510"/>
    <s v="Keith Herrera"/>
    <x v="0"/>
    <s v="United States"/>
    <x v="4"/>
    <s v="Washington"/>
    <n v="98103"/>
    <s v="West"/>
    <s v="OFF-LA-10002043"/>
    <x v="1"/>
    <s v="Labels"/>
    <s v="Avery 489"/>
    <n v="31.049999999999997"/>
    <n v="3"/>
    <n v="0"/>
    <n v="14.904"/>
  </r>
  <r>
    <n v="3151"/>
    <x v="1562"/>
    <x v="1"/>
    <x v="83"/>
    <d v="2012-12-18T00:00:00"/>
    <s v="First Class"/>
    <s v="NF-18385"/>
    <s v="Natalie Fritzler"/>
    <x v="0"/>
    <s v="United States"/>
    <x v="46"/>
    <s v="Ohio"/>
    <n v="43055"/>
    <s v="East"/>
    <s v="TEC-AC-10002049"/>
    <x v="2"/>
    <s v="Accessories"/>
    <s v="Plantronics Savi W720 Multi-Device Wireless Headset System"/>
    <n v="2025.3600000000001"/>
    <n v="6"/>
    <n v="0.2"/>
    <n v="607.60800000000006"/>
  </r>
  <r>
    <n v="3152"/>
    <x v="1562"/>
    <x v="1"/>
    <x v="83"/>
    <d v="2012-12-18T00:00:00"/>
    <s v="First Class"/>
    <s v="NF-18385"/>
    <s v="Natalie Fritzler"/>
    <x v="0"/>
    <s v="United States"/>
    <x v="46"/>
    <s v="Ohio"/>
    <n v="43055"/>
    <s v="East"/>
    <s v="TEC-MA-10000418"/>
    <x v="2"/>
    <s v="Machines"/>
    <s v="Cubify CubeX 3D Printer Double Head Print"/>
    <n v="1799.9940000000001"/>
    <n v="2"/>
    <n v="0.7"/>
    <n v="-2639.9912000000004"/>
  </r>
  <r>
    <n v="3153"/>
    <x v="1562"/>
    <x v="1"/>
    <x v="83"/>
    <d v="2012-12-18T00:00:00"/>
    <s v="First Class"/>
    <s v="NF-18385"/>
    <s v="Natalie Fritzler"/>
    <x v="0"/>
    <s v="United States"/>
    <x v="46"/>
    <s v="Ohio"/>
    <n v="43055"/>
    <s v="East"/>
    <s v="TEC-PH-10004908"/>
    <x v="2"/>
    <s v="Phones"/>
    <s v="Panasonic KX TS3282W Corded phone"/>
    <n v="101.98799999999999"/>
    <n v="2"/>
    <n v="0.4"/>
    <n v="-16.998000000000019"/>
  </r>
  <r>
    <n v="3154"/>
    <x v="1562"/>
    <x v="1"/>
    <x v="83"/>
    <d v="2012-12-18T00:00:00"/>
    <s v="First Class"/>
    <s v="NF-18385"/>
    <s v="Natalie Fritzler"/>
    <x v="0"/>
    <s v="United States"/>
    <x v="46"/>
    <s v="Ohio"/>
    <n v="43055"/>
    <s v="East"/>
    <s v="FUR-FU-10004091"/>
    <x v="0"/>
    <s v="Furnishings"/>
    <s v="Howard Miller 13&quot; Diameter Goldtone Round Wall Clock"/>
    <n v="262.86399999999998"/>
    <n v="7"/>
    <n v="0.2"/>
    <n v="69.001800000000017"/>
  </r>
  <r>
    <n v="3155"/>
    <x v="1563"/>
    <x v="3"/>
    <x v="228"/>
    <d v="2014-07-25T00:00:00"/>
    <s v="Standard Class"/>
    <s v="SM-20950"/>
    <s v="Suzanne McNair"/>
    <x v="1"/>
    <s v="United States"/>
    <x v="349"/>
    <s v="Minnesota"/>
    <n v="55369"/>
    <s v="Central"/>
    <s v="OFF-BI-10004600"/>
    <x v="1"/>
    <s v="Binders"/>
    <s v="Ibico Ibimaster 300 Manual Binding System"/>
    <n v="735.98"/>
    <n v="2"/>
    <n v="0"/>
    <n v="331.19099999999997"/>
  </r>
  <r>
    <n v="3156"/>
    <x v="1564"/>
    <x v="2"/>
    <x v="93"/>
    <d v="2011-08-05T00:00:00"/>
    <s v="Second Class"/>
    <s v="GH-14410"/>
    <s v="Gary Hansen"/>
    <x v="2"/>
    <s v="United States"/>
    <x v="220"/>
    <s v="Arizona"/>
    <n v="85301"/>
    <s v="West"/>
    <s v="OFF-PA-10001289"/>
    <x v="1"/>
    <s v="Paper"/>
    <s v="White Computer Printout Paper by Universal"/>
    <n v="93.024000000000001"/>
    <n v="3"/>
    <n v="0.2"/>
    <n v="33.721199999999996"/>
  </r>
  <r>
    <n v="3157"/>
    <x v="1565"/>
    <x v="1"/>
    <x v="252"/>
    <d v="2012-08-28T00:00:00"/>
    <s v="Standard Class"/>
    <s v="EM-13810"/>
    <s v="Eleni McCrary"/>
    <x v="1"/>
    <s v="United States"/>
    <x v="20"/>
    <s v="New York"/>
    <n v="10009"/>
    <s v="East"/>
    <s v="FUR-TA-10001539"/>
    <x v="0"/>
    <s v="Tables"/>
    <s v="Chromcraft Rectangular Conference Tables"/>
    <n v="284.36399999999998"/>
    <n v="2"/>
    <n v="0.4"/>
    <n v="-75.830400000000054"/>
  </r>
  <r>
    <n v="3158"/>
    <x v="1565"/>
    <x v="1"/>
    <x v="252"/>
    <d v="2012-08-28T00:00:00"/>
    <s v="Standard Class"/>
    <s v="EM-13810"/>
    <s v="Eleni McCrary"/>
    <x v="1"/>
    <s v="United States"/>
    <x v="20"/>
    <s v="New York"/>
    <n v="10009"/>
    <s v="East"/>
    <s v="TEC-AC-10001266"/>
    <x v="2"/>
    <s v="Accessories"/>
    <s v="Memorex Micro Travel Drive 8 GB"/>
    <n v="26"/>
    <n v="2"/>
    <n v="0"/>
    <n v="11.7"/>
  </r>
  <r>
    <n v="3159"/>
    <x v="1566"/>
    <x v="0"/>
    <x v="253"/>
    <d v="2013-03-28T00:00:00"/>
    <s v="First Class"/>
    <s v="DB-13210"/>
    <s v="Dean Braden"/>
    <x v="0"/>
    <s v="United States"/>
    <x v="108"/>
    <s v="North Carolina"/>
    <n v="28540"/>
    <s v="South"/>
    <s v="OFF-ST-10001291"/>
    <x v="1"/>
    <s v="Storage"/>
    <s v="Tenex Personal Self-Stacking Standard File Box, Black/Gray"/>
    <n v="67.64"/>
    <n v="5"/>
    <n v="0.2"/>
    <n v="5.9184999999999981"/>
  </r>
  <r>
    <n v="3160"/>
    <x v="1566"/>
    <x v="0"/>
    <x v="253"/>
    <d v="2013-03-28T00:00:00"/>
    <s v="First Class"/>
    <s v="DB-13210"/>
    <s v="Dean Braden"/>
    <x v="0"/>
    <s v="United States"/>
    <x v="108"/>
    <s v="North Carolina"/>
    <n v="28540"/>
    <s v="South"/>
    <s v="TEC-AC-10001314"/>
    <x v="2"/>
    <s v="Accessories"/>
    <s v="Case Logic 2.4GHz Wireless Keyboard"/>
    <n v="119.97600000000001"/>
    <n v="3"/>
    <n v="0.2"/>
    <n v="-17.996400000000019"/>
  </r>
  <r>
    <n v="3161"/>
    <x v="1567"/>
    <x v="2"/>
    <x v="171"/>
    <d v="2011-09-16T00:00:00"/>
    <s v="Second Class"/>
    <s v="PT-19090"/>
    <s v="Pete Takahito"/>
    <x v="0"/>
    <s v="United States"/>
    <x v="12"/>
    <s v="Texas"/>
    <n v="77070"/>
    <s v="Central"/>
    <s v="OFF-BI-10004040"/>
    <x v="1"/>
    <s v="Binders"/>
    <s v="Wilson Jones Impact Binders"/>
    <n v="5.1799999999999988"/>
    <n v="5"/>
    <n v="0.8"/>
    <n v="-8.0289999999999999"/>
  </r>
  <r>
    <n v="3162"/>
    <x v="1568"/>
    <x v="2"/>
    <x v="158"/>
    <d v="2011-09-25T00:00:00"/>
    <s v="Standard Class"/>
    <s v="HF-14995"/>
    <s v="Herbert Flentye"/>
    <x v="0"/>
    <s v="United States"/>
    <x v="8"/>
    <s v="California"/>
    <n v="94109"/>
    <s v="West"/>
    <s v="OFF-EN-10001539"/>
    <x v="1"/>
    <s v="Envelopes"/>
    <s v="Staples"/>
    <n v="15.56"/>
    <n v="2"/>
    <n v="0"/>
    <n v="7.3132000000000001"/>
  </r>
  <r>
    <n v="3163"/>
    <x v="1568"/>
    <x v="2"/>
    <x v="158"/>
    <d v="2011-09-25T00:00:00"/>
    <s v="Standard Class"/>
    <s v="HF-14995"/>
    <s v="Herbert Flentye"/>
    <x v="0"/>
    <s v="United States"/>
    <x v="8"/>
    <s v="California"/>
    <n v="94109"/>
    <s v="West"/>
    <s v="OFF-EN-10004483"/>
    <x v="1"/>
    <s v="Envelopes"/>
    <s v="#10 White Business Envelopes,4 1/8 x 9 1/2"/>
    <n v="78.349999999999994"/>
    <n v="5"/>
    <n v="0"/>
    <n v="36.824499999999993"/>
  </r>
  <r>
    <n v="3164"/>
    <x v="1568"/>
    <x v="2"/>
    <x v="158"/>
    <d v="2011-09-25T00:00:00"/>
    <s v="Standard Class"/>
    <s v="HF-14995"/>
    <s v="Herbert Flentye"/>
    <x v="0"/>
    <s v="United States"/>
    <x v="8"/>
    <s v="California"/>
    <n v="94109"/>
    <s v="West"/>
    <s v="OFF-AR-10001615"/>
    <x v="1"/>
    <s v="Art"/>
    <s v="Newell 34"/>
    <n v="59.519999999999996"/>
    <n v="3"/>
    <n v="0"/>
    <n v="15.475200000000001"/>
  </r>
  <r>
    <n v="3165"/>
    <x v="1568"/>
    <x v="2"/>
    <x v="158"/>
    <d v="2011-09-25T00:00:00"/>
    <s v="Standard Class"/>
    <s v="HF-14995"/>
    <s v="Herbert Flentye"/>
    <x v="0"/>
    <s v="United States"/>
    <x v="8"/>
    <s v="California"/>
    <n v="94109"/>
    <s v="West"/>
    <s v="OFF-PA-10000327"/>
    <x v="1"/>
    <s v="Paper"/>
    <s v="Xerox 1971"/>
    <n v="38.520000000000003"/>
    <n v="9"/>
    <n v="0"/>
    <n v="17.333999999999996"/>
  </r>
  <r>
    <n v="3166"/>
    <x v="1568"/>
    <x v="2"/>
    <x v="158"/>
    <d v="2011-09-25T00:00:00"/>
    <s v="Standard Class"/>
    <s v="HF-14995"/>
    <s v="Herbert Flentye"/>
    <x v="0"/>
    <s v="United States"/>
    <x v="8"/>
    <s v="California"/>
    <n v="94109"/>
    <s v="West"/>
    <s v="TEC-PH-10001299"/>
    <x v="2"/>
    <s v="Phones"/>
    <s v="Polycom CX300 Desktop Phone USB VoIP phone"/>
    <n v="239.98400000000004"/>
    <n v="2"/>
    <n v="0.2"/>
    <n v="23.998400000000004"/>
  </r>
  <r>
    <n v="3167"/>
    <x v="1568"/>
    <x v="2"/>
    <x v="158"/>
    <d v="2011-09-25T00:00:00"/>
    <s v="Standard Class"/>
    <s v="HF-14995"/>
    <s v="Herbert Flentye"/>
    <x v="0"/>
    <s v="United States"/>
    <x v="8"/>
    <s v="California"/>
    <n v="94109"/>
    <s v="West"/>
    <s v="OFF-PA-10002246"/>
    <x v="1"/>
    <s v="Paper"/>
    <s v="Wirebound Four 2-3/4 x 5 Forms per Page, 400 Sets per Book"/>
    <n v="19.350000000000001"/>
    <n v="3"/>
    <n v="0"/>
    <n v="9.4815000000000005"/>
  </r>
  <r>
    <n v="3168"/>
    <x v="1569"/>
    <x v="0"/>
    <x v="517"/>
    <d v="2013-11-01T00:00:00"/>
    <s v="First Class"/>
    <s v="KW-16435"/>
    <s v="Katrina Willman"/>
    <x v="0"/>
    <s v="United States"/>
    <x v="190"/>
    <s v="Michigan"/>
    <n v="48911"/>
    <s v="Central"/>
    <s v="FUR-FU-10002671"/>
    <x v="0"/>
    <s v="Furnishings"/>
    <s v="Electrix 20W Halogen Replacement Bulb for Zoom-In Desk Lamp"/>
    <n v="67"/>
    <n v="5"/>
    <n v="0"/>
    <n v="32.159999999999997"/>
  </r>
  <r>
    <n v="3169"/>
    <x v="1570"/>
    <x v="0"/>
    <x v="316"/>
    <d v="2013-06-04T00:00:00"/>
    <s v="Standard Class"/>
    <s v="KC-16675"/>
    <s v="Kimberly Carter"/>
    <x v="1"/>
    <s v="United States"/>
    <x v="315"/>
    <s v="Florida"/>
    <n v="32303"/>
    <s v="South"/>
    <s v="FUR-CH-10003833"/>
    <x v="0"/>
    <s v="Chairs"/>
    <s v="Novimex Fabric Task Chair"/>
    <n v="390.27199999999999"/>
    <n v="8"/>
    <n v="0.2"/>
    <n v="-24.39200000000001"/>
  </r>
  <r>
    <n v="3170"/>
    <x v="1570"/>
    <x v="0"/>
    <x v="316"/>
    <d v="2013-06-04T00:00:00"/>
    <s v="Standard Class"/>
    <s v="KC-16675"/>
    <s v="Kimberly Carter"/>
    <x v="1"/>
    <s v="United States"/>
    <x v="315"/>
    <s v="Florida"/>
    <n v="32303"/>
    <s v="South"/>
    <s v="OFF-PA-10001667"/>
    <x v="1"/>
    <s v="Paper"/>
    <s v="Great White Multi-Use Recycled Paper (20Lb. and 84 Bright)"/>
    <n v="62.192000000000007"/>
    <n v="13"/>
    <n v="0.2"/>
    <n v="19.434999999999995"/>
  </r>
  <r>
    <n v="3171"/>
    <x v="1571"/>
    <x v="3"/>
    <x v="202"/>
    <d v="2014-12-27T00:00:00"/>
    <s v="Second Class"/>
    <s v="PK-19075"/>
    <s v="Pete Kriz"/>
    <x v="0"/>
    <s v="United States"/>
    <x v="29"/>
    <s v="South Carolina"/>
    <n v="29203"/>
    <s v="South"/>
    <s v="OFF-BI-10002003"/>
    <x v="1"/>
    <s v="Binders"/>
    <s v="Ibico Presentation Index for Binding Systems"/>
    <n v="23.88"/>
    <n v="6"/>
    <n v="0"/>
    <n v="11.223600000000001"/>
  </r>
  <r>
    <n v="3172"/>
    <x v="1572"/>
    <x v="0"/>
    <x v="844"/>
    <d v="2013-03-29T00:00:00"/>
    <s v="Standard Class"/>
    <s v="KT-16465"/>
    <s v="Kean Takahito"/>
    <x v="0"/>
    <s v="United States"/>
    <x v="22"/>
    <s v="Illinois"/>
    <n v="60623"/>
    <s v="Central"/>
    <s v="OFF-BI-10004465"/>
    <x v="1"/>
    <s v="Binders"/>
    <s v="Avery Durable Slant Ring Binders"/>
    <n v="3.1679999999999993"/>
    <n v="2"/>
    <n v="0.8"/>
    <n v="-4.7520000000000007"/>
  </r>
  <r>
    <n v="3173"/>
    <x v="1572"/>
    <x v="0"/>
    <x v="844"/>
    <d v="2013-03-29T00:00:00"/>
    <s v="Standard Class"/>
    <s v="KT-16465"/>
    <s v="Kean Takahito"/>
    <x v="0"/>
    <s v="United States"/>
    <x v="22"/>
    <s v="Illinois"/>
    <n v="60623"/>
    <s v="Central"/>
    <s v="FUR-CH-10000665"/>
    <x v="0"/>
    <s v="Chairs"/>
    <s v="Global Airflow Leather Mesh Back Chair, Black"/>
    <n v="528.42999999999995"/>
    <n v="5"/>
    <n v="0.3"/>
    <n v="0"/>
  </r>
  <r>
    <n v="3174"/>
    <x v="1572"/>
    <x v="0"/>
    <x v="844"/>
    <d v="2013-03-29T00:00:00"/>
    <s v="Standard Class"/>
    <s v="KT-16465"/>
    <s v="Kean Takahito"/>
    <x v="0"/>
    <s v="United States"/>
    <x v="22"/>
    <s v="Illinois"/>
    <n v="60623"/>
    <s v="Central"/>
    <s v="OFF-AR-10004956"/>
    <x v="1"/>
    <s v="Art"/>
    <s v="Newell 33"/>
    <n v="13.392000000000001"/>
    <n v="3"/>
    <n v="0.2"/>
    <n v="1.5065999999999975"/>
  </r>
  <r>
    <n v="3175"/>
    <x v="1573"/>
    <x v="3"/>
    <x v="343"/>
    <d v="2014-11-19T00:00:00"/>
    <s v="Standard Class"/>
    <s v="EP-13915"/>
    <s v="Emily Phan"/>
    <x v="0"/>
    <s v="United States"/>
    <x v="66"/>
    <s v="Michigan"/>
    <n v="48227"/>
    <s v="Central"/>
    <s v="OFF-AR-10004260"/>
    <x v="1"/>
    <s v="Art"/>
    <s v="Boston 1799 Powerhouse Electric Pencil Sharpener"/>
    <n v="181.86"/>
    <n v="7"/>
    <n v="0"/>
    <n v="50.9208"/>
  </r>
  <r>
    <n v="3176"/>
    <x v="1574"/>
    <x v="3"/>
    <x v="397"/>
    <d v="2014-09-30T00:00:00"/>
    <s v="Standard Class"/>
    <s v="AP-10915"/>
    <s v="Arthur Prichep"/>
    <x v="0"/>
    <s v="United States"/>
    <x v="299"/>
    <s v="Colorado"/>
    <n v="80525"/>
    <s v="West"/>
    <s v="FUR-BO-10001811"/>
    <x v="0"/>
    <s v="Bookcases"/>
    <s v="Atlantic Metals Mobile 5-Shelf Bookcases, Custom Colors"/>
    <n v="180.58800000000005"/>
    <n v="2"/>
    <n v="0.7"/>
    <n v="-240.78400000000005"/>
  </r>
  <r>
    <n v="3177"/>
    <x v="1574"/>
    <x v="3"/>
    <x v="397"/>
    <d v="2014-09-30T00:00:00"/>
    <s v="Standard Class"/>
    <s v="AP-10915"/>
    <s v="Arthur Prichep"/>
    <x v="0"/>
    <s v="United States"/>
    <x v="299"/>
    <s v="Colorado"/>
    <n v="80525"/>
    <s v="West"/>
    <s v="TEC-AC-10003280"/>
    <x v="2"/>
    <s v="Accessories"/>
    <s v="Belkin F8E887 USB Wired Ergonomic Keyboard"/>
    <n v="47.984000000000002"/>
    <n v="2"/>
    <n v="0.2"/>
    <n v="0.59979999999999656"/>
  </r>
  <r>
    <n v="3178"/>
    <x v="1575"/>
    <x v="3"/>
    <x v="18"/>
    <d v="2014-09-11T00:00:00"/>
    <s v="Same Day"/>
    <s v="SH-20395"/>
    <s v="Shahid Hopkins"/>
    <x v="0"/>
    <s v="United States"/>
    <x v="20"/>
    <s v="New York"/>
    <n v="10024"/>
    <s v="East"/>
    <s v="OFF-PA-10004911"/>
    <x v="1"/>
    <s v="Paper"/>
    <s v="Rediform S.O.S. 1-Up Phone Message Bk, 4-1/4x3-1/16 Bk, 1 Form/Pg, 40 Messages/Bk, 3/Pk"/>
    <n v="18.760000000000002"/>
    <n v="2"/>
    <n v="0"/>
    <n v="9.0048000000000012"/>
  </r>
  <r>
    <n v="3179"/>
    <x v="1576"/>
    <x v="3"/>
    <x v="256"/>
    <d v="2014-12-12T00:00:00"/>
    <s v="Standard Class"/>
    <s v="SM-20950"/>
    <s v="Suzanne McNair"/>
    <x v="1"/>
    <s v="United States"/>
    <x v="20"/>
    <s v="New York"/>
    <n v="10011"/>
    <s v="East"/>
    <s v="FUR-FU-10001487"/>
    <x v="0"/>
    <s v="Furnishings"/>
    <s v="Eldon Expressions Wood and Plastic Desk Accessories, Cherry Wood"/>
    <n v="20.94"/>
    <n v="3"/>
    <n v="0"/>
    <n v="6.0725999999999987"/>
  </r>
  <r>
    <n v="3180"/>
    <x v="1576"/>
    <x v="3"/>
    <x v="256"/>
    <d v="2014-12-12T00:00:00"/>
    <s v="Standard Class"/>
    <s v="SM-20950"/>
    <s v="Suzanne McNair"/>
    <x v="1"/>
    <s v="United States"/>
    <x v="20"/>
    <s v="New York"/>
    <n v="10011"/>
    <s v="East"/>
    <s v="FUR-FU-10000521"/>
    <x v="0"/>
    <s v="Furnishings"/>
    <s v="Seth Thomas 14&quot; Putty-Colored Wall Clock"/>
    <n v="58.68"/>
    <n v="2"/>
    <n v="0"/>
    <n v="18.190799999999996"/>
  </r>
  <r>
    <n v="3181"/>
    <x v="1576"/>
    <x v="3"/>
    <x v="256"/>
    <d v="2014-12-12T00:00:00"/>
    <s v="Standard Class"/>
    <s v="SM-20950"/>
    <s v="Suzanne McNair"/>
    <x v="1"/>
    <s v="United States"/>
    <x v="20"/>
    <s v="New York"/>
    <n v="10011"/>
    <s v="East"/>
    <s v="OFF-AP-10001271"/>
    <x v="1"/>
    <s v="Appliances"/>
    <s v="Eureka The Boss Cordless Rechargeable Stick Vac"/>
    <n v="254.89999999999998"/>
    <n v="5"/>
    <n v="0"/>
    <n v="68.823000000000008"/>
  </r>
  <r>
    <n v="3182"/>
    <x v="1577"/>
    <x v="3"/>
    <x v="45"/>
    <d v="2014-11-13T00:00:00"/>
    <s v="Second Class"/>
    <s v="BM-11650"/>
    <s v="Brian Moss"/>
    <x v="1"/>
    <s v="United States"/>
    <x v="29"/>
    <s v="Maryland"/>
    <n v="21044"/>
    <s v="East"/>
    <s v="OFF-BI-10004728"/>
    <x v="1"/>
    <s v="Binders"/>
    <s v="Wilson Jones Turn Tabs Binder Tool for Ring Binders"/>
    <n v="9.64"/>
    <n v="2"/>
    <n v="0"/>
    <n v="4.4344000000000001"/>
  </r>
  <r>
    <n v="3183"/>
    <x v="1577"/>
    <x v="3"/>
    <x v="45"/>
    <d v="2014-11-13T00:00:00"/>
    <s v="Second Class"/>
    <s v="BM-11650"/>
    <s v="Brian Moss"/>
    <x v="1"/>
    <s v="United States"/>
    <x v="29"/>
    <s v="Maryland"/>
    <n v="21044"/>
    <s v="East"/>
    <s v="TEC-AC-10004666"/>
    <x v="2"/>
    <s v="Accessories"/>
    <s v="Maxell iVDR EX 500GB Cartridge"/>
    <n v="826.62000000000012"/>
    <n v="3"/>
    <n v="0"/>
    <n v="355.4466000000001"/>
  </r>
  <r>
    <n v="3184"/>
    <x v="1577"/>
    <x v="3"/>
    <x v="45"/>
    <d v="2014-11-13T00:00:00"/>
    <s v="Second Class"/>
    <s v="BM-11650"/>
    <s v="Brian Moss"/>
    <x v="1"/>
    <s v="United States"/>
    <x v="29"/>
    <s v="Maryland"/>
    <n v="21044"/>
    <s v="East"/>
    <s v="OFF-ST-10003208"/>
    <x v="1"/>
    <s v="Storage"/>
    <s v="Adjustable Depth Letter/Legal Cart"/>
    <n v="1633.14"/>
    <n v="9"/>
    <n v="0"/>
    <n v="473.61059999999975"/>
  </r>
  <r>
    <n v="3185"/>
    <x v="1577"/>
    <x v="3"/>
    <x v="45"/>
    <d v="2014-11-13T00:00:00"/>
    <s v="Second Class"/>
    <s v="BM-11650"/>
    <s v="Brian Moss"/>
    <x v="1"/>
    <s v="United States"/>
    <x v="29"/>
    <s v="Maryland"/>
    <n v="21044"/>
    <s v="East"/>
    <s v="OFF-ST-10003208"/>
    <x v="1"/>
    <s v="Storage"/>
    <s v="Adjustable Depth Letter/Legal Cart"/>
    <n v="544.38"/>
    <n v="3"/>
    <n v="0"/>
    <n v="157.87019999999993"/>
  </r>
  <r>
    <n v="3186"/>
    <x v="1578"/>
    <x v="2"/>
    <x v="845"/>
    <d v="2011-11-09T00:00:00"/>
    <s v="First Class"/>
    <s v="TC-20980"/>
    <s v="Tamara Chand"/>
    <x v="1"/>
    <s v="United States"/>
    <x v="12"/>
    <s v="Texas"/>
    <n v="77041"/>
    <s v="Central"/>
    <s v="OFF-BI-10000632"/>
    <x v="1"/>
    <s v="Binders"/>
    <s v="Satellite Sectional Post Binders"/>
    <n v="26.045999999999992"/>
    <n v="3"/>
    <n v="0.8"/>
    <n v="-44.278199999999998"/>
  </r>
  <r>
    <n v="3187"/>
    <x v="1578"/>
    <x v="2"/>
    <x v="845"/>
    <d v="2011-11-09T00:00:00"/>
    <s v="First Class"/>
    <s v="TC-20980"/>
    <s v="Tamara Chand"/>
    <x v="1"/>
    <s v="United States"/>
    <x v="12"/>
    <s v="Texas"/>
    <n v="77041"/>
    <s v="Central"/>
    <s v="OFF-EN-10004773"/>
    <x v="1"/>
    <s v="Envelopes"/>
    <s v="Staples"/>
    <n v="74.352000000000004"/>
    <n v="3"/>
    <n v="0.2"/>
    <n v="26.952599999999997"/>
  </r>
  <r>
    <n v="3188"/>
    <x v="1579"/>
    <x v="3"/>
    <x v="846"/>
    <d v="2014-03-18T00:00:00"/>
    <s v="Standard Class"/>
    <s v="KB-16585"/>
    <s v="Ken Black"/>
    <x v="1"/>
    <s v="United States"/>
    <x v="90"/>
    <s v="Massachusetts"/>
    <n v="1852"/>
    <s v="East"/>
    <s v="TEC-PH-10004700"/>
    <x v="2"/>
    <s v="Phones"/>
    <s v="PowerGen Dual USB Car Charger"/>
    <n v="69.930000000000007"/>
    <n v="7"/>
    <n v="0"/>
    <n v="32.1678"/>
  </r>
  <r>
    <n v="3189"/>
    <x v="1580"/>
    <x v="3"/>
    <x v="179"/>
    <d v="2014-10-23T00:00:00"/>
    <s v="Second Class"/>
    <s v="JE-16165"/>
    <s v="Justin Ellison"/>
    <x v="1"/>
    <s v="United States"/>
    <x v="350"/>
    <s v="California"/>
    <n v="95695"/>
    <s v="West"/>
    <s v="OFF-LA-10003714"/>
    <x v="1"/>
    <s v="Labels"/>
    <s v="Avery 510"/>
    <n v="3.75"/>
    <n v="1"/>
    <n v="0"/>
    <n v="1.7999999999999998"/>
  </r>
  <r>
    <n v="3190"/>
    <x v="1580"/>
    <x v="3"/>
    <x v="179"/>
    <d v="2014-10-23T00:00:00"/>
    <s v="Second Class"/>
    <s v="JE-16165"/>
    <s v="Justin Ellison"/>
    <x v="1"/>
    <s v="United States"/>
    <x v="350"/>
    <s v="California"/>
    <n v="95695"/>
    <s v="West"/>
    <s v="OFF-BI-10001787"/>
    <x v="1"/>
    <s v="Binders"/>
    <s v="Wilson Jones Four-Pocket Poly Binders"/>
    <n v="20.928000000000001"/>
    <n v="4"/>
    <n v="0.2"/>
    <n v="7.5864000000000003"/>
  </r>
  <r>
    <n v="3191"/>
    <x v="1581"/>
    <x v="1"/>
    <x v="17"/>
    <d v="2013-01-01T00:00:00"/>
    <s v="Standard Class"/>
    <s v="DR-12940"/>
    <s v="Daniel Raglin"/>
    <x v="2"/>
    <s v="United States"/>
    <x v="22"/>
    <s v="Illinois"/>
    <n v="60610"/>
    <s v="Central"/>
    <s v="OFF-ST-10002957"/>
    <x v="1"/>
    <s v="Storage"/>
    <s v="Sterilite Show Offs Storage Containers"/>
    <n v="12.672000000000001"/>
    <n v="3"/>
    <n v="0.2"/>
    <n v="-3.1680000000000001"/>
  </r>
  <r>
    <n v="3192"/>
    <x v="1582"/>
    <x v="3"/>
    <x v="280"/>
    <d v="2014-10-09T00:00:00"/>
    <s v="Standard Class"/>
    <s v="RW-19630"/>
    <s v="Rob Williams"/>
    <x v="1"/>
    <s v="United States"/>
    <x v="20"/>
    <s v="New York"/>
    <n v="10035"/>
    <s v="East"/>
    <s v="TEC-PH-10002115"/>
    <x v="2"/>
    <s v="Phones"/>
    <s v="Plantronics 81402"/>
    <n v="65.989999999999995"/>
    <n v="1"/>
    <n v="0"/>
    <n v="17.157400000000003"/>
  </r>
  <r>
    <n v="3193"/>
    <x v="1583"/>
    <x v="3"/>
    <x v="400"/>
    <d v="2014-06-09T00:00:00"/>
    <s v="Standard Class"/>
    <s v="ML-18040"/>
    <s v="Michelle Lonsdale"/>
    <x v="1"/>
    <s v="United States"/>
    <x v="351"/>
    <s v="Texas"/>
    <n v="77489"/>
    <s v="Central"/>
    <s v="OFF-BI-10002557"/>
    <x v="1"/>
    <s v="Binders"/>
    <s v="Presstex Flexible Ring Binders"/>
    <n v="6.3699999999999983"/>
    <n v="7"/>
    <n v="0.8"/>
    <n v="-9.5550000000000015"/>
  </r>
  <r>
    <n v="3194"/>
    <x v="1584"/>
    <x v="2"/>
    <x v="416"/>
    <d v="2011-09-04T00:00:00"/>
    <s v="First Class"/>
    <s v="JL-15130"/>
    <s v="Jack Lebron"/>
    <x v="0"/>
    <s v="United States"/>
    <x v="12"/>
    <s v="Texas"/>
    <n v="77036"/>
    <s v="Central"/>
    <s v="OFF-BI-10002949"/>
    <x v="1"/>
    <s v="Binders"/>
    <s v="Prestige Round Ring Binders"/>
    <n v="3.6479999999999992"/>
    <n v="3"/>
    <n v="0.8"/>
    <n v="-6.0192000000000032"/>
  </r>
  <r>
    <n v="3195"/>
    <x v="1584"/>
    <x v="2"/>
    <x v="416"/>
    <d v="2011-09-04T00:00:00"/>
    <s v="First Class"/>
    <s v="JL-15130"/>
    <s v="Jack Lebron"/>
    <x v="0"/>
    <s v="United States"/>
    <x v="12"/>
    <s v="Texas"/>
    <n v="77036"/>
    <s v="Central"/>
    <s v="OFF-PA-10004100"/>
    <x v="1"/>
    <s v="Paper"/>
    <s v="Xerox 216"/>
    <n v="31.104000000000006"/>
    <n v="6"/>
    <n v="0.2"/>
    <n v="10.8864"/>
  </r>
  <r>
    <n v="3196"/>
    <x v="1585"/>
    <x v="0"/>
    <x v="590"/>
    <d v="2013-08-14T00:00:00"/>
    <s v="Standard Class"/>
    <s v="CM-12655"/>
    <s v="Corinna Mitchell"/>
    <x v="2"/>
    <s v="United States"/>
    <x v="25"/>
    <s v="Mississippi"/>
    <n v="39212"/>
    <s v="South"/>
    <s v="OFF-FA-10001883"/>
    <x v="1"/>
    <s v="Fasteners"/>
    <s v="Alliance Super-Size Bands, Assorted Sizes"/>
    <n v="23.34"/>
    <n v="3"/>
    <n v="0"/>
    <n v="0.23339999999999961"/>
  </r>
  <r>
    <n v="3197"/>
    <x v="1586"/>
    <x v="3"/>
    <x v="847"/>
    <d v="2014-07-29T00:00:00"/>
    <s v="Standard Class"/>
    <s v="FH-14365"/>
    <s v="Fred Hopkins"/>
    <x v="1"/>
    <s v="United States"/>
    <x v="20"/>
    <s v="New York"/>
    <n v="10009"/>
    <s v="East"/>
    <s v="TEC-PH-10000702"/>
    <x v="2"/>
    <s v="Phones"/>
    <s v="Square Credit Card Reader, 4 1/2&quot; x 4 1/2&quot; x 1&quot;, White"/>
    <n v="29.97"/>
    <n v="3"/>
    <n v="0"/>
    <n v="14.085899999999999"/>
  </r>
  <r>
    <n v="3198"/>
    <x v="1587"/>
    <x v="1"/>
    <x v="848"/>
    <d v="2012-07-10T00:00:00"/>
    <s v="Same Day"/>
    <s v="EH-13945"/>
    <s v="Eric Hoffmann"/>
    <x v="0"/>
    <s v="United States"/>
    <x v="228"/>
    <s v="Arizona"/>
    <n v="85281"/>
    <s v="West"/>
    <s v="OFF-BI-10003196"/>
    <x v="1"/>
    <s v="Binders"/>
    <s v="Accohide Poly Flexible Ring Binders"/>
    <n v="3.366000000000001"/>
    <n v="3"/>
    <n v="0.7"/>
    <n v="-2.2439999999999989"/>
  </r>
  <r>
    <n v="3199"/>
    <x v="1588"/>
    <x v="2"/>
    <x v="588"/>
    <d v="2011-12-07T00:00:00"/>
    <s v="Standard Class"/>
    <s v="TB-21280"/>
    <s v="Toby Braunhardt"/>
    <x v="0"/>
    <s v="United States"/>
    <x v="108"/>
    <s v="North Carolina"/>
    <n v="28540"/>
    <s v="South"/>
    <s v="TEC-PH-10001644"/>
    <x v="2"/>
    <s v="Phones"/>
    <s v="BlueLounge Milo Smartphone Stand, White/Metallic"/>
    <n v="95.968000000000004"/>
    <n v="4"/>
    <n v="0.2"/>
    <n v="9.5968000000000053"/>
  </r>
  <r>
    <n v="3200"/>
    <x v="1589"/>
    <x v="3"/>
    <x v="404"/>
    <d v="2014-12-23T00:00:00"/>
    <s v="Standard Class"/>
    <s v="AH-10030"/>
    <s v="Aaron Hawkins"/>
    <x v="1"/>
    <s v="United States"/>
    <x v="10"/>
    <s v="Pennsylvania"/>
    <n v="19134"/>
    <s v="East"/>
    <s v="OFF-AR-10003183"/>
    <x v="1"/>
    <s v="Art"/>
    <s v="Avery Fluorescent Highlighter Four-Color Set"/>
    <n v="18.704000000000001"/>
    <n v="7"/>
    <n v="0.2"/>
    <n v="2.3379999999999983"/>
  </r>
  <r>
    <n v="3201"/>
    <x v="1590"/>
    <x v="2"/>
    <x v="598"/>
    <d v="2011-05-20T00:00:00"/>
    <s v="Second Class"/>
    <s v="TT-21070"/>
    <s v="Ted Trevino"/>
    <x v="0"/>
    <s v="United States"/>
    <x v="59"/>
    <s v="Ohio"/>
    <n v="44312"/>
    <s v="East"/>
    <s v="FUR-FU-10000308"/>
    <x v="0"/>
    <s v="Furnishings"/>
    <s v="Deflect-o Glass Clear Studded Chair Mats"/>
    <n v="149.232"/>
    <n v="3"/>
    <n v="0.2"/>
    <n v="3.7308000000000021"/>
  </r>
  <r>
    <n v="3202"/>
    <x v="1590"/>
    <x v="2"/>
    <x v="598"/>
    <d v="2011-05-20T00:00:00"/>
    <s v="Second Class"/>
    <s v="TT-21070"/>
    <s v="Ted Trevino"/>
    <x v="0"/>
    <s v="United States"/>
    <x v="59"/>
    <s v="Ohio"/>
    <n v="44312"/>
    <s v="East"/>
    <s v="OFF-PA-10001526"/>
    <x v="1"/>
    <s v="Paper"/>
    <s v="Xerox 1949"/>
    <n v="15.936000000000002"/>
    <n v="4"/>
    <n v="0.2"/>
    <n v="5.7768000000000015"/>
  </r>
  <r>
    <n v="3203"/>
    <x v="1591"/>
    <x v="2"/>
    <x v="849"/>
    <d v="2011-11-16T00:00:00"/>
    <s v="Standard Class"/>
    <s v="RD-19900"/>
    <s v="Ruben Dartt"/>
    <x v="0"/>
    <s v="United States"/>
    <x v="70"/>
    <s v="California"/>
    <n v="92037"/>
    <s v="West"/>
    <s v="TEC-PH-10002103"/>
    <x v="2"/>
    <s v="Phones"/>
    <s v="Jabra SPEAK 410"/>
    <n v="601.53599999999994"/>
    <n v="8"/>
    <n v="0.2"/>
    <n v="60.153600000000012"/>
  </r>
  <r>
    <n v="3204"/>
    <x v="1591"/>
    <x v="2"/>
    <x v="849"/>
    <d v="2011-11-16T00:00:00"/>
    <s v="Standard Class"/>
    <s v="RD-19900"/>
    <s v="Ruben Dartt"/>
    <x v="0"/>
    <s v="United States"/>
    <x v="70"/>
    <s v="California"/>
    <n v="92037"/>
    <s v="West"/>
    <s v="TEC-AC-10004209"/>
    <x v="2"/>
    <s v="Accessories"/>
    <s v="Memorex Froggy Flash Drive 4 GB"/>
    <n v="10.99"/>
    <n v="1"/>
    <n v="0"/>
    <n v="4.2861000000000002"/>
  </r>
  <r>
    <n v="3205"/>
    <x v="1591"/>
    <x v="2"/>
    <x v="849"/>
    <d v="2011-11-16T00:00:00"/>
    <s v="Standard Class"/>
    <s v="RD-19900"/>
    <s v="Ruben Dartt"/>
    <x v="0"/>
    <s v="United States"/>
    <x v="70"/>
    <s v="California"/>
    <n v="92037"/>
    <s v="West"/>
    <s v="FUR-FU-10000397"/>
    <x v="0"/>
    <s v="Furnishings"/>
    <s v="Luxo Economy Swing Arm Lamp"/>
    <n v="39.880000000000003"/>
    <n v="2"/>
    <n v="0"/>
    <n v="11.166400000000003"/>
  </r>
  <r>
    <n v="3206"/>
    <x v="1591"/>
    <x v="2"/>
    <x v="849"/>
    <d v="2011-11-16T00:00:00"/>
    <s v="Standard Class"/>
    <s v="RD-19900"/>
    <s v="Ruben Dartt"/>
    <x v="0"/>
    <s v="United States"/>
    <x v="70"/>
    <s v="California"/>
    <n v="92037"/>
    <s v="West"/>
    <s v="OFF-PA-10002137"/>
    <x v="1"/>
    <s v="Paper"/>
    <s v="Southworth 100% Résumé Paper, 24lb."/>
    <n v="62.24"/>
    <n v="8"/>
    <n v="0"/>
    <n v="28.007999999999996"/>
  </r>
  <r>
    <n v="3207"/>
    <x v="1591"/>
    <x v="2"/>
    <x v="849"/>
    <d v="2011-11-16T00:00:00"/>
    <s v="Standard Class"/>
    <s v="RD-19900"/>
    <s v="Ruben Dartt"/>
    <x v="0"/>
    <s v="United States"/>
    <x v="70"/>
    <s v="California"/>
    <n v="92037"/>
    <s v="West"/>
    <s v="FUR-FU-10001867"/>
    <x v="0"/>
    <s v="Furnishings"/>
    <s v="Eldon Expressions Punched Metal &amp; Wood Desk Accessories, Pewter &amp; Cherry"/>
    <n v="53.2"/>
    <n v="5"/>
    <n v="0"/>
    <n v="14.896000000000003"/>
  </r>
  <r>
    <n v="3208"/>
    <x v="1591"/>
    <x v="2"/>
    <x v="849"/>
    <d v="2011-11-16T00:00:00"/>
    <s v="Standard Class"/>
    <s v="RD-19900"/>
    <s v="Ruben Dartt"/>
    <x v="0"/>
    <s v="United States"/>
    <x v="70"/>
    <s v="California"/>
    <n v="92037"/>
    <s v="West"/>
    <s v="OFF-LA-10000407"/>
    <x v="1"/>
    <s v="Labels"/>
    <s v="Avery White Multi-Purpose Labels"/>
    <n v="39.840000000000003"/>
    <n v="8"/>
    <n v="0"/>
    <n v="18.3264"/>
  </r>
  <r>
    <n v="3209"/>
    <x v="1592"/>
    <x v="0"/>
    <x v="850"/>
    <d v="2013-01-15T00:00:00"/>
    <s v="Standard Class"/>
    <s v="LA-16780"/>
    <s v="Laura Armstrong"/>
    <x v="1"/>
    <s v="United States"/>
    <x v="201"/>
    <s v="California"/>
    <n v="93727"/>
    <s v="West"/>
    <s v="TEC-AC-10000420"/>
    <x v="2"/>
    <s v="Accessories"/>
    <s v="Logitech G500s Laser Gaming Mouse with Adjustable Weight Tuning"/>
    <n v="349.95"/>
    <n v="5"/>
    <n v="0"/>
    <n v="118.98299999999999"/>
  </r>
  <r>
    <n v="3210"/>
    <x v="1592"/>
    <x v="0"/>
    <x v="850"/>
    <d v="2013-01-15T00:00:00"/>
    <s v="Standard Class"/>
    <s v="LA-16780"/>
    <s v="Laura Armstrong"/>
    <x v="1"/>
    <s v="United States"/>
    <x v="201"/>
    <s v="California"/>
    <n v="93727"/>
    <s v="West"/>
    <s v="TEC-PH-10002726"/>
    <x v="2"/>
    <s v="Phones"/>
    <s v="netTALK DUO VoIP Telephone Service"/>
    <n v="377.92800000000005"/>
    <n v="9"/>
    <n v="0.2"/>
    <n v="141.72300000000001"/>
  </r>
  <r>
    <n v="3211"/>
    <x v="1593"/>
    <x v="3"/>
    <x v="585"/>
    <d v="2014-09-28T00:00:00"/>
    <s v="Standard Class"/>
    <s v="SH-19975"/>
    <s v="Sally Hughsby"/>
    <x v="1"/>
    <s v="United States"/>
    <x v="352"/>
    <s v="Texas"/>
    <n v="77581"/>
    <s v="Central"/>
    <s v="OFF-EN-10001415"/>
    <x v="1"/>
    <s v="Envelopes"/>
    <s v="Staples"/>
    <n v="13.392000000000001"/>
    <n v="3"/>
    <n v="0.2"/>
    <n v="5.0220000000000002"/>
  </r>
  <r>
    <n v="3212"/>
    <x v="1593"/>
    <x v="3"/>
    <x v="585"/>
    <d v="2014-09-28T00:00:00"/>
    <s v="Standard Class"/>
    <s v="SH-19975"/>
    <s v="Sally Hughsby"/>
    <x v="1"/>
    <s v="United States"/>
    <x v="352"/>
    <s v="Texas"/>
    <n v="77581"/>
    <s v="Central"/>
    <s v="OFF-BI-10000773"/>
    <x v="1"/>
    <s v="Binders"/>
    <s v="Insertable Tab Post Binder Dividers"/>
    <n v="11.227999999999998"/>
    <n v="7"/>
    <n v="0.8"/>
    <n v="-18.52620000000001"/>
  </r>
  <r>
    <n v="3213"/>
    <x v="1594"/>
    <x v="2"/>
    <x v="851"/>
    <d v="2011-12-28T00:00:00"/>
    <s v="Standard Class"/>
    <s v="SF-20200"/>
    <s v="Sarah Foster"/>
    <x v="0"/>
    <s v="United States"/>
    <x v="102"/>
    <s v="Indiana"/>
    <n v="47374"/>
    <s v="Central"/>
    <s v="OFF-AP-10002350"/>
    <x v="1"/>
    <s v="Appliances"/>
    <s v="Belkin F9H710-06 7 Outlet SurgeMaster Surge Protector"/>
    <n v="207.24"/>
    <n v="11"/>
    <n v="0"/>
    <n v="58.027200000000001"/>
  </r>
  <r>
    <n v="3214"/>
    <x v="1595"/>
    <x v="0"/>
    <x v="439"/>
    <d v="2013-06-02T00:00:00"/>
    <s v="Standard Class"/>
    <s v="TH-21235"/>
    <s v="Tiffany House"/>
    <x v="1"/>
    <s v="United States"/>
    <x v="10"/>
    <s v="Pennsylvania"/>
    <n v="19134"/>
    <s v="East"/>
    <s v="OFF-AR-10001919"/>
    <x v="1"/>
    <s v="Art"/>
    <s v="OIC #2 Pencils, Medium Soft"/>
    <n v="1.504"/>
    <n v="1"/>
    <n v="0.2"/>
    <n v="0.16919999999999991"/>
  </r>
  <r>
    <n v="3215"/>
    <x v="1595"/>
    <x v="0"/>
    <x v="439"/>
    <d v="2013-06-02T00:00:00"/>
    <s v="Standard Class"/>
    <s v="TH-21235"/>
    <s v="Tiffany House"/>
    <x v="1"/>
    <s v="United States"/>
    <x v="10"/>
    <s v="Pennsylvania"/>
    <n v="19134"/>
    <s v="East"/>
    <s v="OFF-AP-10002082"/>
    <x v="1"/>
    <s v="Appliances"/>
    <s v="Holmes HEPA Air Purifier"/>
    <n v="34.848000000000006"/>
    <n v="2"/>
    <n v="0.2"/>
    <n v="6.5339999999999971"/>
  </r>
  <r>
    <n v="3216"/>
    <x v="1596"/>
    <x v="3"/>
    <x v="141"/>
    <d v="2014-07-11T00:00:00"/>
    <s v="First Class"/>
    <s v="VG-21790"/>
    <s v="Vivek Gonzalez"/>
    <x v="0"/>
    <s v="United States"/>
    <x v="353"/>
    <s v="California"/>
    <n v="94403"/>
    <s v="West"/>
    <s v="OFF-LA-10002762"/>
    <x v="1"/>
    <s v="Labels"/>
    <s v="Avery 485"/>
    <n v="75.179999999999993"/>
    <n v="6"/>
    <n v="0"/>
    <n v="35.334599999999995"/>
  </r>
  <r>
    <n v="3217"/>
    <x v="1597"/>
    <x v="2"/>
    <x v="8"/>
    <d v="2011-05-17T00:00:00"/>
    <s v="Standard Class"/>
    <s v="NP-18325"/>
    <s v="Naresj Patel"/>
    <x v="0"/>
    <s v="United States"/>
    <x v="182"/>
    <s v="California"/>
    <n v="94601"/>
    <s v="West"/>
    <s v="TEC-AC-10002800"/>
    <x v="2"/>
    <s v="Accessories"/>
    <s v="Plantronics Audio 478 Stereo USB Headset"/>
    <n v="149.97"/>
    <n v="3"/>
    <n v="0"/>
    <n v="52.489499999999992"/>
  </r>
  <r>
    <n v="3218"/>
    <x v="1598"/>
    <x v="3"/>
    <x v="468"/>
    <d v="2014-11-17T00:00:00"/>
    <s v="Standard Class"/>
    <s v="FH-14275"/>
    <s v="Frank Hawley"/>
    <x v="1"/>
    <s v="United States"/>
    <x v="20"/>
    <s v="New York"/>
    <n v="10024"/>
    <s v="East"/>
    <s v="OFF-BI-10003925"/>
    <x v="1"/>
    <s v="Binders"/>
    <s v="Fellowes PB300 Plastic Comb Binding Machine"/>
    <n v="931.17600000000016"/>
    <n v="3"/>
    <n v="0.2"/>
    <n v="314.27190000000002"/>
  </r>
  <r>
    <n v="3219"/>
    <x v="1598"/>
    <x v="3"/>
    <x v="468"/>
    <d v="2014-11-17T00:00:00"/>
    <s v="Standard Class"/>
    <s v="FH-14275"/>
    <s v="Frank Hawley"/>
    <x v="1"/>
    <s v="United States"/>
    <x v="20"/>
    <s v="New York"/>
    <n v="10024"/>
    <s v="East"/>
    <s v="TEC-PH-10002200"/>
    <x v="2"/>
    <s v="Phones"/>
    <s v="Aastra 6757i CT Wireless VoIP phone"/>
    <n v="430.88"/>
    <n v="2"/>
    <n v="0"/>
    <n v="124.95519999999999"/>
  </r>
  <r>
    <n v="3220"/>
    <x v="1599"/>
    <x v="1"/>
    <x v="653"/>
    <d v="2012-10-08T00:00:00"/>
    <s v="Standard Class"/>
    <s v="JP-15460"/>
    <s v="Jennifer Patt"/>
    <x v="1"/>
    <s v="United States"/>
    <x v="80"/>
    <s v="New Jersey"/>
    <n v="8701"/>
    <s v="East"/>
    <s v="OFF-PA-10001295"/>
    <x v="1"/>
    <s v="Paper"/>
    <s v="Computer Printout Paper with Letter-Trim Perforations"/>
    <n v="94.85"/>
    <n v="5"/>
    <n v="0"/>
    <n v="45.527999999999992"/>
  </r>
  <r>
    <n v="3221"/>
    <x v="1599"/>
    <x v="1"/>
    <x v="653"/>
    <d v="2012-10-08T00:00:00"/>
    <s v="Standard Class"/>
    <s v="JP-15460"/>
    <s v="Jennifer Patt"/>
    <x v="1"/>
    <s v="United States"/>
    <x v="80"/>
    <s v="New Jersey"/>
    <n v="8701"/>
    <s v="East"/>
    <s v="OFF-EN-10002500"/>
    <x v="1"/>
    <s v="Envelopes"/>
    <s v="Globe Weis Peel &amp; Seel First Class Envelopes"/>
    <n v="51.12"/>
    <n v="4"/>
    <n v="0"/>
    <n v="23.003999999999998"/>
  </r>
  <r>
    <n v="3222"/>
    <x v="1599"/>
    <x v="1"/>
    <x v="653"/>
    <d v="2012-10-08T00:00:00"/>
    <s v="Standard Class"/>
    <s v="JP-15460"/>
    <s v="Jennifer Patt"/>
    <x v="1"/>
    <s v="United States"/>
    <x v="80"/>
    <s v="New Jersey"/>
    <n v="8701"/>
    <s v="East"/>
    <s v="TEC-AC-10000892"/>
    <x v="2"/>
    <s v="Accessories"/>
    <s v="NETGEAR N750 Dual Band Wi-Fi Gigabit Router"/>
    <n v="90"/>
    <n v="1"/>
    <n v="0"/>
    <n v="32.4"/>
  </r>
  <r>
    <n v="3223"/>
    <x v="1600"/>
    <x v="2"/>
    <x v="852"/>
    <d v="2011-10-05T00:00:00"/>
    <s v="First Class"/>
    <s v="ES-14080"/>
    <s v="Erin Smith"/>
    <x v="1"/>
    <s v="United States"/>
    <x v="228"/>
    <s v="Arizona"/>
    <n v="85281"/>
    <s v="West"/>
    <s v="OFF-PA-10001838"/>
    <x v="1"/>
    <s v="Paper"/>
    <s v="Adams Telephone Message Book W/Dividers/Space For Phone Numbers, 5 1/4&quot;X8 1/2&quot;, 300/Messages"/>
    <n v="9.4079999999999995"/>
    <n v="2"/>
    <n v="0.2"/>
    <n v="3.4103999999999997"/>
  </r>
  <r>
    <n v="3224"/>
    <x v="1600"/>
    <x v="2"/>
    <x v="852"/>
    <d v="2011-10-05T00:00:00"/>
    <s v="First Class"/>
    <s v="ES-14080"/>
    <s v="Erin Smith"/>
    <x v="1"/>
    <s v="United States"/>
    <x v="228"/>
    <s v="Arizona"/>
    <n v="85281"/>
    <s v="West"/>
    <s v="OFF-FA-10000735"/>
    <x v="1"/>
    <s v="Fasteners"/>
    <s v="Staples"/>
    <n v="4.6719999999999997"/>
    <n v="2"/>
    <n v="0.2"/>
    <n v="1.4599999999999997"/>
  </r>
  <r>
    <n v="3225"/>
    <x v="1600"/>
    <x v="2"/>
    <x v="852"/>
    <d v="2011-10-05T00:00:00"/>
    <s v="First Class"/>
    <s v="ES-14080"/>
    <s v="Erin Smith"/>
    <x v="1"/>
    <s v="United States"/>
    <x v="228"/>
    <s v="Arizona"/>
    <n v="85281"/>
    <s v="West"/>
    <s v="TEC-PH-10001760"/>
    <x v="2"/>
    <s v="Phones"/>
    <s v="Bose SoundLink Bluetooth Speaker"/>
    <n v="318.40000000000003"/>
    <n v="2"/>
    <n v="0.2"/>
    <n v="107.46"/>
  </r>
  <r>
    <n v="3226"/>
    <x v="1600"/>
    <x v="2"/>
    <x v="852"/>
    <d v="2011-10-05T00:00:00"/>
    <s v="First Class"/>
    <s v="ES-14080"/>
    <s v="Erin Smith"/>
    <x v="1"/>
    <s v="United States"/>
    <x v="228"/>
    <s v="Arizona"/>
    <n v="85281"/>
    <s v="West"/>
    <s v="OFF-EN-10004846"/>
    <x v="1"/>
    <s v="Envelopes"/>
    <s v="Letter or Legal Size Expandable Poly String Tie Envelopes"/>
    <n v="12.768000000000001"/>
    <n v="6"/>
    <n v="0.2"/>
    <n v="4.628400000000001"/>
  </r>
  <r>
    <n v="3227"/>
    <x v="1600"/>
    <x v="2"/>
    <x v="852"/>
    <d v="2011-10-05T00:00:00"/>
    <s v="First Class"/>
    <s v="ES-14080"/>
    <s v="Erin Smith"/>
    <x v="1"/>
    <s v="United States"/>
    <x v="228"/>
    <s v="Arizona"/>
    <n v="85281"/>
    <s v="West"/>
    <s v="OFF-SU-10003567"/>
    <x v="1"/>
    <s v="Supplies"/>
    <s v="Stiletto Hand Letter Openers"/>
    <n v="15.36"/>
    <n v="2"/>
    <n v="0.2"/>
    <n v="-3.2639999999999993"/>
  </r>
  <r>
    <n v="3228"/>
    <x v="1600"/>
    <x v="2"/>
    <x v="852"/>
    <d v="2011-10-05T00:00:00"/>
    <s v="First Class"/>
    <s v="ES-14080"/>
    <s v="Erin Smith"/>
    <x v="1"/>
    <s v="United States"/>
    <x v="228"/>
    <s v="Arizona"/>
    <n v="85281"/>
    <s v="West"/>
    <s v="TEC-PH-10001557"/>
    <x v="2"/>
    <s v="Phones"/>
    <s v="Pyle PMP37LED"/>
    <n v="230.376"/>
    <n v="3"/>
    <n v="0.2"/>
    <n v="20.157899999999991"/>
  </r>
  <r>
    <n v="3229"/>
    <x v="1600"/>
    <x v="2"/>
    <x v="852"/>
    <d v="2011-10-05T00:00:00"/>
    <s v="First Class"/>
    <s v="ES-14080"/>
    <s v="Erin Smith"/>
    <x v="1"/>
    <s v="United States"/>
    <x v="228"/>
    <s v="Arizona"/>
    <n v="85281"/>
    <s v="West"/>
    <s v="TEC-AC-10003038"/>
    <x v="2"/>
    <s v="Accessories"/>
    <s v="Kingston Digital DataTraveler 16GB USB 2.0"/>
    <n v="7.16"/>
    <n v="1"/>
    <n v="0.2"/>
    <n v="-8.9500000000001023E-2"/>
  </r>
  <r>
    <n v="3230"/>
    <x v="1601"/>
    <x v="2"/>
    <x v="430"/>
    <d v="2011-08-16T00:00:00"/>
    <s v="Standard Class"/>
    <s v="KL-16645"/>
    <s v="Ken Lonsdale"/>
    <x v="0"/>
    <s v="United States"/>
    <x v="20"/>
    <s v="New York"/>
    <n v="10035"/>
    <s v="East"/>
    <s v="OFF-ST-10004459"/>
    <x v="1"/>
    <s v="Storage"/>
    <s v="Tennsco Single-Tier Lockers"/>
    <n v="375.34"/>
    <n v="1"/>
    <n v="0"/>
    <n v="18.766999999999996"/>
  </r>
  <r>
    <n v="3231"/>
    <x v="1602"/>
    <x v="3"/>
    <x v="853"/>
    <d v="2014-09-06T00:00:00"/>
    <s v="Second Class"/>
    <s v="BN-11515"/>
    <s v="Bradley Nguyen"/>
    <x v="0"/>
    <s v="United States"/>
    <x v="20"/>
    <s v="New York"/>
    <n v="10009"/>
    <s v="East"/>
    <s v="FUR-FU-10004960"/>
    <x v="0"/>
    <s v="Furnishings"/>
    <s v="Seth Thomas 12&quot; Clock w/ Goldtone Case"/>
    <n v="114.9"/>
    <n v="5"/>
    <n v="0"/>
    <n v="39.066000000000003"/>
  </r>
  <r>
    <n v="3232"/>
    <x v="1603"/>
    <x v="3"/>
    <x v="513"/>
    <d v="2014-04-23T00:00:00"/>
    <s v="Standard Class"/>
    <s v="ND-18370"/>
    <s v="Natalie DeCherney"/>
    <x v="0"/>
    <s v="United States"/>
    <x v="12"/>
    <s v="Texas"/>
    <n v="77095"/>
    <s v="Central"/>
    <s v="OFF-BI-10000632"/>
    <x v="1"/>
    <s v="Binders"/>
    <s v="Satellite Sectional Post Binders"/>
    <n v="26.045999999999992"/>
    <n v="3"/>
    <n v="0.8"/>
    <n v="-44.278199999999998"/>
  </r>
  <r>
    <n v="3233"/>
    <x v="1603"/>
    <x v="3"/>
    <x v="513"/>
    <d v="2014-04-23T00:00:00"/>
    <s v="Standard Class"/>
    <s v="ND-18370"/>
    <s v="Natalie DeCherney"/>
    <x v="0"/>
    <s v="United States"/>
    <x v="12"/>
    <s v="Texas"/>
    <n v="77095"/>
    <s v="Central"/>
    <s v="OFF-BI-10001107"/>
    <x v="1"/>
    <s v="Binders"/>
    <s v="GBC White Gloss Covers, Plain Front"/>
    <n v="2.8959999999999995"/>
    <n v="1"/>
    <n v="0.8"/>
    <n v="-4.7784000000000013"/>
  </r>
  <r>
    <n v="3234"/>
    <x v="1603"/>
    <x v="3"/>
    <x v="513"/>
    <d v="2014-04-23T00:00:00"/>
    <s v="Standard Class"/>
    <s v="ND-18370"/>
    <s v="Natalie DeCherney"/>
    <x v="0"/>
    <s v="United States"/>
    <x v="12"/>
    <s v="Texas"/>
    <n v="77095"/>
    <s v="Central"/>
    <s v="OFF-ST-10002301"/>
    <x v="1"/>
    <s v="Storage"/>
    <s v="Tennsco Commercial Shelving"/>
    <n v="32.544000000000004"/>
    <n v="2"/>
    <n v="0.2"/>
    <n v="-7.7292000000000041"/>
  </r>
  <r>
    <n v="3235"/>
    <x v="1604"/>
    <x v="0"/>
    <x v="423"/>
    <d v="2013-04-28T00:00:00"/>
    <s v="First Class"/>
    <s v="JL-15130"/>
    <s v="Jack Lebron"/>
    <x v="0"/>
    <s v="United States"/>
    <x v="169"/>
    <s v="California"/>
    <n v="92503"/>
    <s v="West"/>
    <s v="OFF-BI-10003355"/>
    <x v="1"/>
    <s v="Binders"/>
    <s v="Cardinal Holdit Business Card Pockets"/>
    <n v="3.9840000000000004"/>
    <n v="1"/>
    <n v="0.2"/>
    <n v="1.3944000000000001"/>
  </r>
  <r>
    <n v="3236"/>
    <x v="1605"/>
    <x v="0"/>
    <x v="804"/>
    <d v="2013-01-15T00:00:00"/>
    <s v="Same Day"/>
    <s v="RC-19825"/>
    <s v="Roy Collins"/>
    <x v="0"/>
    <s v="United States"/>
    <x v="54"/>
    <s v="Connecticut"/>
    <n v="6824"/>
    <s v="East"/>
    <s v="FUR-TA-10002903"/>
    <x v="0"/>
    <s v="Tables"/>
    <s v="Bevis Round Bullnose 29&quot; High Table Top"/>
    <n v="181.79699999999997"/>
    <n v="1"/>
    <n v="0.3"/>
    <n v="-15.582599999999999"/>
  </r>
  <r>
    <n v="3237"/>
    <x v="1606"/>
    <x v="0"/>
    <x v="440"/>
    <d v="2013-05-03T00:00:00"/>
    <s v="Same Day"/>
    <s v="CC-12475"/>
    <s v="Cindy Chapman"/>
    <x v="0"/>
    <s v="United States"/>
    <x v="20"/>
    <s v="New York"/>
    <n v="10024"/>
    <s v="East"/>
    <s v="OFF-ST-10001580"/>
    <x v="1"/>
    <s v="Storage"/>
    <s v="Super Decoflex Portable Personal File"/>
    <n v="44.94"/>
    <n v="3"/>
    <n v="0"/>
    <n v="12.5832"/>
  </r>
  <r>
    <n v="3238"/>
    <x v="1606"/>
    <x v="0"/>
    <x v="440"/>
    <d v="2013-05-03T00:00:00"/>
    <s v="Same Day"/>
    <s v="CC-12475"/>
    <s v="Cindy Chapman"/>
    <x v="0"/>
    <s v="United States"/>
    <x v="20"/>
    <s v="New York"/>
    <n v="10024"/>
    <s v="East"/>
    <s v="OFF-BI-10000315"/>
    <x v="1"/>
    <s v="Binders"/>
    <s v="Poly Designer Cover &amp; Back"/>
    <n v="45.576000000000001"/>
    <n v="3"/>
    <n v="0.2"/>
    <n v="15.951599999999997"/>
  </r>
  <r>
    <n v="3239"/>
    <x v="1607"/>
    <x v="0"/>
    <x v="73"/>
    <d v="2013-11-28T00:00:00"/>
    <s v="Standard Class"/>
    <s v="DW-13195"/>
    <s v="David Wiener"/>
    <x v="1"/>
    <s v="United States"/>
    <x v="12"/>
    <s v="Texas"/>
    <n v="77095"/>
    <s v="Central"/>
    <s v="FUR-CH-10003774"/>
    <x v="0"/>
    <s v="Chairs"/>
    <s v="Global Wood Trimmed Manager's Task Chair, Khaki"/>
    <n v="318.43"/>
    <n v="5"/>
    <n v="0.3"/>
    <n v="-77.333000000000013"/>
  </r>
  <r>
    <n v="3240"/>
    <x v="1607"/>
    <x v="0"/>
    <x v="73"/>
    <d v="2013-11-28T00:00:00"/>
    <s v="Standard Class"/>
    <s v="DW-13195"/>
    <s v="David Wiener"/>
    <x v="1"/>
    <s v="United States"/>
    <x v="12"/>
    <s v="Texas"/>
    <n v="77095"/>
    <s v="Central"/>
    <s v="TEC-PH-10003095"/>
    <x v="2"/>
    <s v="Phones"/>
    <s v="Samsung HM1900 Bluetooth Headset"/>
    <n v="122.91999999999999"/>
    <n v="7"/>
    <n v="0.2"/>
    <n v="46.095000000000006"/>
  </r>
  <r>
    <n v="3241"/>
    <x v="1607"/>
    <x v="0"/>
    <x v="73"/>
    <d v="2013-11-28T00:00:00"/>
    <s v="Standard Class"/>
    <s v="DW-13195"/>
    <s v="David Wiener"/>
    <x v="1"/>
    <s v="United States"/>
    <x v="12"/>
    <s v="Texas"/>
    <n v="77095"/>
    <s v="Central"/>
    <s v="FUR-FU-10000023"/>
    <x v="0"/>
    <s v="Furnishings"/>
    <s v="Eldon Wave Desk Accessories"/>
    <n v="7.0679999999999996"/>
    <n v="3"/>
    <n v="0.6"/>
    <n v="-2.8271999999999995"/>
  </r>
  <r>
    <n v="3242"/>
    <x v="1608"/>
    <x v="0"/>
    <x v="854"/>
    <d v="2013-02-03T00:00:00"/>
    <s v="First Class"/>
    <s v="CK-12760"/>
    <s v="Cyma Kinney"/>
    <x v="1"/>
    <s v="United States"/>
    <x v="81"/>
    <s v="Virginia"/>
    <n v="22204"/>
    <s v="South"/>
    <s v="OFF-ST-10002214"/>
    <x v="1"/>
    <s v="Storage"/>
    <s v="X-Rack File for Hanging Folders"/>
    <n v="56.449999999999996"/>
    <n v="5"/>
    <n v="0"/>
    <n v="14.676999999999998"/>
  </r>
  <r>
    <n v="3243"/>
    <x v="1609"/>
    <x v="3"/>
    <x v="185"/>
    <d v="2014-04-06T00:00:00"/>
    <s v="Second Class"/>
    <s v="EG-13900"/>
    <s v="Emily Grady"/>
    <x v="0"/>
    <s v="United States"/>
    <x v="22"/>
    <s v="Illinois"/>
    <n v="60623"/>
    <s v="Central"/>
    <s v="OFF-BI-10002799"/>
    <x v="1"/>
    <s v="Binders"/>
    <s v="SlimView Poly Binder, 3/8&quot;"/>
    <n v="13.467999999999998"/>
    <n v="13"/>
    <n v="0.8"/>
    <n v="-22.895600000000005"/>
  </r>
  <r>
    <n v="3244"/>
    <x v="1610"/>
    <x v="3"/>
    <x v="96"/>
    <d v="2014-12-06T00:00:00"/>
    <s v="Standard Class"/>
    <s v="SJ-20215"/>
    <s v="Sarah Jordon"/>
    <x v="0"/>
    <s v="United States"/>
    <x v="55"/>
    <s v="Texas"/>
    <n v="75051"/>
    <s v="Central"/>
    <s v="TEC-PH-10004912"/>
    <x v="2"/>
    <s v="Phones"/>
    <s v="Cisco SPA112 2 Port Phone Adapter"/>
    <n v="219.80000000000004"/>
    <n v="5"/>
    <n v="0.2"/>
    <n v="24.727499999999971"/>
  </r>
  <r>
    <n v="3245"/>
    <x v="1610"/>
    <x v="3"/>
    <x v="96"/>
    <d v="2014-12-06T00:00:00"/>
    <s v="Standard Class"/>
    <s v="SJ-20215"/>
    <s v="Sarah Jordon"/>
    <x v="0"/>
    <s v="United States"/>
    <x v="55"/>
    <s v="Texas"/>
    <n v="75051"/>
    <s v="Central"/>
    <s v="FUR-CH-10002602"/>
    <x v="0"/>
    <s v="Chairs"/>
    <s v="DMI Arturo Collection Mission-style Design Wood Chair"/>
    <n v="317.05799999999999"/>
    <n v="3"/>
    <n v="0.3"/>
    <n v="-18.117599999999996"/>
  </r>
  <r>
    <n v="3246"/>
    <x v="1611"/>
    <x v="3"/>
    <x v="389"/>
    <d v="2014-12-13T00:00:00"/>
    <s v="Second Class"/>
    <s v="BP-11185"/>
    <s v="Ben Peterman"/>
    <x v="1"/>
    <s v="United States"/>
    <x v="4"/>
    <s v="Washington"/>
    <n v="98103"/>
    <s v="West"/>
    <s v="TEC-AC-10004510"/>
    <x v="2"/>
    <s v="Accessories"/>
    <s v="Logitech Desktop MK120 Mouse and keyboard Combo"/>
    <n v="49.08"/>
    <n v="3"/>
    <n v="0"/>
    <n v="4.9079999999999977"/>
  </r>
  <r>
    <n v="3247"/>
    <x v="1611"/>
    <x v="3"/>
    <x v="389"/>
    <d v="2014-12-13T00:00:00"/>
    <s v="Second Class"/>
    <s v="BP-11185"/>
    <s v="Ben Peterman"/>
    <x v="1"/>
    <s v="United States"/>
    <x v="4"/>
    <s v="Washington"/>
    <n v="98103"/>
    <s v="West"/>
    <s v="OFF-ST-10000060"/>
    <x v="1"/>
    <s v="Storage"/>
    <s v="Fellowes Bankers Box Staxonsteel Drawer File/Stacking System"/>
    <n v="324.90000000000003"/>
    <n v="5"/>
    <n v="0"/>
    <n v="38.988000000000014"/>
  </r>
  <r>
    <n v="3248"/>
    <x v="1611"/>
    <x v="3"/>
    <x v="389"/>
    <d v="2014-12-13T00:00:00"/>
    <s v="Second Class"/>
    <s v="BP-11185"/>
    <s v="Ben Peterman"/>
    <x v="1"/>
    <s v="United States"/>
    <x v="4"/>
    <s v="Washington"/>
    <n v="98103"/>
    <s v="West"/>
    <s v="OFF-AR-10000799"/>
    <x v="1"/>
    <s v="Art"/>
    <s v="Col-Erase Pencils with Erasers"/>
    <n v="18.240000000000002"/>
    <n v="3"/>
    <n v="0"/>
    <n v="5.2895999999999983"/>
  </r>
  <r>
    <n v="3249"/>
    <x v="1612"/>
    <x v="0"/>
    <x v="42"/>
    <d v="2013-09-22T00:00:00"/>
    <s v="Standard Class"/>
    <s v="SJ-20125"/>
    <s v="Sanjit Jacobs"/>
    <x v="2"/>
    <s v="United States"/>
    <x v="4"/>
    <s v="Washington"/>
    <n v="98103"/>
    <s v="West"/>
    <s v="FUR-CH-10004875"/>
    <x v="0"/>
    <s v="Chairs"/>
    <s v="Harbour Creations 67200 Series Stacking Chairs"/>
    <n v="113.88800000000002"/>
    <n v="2"/>
    <n v="0.2"/>
    <n v="9.9651999999999994"/>
  </r>
  <r>
    <n v="3250"/>
    <x v="1612"/>
    <x v="0"/>
    <x v="42"/>
    <d v="2013-09-22T00:00:00"/>
    <s v="Standard Class"/>
    <s v="SJ-20125"/>
    <s v="Sanjit Jacobs"/>
    <x v="2"/>
    <s v="United States"/>
    <x v="4"/>
    <s v="Washington"/>
    <n v="98103"/>
    <s v="West"/>
    <s v="TEC-PH-10002085"/>
    <x v="2"/>
    <s v="Phones"/>
    <s v="Clarity 53712"/>
    <n v="105.584"/>
    <n v="2"/>
    <n v="0.2"/>
    <n v="7.9188000000000045"/>
  </r>
  <r>
    <n v="3251"/>
    <x v="1613"/>
    <x v="0"/>
    <x v="443"/>
    <d v="2013-12-30T00:00:00"/>
    <s v="Standard Class"/>
    <s v="MC-17590"/>
    <s v="Matt Collister"/>
    <x v="1"/>
    <s v="United States"/>
    <x v="354"/>
    <s v="Michigan"/>
    <n v="49505"/>
    <s v="Central"/>
    <s v="OFF-FA-10000992"/>
    <x v="1"/>
    <s v="Fasteners"/>
    <s v="Acco Clips to Go Binder Clips, 24 Clips in Two Sizes"/>
    <n v="24.849999999999998"/>
    <n v="7"/>
    <n v="0"/>
    <n v="11.679499999999999"/>
  </r>
  <r>
    <n v="3252"/>
    <x v="1614"/>
    <x v="3"/>
    <x v="827"/>
    <d v="2014-04-20T00:00:00"/>
    <s v="First Class"/>
    <s v="BG-11740"/>
    <s v="Bruce Geld"/>
    <x v="0"/>
    <s v="United States"/>
    <x v="10"/>
    <s v="Pennsylvania"/>
    <n v="19120"/>
    <s v="East"/>
    <s v="FUR-FU-10001473"/>
    <x v="0"/>
    <s v="Furnishings"/>
    <s v="Eldon Executive Woodline II Desk Accessories, Mahogany"/>
    <n v="60.311999999999998"/>
    <n v="3"/>
    <n v="0.2"/>
    <n v="5.2773000000000003"/>
  </r>
  <r>
    <n v="3253"/>
    <x v="1615"/>
    <x v="3"/>
    <x v="855"/>
    <d v="2014-10-31T00:00:00"/>
    <s v="Second Class"/>
    <s v="MA-17560"/>
    <s v="Matt Abelman"/>
    <x v="2"/>
    <s v="United States"/>
    <x v="22"/>
    <s v="Illinois"/>
    <n v="60610"/>
    <s v="Central"/>
    <s v="OFF-AR-10003045"/>
    <x v="1"/>
    <s v="Art"/>
    <s v="Prang Colored Pencils"/>
    <n v="7.0559999999999992"/>
    <n v="3"/>
    <n v="0.2"/>
    <n v="2.2050000000000001"/>
  </r>
  <r>
    <n v="3254"/>
    <x v="1615"/>
    <x v="3"/>
    <x v="855"/>
    <d v="2014-10-31T00:00:00"/>
    <s v="Second Class"/>
    <s v="MA-17560"/>
    <s v="Matt Abelman"/>
    <x v="2"/>
    <s v="United States"/>
    <x v="22"/>
    <s v="Illinois"/>
    <n v="60610"/>
    <s v="Central"/>
    <s v="TEC-PH-10001536"/>
    <x v="2"/>
    <s v="Phones"/>
    <s v="Spigen Samsung Galaxy S5 Case Wallet"/>
    <n v="27.183999999999997"/>
    <n v="2"/>
    <n v="0.2"/>
    <n v="2.0387999999999984"/>
  </r>
  <r>
    <n v="3255"/>
    <x v="1616"/>
    <x v="0"/>
    <x v="630"/>
    <d v="2013-07-15T00:00:00"/>
    <s v="Standard Class"/>
    <s v="CC-12220"/>
    <s v="Chris Cortes"/>
    <x v="0"/>
    <s v="United States"/>
    <x v="4"/>
    <s v="Washington"/>
    <n v="98105"/>
    <s v="West"/>
    <s v="TEC-PH-10001580"/>
    <x v="2"/>
    <s v="Phones"/>
    <s v="Logitech Mobile Speakerphone P710e - speaker phone"/>
    <n v="107.98399999999999"/>
    <n v="1"/>
    <n v="0.2"/>
    <n v="9.4485999999999954"/>
  </r>
  <r>
    <n v="3256"/>
    <x v="1616"/>
    <x v="0"/>
    <x v="630"/>
    <d v="2013-07-15T00:00:00"/>
    <s v="Standard Class"/>
    <s v="CC-12220"/>
    <s v="Chris Cortes"/>
    <x v="0"/>
    <s v="United States"/>
    <x v="4"/>
    <s v="Washington"/>
    <n v="98105"/>
    <s v="West"/>
    <s v="OFF-BI-10004209"/>
    <x v="1"/>
    <s v="Binders"/>
    <s v="Fellowes Twister Kit, Gray/Clear, 3/pkg"/>
    <n v="19.295999999999999"/>
    <n v="3"/>
    <n v="0.2"/>
    <n v="6.0299999999999994"/>
  </r>
  <r>
    <n v="3257"/>
    <x v="1617"/>
    <x v="1"/>
    <x v="101"/>
    <d v="2012-08-14T00:00:00"/>
    <s v="Standard Class"/>
    <s v="RA-19885"/>
    <s v="Ruben Ausman"/>
    <x v="1"/>
    <s v="United States"/>
    <x v="108"/>
    <s v="Florida"/>
    <n v="32216"/>
    <s v="South"/>
    <s v="OFF-LA-10001613"/>
    <x v="1"/>
    <s v="Labels"/>
    <s v="Avery File Folder Labels"/>
    <n v="4.6079999999999997"/>
    <n v="2"/>
    <n v="0.2"/>
    <n v="1.6704000000000001"/>
  </r>
  <r>
    <n v="3258"/>
    <x v="1618"/>
    <x v="0"/>
    <x v="10"/>
    <d v="2013-12-15T00:00:00"/>
    <s v="Second Class"/>
    <s v="DK-12835"/>
    <s v="Damala Kotsonis"/>
    <x v="1"/>
    <s v="United States"/>
    <x v="47"/>
    <s v="Tennessee"/>
    <n v="37064"/>
    <s v="South"/>
    <s v="FUR-TA-10001676"/>
    <x v="0"/>
    <s v="Tables"/>
    <s v="Hon 61000 Series Interactive Training Tables"/>
    <n v="79.97399999999999"/>
    <n v="3"/>
    <n v="0.4"/>
    <n v="-29.323800000000006"/>
  </r>
  <r>
    <n v="3259"/>
    <x v="1618"/>
    <x v="0"/>
    <x v="10"/>
    <d v="2013-12-15T00:00:00"/>
    <s v="Second Class"/>
    <s v="DK-12835"/>
    <s v="Damala Kotsonis"/>
    <x v="1"/>
    <s v="United States"/>
    <x v="47"/>
    <s v="Tennessee"/>
    <n v="37064"/>
    <s v="South"/>
    <s v="OFF-BI-10003712"/>
    <x v="1"/>
    <s v="Binders"/>
    <s v="Acco Pressboard Covers with Storage Hooks, 14 7/8&quot; x 11&quot;, Light Blue"/>
    <n v="2.9460000000000006"/>
    <n v="2"/>
    <n v="0.7"/>
    <n v="-2.0621999999999998"/>
  </r>
  <r>
    <n v="3260"/>
    <x v="1619"/>
    <x v="0"/>
    <x v="373"/>
    <d v="2013-11-18T00:00:00"/>
    <s v="Standard Class"/>
    <s v="LB-16795"/>
    <s v="Laurel Beltran"/>
    <x v="2"/>
    <s v="United States"/>
    <x v="336"/>
    <s v="Illinois"/>
    <n v="60035"/>
    <s v="Central"/>
    <s v="OFF-BI-10000285"/>
    <x v="1"/>
    <s v="Binders"/>
    <s v="XtraLife ClearVue Slant-D Ring Binders by Cardinal"/>
    <n v="3.1359999999999992"/>
    <n v="2"/>
    <n v="0.8"/>
    <n v="-4.7040000000000006"/>
  </r>
  <r>
    <n v="3261"/>
    <x v="1620"/>
    <x v="2"/>
    <x v="687"/>
    <d v="2011-11-15T00:00:00"/>
    <s v="First Class"/>
    <s v="CM-11815"/>
    <s v="Candace McMahon"/>
    <x v="1"/>
    <s v="United States"/>
    <x v="45"/>
    <s v="Texas"/>
    <n v="77506"/>
    <s v="Central"/>
    <s v="OFF-PA-10004609"/>
    <x v="1"/>
    <s v="Paper"/>
    <s v="Xerox 221"/>
    <n v="20.736000000000004"/>
    <n v="4"/>
    <n v="0.2"/>
    <n v="7.2576000000000001"/>
  </r>
  <r>
    <n v="3262"/>
    <x v="1621"/>
    <x v="2"/>
    <x v="664"/>
    <d v="2011-11-19T00:00:00"/>
    <s v="First Class"/>
    <s v="TS-21205"/>
    <s v="Thomas Seio"/>
    <x v="1"/>
    <s v="United States"/>
    <x v="8"/>
    <s v="California"/>
    <n v="94109"/>
    <s v="West"/>
    <s v="TEC-AC-10001314"/>
    <x v="2"/>
    <s v="Accessories"/>
    <s v="Case Logic 2.4GHz Wireless Keyboard"/>
    <n v="99.98"/>
    <n v="2"/>
    <n v="0"/>
    <n v="7.9983999999999895"/>
  </r>
  <r>
    <n v="3263"/>
    <x v="1621"/>
    <x v="2"/>
    <x v="664"/>
    <d v="2011-11-19T00:00:00"/>
    <s v="First Class"/>
    <s v="TS-21205"/>
    <s v="Thomas Seio"/>
    <x v="1"/>
    <s v="United States"/>
    <x v="8"/>
    <s v="California"/>
    <n v="94109"/>
    <s v="West"/>
    <s v="OFF-PA-10003395"/>
    <x v="1"/>
    <s v="Paper"/>
    <s v="Xerox 1941"/>
    <n v="733.94999999999993"/>
    <n v="7"/>
    <n v="0"/>
    <n v="352.29599999999999"/>
  </r>
  <r>
    <n v="3264"/>
    <x v="1621"/>
    <x v="2"/>
    <x v="664"/>
    <d v="2011-11-19T00:00:00"/>
    <s v="First Class"/>
    <s v="TS-21205"/>
    <s v="Thomas Seio"/>
    <x v="1"/>
    <s v="United States"/>
    <x v="8"/>
    <s v="California"/>
    <n v="94109"/>
    <s v="West"/>
    <s v="OFF-AP-10001242"/>
    <x v="1"/>
    <s v="Appliances"/>
    <s v="APC 7 Outlet Network SurgeArrest Surge Protector"/>
    <n v="241.44"/>
    <n v="3"/>
    <n v="0"/>
    <n v="72.431999999999988"/>
  </r>
  <r>
    <n v="3265"/>
    <x v="1622"/>
    <x v="0"/>
    <x v="758"/>
    <d v="2013-03-09T00:00:00"/>
    <s v="Second Class"/>
    <s v="RF-19345"/>
    <s v="Randy Ferguson"/>
    <x v="1"/>
    <s v="United States"/>
    <x v="100"/>
    <s v="Florida"/>
    <n v="33180"/>
    <s v="South"/>
    <s v="OFF-LA-10001641"/>
    <x v="1"/>
    <s v="Labels"/>
    <s v="Avery 518"/>
    <n v="10.08"/>
    <n v="4"/>
    <n v="0.2"/>
    <n v="3.528"/>
  </r>
  <r>
    <n v="3266"/>
    <x v="1623"/>
    <x v="2"/>
    <x v="856"/>
    <d v="2011-10-15T00:00:00"/>
    <s v="Standard Class"/>
    <s v="JF-15565"/>
    <s v="Jill Fjeld"/>
    <x v="0"/>
    <s v="United States"/>
    <x v="10"/>
    <s v="Pennsylvania"/>
    <n v="19120"/>
    <s v="East"/>
    <s v="OFF-ST-10003816"/>
    <x v="1"/>
    <s v="Storage"/>
    <s v="Fellowes High-Stak Drawer Files"/>
    <n v="281.904"/>
    <n v="2"/>
    <n v="0.2"/>
    <n v="10.571399999999983"/>
  </r>
  <r>
    <n v="3267"/>
    <x v="1623"/>
    <x v="2"/>
    <x v="856"/>
    <d v="2011-10-15T00:00:00"/>
    <s v="Standard Class"/>
    <s v="JF-15565"/>
    <s v="Jill Fjeld"/>
    <x v="0"/>
    <s v="United States"/>
    <x v="10"/>
    <s v="Pennsylvania"/>
    <n v="19120"/>
    <s v="East"/>
    <s v="OFF-EN-10002230"/>
    <x v="1"/>
    <s v="Envelopes"/>
    <s v="Airmail Envelopes"/>
    <n v="201.43200000000002"/>
    <n v="3"/>
    <n v="0.2"/>
    <n v="67.983299999999986"/>
  </r>
  <r>
    <n v="3268"/>
    <x v="1624"/>
    <x v="2"/>
    <x v="857"/>
    <d v="2011-05-29T00:00:00"/>
    <s v="Standard Class"/>
    <s v="EH-14185"/>
    <s v="Evan Henry"/>
    <x v="0"/>
    <s v="United States"/>
    <x v="27"/>
    <s v="Alabama"/>
    <n v="35601"/>
    <s v="South"/>
    <s v="TEC-PH-10002660"/>
    <x v="2"/>
    <s v="Phones"/>
    <s v="Nortel Networks T7316 E Nt8 B27"/>
    <n v="135.97999999999999"/>
    <n v="2"/>
    <n v="0"/>
    <n v="33.995000000000005"/>
  </r>
  <r>
    <n v="3269"/>
    <x v="1624"/>
    <x v="2"/>
    <x v="857"/>
    <d v="2011-05-29T00:00:00"/>
    <s v="Standard Class"/>
    <s v="EH-14185"/>
    <s v="Evan Henry"/>
    <x v="0"/>
    <s v="United States"/>
    <x v="27"/>
    <s v="Alabama"/>
    <n v="35601"/>
    <s v="South"/>
    <s v="TEC-PH-10003171"/>
    <x v="2"/>
    <s v="Phones"/>
    <s v="Plantronics Encore H101 Dual Earpieces Headset"/>
    <n v="44.95"/>
    <n v="1"/>
    <n v="0"/>
    <n v="12.585999999999999"/>
  </r>
  <r>
    <n v="3270"/>
    <x v="1625"/>
    <x v="2"/>
    <x v="858"/>
    <d v="2011-07-19T00:00:00"/>
    <s v="Standard Class"/>
    <s v="VW-21775"/>
    <s v="Victoria Wilson"/>
    <x v="1"/>
    <s v="United States"/>
    <x v="298"/>
    <s v="South Dakota"/>
    <n v="57103"/>
    <s v="Central"/>
    <s v="TEC-AC-10003709"/>
    <x v="2"/>
    <s v="Accessories"/>
    <s v="Maxell 4.7GB DVD-R 5/Pack"/>
    <n v="2.9699999999999998"/>
    <n v="3"/>
    <n v="0"/>
    <n v="1.3068000000000004"/>
  </r>
  <r>
    <n v="3271"/>
    <x v="1625"/>
    <x v="2"/>
    <x v="858"/>
    <d v="2011-07-19T00:00:00"/>
    <s v="Standard Class"/>
    <s v="VW-21775"/>
    <s v="Victoria Wilson"/>
    <x v="1"/>
    <s v="United States"/>
    <x v="298"/>
    <s v="South Dakota"/>
    <n v="57103"/>
    <s v="Central"/>
    <s v="OFF-FA-10000304"/>
    <x v="1"/>
    <s v="Fasteners"/>
    <s v="Advantus Push Pins"/>
    <n v="6.5400000000000009"/>
    <n v="3"/>
    <n v="0"/>
    <n v="2.6814000000000004"/>
  </r>
  <r>
    <n v="3272"/>
    <x v="1626"/>
    <x v="1"/>
    <x v="17"/>
    <d v="2012-12-29T00:00:00"/>
    <s v="Second Class"/>
    <s v="KN-16450"/>
    <s v="Kean Nguyen"/>
    <x v="1"/>
    <s v="United States"/>
    <x v="355"/>
    <s v="California"/>
    <n v="93277"/>
    <s v="West"/>
    <s v="TEC-AC-10003709"/>
    <x v="2"/>
    <s v="Accessories"/>
    <s v="Maxell 4.7GB DVD-R 5/Pack"/>
    <n v="7.92"/>
    <n v="8"/>
    <n v="0"/>
    <n v="3.4848000000000008"/>
  </r>
  <r>
    <n v="3273"/>
    <x v="1627"/>
    <x v="1"/>
    <x v="97"/>
    <d v="2012-02-16T00:00:00"/>
    <s v="Standard Class"/>
    <s v="SJ-20215"/>
    <s v="Sarah Jordon"/>
    <x v="0"/>
    <s v="United States"/>
    <x v="1"/>
    <s v="California"/>
    <n v="90049"/>
    <s v="West"/>
    <s v="FUR-CH-10002774"/>
    <x v="0"/>
    <s v="Chairs"/>
    <s v="Global Deluxe Stacking Chair, Gray"/>
    <n v="203.92"/>
    <n v="5"/>
    <n v="0.2"/>
    <n v="22.940999999999995"/>
  </r>
  <r>
    <n v="3274"/>
    <x v="1628"/>
    <x v="3"/>
    <x v="540"/>
    <d v="2014-05-13T00:00:00"/>
    <s v="Standard Class"/>
    <s v="PS-19045"/>
    <s v="Penelope Sewall"/>
    <x v="2"/>
    <s v="United States"/>
    <x v="1"/>
    <s v="California"/>
    <n v="90032"/>
    <s v="West"/>
    <s v="TEC-CO-10001046"/>
    <x v="2"/>
    <s v="Copiers"/>
    <s v="Canon Imageclass D680 Copier / Fax"/>
    <n v="3359.9520000000002"/>
    <n v="6"/>
    <n v="0.2"/>
    <n v="1049.9849999999999"/>
  </r>
  <r>
    <n v="3275"/>
    <x v="1629"/>
    <x v="3"/>
    <x v="808"/>
    <d v="2014-11-07T00:00:00"/>
    <s v="Standard Class"/>
    <s v="KM-16225"/>
    <s v="Kalyca Meade"/>
    <x v="1"/>
    <s v="United States"/>
    <x v="356"/>
    <s v="Kansas"/>
    <n v="66212"/>
    <s v="Central"/>
    <s v="OFF-FA-10003495"/>
    <x v="1"/>
    <s v="Fasteners"/>
    <s v="Staples"/>
    <n v="18.240000000000002"/>
    <n v="3"/>
    <n v="0"/>
    <n v="9.120000000000001"/>
  </r>
  <r>
    <n v="3276"/>
    <x v="1629"/>
    <x v="3"/>
    <x v="808"/>
    <d v="2014-11-07T00:00:00"/>
    <s v="Standard Class"/>
    <s v="KM-16225"/>
    <s v="Kalyca Meade"/>
    <x v="1"/>
    <s v="United States"/>
    <x v="356"/>
    <s v="Kansas"/>
    <n v="66212"/>
    <s v="Central"/>
    <s v="OFF-AR-10004685"/>
    <x v="1"/>
    <s v="Art"/>
    <s v="Binney &amp; Smith Crayola Metallic Colored Pencils, 8-Color Set"/>
    <n v="27.78"/>
    <n v="6"/>
    <n v="0"/>
    <n v="9.1673999999999989"/>
  </r>
  <r>
    <n v="3277"/>
    <x v="1630"/>
    <x v="2"/>
    <x v="267"/>
    <d v="2011-04-09T00:00:00"/>
    <s v="Second Class"/>
    <s v="GM-14695"/>
    <s v="Greg Maxwell"/>
    <x v="1"/>
    <s v="United States"/>
    <x v="166"/>
    <s v="Virginia"/>
    <n v="22304"/>
    <s v="South"/>
    <s v="OFF-AR-10004757"/>
    <x v="1"/>
    <s v="Art"/>
    <s v="Crayola Colored Pencils"/>
    <n v="22.959999999999997"/>
    <n v="7"/>
    <n v="0"/>
    <n v="7.5767999999999986"/>
  </r>
  <r>
    <n v="3278"/>
    <x v="1630"/>
    <x v="2"/>
    <x v="267"/>
    <d v="2011-04-09T00:00:00"/>
    <s v="Second Class"/>
    <s v="GM-14695"/>
    <s v="Greg Maxwell"/>
    <x v="1"/>
    <s v="United States"/>
    <x v="166"/>
    <s v="Virginia"/>
    <n v="22304"/>
    <s v="South"/>
    <s v="TEC-PH-10001615"/>
    <x v="2"/>
    <s v="Phones"/>
    <s v="AT&amp;T CL82213"/>
    <n v="28.99"/>
    <n v="1"/>
    <n v="0"/>
    <n v="8.4070999999999962"/>
  </r>
  <r>
    <n v="3279"/>
    <x v="1630"/>
    <x v="2"/>
    <x v="267"/>
    <d v="2011-04-09T00:00:00"/>
    <s v="Second Class"/>
    <s v="GM-14695"/>
    <s v="Greg Maxwell"/>
    <x v="1"/>
    <s v="United States"/>
    <x v="166"/>
    <s v="Virginia"/>
    <n v="22304"/>
    <s v="South"/>
    <s v="OFF-PA-10003349"/>
    <x v="1"/>
    <s v="Paper"/>
    <s v="Xerox 1957"/>
    <n v="12.96"/>
    <n v="2"/>
    <n v="0"/>
    <n v="6.3504000000000005"/>
  </r>
  <r>
    <n v="3280"/>
    <x v="1630"/>
    <x v="2"/>
    <x v="267"/>
    <d v="2011-04-09T00:00:00"/>
    <s v="Second Class"/>
    <s v="GM-14695"/>
    <s v="Greg Maxwell"/>
    <x v="1"/>
    <s v="United States"/>
    <x v="166"/>
    <s v="Virginia"/>
    <n v="22304"/>
    <s v="South"/>
    <s v="OFF-AR-10000127"/>
    <x v="1"/>
    <s v="Art"/>
    <s v="Newell 321"/>
    <n v="22.959999999999997"/>
    <n v="7"/>
    <n v="0"/>
    <n v="6.6583999999999968"/>
  </r>
  <r>
    <n v="3281"/>
    <x v="1630"/>
    <x v="2"/>
    <x v="267"/>
    <d v="2011-04-09T00:00:00"/>
    <s v="Second Class"/>
    <s v="GM-14695"/>
    <s v="Greg Maxwell"/>
    <x v="1"/>
    <s v="United States"/>
    <x v="166"/>
    <s v="Virginia"/>
    <n v="22304"/>
    <s v="South"/>
    <s v="OFF-SU-10002881"/>
    <x v="1"/>
    <s v="Supplies"/>
    <s v="Martin Yale Chadless Opener Electric Letter Opener"/>
    <n v="4164.0499999999993"/>
    <n v="5"/>
    <n v="0"/>
    <n v="83.281000000000063"/>
  </r>
  <r>
    <n v="3282"/>
    <x v="1631"/>
    <x v="2"/>
    <x v="328"/>
    <d v="2011-09-24T00:00:00"/>
    <s v="Standard Class"/>
    <s v="KT-16465"/>
    <s v="Kean Takahito"/>
    <x v="0"/>
    <s v="United States"/>
    <x v="253"/>
    <s v="North Carolina"/>
    <n v="27604"/>
    <s v="South"/>
    <s v="TEC-AC-10001109"/>
    <x v="2"/>
    <s v="Accessories"/>
    <s v="Logitech Trackman Marble Mouse"/>
    <n v="47.984000000000002"/>
    <n v="2"/>
    <n v="0.2"/>
    <n v="13.195600000000001"/>
  </r>
  <r>
    <n v="3283"/>
    <x v="1631"/>
    <x v="2"/>
    <x v="328"/>
    <d v="2011-09-24T00:00:00"/>
    <s v="Standard Class"/>
    <s v="KT-16465"/>
    <s v="Kean Takahito"/>
    <x v="0"/>
    <s v="United States"/>
    <x v="253"/>
    <s v="North Carolina"/>
    <n v="27604"/>
    <s v="South"/>
    <s v="OFF-PA-10000682"/>
    <x v="1"/>
    <s v="Paper"/>
    <s v="Xerox 1924"/>
    <n v="4.6240000000000006"/>
    <n v="1"/>
    <n v="0.2"/>
    <n v="1.6762000000000001"/>
  </r>
  <r>
    <n v="3284"/>
    <x v="1632"/>
    <x v="2"/>
    <x v="587"/>
    <d v="2011-10-06T00:00:00"/>
    <s v="Standard Class"/>
    <s v="MH-17785"/>
    <s v="Maya Herman"/>
    <x v="1"/>
    <s v="United States"/>
    <x v="20"/>
    <s v="New York"/>
    <n v="10035"/>
    <s v="East"/>
    <s v="FUR-FU-10000221"/>
    <x v="0"/>
    <s v="Furnishings"/>
    <s v="Master Caster Door Stop, Brown"/>
    <n v="15.24"/>
    <n v="3"/>
    <n v="0"/>
    <n v="5.1815999999999995"/>
  </r>
  <r>
    <n v="3285"/>
    <x v="1633"/>
    <x v="2"/>
    <x v="171"/>
    <d v="2011-09-17T00:00:00"/>
    <s v="Standard Class"/>
    <s v="AF-10885"/>
    <s v="Art Foster"/>
    <x v="0"/>
    <s v="United States"/>
    <x v="54"/>
    <s v="Ohio"/>
    <n v="45014"/>
    <s v="East"/>
    <s v="OFF-BI-10002429"/>
    <x v="1"/>
    <s v="Binders"/>
    <s v="Premier Elliptical Ring Binder, Black"/>
    <n v="63.924000000000007"/>
    <n v="7"/>
    <n v="0.7"/>
    <n v="-46.877600000000001"/>
  </r>
  <r>
    <n v="3286"/>
    <x v="1634"/>
    <x v="3"/>
    <x v="297"/>
    <d v="2014-02-26T00:00:00"/>
    <s v="Standard Class"/>
    <s v="JP-16135"/>
    <s v="Julie Prescott"/>
    <x v="2"/>
    <s v="United States"/>
    <x v="254"/>
    <s v="Oklahoma"/>
    <n v="74403"/>
    <s v="Central"/>
    <s v="OFF-AR-10002375"/>
    <x v="1"/>
    <s v="Art"/>
    <s v="Newell 351"/>
    <n v="6.56"/>
    <n v="2"/>
    <n v="0"/>
    <n v="1.9023999999999992"/>
  </r>
  <r>
    <n v="3287"/>
    <x v="1634"/>
    <x v="3"/>
    <x v="297"/>
    <d v="2014-02-26T00:00:00"/>
    <s v="Standard Class"/>
    <s v="JP-16135"/>
    <s v="Julie Prescott"/>
    <x v="2"/>
    <s v="United States"/>
    <x v="254"/>
    <s v="Oklahoma"/>
    <n v="74403"/>
    <s v="Central"/>
    <s v="OFF-AP-10000595"/>
    <x v="1"/>
    <s v="Appliances"/>
    <s v="Disposable Triple-Filter Dust Bags"/>
    <n v="13.11"/>
    <n v="3"/>
    <n v="0"/>
    <n v="3.4086000000000003"/>
  </r>
  <r>
    <n v="3288"/>
    <x v="1635"/>
    <x v="1"/>
    <x v="350"/>
    <d v="2012-12-15T00:00:00"/>
    <s v="First Class"/>
    <s v="RD-19585"/>
    <s v="Rob Dowd"/>
    <x v="0"/>
    <s v="United States"/>
    <x v="357"/>
    <s v="California"/>
    <n v="92592"/>
    <s v="West"/>
    <s v="TEC-PH-10001530"/>
    <x v="2"/>
    <s v="Phones"/>
    <s v="Plantronics Voyager Pro Legend"/>
    <n v="494.37600000000009"/>
    <n v="3"/>
    <n v="0.2"/>
    <n v="49.437599999999975"/>
  </r>
  <r>
    <n v="3289"/>
    <x v="1635"/>
    <x v="1"/>
    <x v="350"/>
    <d v="2012-12-15T00:00:00"/>
    <s v="First Class"/>
    <s v="RD-19585"/>
    <s v="Rob Dowd"/>
    <x v="0"/>
    <s v="United States"/>
    <x v="357"/>
    <s v="California"/>
    <n v="92592"/>
    <s v="West"/>
    <s v="OFF-BI-10000050"/>
    <x v="1"/>
    <s v="Binders"/>
    <s v="Angle-D Binders with Locking Rings, Label Holders"/>
    <n v="29.2"/>
    <n v="5"/>
    <n v="0.2"/>
    <n v="9.8549999999999969"/>
  </r>
  <r>
    <n v="3290"/>
    <x v="1635"/>
    <x v="1"/>
    <x v="350"/>
    <d v="2012-12-15T00:00:00"/>
    <s v="First Class"/>
    <s v="RD-19585"/>
    <s v="Rob Dowd"/>
    <x v="0"/>
    <s v="United States"/>
    <x v="357"/>
    <s v="California"/>
    <n v="92592"/>
    <s v="West"/>
    <s v="TEC-AC-10001552"/>
    <x v="2"/>
    <s v="Accessories"/>
    <s v="Logitech K350 2.4Ghz Wireless Keyboard"/>
    <n v="248.85000000000002"/>
    <n v="5"/>
    <n v="0"/>
    <n v="27.373499999999993"/>
  </r>
  <r>
    <n v="3291"/>
    <x v="1635"/>
    <x v="1"/>
    <x v="350"/>
    <d v="2012-12-15T00:00:00"/>
    <s v="First Class"/>
    <s v="RD-19585"/>
    <s v="Rob Dowd"/>
    <x v="0"/>
    <s v="United States"/>
    <x v="357"/>
    <s v="California"/>
    <n v="92592"/>
    <s v="West"/>
    <s v="TEC-AC-10003399"/>
    <x v="2"/>
    <s v="Accessories"/>
    <s v="Memorex Mini Travel Drive 64 GB USB 2.0 Flash Drive"/>
    <n v="36.24"/>
    <n v="1"/>
    <n v="0"/>
    <n v="15.220800000000001"/>
  </r>
  <r>
    <n v="3292"/>
    <x v="1636"/>
    <x v="0"/>
    <x v="859"/>
    <d v="2013-11-05T00:00:00"/>
    <s v="Standard Class"/>
    <s v="JF-15295"/>
    <s v="Jason Fortune-"/>
    <x v="0"/>
    <s v="United States"/>
    <x v="341"/>
    <s v="Michigan"/>
    <n v="48310"/>
    <s v="Central"/>
    <s v="OFF-AR-10004078"/>
    <x v="1"/>
    <s v="Art"/>
    <s v="Newell 312"/>
    <n v="11.68"/>
    <n v="2"/>
    <n v="0"/>
    <n v="3.5039999999999996"/>
  </r>
  <r>
    <n v="3293"/>
    <x v="1637"/>
    <x v="2"/>
    <x v="58"/>
    <d v="2011-12-30T00:00:00"/>
    <s v="Standard Class"/>
    <s v="CK-12595"/>
    <s v="Clytie Kelty"/>
    <x v="0"/>
    <s v="United States"/>
    <x v="70"/>
    <s v="California"/>
    <n v="92024"/>
    <s v="West"/>
    <s v="OFF-SU-10002189"/>
    <x v="1"/>
    <s v="Supplies"/>
    <s v="Acme Rosewood Handle Letter Opener"/>
    <n v="11.91"/>
    <n v="3"/>
    <n v="0"/>
    <n v="0.11909999999999954"/>
  </r>
  <r>
    <n v="3294"/>
    <x v="1637"/>
    <x v="2"/>
    <x v="58"/>
    <d v="2011-12-30T00:00:00"/>
    <s v="Standard Class"/>
    <s v="CK-12595"/>
    <s v="Clytie Kelty"/>
    <x v="0"/>
    <s v="United States"/>
    <x v="70"/>
    <s v="California"/>
    <n v="92024"/>
    <s v="West"/>
    <s v="FUR-FU-10001852"/>
    <x v="0"/>
    <s v="Furnishings"/>
    <s v="Eldon Regeneration Recycled Desk Accessories, Smoke"/>
    <n v="3.48"/>
    <n v="2"/>
    <n v="0"/>
    <n v="1.1135999999999999"/>
  </r>
  <r>
    <n v="3295"/>
    <x v="1638"/>
    <x v="2"/>
    <x v="860"/>
    <d v="2011-08-18T00:00:00"/>
    <s v="First Class"/>
    <s v="KH-16510"/>
    <s v="Keith Herrera"/>
    <x v="0"/>
    <s v="United States"/>
    <x v="61"/>
    <s v="Texas"/>
    <n v="75081"/>
    <s v="Central"/>
    <s v="OFF-BI-10003638"/>
    <x v="1"/>
    <s v="Binders"/>
    <s v="GBC Durable Plastic Covers"/>
    <n v="30.959999999999994"/>
    <n v="8"/>
    <n v="0.8"/>
    <n v="-52.632000000000019"/>
  </r>
  <r>
    <n v="3296"/>
    <x v="1639"/>
    <x v="3"/>
    <x v="172"/>
    <d v="2014-10-04T00:00:00"/>
    <s v="First Class"/>
    <s v="CM-12655"/>
    <s v="Corinna Mitchell"/>
    <x v="2"/>
    <s v="United States"/>
    <x v="20"/>
    <s v="New York"/>
    <n v="10035"/>
    <s v="East"/>
    <s v="TEC-MA-10002428"/>
    <x v="2"/>
    <s v="Machines"/>
    <s v="Fellowes Powershred HS-440 4-Sheet High Security Shredder"/>
    <n v="1704.89"/>
    <n v="11"/>
    <n v="0"/>
    <n v="767.20049999999992"/>
  </r>
  <r>
    <n v="3297"/>
    <x v="1640"/>
    <x v="1"/>
    <x v="293"/>
    <d v="2012-05-30T00:00:00"/>
    <s v="Standard Class"/>
    <s v="EB-13870"/>
    <s v="Emily Burns"/>
    <x v="0"/>
    <s v="United States"/>
    <x v="42"/>
    <s v="Arizona"/>
    <n v="85023"/>
    <s v="West"/>
    <s v="OFF-BI-10001036"/>
    <x v="1"/>
    <s v="Binders"/>
    <s v="Cardinal EasyOpen D-Ring Binders"/>
    <n v="19.194000000000003"/>
    <n v="7"/>
    <n v="0.7"/>
    <n v="-12.795999999999999"/>
  </r>
  <r>
    <n v="3298"/>
    <x v="1640"/>
    <x v="1"/>
    <x v="293"/>
    <d v="2012-05-30T00:00:00"/>
    <s v="Standard Class"/>
    <s v="EB-13870"/>
    <s v="Emily Burns"/>
    <x v="0"/>
    <s v="United States"/>
    <x v="42"/>
    <s v="Arizona"/>
    <n v="85023"/>
    <s v="West"/>
    <s v="OFF-AP-10004708"/>
    <x v="1"/>
    <s v="Appliances"/>
    <s v="Fellowes Superior 10 Outlet Split Surge Protector"/>
    <n v="121.79200000000002"/>
    <n v="4"/>
    <n v="0.2"/>
    <n v="13.701599999999988"/>
  </r>
  <r>
    <n v="3299"/>
    <x v="1641"/>
    <x v="3"/>
    <x v="673"/>
    <d v="2014-11-17T00:00:00"/>
    <s v="Same Day"/>
    <s v="MW-18235"/>
    <s v="Mitch Willingham"/>
    <x v="1"/>
    <s v="United States"/>
    <x v="8"/>
    <s v="California"/>
    <n v="94122"/>
    <s v="West"/>
    <s v="TEC-MA-10000488"/>
    <x v="2"/>
    <s v="Machines"/>
    <s v="Bady BDG101FRU Card Printer"/>
    <n v="1919.9760000000001"/>
    <n v="3"/>
    <n v="0.2"/>
    <n v="215.99729999999977"/>
  </r>
  <r>
    <n v="3300"/>
    <x v="1642"/>
    <x v="2"/>
    <x v="728"/>
    <d v="2011-11-22T00:00:00"/>
    <s v="Standard Class"/>
    <s v="CS-11950"/>
    <s v="Carlos Soltero"/>
    <x v="0"/>
    <s v="United States"/>
    <x v="10"/>
    <s v="Pennsylvania"/>
    <n v="19140"/>
    <s v="East"/>
    <s v="OFF-BI-10003656"/>
    <x v="1"/>
    <s v="Binders"/>
    <s v="Fellowes PB200 Plastic Comb Binding Machine"/>
    <n v="50.997000000000007"/>
    <n v="1"/>
    <n v="0.7"/>
    <n v="-40.797600000000003"/>
  </r>
  <r>
    <n v="3301"/>
    <x v="1642"/>
    <x v="2"/>
    <x v="728"/>
    <d v="2011-11-22T00:00:00"/>
    <s v="Standard Class"/>
    <s v="CS-11950"/>
    <s v="Carlos Soltero"/>
    <x v="0"/>
    <s v="United States"/>
    <x v="10"/>
    <s v="Pennsylvania"/>
    <n v="19140"/>
    <s v="East"/>
    <s v="OFF-ST-10003656"/>
    <x v="1"/>
    <s v="Storage"/>
    <s v="Safco Industrial Wire Shelving"/>
    <n v="76.792000000000002"/>
    <n v="1"/>
    <n v="0.2"/>
    <n v="-16.318300000000001"/>
  </r>
  <r>
    <n v="3302"/>
    <x v="1642"/>
    <x v="2"/>
    <x v="728"/>
    <d v="2011-11-22T00:00:00"/>
    <s v="Standard Class"/>
    <s v="CS-11950"/>
    <s v="Carlos Soltero"/>
    <x v="0"/>
    <s v="United States"/>
    <x v="10"/>
    <s v="Pennsylvania"/>
    <n v="19140"/>
    <s v="East"/>
    <s v="TEC-PH-10001128"/>
    <x v="2"/>
    <s v="Phones"/>
    <s v="Motorola Droid Maxx"/>
    <n v="539.96399999999994"/>
    <n v="6"/>
    <n v="0.4"/>
    <n v="-107.99280000000002"/>
  </r>
  <r>
    <n v="3303"/>
    <x v="1642"/>
    <x v="2"/>
    <x v="728"/>
    <d v="2011-11-22T00:00:00"/>
    <s v="Standard Class"/>
    <s v="CS-11950"/>
    <s v="Carlos Soltero"/>
    <x v="0"/>
    <s v="United States"/>
    <x v="10"/>
    <s v="Pennsylvania"/>
    <n v="19140"/>
    <s v="East"/>
    <s v="FUR-FU-10001473"/>
    <x v="0"/>
    <s v="Furnishings"/>
    <s v="Eldon Executive Woodline II Desk Accessories, Mahogany"/>
    <n v="60.311999999999998"/>
    <n v="3"/>
    <n v="0.2"/>
    <n v="5.2773000000000003"/>
  </r>
  <r>
    <n v="3304"/>
    <x v="1642"/>
    <x v="2"/>
    <x v="728"/>
    <d v="2011-11-22T00:00:00"/>
    <s v="Standard Class"/>
    <s v="CS-11950"/>
    <s v="Carlos Soltero"/>
    <x v="0"/>
    <s v="United States"/>
    <x v="10"/>
    <s v="Pennsylvania"/>
    <n v="19140"/>
    <s v="East"/>
    <s v="OFF-BI-10004656"/>
    <x v="1"/>
    <s v="Binders"/>
    <s v="Peel &amp; Stick Add-On Corner Pockets"/>
    <n v="1.9440000000000004"/>
    <n v="3"/>
    <n v="0.7"/>
    <n v="-1.4255999999999998"/>
  </r>
  <r>
    <n v="3305"/>
    <x v="1643"/>
    <x v="2"/>
    <x v="125"/>
    <d v="2012-01-01T00:00:00"/>
    <s v="Second Class"/>
    <s v="SP-20620"/>
    <s v="Stefania Perrino"/>
    <x v="1"/>
    <s v="United States"/>
    <x v="128"/>
    <s v="Texas"/>
    <n v="78041"/>
    <s v="Central"/>
    <s v="OFF-EN-10004955"/>
    <x v="1"/>
    <s v="Envelopes"/>
    <s v="Fashion Color Clasp Envelopes"/>
    <n v="12.984000000000002"/>
    <n v="3"/>
    <n v="0.2"/>
    <n v="4.7066999999999997"/>
  </r>
  <r>
    <n v="3306"/>
    <x v="1643"/>
    <x v="2"/>
    <x v="125"/>
    <d v="2012-01-01T00:00:00"/>
    <s v="Second Class"/>
    <s v="SP-20620"/>
    <s v="Stefania Perrino"/>
    <x v="1"/>
    <s v="United States"/>
    <x v="128"/>
    <s v="Texas"/>
    <n v="78041"/>
    <s v="Central"/>
    <s v="TEC-PH-10002468"/>
    <x v="2"/>
    <s v="Phones"/>
    <s v="Plantronics CS 50-USB - headset - Convertible, Monaural"/>
    <n v="217.58400000000003"/>
    <n v="2"/>
    <n v="0.2"/>
    <n v="19.03860000000001"/>
  </r>
  <r>
    <n v="3307"/>
    <x v="1643"/>
    <x v="2"/>
    <x v="125"/>
    <d v="2012-01-01T00:00:00"/>
    <s v="Second Class"/>
    <s v="SP-20620"/>
    <s v="Stefania Perrino"/>
    <x v="1"/>
    <s v="United States"/>
    <x v="128"/>
    <s v="Texas"/>
    <n v="78041"/>
    <s v="Central"/>
    <s v="TEC-PH-10000576"/>
    <x v="2"/>
    <s v="Phones"/>
    <s v="AT&amp;T 1080 Corded phone"/>
    <n v="328.77600000000007"/>
    <n v="3"/>
    <n v="0.2"/>
    <n v="28.767899999999997"/>
  </r>
  <r>
    <n v="3308"/>
    <x v="1643"/>
    <x v="2"/>
    <x v="125"/>
    <d v="2012-01-01T00:00:00"/>
    <s v="Second Class"/>
    <s v="SP-20620"/>
    <s v="Stefania Perrino"/>
    <x v="1"/>
    <s v="United States"/>
    <x v="128"/>
    <s v="Texas"/>
    <n v="78041"/>
    <s v="Central"/>
    <s v="OFF-BI-10002160"/>
    <x v="1"/>
    <s v="Binders"/>
    <s v="Acco Hanging Data Binders"/>
    <n v="2.2859999999999996"/>
    <n v="3"/>
    <n v="0.8"/>
    <n v="-3.6576000000000004"/>
  </r>
  <r>
    <n v="3309"/>
    <x v="1643"/>
    <x v="2"/>
    <x v="125"/>
    <d v="2012-01-01T00:00:00"/>
    <s v="Second Class"/>
    <s v="SP-20620"/>
    <s v="Stefania Perrino"/>
    <x v="1"/>
    <s v="United States"/>
    <x v="128"/>
    <s v="Texas"/>
    <n v="78041"/>
    <s v="Central"/>
    <s v="TEC-AC-10003628"/>
    <x v="2"/>
    <s v="Accessories"/>
    <s v="Logitech 910-002974 M325 Wireless Mouse for Web Scrolling"/>
    <n v="47.984000000000002"/>
    <n v="2"/>
    <n v="0.2"/>
    <n v="14.395200000000004"/>
  </r>
  <r>
    <n v="3310"/>
    <x v="1644"/>
    <x v="1"/>
    <x v="599"/>
    <d v="2012-11-11T00:00:00"/>
    <s v="Standard Class"/>
    <s v="GT-14635"/>
    <s v="Grant Thornton"/>
    <x v="1"/>
    <s v="United States"/>
    <x v="20"/>
    <s v="New York"/>
    <n v="10009"/>
    <s v="East"/>
    <s v="OFF-BI-10001116"/>
    <x v="1"/>
    <s v="Binders"/>
    <s v="Wilson Jones 1&quot; Hanging DublLock Ring Binders"/>
    <n v="25.344000000000001"/>
    <n v="6"/>
    <n v="0.2"/>
    <n v="8.8704000000000018"/>
  </r>
  <r>
    <n v="3311"/>
    <x v="1645"/>
    <x v="0"/>
    <x v="42"/>
    <d v="2013-09-23T00:00:00"/>
    <s v="Standard Class"/>
    <s v="LW-17215"/>
    <s v="Luke Weiss"/>
    <x v="0"/>
    <s v="United States"/>
    <x v="20"/>
    <s v="New York"/>
    <n v="10035"/>
    <s v="East"/>
    <s v="OFF-BI-10002026"/>
    <x v="1"/>
    <s v="Binders"/>
    <s v="Avery Arch Ring Binders"/>
    <n v="232.40000000000003"/>
    <n v="5"/>
    <n v="0.2"/>
    <n v="78.434999999999988"/>
  </r>
  <r>
    <n v="3312"/>
    <x v="1646"/>
    <x v="0"/>
    <x v="231"/>
    <d v="2013-03-26T00:00:00"/>
    <s v="Second Class"/>
    <s v="AH-10030"/>
    <s v="Aaron Hawkins"/>
    <x v="1"/>
    <s v="United States"/>
    <x v="200"/>
    <s v="Mississippi"/>
    <n v="39503"/>
    <s v="South"/>
    <s v="FUR-FU-10003691"/>
    <x v="0"/>
    <s v="Furnishings"/>
    <s v="Eldon Image Series Desk Accessories, Ebony"/>
    <n v="86.45"/>
    <n v="7"/>
    <n v="0"/>
    <n v="38.038000000000004"/>
  </r>
  <r>
    <n v="3313"/>
    <x v="1647"/>
    <x v="2"/>
    <x v="127"/>
    <d v="2011-10-01T00:00:00"/>
    <s v="Standard Class"/>
    <s v="TH-21100"/>
    <s v="Thea Hendricks"/>
    <x v="0"/>
    <s v="United States"/>
    <x v="70"/>
    <s v="California"/>
    <n v="92037"/>
    <s v="West"/>
    <s v="FUR-CH-10002602"/>
    <x v="0"/>
    <s v="Chairs"/>
    <s v="DMI Arturo Collection Mission-style Design Wood Chair"/>
    <n v="603.91999999999996"/>
    <n v="5"/>
    <n v="0.2"/>
    <n v="45.294000000000011"/>
  </r>
  <r>
    <n v="3314"/>
    <x v="1647"/>
    <x v="2"/>
    <x v="127"/>
    <d v="2011-10-01T00:00:00"/>
    <s v="Standard Class"/>
    <s v="TH-21100"/>
    <s v="Thea Hendricks"/>
    <x v="0"/>
    <s v="United States"/>
    <x v="70"/>
    <s v="California"/>
    <n v="92037"/>
    <s v="West"/>
    <s v="OFF-PA-10000675"/>
    <x v="1"/>
    <s v="Paper"/>
    <s v="Xerox 1919"/>
    <n v="81.98"/>
    <n v="2"/>
    <n v="0"/>
    <n v="40.170200000000001"/>
  </r>
  <r>
    <n v="3315"/>
    <x v="1648"/>
    <x v="3"/>
    <x v="165"/>
    <d v="2014-12-29T00:00:00"/>
    <s v="Standard Class"/>
    <s v="HG-15025"/>
    <s v="Hunter Glantz"/>
    <x v="0"/>
    <s v="United States"/>
    <x v="147"/>
    <s v="New York"/>
    <n v="11572"/>
    <s v="East"/>
    <s v="FUR-CH-10002602"/>
    <x v="0"/>
    <s v="Chairs"/>
    <s v="DMI Arturo Collection Mission-style Design Wood Chair"/>
    <n v="271.76400000000001"/>
    <n v="2"/>
    <n v="0.1"/>
    <n v="48.313600000000008"/>
  </r>
  <r>
    <n v="3316"/>
    <x v="1648"/>
    <x v="3"/>
    <x v="165"/>
    <d v="2014-12-29T00:00:00"/>
    <s v="Standard Class"/>
    <s v="HG-15025"/>
    <s v="Hunter Glantz"/>
    <x v="0"/>
    <s v="United States"/>
    <x v="147"/>
    <s v="New York"/>
    <n v="11572"/>
    <s v="East"/>
    <s v="OFF-BI-10001900"/>
    <x v="1"/>
    <s v="Binders"/>
    <s v="DXL Angle-View Binders with Locking Rings, Black"/>
    <n v="14.376000000000001"/>
    <n v="3"/>
    <n v="0.2"/>
    <n v="4.8518999999999997"/>
  </r>
  <r>
    <n v="3317"/>
    <x v="1649"/>
    <x v="3"/>
    <x v="468"/>
    <d v="2014-11-16T00:00:00"/>
    <s v="Second Class"/>
    <s v="EB-13750"/>
    <s v="Edward Becker"/>
    <x v="1"/>
    <s v="United States"/>
    <x v="171"/>
    <s v="Texas"/>
    <n v="78664"/>
    <s v="Central"/>
    <s v="FUR-FU-10001468"/>
    <x v="0"/>
    <s v="Furnishings"/>
    <s v="Tenex Antistatic Computer Chair Mats"/>
    <n v="341.96"/>
    <n v="5"/>
    <n v="0.6"/>
    <n v="-427.45000000000005"/>
  </r>
  <r>
    <n v="3318"/>
    <x v="1650"/>
    <x v="1"/>
    <x v="861"/>
    <d v="2012-09-15T00:00:00"/>
    <s v="Standard Class"/>
    <s v="SC-20725"/>
    <s v="Steven Cartwright"/>
    <x v="0"/>
    <s v="United States"/>
    <x v="56"/>
    <s v="California"/>
    <n v="92374"/>
    <s v="West"/>
    <s v="OFF-AR-10004648"/>
    <x v="1"/>
    <s v="Art"/>
    <s v="Boston 19500 Mighty Mite Electric Pencil Sharpener"/>
    <n v="181.35"/>
    <n v="9"/>
    <n v="0"/>
    <n v="48.964500000000001"/>
  </r>
  <r>
    <n v="3319"/>
    <x v="1650"/>
    <x v="1"/>
    <x v="861"/>
    <d v="2012-09-15T00:00:00"/>
    <s v="Standard Class"/>
    <s v="SC-20725"/>
    <s v="Steven Cartwright"/>
    <x v="0"/>
    <s v="United States"/>
    <x v="56"/>
    <s v="California"/>
    <n v="92374"/>
    <s v="West"/>
    <s v="OFF-LA-10003190"/>
    <x v="1"/>
    <s v="Labels"/>
    <s v="Avery 474"/>
    <n v="8.64"/>
    <n v="3"/>
    <n v="0"/>
    <n v="4.2336"/>
  </r>
  <r>
    <n v="3320"/>
    <x v="1651"/>
    <x v="2"/>
    <x v="414"/>
    <d v="2011-12-25T00:00:00"/>
    <s v="Standard Class"/>
    <s v="TS-21505"/>
    <s v="Tony Sayre"/>
    <x v="0"/>
    <s v="United States"/>
    <x v="29"/>
    <s v="Tennessee"/>
    <n v="38401"/>
    <s v="South"/>
    <s v="OFF-AP-10004868"/>
    <x v="1"/>
    <s v="Appliances"/>
    <s v="Hoover Commercial Soft Guard Upright Vacuum And Disposable Filtration Bags"/>
    <n v="43.512"/>
    <n v="7"/>
    <n v="0.2"/>
    <n v="3.8073000000000015"/>
  </r>
  <r>
    <n v="3321"/>
    <x v="1651"/>
    <x v="2"/>
    <x v="414"/>
    <d v="2011-12-25T00:00:00"/>
    <s v="Standard Class"/>
    <s v="TS-21505"/>
    <s v="Tony Sayre"/>
    <x v="0"/>
    <s v="United States"/>
    <x v="29"/>
    <s v="Tennessee"/>
    <n v="38401"/>
    <s v="South"/>
    <s v="FUR-CH-10004287"/>
    <x v="0"/>
    <s v="Chairs"/>
    <s v="SAFCO Arco Folding Chair"/>
    <n v="662.88"/>
    <n v="3"/>
    <n v="0.2"/>
    <n v="74.573999999999955"/>
  </r>
  <r>
    <n v="3322"/>
    <x v="1651"/>
    <x v="2"/>
    <x v="414"/>
    <d v="2011-12-25T00:00:00"/>
    <s v="Standard Class"/>
    <s v="TS-21505"/>
    <s v="Tony Sayre"/>
    <x v="0"/>
    <s v="United States"/>
    <x v="29"/>
    <s v="Tennessee"/>
    <n v="38401"/>
    <s v="South"/>
    <s v="OFF-PA-10002689"/>
    <x v="1"/>
    <s v="Paper"/>
    <s v="Weyerhaeuser First Choice Laser/Copy Paper (20Lb. and 88 Bright)"/>
    <n v="25.920000000000005"/>
    <n v="5"/>
    <n v="0.2"/>
    <n v="9.0719999999999992"/>
  </r>
  <r>
    <n v="3323"/>
    <x v="1652"/>
    <x v="1"/>
    <x v="862"/>
    <d v="2012-07-27T00:00:00"/>
    <s v="Standard Class"/>
    <s v="TH-21550"/>
    <s v="Tracy Hopkins"/>
    <x v="2"/>
    <s v="United States"/>
    <x v="20"/>
    <s v="New York"/>
    <n v="10009"/>
    <s v="East"/>
    <s v="OFF-AP-10002892"/>
    <x v="1"/>
    <s v="Appliances"/>
    <s v="Belkin F5C206VTEL 6 Outlet Surge"/>
    <n v="68.94"/>
    <n v="3"/>
    <n v="0"/>
    <n v="20.681999999999995"/>
  </r>
  <r>
    <n v="3324"/>
    <x v="1652"/>
    <x v="1"/>
    <x v="862"/>
    <d v="2012-07-27T00:00:00"/>
    <s v="Standard Class"/>
    <s v="TH-21550"/>
    <s v="Tracy Hopkins"/>
    <x v="2"/>
    <s v="United States"/>
    <x v="20"/>
    <s v="New York"/>
    <n v="10009"/>
    <s v="East"/>
    <s v="FUR-FU-10002253"/>
    <x v="0"/>
    <s v="Furnishings"/>
    <s v="Howard Miller 13&quot; Diameter Pewter Finish Round Wall Clock"/>
    <n v="128.82"/>
    <n v="3"/>
    <n v="0"/>
    <n v="50.239800000000002"/>
  </r>
  <r>
    <n v="3325"/>
    <x v="1653"/>
    <x v="2"/>
    <x v="7"/>
    <d v="2011-11-15T00:00:00"/>
    <s v="Standard Class"/>
    <s v="KD-16270"/>
    <s v="Karen Daniels"/>
    <x v="0"/>
    <s v="United States"/>
    <x v="12"/>
    <s v="Texas"/>
    <n v="77095"/>
    <s v="Central"/>
    <s v="OFF-BI-10001359"/>
    <x v="1"/>
    <s v="Binders"/>
    <s v="GBC DocuBind TL300 Electric Binding System"/>
    <n v="896.98999999999978"/>
    <n v="5"/>
    <n v="0.8"/>
    <n v="-1480.0335000000009"/>
  </r>
  <r>
    <n v="3326"/>
    <x v="1653"/>
    <x v="2"/>
    <x v="7"/>
    <d v="2011-11-15T00:00:00"/>
    <s v="Standard Class"/>
    <s v="KD-16270"/>
    <s v="Karen Daniels"/>
    <x v="0"/>
    <s v="United States"/>
    <x v="12"/>
    <s v="Texas"/>
    <n v="77095"/>
    <s v="Central"/>
    <s v="OFF-BI-10001267"/>
    <x v="1"/>
    <s v="Binders"/>
    <s v="Universal Recycled Hanging Pressboard Report Binders, Letter Size"/>
    <n v="1.2339999999999998"/>
    <n v="1"/>
    <n v="0.8"/>
    <n v="-1.9744000000000002"/>
  </r>
  <r>
    <n v="3327"/>
    <x v="1653"/>
    <x v="2"/>
    <x v="7"/>
    <d v="2011-11-15T00:00:00"/>
    <s v="Standard Class"/>
    <s v="KD-16270"/>
    <s v="Karen Daniels"/>
    <x v="0"/>
    <s v="United States"/>
    <x v="12"/>
    <s v="Texas"/>
    <n v="77095"/>
    <s v="Central"/>
    <s v="OFF-AR-10003582"/>
    <x v="1"/>
    <s v="Art"/>
    <s v="Boston Electric Pencil Sharpener, Model 1818, Charcoal Black"/>
    <n v="67.56"/>
    <n v="3"/>
    <n v="0.2"/>
    <n v="6.7560000000000038"/>
  </r>
  <r>
    <n v="3328"/>
    <x v="1653"/>
    <x v="2"/>
    <x v="7"/>
    <d v="2011-11-15T00:00:00"/>
    <s v="Standard Class"/>
    <s v="KD-16270"/>
    <s v="Karen Daniels"/>
    <x v="0"/>
    <s v="United States"/>
    <x v="12"/>
    <s v="Texas"/>
    <n v="77095"/>
    <s v="Central"/>
    <s v="OFF-PA-10003724"/>
    <x v="1"/>
    <s v="Paper"/>
    <s v="Wirebound Message Book, 4 per Page"/>
    <n v="21.720000000000002"/>
    <n v="5"/>
    <n v="0.2"/>
    <n v="7.8734999999999991"/>
  </r>
  <r>
    <n v="3329"/>
    <x v="1653"/>
    <x v="2"/>
    <x v="7"/>
    <d v="2011-11-15T00:00:00"/>
    <s v="Standard Class"/>
    <s v="KD-16270"/>
    <s v="Karen Daniels"/>
    <x v="0"/>
    <s v="United States"/>
    <x v="12"/>
    <s v="Texas"/>
    <n v="77095"/>
    <s v="Central"/>
    <s v="OFF-PA-10001033"/>
    <x v="1"/>
    <s v="Paper"/>
    <s v="Xerox 1893"/>
    <n v="262.33600000000001"/>
    <n v="8"/>
    <n v="0.2"/>
    <n v="95.096800000000002"/>
  </r>
  <r>
    <n v="3330"/>
    <x v="1653"/>
    <x v="2"/>
    <x v="7"/>
    <d v="2011-11-15T00:00:00"/>
    <s v="Standard Class"/>
    <s v="KD-16270"/>
    <s v="Karen Daniels"/>
    <x v="0"/>
    <s v="United States"/>
    <x v="12"/>
    <s v="Texas"/>
    <n v="77095"/>
    <s v="Central"/>
    <s v="TEC-PH-10003505"/>
    <x v="2"/>
    <s v="Phones"/>
    <s v="Geemarc AmpliPOWER60"/>
    <n v="148.47999999999999"/>
    <n v="2"/>
    <n v="0.2"/>
    <n v="16.703999999999986"/>
  </r>
  <r>
    <n v="3331"/>
    <x v="1653"/>
    <x v="2"/>
    <x v="7"/>
    <d v="2011-11-15T00:00:00"/>
    <s v="Standard Class"/>
    <s v="KD-16270"/>
    <s v="Karen Daniels"/>
    <x v="0"/>
    <s v="United States"/>
    <x v="12"/>
    <s v="Texas"/>
    <n v="77095"/>
    <s v="Central"/>
    <s v="TEC-PH-10004959"/>
    <x v="2"/>
    <s v="Phones"/>
    <s v="Classic Ivory Antique Telephone ZL1810"/>
    <n v="241.17599999999999"/>
    <n v="3"/>
    <n v="0.2"/>
    <n v="15.07350000000001"/>
  </r>
  <r>
    <n v="3332"/>
    <x v="1654"/>
    <x v="3"/>
    <x v="817"/>
    <d v="2014-12-21T00:00:00"/>
    <s v="Standard Class"/>
    <s v="GM-14455"/>
    <s v="Gary Mitchum"/>
    <x v="2"/>
    <s v="United States"/>
    <x v="22"/>
    <s v="Illinois"/>
    <n v="60653"/>
    <s v="Central"/>
    <s v="TEC-AC-10000474"/>
    <x v="2"/>
    <s v="Accessories"/>
    <s v="Kensington Expert Mouse Optical USB Trackball for PC or Mac"/>
    <n v="227.976"/>
    <n v="3"/>
    <n v="0.2"/>
    <n v="28.496999999999957"/>
  </r>
  <r>
    <n v="3333"/>
    <x v="1654"/>
    <x v="3"/>
    <x v="817"/>
    <d v="2014-12-21T00:00:00"/>
    <s v="Standard Class"/>
    <s v="GM-14455"/>
    <s v="Gary Mitchum"/>
    <x v="2"/>
    <s v="United States"/>
    <x v="22"/>
    <s v="Illinois"/>
    <n v="60653"/>
    <s v="Central"/>
    <s v="TEC-PH-10003095"/>
    <x v="2"/>
    <s v="Phones"/>
    <s v="Samsung HM1900 Bluetooth Headset"/>
    <n v="52.679999999999993"/>
    <n v="3"/>
    <n v="0.2"/>
    <n v="19.754999999999999"/>
  </r>
  <r>
    <n v="3334"/>
    <x v="1654"/>
    <x v="3"/>
    <x v="817"/>
    <d v="2014-12-21T00:00:00"/>
    <s v="Standard Class"/>
    <s v="GM-14455"/>
    <s v="Gary Mitchum"/>
    <x v="2"/>
    <s v="United States"/>
    <x v="22"/>
    <s v="Illinois"/>
    <n v="60653"/>
    <s v="Central"/>
    <s v="FUR-FU-10002963"/>
    <x v="0"/>
    <s v="Furnishings"/>
    <s v="Master Caster Door Stop, Gray"/>
    <n v="2.032"/>
    <n v="1"/>
    <n v="0.6"/>
    <n v="-1.3208000000000002"/>
  </r>
  <r>
    <n v="3335"/>
    <x v="1655"/>
    <x v="3"/>
    <x v="170"/>
    <d v="2014-08-23T00:00:00"/>
    <s v="First Class"/>
    <s v="PR-18880"/>
    <s v="Patrick Ryan"/>
    <x v="0"/>
    <s v="United States"/>
    <x v="182"/>
    <s v="California"/>
    <n v="94601"/>
    <s v="West"/>
    <s v="OFF-AR-10000203"/>
    <x v="1"/>
    <s v="Art"/>
    <s v="Newell 336"/>
    <n v="17.12"/>
    <n v="4"/>
    <n v="0"/>
    <n v="4.9647999999999985"/>
  </r>
  <r>
    <n v="3336"/>
    <x v="1655"/>
    <x v="3"/>
    <x v="170"/>
    <d v="2014-08-23T00:00:00"/>
    <s v="First Class"/>
    <s v="PR-18880"/>
    <s v="Patrick Ryan"/>
    <x v="0"/>
    <s v="United States"/>
    <x v="182"/>
    <s v="California"/>
    <n v="94601"/>
    <s v="West"/>
    <s v="TEC-PH-10004667"/>
    <x v="2"/>
    <s v="Phones"/>
    <s v="Cisco 8x8 Inc. 6753i IP Business Phone System"/>
    <n v="431.96800000000007"/>
    <n v="4"/>
    <n v="0.2"/>
    <n v="37.797199999999975"/>
  </r>
  <r>
    <n v="3337"/>
    <x v="1655"/>
    <x v="3"/>
    <x v="170"/>
    <d v="2014-08-23T00:00:00"/>
    <s v="First Class"/>
    <s v="PR-18880"/>
    <s v="Patrick Ryan"/>
    <x v="0"/>
    <s v="United States"/>
    <x v="182"/>
    <s v="California"/>
    <n v="94601"/>
    <s v="West"/>
    <s v="FUR-FU-10000193"/>
    <x v="0"/>
    <s v="Furnishings"/>
    <s v="Tenex Chairmats For Use with Hard Floors"/>
    <n v="129.91999999999999"/>
    <n v="4"/>
    <n v="0"/>
    <n v="10.393599999999992"/>
  </r>
  <r>
    <n v="3338"/>
    <x v="1655"/>
    <x v="3"/>
    <x v="170"/>
    <d v="2014-08-23T00:00:00"/>
    <s v="First Class"/>
    <s v="PR-18880"/>
    <s v="Patrick Ryan"/>
    <x v="0"/>
    <s v="United States"/>
    <x v="182"/>
    <s v="California"/>
    <n v="94601"/>
    <s v="West"/>
    <s v="FUR-TA-10001539"/>
    <x v="0"/>
    <s v="Tables"/>
    <s v="Chromcraft Rectangular Conference Tables"/>
    <n v="568.72800000000007"/>
    <n v="3"/>
    <n v="0.2"/>
    <n v="28.436399999999935"/>
  </r>
  <r>
    <n v="3339"/>
    <x v="1655"/>
    <x v="3"/>
    <x v="170"/>
    <d v="2014-08-23T00:00:00"/>
    <s v="First Class"/>
    <s v="PR-18880"/>
    <s v="Patrick Ryan"/>
    <x v="0"/>
    <s v="United States"/>
    <x v="182"/>
    <s v="California"/>
    <n v="94601"/>
    <s v="West"/>
    <s v="OFF-BI-10000962"/>
    <x v="1"/>
    <s v="Binders"/>
    <s v="Acco Flexible ACCOHIDE Square Ring Data Binder, Dark Blue, 11 1/2&quot; X 14&quot; 7/8&quot;"/>
    <n v="117.14400000000001"/>
    <n v="9"/>
    <n v="0.2"/>
    <n v="42.464699999999993"/>
  </r>
  <r>
    <n v="3340"/>
    <x v="1655"/>
    <x v="3"/>
    <x v="170"/>
    <d v="2014-08-23T00:00:00"/>
    <s v="First Class"/>
    <s v="PR-18880"/>
    <s v="Patrick Ryan"/>
    <x v="0"/>
    <s v="United States"/>
    <x v="182"/>
    <s v="California"/>
    <n v="94601"/>
    <s v="West"/>
    <s v="OFF-AP-10002867"/>
    <x v="1"/>
    <s v="Appliances"/>
    <s v="Fellowes Command Center 5-outlet power strip"/>
    <n v="203.52"/>
    <n v="3"/>
    <n v="0"/>
    <n v="54.950400000000002"/>
  </r>
  <r>
    <n v="3341"/>
    <x v="1655"/>
    <x v="3"/>
    <x v="170"/>
    <d v="2014-08-23T00:00:00"/>
    <s v="First Class"/>
    <s v="PR-18880"/>
    <s v="Patrick Ryan"/>
    <x v="0"/>
    <s v="United States"/>
    <x v="182"/>
    <s v="California"/>
    <n v="94601"/>
    <s v="West"/>
    <s v="OFF-LA-10001158"/>
    <x v="1"/>
    <s v="Labels"/>
    <s v="Avery Address/Shipping Labels for Typewriters, 4&quot; x 2&quot;"/>
    <n v="51.75"/>
    <n v="5"/>
    <n v="0"/>
    <n v="24.84"/>
  </r>
  <r>
    <n v="3342"/>
    <x v="1656"/>
    <x v="0"/>
    <x v="278"/>
    <d v="2013-09-02T00:00:00"/>
    <s v="Second Class"/>
    <s v="TB-21055"/>
    <s v="Ted Butterfield"/>
    <x v="0"/>
    <s v="United States"/>
    <x v="94"/>
    <s v="Massachusetts"/>
    <n v="2169"/>
    <s v="East"/>
    <s v="OFF-PA-10000675"/>
    <x v="1"/>
    <s v="Paper"/>
    <s v="Xerox 1919"/>
    <n v="122.97"/>
    <n v="3"/>
    <n v="0"/>
    <n v="60.255300000000005"/>
  </r>
  <r>
    <n v="3343"/>
    <x v="1656"/>
    <x v="0"/>
    <x v="278"/>
    <d v="2013-09-02T00:00:00"/>
    <s v="Second Class"/>
    <s v="TB-21055"/>
    <s v="Ted Butterfield"/>
    <x v="0"/>
    <s v="United States"/>
    <x v="94"/>
    <s v="Massachusetts"/>
    <n v="2169"/>
    <s v="East"/>
    <s v="FUR-TA-10001307"/>
    <x v="0"/>
    <s v="Tables"/>
    <s v="SAFCO PlanMaster Heigh-Adjustable Drafting Table Base, 43w x 30d x 30-37h, Black"/>
    <n v="244.61499999999998"/>
    <n v="1"/>
    <n v="0.3"/>
    <n v="20.966999999999999"/>
  </r>
  <r>
    <n v="3344"/>
    <x v="1656"/>
    <x v="0"/>
    <x v="278"/>
    <d v="2013-09-02T00:00:00"/>
    <s v="Second Class"/>
    <s v="TB-21055"/>
    <s v="Ted Butterfield"/>
    <x v="0"/>
    <s v="United States"/>
    <x v="94"/>
    <s v="Massachusetts"/>
    <n v="2169"/>
    <s v="East"/>
    <s v="TEC-PH-10000011"/>
    <x v="2"/>
    <s v="Phones"/>
    <s v="PureGear Roll-On Screen Protector"/>
    <n v="59.97"/>
    <n v="3"/>
    <n v="0"/>
    <n v="28.785599999999995"/>
  </r>
  <r>
    <n v="3345"/>
    <x v="1656"/>
    <x v="0"/>
    <x v="278"/>
    <d v="2013-09-02T00:00:00"/>
    <s v="Second Class"/>
    <s v="TB-21055"/>
    <s v="Ted Butterfield"/>
    <x v="0"/>
    <s v="United States"/>
    <x v="94"/>
    <s v="Massachusetts"/>
    <n v="2169"/>
    <s v="East"/>
    <s v="OFF-PA-10002666"/>
    <x v="1"/>
    <s v="Paper"/>
    <s v="Southworth 25% Cotton Linen-Finish Paper &amp; Envelopes"/>
    <n v="81.540000000000006"/>
    <n v="9"/>
    <n v="0"/>
    <n v="36.692999999999998"/>
  </r>
  <r>
    <n v="3346"/>
    <x v="1656"/>
    <x v="0"/>
    <x v="278"/>
    <d v="2013-09-02T00:00:00"/>
    <s v="Second Class"/>
    <s v="TB-21055"/>
    <s v="Ted Butterfield"/>
    <x v="0"/>
    <s v="United States"/>
    <x v="94"/>
    <s v="Massachusetts"/>
    <n v="2169"/>
    <s v="East"/>
    <s v="OFF-FA-10000735"/>
    <x v="1"/>
    <s v="Fasteners"/>
    <s v="Staples"/>
    <n v="11.68"/>
    <n v="4"/>
    <n v="0"/>
    <n v="5.2559999999999993"/>
  </r>
  <r>
    <n v="3347"/>
    <x v="1656"/>
    <x v="0"/>
    <x v="278"/>
    <d v="2013-09-02T00:00:00"/>
    <s v="Second Class"/>
    <s v="TB-21055"/>
    <s v="Ted Butterfield"/>
    <x v="0"/>
    <s v="United States"/>
    <x v="94"/>
    <s v="Massachusetts"/>
    <n v="2169"/>
    <s v="East"/>
    <s v="OFF-BI-10000174"/>
    <x v="1"/>
    <s v="Binders"/>
    <s v="Wilson Jones Clip &amp; Carry Folder Binder Tool for Ring Binders, Clear"/>
    <n v="29"/>
    <n v="5"/>
    <n v="0"/>
    <n v="13.919999999999998"/>
  </r>
  <r>
    <n v="3348"/>
    <x v="1657"/>
    <x v="1"/>
    <x v="863"/>
    <d v="2012-08-20T00:00:00"/>
    <s v="Standard Class"/>
    <s v="ON-18715"/>
    <s v="Odella Nelson"/>
    <x v="1"/>
    <s v="United States"/>
    <x v="358"/>
    <s v="California"/>
    <n v="92399"/>
    <s v="West"/>
    <s v="OFF-AR-10003156"/>
    <x v="1"/>
    <s v="Art"/>
    <s v="50 Colored Long Pencils"/>
    <n v="50.8"/>
    <n v="5"/>
    <n v="0"/>
    <n v="13.208000000000002"/>
  </r>
  <r>
    <n v="3349"/>
    <x v="1658"/>
    <x v="3"/>
    <x v="60"/>
    <d v="2014-11-08T00:00:00"/>
    <s v="First Class"/>
    <s v="AH-10195"/>
    <s v="Alan Haines"/>
    <x v="1"/>
    <s v="United States"/>
    <x v="22"/>
    <s v="Illinois"/>
    <n v="60623"/>
    <s v="Central"/>
    <s v="OFF-BI-10000474"/>
    <x v="1"/>
    <s v="Binders"/>
    <s v="Avery Recycled Flexi-View Covers for Binding Systems"/>
    <n v="16.029999999999998"/>
    <n v="5"/>
    <n v="0.8"/>
    <n v="-25.648000000000003"/>
  </r>
  <r>
    <n v="3350"/>
    <x v="1659"/>
    <x v="0"/>
    <x v="864"/>
    <d v="2013-08-22T00:00:00"/>
    <s v="Standard Class"/>
    <s v="NM-18520"/>
    <s v="Neoma Murray"/>
    <x v="0"/>
    <s v="United States"/>
    <x v="4"/>
    <s v="Washington"/>
    <n v="98105"/>
    <s v="West"/>
    <s v="OFF-BI-10003712"/>
    <x v="1"/>
    <s v="Binders"/>
    <s v="Acco Pressboard Covers with Storage Hooks, 14 7/8&quot; x 11&quot;, Light Blue"/>
    <n v="15.712000000000002"/>
    <n v="4"/>
    <n v="0.2"/>
    <n v="5.6955999999999989"/>
  </r>
  <r>
    <n v="3351"/>
    <x v="1660"/>
    <x v="0"/>
    <x v="482"/>
    <d v="2014-01-01T00:00:00"/>
    <s v="Standard Class"/>
    <s v="AR-10510"/>
    <s v="Andrew Roberts"/>
    <x v="0"/>
    <s v="United States"/>
    <x v="20"/>
    <s v="New York"/>
    <n v="10024"/>
    <s v="East"/>
    <s v="TEC-AC-10003280"/>
    <x v="2"/>
    <s v="Accessories"/>
    <s v="Belkin F8E887 USB Wired Ergonomic Keyboard"/>
    <n v="89.97"/>
    <n v="3"/>
    <n v="0"/>
    <n v="18.893699999999995"/>
  </r>
  <r>
    <n v="3352"/>
    <x v="1661"/>
    <x v="2"/>
    <x v="865"/>
    <d v="2011-09-28T00:00:00"/>
    <s v="Standard Class"/>
    <s v="BM-11650"/>
    <s v="Brian Moss"/>
    <x v="1"/>
    <s v="United States"/>
    <x v="70"/>
    <s v="California"/>
    <n v="92037"/>
    <s v="West"/>
    <s v="FUR-BO-10002916"/>
    <x v="0"/>
    <s v="Bookcases"/>
    <s v="Rush Hierlooms Collection 1&quot; Thick Stackable Bookcases"/>
    <n v="435.99900000000002"/>
    <n v="3"/>
    <n v="0.15"/>
    <n v="20.517599999999987"/>
  </r>
  <r>
    <n v="3353"/>
    <x v="1661"/>
    <x v="2"/>
    <x v="865"/>
    <d v="2011-09-28T00:00:00"/>
    <s v="Standard Class"/>
    <s v="BM-11650"/>
    <s v="Brian Moss"/>
    <x v="1"/>
    <s v="United States"/>
    <x v="70"/>
    <s v="California"/>
    <n v="92037"/>
    <s v="West"/>
    <s v="TEC-PH-10002726"/>
    <x v="2"/>
    <s v="Phones"/>
    <s v="netTALK DUO VoIP Telephone Service"/>
    <n v="83.984000000000009"/>
    <n v="2"/>
    <n v="0.2"/>
    <n v="31.494"/>
  </r>
  <r>
    <n v="3354"/>
    <x v="1662"/>
    <x v="2"/>
    <x v="866"/>
    <d v="2011-07-24T00:00:00"/>
    <s v="Standard Class"/>
    <s v="CA-12310"/>
    <s v="Christine Abelman"/>
    <x v="1"/>
    <s v="United States"/>
    <x v="39"/>
    <s v="Connecticut"/>
    <n v="6010"/>
    <s v="East"/>
    <s v="TEC-PH-10000895"/>
    <x v="2"/>
    <s v="Phones"/>
    <s v="Polycom VVX 310 VoIP phone"/>
    <n v="359.98"/>
    <n v="2"/>
    <n v="0"/>
    <n v="93.594800000000021"/>
  </r>
  <r>
    <n v="3355"/>
    <x v="1662"/>
    <x v="2"/>
    <x v="866"/>
    <d v="2011-07-24T00:00:00"/>
    <s v="Standard Class"/>
    <s v="CA-12310"/>
    <s v="Christine Abelman"/>
    <x v="1"/>
    <s v="United States"/>
    <x v="39"/>
    <s v="Connecticut"/>
    <n v="6010"/>
    <s v="East"/>
    <s v="FUR-TA-10004152"/>
    <x v="0"/>
    <s v="Tables"/>
    <s v="Barricks 18&quot; x 48&quot; Non-Folding Utility Table with Bottom Storage Shelf"/>
    <n v="70.559999999999988"/>
    <n v="1"/>
    <n v="0.3"/>
    <n v="-4.032"/>
  </r>
  <r>
    <n v="3356"/>
    <x v="1662"/>
    <x v="2"/>
    <x v="866"/>
    <d v="2011-07-24T00:00:00"/>
    <s v="Standard Class"/>
    <s v="CA-12310"/>
    <s v="Christine Abelman"/>
    <x v="1"/>
    <s v="United States"/>
    <x v="39"/>
    <s v="Connecticut"/>
    <n v="6010"/>
    <s v="East"/>
    <s v="OFF-BI-10003694"/>
    <x v="1"/>
    <s v="Binders"/>
    <s v="Avery 3 1/2&quot; Diskette Storage Pages, 10/Pack"/>
    <n v="20.88"/>
    <n v="2"/>
    <n v="0"/>
    <n v="9.6047999999999991"/>
  </r>
  <r>
    <n v="3357"/>
    <x v="1662"/>
    <x v="2"/>
    <x v="866"/>
    <d v="2011-07-24T00:00:00"/>
    <s v="Standard Class"/>
    <s v="CA-12310"/>
    <s v="Christine Abelman"/>
    <x v="1"/>
    <s v="United States"/>
    <x v="39"/>
    <s v="Connecticut"/>
    <n v="6010"/>
    <s v="East"/>
    <s v="OFF-BI-10002160"/>
    <x v="1"/>
    <s v="Binders"/>
    <s v="Acco Hanging Data Binders"/>
    <n v="3.81"/>
    <n v="1"/>
    <n v="0"/>
    <n v="1.8288"/>
  </r>
  <r>
    <n v="3358"/>
    <x v="1663"/>
    <x v="3"/>
    <x v="210"/>
    <d v="2014-09-14T00:00:00"/>
    <s v="Standard Class"/>
    <s v="NF-18595"/>
    <s v="Nicole Fjeld"/>
    <x v="2"/>
    <s v="United States"/>
    <x v="22"/>
    <s v="Illinois"/>
    <n v="60610"/>
    <s v="Central"/>
    <s v="OFF-PA-10001685"/>
    <x v="1"/>
    <s v="Paper"/>
    <s v="Staples"/>
    <n v="73.007999999999996"/>
    <n v="9"/>
    <n v="0.2"/>
    <n v="26.465400000000006"/>
  </r>
  <r>
    <n v="3359"/>
    <x v="1664"/>
    <x v="0"/>
    <x v="715"/>
    <d v="2013-05-11T00:00:00"/>
    <s v="Standard Class"/>
    <s v="AF-10870"/>
    <s v="Art Ferguson"/>
    <x v="0"/>
    <s v="United States"/>
    <x v="22"/>
    <s v="Illinois"/>
    <n v="60610"/>
    <s v="Central"/>
    <s v="OFF-BI-10000773"/>
    <x v="1"/>
    <s v="Binders"/>
    <s v="Insertable Tab Post Binder Dividers"/>
    <n v="3.2079999999999993"/>
    <n v="2"/>
    <n v="0.8"/>
    <n v="-5.2932000000000023"/>
  </r>
  <r>
    <n v="3360"/>
    <x v="1664"/>
    <x v="0"/>
    <x v="715"/>
    <d v="2013-05-11T00:00:00"/>
    <s v="Standard Class"/>
    <s v="AF-10870"/>
    <s v="Art Ferguson"/>
    <x v="0"/>
    <s v="United States"/>
    <x v="22"/>
    <s v="Illinois"/>
    <n v="60610"/>
    <s v="Central"/>
    <s v="TEC-AC-10004510"/>
    <x v="2"/>
    <s v="Accessories"/>
    <s v="Logitech Desktop MK120 Mouse and keyboard Combo"/>
    <n v="26.176000000000002"/>
    <n v="2"/>
    <n v="0.2"/>
    <n v="-3.272000000000002"/>
  </r>
  <r>
    <n v="3361"/>
    <x v="1665"/>
    <x v="1"/>
    <x v="593"/>
    <d v="2012-06-08T00:00:00"/>
    <s v="Second Class"/>
    <s v="TC-21535"/>
    <s v="Tracy Collins"/>
    <x v="2"/>
    <s v="United States"/>
    <x v="20"/>
    <s v="New York"/>
    <n v="10024"/>
    <s v="East"/>
    <s v="OFF-PA-10004569"/>
    <x v="1"/>
    <s v="Paper"/>
    <s v="Wirebound Message Books, Two 4 1/4&quot; x 5&quot; Forms per Page"/>
    <n v="30.44"/>
    <n v="4"/>
    <n v="0"/>
    <n v="14.306799999999999"/>
  </r>
  <r>
    <n v="3362"/>
    <x v="1665"/>
    <x v="1"/>
    <x v="593"/>
    <d v="2012-06-08T00:00:00"/>
    <s v="Second Class"/>
    <s v="TC-21535"/>
    <s v="Tracy Collins"/>
    <x v="2"/>
    <s v="United States"/>
    <x v="20"/>
    <s v="New York"/>
    <n v="10024"/>
    <s v="East"/>
    <s v="FUR-FU-10000672"/>
    <x v="0"/>
    <s v="Furnishings"/>
    <s v="Executive Impressions 10&quot; Spectator Wall Clock"/>
    <n v="35.28"/>
    <n v="3"/>
    <n v="0"/>
    <n v="11.995199999999997"/>
  </r>
  <r>
    <n v="3363"/>
    <x v="1666"/>
    <x v="1"/>
    <x v="350"/>
    <d v="2012-12-20T00:00:00"/>
    <s v="Standard Class"/>
    <s v="Dp-13240"/>
    <s v="Dean percer"/>
    <x v="2"/>
    <s v="United States"/>
    <x v="359"/>
    <s v="Massachusetts"/>
    <n v="2151"/>
    <s v="East"/>
    <s v="OFF-PA-10004451"/>
    <x v="1"/>
    <s v="Paper"/>
    <s v="Xerox 222"/>
    <n v="19.440000000000001"/>
    <n v="3"/>
    <n v="0"/>
    <n v="9.3312000000000008"/>
  </r>
  <r>
    <n v="3364"/>
    <x v="1666"/>
    <x v="1"/>
    <x v="350"/>
    <d v="2012-12-20T00:00:00"/>
    <s v="Standard Class"/>
    <s v="Dp-13240"/>
    <s v="Dean percer"/>
    <x v="2"/>
    <s v="United States"/>
    <x v="359"/>
    <s v="Massachusetts"/>
    <n v="2151"/>
    <s v="East"/>
    <s v="OFF-BI-10004738"/>
    <x v="1"/>
    <s v="Binders"/>
    <s v="Flexible Leather- Look Classic Collection Ring Binder"/>
    <n v="37.880000000000003"/>
    <n v="2"/>
    <n v="0"/>
    <n v="18.940000000000001"/>
  </r>
  <r>
    <n v="3365"/>
    <x v="1667"/>
    <x v="0"/>
    <x v="87"/>
    <d v="2013-07-19T00:00:00"/>
    <s v="Second Class"/>
    <s v="MC-17425"/>
    <s v="Mark Cousins"/>
    <x v="1"/>
    <s v="United States"/>
    <x v="12"/>
    <s v="Texas"/>
    <n v="77036"/>
    <s v="Central"/>
    <s v="FUR-FU-10001940"/>
    <x v="0"/>
    <s v="Furnishings"/>
    <s v="Staples"/>
    <n v="9.5519999999999996"/>
    <n v="3"/>
    <n v="0.6"/>
    <n v="-3.8207999999999984"/>
  </r>
  <r>
    <n v="3366"/>
    <x v="1668"/>
    <x v="2"/>
    <x v="867"/>
    <d v="2011-02-03T00:00:00"/>
    <s v="First Class"/>
    <s v="LC-17050"/>
    <s v="Liz Carlisle"/>
    <x v="0"/>
    <s v="United States"/>
    <x v="133"/>
    <s v="California"/>
    <n v="92691"/>
    <s v="West"/>
    <s v="FUR-BO-10003966"/>
    <x v="0"/>
    <s v="Bookcases"/>
    <s v="Sauder Facets Collection Library, Sky Alder Finish"/>
    <n v="290.666"/>
    <n v="2"/>
    <n v="0.15"/>
    <n v="3.4195999999999884"/>
  </r>
  <r>
    <n v="3367"/>
    <x v="1669"/>
    <x v="2"/>
    <x v="868"/>
    <d v="2011-07-15T00:00:00"/>
    <s v="Standard Class"/>
    <s v="BM-11650"/>
    <s v="Brian Moss"/>
    <x v="1"/>
    <s v="United States"/>
    <x v="61"/>
    <s v="Texas"/>
    <n v="75217"/>
    <s v="Central"/>
    <s v="OFF-PA-10003072"/>
    <x v="1"/>
    <s v="Paper"/>
    <s v="Eureka Recycled Copy Paper 8 1/2&quot; x 11&quot;, Ream"/>
    <n v="10.368000000000002"/>
    <n v="2"/>
    <n v="0.2"/>
    <n v="3.6288"/>
  </r>
  <r>
    <n v="3368"/>
    <x v="1669"/>
    <x v="2"/>
    <x v="868"/>
    <d v="2011-07-15T00:00:00"/>
    <s v="Standard Class"/>
    <s v="BM-11650"/>
    <s v="Brian Moss"/>
    <x v="1"/>
    <s v="United States"/>
    <x v="61"/>
    <s v="Texas"/>
    <n v="75217"/>
    <s v="Central"/>
    <s v="OFF-PA-10002245"/>
    <x v="1"/>
    <s v="Paper"/>
    <s v="Xerox 1895"/>
    <n v="14.352000000000002"/>
    <n v="3"/>
    <n v="0.2"/>
    <n v="4.4849999999999994"/>
  </r>
  <r>
    <n v="3369"/>
    <x v="1670"/>
    <x v="1"/>
    <x v="82"/>
    <d v="2012-11-25T00:00:00"/>
    <s v="Standard Class"/>
    <s v="NW-18400"/>
    <s v="Natalie Webber"/>
    <x v="0"/>
    <s v="United States"/>
    <x v="98"/>
    <s v="Nevada"/>
    <n v="89115"/>
    <s v="West"/>
    <s v="FUR-BO-10002598"/>
    <x v="0"/>
    <s v="Bookcases"/>
    <s v="Hon Metal Bookcases, Putty"/>
    <n v="141.96"/>
    <n v="2"/>
    <n v="0"/>
    <n v="41.168399999999991"/>
  </r>
  <r>
    <n v="3370"/>
    <x v="1670"/>
    <x v="1"/>
    <x v="82"/>
    <d v="2012-11-25T00:00:00"/>
    <s v="Standard Class"/>
    <s v="NW-18400"/>
    <s v="Natalie Webber"/>
    <x v="0"/>
    <s v="United States"/>
    <x v="98"/>
    <s v="Nevada"/>
    <n v="89115"/>
    <s v="West"/>
    <s v="OFF-BI-10002225"/>
    <x v="1"/>
    <s v="Binders"/>
    <s v="Square Ring Data Binders, Rigid 75 Pt. Covers, 11&quot; x 14-7/8&quot;"/>
    <n v="66.048000000000002"/>
    <n v="4"/>
    <n v="0.2"/>
    <n v="23.116799999999998"/>
  </r>
  <r>
    <n v="3371"/>
    <x v="1671"/>
    <x v="0"/>
    <x v="869"/>
    <d v="2013-03-26T00:00:00"/>
    <s v="Same Day"/>
    <s v="TB-21280"/>
    <s v="Toby Braunhardt"/>
    <x v="0"/>
    <s v="United States"/>
    <x v="110"/>
    <s v="Oklahoma"/>
    <n v="73071"/>
    <s v="Central"/>
    <s v="TEC-AC-10003832"/>
    <x v="2"/>
    <s v="Accessories"/>
    <s v="Logitech P710e Mobile Speakerphone"/>
    <n v="1287.45"/>
    <n v="5"/>
    <n v="0"/>
    <n v="244.61549999999988"/>
  </r>
  <r>
    <n v="3372"/>
    <x v="1672"/>
    <x v="3"/>
    <x v="397"/>
    <d v="2014-10-01T00:00:00"/>
    <s v="Standard Class"/>
    <s v="BS-11755"/>
    <s v="Bruce Stewart"/>
    <x v="0"/>
    <s v="United States"/>
    <x v="8"/>
    <s v="California"/>
    <n v="94122"/>
    <s v="West"/>
    <s v="OFF-BI-10000822"/>
    <x v="1"/>
    <s v="Binders"/>
    <s v="Acco PRESSTEX Data Binder with Storage Hooks, Light Blue, 9 1/2&quot; X 11&quot;"/>
    <n v="25.824000000000002"/>
    <n v="6"/>
    <n v="0.2"/>
    <n v="9.0383999999999993"/>
  </r>
  <r>
    <n v="3373"/>
    <x v="1672"/>
    <x v="3"/>
    <x v="397"/>
    <d v="2014-10-01T00:00:00"/>
    <s v="Standard Class"/>
    <s v="BS-11755"/>
    <s v="Bruce Stewart"/>
    <x v="0"/>
    <s v="United States"/>
    <x v="8"/>
    <s v="California"/>
    <n v="94122"/>
    <s v="West"/>
    <s v="OFF-AP-10001242"/>
    <x v="1"/>
    <s v="Appliances"/>
    <s v="APC 7 Outlet Network SurgeArrest Surge Protector"/>
    <n v="160.96"/>
    <n v="2"/>
    <n v="0"/>
    <n v="48.287999999999997"/>
  </r>
  <r>
    <n v="3374"/>
    <x v="1673"/>
    <x v="1"/>
    <x v="784"/>
    <d v="2012-12-10T00:00:00"/>
    <s v="Standard Class"/>
    <s v="SO-20335"/>
    <s v="Sean O'Donnell"/>
    <x v="0"/>
    <s v="United States"/>
    <x v="337"/>
    <s v="New York"/>
    <n v="11550"/>
    <s v="East"/>
    <s v="FUR-FU-10002445"/>
    <x v="0"/>
    <s v="Furnishings"/>
    <s v="DAX Two-Tone Rosewood/Black Document Frame, Desktop, 5 x 7"/>
    <n v="28.44"/>
    <n v="3"/>
    <n v="0"/>
    <n v="11.376000000000001"/>
  </r>
  <r>
    <n v="3375"/>
    <x v="1673"/>
    <x v="1"/>
    <x v="784"/>
    <d v="2012-12-10T00:00:00"/>
    <s v="Standard Class"/>
    <s v="SO-20335"/>
    <s v="Sean O'Donnell"/>
    <x v="0"/>
    <s v="United States"/>
    <x v="337"/>
    <s v="New York"/>
    <n v="11550"/>
    <s v="East"/>
    <s v="FUR-CH-10002372"/>
    <x v="0"/>
    <s v="Chairs"/>
    <s v="Office Star - Ergonomically Designed Knee Chair"/>
    <n v="364.41"/>
    <n v="5"/>
    <n v="0.1"/>
    <n v="8.0980000000000203"/>
  </r>
  <r>
    <n v="3376"/>
    <x v="1673"/>
    <x v="1"/>
    <x v="784"/>
    <d v="2012-12-10T00:00:00"/>
    <s v="Standard Class"/>
    <s v="SO-20335"/>
    <s v="Sean O'Donnell"/>
    <x v="0"/>
    <s v="United States"/>
    <x v="337"/>
    <s v="New York"/>
    <n v="11550"/>
    <s v="East"/>
    <s v="TEC-PH-10000376"/>
    <x v="2"/>
    <s v="Phones"/>
    <s v="Square Credit Card Reader"/>
    <n v="39.96"/>
    <n v="4"/>
    <n v="0"/>
    <n v="10.389600000000002"/>
  </r>
  <r>
    <n v="3377"/>
    <x v="1673"/>
    <x v="1"/>
    <x v="784"/>
    <d v="2012-12-10T00:00:00"/>
    <s v="Standard Class"/>
    <s v="SO-20335"/>
    <s v="Sean O'Donnell"/>
    <x v="0"/>
    <s v="United States"/>
    <x v="337"/>
    <s v="New York"/>
    <n v="11550"/>
    <s v="East"/>
    <s v="FUR-CH-10002965"/>
    <x v="0"/>
    <s v="Chairs"/>
    <s v="Global Leather Highback Executive Chair with Pneumatic Height Adjustment, Black"/>
    <n v="361.76400000000001"/>
    <n v="2"/>
    <n v="0.1"/>
    <n v="68.333200000000005"/>
  </r>
  <r>
    <n v="3378"/>
    <x v="1674"/>
    <x v="0"/>
    <x v="474"/>
    <d v="2013-11-05T00:00:00"/>
    <s v="First Class"/>
    <s v="CS-12490"/>
    <s v="Cindy Schnelling"/>
    <x v="1"/>
    <s v="United States"/>
    <x v="360"/>
    <s v="Texas"/>
    <n v="77301"/>
    <s v="Central"/>
    <s v="OFF-ST-10004950"/>
    <x v="1"/>
    <s v="Storage"/>
    <s v="Tenex Personal Filing Tote With Secure Closure Lid, Black/Frost"/>
    <n v="111.67200000000001"/>
    <n v="9"/>
    <n v="0.2"/>
    <n v="6.9794999999999909"/>
  </r>
  <r>
    <n v="3379"/>
    <x v="1675"/>
    <x v="3"/>
    <x v="294"/>
    <d v="2014-03-22T00:00:00"/>
    <s v="Standard Class"/>
    <s v="PO-19180"/>
    <s v="Philisse Overcash"/>
    <x v="2"/>
    <s v="United States"/>
    <x v="12"/>
    <s v="Texas"/>
    <n v="77095"/>
    <s v="Central"/>
    <s v="OFF-BI-10003166"/>
    <x v="1"/>
    <s v="Binders"/>
    <s v="GBC Plasticlear Binding Covers"/>
    <n v="13.775999999999996"/>
    <n v="6"/>
    <n v="0.8"/>
    <n v="-22.04160000000001"/>
  </r>
  <r>
    <n v="3380"/>
    <x v="1675"/>
    <x v="3"/>
    <x v="294"/>
    <d v="2014-03-22T00:00:00"/>
    <s v="Standard Class"/>
    <s v="PO-19180"/>
    <s v="Philisse Overcash"/>
    <x v="2"/>
    <s v="United States"/>
    <x v="12"/>
    <s v="Texas"/>
    <n v="77095"/>
    <s v="Central"/>
    <s v="OFF-PA-10004610"/>
    <x v="1"/>
    <s v="Paper"/>
    <s v="Xerox 1900"/>
    <n v="10.272000000000002"/>
    <n v="3"/>
    <n v="0.2"/>
    <n v="3.2099999999999982"/>
  </r>
  <r>
    <n v="3381"/>
    <x v="1676"/>
    <x v="3"/>
    <x v="51"/>
    <d v="2014-11-25T00:00:00"/>
    <s v="First Class"/>
    <s v="TD-20995"/>
    <s v="Tamara Dahlen"/>
    <x v="0"/>
    <s v="United States"/>
    <x v="10"/>
    <s v="Pennsylvania"/>
    <n v="19120"/>
    <s v="East"/>
    <s v="FUR-FU-10000320"/>
    <x v="0"/>
    <s v="Furnishings"/>
    <s v="OIC Stacking Trays"/>
    <n v="24.048000000000002"/>
    <n v="9"/>
    <n v="0.2"/>
    <n v="7.2144000000000013"/>
  </r>
  <r>
    <n v="3382"/>
    <x v="1677"/>
    <x v="3"/>
    <x v="151"/>
    <d v="2014-08-31T00:00:00"/>
    <s v="First Class"/>
    <s v="SP-20620"/>
    <s v="Stefania Perrino"/>
    <x v="1"/>
    <s v="United States"/>
    <x v="67"/>
    <s v="Florida"/>
    <n v="33614"/>
    <s v="South"/>
    <s v="OFF-EN-10004030"/>
    <x v="1"/>
    <s v="Envelopes"/>
    <s v="Convenience Packs of Business Envelopes"/>
    <n v="2.8960000000000004"/>
    <n v="1"/>
    <n v="0.2"/>
    <n v="0.97739999999999994"/>
  </r>
  <r>
    <n v="3383"/>
    <x v="1678"/>
    <x v="1"/>
    <x v="784"/>
    <d v="2012-12-09T00:00:00"/>
    <s v="Second Class"/>
    <s v="MS-17365"/>
    <s v="Maribeth Schnelling"/>
    <x v="0"/>
    <s v="United States"/>
    <x v="20"/>
    <s v="New York"/>
    <n v="10035"/>
    <s v="East"/>
    <s v="OFF-EN-10004147"/>
    <x v="1"/>
    <s v="Envelopes"/>
    <s v="Wausau Papers Astrobrights Colored Envelopes"/>
    <n v="17.940000000000001"/>
    <n v="3"/>
    <n v="0"/>
    <n v="8.7906000000000013"/>
  </r>
  <r>
    <n v="3384"/>
    <x v="1678"/>
    <x v="1"/>
    <x v="784"/>
    <d v="2012-12-09T00:00:00"/>
    <s v="Second Class"/>
    <s v="MS-17365"/>
    <s v="Maribeth Schnelling"/>
    <x v="0"/>
    <s v="United States"/>
    <x v="20"/>
    <s v="New York"/>
    <n v="10035"/>
    <s v="East"/>
    <s v="FUR-CH-10003535"/>
    <x v="0"/>
    <s v="Chairs"/>
    <s v="Global Armless Task Chair, Royal Blue"/>
    <n v="384.17399999999998"/>
    <n v="7"/>
    <n v="0.1"/>
    <n v="29.880199999999981"/>
  </r>
  <r>
    <n v="3385"/>
    <x v="1678"/>
    <x v="1"/>
    <x v="784"/>
    <d v="2012-12-09T00:00:00"/>
    <s v="Second Class"/>
    <s v="MS-17365"/>
    <s v="Maribeth Schnelling"/>
    <x v="0"/>
    <s v="United States"/>
    <x v="20"/>
    <s v="New York"/>
    <n v="10035"/>
    <s v="East"/>
    <s v="TEC-PH-10004586"/>
    <x v="2"/>
    <s v="Phones"/>
    <s v="Wilson SignalBoost 841262 DB PRO Amplifier Kit"/>
    <n v="1799.75"/>
    <n v="5"/>
    <n v="0"/>
    <n v="539.92499999999995"/>
  </r>
  <r>
    <n v="3386"/>
    <x v="1679"/>
    <x v="3"/>
    <x v="566"/>
    <d v="2014-10-12T00:00:00"/>
    <s v="Standard Class"/>
    <s v="Dp-13240"/>
    <s v="Dean percer"/>
    <x v="2"/>
    <s v="United States"/>
    <x v="35"/>
    <s v="North Carolina"/>
    <n v="28205"/>
    <s v="South"/>
    <s v="OFF-ST-10003208"/>
    <x v="1"/>
    <s v="Storage"/>
    <s v="Adjustable Depth Letter/Legal Cart"/>
    <n v="580.67200000000003"/>
    <n v="4"/>
    <n v="0.2"/>
    <n v="65.325599999999895"/>
  </r>
  <r>
    <n v="3387"/>
    <x v="1679"/>
    <x v="3"/>
    <x v="566"/>
    <d v="2014-10-12T00:00:00"/>
    <s v="Standard Class"/>
    <s v="Dp-13240"/>
    <s v="Dean percer"/>
    <x v="2"/>
    <s v="United States"/>
    <x v="35"/>
    <s v="North Carolina"/>
    <n v="28205"/>
    <s v="South"/>
    <s v="OFF-FA-10003112"/>
    <x v="1"/>
    <s v="Fasteners"/>
    <s v="Staples"/>
    <n v="18.936"/>
    <n v="3"/>
    <n v="0.2"/>
    <n v="5.9174999999999986"/>
  </r>
  <r>
    <n v="3388"/>
    <x v="1679"/>
    <x v="3"/>
    <x v="566"/>
    <d v="2014-10-12T00:00:00"/>
    <s v="Standard Class"/>
    <s v="Dp-13240"/>
    <s v="Dean percer"/>
    <x v="2"/>
    <s v="United States"/>
    <x v="35"/>
    <s v="North Carolina"/>
    <n v="28205"/>
    <s v="South"/>
    <s v="TEC-PH-10004447"/>
    <x v="2"/>
    <s v="Phones"/>
    <s v="Toshiba IPT2010-SD IP Telephone"/>
    <n v="222.38400000000001"/>
    <n v="2"/>
    <n v="0.2"/>
    <n v="16.678799999999995"/>
  </r>
  <r>
    <n v="3389"/>
    <x v="1679"/>
    <x v="3"/>
    <x v="566"/>
    <d v="2014-10-12T00:00:00"/>
    <s v="Standard Class"/>
    <s v="Dp-13240"/>
    <s v="Dean percer"/>
    <x v="2"/>
    <s v="United States"/>
    <x v="35"/>
    <s v="North Carolina"/>
    <n v="28205"/>
    <s v="South"/>
    <s v="OFF-BI-10002854"/>
    <x v="1"/>
    <s v="Binders"/>
    <s v="Performers Binder/Pad Holder, Black"/>
    <n v="50.454000000000015"/>
    <n v="6"/>
    <n v="0.7"/>
    <n v="-33.635999999999996"/>
  </r>
  <r>
    <n v="3390"/>
    <x v="1679"/>
    <x v="3"/>
    <x v="566"/>
    <d v="2014-10-12T00:00:00"/>
    <s v="Standard Class"/>
    <s v="Dp-13240"/>
    <s v="Dean percer"/>
    <x v="2"/>
    <s v="United States"/>
    <x v="35"/>
    <s v="North Carolina"/>
    <n v="28205"/>
    <s v="South"/>
    <s v="FUR-TA-10001039"/>
    <x v="0"/>
    <s v="Tables"/>
    <s v="KI Adjustable-Height Table"/>
    <n v="154.76400000000001"/>
    <n v="3"/>
    <n v="0.4"/>
    <n v="-36.11160000000001"/>
  </r>
  <r>
    <n v="3391"/>
    <x v="1680"/>
    <x v="3"/>
    <x v="613"/>
    <d v="2014-03-31T00:00:00"/>
    <s v="Second Class"/>
    <s v="DB-13660"/>
    <s v="Duane Benoit"/>
    <x v="0"/>
    <s v="United States"/>
    <x v="61"/>
    <s v="Texas"/>
    <n v="75081"/>
    <s v="Central"/>
    <s v="OFF-PA-10004239"/>
    <x v="1"/>
    <s v="Paper"/>
    <s v="Xerox 1953"/>
    <n v="6.8480000000000008"/>
    <n v="2"/>
    <n v="0.2"/>
    <n v="2.1399999999999992"/>
  </r>
  <r>
    <n v="3392"/>
    <x v="1681"/>
    <x v="2"/>
    <x v="128"/>
    <d v="2011-08-13T00:00:00"/>
    <s v="Standard Class"/>
    <s v="MG-17650"/>
    <s v="Matthew Grinstein"/>
    <x v="2"/>
    <s v="United States"/>
    <x v="4"/>
    <s v="Washington"/>
    <n v="98103"/>
    <s v="West"/>
    <s v="TEC-PH-10001530"/>
    <x v="2"/>
    <s v="Phones"/>
    <s v="Cisco Unified IP Phone 7945G VoIP phone"/>
    <n v="1091.1680000000001"/>
    <n v="4"/>
    <n v="0.2"/>
    <n v="68.197999999999979"/>
  </r>
  <r>
    <n v="3393"/>
    <x v="1681"/>
    <x v="2"/>
    <x v="128"/>
    <d v="2011-08-13T00:00:00"/>
    <s v="Standard Class"/>
    <s v="MG-17650"/>
    <s v="Matthew Grinstein"/>
    <x v="2"/>
    <s v="United States"/>
    <x v="4"/>
    <s v="Washington"/>
    <n v="98103"/>
    <s v="West"/>
    <s v="TEC-PH-10000038"/>
    <x v="2"/>
    <s v="Phones"/>
    <s v="Jawbone MINI JAMBOX Wireless Bluetooth Speaker"/>
    <n v="219.16800000000001"/>
    <n v="2"/>
    <n v="0.2"/>
    <n v="-43.833600000000018"/>
  </r>
  <r>
    <n v="3394"/>
    <x v="1682"/>
    <x v="2"/>
    <x v="754"/>
    <d v="2011-11-25T00:00:00"/>
    <s v="First Class"/>
    <s v="EH-14185"/>
    <s v="Evan Henry"/>
    <x v="0"/>
    <s v="United States"/>
    <x v="45"/>
    <s v="Texas"/>
    <n v="77506"/>
    <s v="Central"/>
    <s v="OFF-BI-10001765"/>
    <x v="1"/>
    <s v="Binders"/>
    <s v="Wilson Jones Heavy-Duty Casebound Ring Binders with Metal Hinges"/>
    <n v="6.9279999999999982"/>
    <n v="1"/>
    <n v="0.8"/>
    <n v="-11.084800000000005"/>
  </r>
  <r>
    <n v="3395"/>
    <x v="1683"/>
    <x v="3"/>
    <x v="193"/>
    <d v="2014-06-11T00:00:00"/>
    <s v="Same Day"/>
    <s v="CL-11890"/>
    <s v="Carl Ludwig"/>
    <x v="0"/>
    <s v="United States"/>
    <x v="10"/>
    <s v="Pennsylvania"/>
    <n v="19143"/>
    <s v="East"/>
    <s v="OFF-PA-10000380"/>
    <x v="1"/>
    <s v="Paper"/>
    <s v="REDIFORM Incoming/Outgoing Call Register, 11&quot; X 8 1/2&quot;, 100 Messages"/>
    <n v="40.032000000000004"/>
    <n v="6"/>
    <n v="0.2"/>
    <n v="15.011999999999999"/>
  </r>
  <r>
    <n v="3396"/>
    <x v="1684"/>
    <x v="3"/>
    <x v="870"/>
    <d v="2014-07-09T00:00:00"/>
    <s v="Standard Class"/>
    <s v="KF-16285"/>
    <s v="Karen Ferguson"/>
    <x v="2"/>
    <s v="United States"/>
    <x v="245"/>
    <s v="Indiana"/>
    <n v="46203"/>
    <s v="Central"/>
    <s v="OFF-ST-10001128"/>
    <x v="1"/>
    <s v="Storage"/>
    <s v="Carina Mini System Audio Rack, Model AR050B"/>
    <n v="443.92"/>
    <n v="4"/>
    <n v="0"/>
    <n v="13.317600000000027"/>
  </r>
  <r>
    <n v="3397"/>
    <x v="1684"/>
    <x v="3"/>
    <x v="870"/>
    <d v="2014-07-09T00:00:00"/>
    <s v="Standard Class"/>
    <s v="KF-16285"/>
    <s v="Karen Ferguson"/>
    <x v="2"/>
    <s v="United States"/>
    <x v="245"/>
    <s v="Indiana"/>
    <n v="46203"/>
    <s v="Central"/>
    <s v="OFF-BI-10003656"/>
    <x v="1"/>
    <s v="Binders"/>
    <s v="Fellowes PB200 Plastic Comb Binding Machine"/>
    <n v="169.99"/>
    <n v="1"/>
    <n v="0"/>
    <n v="78.195399999999992"/>
  </r>
  <r>
    <n v="3398"/>
    <x v="1684"/>
    <x v="3"/>
    <x v="870"/>
    <d v="2014-07-09T00:00:00"/>
    <s v="Standard Class"/>
    <s v="KF-16285"/>
    <s v="Karen Ferguson"/>
    <x v="2"/>
    <s v="United States"/>
    <x v="245"/>
    <s v="Indiana"/>
    <n v="46203"/>
    <s v="Central"/>
    <s v="OFF-PA-10003441"/>
    <x v="1"/>
    <s v="Paper"/>
    <s v="Xerox 226"/>
    <n v="25.92"/>
    <n v="4"/>
    <n v="0"/>
    <n v="12.441600000000001"/>
  </r>
  <r>
    <n v="3399"/>
    <x v="1685"/>
    <x v="2"/>
    <x v="871"/>
    <d v="2011-11-26T00:00:00"/>
    <s v="Standard Class"/>
    <s v="DH-13075"/>
    <s v="Dave Hallsten"/>
    <x v="1"/>
    <s v="United States"/>
    <x v="102"/>
    <s v="Kentucky"/>
    <n v="40475"/>
    <s v="South"/>
    <s v="TEC-PH-10002923"/>
    <x v="2"/>
    <s v="Phones"/>
    <s v="Logitech B530 USB Headset - headset - Full size, Binaural"/>
    <n v="36.99"/>
    <n v="1"/>
    <n v="0"/>
    <n v="9.9873000000000012"/>
  </r>
  <r>
    <n v="3400"/>
    <x v="1685"/>
    <x v="2"/>
    <x v="871"/>
    <d v="2011-11-26T00:00:00"/>
    <s v="Standard Class"/>
    <s v="DH-13075"/>
    <s v="Dave Hallsten"/>
    <x v="1"/>
    <s v="United States"/>
    <x v="102"/>
    <s v="Kentucky"/>
    <n v="40475"/>
    <s v="South"/>
    <s v="OFF-PA-10004359"/>
    <x v="1"/>
    <s v="Paper"/>
    <s v="Multicolor Computer Printout Paper"/>
    <n v="629.09999999999991"/>
    <n v="6"/>
    <n v="0"/>
    <n v="301.96799999999996"/>
  </r>
  <r>
    <n v="3401"/>
    <x v="1685"/>
    <x v="2"/>
    <x v="871"/>
    <d v="2011-11-26T00:00:00"/>
    <s v="Standard Class"/>
    <s v="DH-13075"/>
    <s v="Dave Hallsten"/>
    <x v="1"/>
    <s v="United States"/>
    <x v="102"/>
    <s v="Kentucky"/>
    <n v="40475"/>
    <s v="South"/>
    <s v="OFF-ST-10001511"/>
    <x v="1"/>
    <s v="Storage"/>
    <s v="Space Solutions Commercial Steel Shelving"/>
    <n v="193.95000000000002"/>
    <n v="3"/>
    <n v="0"/>
    <n v="9.6974999999999838"/>
  </r>
  <r>
    <n v="3402"/>
    <x v="1685"/>
    <x v="2"/>
    <x v="871"/>
    <d v="2011-11-26T00:00:00"/>
    <s v="Standard Class"/>
    <s v="DH-13075"/>
    <s v="Dave Hallsten"/>
    <x v="1"/>
    <s v="United States"/>
    <x v="102"/>
    <s v="Kentucky"/>
    <n v="40475"/>
    <s v="South"/>
    <s v="OFF-AR-10002833"/>
    <x v="1"/>
    <s v="Art"/>
    <s v="Newell 322"/>
    <n v="5.46"/>
    <n v="3"/>
    <n v="0"/>
    <n v="1.4742000000000002"/>
  </r>
  <r>
    <n v="3403"/>
    <x v="1686"/>
    <x v="1"/>
    <x v="124"/>
    <d v="2012-05-05T00:00:00"/>
    <s v="First Class"/>
    <s v="LA-16780"/>
    <s v="Laura Armstrong"/>
    <x v="1"/>
    <s v="United States"/>
    <x v="361"/>
    <s v="Illinois"/>
    <n v="60477"/>
    <s v="Central"/>
    <s v="FUR-FU-10001940"/>
    <x v="0"/>
    <s v="Furnishings"/>
    <s v="Staples"/>
    <n v="22.288"/>
    <n v="7"/>
    <n v="0.6"/>
    <n v="-8.9151999999999987"/>
  </r>
  <r>
    <n v="3404"/>
    <x v="1687"/>
    <x v="3"/>
    <x v="148"/>
    <d v="2014-06-06T00:00:00"/>
    <s v="Standard Class"/>
    <s v="HZ-14950"/>
    <s v="Henia Zydlo"/>
    <x v="0"/>
    <s v="United States"/>
    <x v="12"/>
    <s v="Texas"/>
    <n v="77095"/>
    <s v="Central"/>
    <s v="FUR-FU-10003919"/>
    <x v="0"/>
    <s v="Furnishings"/>
    <s v="Eldon Executive Woodline II Cherry Finish Desk Accessories"/>
    <n v="65.424000000000007"/>
    <n v="4"/>
    <n v="0.6"/>
    <n v="-52.339199999999991"/>
  </r>
  <r>
    <n v="3405"/>
    <x v="1688"/>
    <x v="1"/>
    <x v="872"/>
    <d v="2012-10-17T00:00:00"/>
    <s v="Same Day"/>
    <s v="CM-12190"/>
    <s v="Charlotte Melton"/>
    <x v="0"/>
    <s v="United States"/>
    <x v="1"/>
    <s v="California"/>
    <n v="90004"/>
    <s v="West"/>
    <s v="OFF-ST-10003479"/>
    <x v="1"/>
    <s v="Storage"/>
    <s v="Eldon Base for stackable storage shelf, platinum"/>
    <n v="77.88"/>
    <n v="2"/>
    <n v="0"/>
    <n v="3.8939999999999912"/>
  </r>
  <r>
    <n v="3406"/>
    <x v="1689"/>
    <x v="2"/>
    <x v="488"/>
    <d v="2011-04-27T00:00:00"/>
    <s v="Standard Class"/>
    <s v="LB-16795"/>
    <s v="Laurel Beltran"/>
    <x v="2"/>
    <s v="United States"/>
    <x v="38"/>
    <s v="Ohio"/>
    <n v="43229"/>
    <s v="East"/>
    <s v="FUR-CH-10002965"/>
    <x v="0"/>
    <s v="Chairs"/>
    <s v="Global Leather Highback Executive Chair with Pneumatic Height Adjustment, Black"/>
    <n v="281.37199999999996"/>
    <n v="2"/>
    <n v="0.3"/>
    <n v="-12.058799999999991"/>
  </r>
  <r>
    <n v="3407"/>
    <x v="1689"/>
    <x v="2"/>
    <x v="488"/>
    <d v="2011-04-27T00:00:00"/>
    <s v="Standard Class"/>
    <s v="LB-16795"/>
    <s v="Laurel Beltran"/>
    <x v="2"/>
    <s v="United States"/>
    <x v="38"/>
    <s v="Ohio"/>
    <n v="43229"/>
    <s v="East"/>
    <s v="FUR-CH-10002965"/>
    <x v="0"/>
    <s v="Chairs"/>
    <s v="Global Leather Highback Executive Chair with Pneumatic Height Adjustment, Black"/>
    <n v="281.37199999999996"/>
    <n v="2"/>
    <n v="0.3"/>
    <n v="-12.058799999999991"/>
  </r>
  <r>
    <n v="3408"/>
    <x v="1689"/>
    <x v="2"/>
    <x v="488"/>
    <d v="2011-04-27T00:00:00"/>
    <s v="Standard Class"/>
    <s v="LB-16795"/>
    <s v="Laurel Beltran"/>
    <x v="2"/>
    <s v="United States"/>
    <x v="38"/>
    <s v="Ohio"/>
    <n v="43229"/>
    <s v="East"/>
    <s v="OFF-BI-10000145"/>
    <x v="1"/>
    <s v="Binders"/>
    <s v="Zipper Ring Binder Pockets"/>
    <n v="7.4880000000000013"/>
    <n v="8"/>
    <n v="0.7"/>
    <n v="-5.2415999999999983"/>
  </r>
  <r>
    <n v="3409"/>
    <x v="1689"/>
    <x v="2"/>
    <x v="488"/>
    <d v="2011-04-27T00:00:00"/>
    <s v="Standard Class"/>
    <s v="LB-16795"/>
    <s v="Laurel Beltran"/>
    <x v="2"/>
    <s v="United States"/>
    <x v="38"/>
    <s v="Ohio"/>
    <n v="43229"/>
    <s v="East"/>
    <s v="FUR-FU-10002191"/>
    <x v="0"/>
    <s v="Furnishings"/>
    <s v="G.E. Halogen Desk Lamp Bulbs"/>
    <n v="22.336000000000002"/>
    <n v="4"/>
    <n v="0.2"/>
    <n v="7.8175999999999997"/>
  </r>
  <r>
    <n v="3410"/>
    <x v="1690"/>
    <x v="3"/>
    <x v="504"/>
    <d v="2014-05-07T00:00:00"/>
    <s v="Standard Class"/>
    <s v="JF-15490"/>
    <s v="Jeremy Farry"/>
    <x v="0"/>
    <s v="United States"/>
    <x v="38"/>
    <s v="Ohio"/>
    <n v="43229"/>
    <s v="East"/>
    <s v="OFF-PA-10004451"/>
    <x v="1"/>
    <s v="Paper"/>
    <s v="Xerox 222"/>
    <n v="10.368000000000002"/>
    <n v="2"/>
    <n v="0.2"/>
    <n v="3.6288"/>
  </r>
  <r>
    <n v="3411"/>
    <x v="1691"/>
    <x v="0"/>
    <x v="873"/>
    <d v="2013-09-25T00:00:00"/>
    <s v="Standard Class"/>
    <s v="GM-14695"/>
    <s v="Greg Maxwell"/>
    <x v="1"/>
    <s v="United States"/>
    <x v="8"/>
    <s v="California"/>
    <n v="94122"/>
    <s v="West"/>
    <s v="OFF-PA-10001471"/>
    <x v="1"/>
    <s v="Paper"/>
    <s v="Strathmore Photo Frame Cards"/>
    <n v="65.789999999999992"/>
    <n v="9"/>
    <n v="0"/>
    <n v="30.263399999999997"/>
  </r>
  <r>
    <n v="3412"/>
    <x v="1691"/>
    <x v="0"/>
    <x v="873"/>
    <d v="2013-09-25T00:00:00"/>
    <s v="Standard Class"/>
    <s v="GM-14695"/>
    <s v="Greg Maxwell"/>
    <x v="1"/>
    <s v="United States"/>
    <x v="8"/>
    <s v="California"/>
    <n v="94122"/>
    <s v="West"/>
    <s v="OFF-BI-10003656"/>
    <x v="1"/>
    <s v="Binders"/>
    <s v="Fellowes PB200 Plastic Comb Binding Machine"/>
    <n v="271.98400000000004"/>
    <n v="2"/>
    <n v="0.2"/>
    <n v="88.394799999999975"/>
  </r>
  <r>
    <n v="3413"/>
    <x v="1691"/>
    <x v="0"/>
    <x v="873"/>
    <d v="2013-09-25T00:00:00"/>
    <s v="Standard Class"/>
    <s v="GM-14695"/>
    <s v="Greg Maxwell"/>
    <x v="1"/>
    <s v="United States"/>
    <x v="8"/>
    <s v="California"/>
    <n v="94122"/>
    <s v="West"/>
    <s v="OFF-AR-10000940"/>
    <x v="1"/>
    <s v="Art"/>
    <s v="Newell 343"/>
    <n v="11.76"/>
    <n v="4"/>
    <n v="0"/>
    <n v="3.1752000000000002"/>
  </r>
  <r>
    <n v="3414"/>
    <x v="1691"/>
    <x v="0"/>
    <x v="873"/>
    <d v="2013-09-25T00:00:00"/>
    <s v="Standard Class"/>
    <s v="GM-14695"/>
    <s v="Greg Maxwell"/>
    <x v="1"/>
    <s v="United States"/>
    <x v="8"/>
    <s v="California"/>
    <n v="94122"/>
    <s v="West"/>
    <s v="OFF-PA-10002319"/>
    <x v="1"/>
    <s v="Paper"/>
    <s v="Xerox 1944"/>
    <n v="77.52"/>
    <n v="2"/>
    <n v="0"/>
    <n v="37.9848"/>
  </r>
  <r>
    <n v="3415"/>
    <x v="1691"/>
    <x v="0"/>
    <x v="873"/>
    <d v="2013-09-25T00:00:00"/>
    <s v="Standard Class"/>
    <s v="GM-14695"/>
    <s v="Greg Maxwell"/>
    <x v="1"/>
    <s v="United States"/>
    <x v="8"/>
    <s v="California"/>
    <n v="94122"/>
    <s v="West"/>
    <s v="OFF-BI-10000977"/>
    <x v="1"/>
    <s v="Binders"/>
    <s v="Ibico Plastic Spiral Binding Combs"/>
    <n v="48.64"/>
    <n v="2"/>
    <n v="0.2"/>
    <n v="15.807999999999996"/>
  </r>
  <r>
    <n v="3416"/>
    <x v="1692"/>
    <x v="0"/>
    <x v="476"/>
    <d v="2013-09-03T00:00:00"/>
    <s v="Same Day"/>
    <s v="SS-20590"/>
    <s v="Sonia Sunley"/>
    <x v="0"/>
    <s v="United States"/>
    <x v="6"/>
    <s v="Wisconsin"/>
    <n v="53711"/>
    <s v="Central"/>
    <s v="OFF-FA-10002676"/>
    <x v="1"/>
    <s v="Fasteners"/>
    <s v="Colored Push Pins"/>
    <n v="1.81"/>
    <n v="1"/>
    <n v="0"/>
    <n v="0.65159999999999996"/>
  </r>
  <r>
    <n v="3417"/>
    <x v="1692"/>
    <x v="0"/>
    <x v="476"/>
    <d v="2013-09-03T00:00:00"/>
    <s v="Same Day"/>
    <s v="SS-20590"/>
    <s v="Sonia Sunley"/>
    <x v="0"/>
    <s v="United States"/>
    <x v="6"/>
    <s v="Wisconsin"/>
    <n v="53711"/>
    <s v="Central"/>
    <s v="OFF-BI-10004970"/>
    <x v="1"/>
    <s v="Binders"/>
    <s v="ACCOHIDE 3-Ring Binder, Blue, 1&quot;"/>
    <n v="8.26"/>
    <n v="2"/>
    <n v="0"/>
    <n v="3.8822000000000001"/>
  </r>
  <r>
    <n v="3418"/>
    <x v="1693"/>
    <x v="1"/>
    <x v="381"/>
    <d v="2012-05-02T00:00:00"/>
    <s v="Standard Class"/>
    <s v="TC-21475"/>
    <s v="Tony Chapman"/>
    <x v="2"/>
    <s v="United States"/>
    <x v="34"/>
    <s v="Colorado"/>
    <n v="80013"/>
    <s v="West"/>
    <s v="OFF-AP-10003971"/>
    <x v="1"/>
    <s v="Appliances"/>
    <s v="Belkin 6 Outlet Metallic Surge Strip"/>
    <n v="43.560000000000009"/>
    <n v="5"/>
    <n v="0.2"/>
    <n v="3.2669999999999995"/>
  </r>
  <r>
    <n v="3419"/>
    <x v="1693"/>
    <x v="1"/>
    <x v="381"/>
    <d v="2012-05-02T00:00:00"/>
    <s v="Standard Class"/>
    <s v="TC-21475"/>
    <s v="Tony Chapman"/>
    <x v="2"/>
    <s v="United States"/>
    <x v="34"/>
    <s v="Colorado"/>
    <n v="80013"/>
    <s v="West"/>
    <s v="OFF-SU-10001574"/>
    <x v="1"/>
    <s v="Supplies"/>
    <s v="Acme Value Line Scissors"/>
    <n v="5.84"/>
    <n v="2"/>
    <n v="0.2"/>
    <n v="0.72999999999999954"/>
  </r>
  <r>
    <n v="3420"/>
    <x v="1694"/>
    <x v="1"/>
    <x v="684"/>
    <d v="2012-09-13T00:00:00"/>
    <s v="Standard Class"/>
    <s v="CC-12430"/>
    <s v="Chuck Clark"/>
    <x v="2"/>
    <s v="United States"/>
    <x v="20"/>
    <s v="New York"/>
    <n v="10024"/>
    <s v="East"/>
    <s v="FUR-CH-10000665"/>
    <x v="0"/>
    <s v="Chairs"/>
    <s v="Global Airflow Leather Mesh Back Chair, Black"/>
    <n v="271.76400000000001"/>
    <n v="2"/>
    <n v="0.1"/>
    <n v="60.391999999999967"/>
  </r>
  <r>
    <n v="3421"/>
    <x v="1695"/>
    <x v="0"/>
    <x v="316"/>
    <d v="2013-06-04T00:00:00"/>
    <s v="Standard Class"/>
    <s v="CL-12565"/>
    <s v="Clay Ludtke"/>
    <x v="0"/>
    <s v="United States"/>
    <x v="1"/>
    <s v="California"/>
    <n v="90004"/>
    <s v="West"/>
    <s v="OFF-AP-10000891"/>
    <x v="1"/>
    <s v="Appliances"/>
    <s v="Kensington 7 Outlet MasterPiece HOMEOFFICE Power Control Center"/>
    <n v="262.24"/>
    <n v="2"/>
    <n v="0"/>
    <n v="78.671999999999997"/>
  </r>
  <r>
    <n v="3422"/>
    <x v="1695"/>
    <x v="0"/>
    <x v="316"/>
    <d v="2013-06-04T00:00:00"/>
    <s v="Standard Class"/>
    <s v="CL-12565"/>
    <s v="Clay Ludtke"/>
    <x v="0"/>
    <s v="United States"/>
    <x v="1"/>
    <s v="California"/>
    <n v="90004"/>
    <s v="West"/>
    <s v="OFF-PA-10003790"/>
    <x v="1"/>
    <s v="Paper"/>
    <s v="Xerox 1991"/>
    <n v="182.72"/>
    <n v="8"/>
    <n v="0"/>
    <n v="84.051199999999994"/>
  </r>
  <r>
    <n v="3423"/>
    <x v="1695"/>
    <x v="0"/>
    <x v="316"/>
    <d v="2013-06-04T00:00:00"/>
    <s v="Standard Class"/>
    <s v="CL-12565"/>
    <s v="Clay Ludtke"/>
    <x v="0"/>
    <s v="United States"/>
    <x v="1"/>
    <s v="California"/>
    <n v="90004"/>
    <s v="West"/>
    <s v="TEC-AC-10002217"/>
    <x v="2"/>
    <s v="Accessories"/>
    <s v="Imation Clip USB flash drive - 8 GB"/>
    <n v="131.6"/>
    <n v="7"/>
    <n v="0"/>
    <n v="7.8960000000000008"/>
  </r>
  <r>
    <n v="3424"/>
    <x v="1695"/>
    <x v="0"/>
    <x v="316"/>
    <d v="2013-06-04T00:00:00"/>
    <s v="Standard Class"/>
    <s v="CL-12565"/>
    <s v="Clay Ludtke"/>
    <x v="0"/>
    <s v="United States"/>
    <x v="1"/>
    <s v="California"/>
    <n v="90004"/>
    <s v="West"/>
    <s v="OFF-BI-10002215"/>
    <x v="1"/>
    <s v="Binders"/>
    <s v="Wilson Jones Hanging View Binder, White, 1&quot;"/>
    <n v="22.72"/>
    <n v="4"/>
    <n v="0.2"/>
    <n v="7.3839999999999986"/>
  </r>
  <r>
    <n v="3425"/>
    <x v="1695"/>
    <x v="0"/>
    <x v="316"/>
    <d v="2013-06-04T00:00:00"/>
    <s v="Standard Class"/>
    <s v="CL-12565"/>
    <s v="Clay Ludtke"/>
    <x v="0"/>
    <s v="United States"/>
    <x v="1"/>
    <s v="California"/>
    <n v="90004"/>
    <s v="West"/>
    <s v="TEC-MA-10001972"/>
    <x v="2"/>
    <s v="Machines"/>
    <s v="Okidata C331dn Printer"/>
    <n v="558.4"/>
    <n v="2"/>
    <n v="0.2"/>
    <n v="41.880000000000024"/>
  </r>
  <r>
    <n v="3426"/>
    <x v="1696"/>
    <x v="1"/>
    <x v="496"/>
    <d v="2012-09-28T00:00:00"/>
    <s v="Standard Class"/>
    <s v="DE-13255"/>
    <s v="Deanra Eno"/>
    <x v="2"/>
    <s v="United States"/>
    <x v="362"/>
    <s v="Iowa"/>
    <n v="52001"/>
    <s v="Central"/>
    <s v="OFF-BI-10001525"/>
    <x v="1"/>
    <s v="Binders"/>
    <s v="Acco Pressboard Covers with Storage Hooks, 14 7/8&quot; x 11&quot;, Executive Red"/>
    <n v="15.24"/>
    <n v="4"/>
    <n v="0"/>
    <n v="6.8579999999999988"/>
  </r>
  <r>
    <n v="3427"/>
    <x v="1696"/>
    <x v="1"/>
    <x v="496"/>
    <d v="2012-09-28T00:00:00"/>
    <s v="Standard Class"/>
    <s v="DE-13255"/>
    <s v="Deanra Eno"/>
    <x v="2"/>
    <s v="United States"/>
    <x v="362"/>
    <s v="Iowa"/>
    <n v="52001"/>
    <s v="Central"/>
    <s v="FUR-CH-10000988"/>
    <x v="0"/>
    <s v="Chairs"/>
    <s v="Hon Olson Stacker Stools"/>
    <n v="1408.1"/>
    <n v="10"/>
    <n v="0"/>
    <n v="394.26800000000003"/>
  </r>
  <r>
    <n v="3428"/>
    <x v="1697"/>
    <x v="3"/>
    <x v="445"/>
    <d v="2014-07-07T00:00:00"/>
    <s v="Second Class"/>
    <s v="SZ-20035"/>
    <s v="Sam Zeldin"/>
    <x v="2"/>
    <s v="United States"/>
    <x v="152"/>
    <s v="Ohio"/>
    <n v="43130"/>
    <s v="East"/>
    <s v="OFF-PA-10000174"/>
    <x v="1"/>
    <s v="Paper"/>
    <s v="Message Book, Wirebound, Four 5 1/2&quot; X 4&quot; Forms/Pg., 200 Dupl. Sets/Book"/>
    <n v="32.896000000000001"/>
    <n v="4"/>
    <n v="0.2"/>
    <n v="11.102399999999996"/>
  </r>
  <r>
    <n v="3429"/>
    <x v="1697"/>
    <x v="3"/>
    <x v="445"/>
    <d v="2014-07-07T00:00:00"/>
    <s v="Second Class"/>
    <s v="SZ-20035"/>
    <s v="Sam Zeldin"/>
    <x v="2"/>
    <s v="United States"/>
    <x v="152"/>
    <s v="Ohio"/>
    <n v="43130"/>
    <s v="East"/>
    <s v="FUR-TA-10002041"/>
    <x v="0"/>
    <s v="Tables"/>
    <s v="Bevis Round Conference Table Top, X-Base"/>
    <n v="215.148"/>
    <n v="2"/>
    <n v="0.4"/>
    <n v="-103.98819999999998"/>
  </r>
  <r>
    <n v="3430"/>
    <x v="1697"/>
    <x v="3"/>
    <x v="445"/>
    <d v="2014-07-07T00:00:00"/>
    <s v="Second Class"/>
    <s v="SZ-20035"/>
    <s v="Sam Zeldin"/>
    <x v="2"/>
    <s v="United States"/>
    <x v="152"/>
    <s v="Ohio"/>
    <n v="43130"/>
    <s v="East"/>
    <s v="OFF-PA-10002246"/>
    <x v="1"/>
    <s v="Paper"/>
    <s v="Wirebound Four 2-3/4 x 5 Forms per Page, 400 Sets per Book"/>
    <n v="30.96"/>
    <n v="6"/>
    <n v="0.2"/>
    <n v="11.223000000000001"/>
  </r>
  <r>
    <n v="3431"/>
    <x v="1698"/>
    <x v="3"/>
    <x v="166"/>
    <d v="2014-12-10T00:00:00"/>
    <s v="First Class"/>
    <s v="LF-17185"/>
    <s v="Luke Foster"/>
    <x v="0"/>
    <s v="United States"/>
    <x v="75"/>
    <s v="California"/>
    <n v="90301"/>
    <s v="West"/>
    <s v="OFF-ST-10003327"/>
    <x v="1"/>
    <s v="Storage"/>
    <s v="Akro-Mils 12-Gallon Tote"/>
    <n v="29.79"/>
    <n v="3"/>
    <n v="0"/>
    <n v="8.6390999999999956"/>
  </r>
  <r>
    <n v="3432"/>
    <x v="1698"/>
    <x v="3"/>
    <x v="166"/>
    <d v="2014-12-10T00:00:00"/>
    <s v="First Class"/>
    <s v="LF-17185"/>
    <s v="Luke Foster"/>
    <x v="0"/>
    <s v="United States"/>
    <x v="75"/>
    <s v="California"/>
    <n v="90301"/>
    <s v="West"/>
    <s v="FUR-FU-10002703"/>
    <x v="0"/>
    <s v="Furnishings"/>
    <s v="Tenex Traditional Chairmats for Hard Floors, Average Lip, 36&quot; x 48&quot;"/>
    <n v="128.9"/>
    <n v="2"/>
    <n v="0"/>
    <n v="15.468000000000004"/>
  </r>
  <r>
    <n v="3433"/>
    <x v="1698"/>
    <x v="3"/>
    <x v="166"/>
    <d v="2014-12-10T00:00:00"/>
    <s v="First Class"/>
    <s v="LF-17185"/>
    <s v="Luke Foster"/>
    <x v="0"/>
    <s v="United States"/>
    <x v="75"/>
    <s v="California"/>
    <n v="90301"/>
    <s v="West"/>
    <s v="OFF-PA-10003651"/>
    <x v="1"/>
    <s v="Paper"/>
    <s v="Xerox 1968"/>
    <n v="60.12"/>
    <n v="9"/>
    <n v="0"/>
    <n v="28.857599999999998"/>
  </r>
  <r>
    <n v="3434"/>
    <x v="1699"/>
    <x v="3"/>
    <x v="256"/>
    <d v="2014-12-10T00:00:00"/>
    <s v="Standard Class"/>
    <s v="AB-10165"/>
    <s v="Alan Barnes"/>
    <x v="0"/>
    <s v="United States"/>
    <x v="234"/>
    <s v="Washington"/>
    <n v="98006"/>
    <s v="West"/>
    <s v="OFF-BI-10001617"/>
    <x v="1"/>
    <s v="Binders"/>
    <s v="GBC Wire Binding Combs"/>
    <n v="24.816000000000003"/>
    <n v="3"/>
    <n v="0.2"/>
    <n v="8.3753999999999991"/>
  </r>
  <r>
    <n v="3435"/>
    <x v="1699"/>
    <x v="3"/>
    <x v="256"/>
    <d v="2014-12-10T00:00:00"/>
    <s v="Standard Class"/>
    <s v="AB-10165"/>
    <s v="Alan Barnes"/>
    <x v="0"/>
    <s v="United States"/>
    <x v="234"/>
    <s v="Washington"/>
    <n v="98006"/>
    <s v="West"/>
    <s v="OFF-BI-10000145"/>
    <x v="1"/>
    <s v="Binders"/>
    <s v="Zipper Ring Binder Pockets"/>
    <n v="14.976000000000003"/>
    <n v="6"/>
    <n v="0.2"/>
    <n v="5.4287999999999981"/>
  </r>
  <r>
    <n v="3436"/>
    <x v="1700"/>
    <x v="1"/>
    <x v="874"/>
    <d v="2012-09-29T00:00:00"/>
    <s v="First Class"/>
    <s v="NM-18520"/>
    <s v="Neoma Murray"/>
    <x v="0"/>
    <s v="United States"/>
    <x v="22"/>
    <s v="Illinois"/>
    <n v="60610"/>
    <s v="Central"/>
    <s v="OFF-BI-10001670"/>
    <x v="1"/>
    <s v="Binders"/>
    <s v="Vinyl Sectional Post Binders"/>
    <n v="15.079999999999998"/>
    <n v="2"/>
    <n v="0.8"/>
    <n v="-22.620000000000005"/>
  </r>
  <r>
    <n v="3437"/>
    <x v="1700"/>
    <x v="1"/>
    <x v="874"/>
    <d v="2012-09-29T00:00:00"/>
    <s v="First Class"/>
    <s v="NM-18520"/>
    <s v="Neoma Murray"/>
    <x v="0"/>
    <s v="United States"/>
    <x v="22"/>
    <s v="Illinois"/>
    <n v="60610"/>
    <s v="Central"/>
    <s v="FUR-FU-10003849"/>
    <x v="0"/>
    <s v="Furnishings"/>
    <s v="DAX Metal Frame, Desktop, Stepped-Edge"/>
    <n v="24.288"/>
    <n v="3"/>
    <n v="0.6"/>
    <n v="-12.751199999999997"/>
  </r>
  <r>
    <n v="3438"/>
    <x v="1701"/>
    <x v="3"/>
    <x v="505"/>
    <d v="2014-10-31T00:00:00"/>
    <s v="Same Day"/>
    <s v="RA-19945"/>
    <s v="Ryan Akin"/>
    <x v="0"/>
    <s v="United States"/>
    <x v="61"/>
    <s v="Texas"/>
    <n v="75217"/>
    <s v="Central"/>
    <s v="FUR-FU-10003849"/>
    <x v="0"/>
    <s v="Furnishings"/>
    <s v="DAX Metal Frame, Desktop, Stepped-Edge"/>
    <n v="16.192"/>
    <n v="2"/>
    <n v="0.6"/>
    <n v="-8.5007999999999981"/>
  </r>
  <r>
    <n v="3439"/>
    <x v="1701"/>
    <x v="3"/>
    <x v="505"/>
    <d v="2014-10-31T00:00:00"/>
    <s v="Same Day"/>
    <s v="RA-19945"/>
    <s v="Ryan Akin"/>
    <x v="0"/>
    <s v="United States"/>
    <x v="61"/>
    <s v="Texas"/>
    <n v="75217"/>
    <s v="Central"/>
    <s v="FUR-TA-10002041"/>
    <x v="0"/>
    <s v="Tables"/>
    <s v="Bevis Round Conference Table Top, X-Base"/>
    <n v="251.00599999999997"/>
    <n v="2"/>
    <n v="0.3"/>
    <n v="-68.130199999999988"/>
  </r>
  <r>
    <n v="3440"/>
    <x v="1701"/>
    <x v="3"/>
    <x v="505"/>
    <d v="2014-10-31T00:00:00"/>
    <s v="Same Day"/>
    <s v="RA-19945"/>
    <s v="Ryan Akin"/>
    <x v="0"/>
    <s v="United States"/>
    <x v="61"/>
    <s v="Texas"/>
    <n v="75217"/>
    <s v="Central"/>
    <s v="OFF-ST-10002214"/>
    <x v="1"/>
    <s v="Storage"/>
    <s v="X-Rack File for Hanging Folders"/>
    <n v="54.192"/>
    <n v="6"/>
    <n v="0.2"/>
    <n v="4.0643999999999973"/>
  </r>
  <r>
    <n v="3441"/>
    <x v="1702"/>
    <x v="1"/>
    <x v="239"/>
    <d v="2012-11-30T00:00:00"/>
    <s v="Same Day"/>
    <s v="PO-19195"/>
    <s v="Phillina Ober"/>
    <x v="2"/>
    <s v="United States"/>
    <x v="8"/>
    <s v="California"/>
    <n v="94122"/>
    <s v="West"/>
    <s v="OFF-BI-10001078"/>
    <x v="1"/>
    <s v="Binders"/>
    <s v="Acco PRESSTEX Data Binder with Storage Hooks, Dark Blue, 14 7/8&quot; X 11&quot;"/>
    <n v="4.3040000000000003"/>
    <n v="1"/>
    <n v="0.2"/>
    <n v="1.5602"/>
  </r>
  <r>
    <n v="3442"/>
    <x v="1703"/>
    <x v="2"/>
    <x v="518"/>
    <d v="2011-03-14T00:00:00"/>
    <s v="Second Class"/>
    <s v="KA-16525"/>
    <s v="Kelly Andreada"/>
    <x v="0"/>
    <s v="United States"/>
    <x v="20"/>
    <s v="New York"/>
    <n v="10024"/>
    <s v="East"/>
    <s v="OFF-PA-10002137"/>
    <x v="1"/>
    <s v="Paper"/>
    <s v="Southworth 100% Résumé Paper, 24lb."/>
    <n v="108.92"/>
    <n v="14"/>
    <n v="0"/>
    <n v="49.013999999999996"/>
  </r>
  <r>
    <n v="3443"/>
    <x v="1704"/>
    <x v="3"/>
    <x v="123"/>
    <d v="2014-11-24T00:00:00"/>
    <s v="Standard Class"/>
    <s v="JD-16150"/>
    <s v="Justin Deggeller"/>
    <x v="1"/>
    <s v="United States"/>
    <x v="20"/>
    <s v="New York"/>
    <n v="10011"/>
    <s v="East"/>
    <s v="OFF-EN-10001415"/>
    <x v="1"/>
    <s v="Envelopes"/>
    <s v="Staples"/>
    <n v="16.740000000000002"/>
    <n v="3"/>
    <n v="0"/>
    <n v="8.370000000000001"/>
  </r>
  <r>
    <n v="3444"/>
    <x v="1704"/>
    <x v="3"/>
    <x v="123"/>
    <d v="2014-11-24T00:00:00"/>
    <s v="Standard Class"/>
    <s v="JD-16150"/>
    <s v="Justin Deggeller"/>
    <x v="1"/>
    <s v="United States"/>
    <x v="20"/>
    <s v="New York"/>
    <n v="10011"/>
    <s v="East"/>
    <s v="OFF-AP-10003849"/>
    <x v="1"/>
    <s v="Appliances"/>
    <s v="Hoover Shoulder Vac Commercial Portable Vacuum"/>
    <n v="2504.7399999999998"/>
    <n v="7"/>
    <n v="0"/>
    <n v="626.18499999999995"/>
  </r>
  <r>
    <n v="3445"/>
    <x v="1705"/>
    <x v="0"/>
    <x v="875"/>
    <d v="2013-08-03T00:00:00"/>
    <s v="Standard Class"/>
    <s v="JO-15145"/>
    <s v="Jack O'Briant"/>
    <x v="1"/>
    <s v="United States"/>
    <x v="10"/>
    <s v="Pennsylvania"/>
    <n v="19140"/>
    <s v="East"/>
    <s v="OFF-ST-10001713"/>
    <x v="1"/>
    <s v="Storage"/>
    <s v="Gould Plastics 9-Pocket Panel Bin, 18-3/8w x 5-1/4d x 20-1/2h, Black"/>
    <n v="84.784000000000006"/>
    <n v="2"/>
    <n v="0.2"/>
    <n v="-16.956800000000005"/>
  </r>
  <r>
    <n v="3446"/>
    <x v="1706"/>
    <x v="1"/>
    <x v="821"/>
    <d v="2012-06-17T00:00:00"/>
    <s v="Standard Class"/>
    <s v="LE-16810"/>
    <s v="Laurel Elliston"/>
    <x v="0"/>
    <s v="United States"/>
    <x v="46"/>
    <s v="Delaware"/>
    <n v="19711"/>
    <s v="East"/>
    <s v="OFF-ST-10001505"/>
    <x v="1"/>
    <s v="Storage"/>
    <s v="Perma STOR-ALL Hanging File Box, 13 1/8&quot;W x 12 1/4&quot;D x 10 1/2&quot;H"/>
    <n v="29.900000000000002"/>
    <n v="5"/>
    <n v="0"/>
    <n v="5.0829999999999975"/>
  </r>
  <r>
    <n v="3447"/>
    <x v="1707"/>
    <x v="0"/>
    <x v="876"/>
    <d v="2013-08-08T00:00:00"/>
    <s v="First Class"/>
    <s v="AH-10690"/>
    <s v="Anna Häberlin"/>
    <x v="1"/>
    <s v="United States"/>
    <x v="20"/>
    <s v="New York"/>
    <n v="10024"/>
    <s v="East"/>
    <s v="OFF-PA-10000474"/>
    <x v="1"/>
    <s v="Paper"/>
    <s v="Staples"/>
    <n v="70.88"/>
    <n v="2"/>
    <n v="0"/>
    <n v="33.313599999999994"/>
  </r>
  <r>
    <n v="3448"/>
    <x v="1708"/>
    <x v="3"/>
    <x v="532"/>
    <d v="2014-06-16T00:00:00"/>
    <s v="Standard Class"/>
    <s v="KN-16705"/>
    <s v="Kristina Nunn"/>
    <x v="2"/>
    <s v="United States"/>
    <x v="109"/>
    <s v="Alabama"/>
    <n v="36830"/>
    <s v="South"/>
    <s v="OFF-AR-10001919"/>
    <x v="1"/>
    <s v="Art"/>
    <s v="OIC #2 Pencils, Medium Soft"/>
    <n v="3.76"/>
    <n v="2"/>
    <n v="0"/>
    <n v="1.0903999999999998"/>
  </r>
  <r>
    <n v="3449"/>
    <x v="1709"/>
    <x v="0"/>
    <x v="877"/>
    <d v="2013-10-14T00:00:00"/>
    <s v="Standard Class"/>
    <s v="TB-21250"/>
    <s v="Tim Brockman"/>
    <x v="0"/>
    <s v="United States"/>
    <x v="1"/>
    <s v="California"/>
    <n v="90049"/>
    <s v="West"/>
    <s v="OFF-BI-10004001"/>
    <x v="1"/>
    <s v="Binders"/>
    <s v="GBC Recycled VeloBinder Covers"/>
    <n v="27.263999999999999"/>
    <n v="2"/>
    <n v="0.2"/>
    <n v="8.8607999999999976"/>
  </r>
  <r>
    <n v="3450"/>
    <x v="1710"/>
    <x v="2"/>
    <x v="78"/>
    <d v="2011-09-14T00:00:00"/>
    <s v="Standard Class"/>
    <s v="DP-13390"/>
    <s v="Dennis Pardue"/>
    <x v="2"/>
    <s v="United States"/>
    <x v="8"/>
    <s v="California"/>
    <n v="94110"/>
    <s v="West"/>
    <s v="OFF-AP-10004785"/>
    <x v="1"/>
    <s v="Appliances"/>
    <s v="Holmes Replacement Filter for HEPA Air Cleaner, Medium Room"/>
    <n v="56.65"/>
    <n v="5"/>
    <n v="0"/>
    <n v="24.359500000000004"/>
  </r>
  <r>
    <n v="3451"/>
    <x v="1710"/>
    <x v="2"/>
    <x v="78"/>
    <d v="2011-09-14T00:00:00"/>
    <s v="Standard Class"/>
    <s v="DP-13390"/>
    <s v="Dennis Pardue"/>
    <x v="2"/>
    <s v="United States"/>
    <x v="8"/>
    <s v="California"/>
    <n v="94110"/>
    <s v="West"/>
    <s v="OFF-ST-10002406"/>
    <x v="1"/>
    <s v="Storage"/>
    <s v="Pizazz Global Quick File"/>
    <n v="14.97"/>
    <n v="1"/>
    <n v="0"/>
    <n v="4.1916000000000011"/>
  </r>
  <r>
    <n v="3452"/>
    <x v="1710"/>
    <x v="2"/>
    <x v="78"/>
    <d v="2011-09-14T00:00:00"/>
    <s v="Standard Class"/>
    <s v="DP-13390"/>
    <s v="Dennis Pardue"/>
    <x v="2"/>
    <s v="United States"/>
    <x v="8"/>
    <s v="California"/>
    <n v="94110"/>
    <s v="West"/>
    <s v="OFF-FA-10002988"/>
    <x v="1"/>
    <s v="Fasteners"/>
    <s v="Ideal Clamps"/>
    <n v="4.0199999999999996"/>
    <n v="2"/>
    <n v="0"/>
    <n v="1.9697999999999998"/>
  </r>
  <r>
    <n v="3453"/>
    <x v="1711"/>
    <x v="2"/>
    <x v="878"/>
    <d v="2011-03-21T00:00:00"/>
    <s v="Second Class"/>
    <s v="KN-16705"/>
    <s v="Kristina Nunn"/>
    <x v="2"/>
    <s v="United States"/>
    <x v="253"/>
    <s v="North Carolina"/>
    <n v="27604"/>
    <s v="South"/>
    <s v="TEC-PH-10002415"/>
    <x v="2"/>
    <s v="Phones"/>
    <s v="Polycom VoiceStation 500 Conference phone"/>
    <n v="471.92"/>
    <n v="2"/>
    <n v="0.2"/>
    <n v="29.495000000000019"/>
  </r>
  <r>
    <n v="3454"/>
    <x v="1712"/>
    <x v="1"/>
    <x v="879"/>
    <d v="2012-03-02T00:00:00"/>
    <s v="Second Class"/>
    <s v="ST-20530"/>
    <s v="Shui Tom"/>
    <x v="0"/>
    <s v="United States"/>
    <x v="203"/>
    <s v="Georgia"/>
    <n v="31204"/>
    <s v="South"/>
    <s v="OFF-BI-10004236"/>
    <x v="1"/>
    <s v="Binders"/>
    <s v="XtraLife ClearVue Slant-D Ring Binder, White, 3&quot;"/>
    <n v="58.72"/>
    <n v="4"/>
    <n v="0"/>
    <n v="27.011199999999999"/>
  </r>
  <r>
    <n v="3455"/>
    <x v="1713"/>
    <x v="1"/>
    <x v="584"/>
    <d v="2012-07-14T00:00:00"/>
    <s v="Standard Class"/>
    <s v="EB-13870"/>
    <s v="Emily Burns"/>
    <x v="0"/>
    <s v="United States"/>
    <x v="316"/>
    <s v="Tennessee"/>
    <n v="37211"/>
    <s v="South"/>
    <s v="OFF-AR-10000657"/>
    <x v="1"/>
    <s v="Art"/>
    <s v="Binney &amp; Smith inkTank Desk Highlighter, Chisel Tip, Yellow, 12/Box"/>
    <n v="5.16"/>
    <n v="3"/>
    <n v="0.2"/>
    <n v="0.83849999999999936"/>
  </r>
  <r>
    <n v="3456"/>
    <x v="1714"/>
    <x v="0"/>
    <x v="880"/>
    <d v="2013-02-27T00:00:00"/>
    <s v="Standard Class"/>
    <s v="AH-10210"/>
    <s v="Alan Hwang"/>
    <x v="0"/>
    <s v="United States"/>
    <x v="316"/>
    <s v="Tennessee"/>
    <n v="37211"/>
    <s v="South"/>
    <s v="OFF-PA-10004996"/>
    <x v="1"/>
    <s v="Paper"/>
    <s v="Speediset Carbonless Redi-Letter 7&quot; x 8 1/2&quot;"/>
    <n v="16.496000000000002"/>
    <n v="2"/>
    <n v="0.2"/>
    <n v="5.5673999999999992"/>
  </r>
  <r>
    <n v="3457"/>
    <x v="1715"/>
    <x v="3"/>
    <x v="118"/>
    <d v="2014-09-19T00:00:00"/>
    <s v="First Class"/>
    <s v="AS-10090"/>
    <s v="Adam Shillingsburg"/>
    <x v="0"/>
    <s v="United States"/>
    <x v="10"/>
    <s v="Pennsylvania"/>
    <n v="19143"/>
    <s v="East"/>
    <s v="TEC-AC-10001109"/>
    <x v="2"/>
    <s v="Accessories"/>
    <s v="Logitech Trackman Marble Mouse"/>
    <n v="71.975999999999999"/>
    <n v="3"/>
    <n v="0.2"/>
    <n v="19.793400000000005"/>
  </r>
  <r>
    <n v="3458"/>
    <x v="1715"/>
    <x v="3"/>
    <x v="118"/>
    <d v="2014-09-19T00:00:00"/>
    <s v="First Class"/>
    <s v="AS-10090"/>
    <s v="Adam Shillingsburg"/>
    <x v="0"/>
    <s v="United States"/>
    <x v="10"/>
    <s v="Pennsylvania"/>
    <n v="19143"/>
    <s v="East"/>
    <s v="FUR-FU-10003832"/>
    <x v="0"/>
    <s v="Furnishings"/>
    <s v="Eldon Expressions Punched Metal &amp; Wood Desk Accessories, Black &amp; Cherry"/>
    <n v="22.512000000000004"/>
    <n v="3"/>
    <n v="0.2"/>
    <n v="2.2511999999999999"/>
  </r>
  <r>
    <n v="3459"/>
    <x v="1715"/>
    <x v="3"/>
    <x v="118"/>
    <d v="2014-09-19T00:00:00"/>
    <s v="First Class"/>
    <s v="AS-10090"/>
    <s v="Adam Shillingsburg"/>
    <x v="0"/>
    <s v="United States"/>
    <x v="10"/>
    <s v="Pennsylvania"/>
    <n v="19143"/>
    <s v="East"/>
    <s v="OFF-BI-10002393"/>
    <x v="1"/>
    <s v="Binders"/>
    <s v="Binder Posts"/>
    <n v="3.4440000000000008"/>
    <n v="2"/>
    <n v="0.7"/>
    <n v="-2.7551999999999994"/>
  </r>
  <r>
    <n v="3460"/>
    <x v="1715"/>
    <x v="3"/>
    <x v="118"/>
    <d v="2014-09-19T00:00:00"/>
    <s v="First Class"/>
    <s v="AS-10090"/>
    <s v="Adam Shillingsburg"/>
    <x v="0"/>
    <s v="United States"/>
    <x v="10"/>
    <s v="Pennsylvania"/>
    <n v="19143"/>
    <s v="East"/>
    <s v="OFF-BI-10001359"/>
    <x v="1"/>
    <s v="Binders"/>
    <s v="GBC DocuBind TL300 Electric Binding System"/>
    <n v="538.19400000000007"/>
    <n v="2"/>
    <n v="0.7"/>
    <n v="-412.61539999999991"/>
  </r>
  <r>
    <n v="3461"/>
    <x v="1715"/>
    <x v="3"/>
    <x v="118"/>
    <d v="2014-09-19T00:00:00"/>
    <s v="First Class"/>
    <s v="AS-10090"/>
    <s v="Adam Shillingsburg"/>
    <x v="0"/>
    <s v="United States"/>
    <x v="10"/>
    <s v="Pennsylvania"/>
    <n v="19143"/>
    <s v="East"/>
    <s v="TEC-AC-10003628"/>
    <x v="2"/>
    <s v="Accessories"/>
    <s v="Logitech 910-002974 M325 Wireless Mouse for Web Scrolling"/>
    <n v="47.984000000000002"/>
    <n v="2"/>
    <n v="0.2"/>
    <n v="14.395200000000004"/>
  </r>
  <r>
    <n v="3462"/>
    <x v="1716"/>
    <x v="3"/>
    <x v="60"/>
    <d v="2014-11-11T00:00:00"/>
    <s v="Second Class"/>
    <s v="EM-13825"/>
    <s v="Elizabeth Moffitt"/>
    <x v="1"/>
    <s v="United States"/>
    <x v="61"/>
    <s v="Texas"/>
    <n v="75081"/>
    <s v="Central"/>
    <s v="TEC-PH-10003012"/>
    <x v="2"/>
    <s v="Phones"/>
    <s v="Nortel Meridian M3904 Professional Digital phone"/>
    <n v="492.76800000000003"/>
    <n v="4"/>
    <n v="0.2"/>
    <n v="55.436399999999935"/>
  </r>
  <r>
    <n v="3463"/>
    <x v="1717"/>
    <x v="1"/>
    <x v="763"/>
    <d v="2012-02-23T00:00:00"/>
    <s v="Second Class"/>
    <s v="KA-16525"/>
    <s v="Kelly Andreada"/>
    <x v="0"/>
    <s v="United States"/>
    <x v="275"/>
    <s v="New Jersey"/>
    <n v="8861"/>
    <s v="East"/>
    <s v="OFF-AR-10003903"/>
    <x v="1"/>
    <s v="Art"/>
    <s v="Sanford 52201 APSCO Electric Pencil Sharpener"/>
    <n v="286.78999999999996"/>
    <n v="7"/>
    <n v="0"/>
    <n v="74.565400000000011"/>
  </r>
  <r>
    <n v="3464"/>
    <x v="1718"/>
    <x v="0"/>
    <x v="881"/>
    <d v="2013-12-01T00:00:00"/>
    <s v="Standard Class"/>
    <s v="HJ-14875"/>
    <s v="Heather Jas"/>
    <x v="2"/>
    <s v="United States"/>
    <x v="108"/>
    <s v="Florida"/>
    <n v="32216"/>
    <s v="South"/>
    <s v="OFF-PA-10004675"/>
    <x v="1"/>
    <s v="Paper"/>
    <s v="Telephone Message Books with Fax/Mobile Section, 5 1/2&quot; x 3 3/16&quot;"/>
    <n v="5.08"/>
    <n v="1"/>
    <n v="0.2"/>
    <n v="1.6509999999999998"/>
  </r>
  <r>
    <n v="3465"/>
    <x v="1719"/>
    <x v="3"/>
    <x v="734"/>
    <d v="2014-12-06T00:00:00"/>
    <s v="Second Class"/>
    <s v="ND-18370"/>
    <s v="Natalie DeCherney"/>
    <x v="0"/>
    <s v="United States"/>
    <x v="108"/>
    <s v="Florida"/>
    <n v="32216"/>
    <s v="South"/>
    <s v="TEC-AC-10001990"/>
    <x v="2"/>
    <s v="Accessories"/>
    <s v="Kensington Orbit Wireless Mobile Trackball for PC and Mac"/>
    <n v="47.992000000000004"/>
    <n v="1"/>
    <n v="0.2"/>
    <n v="7.198799999999995"/>
  </r>
  <r>
    <n v="3466"/>
    <x v="1720"/>
    <x v="1"/>
    <x v="229"/>
    <d v="2012-09-14T00:00:00"/>
    <s v="Standard Class"/>
    <s v="EH-13765"/>
    <s v="Edward Hooks"/>
    <x v="1"/>
    <s v="United States"/>
    <x v="359"/>
    <s v="Massachusetts"/>
    <n v="2151"/>
    <s v="East"/>
    <s v="OFF-AP-10003842"/>
    <x v="1"/>
    <s v="Appliances"/>
    <s v="Euro-Pro Shark Turbo Vacuum"/>
    <n v="61.96"/>
    <n v="2"/>
    <n v="0"/>
    <n v="16.1096"/>
  </r>
  <r>
    <n v="3467"/>
    <x v="1720"/>
    <x v="1"/>
    <x v="229"/>
    <d v="2012-09-14T00:00:00"/>
    <s v="Standard Class"/>
    <s v="EH-13765"/>
    <s v="Edward Hooks"/>
    <x v="1"/>
    <s v="United States"/>
    <x v="359"/>
    <s v="Massachusetts"/>
    <n v="2151"/>
    <s v="East"/>
    <s v="FUR-BO-10004695"/>
    <x v="0"/>
    <s v="Bookcases"/>
    <s v="O'Sullivan 2-Door Barrister Bookcase in Odessa Pine"/>
    <n v="361.96"/>
    <n v="2"/>
    <n v="0"/>
    <n v="83.25079999999997"/>
  </r>
  <r>
    <n v="3468"/>
    <x v="1720"/>
    <x v="1"/>
    <x v="229"/>
    <d v="2012-09-14T00:00:00"/>
    <s v="Standard Class"/>
    <s v="EH-13765"/>
    <s v="Edward Hooks"/>
    <x v="1"/>
    <s v="United States"/>
    <x v="359"/>
    <s v="Massachusetts"/>
    <n v="2151"/>
    <s v="East"/>
    <s v="OFF-PA-10003039"/>
    <x v="1"/>
    <s v="Paper"/>
    <s v="Xerox 1960"/>
    <n v="278.82"/>
    <n v="9"/>
    <n v="0"/>
    <n v="125.46899999999999"/>
  </r>
  <r>
    <n v="3469"/>
    <x v="1721"/>
    <x v="0"/>
    <x v="882"/>
    <d v="2013-12-20T00:00:00"/>
    <s v="Standard Class"/>
    <s v="MC-17845"/>
    <s v="Michael Chen"/>
    <x v="0"/>
    <s v="United States"/>
    <x v="25"/>
    <s v="Mississippi"/>
    <n v="39212"/>
    <s v="South"/>
    <s v="FUR-FU-10002045"/>
    <x v="0"/>
    <s v="Furnishings"/>
    <s v="Executive Impressions 14&quot;"/>
    <n v="133.38"/>
    <n v="6"/>
    <n v="0"/>
    <n v="58.687200000000011"/>
  </r>
  <r>
    <n v="3470"/>
    <x v="1722"/>
    <x v="1"/>
    <x v="744"/>
    <d v="2012-04-10T00:00:00"/>
    <s v="Standard Class"/>
    <s v="MH-17455"/>
    <s v="Mark Hamilton"/>
    <x v="0"/>
    <s v="United States"/>
    <x v="108"/>
    <s v="North Carolina"/>
    <n v="28540"/>
    <s v="South"/>
    <s v="OFF-PA-10001019"/>
    <x v="1"/>
    <s v="Paper"/>
    <s v="Xerox 1884"/>
    <n v="47.952000000000005"/>
    <n v="3"/>
    <n v="0.2"/>
    <n v="16.183799999999998"/>
  </r>
  <r>
    <n v="3471"/>
    <x v="1723"/>
    <x v="0"/>
    <x v="49"/>
    <d v="2013-12-06T00:00:00"/>
    <s v="Standard Class"/>
    <s v="CL-11890"/>
    <s v="Carl Ludwig"/>
    <x v="0"/>
    <s v="United States"/>
    <x v="8"/>
    <s v="California"/>
    <n v="94122"/>
    <s v="West"/>
    <s v="FUR-FU-10003724"/>
    <x v="0"/>
    <s v="Furnishings"/>
    <s v="Westinghouse Clip-On Gooseneck Lamps"/>
    <n v="16.739999999999998"/>
    <n v="2"/>
    <n v="0"/>
    <n v="4.3523999999999994"/>
  </r>
  <r>
    <n v="3472"/>
    <x v="1724"/>
    <x v="3"/>
    <x v="105"/>
    <d v="2014-11-18T00:00:00"/>
    <s v="Standard Class"/>
    <s v="SF-20965"/>
    <s v="Sylvia Foulston"/>
    <x v="1"/>
    <s v="United States"/>
    <x v="38"/>
    <s v="Ohio"/>
    <n v="43229"/>
    <s v="East"/>
    <s v="OFF-PA-10003673"/>
    <x v="1"/>
    <s v="Paper"/>
    <s v="Strathmore Photo Mount Cards"/>
    <n v="10.848000000000001"/>
    <n v="2"/>
    <n v="0.2"/>
    <n v="3.5255999999999994"/>
  </r>
  <r>
    <n v="3473"/>
    <x v="1724"/>
    <x v="3"/>
    <x v="105"/>
    <d v="2014-11-18T00:00:00"/>
    <s v="Standard Class"/>
    <s v="SF-20965"/>
    <s v="Sylvia Foulston"/>
    <x v="1"/>
    <s v="United States"/>
    <x v="38"/>
    <s v="Ohio"/>
    <n v="43229"/>
    <s v="East"/>
    <s v="TEC-AC-10003614"/>
    <x v="2"/>
    <s v="Accessories"/>
    <s v="Verbatim 25 GB 6x Blu-ray Single Layer Recordable Disc, 10/Pack"/>
    <n v="18.544"/>
    <n v="2"/>
    <n v="0.2"/>
    <n v="3.0133999999999981"/>
  </r>
  <r>
    <n v="3474"/>
    <x v="1725"/>
    <x v="3"/>
    <x v="448"/>
    <d v="2014-03-11T00:00:00"/>
    <s v="Standard Class"/>
    <s v="EP-13915"/>
    <s v="Emily Phan"/>
    <x v="0"/>
    <s v="United States"/>
    <x v="363"/>
    <s v="Michigan"/>
    <n v="48127"/>
    <s v="Central"/>
    <s v="FUR-CH-10000785"/>
    <x v="0"/>
    <s v="Chairs"/>
    <s v="Global Ergonomic Managers Chair"/>
    <n v="180.98"/>
    <n v="1"/>
    <n v="0"/>
    <n v="47.0548"/>
  </r>
  <r>
    <n v="3475"/>
    <x v="1725"/>
    <x v="3"/>
    <x v="448"/>
    <d v="2014-03-11T00:00:00"/>
    <s v="Standard Class"/>
    <s v="EP-13915"/>
    <s v="Emily Phan"/>
    <x v="0"/>
    <s v="United States"/>
    <x v="363"/>
    <s v="Michigan"/>
    <n v="48127"/>
    <s v="Central"/>
    <s v="TEC-AC-10002926"/>
    <x v="2"/>
    <s v="Accessories"/>
    <s v="Logitech Wireless Marathon Mouse M705"/>
    <n v="99.98"/>
    <n v="2"/>
    <n v="0"/>
    <n v="42.991400000000006"/>
  </r>
  <r>
    <n v="3476"/>
    <x v="1726"/>
    <x v="0"/>
    <x v="581"/>
    <d v="2013-12-01T00:00:00"/>
    <s v="First Class"/>
    <s v="RW-19630"/>
    <s v="Rob Williams"/>
    <x v="1"/>
    <s v="United States"/>
    <x v="356"/>
    <s v="Kansas"/>
    <n v="66212"/>
    <s v="Central"/>
    <s v="TEC-AC-10004633"/>
    <x v="2"/>
    <s v="Accessories"/>
    <s v="Verbatim 25 GB 6x Blu-ray Single Layer Recordable Disc, 3/Pack"/>
    <n v="34.950000000000003"/>
    <n v="5"/>
    <n v="0"/>
    <n v="15.378000000000004"/>
  </r>
  <r>
    <n v="3477"/>
    <x v="1726"/>
    <x v="0"/>
    <x v="581"/>
    <d v="2013-12-01T00:00:00"/>
    <s v="First Class"/>
    <s v="RW-19630"/>
    <s v="Rob Williams"/>
    <x v="1"/>
    <s v="United States"/>
    <x v="356"/>
    <s v="Kansas"/>
    <n v="66212"/>
    <s v="Central"/>
    <s v="OFF-BI-10000977"/>
    <x v="1"/>
    <s v="Binders"/>
    <s v="Ibico Plastic Spiral Binding Combs"/>
    <n v="152"/>
    <n v="5"/>
    <n v="0"/>
    <n v="69.919999999999987"/>
  </r>
  <r>
    <n v="3478"/>
    <x v="1727"/>
    <x v="2"/>
    <x v="883"/>
    <d v="2011-09-05T00:00:00"/>
    <s v="Standard Class"/>
    <s v="SJ-20500"/>
    <s v="Shirley Jackson"/>
    <x v="0"/>
    <s v="United States"/>
    <x v="364"/>
    <s v="New Mexico"/>
    <n v="87505"/>
    <s v="West"/>
    <s v="TEC-AC-10001635"/>
    <x v="2"/>
    <s v="Accessories"/>
    <s v="KeyTronic KT400U2 - Keyboard - Black"/>
    <n v="92.52"/>
    <n v="9"/>
    <n v="0"/>
    <n v="18.503999999999991"/>
  </r>
  <r>
    <n v="3479"/>
    <x v="1728"/>
    <x v="0"/>
    <x v="16"/>
    <d v="2013-12-15T00:00:00"/>
    <s v="Standard Class"/>
    <s v="SP-20620"/>
    <s v="Stefania Perrino"/>
    <x v="1"/>
    <s v="United States"/>
    <x v="8"/>
    <s v="California"/>
    <n v="94110"/>
    <s v="West"/>
    <s v="OFF-AR-10003056"/>
    <x v="1"/>
    <s v="Art"/>
    <s v="Newell 341"/>
    <n v="8.56"/>
    <n v="2"/>
    <n v="0"/>
    <n v="2.4823999999999993"/>
  </r>
  <r>
    <n v="3480"/>
    <x v="1728"/>
    <x v="0"/>
    <x v="16"/>
    <d v="2013-12-15T00:00:00"/>
    <s v="Standard Class"/>
    <s v="SP-20620"/>
    <s v="Stefania Perrino"/>
    <x v="1"/>
    <s v="United States"/>
    <x v="8"/>
    <s v="California"/>
    <n v="94110"/>
    <s v="West"/>
    <s v="OFF-PA-10003363"/>
    <x v="1"/>
    <s v="Paper"/>
    <s v="Xerox 204"/>
    <n v="45.36"/>
    <n v="7"/>
    <n v="0"/>
    <n v="21.772800000000004"/>
  </r>
  <r>
    <n v="3481"/>
    <x v="1728"/>
    <x v="0"/>
    <x v="16"/>
    <d v="2013-12-15T00:00:00"/>
    <s v="Standard Class"/>
    <s v="SP-20620"/>
    <s v="Stefania Perrino"/>
    <x v="1"/>
    <s v="United States"/>
    <x v="8"/>
    <s v="California"/>
    <n v="94110"/>
    <s v="West"/>
    <s v="FUR-TA-10003954"/>
    <x v="0"/>
    <s v="Tables"/>
    <s v="Hon 94000 Series Round Tables"/>
    <n v="1421.6640000000002"/>
    <n v="6"/>
    <n v="0.2"/>
    <n v="-195.47879999999998"/>
  </r>
  <r>
    <n v="3482"/>
    <x v="1729"/>
    <x v="2"/>
    <x v="884"/>
    <d v="2011-04-10T00:00:00"/>
    <s v="First Class"/>
    <s v="PJ-19015"/>
    <s v="Pauline Johnson"/>
    <x v="0"/>
    <s v="United States"/>
    <x v="216"/>
    <s v="Alabama"/>
    <n v="36608"/>
    <s v="South"/>
    <s v="FUR-FU-10004415"/>
    <x v="0"/>
    <s v="Furnishings"/>
    <s v="Stacking Tray, Side-Loading, Legal, Smoke"/>
    <n v="8.9600000000000009"/>
    <n v="2"/>
    <n v="0"/>
    <n v="2.7775999999999996"/>
  </r>
  <r>
    <n v="3483"/>
    <x v="1730"/>
    <x v="2"/>
    <x v="9"/>
    <d v="2011-08-29T00:00:00"/>
    <s v="First Class"/>
    <s v="CC-12610"/>
    <s v="Corey Catlett"/>
    <x v="1"/>
    <s v="United States"/>
    <x v="24"/>
    <s v="Virginia"/>
    <n v="22153"/>
    <s v="South"/>
    <s v="TEC-PH-10000455"/>
    <x v="2"/>
    <s v="Phones"/>
    <s v="GE 30522EE2"/>
    <n v="579.94999999999993"/>
    <n v="5"/>
    <n v="0"/>
    <n v="168.18549999999993"/>
  </r>
  <r>
    <n v="3484"/>
    <x v="1730"/>
    <x v="2"/>
    <x v="9"/>
    <d v="2011-08-29T00:00:00"/>
    <s v="First Class"/>
    <s v="CC-12610"/>
    <s v="Corey Catlett"/>
    <x v="1"/>
    <s v="United States"/>
    <x v="24"/>
    <s v="Virginia"/>
    <n v="22153"/>
    <s v="South"/>
    <s v="FUR-FU-10002456"/>
    <x v="0"/>
    <s v="Furnishings"/>
    <s v="Master Caster Door Stop, Large Neon Orange"/>
    <n v="29.12"/>
    <n v="4"/>
    <n v="0"/>
    <n v="12.521600000000003"/>
  </r>
  <r>
    <n v="3485"/>
    <x v="1730"/>
    <x v="2"/>
    <x v="9"/>
    <d v="2011-08-29T00:00:00"/>
    <s v="First Class"/>
    <s v="CC-12610"/>
    <s v="Corey Catlett"/>
    <x v="1"/>
    <s v="United States"/>
    <x v="24"/>
    <s v="Virginia"/>
    <n v="22153"/>
    <s v="South"/>
    <s v="FUR-TA-10003569"/>
    <x v="0"/>
    <s v="Tables"/>
    <s v="Bretford CR8500 Series Meeting Room Furniture"/>
    <n v="1202.94"/>
    <n v="3"/>
    <n v="0"/>
    <n v="300.73500000000001"/>
  </r>
  <r>
    <n v="3486"/>
    <x v="1731"/>
    <x v="0"/>
    <x v="147"/>
    <d v="2013-10-27T00:00:00"/>
    <s v="Standard Class"/>
    <s v="MY-18295"/>
    <s v="Muhammed Yedwab"/>
    <x v="1"/>
    <s v="United States"/>
    <x v="46"/>
    <s v="Delaware"/>
    <n v="19711"/>
    <s v="East"/>
    <s v="OFF-BI-10002813"/>
    <x v="1"/>
    <s v="Binders"/>
    <s v="Avery Reinforcements for Hole-Punch Pages"/>
    <n v="7.92"/>
    <n v="4"/>
    <n v="0"/>
    <n v="3.5640000000000001"/>
  </r>
  <r>
    <n v="3487"/>
    <x v="1732"/>
    <x v="0"/>
    <x v="885"/>
    <d v="2013-12-01T00:00:00"/>
    <s v="Same Day"/>
    <s v="DB-13210"/>
    <s v="Dean Braden"/>
    <x v="0"/>
    <s v="United States"/>
    <x v="365"/>
    <s v="North Carolina"/>
    <n v="28601"/>
    <s v="South"/>
    <s v="TEC-PH-10002890"/>
    <x v="2"/>
    <s v="Phones"/>
    <s v="AT&amp;T 17929 Lendline Telephone"/>
    <n v="36.192"/>
    <n v="1"/>
    <n v="0.2"/>
    <n v="2.7143999999999995"/>
  </r>
  <r>
    <n v="3488"/>
    <x v="1733"/>
    <x v="3"/>
    <x v="528"/>
    <d v="2014-09-12T00:00:00"/>
    <s v="Standard Class"/>
    <s v="MG-17875"/>
    <s v="Michael Grace"/>
    <x v="2"/>
    <s v="United States"/>
    <x v="2"/>
    <s v="Florida"/>
    <n v="33311"/>
    <s v="South"/>
    <s v="OFF-ST-10001522"/>
    <x v="1"/>
    <s v="Storage"/>
    <s v="Gould Plastics 18-Pocket Panel Bin, 34w x 5-1/4d x 20-1/2h"/>
    <n v="147.184"/>
    <n v="2"/>
    <n v="0.2"/>
    <n v="-29.436800000000012"/>
  </r>
  <r>
    <n v="3489"/>
    <x v="1734"/>
    <x v="1"/>
    <x v="740"/>
    <d v="2012-07-06T00:00:00"/>
    <s v="Standard Class"/>
    <s v="RH-19600"/>
    <s v="Rob Haberlin"/>
    <x v="0"/>
    <s v="United States"/>
    <x v="366"/>
    <s v="Illinois"/>
    <n v="60188"/>
    <s v="Central"/>
    <s v="FUR-CH-10004086"/>
    <x v="0"/>
    <s v="Chairs"/>
    <s v="Hon 4070 Series Pagoda Armless Upholstered Stacking Chairs"/>
    <n v="408.42200000000003"/>
    <n v="2"/>
    <n v="0.3"/>
    <n v="-5.8346000000000231"/>
  </r>
  <r>
    <n v="3490"/>
    <x v="1734"/>
    <x v="1"/>
    <x v="740"/>
    <d v="2012-07-06T00:00:00"/>
    <s v="Standard Class"/>
    <s v="RH-19600"/>
    <s v="Rob Haberlin"/>
    <x v="0"/>
    <s v="United States"/>
    <x v="366"/>
    <s v="Illinois"/>
    <n v="60188"/>
    <s v="Central"/>
    <s v="FUR-CH-10003774"/>
    <x v="0"/>
    <s v="Chairs"/>
    <s v="Global Wood Trimmed Manager's Task Chair, Khaki"/>
    <n v="382.11599999999999"/>
    <n v="6"/>
    <n v="0.3"/>
    <n v="-92.799600000000027"/>
  </r>
  <r>
    <n v="3491"/>
    <x v="1734"/>
    <x v="1"/>
    <x v="740"/>
    <d v="2012-07-06T00:00:00"/>
    <s v="Standard Class"/>
    <s v="RH-19600"/>
    <s v="Rob Haberlin"/>
    <x v="0"/>
    <s v="United States"/>
    <x v="366"/>
    <s v="Illinois"/>
    <n v="60188"/>
    <s v="Central"/>
    <s v="OFF-ST-10004507"/>
    <x v="1"/>
    <s v="Storage"/>
    <s v="Advantus Rolling Storage Box"/>
    <n v="68.599999999999994"/>
    <n v="5"/>
    <n v="0.2"/>
    <n v="6.0024999999999977"/>
  </r>
  <r>
    <n v="3492"/>
    <x v="1734"/>
    <x v="1"/>
    <x v="740"/>
    <d v="2012-07-06T00:00:00"/>
    <s v="Standard Class"/>
    <s v="RH-19600"/>
    <s v="Rob Haberlin"/>
    <x v="0"/>
    <s v="United States"/>
    <x v="366"/>
    <s v="Illinois"/>
    <n v="60188"/>
    <s v="Central"/>
    <s v="OFF-ST-10003208"/>
    <x v="1"/>
    <s v="Storage"/>
    <s v="Adjustable Depth Letter/Legal Cart"/>
    <n v="435.50400000000002"/>
    <n v="3"/>
    <n v="0.2"/>
    <n v="48.994199999999921"/>
  </r>
  <r>
    <n v="3493"/>
    <x v="1734"/>
    <x v="1"/>
    <x v="740"/>
    <d v="2012-07-06T00:00:00"/>
    <s v="Standard Class"/>
    <s v="RH-19600"/>
    <s v="Rob Haberlin"/>
    <x v="0"/>
    <s v="United States"/>
    <x v="366"/>
    <s v="Illinois"/>
    <n v="60188"/>
    <s v="Central"/>
    <s v="OFF-PA-10000659"/>
    <x v="1"/>
    <s v="Paper"/>
    <s v="Adams Phone Message Book, Professional, 400 Message Capacity, 5 3/6” x 11”"/>
    <n v="11.168000000000001"/>
    <n v="2"/>
    <n v="0.2"/>
    <n v="3.7692000000000001"/>
  </r>
  <r>
    <n v="3494"/>
    <x v="1735"/>
    <x v="3"/>
    <x v="241"/>
    <d v="2014-09-29T00:00:00"/>
    <s v="Standard Class"/>
    <s v="KB-16240"/>
    <s v="Karen Bern"/>
    <x v="1"/>
    <s v="United States"/>
    <x v="367"/>
    <s v="Minnesota"/>
    <n v="56301"/>
    <s v="Central"/>
    <s v="TEC-AC-10002305"/>
    <x v="2"/>
    <s v="Accessories"/>
    <s v="KeyTronic E03601U1 - Keyboard - Beige"/>
    <n v="72"/>
    <n v="4"/>
    <n v="0"/>
    <n v="12.959999999999994"/>
  </r>
  <r>
    <n v="3495"/>
    <x v="1735"/>
    <x v="3"/>
    <x v="241"/>
    <d v="2014-09-29T00:00:00"/>
    <s v="Standard Class"/>
    <s v="KB-16240"/>
    <s v="Karen Bern"/>
    <x v="1"/>
    <s v="United States"/>
    <x v="367"/>
    <s v="Minnesota"/>
    <n v="56301"/>
    <s v="Central"/>
    <s v="TEC-AC-10000990"/>
    <x v="2"/>
    <s v="Accessories"/>
    <s v="Imation Bio 2GB USB Flash Drive Imation Corp"/>
    <n v="655.90000000000009"/>
    <n v="5"/>
    <n v="0"/>
    <n v="275.47800000000001"/>
  </r>
  <r>
    <n v="3496"/>
    <x v="1735"/>
    <x v="3"/>
    <x v="241"/>
    <d v="2014-09-29T00:00:00"/>
    <s v="Standard Class"/>
    <s v="KB-16240"/>
    <s v="Karen Bern"/>
    <x v="1"/>
    <s v="United States"/>
    <x v="367"/>
    <s v="Minnesota"/>
    <n v="56301"/>
    <s v="Central"/>
    <s v="FUR-CH-10000665"/>
    <x v="0"/>
    <s v="Chairs"/>
    <s v="Global Airflow Leather Mesh Back Chair, Black"/>
    <n v="603.91999999999996"/>
    <n v="4"/>
    <n v="0"/>
    <n v="181.17599999999993"/>
  </r>
  <r>
    <n v="3497"/>
    <x v="1736"/>
    <x v="0"/>
    <x v="590"/>
    <d v="2013-08-16T00:00:00"/>
    <s v="Standard Class"/>
    <s v="CA-12055"/>
    <s v="Cathy Armstrong"/>
    <x v="2"/>
    <s v="United States"/>
    <x v="1"/>
    <s v="California"/>
    <n v="90036"/>
    <s v="West"/>
    <s v="FUR-TA-10001932"/>
    <x v="0"/>
    <s v="Tables"/>
    <s v="Chromcraft 48&quot; x 96&quot; Racetrack Double Pedestal Table"/>
    <n v="513.024"/>
    <n v="2"/>
    <n v="0.2"/>
    <n v="12.82559999999998"/>
  </r>
  <r>
    <n v="3498"/>
    <x v="1736"/>
    <x v="0"/>
    <x v="590"/>
    <d v="2013-08-16T00:00:00"/>
    <s v="Standard Class"/>
    <s v="CA-12055"/>
    <s v="Cathy Armstrong"/>
    <x v="2"/>
    <s v="United States"/>
    <x v="1"/>
    <s v="California"/>
    <n v="90036"/>
    <s v="West"/>
    <s v="OFF-AP-10004487"/>
    <x v="1"/>
    <s v="Appliances"/>
    <s v="Kensington 4 Outlet MasterPiece Compact Power Control Center"/>
    <n v="487.91999999999996"/>
    <n v="6"/>
    <n v="0"/>
    <n v="136.61759999999998"/>
  </r>
  <r>
    <n v="3499"/>
    <x v="1736"/>
    <x v="0"/>
    <x v="590"/>
    <d v="2013-08-16T00:00:00"/>
    <s v="Standard Class"/>
    <s v="CA-12055"/>
    <s v="Cathy Armstrong"/>
    <x v="2"/>
    <s v="United States"/>
    <x v="1"/>
    <s v="California"/>
    <n v="90036"/>
    <s v="West"/>
    <s v="OFF-BI-10002160"/>
    <x v="1"/>
    <s v="Binders"/>
    <s v="Acco Hanging Data Binders"/>
    <n v="15.24"/>
    <n v="5"/>
    <n v="0.2"/>
    <n v="5.3339999999999996"/>
  </r>
  <r>
    <n v="3500"/>
    <x v="1737"/>
    <x v="0"/>
    <x v="321"/>
    <d v="2013-10-04T00:00:00"/>
    <s v="Standard Class"/>
    <s v="JK-15730"/>
    <s v="Joe Kamberova"/>
    <x v="0"/>
    <s v="United States"/>
    <x v="216"/>
    <s v="Alabama"/>
    <n v="36608"/>
    <s v="South"/>
    <s v="TEC-AC-10000420"/>
    <x v="2"/>
    <s v="Accessories"/>
    <s v="Logitech G500s Laser Gaming Mouse with Adjustable Weight Tuning"/>
    <n v="209.96999999999997"/>
    <n v="3"/>
    <n v="0"/>
    <n v="71.389799999999994"/>
  </r>
  <r>
    <n v="3501"/>
    <x v="1737"/>
    <x v="0"/>
    <x v="321"/>
    <d v="2013-10-04T00:00:00"/>
    <s v="Standard Class"/>
    <s v="JK-15730"/>
    <s v="Joe Kamberova"/>
    <x v="0"/>
    <s v="United States"/>
    <x v="216"/>
    <s v="Alabama"/>
    <n v="36608"/>
    <s v="South"/>
    <s v="OFF-BI-10001989"/>
    <x v="1"/>
    <s v="Binders"/>
    <s v="Premium Transparent Presentation Covers by GBC"/>
    <n v="62.94"/>
    <n v="3"/>
    <n v="0"/>
    <n v="30.211199999999998"/>
  </r>
  <r>
    <n v="3502"/>
    <x v="1737"/>
    <x v="0"/>
    <x v="321"/>
    <d v="2013-10-04T00:00:00"/>
    <s v="Standard Class"/>
    <s v="JK-15730"/>
    <s v="Joe Kamberova"/>
    <x v="0"/>
    <s v="United States"/>
    <x v="216"/>
    <s v="Alabama"/>
    <n v="36608"/>
    <s v="South"/>
    <s v="OFF-AR-10001149"/>
    <x v="1"/>
    <s v="Art"/>
    <s v="Sanford Colorific Colored Pencils, 12/Box"/>
    <n v="25.919999999999998"/>
    <n v="9"/>
    <n v="0"/>
    <n v="7.7759999999999989"/>
  </r>
  <r>
    <n v="3503"/>
    <x v="1738"/>
    <x v="3"/>
    <x v="318"/>
    <d v="2014-04-11T00:00:00"/>
    <s v="Same Day"/>
    <s v="RD-19930"/>
    <s v="Russell D'Ascenzo"/>
    <x v="0"/>
    <s v="United States"/>
    <x v="89"/>
    <s v="Texas"/>
    <n v="78745"/>
    <s v="Central"/>
    <s v="OFF-PA-10004101"/>
    <x v="1"/>
    <s v="Paper"/>
    <s v="Xerox 1894"/>
    <n v="10.368000000000002"/>
    <n v="2"/>
    <n v="0.2"/>
    <n v="3.6288"/>
  </r>
  <r>
    <n v="3504"/>
    <x v="1738"/>
    <x v="3"/>
    <x v="318"/>
    <d v="2014-04-11T00:00:00"/>
    <s v="Same Day"/>
    <s v="RD-19930"/>
    <s v="Russell D'Ascenzo"/>
    <x v="0"/>
    <s v="United States"/>
    <x v="89"/>
    <s v="Texas"/>
    <n v="78745"/>
    <s v="Central"/>
    <s v="TEC-AC-10001714"/>
    <x v="2"/>
    <s v="Accessories"/>
    <s v="Logitech MX Performance Wireless Mouse"/>
    <n v="95.736000000000004"/>
    <n v="3"/>
    <n v="0.2"/>
    <n v="20.343900000000001"/>
  </r>
  <r>
    <n v="3505"/>
    <x v="1739"/>
    <x v="0"/>
    <x v="122"/>
    <d v="2013-12-21T00:00:00"/>
    <s v="Second Class"/>
    <s v="JK-16120"/>
    <s v="Julie Kriz"/>
    <x v="2"/>
    <s v="United States"/>
    <x v="20"/>
    <s v="New York"/>
    <n v="10009"/>
    <s v="East"/>
    <s v="OFF-ST-10003716"/>
    <x v="1"/>
    <s v="Storage"/>
    <s v="Tennsco Double-Tier Lockers"/>
    <n v="900.08"/>
    <n v="4"/>
    <n v="0"/>
    <n v="117.0104"/>
  </r>
  <r>
    <n v="3506"/>
    <x v="1740"/>
    <x v="2"/>
    <x v="886"/>
    <d v="2011-06-24T00:00:00"/>
    <s v="Standard Class"/>
    <s v="SC-20020"/>
    <s v="Sam Craven"/>
    <x v="0"/>
    <s v="United States"/>
    <x v="243"/>
    <s v="Texas"/>
    <n v="75023"/>
    <s v="Central"/>
    <s v="TEC-PH-10000369"/>
    <x v="2"/>
    <s v="Phones"/>
    <s v="HTC One Mini"/>
    <n v="201.584"/>
    <n v="2"/>
    <n v="0.2"/>
    <n v="20.158400000000015"/>
  </r>
  <r>
    <n v="3507"/>
    <x v="1740"/>
    <x v="2"/>
    <x v="886"/>
    <d v="2011-06-24T00:00:00"/>
    <s v="Standard Class"/>
    <s v="SC-20020"/>
    <s v="Sam Craven"/>
    <x v="0"/>
    <s v="United States"/>
    <x v="243"/>
    <s v="Texas"/>
    <n v="75023"/>
    <s v="Central"/>
    <s v="OFF-BI-10000756"/>
    <x v="1"/>
    <s v="Binders"/>
    <s v="Storex DuraTech Recycled Plastic Frosted Binders"/>
    <n v="3.3919999999999995"/>
    <n v="4"/>
    <n v="0.8"/>
    <n v="-5.088000000000001"/>
  </r>
  <r>
    <n v="3508"/>
    <x v="1740"/>
    <x v="2"/>
    <x v="886"/>
    <d v="2011-06-24T00:00:00"/>
    <s v="Standard Class"/>
    <s v="SC-20020"/>
    <s v="Sam Craven"/>
    <x v="0"/>
    <s v="United States"/>
    <x v="243"/>
    <s v="Texas"/>
    <n v="75023"/>
    <s v="Central"/>
    <s v="FUR-BO-10001608"/>
    <x v="0"/>
    <s v="Bookcases"/>
    <s v="Hon Metal Bookcases, Black"/>
    <n v="193.06559999999999"/>
    <n v="4"/>
    <n v="0.32"/>
    <n v="-19.874399999999994"/>
  </r>
  <r>
    <n v="3509"/>
    <x v="1740"/>
    <x v="2"/>
    <x v="886"/>
    <d v="2011-06-24T00:00:00"/>
    <s v="Standard Class"/>
    <s v="SC-20020"/>
    <s v="Sam Craven"/>
    <x v="0"/>
    <s v="United States"/>
    <x v="243"/>
    <s v="Texas"/>
    <n v="75023"/>
    <s v="Central"/>
    <s v="OFF-PA-10001166"/>
    <x v="1"/>
    <s v="Paper"/>
    <s v="Xerox 2"/>
    <n v="15.552000000000003"/>
    <n v="3"/>
    <n v="0.2"/>
    <n v="5.4432"/>
  </r>
  <r>
    <n v="3510"/>
    <x v="1740"/>
    <x v="2"/>
    <x v="886"/>
    <d v="2011-06-24T00:00:00"/>
    <s v="Standard Class"/>
    <s v="SC-20020"/>
    <s v="Sam Craven"/>
    <x v="0"/>
    <s v="United States"/>
    <x v="243"/>
    <s v="Texas"/>
    <n v="75023"/>
    <s v="Central"/>
    <s v="OFF-PA-10000587"/>
    <x v="1"/>
    <s v="Paper"/>
    <s v="Array Parchment Paper, Assorted Colors"/>
    <n v="11.648000000000001"/>
    <n v="2"/>
    <n v="0.2"/>
    <n v="4.0768000000000004"/>
  </r>
  <r>
    <n v="3511"/>
    <x v="1740"/>
    <x v="2"/>
    <x v="886"/>
    <d v="2011-06-24T00:00:00"/>
    <s v="Standard Class"/>
    <s v="SC-20020"/>
    <s v="Sam Craven"/>
    <x v="0"/>
    <s v="United States"/>
    <x v="243"/>
    <s v="Texas"/>
    <n v="75023"/>
    <s v="Central"/>
    <s v="TEC-MA-10001972"/>
    <x v="2"/>
    <s v="Machines"/>
    <s v="Okidata C331dn Printer"/>
    <n v="418.8"/>
    <n v="2"/>
    <n v="0.4"/>
    <n v="-97.71999999999997"/>
  </r>
  <r>
    <n v="3512"/>
    <x v="1740"/>
    <x v="2"/>
    <x v="886"/>
    <d v="2011-06-24T00:00:00"/>
    <s v="Standard Class"/>
    <s v="SC-20020"/>
    <s v="Sam Craven"/>
    <x v="0"/>
    <s v="United States"/>
    <x v="243"/>
    <s v="Texas"/>
    <n v="75023"/>
    <s v="Central"/>
    <s v="OFF-ST-10004123"/>
    <x v="1"/>
    <s v="Storage"/>
    <s v="Safco Industrial Wire Shelving System"/>
    <n v="509.48800000000006"/>
    <n v="7"/>
    <n v="0.2"/>
    <n v="-127.37200000000001"/>
  </r>
  <r>
    <n v="3513"/>
    <x v="1741"/>
    <x v="3"/>
    <x v="507"/>
    <d v="2014-09-07T00:00:00"/>
    <s v="First Class"/>
    <s v="HW-14935"/>
    <s v="Helen Wasserman"/>
    <x v="1"/>
    <s v="United States"/>
    <x v="22"/>
    <s v="Illinois"/>
    <n v="60653"/>
    <s v="Central"/>
    <s v="FUR-BO-10000112"/>
    <x v="0"/>
    <s v="Bookcases"/>
    <s v="Bush Birmingham Collection Bookcase, Dark Cherry"/>
    <n v="825.17399999999998"/>
    <n v="9"/>
    <n v="0.3"/>
    <n v="-117.88199999999998"/>
  </r>
  <r>
    <n v="3514"/>
    <x v="1741"/>
    <x v="3"/>
    <x v="507"/>
    <d v="2014-09-07T00:00:00"/>
    <s v="First Class"/>
    <s v="HW-14935"/>
    <s v="Helen Wasserman"/>
    <x v="1"/>
    <s v="United States"/>
    <x v="22"/>
    <s v="Illinois"/>
    <n v="60653"/>
    <s v="Central"/>
    <s v="OFF-PA-10004041"/>
    <x v="1"/>
    <s v="Paper"/>
    <s v="It's Hot Message Books with Stickers, 2 3/4&quot; x 5&quot;"/>
    <n v="17.760000000000002"/>
    <n v="3"/>
    <n v="0.2"/>
    <n v="5.55"/>
  </r>
  <r>
    <n v="3515"/>
    <x v="1741"/>
    <x v="3"/>
    <x v="507"/>
    <d v="2014-09-07T00:00:00"/>
    <s v="First Class"/>
    <s v="HW-14935"/>
    <s v="Helen Wasserman"/>
    <x v="1"/>
    <s v="United States"/>
    <x v="22"/>
    <s v="Illinois"/>
    <n v="60653"/>
    <s v="Central"/>
    <s v="OFF-AR-10001149"/>
    <x v="1"/>
    <s v="Art"/>
    <s v="Sanford Colorific Colored Pencils, 12/Box"/>
    <n v="6.911999999999999"/>
    <n v="3"/>
    <n v="0.2"/>
    <n v="0.86399999999999988"/>
  </r>
  <r>
    <n v="3516"/>
    <x v="1742"/>
    <x v="0"/>
    <x v="887"/>
    <d v="2013-12-25T00:00:00"/>
    <s v="Standard Class"/>
    <s v="SC-20800"/>
    <s v="Stuart Calhoun"/>
    <x v="0"/>
    <s v="United States"/>
    <x v="25"/>
    <s v="Mississippi"/>
    <n v="39212"/>
    <s v="South"/>
    <s v="TEC-AC-10002323"/>
    <x v="2"/>
    <s v="Accessories"/>
    <s v="SanDisk Ultra 32 GB MicroSDHC Class 10 Memory Card"/>
    <n v="66.300000000000011"/>
    <n v="3"/>
    <n v="0"/>
    <n v="8.6190000000000033"/>
  </r>
  <r>
    <n v="3517"/>
    <x v="1743"/>
    <x v="0"/>
    <x v="888"/>
    <d v="2013-08-13T00:00:00"/>
    <s v="First Class"/>
    <s v="HA-14920"/>
    <s v="Helen Andreada"/>
    <x v="0"/>
    <s v="United States"/>
    <x v="115"/>
    <s v="North Carolina"/>
    <n v="28314"/>
    <s v="South"/>
    <s v="OFF-PA-10000130"/>
    <x v="1"/>
    <s v="Paper"/>
    <s v="Xerox 199"/>
    <n v="30.816000000000003"/>
    <n v="9"/>
    <n v="0.2"/>
    <n v="9.6299999999999955"/>
  </r>
  <r>
    <n v="3518"/>
    <x v="1743"/>
    <x v="0"/>
    <x v="888"/>
    <d v="2013-08-13T00:00:00"/>
    <s v="First Class"/>
    <s v="HA-14920"/>
    <s v="Helen Andreada"/>
    <x v="0"/>
    <s v="United States"/>
    <x v="115"/>
    <s v="North Carolina"/>
    <n v="28314"/>
    <s v="South"/>
    <s v="TEC-PH-10002350"/>
    <x v="2"/>
    <s v="Phones"/>
    <s v="Apple EarPods with Remote and Mic"/>
    <n v="44.783999999999999"/>
    <n v="2"/>
    <n v="0.2"/>
    <n v="4.4783999999999988"/>
  </r>
  <r>
    <n v="3519"/>
    <x v="1743"/>
    <x v="0"/>
    <x v="888"/>
    <d v="2013-08-13T00:00:00"/>
    <s v="First Class"/>
    <s v="HA-14920"/>
    <s v="Helen Andreada"/>
    <x v="0"/>
    <s v="United States"/>
    <x v="115"/>
    <s v="North Carolina"/>
    <n v="28314"/>
    <s v="South"/>
    <s v="OFF-AP-10002518"/>
    <x v="1"/>
    <s v="Appliances"/>
    <s v="Kensington 7 Outlet MasterPiece Power Center"/>
    <n v="569.53599999999994"/>
    <n v="4"/>
    <n v="0.2"/>
    <n v="64.072799999999944"/>
  </r>
  <r>
    <n v="3520"/>
    <x v="1744"/>
    <x v="1"/>
    <x v="137"/>
    <d v="2012-06-25T00:00:00"/>
    <s v="First Class"/>
    <s v="MG-17875"/>
    <s v="Michael Grace"/>
    <x v="2"/>
    <s v="United States"/>
    <x v="34"/>
    <s v="Illinois"/>
    <n v="60505"/>
    <s v="Central"/>
    <s v="FUR-TA-10002645"/>
    <x v="0"/>
    <s v="Tables"/>
    <s v="Hon Rectangular Conference Tables"/>
    <n v="796.42500000000007"/>
    <n v="7"/>
    <n v="0.5"/>
    <n v="-525.6405000000002"/>
  </r>
  <r>
    <n v="3521"/>
    <x v="1745"/>
    <x v="1"/>
    <x v="889"/>
    <d v="2012-04-15T00:00:00"/>
    <s v="Standard Class"/>
    <s v="DM-12955"/>
    <s v="Dario Medina"/>
    <x v="1"/>
    <s v="United States"/>
    <x v="301"/>
    <s v="California"/>
    <n v="95823"/>
    <s v="West"/>
    <s v="OFF-BI-10000773"/>
    <x v="1"/>
    <s v="Binders"/>
    <s v="Insertable Tab Post Binder Dividers"/>
    <n v="12.832000000000001"/>
    <n v="2"/>
    <n v="0.2"/>
    <n v="4.3307999999999982"/>
  </r>
  <r>
    <n v="3522"/>
    <x v="1746"/>
    <x v="0"/>
    <x v="831"/>
    <d v="2013-11-26T00:00:00"/>
    <s v="Second Class"/>
    <s v="DM-13345"/>
    <s v="Denise Monton"/>
    <x v="1"/>
    <s v="United States"/>
    <x v="96"/>
    <s v="Iowa"/>
    <n v="50315"/>
    <s v="Central"/>
    <s v="OFF-PA-10003845"/>
    <x v="1"/>
    <s v="Paper"/>
    <s v="Xerox 1987"/>
    <n v="40.46"/>
    <n v="7"/>
    <n v="0"/>
    <n v="19.825400000000002"/>
  </r>
  <r>
    <n v="3523"/>
    <x v="1746"/>
    <x v="0"/>
    <x v="831"/>
    <d v="2013-11-26T00:00:00"/>
    <s v="Second Class"/>
    <s v="DM-13345"/>
    <s v="Denise Monton"/>
    <x v="1"/>
    <s v="United States"/>
    <x v="96"/>
    <s v="Iowa"/>
    <n v="50315"/>
    <s v="Central"/>
    <s v="TEC-PH-10001580"/>
    <x v="2"/>
    <s v="Phones"/>
    <s v="Logitech Mobile Speakerphone P710e - speaker phone"/>
    <n v="404.93999999999994"/>
    <n v="3"/>
    <n v="0"/>
    <n v="109.33379999999998"/>
  </r>
  <r>
    <n v="3524"/>
    <x v="1747"/>
    <x v="0"/>
    <x v="64"/>
    <d v="2013-09-11T00:00:00"/>
    <s v="Standard Class"/>
    <s v="ML-17395"/>
    <s v="Marina Lichtenstein"/>
    <x v="1"/>
    <s v="United States"/>
    <x v="70"/>
    <s v="California"/>
    <n v="92105"/>
    <s v="West"/>
    <s v="TEC-AC-10002345"/>
    <x v="2"/>
    <s v="Accessories"/>
    <s v="HP Standard 104 key PS/2 Keyboard"/>
    <n v="116"/>
    <n v="8"/>
    <n v="0"/>
    <n v="29"/>
  </r>
  <r>
    <n v="3525"/>
    <x v="1748"/>
    <x v="0"/>
    <x v="390"/>
    <d v="2013-11-29T00:00:00"/>
    <s v="Standard Class"/>
    <s v="GA-14515"/>
    <s v="George Ashbrook"/>
    <x v="0"/>
    <s v="United States"/>
    <x v="61"/>
    <s v="Texas"/>
    <n v="75081"/>
    <s v="Central"/>
    <s v="TEC-PH-10004120"/>
    <x v="2"/>
    <s v="Phones"/>
    <s v="AT&amp;T 1080 Phone"/>
    <n v="657.55200000000013"/>
    <n v="6"/>
    <n v="0.2"/>
    <n v="49.316399999999987"/>
  </r>
  <r>
    <n v="3526"/>
    <x v="1749"/>
    <x v="3"/>
    <x v="389"/>
    <d v="2014-12-16T00:00:00"/>
    <s v="Second Class"/>
    <s v="SU-20665"/>
    <s v="Stephanie Ulpright"/>
    <x v="2"/>
    <s v="United States"/>
    <x v="25"/>
    <s v="Mississippi"/>
    <n v="39212"/>
    <s v="South"/>
    <s v="TEC-AC-10001838"/>
    <x v="2"/>
    <s v="Accessories"/>
    <s v="Razer Tiamat Over Ear 7.1 Surround Sound PC Gaming Headset"/>
    <n v="599.97"/>
    <n v="3"/>
    <n v="0"/>
    <n v="257.98710000000005"/>
  </r>
  <r>
    <n v="3527"/>
    <x v="1749"/>
    <x v="3"/>
    <x v="389"/>
    <d v="2014-12-16T00:00:00"/>
    <s v="Second Class"/>
    <s v="SU-20665"/>
    <s v="Stephanie Ulpright"/>
    <x v="2"/>
    <s v="United States"/>
    <x v="25"/>
    <s v="Mississippi"/>
    <n v="39212"/>
    <s v="South"/>
    <s v="TEC-PH-10000148"/>
    <x v="2"/>
    <s v="Phones"/>
    <s v="Cyber Acoustics AC-202b Speech Recognition Stereo Headset"/>
    <n v="38.97"/>
    <n v="3"/>
    <n v="0"/>
    <n v="0.77940000000000076"/>
  </r>
  <r>
    <n v="3528"/>
    <x v="1749"/>
    <x v="3"/>
    <x v="389"/>
    <d v="2014-12-16T00:00:00"/>
    <s v="Second Class"/>
    <s v="SU-20665"/>
    <s v="Stephanie Ulpright"/>
    <x v="2"/>
    <s v="United States"/>
    <x v="25"/>
    <s v="Mississippi"/>
    <n v="39212"/>
    <s v="South"/>
    <s v="OFF-BI-10003476"/>
    <x v="1"/>
    <s v="Binders"/>
    <s v="Avery Metallic Poly Binders"/>
    <n v="45.84"/>
    <n v="8"/>
    <n v="0"/>
    <n v="22.0032"/>
  </r>
  <r>
    <n v="3529"/>
    <x v="1750"/>
    <x v="0"/>
    <x v="890"/>
    <d v="2013-06-30T00:00:00"/>
    <s v="Standard Class"/>
    <s v="BD-11320"/>
    <s v="Bill Donatelli"/>
    <x v="0"/>
    <s v="United States"/>
    <x v="70"/>
    <s v="California"/>
    <n v="92024"/>
    <s v="West"/>
    <s v="TEC-PH-10004833"/>
    <x v="2"/>
    <s v="Phones"/>
    <s v="Macally Suction Cup Mount"/>
    <n v="38.24"/>
    <n v="4"/>
    <n v="0.2"/>
    <n v="-9.56"/>
  </r>
  <r>
    <n v="3530"/>
    <x v="1751"/>
    <x v="1"/>
    <x v="14"/>
    <d v="2012-09-23T00:00:00"/>
    <s v="Standard Class"/>
    <s v="DB-13405"/>
    <s v="Denny Blanton"/>
    <x v="0"/>
    <s v="United States"/>
    <x v="333"/>
    <s v="Florida"/>
    <n v="32839"/>
    <s v="South"/>
    <s v="TEC-AC-10001465"/>
    <x v="2"/>
    <s v="Accessories"/>
    <s v="SanDisk Cruzer 64 GB USB Flash Drive"/>
    <n v="87.168000000000006"/>
    <n v="3"/>
    <n v="0.2"/>
    <n v="10.895999999999987"/>
  </r>
  <r>
    <n v="3531"/>
    <x v="1752"/>
    <x v="0"/>
    <x v="288"/>
    <d v="2013-05-24T00:00:00"/>
    <s v="Standard Class"/>
    <s v="RP-19855"/>
    <s v="Roy Phan"/>
    <x v="1"/>
    <s v="United States"/>
    <x v="240"/>
    <s v="Indiana"/>
    <n v="47905"/>
    <s v="Central"/>
    <s v="OFF-AR-10003056"/>
    <x v="1"/>
    <s v="Art"/>
    <s v="Newell 341"/>
    <n v="21.400000000000002"/>
    <n v="5"/>
    <n v="0"/>
    <n v="6.2059999999999977"/>
  </r>
  <r>
    <n v="3532"/>
    <x v="1753"/>
    <x v="0"/>
    <x v="316"/>
    <d v="2013-05-29T00:00:00"/>
    <s v="Same Day"/>
    <s v="EH-13765"/>
    <s v="Edward Hooks"/>
    <x v="1"/>
    <s v="United States"/>
    <x v="20"/>
    <s v="New York"/>
    <n v="10035"/>
    <s v="East"/>
    <s v="OFF-SU-10001218"/>
    <x v="1"/>
    <s v="Supplies"/>
    <s v="Fiskars Softgrip Scissors"/>
    <n v="54.900000000000006"/>
    <n v="5"/>
    <n v="0"/>
    <n v="15.372000000000003"/>
  </r>
  <r>
    <n v="3533"/>
    <x v="1754"/>
    <x v="2"/>
    <x v="891"/>
    <d v="2011-04-23T00:00:00"/>
    <s v="Standard Class"/>
    <s v="JL-15835"/>
    <s v="John Lee"/>
    <x v="0"/>
    <s v="United States"/>
    <x v="1"/>
    <s v="California"/>
    <n v="90049"/>
    <s v="West"/>
    <s v="TEC-MA-10002859"/>
    <x v="2"/>
    <s v="Machines"/>
    <s v="Ativa MDM8000 8-Sheet Micro-Cut Shredder"/>
    <n v="287.96800000000002"/>
    <n v="4"/>
    <n v="0.2"/>
    <n v="97.189199999999985"/>
  </r>
  <r>
    <n v="3534"/>
    <x v="1754"/>
    <x v="2"/>
    <x v="891"/>
    <d v="2011-04-23T00:00:00"/>
    <s v="Standard Class"/>
    <s v="JL-15835"/>
    <s v="John Lee"/>
    <x v="0"/>
    <s v="United States"/>
    <x v="1"/>
    <s v="California"/>
    <n v="90049"/>
    <s v="West"/>
    <s v="OFF-AR-10002375"/>
    <x v="1"/>
    <s v="Art"/>
    <s v="Newell 351"/>
    <n v="13.12"/>
    <n v="4"/>
    <n v="0"/>
    <n v="3.8047999999999984"/>
  </r>
  <r>
    <n v="3535"/>
    <x v="1754"/>
    <x v="2"/>
    <x v="891"/>
    <d v="2011-04-23T00:00:00"/>
    <s v="Standard Class"/>
    <s v="JL-15835"/>
    <s v="John Lee"/>
    <x v="0"/>
    <s v="United States"/>
    <x v="1"/>
    <s v="California"/>
    <n v="90049"/>
    <s v="West"/>
    <s v="OFF-AR-10000657"/>
    <x v="1"/>
    <s v="Art"/>
    <s v="Binney &amp; Smith inkTank Desk Highlighter, Chisel Tip, Yellow, 12/Box"/>
    <n v="10.75"/>
    <n v="5"/>
    <n v="0"/>
    <n v="3.547499999999999"/>
  </r>
  <r>
    <n v="3536"/>
    <x v="1754"/>
    <x v="2"/>
    <x v="891"/>
    <d v="2011-04-23T00:00:00"/>
    <s v="Standard Class"/>
    <s v="JL-15835"/>
    <s v="John Lee"/>
    <x v="0"/>
    <s v="United States"/>
    <x v="1"/>
    <s v="California"/>
    <n v="90049"/>
    <s v="West"/>
    <s v="OFF-FA-10000134"/>
    <x v="1"/>
    <s v="Fasteners"/>
    <s v="Advantus Push Pins, Aluminum Head"/>
    <n v="11.62"/>
    <n v="2"/>
    <n v="0"/>
    <n v="3.6021999999999998"/>
  </r>
  <r>
    <n v="3537"/>
    <x v="1755"/>
    <x v="0"/>
    <x v="26"/>
    <d v="2013-06-21T00:00:00"/>
    <s v="Second Class"/>
    <s v="FM-14380"/>
    <s v="Fred McMath"/>
    <x v="0"/>
    <s v="United States"/>
    <x v="20"/>
    <s v="New York"/>
    <n v="10024"/>
    <s v="East"/>
    <s v="OFF-ST-10000419"/>
    <x v="1"/>
    <s v="Storage"/>
    <s v="Rogers Jumbo File, Granite"/>
    <n v="40.74"/>
    <n v="3"/>
    <n v="0"/>
    <n v="0.4073999999999991"/>
  </r>
  <r>
    <n v="3538"/>
    <x v="1756"/>
    <x v="2"/>
    <x v="309"/>
    <d v="2011-05-09T00:00:00"/>
    <s v="Same Day"/>
    <s v="SB-20290"/>
    <s v="Sean Braxton"/>
    <x v="1"/>
    <s v="United States"/>
    <x v="0"/>
    <s v="Kentucky"/>
    <n v="42420"/>
    <s v="South"/>
    <s v="OFF-ST-10000107"/>
    <x v="1"/>
    <s v="Storage"/>
    <s v="Fellowes Super Stor/Drawer"/>
    <n v="83.25"/>
    <n v="3"/>
    <n v="0"/>
    <n v="14.984999999999992"/>
  </r>
  <r>
    <n v="3539"/>
    <x v="1756"/>
    <x v="2"/>
    <x v="309"/>
    <d v="2011-05-09T00:00:00"/>
    <s v="Same Day"/>
    <s v="SB-20290"/>
    <s v="Sean Braxton"/>
    <x v="1"/>
    <s v="United States"/>
    <x v="0"/>
    <s v="Kentucky"/>
    <n v="42420"/>
    <s v="South"/>
    <s v="OFF-LA-10001641"/>
    <x v="1"/>
    <s v="Labels"/>
    <s v="Avery 518"/>
    <n v="9.4499999999999993"/>
    <n v="3"/>
    <n v="0"/>
    <n v="4.5359999999999996"/>
  </r>
  <r>
    <n v="3540"/>
    <x v="1756"/>
    <x v="2"/>
    <x v="309"/>
    <d v="2011-05-09T00:00:00"/>
    <s v="Same Day"/>
    <s v="SB-20290"/>
    <s v="Sean Braxton"/>
    <x v="1"/>
    <s v="United States"/>
    <x v="0"/>
    <s v="Kentucky"/>
    <n v="42420"/>
    <s v="South"/>
    <s v="OFF-LA-10003121"/>
    <x v="1"/>
    <s v="Labels"/>
    <s v="Avery 506"/>
    <n v="20.65"/>
    <n v="5"/>
    <n v="0"/>
    <n v="9.4989999999999988"/>
  </r>
  <r>
    <n v="3541"/>
    <x v="1756"/>
    <x v="2"/>
    <x v="309"/>
    <d v="2011-05-09T00:00:00"/>
    <s v="Same Day"/>
    <s v="SB-20290"/>
    <s v="Sean Braxton"/>
    <x v="1"/>
    <s v="United States"/>
    <x v="0"/>
    <s v="Kentucky"/>
    <n v="42420"/>
    <s v="South"/>
    <s v="OFF-PA-10002689"/>
    <x v="1"/>
    <s v="Paper"/>
    <s v="Weyerhaeuser First Choice Laser/Copy Paper (20Lb. and 88 Bright)"/>
    <n v="45.36"/>
    <n v="7"/>
    <n v="0"/>
    <n v="21.772800000000004"/>
  </r>
  <r>
    <n v="3542"/>
    <x v="1757"/>
    <x v="0"/>
    <x v="31"/>
    <d v="2013-09-21T00:00:00"/>
    <s v="First Class"/>
    <s v="SV-20365"/>
    <s v="Seth Vernon"/>
    <x v="0"/>
    <s v="United States"/>
    <x v="38"/>
    <s v="Ohio"/>
    <n v="43229"/>
    <s v="East"/>
    <s v="FUR-FU-10002107"/>
    <x v="0"/>
    <s v="Furnishings"/>
    <s v="Eldon Pizzaz Desk Accessories"/>
    <n v="5.3520000000000003"/>
    <n v="3"/>
    <n v="0.2"/>
    <n v="1.6055999999999999"/>
  </r>
  <r>
    <n v="3543"/>
    <x v="1757"/>
    <x v="0"/>
    <x v="31"/>
    <d v="2013-09-21T00:00:00"/>
    <s v="First Class"/>
    <s v="SV-20365"/>
    <s v="Seth Vernon"/>
    <x v="0"/>
    <s v="United States"/>
    <x v="38"/>
    <s v="Ohio"/>
    <n v="43229"/>
    <s v="East"/>
    <s v="FUR-CH-10002647"/>
    <x v="0"/>
    <s v="Chairs"/>
    <s v="Situations Contoured Folding Chairs, 4/Set"/>
    <n v="99.372"/>
    <n v="2"/>
    <n v="0.3"/>
    <n v="-7.0979999999999919"/>
  </r>
  <r>
    <n v="3544"/>
    <x v="1757"/>
    <x v="0"/>
    <x v="31"/>
    <d v="2013-09-21T00:00:00"/>
    <s v="First Class"/>
    <s v="SV-20365"/>
    <s v="Seth Vernon"/>
    <x v="0"/>
    <s v="United States"/>
    <x v="38"/>
    <s v="Ohio"/>
    <n v="43229"/>
    <s v="East"/>
    <s v="OFF-AR-10002257"/>
    <x v="1"/>
    <s v="Art"/>
    <s v="Eldon Spacemaker Box, Quick-Snap Lid, Clear"/>
    <n v="2.6720000000000002"/>
    <n v="1"/>
    <n v="0.2"/>
    <n v="0.36739999999999962"/>
  </r>
  <r>
    <n v="3545"/>
    <x v="1758"/>
    <x v="3"/>
    <x v="331"/>
    <d v="2014-12-26T00:00:00"/>
    <s v="Second Class"/>
    <s v="MM-17920"/>
    <s v="Michael Moore"/>
    <x v="0"/>
    <s v="United States"/>
    <x v="284"/>
    <s v="Texas"/>
    <n v="77840"/>
    <s v="Central"/>
    <s v="OFF-PA-10004519"/>
    <x v="1"/>
    <s v="Paper"/>
    <s v="Spiral Phone Message Books with Labels by Adams"/>
    <n v="28.672000000000004"/>
    <n v="8"/>
    <n v="0.2"/>
    <n v="10.393600000000001"/>
  </r>
  <r>
    <n v="3546"/>
    <x v="1758"/>
    <x v="3"/>
    <x v="331"/>
    <d v="2014-12-26T00:00:00"/>
    <s v="Second Class"/>
    <s v="MM-17920"/>
    <s v="Michael Moore"/>
    <x v="0"/>
    <s v="United States"/>
    <x v="284"/>
    <s v="Texas"/>
    <n v="77840"/>
    <s v="Central"/>
    <s v="OFF-AP-10001947"/>
    <x v="1"/>
    <s v="Appliances"/>
    <s v="Acco 6 Outlet Guardian Premium Plus Surge Suppressor"/>
    <n v="29.311999999999994"/>
    <n v="8"/>
    <n v="0.8"/>
    <n v="-74.74560000000001"/>
  </r>
  <r>
    <n v="3547"/>
    <x v="1759"/>
    <x v="3"/>
    <x v="505"/>
    <d v="2014-11-02T00:00:00"/>
    <s v="First Class"/>
    <s v="RD-19810"/>
    <s v="Ross DeVincentis"/>
    <x v="2"/>
    <s v="United States"/>
    <x v="102"/>
    <s v="Kentucky"/>
    <n v="40475"/>
    <s v="South"/>
    <s v="OFF-ST-10004963"/>
    <x v="1"/>
    <s v="Storage"/>
    <s v="Eldon Gobal File Keepers"/>
    <n v="105.98"/>
    <n v="7"/>
    <n v="0"/>
    <n v="4.2391999999999932"/>
  </r>
  <r>
    <n v="3548"/>
    <x v="1759"/>
    <x v="3"/>
    <x v="505"/>
    <d v="2014-11-02T00:00:00"/>
    <s v="First Class"/>
    <s v="RD-19810"/>
    <s v="Ross DeVincentis"/>
    <x v="2"/>
    <s v="United States"/>
    <x v="102"/>
    <s v="Kentucky"/>
    <n v="40475"/>
    <s v="South"/>
    <s v="OFF-SU-10002573"/>
    <x v="1"/>
    <s v="Supplies"/>
    <s v="Acme 10&quot; Easy Grip Assistive Scissors"/>
    <n v="35.06"/>
    <n v="2"/>
    <n v="0"/>
    <n v="10.517999999999997"/>
  </r>
  <r>
    <n v="3549"/>
    <x v="1759"/>
    <x v="3"/>
    <x v="505"/>
    <d v="2014-11-02T00:00:00"/>
    <s v="First Class"/>
    <s v="RD-19810"/>
    <s v="Ross DeVincentis"/>
    <x v="2"/>
    <s v="United States"/>
    <x v="102"/>
    <s v="Kentucky"/>
    <n v="40475"/>
    <s v="South"/>
    <s v="FUR-CH-10000553"/>
    <x v="0"/>
    <s v="Chairs"/>
    <s v="Metal Folding Chairs, Beige, 4/Carton"/>
    <n v="33.94"/>
    <n v="1"/>
    <n v="0"/>
    <n v="9.1637999999999984"/>
  </r>
  <r>
    <n v="3550"/>
    <x v="1759"/>
    <x v="3"/>
    <x v="505"/>
    <d v="2014-11-02T00:00:00"/>
    <s v="First Class"/>
    <s v="RD-19810"/>
    <s v="Ross DeVincentis"/>
    <x v="2"/>
    <s v="United States"/>
    <x v="102"/>
    <s v="Kentucky"/>
    <n v="40475"/>
    <s v="South"/>
    <s v="OFF-LA-10001982"/>
    <x v="1"/>
    <s v="Labels"/>
    <s v="Smead Alpha-Z Color-Coded Name Labels First Letter Starter Set"/>
    <n v="30"/>
    <n v="8"/>
    <n v="0"/>
    <n v="14.399999999999999"/>
  </r>
  <r>
    <n v="3551"/>
    <x v="1760"/>
    <x v="0"/>
    <x v="892"/>
    <d v="2013-04-03T00:00:00"/>
    <s v="Second Class"/>
    <s v="ME-17320"/>
    <s v="Maria Etezadi"/>
    <x v="2"/>
    <s v="United States"/>
    <x v="22"/>
    <s v="Illinois"/>
    <n v="60653"/>
    <s v="Central"/>
    <s v="OFF-PA-10001295"/>
    <x v="1"/>
    <s v="Paper"/>
    <s v="Computer Printout Paper with Letter-Trim Perforations"/>
    <n v="45.527999999999999"/>
    <n v="3"/>
    <n v="0.2"/>
    <n v="15.934799999999997"/>
  </r>
  <r>
    <n v="3552"/>
    <x v="1760"/>
    <x v="0"/>
    <x v="892"/>
    <d v="2013-04-03T00:00:00"/>
    <s v="Second Class"/>
    <s v="ME-17320"/>
    <s v="Maria Etezadi"/>
    <x v="2"/>
    <s v="United States"/>
    <x v="22"/>
    <s v="Illinois"/>
    <n v="60653"/>
    <s v="Central"/>
    <s v="FUR-CH-10002965"/>
    <x v="0"/>
    <s v="Chairs"/>
    <s v="Global Leather Highback Executive Chair with Pneumatic Height Adjustment, Black"/>
    <n v="844.11599999999987"/>
    <n v="6"/>
    <n v="0.3"/>
    <n v="-36.176400000000001"/>
  </r>
  <r>
    <n v="3553"/>
    <x v="1760"/>
    <x v="0"/>
    <x v="892"/>
    <d v="2013-04-03T00:00:00"/>
    <s v="Second Class"/>
    <s v="ME-17320"/>
    <s v="Maria Etezadi"/>
    <x v="2"/>
    <s v="United States"/>
    <x v="22"/>
    <s v="Illinois"/>
    <n v="60653"/>
    <s v="Central"/>
    <s v="TEC-PH-10001254"/>
    <x v="2"/>
    <s v="Phones"/>
    <s v="Jabra BIZ 2300 Duo QD Duo Corded Headset"/>
    <n v="812.73599999999999"/>
    <n v="8"/>
    <n v="0.2"/>
    <n v="60.955199999999962"/>
  </r>
  <r>
    <n v="3554"/>
    <x v="1761"/>
    <x v="3"/>
    <x v="51"/>
    <d v="2014-11-27T00:00:00"/>
    <s v="Second Class"/>
    <s v="FH-14275"/>
    <s v="Frank Hawley"/>
    <x v="1"/>
    <s v="United States"/>
    <x v="10"/>
    <s v="Pennsylvania"/>
    <n v="19120"/>
    <s v="East"/>
    <s v="OFF-BI-10001658"/>
    <x v="1"/>
    <s v="Binders"/>
    <s v="GBC Standard Therm-A-Bind Covers"/>
    <n v="7.4760000000000018"/>
    <n v="1"/>
    <n v="0.7"/>
    <n v="-5.9807999999999986"/>
  </r>
  <r>
    <n v="3555"/>
    <x v="1762"/>
    <x v="2"/>
    <x v="893"/>
    <d v="2011-03-26T00:00:00"/>
    <s v="Second Class"/>
    <s v="PO-18865"/>
    <s v="Patrick O'Donnell"/>
    <x v="0"/>
    <s v="United States"/>
    <x v="1"/>
    <s v="California"/>
    <n v="90036"/>
    <s v="West"/>
    <s v="OFF-ST-10000585"/>
    <x v="1"/>
    <s v="Storage"/>
    <s v="Economy Rollaway Files"/>
    <n v="330.4"/>
    <n v="2"/>
    <n v="0"/>
    <n v="85.903999999999996"/>
  </r>
  <r>
    <n v="3556"/>
    <x v="1762"/>
    <x v="2"/>
    <x v="893"/>
    <d v="2011-03-26T00:00:00"/>
    <s v="Second Class"/>
    <s v="PO-18865"/>
    <s v="Patrick O'Donnell"/>
    <x v="0"/>
    <s v="United States"/>
    <x v="1"/>
    <s v="California"/>
    <n v="90036"/>
    <s v="West"/>
    <s v="TEC-PH-10003484"/>
    <x v="2"/>
    <s v="Phones"/>
    <s v="Ooma Telo VoIP Home Phone System"/>
    <n v="604.75199999999995"/>
    <n v="6"/>
    <n v="0.2"/>
    <n v="37.797000000000025"/>
  </r>
  <r>
    <n v="3557"/>
    <x v="1763"/>
    <x v="3"/>
    <x v="96"/>
    <d v="2014-12-06T00:00:00"/>
    <s v="Standard Class"/>
    <s v="CC-12550"/>
    <s v="Clay Cheatham"/>
    <x v="0"/>
    <s v="United States"/>
    <x v="1"/>
    <s v="California"/>
    <n v="90008"/>
    <s v="West"/>
    <s v="OFF-PA-10004735"/>
    <x v="1"/>
    <s v="Paper"/>
    <s v="Xerox 1905"/>
    <n v="45.36"/>
    <n v="7"/>
    <n v="0"/>
    <n v="21.772800000000004"/>
  </r>
  <r>
    <n v="3558"/>
    <x v="1763"/>
    <x v="3"/>
    <x v="96"/>
    <d v="2014-12-06T00:00:00"/>
    <s v="Standard Class"/>
    <s v="CC-12550"/>
    <s v="Clay Cheatham"/>
    <x v="0"/>
    <s v="United States"/>
    <x v="1"/>
    <s v="California"/>
    <n v="90008"/>
    <s v="West"/>
    <s v="OFF-BI-10003429"/>
    <x v="1"/>
    <s v="Binders"/>
    <s v="Cardinal HOLDit! Binder Insert Strips,Extra Strips"/>
    <n v="10.128"/>
    <n v="2"/>
    <n v="0.2"/>
    <n v="3.6714000000000002"/>
  </r>
  <r>
    <n v="3559"/>
    <x v="1764"/>
    <x v="3"/>
    <x v="659"/>
    <d v="2014-11-13T00:00:00"/>
    <s v="Standard Class"/>
    <s v="TS-21505"/>
    <s v="Tony Sayre"/>
    <x v="0"/>
    <s v="United States"/>
    <x v="8"/>
    <s v="California"/>
    <n v="94122"/>
    <s v="West"/>
    <s v="OFF-BI-10002982"/>
    <x v="1"/>
    <s v="Binders"/>
    <s v="Avery Self-Adhesive Photo Pockets for Polaroid Photos"/>
    <n v="21.792000000000002"/>
    <n v="4"/>
    <n v="0.2"/>
    <n v="7.6271999999999984"/>
  </r>
  <r>
    <n v="3560"/>
    <x v="1764"/>
    <x v="3"/>
    <x v="659"/>
    <d v="2014-11-13T00:00:00"/>
    <s v="Standard Class"/>
    <s v="TS-21505"/>
    <s v="Tony Sayre"/>
    <x v="0"/>
    <s v="United States"/>
    <x v="8"/>
    <s v="California"/>
    <n v="94122"/>
    <s v="West"/>
    <s v="TEC-AC-10004975"/>
    <x v="2"/>
    <s v="Accessories"/>
    <s v="Plantronics Audio 995 Wireless Stereo Headset"/>
    <n v="439.8"/>
    <n v="4"/>
    <n v="0"/>
    <n v="145.13400000000001"/>
  </r>
  <r>
    <n v="3561"/>
    <x v="1765"/>
    <x v="3"/>
    <x v="507"/>
    <d v="2014-09-10T00:00:00"/>
    <s v="Second Class"/>
    <s v="MD-17350"/>
    <s v="Maribeth Dona"/>
    <x v="0"/>
    <s v="United States"/>
    <x v="59"/>
    <s v="Ohio"/>
    <n v="44312"/>
    <s v="East"/>
    <s v="OFF-AR-10002335"/>
    <x v="1"/>
    <s v="Art"/>
    <s v="DIXON Oriole Pencils"/>
    <n v="8.2560000000000002"/>
    <n v="4"/>
    <n v="0.2"/>
    <n v="0.61920000000000019"/>
  </r>
  <r>
    <n v="3562"/>
    <x v="1765"/>
    <x v="3"/>
    <x v="507"/>
    <d v="2014-09-10T00:00:00"/>
    <s v="Second Class"/>
    <s v="MD-17350"/>
    <s v="Maribeth Dona"/>
    <x v="0"/>
    <s v="United States"/>
    <x v="59"/>
    <s v="Ohio"/>
    <n v="44312"/>
    <s v="East"/>
    <s v="OFF-BI-10004001"/>
    <x v="1"/>
    <s v="Binders"/>
    <s v="GBC Recycled VeloBinder Covers"/>
    <n v="25.560000000000002"/>
    <n v="5"/>
    <n v="0.7"/>
    <n v="-20.448"/>
  </r>
  <r>
    <n v="3563"/>
    <x v="1765"/>
    <x v="3"/>
    <x v="507"/>
    <d v="2014-09-10T00:00:00"/>
    <s v="Second Class"/>
    <s v="MD-17350"/>
    <s v="Maribeth Dona"/>
    <x v="0"/>
    <s v="United States"/>
    <x v="59"/>
    <s v="Ohio"/>
    <n v="44312"/>
    <s v="East"/>
    <s v="OFF-BI-10001634"/>
    <x v="1"/>
    <s v="Binders"/>
    <s v="Wilson Jones Active Use Binders"/>
    <n v="4.3680000000000012"/>
    <n v="2"/>
    <n v="0.7"/>
    <n v="-3.0575999999999999"/>
  </r>
  <r>
    <n v="3564"/>
    <x v="1765"/>
    <x v="3"/>
    <x v="507"/>
    <d v="2014-09-10T00:00:00"/>
    <s v="Second Class"/>
    <s v="MD-17350"/>
    <s v="Maribeth Dona"/>
    <x v="0"/>
    <s v="United States"/>
    <x v="59"/>
    <s v="Ohio"/>
    <n v="44312"/>
    <s v="East"/>
    <s v="OFF-PA-10000007"/>
    <x v="1"/>
    <s v="Paper"/>
    <s v="Telephone Message Books with Fax/Mobile Section, 4 1/4&quot; x 6&quot;"/>
    <n v="11.520000000000001"/>
    <n v="4"/>
    <n v="0.2"/>
    <n v="3.7439999999999993"/>
  </r>
  <r>
    <n v="3565"/>
    <x v="1766"/>
    <x v="0"/>
    <x v="894"/>
    <d v="2013-07-07T00:00:00"/>
    <s v="First Class"/>
    <s v="GT-14755"/>
    <s v="Guy Thornton"/>
    <x v="0"/>
    <s v="United States"/>
    <x v="1"/>
    <s v="California"/>
    <n v="90049"/>
    <s v="West"/>
    <s v="OFF-PA-10000552"/>
    <x v="1"/>
    <s v="Paper"/>
    <s v="Xerox 200"/>
    <n v="12.96"/>
    <n v="2"/>
    <n v="0"/>
    <n v="6.2208000000000006"/>
  </r>
  <r>
    <n v="3566"/>
    <x v="1766"/>
    <x v="0"/>
    <x v="894"/>
    <d v="2013-07-07T00:00:00"/>
    <s v="First Class"/>
    <s v="GT-14755"/>
    <s v="Guy Thornton"/>
    <x v="0"/>
    <s v="United States"/>
    <x v="1"/>
    <s v="California"/>
    <n v="90049"/>
    <s v="West"/>
    <s v="OFF-FA-10001135"/>
    <x v="1"/>
    <s v="Fasteners"/>
    <s v="Brites Rubber Bands, 1 1/2 oz. Box"/>
    <n v="3.96"/>
    <n v="2"/>
    <n v="0"/>
    <n v="7.9200000000000159E-2"/>
  </r>
  <r>
    <n v="3567"/>
    <x v="1767"/>
    <x v="3"/>
    <x v="210"/>
    <d v="2014-09-15T00:00:00"/>
    <s v="Standard Class"/>
    <s v="RD-19660"/>
    <s v="Robert Dilbeck"/>
    <x v="2"/>
    <s v="United States"/>
    <x v="44"/>
    <s v="Missouri"/>
    <n v="64055"/>
    <s v="Central"/>
    <s v="OFF-BI-10003650"/>
    <x v="1"/>
    <s v="Binders"/>
    <s v="GBC DocuBind 300 Electric Binding Machine"/>
    <n v="1577.94"/>
    <n v="3"/>
    <n v="0"/>
    <n v="757.41120000000001"/>
  </r>
  <r>
    <n v="3568"/>
    <x v="1768"/>
    <x v="0"/>
    <x v="369"/>
    <d v="2013-09-15T00:00:00"/>
    <s v="Second Class"/>
    <s v="DB-12910"/>
    <s v="Daniel Byrd"/>
    <x v="2"/>
    <s v="United States"/>
    <x v="61"/>
    <s v="Texas"/>
    <n v="75220"/>
    <s v="Central"/>
    <s v="FUR-FU-10003832"/>
    <x v="0"/>
    <s v="Furnishings"/>
    <s v="Eldon Expressions Punched Metal &amp; Wood Desk Accessories, Black &amp; Cherry"/>
    <n v="15.008000000000003"/>
    <n v="4"/>
    <n v="0.6"/>
    <n v="-12.006399999999999"/>
  </r>
  <r>
    <n v="3569"/>
    <x v="1769"/>
    <x v="3"/>
    <x v="445"/>
    <d v="2014-07-04T00:00:00"/>
    <s v="Same Day"/>
    <s v="JK-15640"/>
    <s v="Jim Kriz"/>
    <x v="2"/>
    <s v="United States"/>
    <x v="4"/>
    <s v="Washington"/>
    <n v="98105"/>
    <s v="West"/>
    <s v="TEC-AC-10003628"/>
    <x v="2"/>
    <s v="Accessories"/>
    <s v="Logitech 910-002974 M325 Wireless Mouse for Web Scrolling"/>
    <n v="59.98"/>
    <n v="2"/>
    <n v="0"/>
    <n v="26.391200000000005"/>
  </r>
  <r>
    <n v="3570"/>
    <x v="1769"/>
    <x v="3"/>
    <x v="445"/>
    <d v="2014-07-04T00:00:00"/>
    <s v="Same Day"/>
    <s v="JK-15640"/>
    <s v="Jim Kriz"/>
    <x v="2"/>
    <s v="United States"/>
    <x v="4"/>
    <s v="Washington"/>
    <n v="98105"/>
    <s v="West"/>
    <s v="TEC-MA-10001148"/>
    <x v="2"/>
    <s v="Machines"/>
    <s v="Okidata MB491 Multifunction Printer"/>
    <n v="2395.2000000000003"/>
    <n v="6"/>
    <n v="0.2"/>
    <n v="209.58000000000004"/>
  </r>
  <r>
    <n v="3571"/>
    <x v="1769"/>
    <x v="3"/>
    <x v="445"/>
    <d v="2014-07-04T00:00:00"/>
    <s v="Same Day"/>
    <s v="JK-15640"/>
    <s v="Jim Kriz"/>
    <x v="2"/>
    <s v="United States"/>
    <x v="4"/>
    <s v="Washington"/>
    <n v="98105"/>
    <s v="West"/>
    <s v="TEC-AC-10002049"/>
    <x v="2"/>
    <s v="Accessories"/>
    <s v="Plantronics Savi W720 Multi-Device Wireless Headset System"/>
    <n v="1687.8"/>
    <n v="4"/>
    <n v="0"/>
    <n v="742.63200000000006"/>
  </r>
  <r>
    <n v="3572"/>
    <x v="1769"/>
    <x v="3"/>
    <x v="445"/>
    <d v="2014-07-04T00:00:00"/>
    <s v="Same Day"/>
    <s v="JK-15640"/>
    <s v="Jim Kriz"/>
    <x v="2"/>
    <s v="United States"/>
    <x v="4"/>
    <s v="Washington"/>
    <n v="98105"/>
    <s v="West"/>
    <s v="TEC-PH-10000702"/>
    <x v="2"/>
    <s v="Phones"/>
    <s v="Square Credit Card Reader, 4 1/2&quot; x 4 1/2&quot; x 1&quot;, White"/>
    <n v="7.9920000000000009"/>
    <n v="1"/>
    <n v="0.2"/>
    <n v="2.6972999999999994"/>
  </r>
  <r>
    <n v="3573"/>
    <x v="1770"/>
    <x v="3"/>
    <x v="222"/>
    <d v="2014-07-05T00:00:00"/>
    <s v="Standard Class"/>
    <s v="FC-14335"/>
    <s v="Fred Chung"/>
    <x v="1"/>
    <s v="United States"/>
    <x v="279"/>
    <s v="Texas"/>
    <n v="75150"/>
    <s v="Central"/>
    <s v="OFF-PA-10003953"/>
    <x v="1"/>
    <s v="Paper"/>
    <s v="Xerox 218"/>
    <n v="5.1840000000000011"/>
    <n v="1"/>
    <n v="0.2"/>
    <n v="1.8144"/>
  </r>
  <r>
    <n v="3574"/>
    <x v="1771"/>
    <x v="3"/>
    <x v="783"/>
    <d v="2014-08-13T00:00:00"/>
    <s v="Standard Class"/>
    <s v="JW-15955"/>
    <s v="Joni Wasserman"/>
    <x v="0"/>
    <s v="United States"/>
    <x v="85"/>
    <s v="New York"/>
    <n v="11561"/>
    <s v="East"/>
    <s v="OFF-AR-10003602"/>
    <x v="1"/>
    <s v="Art"/>
    <s v="Quartet Omega Colored Chalk, 12/Pack"/>
    <n v="11.68"/>
    <n v="2"/>
    <n v="0"/>
    <n v="5.4895999999999994"/>
  </r>
  <r>
    <n v="3575"/>
    <x v="1771"/>
    <x v="3"/>
    <x v="783"/>
    <d v="2014-08-13T00:00:00"/>
    <s v="Standard Class"/>
    <s v="JW-15955"/>
    <s v="Joni Wasserman"/>
    <x v="0"/>
    <s v="United States"/>
    <x v="85"/>
    <s v="New York"/>
    <n v="11561"/>
    <s v="East"/>
    <s v="OFF-AR-10004062"/>
    <x v="1"/>
    <s v="Art"/>
    <s v="Staples"/>
    <n v="104.80000000000001"/>
    <n v="10"/>
    <n v="0"/>
    <n v="26.200000000000003"/>
  </r>
  <r>
    <n v="3576"/>
    <x v="1772"/>
    <x v="1"/>
    <x v="531"/>
    <d v="2012-03-24T00:00:00"/>
    <s v="Standard Class"/>
    <s v="DC-12850"/>
    <s v="Dan Campbell"/>
    <x v="0"/>
    <s v="United States"/>
    <x v="368"/>
    <s v="Florida"/>
    <n v="33161"/>
    <s v="South"/>
    <s v="OFF-PA-10001560"/>
    <x v="1"/>
    <s v="Paper"/>
    <s v="Adams Telephone Message Books, 5 1/4” x 11”"/>
    <n v="14.496000000000002"/>
    <n v="3"/>
    <n v="0.2"/>
    <n v="4.8924000000000003"/>
  </r>
  <r>
    <n v="3577"/>
    <x v="1773"/>
    <x v="0"/>
    <x v="843"/>
    <d v="2013-06-12T00:00:00"/>
    <s v="Standard Class"/>
    <s v="FM-14290"/>
    <s v="Frank Merwin"/>
    <x v="2"/>
    <s v="United States"/>
    <x v="329"/>
    <s v="California"/>
    <n v="93309"/>
    <s v="West"/>
    <s v="OFF-BI-10003305"/>
    <x v="1"/>
    <s v="Binders"/>
    <s v="Avery Hanging File Binders"/>
    <n v="4.7840000000000007"/>
    <n v="1"/>
    <n v="0.2"/>
    <n v="1.5547999999999997"/>
  </r>
  <r>
    <n v="3578"/>
    <x v="1773"/>
    <x v="0"/>
    <x v="843"/>
    <d v="2013-06-12T00:00:00"/>
    <s v="Standard Class"/>
    <s v="FM-14290"/>
    <s v="Frank Merwin"/>
    <x v="2"/>
    <s v="United States"/>
    <x v="329"/>
    <s v="California"/>
    <n v="93309"/>
    <s v="West"/>
    <s v="OFF-PA-10004000"/>
    <x v="1"/>
    <s v="Paper"/>
    <s v="While You Were Out Pads, 50 per Pad, 4 x 5 1/4, Green Cycle"/>
    <n v="4.7300000000000004"/>
    <n v="1"/>
    <n v="0"/>
    <n v="2.3177000000000003"/>
  </r>
  <r>
    <n v="3579"/>
    <x v="1774"/>
    <x v="0"/>
    <x v="197"/>
    <d v="2013-07-30T00:00:00"/>
    <s v="Standard Class"/>
    <s v="MT-17815"/>
    <s v="Meg Tillman"/>
    <x v="0"/>
    <s v="United States"/>
    <x v="25"/>
    <s v="Mississippi"/>
    <n v="39212"/>
    <s v="South"/>
    <s v="OFF-ST-10000321"/>
    <x v="1"/>
    <s v="Storage"/>
    <s v="Akro Stacking Bins"/>
    <n v="7.89"/>
    <n v="1"/>
    <n v="0"/>
    <n v="0.31559999999999899"/>
  </r>
  <r>
    <n v="3580"/>
    <x v="1774"/>
    <x v="0"/>
    <x v="197"/>
    <d v="2013-07-30T00:00:00"/>
    <s v="Standard Class"/>
    <s v="MT-17815"/>
    <s v="Meg Tillman"/>
    <x v="0"/>
    <s v="United States"/>
    <x v="25"/>
    <s v="Mississippi"/>
    <n v="39212"/>
    <s v="South"/>
    <s v="OFF-PA-10004665"/>
    <x v="1"/>
    <s v="Paper"/>
    <s v="Advantus Motivational Note Cards"/>
    <n v="65.5"/>
    <n v="5"/>
    <n v="0"/>
    <n v="32.094999999999999"/>
  </r>
  <r>
    <n v="3581"/>
    <x v="1774"/>
    <x v="0"/>
    <x v="197"/>
    <d v="2013-07-30T00:00:00"/>
    <s v="Standard Class"/>
    <s v="MT-17815"/>
    <s v="Meg Tillman"/>
    <x v="0"/>
    <s v="United States"/>
    <x v="25"/>
    <s v="Mississippi"/>
    <n v="39212"/>
    <s v="South"/>
    <s v="FUR-TA-10004915"/>
    <x v="0"/>
    <s v="Tables"/>
    <s v="Office Impressions End Table, 20-1/2&quot;H x 24&quot;W x 20&quot;D"/>
    <n v="2430.08"/>
    <n v="8"/>
    <n v="0"/>
    <n v="388.81280000000015"/>
  </r>
  <r>
    <n v="3582"/>
    <x v="1775"/>
    <x v="3"/>
    <x v="172"/>
    <d v="2014-10-08T00:00:00"/>
    <s v="Standard Class"/>
    <s v="DK-13090"/>
    <s v="Dave Kipp"/>
    <x v="0"/>
    <s v="United States"/>
    <x v="9"/>
    <s v="Nebraska"/>
    <n v="68025"/>
    <s v="Central"/>
    <s v="OFF-PA-10000994"/>
    <x v="1"/>
    <s v="Paper"/>
    <s v="Xerox 1915"/>
    <n v="104.85"/>
    <n v="1"/>
    <n v="0"/>
    <n v="50.327999999999996"/>
  </r>
  <r>
    <n v="3583"/>
    <x v="1776"/>
    <x v="1"/>
    <x v="895"/>
    <d v="2012-12-16T00:00:00"/>
    <s v="Standard Class"/>
    <s v="KD-16495"/>
    <s v="Keith Dawkins"/>
    <x v="1"/>
    <s v="United States"/>
    <x v="25"/>
    <s v="Michigan"/>
    <n v="49201"/>
    <s v="Central"/>
    <s v="OFF-AR-10001149"/>
    <x v="1"/>
    <s v="Art"/>
    <s v="Avery Hi-Liter Comfort Grip Fluorescent Highlighter, Yellow Ink"/>
    <n v="3.9"/>
    <n v="2"/>
    <n v="0"/>
    <n v="1.5209999999999999"/>
  </r>
  <r>
    <n v="3584"/>
    <x v="1776"/>
    <x v="1"/>
    <x v="895"/>
    <d v="2012-12-16T00:00:00"/>
    <s v="Standard Class"/>
    <s v="KD-16495"/>
    <s v="Keith Dawkins"/>
    <x v="1"/>
    <s v="United States"/>
    <x v="25"/>
    <s v="Michigan"/>
    <n v="49201"/>
    <s v="Central"/>
    <s v="FUR-TA-10003569"/>
    <x v="0"/>
    <s v="Tables"/>
    <s v="Bretford CR8500 Series Meeting Room Furniture"/>
    <n v="801.96"/>
    <n v="2"/>
    <n v="0"/>
    <n v="200.49"/>
  </r>
  <r>
    <n v="3585"/>
    <x v="1776"/>
    <x v="1"/>
    <x v="895"/>
    <d v="2012-12-16T00:00:00"/>
    <s v="Standard Class"/>
    <s v="KD-16495"/>
    <s v="Keith Dawkins"/>
    <x v="1"/>
    <s v="United States"/>
    <x v="25"/>
    <s v="Michigan"/>
    <n v="49201"/>
    <s v="Central"/>
    <s v="FUR-CH-10004289"/>
    <x v="0"/>
    <s v="Chairs"/>
    <s v="Global Super Steno Chair"/>
    <n v="191.96"/>
    <n v="2"/>
    <n v="0"/>
    <n v="32.633199999999988"/>
  </r>
  <r>
    <n v="3586"/>
    <x v="1776"/>
    <x v="1"/>
    <x v="895"/>
    <d v="2012-12-16T00:00:00"/>
    <s v="Standard Class"/>
    <s v="KD-16495"/>
    <s v="Keith Dawkins"/>
    <x v="1"/>
    <s v="United States"/>
    <x v="25"/>
    <s v="Michigan"/>
    <n v="49201"/>
    <s v="Central"/>
    <s v="OFF-LA-10001045"/>
    <x v="1"/>
    <s v="Labels"/>
    <s v="Permanent Self-Adhesive File Folder Labels for Typewriters by Universal"/>
    <n v="2.61"/>
    <n v="1"/>
    <n v="0"/>
    <n v="1.2005999999999999"/>
  </r>
  <r>
    <n v="3587"/>
    <x v="1777"/>
    <x v="3"/>
    <x v="213"/>
    <d v="2014-09-09T00:00:00"/>
    <s v="Standard Class"/>
    <s v="AG-10300"/>
    <s v="Aleksandra Gannaway"/>
    <x v="1"/>
    <s v="United States"/>
    <x v="8"/>
    <s v="California"/>
    <n v="94122"/>
    <s v="West"/>
    <s v="OFF-AR-10002053"/>
    <x v="1"/>
    <s v="Art"/>
    <s v="Premium Writing Pencils, Soft, #2 by Central Association for the Blind"/>
    <n v="5.96"/>
    <n v="2"/>
    <n v="0"/>
    <n v="1.6688000000000001"/>
  </r>
  <r>
    <n v="3588"/>
    <x v="1778"/>
    <x v="3"/>
    <x v="241"/>
    <d v="2014-09-29T00:00:00"/>
    <s v="Standard Class"/>
    <s v="MH-18115"/>
    <s v="Mick Hernandez"/>
    <x v="2"/>
    <s v="United States"/>
    <x v="152"/>
    <s v="Ohio"/>
    <n v="43130"/>
    <s v="East"/>
    <s v="TEC-PH-10002885"/>
    <x v="2"/>
    <s v="Phones"/>
    <s v="Apple iPhone 5"/>
    <n v="1169.694"/>
    <n v="3"/>
    <n v="0.4"/>
    <n v="-253.43369999999993"/>
  </r>
  <r>
    <n v="3589"/>
    <x v="1779"/>
    <x v="3"/>
    <x v="484"/>
    <d v="2014-12-22T00:00:00"/>
    <s v="First Class"/>
    <s v="AC-10450"/>
    <s v="Amy Cox"/>
    <x v="0"/>
    <s v="United States"/>
    <x v="240"/>
    <s v="Louisiana"/>
    <n v="70506"/>
    <s v="South"/>
    <s v="OFF-SU-10002881"/>
    <x v="1"/>
    <s v="Supplies"/>
    <s v="Martin Yale Chadless Opener Electric Letter Opener"/>
    <n v="1665.62"/>
    <n v="2"/>
    <n v="0"/>
    <n v="33.312400000000025"/>
  </r>
  <r>
    <n v="3590"/>
    <x v="1780"/>
    <x v="3"/>
    <x v="221"/>
    <d v="2014-12-01T00:00:00"/>
    <s v="Standard Class"/>
    <s v="FM-14290"/>
    <s v="Frank Merwin"/>
    <x v="2"/>
    <s v="United States"/>
    <x v="102"/>
    <s v="Kentucky"/>
    <n v="40475"/>
    <s v="South"/>
    <s v="OFF-BI-10000546"/>
    <x v="1"/>
    <s v="Binders"/>
    <s v="Avery Durable Binders"/>
    <n v="2.88"/>
    <n v="1"/>
    <n v="0"/>
    <n v="1.4112"/>
  </r>
  <r>
    <n v="3591"/>
    <x v="1780"/>
    <x v="3"/>
    <x v="221"/>
    <d v="2014-12-01T00:00:00"/>
    <s v="Standard Class"/>
    <s v="FM-14290"/>
    <s v="Frank Merwin"/>
    <x v="2"/>
    <s v="United States"/>
    <x v="102"/>
    <s v="Kentucky"/>
    <n v="40475"/>
    <s v="South"/>
    <s v="OFF-ST-10001526"/>
    <x v="1"/>
    <s v="Storage"/>
    <s v="Iceberg Mobile Mega Data/Printer Cart "/>
    <n v="1443.96"/>
    <n v="12"/>
    <n v="0"/>
    <n v="375.42959999999994"/>
  </r>
  <r>
    <n v="3592"/>
    <x v="1781"/>
    <x v="2"/>
    <x v="736"/>
    <d v="2011-12-15T00:00:00"/>
    <s v="Second Class"/>
    <s v="RA-19285"/>
    <s v="Ralph Arnett"/>
    <x v="0"/>
    <s v="United States"/>
    <x v="12"/>
    <s v="Texas"/>
    <n v="77070"/>
    <s v="Central"/>
    <s v="OFF-SU-10001574"/>
    <x v="1"/>
    <s v="Supplies"/>
    <s v="Acme Value Line Scissors"/>
    <n v="2.92"/>
    <n v="1"/>
    <n v="0.2"/>
    <n v="0.36499999999999977"/>
  </r>
  <r>
    <n v="3593"/>
    <x v="1782"/>
    <x v="0"/>
    <x v="5"/>
    <d v="2013-12-08T00:00:00"/>
    <s v="Second Class"/>
    <s v="JG-15160"/>
    <s v="James Galang"/>
    <x v="0"/>
    <s v="United States"/>
    <x v="20"/>
    <s v="New York"/>
    <n v="10024"/>
    <s v="East"/>
    <s v="OFF-ST-10002615"/>
    <x v="1"/>
    <s v="Storage"/>
    <s v="Dual Level, Single-Width Filing Carts"/>
    <n v="465.18"/>
    <n v="3"/>
    <n v="0"/>
    <n v="120.94680000000001"/>
  </r>
  <r>
    <n v="3594"/>
    <x v="1783"/>
    <x v="0"/>
    <x v="108"/>
    <d v="2013-09-18T00:00:00"/>
    <s v="Standard Class"/>
    <s v="NZ-18565"/>
    <s v="Nick Zandusky"/>
    <x v="2"/>
    <s v="United States"/>
    <x v="167"/>
    <s v="Ohio"/>
    <n v="43615"/>
    <s v="East"/>
    <s v="OFF-BI-10001658"/>
    <x v="1"/>
    <s v="Binders"/>
    <s v="GBC Standard Therm-A-Bind Covers"/>
    <n v="22.428000000000004"/>
    <n v="3"/>
    <n v="0.7"/>
    <n v="-17.942399999999992"/>
  </r>
  <r>
    <n v="3595"/>
    <x v="1783"/>
    <x v="0"/>
    <x v="108"/>
    <d v="2013-09-18T00:00:00"/>
    <s v="Standard Class"/>
    <s v="NZ-18565"/>
    <s v="Nick Zandusky"/>
    <x v="2"/>
    <s v="United States"/>
    <x v="167"/>
    <s v="Ohio"/>
    <n v="43615"/>
    <s v="East"/>
    <s v="OFF-ST-10002562"/>
    <x v="1"/>
    <s v="Storage"/>
    <s v="Staples"/>
    <n v="37.52000000000001"/>
    <n v="5"/>
    <n v="0.2"/>
    <n v="3.7519999999999989"/>
  </r>
  <r>
    <n v="3596"/>
    <x v="1784"/>
    <x v="3"/>
    <x v="34"/>
    <d v="2014-12-16T00:00:00"/>
    <s v="Standard Class"/>
    <s v="KM-16225"/>
    <s v="Kalyca Meade"/>
    <x v="1"/>
    <s v="United States"/>
    <x v="10"/>
    <s v="Pennsylvania"/>
    <n v="19143"/>
    <s v="East"/>
    <s v="OFF-AR-10004757"/>
    <x v="1"/>
    <s v="Art"/>
    <s v="Crayola Colored Pencils"/>
    <n v="2.6240000000000001"/>
    <n v="1"/>
    <n v="0.2"/>
    <n v="0.42639999999999978"/>
  </r>
  <r>
    <n v="3597"/>
    <x v="1785"/>
    <x v="2"/>
    <x v="340"/>
    <d v="2011-09-14T00:00:00"/>
    <s v="Second Class"/>
    <s v="LC-17140"/>
    <s v="Logan Currie"/>
    <x v="0"/>
    <s v="United States"/>
    <x v="10"/>
    <s v="Pennsylvania"/>
    <n v="19140"/>
    <s v="East"/>
    <s v="OFF-PA-10000788"/>
    <x v="1"/>
    <s v="Paper"/>
    <s v="Xerox 210"/>
    <n v="15.552000000000003"/>
    <n v="3"/>
    <n v="0.2"/>
    <n v="5.4432"/>
  </r>
  <r>
    <n v="3598"/>
    <x v="1785"/>
    <x v="2"/>
    <x v="340"/>
    <d v="2011-09-14T00:00:00"/>
    <s v="Second Class"/>
    <s v="LC-17140"/>
    <s v="Logan Currie"/>
    <x v="0"/>
    <s v="United States"/>
    <x v="10"/>
    <s v="Pennsylvania"/>
    <n v="19140"/>
    <s v="East"/>
    <s v="TEC-AC-10002134"/>
    <x v="2"/>
    <s v="Accessories"/>
    <s v="Rosewill 107 Normal Keys USB Wired Standard Keyboard"/>
    <n v="64.704000000000008"/>
    <n v="6"/>
    <n v="0.2"/>
    <n v="-4.852800000000002"/>
  </r>
  <r>
    <n v="3599"/>
    <x v="1785"/>
    <x v="2"/>
    <x v="340"/>
    <d v="2011-09-14T00:00:00"/>
    <s v="Second Class"/>
    <s v="LC-17140"/>
    <s v="Logan Currie"/>
    <x v="0"/>
    <s v="United States"/>
    <x v="10"/>
    <s v="Pennsylvania"/>
    <n v="19140"/>
    <s v="East"/>
    <s v="FUR-FU-10002456"/>
    <x v="0"/>
    <s v="Furnishings"/>
    <s v="Master Caster Door Stop, Large Neon Orange"/>
    <n v="17.472000000000001"/>
    <n v="3"/>
    <n v="0.2"/>
    <n v="5.023200000000001"/>
  </r>
  <r>
    <n v="3600"/>
    <x v="1785"/>
    <x v="2"/>
    <x v="340"/>
    <d v="2011-09-14T00:00:00"/>
    <s v="Second Class"/>
    <s v="LC-17140"/>
    <s v="Logan Currie"/>
    <x v="0"/>
    <s v="United States"/>
    <x v="10"/>
    <s v="Pennsylvania"/>
    <n v="19140"/>
    <s v="East"/>
    <s v="TEC-PH-10002549"/>
    <x v="2"/>
    <s v="Phones"/>
    <s v="Polycom SoundPoint IP 450 VoIP phone"/>
    <n v="135.51599999999999"/>
    <n v="1"/>
    <n v="0.4"/>
    <n v="-31.620400000000004"/>
  </r>
  <r>
    <n v="3601"/>
    <x v="1786"/>
    <x v="3"/>
    <x v="335"/>
    <d v="2014-07-01T00:00:00"/>
    <s v="Standard Class"/>
    <s v="NP-18700"/>
    <s v="Nora Preis"/>
    <x v="0"/>
    <s v="United States"/>
    <x v="60"/>
    <s v="Colorado"/>
    <n v="80219"/>
    <s v="West"/>
    <s v="TEC-AC-10001990"/>
    <x v="2"/>
    <s v="Accessories"/>
    <s v="Kensington Orbit Wireless Mobile Trackball for PC and Mac"/>
    <n v="431.92800000000005"/>
    <n v="9"/>
    <n v="0.2"/>
    <n v="64.789199999999951"/>
  </r>
  <r>
    <n v="3602"/>
    <x v="1787"/>
    <x v="2"/>
    <x v="664"/>
    <d v="2011-11-24T00:00:00"/>
    <s v="Standard Class"/>
    <s v="RB-19330"/>
    <s v="Randy Bradley"/>
    <x v="0"/>
    <s v="United States"/>
    <x v="10"/>
    <s v="Pennsylvania"/>
    <n v="19143"/>
    <s v="East"/>
    <s v="OFF-PA-10002137"/>
    <x v="1"/>
    <s v="Paper"/>
    <s v="Southworth 100% Résumé Paper, 24lb."/>
    <n v="12.448"/>
    <n v="2"/>
    <n v="0.2"/>
    <n v="3.8899999999999988"/>
  </r>
  <r>
    <n v="3603"/>
    <x v="1787"/>
    <x v="2"/>
    <x v="664"/>
    <d v="2011-11-24T00:00:00"/>
    <s v="Standard Class"/>
    <s v="RB-19330"/>
    <s v="Randy Bradley"/>
    <x v="0"/>
    <s v="United States"/>
    <x v="10"/>
    <s v="Pennsylvania"/>
    <n v="19143"/>
    <s v="East"/>
    <s v="FUR-CH-10004997"/>
    <x v="0"/>
    <s v="Chairs"/>
    <s v="Hon Every-Day Series Multi-Task Chairs"/>
    <n v="657.93"/>
    <n v="5"/>
    <n v="0.3"/>
    <n v="-93.989999999999952"/>
  </r>
  <r>
    <n v="3604"/>
    <x v="1788"/>
    <x v="3"/>
    <x v="170"/>
    <d v="2014-08-28T00:00:00"/>
    <s v="Standard Class"/>
    <s v="TH-21550"/>
    <s v="Tracy Hopkins"/>
    <x v="2"/>
    <s v="United States"/>
    <x v="29"/>
    <s v="Maryland"/>
    <n v="21044"/>
    <s v="East"/>
    <s v="OFF-PA-10000357"/>
    <x v="1"/>
    <s v="Paper"/>
    <s v="Xerox 1888"/>
    <n v="277.39999999999998"/>
    <n v="5"/>
    <n v="0"/>
    <n v="133.15199999999999"/>
  </r>
  <r>
    <n v="3605"/>
    <x v="1788"/>
    <x v="3"/>
    <x v="170"/>
    <d v="2014-08-28T00:00:00"/>
    <s v="Standard Class"/>
    <s v="TH-21550"/>
    <s v="Tracy Hopkins"/>
    <x v="2"/>
    <s v="United States"/>
    <x v="29"/>
    <s v="Maryland"/>
    <n v="21044"/>
    <s v="East"/>
    <s v="FUR-FU-10003976"/>
    <x v="0"/>
    <s v="Furnishings"/>
    <s v="DAX Executive Solid Wood Document Frame, Desktop or Hang, Mahogany, 5 x 7"/>
    <n v="25.16"/>
    <n v="2"/>
    <n v="0"/>
    <n v="8.5543999999999976"/>
  </r>
  <r>
    <n v="3606"/>
    <x v="1788"/>
    <x v="3"/>
    <x v="170"/>
    <d v="2014-08-28T00:00:00"/>
    <s v="Standard Class"/>
    <s v="TH-21550"/>
    <s v="Tracy Hopkins"/>
    <x v="2"/>
    <s v="United States"/>
    <x v="29"/>
    <s v="Maryland"/>
    <n v="21044"/>
    <s v="East"/>
    <s v="FUR-FU-10004960"/>
    <x v="0"/>
    <s v="Furnishings"/>
    <s v="Seth Thomas 12&quot; Clock w/ Goldtone Case"/>
    <n v="91.92"/>
    <n v="4"/>
    <n v="0"/>
    <n v="31.252800000000001"/>
  </r>
  <r>
    <n v="3607"/>
    <x v="1789"/>
    <x v="0"/>
    <x v="299"/>
    <d v="2013-03-17T00:00:00"/>
    <s v="Second Class"/>
    <s v="CK-12595"/>
    <s v="Clytie Kelty"/>
    <x v="0"/>
    <s v="United States"/>
    <x v="20"/>
    <s v="New York"/>
    <n v="10024"/>
    <s v="East"/>
    <s v="OFF-EN-10001099"/>
    <x v="1"/>
    <s v="Envelopes"/>
    <s v="Staples"/>
    <n v="29.339999999999996"/>
    <n v="3"/>
    <n v="0"/>
    <n v="13.496399999999998"/>
  </r>
  <r>
    <n v="3608"/>
    <x v="1790"/>
    <x v="2"/>
    <x v="865"/>
    <d v="2011-09-28T00:00:00"/>
    <s v="Second Class"/>
    <s v="ST-20530"/>
    <s v="Shui Tom"/>
    <x v="0"/>
    <s v="United States"/>
    <x v="20"/>
    <s v="New York"/>
    <n v="10035"/>
    <s v="East"/>
    <s v="OFF-BI-10002026"/>
    <x v="1"/>
    <s v="Binders"/>
    <s v="Avery Arch Ring Binders"/>
    <n v="139.44"/>
    <n v="3"/>
    <n v="0.2"/>
    <n v="47.060999999999993"/>
  </r>
  <r>
    <n v="3609"/>
    <x v="1791"/>
    <x v="2"/>
    <x v="582"/>
    <d v="2011-05-03T00:00:00"/>
    <s v="Standard Class"/>
    <s v="GB-14530"/>
    <s v="George Bell"/>
    <x v="1"/>
    <s v="United States"/>
    <x v="46"/>
    <s v="Ohio"/>
    <n v="43055"/>
    <s v="East"/>
    <s v="OFF-LA-10001613"/>
    <x v="1"/>
    <s v="Labels"/>
    <s v="Avery File Folder Labels"/>
    <n v="6.911999999999999"/>
    <n v="3"/>
    <n v="0.2"/>
    <n v="2.5056000000000003"/>
  </r>
  <r>
    <n v="3610"/>
    <x v="1791"/>
    <x v="2"/>
    <x v="582"/>
    <d v="2011-05-03T00:00:00"/>
    <s v="Standard Class"/>
    <s v="GB-14530"/>
    <s v="George Bell"/>
    <x v="1"/>
    <s v="United States"/>
    <x v="46"/>
    <s v="Ohio"/>
    <n v="43055"/>
    <s v="East"/>
    <s v="OFF-ST-10002214"/>
    <x v="1"/>
    <s v="Storage"/>
    <s v="X-Rack File for Hanging Folders"/>
    <n v="27.096"/>
    <n v="3"/>
    <n v="0.2"/>
    <n v="2.0321999999999987"/>
  </r>
  <r>
    <n v="3611"/>
    <x v="1791"/>
    <x v="2"/>
    <x v="582"/>
    <d v="2011-05-03T00:00:00"/>
    <s v="Standard Class"/>
    <s v="GB-14530"/>
    <s v="George Bell"/>
    <x v="1"/>
    <s v="United States"/>
    <x v="46"/>
    <s v="Ohio"/>
    <n v="43055"/>
    <s v="East"/>
    <s v="OFF-ST-10001128"/>
    <x v="1"/>
    <s v="Storage"/>
    <s v="Carina Mini System Audio Rack, Model AR050B"/>
    <n v="177.56800000000001"/>
    <n v="2"/>
    <n v="0.2"/>
    <n v="-37.733199999999989"/>
  </r>
  <r>
    <n v="3612"/>
    <x v="1792"/>
    <x v="0"/>
    <x v="896"/>
    <d v="2013-12-02T00:00:00"/>
    <s v="Second Class"/>
    <s v="NC-18535"/>
    <s v="Nick Crebassa"/>
    <x v="1"/>
    <s v="United States"/>
    <x v="61"/>
    <s v="Texas"/>
    <n v="75217"/>
    <s v="Central"/>
    <s v="TEC-AC-10004864"/>
    <x v="2"/>
    <s v="Accessories"/>
    <s v="Memorex Micro Travel Drive 32 GB"/>
    <n v="58.415999999999997"/>
    <n v="2"/>
    <n v="0.2"/>
    <n v="16.794600000000003"/>
  </r>
  <r>
    <n v="3613"/>
    <x v="1793"/>
    <x v="1"/>
    <x v="155"/>
    <d v="2012-12-08T00:00:00"/>
    <s v="Standard Class"/>
    <s v="AB-10255"/>
    <s v="Alejandro Ballentine"/>
    <x v="2"/>
    <s v="United States"/>
    <x v="10"/>
    <s v="Pennsylvania"/>
    <n v="19134"/>
    <s v="East"/>
    <s v="OFF-PA-10000174"/>
    <x v="1"/>
    <s v="Paper"/>
    <s v="Message Book, Wirebound, Four 5 1/2&quot; X 4&quot; Forms/Pg., 200 Dupl. Sets/Book"/>
    <n v="16.448"/>
    <n v="2"/>
    <n v="0.2"/>
    <n v="5.5511999999999979"/>
  </r>
  <r>
    <n v="3614"/>
    <x v="1793"/>
    <x v="1"/>
    <x v="155"/>
    <d v="2012-12-08T00:00:00"/>
    <s v="Standard Class"/>
    <s v="AB-10255"/>
    <s v="Alejandro Ballentine"/>
    <x v="2"/>
    <s v="United States"/>
    <x v="10"/>
    <s v="Pennsylvania"/>
    <n v="19134"/>
    <s v="East"/>
    <s v="TEC-AC-10000171"/>
    <x v="2"/>
    <s v="Accessories"/>
    <s v="Verbatim 25 GB 6x Blu-ray Single Layer Recordable Disc, 25/Pack"/>
    <n v="36.783999999999999"/>
    <n v="2"/>
    <n v="0.2"/>
    <n v="10.5754"/>
  </r>
  <r>
    <n v="3615"/>
    <x v="1794"/>
    <x v="3"/>
    <x v="123"/>
    <d v="2014-11-22T00:00:00"/>
    <s v="First Class"/>
    <s v="SC-20770"/>
    <s v="Stewart Carmichael"/>
    <x v="1"/>
    <s v="United States"/>
    <x v="52"/>
    <s v="Texas"/>
    <n v="78207"/>
    <s v="Central"/>
    <s v="FUR-TA-10002622"/>
    <x v="0"/>
    <s v="Tables"/>
    <s v="Bush Andora Conference Table, Maple/Graphite Gray Finish"/>
    <n v="718.11599999999987"/>
    <n v="6"/>
    <n v="0.3"/>
    <n v="-71.811599999999999"/>
  </r>
  <r>
    <n v="3616"/>
    <x v="1794"/>
    <x v="3"/>
    <x v="123"/>
    <d v="2014-11-22T00:00:00"/>
    <s v="First Class"/>
    <s v="SC-20770"/>
    <s v="Stewart Carmichael"/>
    <x v="1"/>
    <s v="United States"/>
    <x v="52"/>
    <s v="Texas"/>
    <n v="78207"/>
    <s v="Central"/>
    <s v="OFF-AR-10001915"/>
    <x v="1"/>
    <s v="Art"/>
    <s v="Peel-Off China Markers"/>
    <n v="31.776"/>
    <n v="4"/>
    <n v="0.2"/>
    <n v="8.7384000000000022"/>
  </r>
  <r>
    <n v="3617"/>
    <x v="1795"/>
    <x v="0"/>
    <x v="64"/>
    <d v="2013-09-10T00:00:00"/>
    <s v="Standard Class"/>
    <s v="JC-15340"/>
    <s v="Jasper Cacioppo"/>
    <x v="0"/>
    <s v="United States"/>
    <x v="10"/>
    <s v="Pennsylvania"/>
    <n v="19120"/>
    <s v="East"/>
    <s v="OFF-BI-10004410"/>
    <x v="1"/>
    <s v="Binders"/>
    <s v="C-Line Peel &amp; Stick Add-On Filing Pockets, 8-3/4 x 5-1/8, 10/Pack"/>
    <n v="9.5550000000000015"/>
    <n v="5"/>
    <n v="0.7"/>
    <n v="-7.3254999999999981"/>
  </r>
  <r>
    <n v="3618"/>
    <x v="1796"/>
    <x v="3"/>
    <x v="507"/>
    <d v="2014-09-09T00:00:00"/>
    <s v="Standard Class"/>
    <s v="RA-19285"/>
    <s v="Ralph Arnett"/>
    <x v="0"/>
    <s v="United States"/>
    <x v="1"/>
    <s v="California"/>
    <n v="90004"/>
    <s v="West"/>
    <s v="OFF-BI-10004632"/>
    <x v="1"/>
    <s v="Binders"/>
    <s v="Ibico Hi-Tech Manual Binding System"/>
    <n v="487.98400000000004"/>
    <n v="2"/>
    <n v="0.2"/>
    <n v="152.49499999999998"/>
  </r>
  <r>
    <n v="3619"/>
    <x v="1796"/>
    <x v="3"/>
    <x v="507"/>
    <d v="2014-09-09T00:00:00"/>
    <s v="Standard Class"/>
    <s v="RA-19285"/>
    <s v="Ralph Arnett"/>
    <x v="0"/>
    <s v="United States"/>
    <x v="1"/>
    <s v="California"/>
    <n v="90004"/>
    <s v="West"/>
    <s v="TEC-PH-10002185"/>
    <x v="2"/>
    <s v="Phones"/>
    <s v="QVS USB Car Charger 2-Port 2.1Amp for iPod/iPhone/iPad/iPad 2/iPad 3"/>
    <n v="5.5600000000000005"/>
    <n v="1"/>
    <n v="0.2"/>
    <n v="1.7374999999999998"/>
  </r>
  <r>
    <n v="3620"/>
    <x v="1796"/>
    <x v="3"/>
    <x v="507"/>
    <d v="2014-09-09T00:00:00"/>
    <s v="Standard Class"/>
    <s v="RA-19285"/>
    <s v="Ralph Arnett"/>
    <x v="0"/>
    <s v="United States"/>
    <x v="1"/>
    <s v="California"/>
    <n v="90004"/>
    <s v="West"/>
    <s v="OFF-ST-10002974"/>
    <x v="1"/>
    <s v="Storage"/>
    <s v="Trav-L-File Heavy-Duty Shuttle II, Black"/>
    <n v="217.85"/>
    <n v="5"/>
    <n v="0"/>
    <n v="65.35499999999999"/>
  </r>
  <r>
    <n v="3621"/>
    <x v="1797"/>
    <x v="0"/>
    <x v="897"/>
    <d v="2013-09-30T00:00:00"/>
    <s v="Standard Class"/>
    <s v="SH-19975"/>
    <s v="Sally Hughsby"/>
    <x v="1"/>
    <s v="United States"/>
    <x v="214"/>
    <s v="Tennessee"/>
    <n v="37167"/>
    <s v="South"/>
    <s v="OFF-AR-10003727"/>
    <x v="1"/>
    <s v="Art"/>
    <s v="Berol Giant Pencil Sharpener"/>
    <n v="40.775999999999996"/>
    <n v="3"/>
    <n v="0.2"/>
    <n v="4.5872999999999937"/>
  </r>
  <r>
    <n v="3622"/>
    <x v="1797"/>
    <x v="0"/>
    <x v="897"/>
    <d v="2013-09-30T00:00:00"/>
    <s v="Standard Class"/>
    <s v="SH-19975"/>
    <s v="Sally Hughsby"/>
    <x v="1"/>
    <s v="United States"/>
    <x v="214"/>
    <s v="Tennessee"/>
    <n v="37167"/>
    <s v="South"/>
    <s v="TEC-PH-10004071"/>
    <x v="2"/>
    <s v="Phones"/>
    <s v="PayAnywhere Card Reader"/>
    <n v="63.936000000000007"/>
    <n v="8"/>
    <n v="0.2"/>
    <n v="5.5944000000000003"/>
  </r>
  <r>
    <n v="3623"/>
    <x v="1798"/>
    <x v="2"/>
    <x v="80"/>
    <d v="2011-09-19T00:00:00"/>
    <s v="Standard Class"/>
    <s v="JC-15775"/>
    <s v="John Castell"/>
    <x v="0"/>
    <s v="United States"/>
    <x v="203"/>
    <s v="Georgia"/>
    <n v="31204"/>
    <s v="South"/>
    <s v="FUR-FU-10002878"/>
    <x v="0"/>
    <s v="Furnishings"/>
    <s v="Seth Thomas 14&quot; Day/Date Wall Clock"/>
    <n v="142.4"/>
    <n v="5"/>
    <n v="0"/>
    <n v="52.688000000000002"/>
  </r>
  <r>
    <n v="3624"/>
    <x v="1798"/>
    <x v="2"/>
    <x v="80"/>
    <d v="2011-09-19T00:00:00"/>
    <s v="Standard Class"/>
    <s v="JC-15775"/>
    <s v="John Castell"/>
    <x v="0"/>
    <s v="United States"/>
    <x v="203"/>
    <s v="Georgia"/>
    <n v="31204"/>
    <s v="South"/>
    <s v="OFF-BI-10001890"/>
    <x v="1"/>
    <s v="Binders"/>
    <s v="Avery Poly Binder Pockets"/>
    <n v="7.16"/>
    <n v="2"/>
    <n v="0"/>
    <n v="3.4367999999999999"/>
  </r>
  <r>
    <n v="3625"/>
    <x v="1799"/>
    <x v="3"/>
    <x v="240"/>
    <d v="2014-05-22T00:00:00"/>
    <s v="Second Class"/>
    <s v="BC-11125"/>
    <s v="Becky Castell"/>
    <x v="2"/>
    <s v="United States"/>
    <x v="8"/>
    <s v="California"/>
    <n v="94109"/>
    <s v="West"/>
    <s v="FUR-CH-10002647"/>
    <x v="0"/>
    <s v="Chairs"/>
    <s v="Situations Contoured Folding Chairs, 4/Set"/>
    <n v="681.40800000000013"/>
    <n v="12"/>
    <n v="0.2"/>
    <n v="42.588000000000022"/>
  </r>
  <r>
    <n v="3626"/>
    <x v="1799"/>
    <x v="3"/>
    <x v="240"/>
    <d v="2014-05-22T00:00:00"/>
    <s v="Second Class"/>
    <s v="BC-11125"/>
    <s v="Becky Castell"/>
    <x v="2"/>
    <s v="United States"/>
    <x v="8"/>
    <s v="California"/>
    <n v="94109"/>
    <s v="West"/>
    <s v="OFF-AR-10001315"/>
    <x v="1"/>
    <s v="Art"/>
    <s v="Newell 310"/>
    <n v="3.52"/>
    <n v="2"/>
    <n v="0"/>
    <n v="1.0207999999999999"/>
  </r>
  <r>
    <n v="3627"/>
    <x v="1799"/>
    <x v="3"/>
    <x v="240"/>
    <d v="2014-05-22T00:00:00"/>
    <s v="Second Class"/>
    <s v="BC-11125"/>
    <s v="Becky Castell"/>
    <x v="2"/>
    <s v="United States"/>
    <x v="8"/>
    <s v="California"/>
    <n v="94109"/>
    <s v="West"/>
    <s v="OFF-AR-10000122"/>
    <x v="1"/>
    <s v="Art"/>
    <s v="Newell 314"/>
    <n v="5.58"/>
    <n v="1"/>
    <n v="0"/>
    <n v="1.3949999999999996"/>
  </r>
  <r>
    <n v="3628"/>
    <x v="1799"/>
    <x v="3"/>
    <x v="240"/>
    <d v="2014-05-22T00:00:00"/>
    <s v="Second Class"/>
    <s v="BC-11125"/>
    <s v="Becky Castell"/>
    <x v="2"/>
    <s v="United States"/>
    <x v="8"/>
    <s v="California"/>
    <n v="94109"/>
    <s v="West"/>
    <s v="TEC-AC-10001465"/>
    <x v="2"/>
    <s v="Accessories"/>
    <s v="SanDisk Cruzer 64 GB USB Flash Drive"/>
    <n v="36.32"/>
    <n v="1"/>
    <n v="0"/>
    <n v="10.895999999999997"/>
  </r>
  <r>
    <n v="3629"/>
    <x v="1800"/>
    <x v="2"/>
    <x v="128"/>
    <d v="2011-08-13T00:00:00"/>
    <s v="Standard Class"/>
    <s v="JH-15985"/>
    <s v="Joseph Holt"/>
    <x v="0"/>
    <s v="United States"/>
    <x v="4"/>
    <s v="Washington"/>
    <n v="98103"/>
    <s v="West"/>
    <s v="OFF-BI-10004600"/>
    <x v="1"/>
    <s v="Binders"/>
    <s v="Ibico Ibimaster 300 Manual Binding System"/>
    <n v="2060.7440000000001"/>
    <n v="7"/>
    <n v="0.2"/>
    <n v="643.98249999999996"/>
  </r>
  <r>
    <n v="3630"/>
    <x v="1801"/>
    <x v="3"/>
    <x v="200"/>
    <d v="2014-12-01T00:00:00"/>
    <s v="Standard Class"/>
    <s v="CC-12610"/>
    <s v="Corey Catlett"/>
    <x v="1"/>
    <s v="United States"/>
    <x v="38"/>
    <s v="Ohio"/>
    <n v="43229"/>
    <s v="East"/>
    <s v="OFF-AP-10002082"/>
    <x v="1"/>
    <s v="Appliances"/>
    <s v="Holmes HEPA Air Purifier"/>
    <n v="52.272000000000006"/>
    <n v="3"/>
    <n v="0.2"/>
    <n v="9.8009999999999984"/>
  </r>
  <r>
    <n v="3631"/>
    <x v="1801"/>
    <x v="3"/>
    <x v="200"/>
    <d v="2014-12-01T00:00:00"/>
    <s v="Standard Class"/>
    <s v="CC-12610"/>
    <s v="Corey Catlett"/>
    <x v="1"/>
    <s v="United States"/>
    <x v="38"/>
    <s v="Ohio"/>
    <n v="43229"/>
    <s v="East"/>
    <s v="OFF-AP-10004708"/>
    <x v="1"/>
    <s v="Appliances"/>
    <s v="Fellowes Superior 10 Outlet Split Surge Protector"/>
    <n v="213.13600000000002"/>
    <n v="7"/>
    <n v="0.2"/>
    <n v="23.977799999999988"/>
  </r>
  <r>
    <n v="3632"/>
    <x v="1802"/>
    <x v="3"/>
    <x v="898"/>
    <d v="2014-05-09T00:00:00"/>
    <s v="Second Class"/>
    <s v="DB-12970"/>
    <s v="Darren Budd"/>
    <x v="1"/>
    <s v="United States"/>
    <x v="1"/>
    <s v="California"/>
    <n v="90004"/>
    <s v="West"/>
    <s v="OFF-ST-10000464"/>
    <x v="1"/>
    <s v="Storage"/>
    <s v="Multi-Use Personal File Cart and Caster Set, Three Stacking Bins"/>
    <n v="69.52"/>
    <n v="2"/>
    <n v="0"/>
    <n v="19.465600000000002"/>
  </r>
  <r>
    <n v="3633"/>
    <x v="1802"/>
    <x v="3"/>
    <x v="898"/>
    <d v="2014-05-09T00:00:00"/>
    <s v="Second Class"/>
    <s v="DB-12970"/>
    <s v="Darren Budd"/>
    <x v="1"/>
    <s v="United States"/>
    <x v="1"/>
    <s v="California"/>
    <n v="90004"/>
    <s v="West"/>
    <s v="OFF-ST-10000025"/>
    <x v="1"/>
    <s v="Storage"/>
    <s v="Fellowes Stor/Drawer Steel Plus Storage Drawers"/>
    <n v="763.44"/>
    <n v="8"/>
    <n v="0"/>
    <n v="45.80639999999994"/>
  </r>
  <r>
    <n v="3634"/>
    <x v="1803"/>
    <x v="0"/>
    <x v="338"/>
    <d v="2013-11-15T00:00:00"/>
    <s v="Standard Class"/>
    <s v="PP-18955"/>
    <s v="Paul Prost"/>
    <x v="2"/>
    <s v="United States"/>
    <x v="24"/>
    <s v="Ohio"/>
    <n v="45503"/>
    <s v="East"/>
    <s v="OFF-LA-10001613"/>
    <x v="1"/>
    <s v="Labels"/>
    <s v="Avery File Folder Labels"/>
    <n v="9.2159999999999993"/>
    <n v="4"/>
    <n v="0.2"/>
    <n v="3.3408000000000002"/>
  </r>
  <r>
    <n v="3635"/>
    <x v="1803"/>
    <x v="0"/>
    <x v="338"/>
    <d v="2013-11-15T00:00:00"/>
    <s v="Standard Class"/>
    <s v="PP-18955"/>
    <s v="Paul Prost"/>
    <x v="2"/>
    <s v="United States"/>
    <x v="24"/>
    <s v="Ohio"/>
    <n v="45503"/>
    <s v="East"/>
    <s v="TEC-PH-10000376"/>
    <x v="2"/>
    <s v="Phones"/>
    <s v="Square Credit Card Reader"/>
    <n v="41.957999999999998"/>
    <n v="7"/>
    <n v="0.4"/>
    <n v="-9.7901999999999987"/>
  </r>
  <r>
    <n v="3636"/>
    <x v="1803"/>
    <x v="0"/>
    <x v="338"/>
    <d v="2013-11-15T00:00:00"/>
    <s v="Standard Class"/>
    <s v="PP-18955"/>
    <s v="Paul Prost"/>
    <x v="2"/>
    <s v="United States"/>
    <x v="24"/>
    <s v="Ohio"/>
    <n v="45503"/>
    <s v="East"/>
    <s v="OFF-PA-10004039"/>
    <x v="1"/>
    <s v="Paper"/>
    <s v="Xerox 1882"/>
    <n v="89.567999999999998"/>
    <n v="2"/>
    <n v="0.2"/>
    <n v="32.468400000000003"/>
  </r>
  <r>
    <n v="3637"/>
    <x v="1803"/>
    <x v="0"/>
    <x v="338"/>
    <d v="2013-11-15T00:00:00"/>
    <s v="Standard Class"/>
    <s v="PP-18955"/>
    <s v="Paul Prost"/>
    <x v="2"/>
    <s v="United States"/>
    <x v="24"/>
    <s v="Ohio"/>
    <n v="45503"/>
    <s v="East"/>
    <s v="OFF-PA-10001776"/>
    <x v="1"/>
    <s v="Paper"/>
    <s v="Wirebound Message Books, Four 2 3/4&quot; x 5&quot; Forms per Page, 600 Sets per Book"/>
    <n v="22.248000000000001"/>
    <n v="3"/>
    <n v="0.2"/>
    <n v="7.5086999999999984"/>
  </r>
  <r>
    <n v="3638"/>
    <x v="1803"/>
    <x v="0"/>
    <x v="338"/>
    <d v="2013-11-15T00:00:00"/>
    <s v="Standard Class"/>
    <s v="PP-18955"/>
    <s v="Paul Prost"/>
    <x v="2"/>
    <s v="United States"/>
    <x v="24"/>
    <s v="Ohio"/>
    <n v="45503"/>
    <s v="East"/>
    <s v="OFF-AP-10002457"/>
    <x v="1"/>
    <s v="Appliances"/>
    <s v="Eureka The Boss Plus 12-Amp Hard Box Upright Vacuum, Red"/>
    <n v="334.88000000000005"/>
    <n v="4"/>
    <n v="0.2"/>
    <n v="29.301999999999978"/>
  </r>
  <r>
    <n v="3639"/>
    <x v="1803"/>
    <x v="0"/>
    <x v="338"/>
    <d v="2013-11-15T00:00:00"/>
    <s v="Standard Class"/>
    <s v="PP-18955"/>
    <s v="Paul Prost"/>
    <x v="2"/>
    <s v="United States"/>
    <x v="24"/>
    <s v="Ohio"/>
    <n v="45503"/>
    <s v="East"/>
    <s v="FUR-FU-10000758"/>
    <x v="0"/>
    <s v="Furnishings"/>
    <s v="DAX Natural Wood-Tone Poster Frame"/>
    <n v="148.28800000000001"/>
    <n v="7"/>
    <n v="0.2"/>
    <n v="29.657599999999988"/>
  </r>
  <r>
    <n v="3640"/>
    <x v="1803"/>
    <x v="0"/>
    <x v="338"/>
    <d v="2013-11-15T00:00:00"/>
    <s v="Standard Class"/>
    <s v="PP-18955"/>
    <s v="Paul Prost"/>
    <x v="2"/>
    <s v="United States"/>
    <x v="24"/>
    <s v="Ohio"/>
    <n v="45503"/>
    <s v="East"/>
    <s v="OFF-PA-10000682"/>
    <x v="1"/>
    <s v="Paper"/>
    <s v="Xerox 1924"/>
    <n v="4.6240000000000006"/>
    <n v="1"/>
    <n v="0.2"/>
    <n v="1.6762000000000001"/>
  </r>
  <r>
    <n v="3641"/>
    <x v="1803"/>
    <x v="0"/>
    <x v="338"/>
    <d v="2013-11-15T00:00:00"/>
    <s v="Standard Class"/>
    <s v="PP-18955"/>
    <s v="Paul Prost"/>
    <x v="2"/>
    <s v="United States"/>
    <x v="24"/>
    <s v="Ohio"/>
    <n v="45503"/>
    <s v="East"/>
    <s v="TEC-AC-10002550"/>
    <x v="2"/>
    <s v="Accessories"/>
    <s v="Memorex 25GB 6X Branded Blu-Ray Recordable Disc, 30/Pack"/>
    <n v="178.92000000000002"/>
    <n v="7"/>
    <n v="0.2"/>
    <n v="-29.074500000000008"/>
  </r>
  <r>
    <n v="3642"/>
    <x v="1803"/>
    <x v="0"/>
    <x v="338"/>
    <d v="2013-11-15T00:00:00"/>
    <s v="Standard Class"/>
    <s v="PP-18955"/>
    <s v="Paul Prost"/>
    <x v="2"/>
    <s v="United States"/>
    <x v="24"/>
    <s v="Ohio"/>
    <n v="45503"/>
    <s v="East"/>
    <s v="OFF-BI-10002082"/>
    <x v="1"/>
    <s v="Binders"/>
    <s v="GBC Twin Loop Wire Binding Elements"/>
    <n v="69.888000000000005"/>
    <n v="7"/>
    <n v="0.7"/>
    <n v="-46.591999999999999"/>
  </r>
  <r>
    <n v="3643"/>
    <x v="1804"/>
    <x v="2"/>
    <x v="414"/>
    <d v="2011-12-23T00:00:00"/>
    <s v="Second Class"/>
    <s v="MC-17845"/>
    <s v="Michael Chen"/>
    <x v="0"/>
    <s v="United States"/>
    <x v="1"/>
    <s v="California"/>
    <n v="90008"/>
    <s v="West"/>
    <s v="OFF-BI-10004632"/>
    <x v="1"/>
    <s v="Binders"/>
    <s v="Ibico Hi-Tech Manual Binding System"/>
    <n v="487.98400000000004"/>
    <n v="2"/>
    <n v="0.2"/>
    <n v="152.49499999999998"/>
  </r>
  <r>
    <n v="3644"/>
    <x v="1804"/>
    <x v="2"/>
    <x v="414"/>
    <d v="2011-12-23T00:00:00"/>
    <s v="Second Class"/>
    <s v="MC-17845"/>
    <s v="Michael Chen"/>
    <x v="0"/>
    <s v="United States"/>
    <x v="1"/>
    <s v="California"/>
    <n v="90008"/>
    <s v="West"/>
    <s v="OFF-AR-10001725"/>
    <x v="1"/>
    <s v="Art"/>
    <s v="Boston Home &amp; Office Model 2000 Electric Pencil Sharpeners"/>
    <n v="47.3"/>
    <n v="2"/>
    <n v="0"/>
    <n v="12.298000000000002"/>
  </r>
  <r>
    <n v="3645"/>
    <x v="1804"/>
    <x v="2"/>
    <x v="414"/>
    <d v="2011-12-23T00:00:00"/>
    <s v="Second Class"/>
    <s v="MC-17845"/>
    <s v="Michael Chen"/>
    <x v="0"/>
    <s v="United States"/>
    <x v="1"/>
    <s v="California"/>
    <n v="90008"/>
    <s v="West"/>
    <s v="OFF-AR-10004269"/>
    <x v="1"/>
    <s v="Art"/>
    <s v="Newell 31"/>
    <n v="4.13"/>
    <n v="1"/>
    <n v="0"/>
    <n v="1.1564000000000001"/>
  </r>
  <r>
    <n v="3646"/>
    <x v="1804"/>
    <x v="2"/>
    <x v="414"/>
    <d v="2011-12-23T00:00:00"/>
    <s v="Second Class"/>
    <s v="MC-17845"/>
    <s v="Michael Chen"/>
    <x v="0"/>
    <s v="United States"/>
    <x v="1"/>
    <s v="California"/>
    <n v="90008"/>
    <s v="West"/>
    <s v="OFF-BI-10003007"/>
    <x v="1"/>
    <s v="Binders"/>
    <s v="Premium Transparent Presentation Covers, No Pattern/Clear, 8 1/2&quot; x 11&quot;"/>
    <n v="155.12"/>
    <n v="5"/>
    <n v="0.2"/>
    <n v="50.413999999999987"/>
  </r>
  <r>
    <n v="3647"/>
    <x v="1805"/>
    <x v="2"/>
    <x v="739"/>
    <d v="2011-07-27T00:00:00"/>
    <s v="Second Class"/>
    <s v="VF-21715"/>
    <s v="Vicky Freymann"/>
    <x v="2"/>
    <s v="United States"/>
    <x v="1"/>
    <s v="California"/>
    <n v="90045"/>
    <s v="West"/>
    <s v="OFF-PA-10002195"/>
    <x v="1"/>
    <s v="Paper"/>
    <s v="Xerox 1966"/>
    <n v="6.48"/>
    <n v="1"/>
    <n v="0"/>
    <n v="3.1752000000000002"/>
  </r>
  <r>
    <n v="3648"/>
    <x v="1805"/>
    <x v="2"/>
    <x v="739"/>
    <d v="2011-07-27T00:00:00"/>
    <s v="Second Class"/>
    <s v="VF-21715"/>
    <s v="Vicky Freymann"/>
    <x v="2"/>
    <s v="United States"/>
    <x v="1"/>
    <s v="California"/>
    <n v="90045"/>
    <s v="West"/>
    <s v="OFF-SU-10002522"/>
    <x v="1"/>
    <s v="Supplies"/>
    <s v="Acme Kleen Earth Office Shears"/>
    <n v="15.52"/>
    <n v="4"/>
    <n v="0"/>
    <n v="4.5007999999999981"/>
  </r>
  <r>
    <n v="3649"/>
    <x v="1806"/>
    <x v="1"/>
    <x v="6"/>
    <d v="2012-11-27T00:00:00"/>
    <s v="Standard Class"/>
    <s v="MC-17275"/>
    <s v="Marc Crier"/>
    <x v="0"/>
    <s v="United States"/>
    <x v="26"/>
    <s v="Tennessee"/>
    <n v="38109"/>
    <s v="South"/>
    <s v="OFF-BI-10003712"/>
    <x v="1"/>
    <s v="Binders"/>
    <s v="Acco Pressboard Covers with Storage Hooks, 14 7/8&quot; x 11&quot;, Light Blue"/>
    <n v="2.9460000000000006"/>
    <n v="2"/>
    <n v="0.7"/>
    <n v="-2.0621999999999998"/>
  </r>
  <r>
    <n v="3650"/>
    <x v="1806"/>
    <x v="1"/>
    <x v="6"/>
    <d v="2012-11-27T00:00:00"/>
    <s v="Standard Class"/>
    <s v="MC-17275"/>
    <s v="Marc Crier"/>
    <x v="0"/>
    <s v="United States"/>
    <x v="26"/>
    <s v="Tennessee"/>
    <n v="38109"/>
    <s v="South"/>
    <s v="OFF-FA-10004854"/>
    <x v="1"/>
    <s v="Fasteners"/>
    <s v="Vinyl Coated Wire Paper Clips in Organizer Box, 800/Box"/>
    <n v="55.104000000000006"/>
    <n v="6"/>
    <n v="0.2"/>
    <n v="18.597599999999993"/>
  </r>
  <r>
    <n v="3651"/>
    <x v="1807"/>
    <x v="3"/>
    <x v="34"/>
    <d v="2014-12-12T00:00:00"/>
    <s v="Second Class"/>
    <s v="DB-13210"/>
    <s v="Dean Braden"/>
    <x v="0"/>
    <s v="United States"/>
    <x v="66"/>
    <s v="Michigan"/>
    <n v="48234"/>
    <s v="Central"/>
    <s v="TEC-AC-10004859"/>
    <x v="2"/>
    <s v="Accessories"/>
    <s v="Maxell Pro 80 Minute CD-R, 10/Pack"/>
    <n v="104.88"/>
    <n v="6"/>
    <n v="0"/>
    <n v="41.952000000000005"/>
  </r>
  <r>
    <n v="3652"/>
    <x v="1807"/>
    <x v="3"/>
    <x v="34"/>
    <d v="2014-12-12T00:00:00"/>
    <s v="Second Class"/>
    <s v="DB-13210"/>
    <s v="Dean Braden"/>
    <x v="0"/>
    <s v="United States"/>
    <x v="66"/>
    <s v="Michigan"/>
    <n v="48234"/>
    <s v="Central"/>
    <s v="OFF-AR-10001860"/>
    <x v="1"/>
    <s v="Art"/>
    <s v="BIC Liqua Brite Liner"/>
    <n v="34.700000000000003"/>
    <n v="5"/>
    <n v="0"/>
    <n v="12.492000000000001"/>
  </r>
  <r>
    <n v="3653"/>
    <x v="1807"/>
    <x v="3"/>
    <x v="34"/>
    <d v="2014-12-12T00:00:00"/>
    <s v="Second Class"/>
    <s v="DB-13210"/>
    <s v="Dean Braden"/>
    <x v="0"/>
    <s v="United States"/>
    <x v="66"/>
    <s v="Michigan"/>
    <n v="48234"/>
    <s v="Central"/>
    <s v="OFF-BI-10001636"/>
    <x v="1"/>
    <s v="Binders"/>
    <s v="Ibico Plastic and Wire Spiral Binding Combs"/>
    <n v="33.72"/>
    <n v="4"/>
    <n v="0"/>
    <n v="15.511199999999999"/>
  </r>
  <r>
    <n v="3654"/>
    <x v="1807"/>
    <x v="3"/>
    <x v="34"/>
    <d v="2014-12-12T00:00:00"/>
    <s v="Second Class"/>
    <s v="DB-13210"/>
    <s v="Dean Braden"/>
    <x v="0"/>
    <s v="United States"/>
    <x v="66"/>
    <s v="Michigan"/>
    <n v="48234"/>
    <s v="Central"/>
    <s v="OFF-PA-10000349"/>
    <x v="1"/>
    <s v="Paper"/>
    <s v="Staples"/>
    <n v="14.940000000000001"/>
    <n v="3"/>
    <n v="0"/>
    <n v="7.0218000000000007"/>
  </r>
  <r>
    <n v="3655"/>
    <x v="1808"/>
    <x v="3"/>
    <x v="515"/>
    <d v="2014-09-06T00:00:00"/>
    <s v="Standard Class"/>
    <s v="AJ-10945"/>
    <s v="Ashley Jarboe"/>
    <x v="0"/>
    <s v="United States"/>
    <x v="104"/>
    <s v="Indiana"/>
    <n v="46226"/>
    <s v="Central"/>
    <s v="OFF-AP-10002439"/>
    <x v="1"/>
    <s v="Appliances"/>
    <s v="Tripp Lite Isotel 8 Ultra 8 Outlet Metal Surge"/>
    <n v="638.73"/>
    <n v="9"/>
    <n v="0"/>
    <n v="166.06979999999999"/>
  </r>
  <r>
    <n v="3656"/>
    <x v="1809"/>
    <x v="3"/>
    <x v="558"/>
    <d v="2014-05-01T00:00:00"/>
    <s v="Standard Class"/>
    <s v="CP-12340"/>
    <s v="Christine Phan"/>
    <x v="1"/>
    <s v="United States"/>
    <x v="108"/>
    <s v="Florida"/>
    <n v="32216"/>
    <s v="South"/>
    <s v="OFF-ST-10001370"/>
    <x v="1"/>
    <s v="Storage"/>
    <s v="Sensible Storage WireTech Storage Systems"/>
    <n v="113.56800000000001"/>
    <n v="2"/>
    <n v="0.2"/>
    <n v="-21.294000000000018"/>
  </r>
  <r>
    <n v="3657"/>
    <x v="1810"/>
    <x v="3"/>
    <x v="565"/>
    <d v="2014-09-15T00:00:00"/>
    <s v="Standard Class"/>
    <s v="DB-13555"/>
    <s v="Dorothy Badders"/>
    <x v="1"/>
    <s v="United States"/>
    <x v="65"/>
    <s v="Ohio"/>
    <n v="43017"/>
    <s v="East"/>
    <s v="TEC-AC-10002558"/>
    <x v="2"/>
    <s v="Accessories"/>
    <s v="Imation Swivel Flash Drive USB flash drive - 8 GB"/>
    <n v="9.0960000000000001"/>
    <n v="1"/>
    <n v="0.2"/>
    <n v="1.7054999999999998"/>
  </r>
  <r>
    <n v="3658"/>
    <x v="1811"/>
    <x v="1"/>
    <x v="899"/>
    <d v="2012-03-17T00:00:00"/>
    <s v="Standard Class"/>
    <s v="EB-13750"/>
    <s v="Edward Becker"/>
    <x v="1"/>
    <s v="United States"/>
    <x v="369"/>
    <s v="Florida"/>
    <n v="33317"/>
    <s v="South"/>
    <s v="OFF-EN-10004030"/>
    <x v="1"/>
    <s v="Envelopes"/>
    <s v="Convenience Packs of Business Envelopes"/>
    <n v="8.6880000000000006"/>
    <n v="3"/>
    <n v="0.2"/>
    <n v="2.9322000000000004"/>
  </r>
  <r>
    <n v="3659"/>
    <x v="1811"/>
    <x v="1"/>
    <x v="899"/>
    <d v="2012-03-17T00:00:00"/>
    <s v="Standard Class"/>
    <s v="EB-13750"/>
    <s v="Edward Becker"/>
    <x v="1"/>
    <s v="United States"/>
    <x v="369"/>
    <s v="Florida"/>
    <n v="33317"/>
    <s v="South"/>
    <s v="FUR-FU-10003194"/>
    <x v="0"/>
    <s v="Furnishings"/>
    <s v="Eldon Expressions Desk Accessory, Wood Pencil Holder, Oak"/>
    <n v="30.880000000000003"/>
    <n v="4"/>
    <n v="0.2"/>
    <n v="3.8599999999999977"/>
  </r>
  <r>
    <n v="3660"/>
    <x v="1811"/>
    <x v="1"/>
    <x v="899"/>
    <d v="2012-03-17T00:00:00"/>
    <s v="Standard Class"/>
    <s v="EB-13750"/>
    <s v="Edward Becker"/>
    <x v="1"/>
    <s v="United States"/>
    <x v="369"/>
    <s v="Florida"/>
    <n v="33317"/>
    <s v="South"/>
    <s v="FUR-FU-10001731"/>
    <x v="0"/>
    <s v="Furnishings"/>
    <s v="Acrylic Self-Standing Desk Frames"/>
    <n v="6.4080000000000004"/>
    <n v="3"/>
    <n v="0.2"/>
    <n v="1.4418"/>
  </r>
  <r>
    <n v="3661"/>
    <x v="1812"/>
    <x v="0"/>
    <x v="427"/>
    <d v="2013-07-24T00:00:00"/>
    <s v="Standard Class"/>
    <s v="JP-15460"/>
    <s v="Jennifer Patt"/>
    <x v="1"/>
    <s v="United States"/>
    <x v="220"/>
    <s v="Arizona"/>
    <n v="85301"/>
    <s v="West"/>
    <s v="OFF-SU-10004782"/>
    <x v="1"/>
    <s v="Supplies"/>
    <s v="Elite 5&quot; Scissors"/>
    <n v="33.799999999999997"/>
    <n v="5"/>
    <n v="0.2"/>
    <n v="4.2249999999999979"/>
  </r>
  <r>
    <n v="3662"/>
    <x v="1813"/>
    <x v="0"/>
    <x v="900"/>
    <d v="2013-06-16T00:00:00"/>
    <s v="Second Class"/>
    <s v="SC-20050"/>
    <s v="Sample Company A"/>
    <x v="2"/>
    <s v="United States"/>
    <x v="25"/>
    <s v="Michigan"/>
    <n v="49201"/>
    <s v="Central"/>
    <s v="TEC-PH-10003484"/>
    <x v="2"/>
    <s v="Phones"/>
    <s v="Ooma Telo VoIP Home Phone System"/>
    <n v="377.96999999999997"/>
    <n v="3"/>
    <n v="0"/>
    <n v="94.492500000000007"/>
  </r>
  <r>
    <n v="3663"/>
    <x v="1814"/>
    <x v="3"/>
    <x v="445"/>
    <d v="2014-07-10T00:00:00"/>
    <s v="Standard Class"/>
    <s v="FM-14290"/>
    <s v="Frank Merwin"/>
    <x v="2"/>
    <s v="United States"/>
    <x v="94"/>
    <s v="Massachusetts"/>
    <n v="2169"/>
    <s v="East"/>
    <s v="TEC-AC-10003590"/>
    <x v="2"/>
    <s v="Accessories"/>
    <s v="TRENDnet 56K USB 2.0 Phone, Internet and Fax Modem"/>
    <n v="258.89999999999998"/>
    <n v="10"/>
    <n v="0"/>
    <n v="93.203999999999994"/>
  </r>
  <r>
    <n v="3664"/>
    <x v="1814"/>
    <x v="3"/>
    <x v="445"/>
    <d v="2014-07-10T00:00:00"/>
    <s v="Standard Class"/>
    <s v="FM-14290"/>
    <s v="Frank Merwin"/>
    <x v="2"/>
    <s v="United States"/>
    <x v="94"/>
    <s v="Massachusetts"/>
    <n v="2169"/>
    <s v="East"/>
    <s v="OFF-PA-10001970"/>
    <x v="1"/>
    <s v="Paper"/>
    <s v="Xerox 1881"/>
    <n v="24.56"/>
    <n v="2"/>
    <n v="0"/>
    <n v="11.543199999999999"/>
  </r>
  <r>
    <n v="3665"/>
    <x v="1815"/>
    <x v="2"/>
    <x v="589"/>
    <d v="2011-12-13T00:00:00"/>
    <s v="Standard Class"/>
    <s v="TB-21250"/>
    <s v="Tim Brockman"/>
    <x v="0"/>
    <s v="United States"/>
    <x v="127"/>
    <s v="Oregon"/>
    <n v="97301"/>
    <s v="West"/>
    <s v="OFF-LA-10001569"/>
    <x v="1"/>
    <s v="Labels"/>
    <s v="Avery 499"/>
    <n v="27.888000000000002"/>
    <n v="7"/>
    <n v="0.2"/>
    <n v="9.0635999999999974"/>
  </r>
  <r>
    <n v="3666"/>
    <x v="1815"/>
    <x v="2"/>
    <x v="589"/>
    <d v="2011-12-13T00:00:00"/>
    <s v="Standard Class"/>
    <s v="TB-21250"/>
    <s v="Tim Brockman"/>
    <x v="0"/>
    <s v="United States"/>
    <x v="127"/>
    <s v="Oregon"/>
    <n v="97301"/>
    <s v="West"/>
    <s v="OFF-BI-10001132"/>
    <x v="1"/>
    <s v="Binders"/>
    <s v="Acco PRESSTEX Data Binder with Storage Hooks, Dark Blue, 9 1/2&quot; X 11&quot;"/>
    <n v="6.4560000000000004"/>
    <n v="4"/>
    <n v="0.7"/>
    <n v="-4.5191999999999979"/>
  </r>
  <r>
    <n v="3667"/>
    <x v="1815"/>
    <x v="2"/>
    <x v="589"/>
    <d v="2011-12-13T00:00:00"/>
    <s v="Standard Class"/>
    <s v="TB-21250"/>
    <s v="Tim Brockman"/>
    <x v="0"/>
    <s v="United States"/>
    <x v="127"/>
    <s v="Oregon"/>
    <n v="97301"/>
    <s v="West"/>
    <s v="TEC-PH-10003095"/>
    <x v="2"/>
    <s v="Phones"/>
    <s v="Samsung HM1900 Bluetooth Headset"/>
    <n v="52.679999999999993"/>
    <n v="3"/>
    <n v="0.2"/>
    <n v="19.754999999999999"/>
  </r>
  <r>
    <n v="3668"/>
    <x v="1815"/>
    <x v="2"/>
    <x v="589"/>
    <d v="2011-12-13T00:00:00"/>
    <s v="Standard Class"/>
    <s v="TB-21250"/>
    <s v="Tim Brockman"/>
    <x v="0"/>
    <s v="United States"/>
    <x v="127"/>
    <s v="Oregon"/>
    <n v="97301"/>
    <s v="West"/>
    <s v="OFF-SU-10000432"/>
    <x v="1"/>
    <s v="Supplies"/>
    <s v="Acco Side-Punched Conventional Columnar Pads"/>
    <n v="13.88"/>
    <n v="5"/>
    <n v="0.2"/>
    <n v="-2.6025000000000014"/>
  </r>
  <r>
    <n v="3669"/>
    <x v="1815"/>
    <x v="2"/>
    <x v="589"/>
    <d v="2011-12-13T00:00:00"/>
    <s v="Standard Class"/>
    <s v="TB-21250"/>
    <s v="Tim Brockman"/>
    <x v="0"/>
    <s v="United States"/>
    <x v="127"/>
    <s v="Oregon"/>
    <n v="97301"/>
    <s v="West"/>
    <s v="TEC-AC-10004227"/>
    <x v="2"/>
    <s v="Accessories"/>
    <s v="SanDisk Ultra 16 GB MicroSDHC Class 10 Memory Card"/>
    <n v="103.92000000000002"/>
    <n v="10"/>
    <n v="0.2"/>
    <n v="-18.186000000000014"/>
  </r>
  <r>
    <n v="3670"/>
    <x v="1815"/>
    <x v="2"/>
    <x v="589"/>
    <d v="2011-12-13T00:00:00"/>
    <s v="Standard Class"/>
    <s v="TB-21250"/>
    <s v="Tim Brockman"/>
    <x v="0"/>
    <s v="United States"/>
    <x v="127"/>
    <s v="Oregon"/>
    <n v="97301"/>
    <s v="West"/>
    <s v="OFF-LA-10004409"/>
    <x v="1"/>
    <s v="Labels"/>
    <s v="Avery 492"/>
    <n v="11.52"/>
    <n v="5"/>
    <n v="0.2"/>
    <n v="3.7439999999999989"/>
  </r>
  <r>
    <n v="3671"/>
    <x v="1815"/>
    <x v="2"/>
    <x v="589"/>
    <d v="2011-12-13T00:00:00"/>
    <s v="Standard Class"/>
    <s v="TB-21250"/>
    <s v="Tim Brockman"/>
    <x v="0"/>
    <s v="United States"/>
    <x v="127"/>
    <s v="Oregon"/>
    <n v="97301"/>
    <s v="West"/>
    <s v="OFF-PA-10001569"/>
    <x v="1"/>
    <s v="Paper"/>
    <s v="Xerox 232"/>
    <n v="10.368000000000002"/>
    <n v="2"/>
    <n v="0.2"/>
    <n v="3.6288"/>
  </r>
  <r>
    <n v="3672"/>
    <x v="1815"/>
    <x v="2"/>
    <x v="589"/>
    <d v="2011-12-13T00:00:00"/>
    <s v="Standard Class"/>
    <s v="TB-21250"/>
    <s v="Tim Brockman"/>
    <x v="0"/>
    <s v="United States"/>
    <x v="127"/>
    <s v="Oregon"/>
    <n v="97301"/>
    <s v="West"/>
    <s v="OFF-ST-10001031"/>
    <x v="1"/>
    <s v="Storage"/>
    <s v="Adjustable Personal File Tote"/>
    <n v="39.072000000000003"/>
    <n v="3"/>
    <n v="0.2"/>
    <n v="2.9304000000000023"/>
  </r>
  <r>
    <n v="3673"/>
    <x v="1816"/>
    <x v="0"/>
    <x v="143"/>
    <d v="2013-04-15T00:00:00"/>
    <s v="Standard Class"/>
    <s v="EH-14125"/>
    <s v="Eugene Hildebrand"/>
    <x v="2"/>
    <s v="United States"/>
    <x v="21"/>
    <s v="Ohio"/>
    <n v="45373"/>
    <s v="East"/>
    <s v="OFF-EN-10002312"/>
    <x v="1"/>
    <s v="Envelopes"/>
    <s v="#10 Self-Seal White Envelopes"/>
    <n v="8.8719999999999999"/>
    <n v="1"/>
    <n v="0.2"/>
    <n v="3.2161"/>
  </r>
  <r>
    <n v="3674"/>
    <x v="1816"/>
    <x v="0"/>
    <x v="143"/>
    <d v="2013-04-15T00:00:00"/>
    <s v="Standard Class"/>
    <s v="EH-14125"/>
    <s v="Eugene Hildebrand"/>
    <x v="2"/>
    <s v="United States"/>
    <x v="21"/>
    <s v="Ohio"/>
    <n v="45373"/>
    <s v="East"/>
    <s v="OFF-BI-10004224"/>
    <x v="1"/>
    <s v="Binders"/>
    <s v="Catalog Binders with Expanding Posts"/>
    <n v="121.10400000000003"/>
    <n v="6"/>
    <n v="0.7"/>
    <n v="-100.91999999999999"/>
  </r>
  <r>
    <n v="3675"/>
    <x v="1817"/>
    <x v="3"/>
    <x v="44"/>
    <d v="2014-11-12T00:00:00"/>
    <s v="Standard Class"/>
    <s v="ML-17410"/>
    <s v="Maris LaWare"/>
    <x v="0"/>
    <s v="United States"/>
    <x v="10"/>
    <s v="Pennsylvania"/>
    <n v="19143"/>
    <s v="East"/>
    <s v="FUR-CH-10003774"/>
    <x v="0"/>
    <s v="Chairs"/>
    <s v="Global Wood Trimmed Manager's Task Chair, Khaki"/>
    <n v="127.372"/>
    <n v="2"/>
    <n v="0.3"/>
    <n v="-30.933200000000006"/>
  </r>
  <r>
    <n v="3676"/>
    <x v="1817"/>
    <x v="3"/>
    <x v="44"/>
    <d v="2014-11-12T00:00:00"/>
    <s v="Standard Class"/>
    <s v="ML-17410"/>
    <s v="Maris LaWare"/>
    <x v="0"/>
    <s v="United States"/>
    <x v="10"/>
    <s v="Pennsylvania"/>
    <n v="19143"/>
    <s v="East"/>
    <s v="OFF-PA-10000157"/>
    <x v="1"/>
    <s v="Paper"/>
    <s v="Xerox 191"/>
    <n v="47.952000000000005"/>
    <n v="3"/>
    <n v="0.2"/>
    <n v="16.183799999999998"/>
  </r>
  <r>
    <n v="3677"/>
    <x v="1818"/>
    <x v="1"/>
    <x v="901"/>
    <d v="2012-12-09T00:00:00"/>
    <s v="Standard Class"/>
    <s v="MH-17620"/>
    <s v="Matt Hagelstein"/>
    <x v="1"/>
    <s v="United States"/>
    <x v="70"/>
    <s v="California"/>
    <n v="92105"/>
    <s v="West"/>
    <s v="FUR-FU-10004090"/>
    <x v="0"/>
    <s v="Furnishings"/>
    <s v="Executive Impressions 14&quot; Contract Wall Clock"/>
    <n v="44.46"/>
    <n v="2"/>
    <n v="0"/>
    <n v="14.671799999999998"/>
  </r>
  <r>
    <n v="3678"/>
    <x v="1819"/>
    <x v="1"/>
    <x v="584"/>
    <d v="2012-07-14T00:00:00"/>
    <s v="Standard Class"/>
    <s v="BT-11680"/>
    <s v="Brian Thompson"/>
    <x v="0"/>
    <s v="United States"/>
    <x v="183"/>
    <s v="Maryland"/>
    <n v="20735"/>
    <s v="East"/>
    <s v="OFF-FA-10002763"/>
    <x v="1"/>
    <s v="Fasteners"/>
    <s v="Advantus Map Pennant Flags and Round Head Tacks"/>
    <n v="15.8"/>
    <n v="4"/>
    <n v="0"/>
    <n v="5.0559999999999992"/>
  </r>
  <r>
    <n v="3679"/>
    <x v="1819"/>
    <x v="1"/>
    <x v="584"/>
    <d v="2012-07-14T00:00:00"/>
    <s v="Standard Class"/>
    <s v="BT-11680"/>
    <s v="Brian Thompson"/>
    <x v="0"/>
    <s v="United States"/>
    <x v="183"/>
    <s v="Maryland"/>
    <n v="20735"/>
    <s v="East"/>
    <s v="TEC-MA-10002428"/>
    <x v="2"/>
    <s v="Machines"/>
    <s v="Fellowes Powershred HS-440 4-Sheet High Security Shredder"/>
    <n v="464.97"/>
    <n v="3"/>
    <n v="0"/>
    <n v="209.23649999999998"/>
  </r>
  <r>
    <n v="3680"/>
    <x v="1819"/>
    <x v="1"/>
    <x v="584"/>
    <d v="2012-07-14T00:00:00"/>
    <s v="Standard Class"/>
    <s v="BT-11680"/>
    <s v="Brian Thompson"/>
    <x v="0"/>
    <s v="United States"/>
    <x v="183"/>
    <s v="Maryland"/>
    <n v="20735"/>
    <s v="East"/>
    <s v="FUR-FU-10002918"/>
    <x v="0"/>
    <s v="Furnishings"/>
    <s v="Eldon ClusterMat Chair Mat with Cordless Antistatic Protection"/>
    <n v="181.96"/>
    <n v="2"/>
    <n v="0"/>
    <n v="20.015600000000006"/>
  </r>
  <r>
    <n v="3681"/>
    <x v="1819"/>
    <x v="1"/>
    <x v="584"/>
    <d v="2012-07-14T00:00:00"/>
    <s v="Standard Class"/>
    <s v="BT-11680"/>
    <s v="Brian Thompson"/>
    <x v="0"/>
    <s v="United States"/>
    <x v="183"/>
    <s v="Maryland"/>
    <n v="20735"/>
    <s v="East"/>
    <s v="OFF-LA-10000476"/>
    <x v="1"/>
    <s v="Labels"/>
    <s v="Avery 05222 Permanent Self-Adhesive File Folder Labels for Typewriters, on Rolls, White, 250/Roll"/>
    <n v="12.39"/>
    <n v="3"/>
    <n v="0"/>
    <n v="5.6993999999999998"/>
  </r>
  <r>
    <n v="3682"/>
    <x v="1819"/>
    <x v="1"/>
    <x v="584"/>
    <d v="2012-07-14T00:00:00"/>
    <s v="Standard Class"/>
    <s v="BT-11680"/>
    <s v="Brian Thompson"/>
    <x v="0"/>
    <s v="United States"/>
    <x v="183"/>
    <s v="Maryland"/>
    <n v="20735"/>
    <s v="East"/>
    <s v="OFF-BI-10002854"/>
    <x v="1"/>
    <s v="Binders"/>
    <s v="Performers Binder/Pad Holder, Black"/>
    <n v="84.09"/>
    <n v="3"/>
    <n v="0"/>
    <n v="42.045000000000002"/>
  </r>
  <r>
    <n v="3683"/>
    <x v="1819"/>
    <x v="1"/>
    <x v="584"/>
    <d v="2012-07-14T00:00:00"/>
    <s v="Standard Class"/>
    <s v="BT-11680"/>
    <s v="Brian Thompson"/>
    <x v="0"/>
    <s v="United States"/>
    <x v="183"/>
    <s v="Maryland"/>
    <n v="20735"/>
    <s v="East"/>
    <s v="OFF-AR-10002987"/>
    <x v="1"/>
    <s v="Art"/>
    <s v="Prismacolor Color Pencil Set"/>
    <n v="79.36"/>
    <n v="4"/>
    <n v="0"/>
    <n v="32.537600000000005"/>
  </r>
  <r>
    <n v="3684"/>
    <x v="1819"/>
    <x v="1"/>
    <x v="584"/>
    <d v="2012-07-14T00:00:00"/>
    <s v="Standard Class"/>
    <s v="BT-11680"/>
    <s v="Brian Thompson"/>
    <x v="0"/>
    <s v="United States"/>
    <x v="183"/>
    <s v="Maryland"/>
    <n v="20735"/>
    <s v="East"/>
    <s v="OFF-BI-10004001"/>
    <x v="1"/>
    <s v="Binders"/>
    <s v="GBC Recycled VeloBinder Covers"/>
    <n v="153.35999999999999"/>
    <n v="9"/>
    <n v="0"/>
    <n v="70.545599999999979"/>
  </r>
  <r>
    <n v="3685"/>
    <x v="1819"/>
    <x v="1"/>
    <x v="584"/>
    <d v="2012-07-14T00:00:00"/>
    <s v="Standard Class"/>
    <s v="BT-11680"/>
    <s v="Brian Thompson"/>
    <x v="0"/>
    <s v="United States"/>
    <x v="183"/>
    <s v="Maryland"/>
    <n v="20735"/>
    <s v="East"/>
    <s v="OFF-BI-10001634"/>
    <x v="1"/>
    <s v="Binders"/>
    <s v="Wilson Jones Active Use Binders"/>
    <n v="43.68"/>
    <n v="6"/>
    <n v="0"/>
    <n v="21.403200000000002"/>
  </r>
  <r>
    <n v="3686"/>
    <x v="1819"/>
    <x v="1"/>
    <x v="584"/>
    <d v="2012-07-14T00:00:00"/>
    <s v="Standard Class"/>
    <s v="BT-11680"/>
    <s v="Brian Thompson"/>
    <x v="0"/>
    <s v="United States"/>
    <x v="183"/>
    <s v="Maryland"/>
    <n v="20735"/>
    <s v="East"/>
    <s v="OFF-ST-10003722"/>
    <x v="1"/>
    <s v="Storage"/>
    <s v="Project Tote Personal File"/>
    <n v="98.21"/>
    <n v="7"/>
    <n v="0"/>
    <n v="28.480899999999984"/>
  </r>
  <r>
    <n v="3687"/>
    <x v="1820"/>
    <x v="0"/>
    <x v="180"/>
    <d v="2013-12-20T00:00:00"/>
    <s v="Standard Class"/>
    <s v="JC-15340"/>
    <s v="Jasper Cacioppo"/>
    <x v="0"/>
    <s v="United States"/>
    <x v="169"/>
    <s v="California"/>
    <n v="92503"/>
    <s v="West"/>
    <s v="OFF-AR-10004757"/>
    <x v="1"/>
    <s v="Art"/>
    <s v="Crayola Colored Pencils"/>
    <n v="9.84"/>
    <n v="3"/>
    <n v="0"/>
    <n v="3.2471999999999994"/>
  </r>
  <r>
    <n v="3688"/>
    <x v="1821"/>
    <x v="0"/>
    <x v="244"/>
    <d v="2013-05-25T00:00:00"/>
    <s v="Standard Class"/>
    <s v="DB-13210"/>
    <s v="Dean Braden"/>
    <x v="0"/>
    <s v="United States"/>
    <x v="370"/>
    <s v="Florida"/>
    <n v="34952"/>
    <s v="South"/>
    <s v="OFF-BI-10004140"/>
    <x v="1"/>
    <s v="Binders"/>
    <s v="Avery Non-Stick Binders"/>
    <n v="2.6940000000000004"/>
    <n v="2"/>
    <n v="0.7"/>
    <n v="-2.2450000000000001"/>
  </r>
  <r>
    <n v="3689"/>
    <x v="1822"/>
    <x v="3"/>
    <x v="455"/>
    <d v="2014-06-06T00:00:00"/>
    <s v="Second Class"/>
    <s v="DO-13435"/>
    <s v="Denny Ordway"/>
    <x v="0"/>
    <s v="United States"/>
    <x v="123"/>
    <s v="Arizona"/>
    <n v="85204"/>
    <s v="West"/>
    <s v="OFF-PA-10002479"/>
    <x v="1"/>
    <s v="Paper"/>
    <s v="Xerox 4200 Series MultiUse Premium Copy Paper (20Lb. and 84 Bright)"/>
    <n v="25.344000000000001"/>
    <n v="6"/>
    <n v="0.2"/>
    <n v="7.92"/>
  </r>
  <r>
    <n v="3690"/>
    <x v="1822"/>
    <x v="3"/>
    <x v="455"/>
    <d v="2014-06-06T00:00:00"/>
    <s v="Second Class"/>
    <s v="DO-13435"/>
    <s v="Denny Ordway"/>
    <x v="0"/>
    <s v="United States"/>
    <x v="123"/>
    <s v="Arizona"/>
    <n v="85204"/>
    <s v="West"/>
    <s v="OFF-EN-10001141"/>
    <x v="1"/>
    <s v="Envelopes"/>
    <s v="Manila Recycled Extra-Heavyweight Clasp Envelopes, 6&quot; x 9&quot;"/>
    <n v="43.92"/>
    <n v="5"/>
    <n v="0.2"/>
    <n v="15.921000000000003"/>
  </r>
  <r>
    <n v="3691"/>
    <x v="1823"/>
    <x v="1"/>
    <x v="628"/>
    <d v="2012-11-02T00:00:00"/>
    <s v="Second Class"/>
    <s v="FA-14230"/>
    <s v="Frank Atkinson"/>
    <x v="1"/>
    <s v="United States"/>
    <x v="60"/>
    <s v="Colorado"/>
    <n v="80219"/>
    <s v="West"/>
    <s v="TEC-MA-10000597"/>
    <x v="2"/>
    <s v="Machines"/>
    <s v="Lexmark S315 Color Inkjet Printer"/>
    <n v="59.994000000000007"/>
    <n v="2"/>
    <n v="0.7"/>
    <n v="-45.995400000000004"/>
  </r>
  <r>
    <n v="3692"/>
    <x v="1823"/>
    <x v="1"/>
    <x v="628"/>
    <d v="2012-11-02T00:00:00"/>
    <s v="Second Class"/>
    <s v="FA-14230"/>
    <s v="Frank Atkinson"/>
    <x v="1"/>
    <s v="United States"/>
    <x v="60"/>
    <s v="Colorado"/>
    <n v="80219"/>
    <s v="West"/>
    <s v="TEC-CO-10001571"/>
    <x v="2"/>
    <s v="Copiers"/>
    <s v="Sharp 1540cs Digital Laser Copier"/>
    <n v="439.99200000000002"/>
    <n v="1"/>
    <n v="0.2"/>
    <n v="164.99700000000001"/>
  </r>
  <r>
    <n v="3693"/>
    <x v="1823"/>
    <x v="1"/>
    <x v="628"/>
    <d v="2012-11-02T00:00:00"/>
    <s v="Second Class"/>
    <s v="FA-14230"/>
    <s v="Frank Atkinson"/>
    <x v="1"/>
    <s v="United States"/>
    <x v="60"/>
    <s v="Colorado"/>
    <n v="80219"/>
    <s v="West"/>
    <s v="TEC-PH-10004531"/>
    <x v="2"/>
    <s v="Phones"/>
    <s v="OtterBox Commuter Series Case - iPhone 5 &amp; 5s"/>
    <n v="87.96"/>
    <n v="5"/>
    <n v="0.2"/>
    <n v="30.785999999999998"/>
  </r>
  <r>
    <n v="3694"/>
    <x v="1823"/>
    <x v="1"/>
    <x v="628"/>
    <d v="2012-11-02T00:00:00"/>
    <s v="Second Class"/>
    <s v="FA-14230"/>
    <s v="Frank Atkinson"/>
    <x v="1"/>
    <s v="United States"/>
    <x v="60"/>
    <s v="Colorado"/>
    <n v="80219"/>
    <s v="West"/>
    <s v="FUR-FU-10003026"/>
    <x v="0"/>
    <s v="Furnishings"/>
    <s v="Eldon Regeneration Recycled Desk Accessories, Black"/>
    <n v="15.488"/>
    <n v="4"/>
    <n v="0.2"/>
    <n v="3.6783999999999999"/>
  </r>
  <r>
    <n v="3695"/>
    <x v="1824"/>
    <x v="0"/>
    <x v="680"/>
    <d v="2013-10-21T00:00:00"/>
    <s v="Standard Class"/>
    <s v="QJ-19255"/>
    <s v="Quincy Jones"/>
    <x v="1"/>
    <s v="United States"/>
    <x v="24"/>
    <s v="Virginia"/>
    <n v="22153"/>
    <s v="South"/>
    <s v="OFF-BI-10002082"/>
    <x v="1"/>
    <s v="Binders"/>
    <s v="GBC Twin Loop Wire Binding Elements"/>
    <n v="232.96"/>
    <n v="7"/>
    <n v="0"/>
    <n v="116.48"/>
  </r>
  <r>
    <n v="3696"/>
    <x v="1824"/>
    <x v="0"/>
    <x v="680"/>
    <d v="2013-10-21T00:00:00"/>
    <s v="Standard Class"/>
    <s v="QJ-19255"/>
    <s v="Quincy Jones"/>
    <x v="1"/>
    <s v="United States"/>
    <x v="24"/>
    <s v="Virginia"/>
    <n v="22153"/>
    <s v="South"/>
    <s v="OFF-EN-10002312"/>
    <x v="1"/>
    <s v="Envelopes"/>
    <s v="#10 Self-Seal White Envelopes"/>
    <n v="66.539999999999992"/>
    <n v="6"/>
    <n v="0"/>
    <n v="32.604599999999998"/>
  </r>
  <r>
    <n v="3697"/>
    <x v="1824"/>
    <x v="0"/>
    <x v="680"/>
    <d v="2013-10-21T00:00:00"/>
    <s v="Standard Class"/>
    <s v="QJ-19255"/>
    <s v="Quincy Jones"/>
    <x v="1"/>
    <s v="United States"/>
    <x v="24"/>
    <s v="Virginia"/>
    <n v="22153"/>
    <s v="South"/>
    <s v="OFF-AP-10000696"/>
    <x v="1"/>
    <s v="Appliances"/>
    <s v="Holmes Odor Grabber"/>
    <n v="43.26"/>
    <n v="3"/>
    <n v="0"/>
    <n v="14.275799999999998"/>
  </r>
  <r>
    <n v="3698"/>
    <x v="1825"/>
    <x v="1"/>
    <x v="902"/>
    <d v="2012-11-21T00:00:00"/>
    <s v="Second Class"/>
    <s v="TC-21475"/>
    <s v="Tony Chapman"/>
    <x v="2"/>
    <s v="United States"/>
    <x v="4"/>
    <s v="Washington"/>
    <n v="98115"/>
    <s v="West"/>
    <s v="FUR-FU-10000305"/>
    <x v="0"/>
    <s v="Furnishings"/>
    <s v="Tenex V2T-RE Standard Weight Series Chair Mat, 45&quot; x 53&quot;, Lip 25&quot; x 12&quot;"/>
    <n v="141.96"/>
    <n v="2"/>
    <n v="0"/>
    <n v="22.7136"/>
  </r>
  <r>
    <n v="3699"/>
    <x v="1826"/>
    <x v="2"/>
    <x v="103"/>
    <d v="2011-09-17T00:00:00"/>
    <s v="Standard Class"/>
    <s v="ON-18715"/>
    <s v="Odella Nelson"/>
    <x v="1"/>
    <s v="United States"/>
    <x v="228"/>
    <s v="Arizona"/>
    <n v="85281"/>
    <s v="West"/>
    <s v="OFF-ST-10001034"/>
    <x v="1"/>
    <s v="Storage"/>
    <s v="Eldon File Chest Portable File"/>
    <n v="79.400000000000006"/>
    <n v="5"/>
    <n v="0.2"/>
    <n v="5.9550000000000054"/>
  </r>
  <r>
    <n v="3700"/>
    <x v="1827"/>
    <x v="3"/>
    <x v="38"/>
    <d v="2014-11-19T00:00:00"/>
    <s v="Second Class"/>
    <s v="AD-10180"/>
    <s v="Alan Dominguez"/>
    <x v="2"/>
    <s v="United States"/>
    <x v="181"/>
    <s v="New York"/>
    <n v="10701"/>
    <s v="East"/>
    <s v="TEC-AC-10004114"/>
    <x v="2"/>
    <s v="Accessories"/>
    <s v="KeyTronic 6101 Series - Keyboard - Black"/>
    <n v="163.96"/>
    <n v="4"/>
    <n v="0"/>
    <n v="70.502800000000008"/>
  </r>
  <r>
    <n v="3701"/>
    <x v="1828"/>
    <x v="3"/>
    <x v="165"/>
    <d v="2014-12-30T00:00:00"/>
    <s v="Standard Class"/>
    <s v="AC-10615"/>
    <s v="Ann Chong"/>
    <x v="1"/>
    <s v="United States"/>
    <x v="30"/>
    <s v="New York"/>
    <n v="14609"/>
    <s v="East"/>
    <s v="FUR-FU-10001602"/>
    <x v="0"/>
    <s v="Furnishings"/>
    <s v="Eldon Delta Triangular Chair Mat, 52&quot; x 58&quot;, Clear"/>
    <n v="37.93"/>
    <n v="1"/>
    <n v="0"/>
    <n v="6.8273999999999972"/>
  </r>
  <r>
    <n v="3702"/>
    <x v="1829"/>
    <x v="0"/>
    <x v="850"/>
    <d v="2013-01-13T00:00:00"/>
    <s v="Second Class"/>
    <s v="MF-17665"/>
    <s v="Maureen Fritzler"/>
    <x v="1"/>
    <s v="United States"/>
    <x v="167"/>
    <s v="Ohio"/>
    <n v="43615"/>
    <s v="East"/>
    <s v="FUR-FU-10002445"/>
    <x v="0"/>
    <s v="Furnishings"/>
    <s v="DAX Two-Tone Rosewood/Black Document Frame, Desktop, 5 x 7"/>
    <n v="15.168000000000001"/>
    <n v="2"/>
    <n v="0.2"/>
    <n v="3.7920000000000011"/>
  </r>
  <r>
    <n v="3703"/>
    <x v="1830"/>
    <x v="1"/>
    <x v="385"/>
    <d v="2012-06-19T00:00:00"/>
    <s v="Standard Class"/>
    <s v="DH-13075"/>
    <s v="Dave Hallsten"/>
    <x v="1"/>
    <s v="United States"/>
    <x v="27"/>
    <s v="Alabama"/>
    <n v="35601"/>
    <s v="South"/>
    <s v="OFF-AR-10004269"/>
    <x v="1"/>
    <s v="Art"/>
    <s v="Newell 31"/>
    <n v="24.78"/>
    <n v="6"/>
    <n v="0"/>
    <n v="6.9384000000000006"/>
  </r>
  <r>
    <n v="3704"/>
    <x v="1830"/>
    <x v="1"/>
    <x v="385"/>
    <d v="2012-06-19T00:00:00"/>
    <s v="Standard Class"/>
    <s v="DH-13075"/>
    <s v="Dave Hallsten"/>
    <x v="1"/>
    <s v="United States"/>
    <x v="27"/>
    <s v="Alabama"/>
    <n v="35601"/>
    <s v="South"/>
    <s v="OFF-BI-10001249"/>
    <x v="1"/>
    <s v="Binders"/>
    <s v="Avery Heavy-Duty EZD View Binder with Locking Rings"/>
    <n v="19.14"/>
    <n v="3"/>
    <n v="0"/>
    <n v="8.8043999999999993"/>
  </r>
  <r>
    <n v="3705"/>
    <x v="1830"/>
    <x v="1"/>
    <x v="385"/>
    <d v="2012-06-19T00:00:00"/>
    <s v="Standard Class"/>
    <s v="DH-13075"/>
    <s v="Dave Hallsten"/>
    <x v="1"/>
    <s v="United States"/>
    <x v="27"/>
    <s v="Alabama"/>
    <n v="35601"/>
    <s v="South"/>
    <s v="TEC-CO-10004202"/>
    <x v="2"/>
    <s v="Copiers"/>
    <s v="Brother DCP1000 Digital 3 in 1 Multifunction Machine"/>
    <n v="899.97"/>
    <n v="3"/>
    <n v="0"/>
    <n v="314.98950000000002"/>
  </r>
  <r>
    <n v="3706"/>
    <x v="1830"/>
    <x v="1"/>
    <x v="385"/>
    <d v="2012-06-19T00:00:00"/>
    <s v="Standard Class"/>
    <s v="DH-13075"/>
    <s v="Dave Hallsten"/>
    <x v="1"/>
    <s v="United States"/>
    <x v="27"/>
    <s v="Alabama"/>
    <n v="35601"/>
    <s v="South"/>
    <s v="OFF-PA-10003363"/>
    <x v="1"/>
    <s v="Paper"/>
    <s v="Xerox 204"/>
    <n v="32.400000000000006"/>
    <n v="5"/>
    <n v="0"/>
    <n v="15.552000000000001"/>
  </r>
  <r>
    <n v="3707"/>
    <x v="1831"/>
    <x v="3"/>
    <x v="257"/>
    <d v="2014-03-23T00:00:00"/>
    <s v="Standard Class"/>
    <s v="EN-13780"/>
    <s v="Edward Nazzal"/>
    <x v="0"/>
    <s v="United States"/>
    <x v="61"/>
    <s v="Texas"/>
    <n v="75220"/>
    <s v="Central"/>
    <s v="OFF-AR-10001915"/>
    <x v="1"/>
    <s v="Art"/>
    <s v="Peel-Off China Markers"/>
    <n v="23.832000000000001"/>
    <n v="3"/>
    <n v="0.2"/>
    <n v="6.5538000000000007"/>
  </r>
  <r>
    <n v="3708"/>
    <x v="1832"/>
    <x v="2"/>
    <x v="533"/>
    <d v="2011-11-27T00:00:00"/>
    <s v="Standard Class"/>
    <s v="SS-20140"/>
    <s v="Saphhira Shifley"/>
    <x v="1"/>
    <s v="United States"/>
    <x v="279"/>
    <s v="Texas"/>
    <n v="75150"/>
    <s v="Central"/>
    <s v="FUR-FU-10001940"/>
    <x v="0"/>
    <s v="Furnishings"/>
    <s v="Staples"/>
    <n v="6.3680000000000003"/>
    <n v="2"/>
    <n v="0.6"/>
    <n v="-2.5471999999999984"/>
  </r>
  <r>
    <n v="3709"/>
    <x v="1832"/>
    <x v="2"/>
    <x v="533"/>
    <d v="2011-11-27T00:00:00"/>
    <s v="Standard Class"/>
    <s v="SS-20140"/>
    <s v="Saphhira Shifley"/>
    <x v="1"/>
    <s v="United States"/>
    <x v="279"/>
    <s v="Texas"/>
    <n v="75150"/>
    <s v="Central"/>
    <s v="OFF-AP-10004336"/>
    <x v="1"/>
    <s v="Appliances"/>
    <s v="Conquest 14 Commercial Heavy-Duty Upright Vacuum, Collection System, Accessory Kit"/>
    <n v="34.175999999999995"/>
    <n v="3"/>
    <n v="0.8"/>
    <n v="-87.148800000000023"/>
  </r>
  <r>
    <n v="3710"/>
    <x v="1832"/>
    <x v="2"/>
    <x v="533"/>
    <d v="2011-11-27T00:00:00"/>
    <s v="Standard Class"/>
    <s v="SS-20140"/>
    <s v="Saphhira Shifley"/>
    <x v="1"/>
    <s v="United States"/>
    <x v="279"/>
    <s v="Texas"/>
    <n v="75150"/>
    <s v="Central"/>
    <s v="TEC-AC-10003709"/>
    <x v="2"/>
    <s v="Accessories"/>
    <s v="Maxell 4.7GB DVD-R 5/Pack"/>
    <n v="5.5440000000000005"/>
    <n v="7"/>
    <n v="0.2"/>
    <n v="1.6632000000000007"/>
  </r>
  <r>
    <n v="3711"/>
    <x v="1833"/>
    <x v="3"/>
    <x v="453"/>
    <d v="2014-10-18T00:00:00"/>
    <s v="First Class"/>
    <s v="RS-19765"/>
    <s v="Roland Schwarz"/>
    <x v="1"/>
    <s v="United States"/>
    <x v="1"/>
    <s v="California"/>
    <n v="90045"/>
    <s v="West"/>
    <s v="FUR-TA-10001705"/>
    <x v="0"/>
    <s v="Tables"/>
    <s v="Bush Advantage Collection Round Conference Table"/>
    <n v="510.24"/>
    <n v="3"/>
    <n v="0.2"/>
    <n v="6.3779999999999575"/>
  </r>
  <r>
    <n v="3712"/>
    <x v="1833"/>
    <x v="3"/>
    <x v="453"/>
    <d v="2014-10-18T00:00:00"/>
    <s v="First Class"/>
    <s v="RS-19765"/>
    <s v="Roland Schwarz"/>
    <x v="1"/>
    <s v="United States"/>
    <x v="1"/>
    <s v="California"/>
    <n v="90045"/>
    <s v="West"/>
    <s v="OFF-PA-10000675"/>
    <x v="1"/>
    <s v="Paper"/>
    <s v="Xerox 1919"/>
    <n v="204.95000000000002"/>
    <n v="5"/>
    <n v="0"/>
    <n v="100.4255"/>
  </r>
  <r>
    <n v="3713"/>
    <x v="1834"/>
    <x v="3"/>
    <x v="81"/>
    <d v="2014-04-25T00:00:00"/>
    <s v="First Class"/>
    <s v="JW-15955"/>
    <s v="Joni Wasserman"/>
    <x v="0"/>
    <s v="United States"/>
    <x v="4"/>
    <s v="Washington"/>
    <n v="98103"/>
    <s v="West"/>
    <s v="TEC-AC-10000521"/>
    <x v="2"/>
    <s v="Accessories"/>
    <s v="Verbatim Slim CD and DVD Storage Cases, 50/Pack"/>
    <n v="11.54"/>
    <n v="1"/>
    <n v="0"/>
    <n v="3.4619999999999997"/>
  </r>
  <r>
    <n v="3714"/>
    <x v="1834"/>
    <x v="3"/>
    <x v="81"/>
    <d v="2014-04-25T00:00:00"/>
    <s v="First Class"/>
    <s v="JW-15955"/>
    <s v="Joni Wasserman"/>
    <x v="0"/>
    <s v="United States"/>
    <x v="4"/>
    <s v="Washington"/>
    <n v="98103"/>
    <s v="West"/>
    <s v="FUR-FU-10004622"/>
    <x v="0"/>
    <s v="Furnishings"/>
    <s v="Eldon Advantage Foldable Chair Mats for Low Pile Carpets"/>
    <n v="162.60000000000002"/>
    <n v="3"/>
    <n v="0"/>
    <n v="34.145999999999994"/>
  </r>
  <r>
    <n v="3715"/>
    <x v="1835"/>
    <x v="2"/>
    <x v="589"/>
    <d v="2011-12-10T00:00:00"/>
    <s v="Second Class"/>
    <s v="JK-15625"/>
    <s v="Jim Karlsson"/>
    <x v="0"/>
    <s v="United States"/>
    <x v="175"/>
    <s v="Washington"/>
    <n v="98502"/>
    <s v="West"/>
    <s v="OFF-PA-10001954"/>
    <x v="1"/>
    <s v="Paper"/>
    <s v="Xerox 1964"/>
    <n v="45.68"/>
    <n v="2"/>
    <n v="0"/>
    <n v="21.012799999999999"/>
  </r>
  <r>
    <n v="3716"/>
    <x v="1835"/>
    <x v="2"/>
    <x v="589"/>
    <d v="2011-12-10T00:00:00"/>
    <s v="Second Class"/>
    <s v="JK-15625"/>
    <s v="Jim Karlsson"/>
    <x v="0"/>
    <s v="United States"/>
    <x v="175"/>
    <s v="Washington"/>
    <n v="98502"/>
    <s v="West"/>
    <s v="FUR-CH-10002602"/>
    <x v="0"/>
    <s v="Chairs"/>
    <s v="DMI Arturo Collection Mission-style Design Wood Chair"/>
    <n v="603.91999999999996"/>
    <n v="5"/>
    <n v="0.2"/>
    <n v="45.294000000000011"/>
  </r>
  <r>
    <n v="3717"/>
    <x v="1836"/>
    <x v="3"/>
    <x v="148"/>
    <d v="2014-06-03T00:00:00"/>
    <s v="Standard Class"/>
    <s v="JO-15550"/>
    <s v="Jesus Ocampo"/>
    <x v="2"/>
    <s v="United States"/>
    <x v="155"/>
    <s v="Nebraska"/>
    <n v="68104"/>
    <s v="Central"/>
    <s v="OFF-FA-10004395"/>
    <x v="1"/>
    <s v="Fasteners"/>
    <s v="Plymouth Boxed Rubber Bands by Plymouth"/>
    <n v="23.55"/>
    <n v="5"/>
    <n v="0"/>
    <n v="1.1775000000000002"/>
  </r>
  <r>
    <n v="3718"/>
    <x v="1837"/>
    <x v="0"/>
    <x v="251"/>
    <d v="2013-09-24T00:00:00"/>
    <s v="Standard Class"/>
    <s v="TP-21130"/>
    <s v="Theone Pippenger"/>
    <x v="0"/>
    <s v="United States"/>
    <x v="38"/>
    <s v="Georgia"/>
    <n v="31907"/>
    <s v="South"/>
    <s v="OFF-SU-10003002"/>
    <x v="1"/>
    <s v="Supplies"/>
    <s v="Letter Slitter"/>
    <n v="5.04"/>
    <n v="2"/>
    <n v="0"/>
    <n v="0.15120000000000022"/>
  </r>
  <r>
    <n v="3719"/>
    <x v="1837"/>
    <x v="0"/>
    <x v="251"/>
    <d v="2013-09-24T00:00:00"/>
    <s v="Standard Class"/>
    <s v="TP-21130"/>
    <s v="Theone Pippenger"/>
    <x v="0"/>
    <s v="United States"/>
    <x v="38"/>
    <s v="Georgia"/>
    <n v="31907"/>
    <s v="South"/>
    <s v="TEC-AC-10002926"/>
    <x v="2"/>
    <s v="Accessories"/>
    <s v="Logitech Wireless Marathon Mouse M705"/>
    <n v="249.95000000000002"/>
    <n v="5"/>
    <n v="0"/>
    <n v="107.47850000000001"/>
  </r>
  <r>
    <n v="3720"/>
    <x v="1838"/>
    <x v="0"/>
    <x v="42"/>
    <d v="2013-09-24T00:00:00"/>
    <s v="Standard Class"/>
    <s v="BS-11590"/>
    <s v="Brendan Sweed"/>
    <x v="1"/>
    <s v="United States"/>
    <x v="38"/>
    <s v="Indiana"/>
    <n v="47201"/>
    <s v="Central"/>
    <s v="OFF-AR-10002656"/>
    <x v="1"/>
    <s v="Art"/>
    <s v="Sanford Liquid Accent Highlighters"/>
    <n v="33.4"/>
    <n v="5"/>
    <n v="0"/>
    <n v="12.357999999999997"/>
  </r>
  <r>
    <n v="3721"/>
    <x v="1839"/>
    <x v="0"/>
    <x v="887"/>
    <d v="2013-12-25T00:00:00"/>
    <s v="Standard Class"/>
    <s v="AB-10255"/>
    <s v="Alejandro Ballentine"/>
    <x v="2"/>
    <s v="United States"/>
    <x v="25"/>
    <s v="Mississippi"/>
    <n v="39212"/>
    <s v="South"/>
    <s v="FUR-FU-10001918"/>
    <x v="0"/>
    <s v="Furnishings"/>
    <s v="C-Line Cubicle Keepers Polyproplyene Holder With Velcro Backings"/>
    <n v="18.920000000000002"/>
    <n v="4"/>
    <n v="0"/>
    <n v="7.3788000000000018"/>
  </r>
  <r>
    <n v="3722"/>
    <x v="1839"/>
    <x v="0"/>
    <x v="887"/>
    <d v="2013-12-25T00:00:00"/>
    <s v="Standard Class"/>
    <s v="AB-10255"/>
    <s v="Alejandro Ballentine"/>
    <x v="2"/>
    <s v="United States"/>
    <x v="25"/>
    <s v="Mississippi"/>
    <n v="39212"/>
    <s v="South"/>
    <s v="OFF-BI-10003910"/>
    <x v="1"/>
    <s v="Binders"/>
    <s v="DXL Angle-View Binders with Locking Rings by Samsill"/>
    <n v="15.42"/>
    <n v="2"/>
    <n v="0"/>
    <n v="6.9390000000000001"/>
  </r>
  <r>
    <n v="3723"/>
    <x v="1840"/>
    <x v="3"/>
    <x v="903"/>
    <d v="2014-11-27T00:00:00"/>
    <s v="Standard Class"/>
    <s v="FO-14305"/>
    <s v="Frank Olsen"/>
    <x v="0"/>
    <s v="United States"/>
    <x v="12"/>
    <s v="Texas"/>
    <n v="77070"/>
    <s v="Central"/>
    <s v="OFF-AR-10000122"/>
    <x v="1"/>
    <s v="Art"/>
    <s v="Newell 314"/>
    <n v="35.712000000000003"/>
    <n v="8"/>
    <n v="0.2"/>
    <n v="2.2319999999999958"/>
  </r>
  <r>
    <n v="3724"/>
    <x v="1841"/>
    <x v="2"/>
    <x v="125"/>
    <d v="2012-01-04T00:00:00"/>
    <s v="Standard Class"/>
    <s v="MF-17665"/>
    <s v="Maureen Fritzler"/>
    <x v="1"/>
    <s v="United States"/>
    <x v="42"/>
    <s v="Arizona"/>
    <n v="85023"/>
    <s v="West"/>
    <s v="OFF-BI-10004600"/>
    <x v="1"/>
    <s v="Binders"/>
    <s v="Ibico Ibimaster 300 Manual Binding System"/>
    <n v="551.98500000000013"/>
    <n v="5"/>
    <n v="0.7"/>
    <n v="-459.98750000000018"/>
  </r>
  <r>
    <n v="3725"/>
    <x v="1842"/>
    <x v="3"/>
    <x v="355"/>
    <d v="2014-04-06T00:00:00"/>
    <s v="First Class"/>
    <s v="SA-20830"/>
    <s v="Sue Ann Reed"/>
    <x v="0"/>
    <s v="United States"/>
    <x v="22"/>
    <s v="Illinois"/>
    <n v="60653"/>
    <s v="Central"/>
    <s v="OFF-AR-10003045"/>
    <x v="1"/>
    <s v="Art"/>
    <s v="Prang Colored Pencils"/>
    <n v="7.0559999999999992"/>
    <n v="3"/>
    <n v="0.2"/>
    <n v="2.2050000000000001"/>
  </r>
  <r>
    <n v="3726"/>
    <x v="1843"/>
    <x v="0"/>
    <x v="482"/>
    <d v="2014-01-03T00:00:00"/>
    <s v="Standard Class"/>
    <s v="SH-19975"/>
    <s v="Sally Hughsby"/>
    <x v="1"/>
    <s v="United States"/>
    <x v="60"/>
    <s v="Colorado"/>
    <n v="80219"/>
    <s v="West"/>
    <s v="OFF-AP-10000252"/>
    <x v="1"/>
    <s v="Appliances"/>
    <s v="Harmony HEPA Quiet Air Purifiers"/>
    <n v="18.72"/>
    <n v="2"/>
    <n v="0.2"/>
    <n v="3.51"/>
  </r>
  <r>
    <n v="3727"/>
    <x v="1844"/>
    <x v="0"/>
    <x v="410"/>
    <d v="2013-06-12T00:00:00"/>
    <s v="Standard Class"/>
    <s v="JL-15235"/>
    <s v="Janet Lee"/>
    <x v="0"/>
    <s v="United States"/>
    <x v="46"/>
    <s v="Delaware"/>
    <n v="19711"/>
    <s v="East"/>
    <s v="OFF-ST-10001496"/>
    <x v="1"/>
    <s v="Storage"/>
    <s v="Standard Rollaway File with Lock"/>
    <n v="360.38"/>
    <n v="2"/>
    <n v="0"/>
    <n v="93.698800000000006"/>
  </r>
  <r>
    <n v="3728"/>
    <x v="1844"/>
    <x v="0"/>
    <x v="410"/>
    <d v="2013-06-12T00:00:00"/>
    <s v="Standard Class"/>
    <s v="JL-15235"/>
    <s v="Janet Lee"/>
    <x v="0"/>
    <s v="United States"/>
    <x v="46"/>
    <s v="Delaware"/>
    <n v="19711"/>
    <s v="East"/>
    <s v="OFF-AR-10000122"/>
    <x v="1"/>
    <s v="Art"/>
    <s v="Newell 314"/>
    <n v="11.16"/>
    <n v="2"/>
    <n v="0"/>
    <n v="2.7899999999999991"/>
  </r>
  <r>
    <n v="3729"/>
    <x v="1844"/>
    <x v="0"/>
    <x v="410"/>
    <d v="2013-06-12T00:00:00"/>
    <s v="Standard Class"/>
    <s v="JL-15235"/>
    <s v="Janet Lee"/>
    <x v="0"/>
    <s v="United States"/>
    <x v="46"/>
    <s v="Delaware"/>
    <n v="19711"/>
    <s v="East"/>
    <s v="OFF-LA-10000407"/>
    <x v="1"/>
    <s v="Labels"/>
    <s v="Avery White Multi-Purpose Labels"/>
    <n v="14.940000000000001"/>
    <n v="3"/>
    <n v="0"/>
    <n v="6.8723999999999998"/>
  </r>
  <r>
    <n v="3730"/>
    <x v="1845"/>
    <x v="1"/>
    <x v="227"/>
    <d v="2012-09-23T00:00:00"/>
    <s v="Standard Class"/>
    <s v="KH-16630"/>
    <s v="Ken Heidel"/>
    <x v="1"/>
    <s v="United States"/>
    <x v="183"/>
    <s v="Maryland"/>
    <n v="20735"/>
    <s v="East"/>
    <s v="OFF-ST-10004950"/>
    <x v="1"/>
    <s v="Storage"/>
    <s v="Acco Perma 3000 Stacking Storage Drawers"/>
    <n v="41.96"/>
    <n v="2"/>
    <n v="0"/>
    <n v="7.9724000000000004"/>
  </r>
  <r>
    <n v="3731"/>
    <x v="1845"/>
    <x v="1"/>
    <x v="227"/>
    <d v="2012-09-23T00:00:00"/>
    <s v="Standard Class"/>
    <s v="KH-16630"/>
    <s v="Ken Heidel"/>
    <x v="1"/>
    <s v="United States"/>
    <x v="183"/>
    <s v="Maryland"/>
    <n v="20735"/>
    <s v="East"/>
    <s v="OFF-ST-10004123"/>
    <x v="1"/>
    <s v="Storage"/>
    <s v="Safco Industrial Wire Shelving System"/>
    <n v="636.86"/>
    <n v="7"/>
    <n v="0"/>
    <n v="0"/>
  </r>
  <r>
    <n v="3732"/>
    <x v="1845"/>
    <x v="1"/>
    <x v="227"/>
    <d v="2012-09-23T00:00:00"/>
    <s v="Standard Class"/>
    <s v="KH-16630"/>
    <s v="Ken Heidel"/>
    <x v="1"/>
    <s v="United States"/>
    <x v="183"/>
    <s v="Maryland"/>
    <n v="20735"/>
    <s v="East"/>
    <s v="TEC-PH-10000730"/>
    <x v="2"/>
    <s v="Phones"/>
    <s v="Samsung Galaxy S4 Active"/>
    <n v="499.99"/>
    <n v="1"/>
    <n v="0"/>
    <n v="129.99740000000003"/>
  </r>
  <r>
    <n v="3733"/>
    <x v="1845"/>
    <x v="1"/>
    <x v="227"/>
    <d v="2012-09-23T00:00:00"/>
    <s v="Standard Class"/>
    <s v="KH-16630"/>
    <s v="Ken Heidel"/>
    <x v="1"/>
    <s v="United States"/>
    <x v="183"/>
    <s v="Maryland"/>
    <n v="20735"/>
    <s v="East"/>
    <s v="TEC-PH-10000895"/>
    <x v="2"/>
    <s v="Phones"/>
    <s v="Polycom VVX 310 VoIP phone"/>
    <n v="1259.93"/>
    <n v="7"/>
    <n v="0"/>
    <n v="327.58180000000004"/>
  </r>
  <r>
    <n v="3734"/>
    <x v="1845"/>
    <x v="1"/>
    <x v="227"/>
    <d v="2012-09-23T00:00:00"/>
    <s v="Standard Class"/>
    <s v="KH-16630"/>
    <s v="Ken Heidel"/>
    <x v="1"/>
    <s v="United States"/>
    <x v="183"/>
    <s v="Maryland"/>
    <n v="20735"/>
    <s v="East"/>
    <s v="OFF-BI-10000962"/>
    <x v="1"/>
    <s v="Binders"/>
    <s v="Acco Flexible ACCOHIDE Square Ring Data Binder, Dark Blue, 11 1/2&quot; X 14&quot; 7/8&quot;"/>
    <n v="65.08"/>
    <n v="4"/>
    <n v="0"/>
    <n v="31.889199999999995"/>
  </r>
  <r>
    <n v="3735"/>
    <x v="1846"/>
    <x v="3"/>
    <x v="904"/>
    <d v="2014-03-12T00:00:00"/>
    <s v="Second Class"/>
    <s v="RM-19750"/>
    <s v="Roland Murray"/>
    <x v="0"/>
    <s v="United States"/>
    <x v="20"/>
    <s v="New York"/>
    <n v="10011"/>
    <s v="East"/>
    <s v="OFF-PA-10002254"/>
    <x v="1"/>
    <s v="Paper"/>
    <s v="Xerox 1883"/>
    <n v="26.38"/>
    <n v="1"/>
    <n v="0"/>
    <n v="12.134799999999998"/>
  </r>
  <r>
    <n v="3736"/>
    <x v="1846"/>
    <x v="3"/>
    <x v="904"/>
    <d v="2014-03-12T00:00:00"/>
    <s v="Second Class"/>
    <s v="RM-19750"/>
    <s v="Roland Murray"/>
    <x v="0"/>
    <s v="United States"/>
    <x v="20"/>
    <s v="New York"/>
    <n v="10011"/>
    <s v="East"/>
    <s v="FUR-FU-10002554"/>
    <x v="0"/>
    <s v="Furnishings"/>
    <s v="Westinghouse Floor Lamp with Metal Mesh Shade, Black"/>
    <n v="71.97"/>
    <n v="3"/>
    <n v="0"/>
    <n v="16.553099999999993"/>
  </r>
  <r>
    <n v="3737"/>
    <x v="1847"/>
    <x v="0"/>
    <x v="716"/>
    <d v="2013-03-18T00:00:00"/>
    <s v="Same Day"/>
    <s v="VM-21835"/>
    <s v="Vivian Mathis"/>
    <x v="0"/>
    <s v="United States"/>
    <x v="46"/>
    <s v="Delaware"/>
    <n v="19711"/>
    <s v="East"/>
    <s v="TEC-PH-10000673"/>
    <x v="2"/>
    <s v="Phones"/>
    <s v="Plantronics Voyager Pro HD - Bluetooth Headset"/>
    <n v="129.97999999999999"/>
    <n v="2"/>
    <n v="0"/>
    <n v="62.3904"/>
  </r>
  <r>
    <n v="3738"/>
    <x v="1847"/>
    <x v="0"/>
    <x v="716"/>
    <d v="2013-03-18T00:00:00"/>
    <s v="Same Day"/>
    <s v="VM-21835"/>
    <s v="Vivian Mathis"/>
    <x v="0"/>
    <s v="United States"/>
    <x v="46"/>
    <s v="Delaware"/>
    <n v="19711"/>
    <s v="East"/>
    <s v="OFF-BI-10000962"/>
    <x v="1"/>
    <s v="Binders"/>
    <s v="Acco Flexible ACCOHIDE Square Ring Data Binder, Dark Blue, 11 1/2&quot; X 14&quot; 7/8&quot;"/>
    <n v="32.54"/>
    <n v="2"/>
    <n v="0"/>
    <n v="15.944599999999998"/>
  </r>
  <r>
    <n v="3739"/>
    <x v="1848"/>
    <x v="0"/>
    <x v="10"/>
    <d v="2013-12-14T00:00:00"/>
    <s v="Standard Class"/>
    <s v="LH-17155"/>
    <s v="Logan Haushalter"/>
    <x v="0"/>
    <s v="United States"/>
    <x v="25"/>
    <s v="Michigan"/>
    <n v="49201"/>
    <s v="Central"/>
    <s v="TEC-PH-10003988"/>
    <x v="2"/>
    <s v="Phones"/>
    <s v="LF Elite 3D Dazzle Designer Hard Case Cover, Lf Stylus Pen and Wiper For Apple Iphone 5c Mini Lite"/>
    <n v="10.9"/>
    <n v="1"/>
    <n v="0"/>
    <n v="3.0520000000000005"/>
  </r>
  <r>
    <n v="3740"/>
    <x v="1848"/>
    <x v="0"/>
    <x v="10"/>
    <d v="2013-12-14T00:00:00"/>
    <s v="Standard Class"/>
    <s v="LH-17155"/>
    <s v="Logan Haushalter"/>
    <x v="0"/>
    <s v="United States"/>
    <x v="25"/>
    <s v="Michigan"/>
    <n v="49201"/>
    <s v="Central"/>
    <s v="TEC-AC-10001109"/>
    <x v="2"/>
    <s v="Accessories"/>
    <s v="Logitech Trackman Marble Mouse"/>
    <n v="59.98"/>
    <n v="2"/>
    <n v="0"/>
    <n v="25.191600000000001"/>
  </r>
  <r>
    <n v="3741"/>
    <x v="1848"/>
    <x v="0"/>
    <x v="10"/>
    <d v="2013-12-14T00:00:00"/>
    <s v="Standard Class"/>
    <s v="LH-17155"/>
    <s v="Logan Haushalter"/>
    <x v="0"/>
    <s v="United States"/>
    <x v="25"/>
    <s v="Michigan"/>
    <n v="49201"/>
    <s v="Central"/>
    <s v="OFF-AP-10002311"/>
    <x v="1"/>
    <s v="Appliances"/>
    <s v="Holmes Replacement Filter for HEPA Air Cleaner, Very Large Room, HEPA Filter"/>
    <n v="61.929000000000002"/>
    <n v="1"/>
    <n v="0.1"/>
    <n v="23.395400000000002"/>
  </r>
  <r>
    <n v="3742"/>
    <x v="1849"/>
    <x v="0"/>
    <x v="804"/>
    <d v="2013-01-21T00:00:00"/>
    <s v="Standard Class"/>
    <s v="WB-21850"/>
    <s v="William Brown"/>
    <x v="0"/>
    <s v="United States"/>
    <x v="20"/>
    <s v="New York"/>
    <n v="10011"/>
    <s v="East"/>
    <s v="OFF-EN-10001137"/>
    <x v="1"/>
    <s v="Envelopes"/>
    <s v="#10 Gummed Flap White Envelopes, 100/Box"/>
    <n v="16.52"/>
    <n v="4"/>
    <n v="0"/>
    <n v="7.5991999999999997"/>
  </r>
  <r>
    <n v="3743"/>
    <x v="1849"/>
    <x v="0"/>
    <x v="804"/>
    <d v="2013-01-21T00:00:00"/>
    <s v="Standard Class"/>
    <s v="WB-21850"/>
    <s v="William Brown"/>
    <x v="0"/>
    <s v="United States"/>
    <x v="20"/>
    <s v="New York"/>
    <n v="10011"/>
    <s v="East"/>
    <s v="OFF-PA-10004285"/>
    <x v="1"/>
    <s v="Paper"/>
    <s v="Xerox 1959"/>
    <n v="60.12"/>
    <n v="9"/>
    <n v="0"/>
    <n v="28.857599999999998"/>
  </r>
  <r>
    <n v="3744"/>
    <x v="1849"/>
    <x v="0"/>
    <x v="804"/>
    <d v="2013-01-21T00:00:00"/>
    <s v="Standard Class"/>
    <s v="WB-21850"/>
    <s v="William Brown"/>
    <x v="0"/>
    <s v="United States"/>
    <x v="20"/>
    <s v="New York"/>
    <n v="10011"/>
    <s v="East"/>
    <s v="OFF-BI-10002225"/>
    <x v="1"/>
    <s v="Binders"/>
    <s v="Square Ring Data Binders, Rigid 75 Pt. Covers, 11&quot; x 14-7/8&quot;"/>
    <n v="49.536000000000001"/>
    <n v="3"/>
    <n v="0.2"/>
    <n v="17.337599999999998"/>
  </r>
  <r>
    <n v="3745"/>
    <x v="1850"/>
    <x v="2"/>
    <x v="745"/>
    <d v="2011-10-24T00:00:00"/>
    <s v="Same Day"/>
    <s v="AP-10915"/>
    <s v="Arthur Prichep"/>
    <x v="0"/>
    <s v="United States"/>
    <x v="371"/>
    <s v="South Carolina"/>
    <n v="29730"/>
    <s v="South"/>
    <s v="OFF-FA-10002763"/>
    <x v="1"/>
    <s v="Fasteners"/>
    <s v="Advantus Map Pennant Flags and Round Head Tacks"/>
    <n v="11.850000000000001"/>
    <n v="3"/>
    <n v="0"/>
    <n v="3.7919999999999994"/>
  </r>
  <r>
    <n v="3746"/>
    <x v="1851"/>
    <x v="0"/>
    <x v="713"/>
    <d v="2013-09-29T00:00:00"/>
    <s v="Second Class"/>
    <s v="RA-19915"/>
    <s v="Russell Applegate"/>
    <x v="0"/>
    <s v="United States"/>
    <x v="38"/>
    <s v="Georgia"/>
    <n v="31907"/>
    <s v="South"/>
    <s v="OFF-ST-10003058"/>
    <x v="1"/>
    <s v="Storage"/>
    <s v="Eldon Mobile Mega Data Cart  Mega Stackable  Add-On Trays"/>
    <n v="118.25"/>
    <n v="5"/>
    <n v="0"/>
    <n v="34.292499999999997"/>
  </r>
  <r>
    <n v="3747"/>
    <x v="1851"/>
    <x v="0"/>
    <x v="713"/>
    <d v="2013-09-29T00:00:00"/>
    <s v="Second Class"/>
    <s v="RA-19915"/>
    <s v="Russell Applegate"/>
    <x v="0"/>
    <s v="United States"/>
    <x v="38"/>
    <s v="Georgia"/>
    <n v="31907"/>
    <s v="South"/>
    <s v="FUR-CH-10002084"/>
    <x v="0"/>
    <s v="Chairs"/>
    <s v="Hon Mobius Operator's Chair"/>
    <n v="368.96999999999997"/>
    <n v="3"/>
    <n v="0"/>
    <n v="81.173400000000001"/>
  </r>
  <r>
    <n v="3748"/>
    <x v="1852"/>
    <x v="3"/>
    <x v="151"/>
    <d v="2014-08-30T00:00:00"/>
    <s v="Second Class"/>
    <s v="DR-12880"/>
    <s v="Dan Reichenbach"/>
    <x v="1"/>
    <s v="United States"/>
    <x v="75"/>
    <s v="California"/>
    <n v="90301"/>
    <s v="West"/>
    <s v="FUR-FU-10002937"/>
    <x v="0"/>
    <s v="Furnishings"/>
    <s v="GE 48&quot; Fluorescent Tube, Cool White Energy Saver, 34 Watts, 30/Box"/>
    <n v="198.46"/>
    <n v="2"/>
    <n v="0"/>
    <n v="99.23"/>
  </r>
  <r>
    <n v="3749"/>
    <x v="1852"/>
    <x v="3"/>
    <x v="151"/>
    <d v="2014-08-30T00:00:00"/>
    <s v="Second Class"/>
    <s v="DR-12880"/>
    <s v="Dan Reichenbach"/>
    <x v="1"/>
    <s v="United States"/>
    <x v="75"/>
    <s v="California"/>
    <n v="90301"/>
    <s v="West"/>
    <s v="OFF-AP-10001242"/>
    <x v="1"/>
    <s v="Appliances"/>
    <s v="APC 7 Outlet Network SurgeArrest Surge Protector"/>
    <n v="321.92"/>
    <n v="4"/>
    <n v="0"/>
    <n v="96.575999999999993"/>
  </r>
  <r>
    <n v="3750"/>
    <x v="1852"/>
    <x v="3"/>
    <x v="151"/>
    <d v="2014-08-30T00:00:00"/>
    <s v="Second Class"/>
    <s v="DR-12880"/>
    <s v="Dan Reichenbach"/>
    <x v="1"/>
    <s v="United States"/>
    <x v="75"/>
    <s v="California"/>
    <n v="90301"/>
    <s v="West"/>
    <s v="TEC-CO-10001571"/>
    <x v="2"/>
    <s v="Copiers"/>
    <s v="Sharp 1540cs Digital Laser Copier"/>
    <n v="879.98400000000004"/>
    <n v="2"/>
    <n v="0.2"/>
    <n v="329.99400000000003"/>
  </r>
  <r>
    <n v="3751"/>
    <x v="1852"/>
    <x v="3"/>
    <x v="151"/>
    <d v="2014-08-30T00:00:00"/>
    <s v="Second Class"/>
    <s v="DR-12880"/>
    <s v="Dan Reichenbach"/>
    <x v="1"/>
    <s v="United States"/>
    <x v="75"/>
    <s v="California"/>
    <n v="90301"/>
    <s v="West"/>
    <s v="OFF-SU-10002503"/>
    <x v="1"/>
    <s v="Supplies"/>
    <s v="Acme Preferred Stainless Steel Scissors"/>
    <n v="28.4"/>
    <n v="5"/>
    <n v="0"/>
    <n v="8.2359999999999989"/>
  </r>
  <r>
    <n v="3752"/>
    <x v="1852"/>
    <x v="3"/>
    <x v="151"/>
    <d v="2014-08-30T00:00:00"/>
    <s v="Second Class"/>
    <s v="DR-12880"/>
    <s v="Dan Reichenbach"/>
    <x v="1"/>
    <s v="United States"/>
    <x v="75"/>
    <s v="California"/>
    <n v="90301"/>
    <s v="West"/>
    <s v="FUR-CH-10004886"/>
    <x v="0"/>
    <s v="Chairs"/>
    <s v="Bevis Steel Folding Chairs"/>
    <n v="230.28000000000003"/>
    <n v="3"/>
    <n v="0.2"/>
    <n v="23.027999999999992"/>
  </r>
  <r>
    <n v="3753"/>
    <x v="1852"/>
    <x v="3"/>
    <x v="151"/>
    <d v="2014-08-30T00:00:00"/>
    <s v="Second Class"/>
    <s v="DR-12880"/>
    <s v="Dan Reichenbach"/>
    <x v="1"/>
    <s v="United States"/>
    <x v="75"/>
    <s v="California"/>
    <n v="90301"/>
    <s v="West"/>
    <s v="OFF-PA-10001289"/>
    <x v="1"/>
    <s v="Paper"/>
    <s v="White Computer Printout Paper by Universal"/>
    <n v="116.28"/>
    <n v="3"/>
    <n v="0"/>
    <n v="56.977199999999996"/>
  </r>
  <r>
    <n v="3754"/>
    <x v="1852"/>
    <x v="3"/>
    <x v="151"/>
    <d v="2014-08-30T00:00:00"/>
    <s v="Second Class"/>
    <s v="DR-12880"/>
    <s v="Dan Reichenbach"/>
    <x v="1"/>
    <s v="United States"/>
    <x v="75"/>
    <s v="California"/>
    <n v="90301"/>
    <s v="West"/>
    <s v="OFF-BI-10003650"/>
    <x v="1"/>
    <s v="Binders"/>
    <s v="GBC DocuBind 300 Electric Binding Machine"/>
    <n v="841.5680000000001"/>
    <n v="2"/>
    <n v="0.2"/>
    <n v="294.54879999999991"/>
  </r>
  <r>
    <n v="3755"/>
    <x v="1852"/>
    <x v="3"/>
    <x v="151"/>
    <d v="2014-08-30T00:00:00"/>
    <s v="Second Class"/>
    <s v="DR-12880"/>
    <s v="Dan Reichenbach"/>
    <x v="1"/>
    <s v="United States"/>
    <x v="75"/>
    <s v="California"/>
    <n v="90301"/>
    <s v="West"/>
    <s v="OFF-ST-10001370"/>
    <x v="1"/>
    <s v="Storage"/>
    <s v="Sensible Storage WireTech Storage Systems"/>
    <n v="354.90000000000003"/>
    <n v="5"/>
    <n v="0"/>
    <n v="17.744999999999962"/>
  </r>
  <r>
    <n v="3756"/>
    <x v="1853"/>
    <x v="0"/>
    <x v="840"/>
    <d v="2013-03-07T00:00:00"/>
    <s v="First Class"/>
    <s v="JG-15310"/>
    <s v="Jason Gross"/>
    <x v="1"/>
    <s v="United States"/>
    <x v="372"/>
    <s v="Texas"/>
    <n v="79762"/>
    <s v="Central"/>
    <s v="OFF-PA-10001892"/>
    <x v="1"/>
    <s v="Paper"/>
    <s v="Rediform Wirebound &quot;Phone Memo&quot; Message Book, 11 x 5-3/4"/>
    <n v="42.783999999999999"/>
    <n v="7"/>
    <n v="0.2"/>
    <n v="15.509199999999998"/>
  </r>
  <r>
    <n v="3757"/>
    <x v="1853"/>
    <x v="0"/>
    <x v="840"/>
    <d v="2013-03-07T00:00:00"/>
    <s v="First Class"/>
    <s v="JG-15310"/>
    <s v="Jason Gross"/>
    <x v="1"/>
    <s v="United States"/>
    <x v="372"/>
    <s v="Texas"/>
    <n v="79762"/>
    <s v="Central"/>
    <s v="FUR-CH-10004983"/>
    <x v="0"/>
    <s v="Chairs"/>
    <s v="Office Star - Mid Back Dual function Ergonomic High Back Chair with 2-Way Adjustable Arms"/>
    <n v="563.42999999999984"/>
    <n v="5"/>
    <n v="0.3"/>
    <n v="-56.343000000000018"/>
  </r>
  <r>
    <n v="3758"/>
    <x v="1854"/>
    <x v="0"/>
    <x v="905"/>
    <d v="2013-03-05T00:00:00"/>
    <s v="Standard Class"/>
    <s v="LC-16870"/>
    <s v="Lena Cacioppo"/>
    <x v="0"/>
    <s v="United States"/>
    <x v="46"/>
    <s v="Ohio"/>
    <n v="43055"/>
    <s v="East"/>
    <s v="OFF-AR-10001615"/>
    <x v="1"/>
    <s v="Art"/>
    <s v="Newell 34"/>
    <n v="111.104"/>
    <n v="7"/>
    <n v="0.2"/>
    <n v="8.3328000000000024"/>
  </r>
  <r>
    <n v="3759"/>
    <x v="1855"/>
    <x v="1"/>
    <x v="227"/>
    <d v="2012-09-23T00:00:00"/>
    <s v="Standard Class"/>
    <s v="GB-14530"/>
    <s v="George Bell"/>
    <x v="1"/>
    <s v="United States"/>
    <x v="1"/>
    <s v="California"/>
    <n v="90049"/>
    <s v="West"/>
    <s v="OFF-AR-10003602"/>
    <x v="1"/>
    <s v="Art"/>
    <s v="Quartet Omega Colored Chalk, 12/Pack"/>
    <n v="11.68"/>
    <n v="2"/>
    <n v="0"/>
    <n v="5.4895999999999994"/>
  </r>
  <r>
    <n v="3760"/>
    <x v="1855"/>
    <x v="1"/>
    <x v="227"/>
    <d v="2012-09-23T00:00:00"/>
    <s v="Standard Class"/>
    <s v="GB-14530"/>
    <s v="George Bell"/>
    <x v="1"/>
    <s v="United States"/>
    <x v="1"/>
    <s v="California"/>
    <n v="90049"/>
    <s v="West"/>
    <s v="OFF-SU-10004782"/>
    <x v="1"/>
    <s v="Supplies"/>
    <s v="Elite 5&quot; Scissors"/>
    <n v="16.899999999999999"/>
    <n v="2"/>
    <n v="0"/>
    <n v="5.0699999999999985"/>
  </r>
  <r>
    <n v="3761"/>
    <x v="1855"/>
    <x v="1"/>
    <x v="227"/>
    <d v="2012-09-23T00:00:00"/>
    <s v="Standard Class"/>
    <s v="GB-14530"/>
    <s v="George Bell"/>
    <x v="1"/>
    <s v="United States"/>
    <x v="1"/>
    <s v="California"/>
    <n v="90049"/>
    <s v="West"/>
    <s v="FUR-FU-10001591"/>
    <x v="0"/>
    <s v="Furnishings"/>
    <s v="Advantus Panel Wall Certificate Holder - 8.5x11"/>
    <n v="24.4"/>
    <n v="2"/>
    <n v="0"/>
    <n v="10.248000000000001"/>
  </r>
  <r>
    <n v="3762"/>
    <x v="1856"/>
    <x v="3"/>
    <x v="605"/>
    <d v="2014-05-18T00:00:00"/>
    <s v="Standard Class"/>
    <s v="CK-12205"/>
    <s v="Chloris Kastensmidt"/>
    <x v="0"/>
    <s v="United States"/>
    <x v="231"/>
    <s v="Massachusetts"/>
    <n v="2149"/>
    <s v="East"/>
    <s v="OFF-PA-10000659"/>
    <x v="1"/>
    <s v="Paper"/>
    <s v="TOPS Carbonless Receipt Book, Four 2-3/4 x 7-1/4 Money Receipts per Page"/>
    <n v="87.6"/>
    <n v="5"/>
    <n v="0"/>
    <n v="42.047999999999995"/>
  </r>
  <r>
    <n v="3763"/>
    <x v="1857"/>
    <x v="0"/>
    <x v="572"/>
    <d v="2013-08-19T00:00:00"/>
    <s v="Second Class"/>
    <s v="TS-21160"/>
    <s v="Theresa Swint"/>
    <x v="1"/>
    <s v="United States"/>
    <x v="373"/>
    <s v="Wisconsin"/>
    <n v="53214"/>
    <s v="Central"/>
    <s v="FUR-BO-10001337"/>
    <x v="0"/>
    <s v="Bookcases"/>
    <s v="O'Sullivan Living Dimensions 2-Shelf Bookcases"/>
    <n v="241.96"/>
    <n v="2"/>
    <n v="0"/>
    <n v="24.195999999999998"/>
  </r>
  <r>
    <n v="3764"/>
    <x v="1857"/>
    <x v="0"/>
    <x v="572"/>
    <d v="2013-08-19T00:00:00"/>
    <s v="Second Class"/>
    <s v="TS-21160"/>
    <s v="Theresa Swint"/>
    <x v="1"/>
    <s v="United States"/>
    <x v="373"/>
    <s v="Wisconsin"/>
    <n v="53214"/>
    <s v="Central"/>
    <s v="OFF-BI-10003529"/>
    <x v="1"/>
    <s v="Binders"/>
    <s v="Avery Round Ring Poly Binders"/>
    <n v="8.52"/>
    <n v="3"/>
    <n v="0"/>
    <n v="4.1747999999999994"/>
  </r>
  <r>
    <n v="3765"/>
    <x v="1858"/>
    <x v="3"/>
    <x v="906"/>
    <d v="2014-03-03T00:00:00"/>
    <s v="Standard Class"/>
    <s v="MH-18025"/>
    <s v="Michelle Huthwaite"/>
    <x v="0"/>
    <s v="United States"/>
    <x v="22"/>
    <s v="Illinois"/>
    <n v="60623"/>
    <s v="Central"/>
    <s v="OFF-BI-10002609"/>
    <x v="1"/>
    <s v="Binders"/>
    <s v="Avery Hidden Tab Dividers for Binding Systems"/>
    <n v="1.7879999999999996"/>
    <n v="3"/>
    <n v="0.8"/>
    <n v="-3.0396000000000001"/>
  </r>
  <r>
    <n v="3766"/>
    <x v="1859"/>
    <x v="0"/>
    <x v="844"/>
    <d v="2013-03-26T00:00:00"/>
    <s v="Standard Class"/>
    <s v="DM-12955"/>
    <s v="Dario Medina"/>
    <x v="1"/>
    <s v="United States"/>
    <x v="12"/>
    <s v="Texas"/>
    <n v="77036"/>
    <s v="Central"/>
    <s v="FUR-TA-10004767"/>
    <x v="0"/>
    <s v="Tables"/>
    <s v="Safco Drafting Table"/>
    <n v="99.372"/>
    <n v="2"/>
    <n v="0.3"/>
    <n v="-1.4196000000000097"/>
  </r>
  <r>
    <n v="3767"/>
    <x v="1859"/>
    <x v="0"/>
    <x v="844"/>
    <d v="2013-03-26T00:00:00"/>
    <s v="Standard Class"/>
    <s v="DM-12955"/>
    <s v="Dario Medina"/>
    <x v="1"/>
    <s v="United States"/>
    <x v="12"/>
    <s v="Texas"/>
    <n v="77036"/>
    <s v="Central"/>
    <s v="OFF-AR-10001868"/>
    <x v="1"/>
    <s v="Art"/>
    <s v="Prang Dustless Chalk Sticks"/>
    <n v="1.3440000000000001"/>
    <n v="1"/>
    <n v="0.2"/>
    <n v="0.504"/>
  </r>
  <r>
    <n v="3768"/>
    <x v="1860"/>
    <x v="1"/>
    <x v="575"/>
    <d v="2012-12-10T00:00:00"/>
    <s v="Second Class"/>
    <s v="JJ-15760"/>
    <s v="Joel Jenkins"/>
    <x v="2"/>
    <s v="United States"/>
    <x v="12"/>
    <s v="Texas"/>
    <n v="77036"/>
    <s v="Central"/>
    <s v="TEC-PH-10004896"/>
    <x v="2"/>
    <s v="Phones"/>
    <s v="Nokia Lumia 521 (T-Mobile)"/>
    <n v="119.96000000000001"/>
    <n v="5"/>
    <n v="0.2"/>
    <n v="11.996000000000002"/>
  </r>
  <r>
    <n v="3769"/>
    <x v="1861"/>
    <x v="2"/>
    <x v="757"/>
    <d v="2011-12-20T00:00:00"/>
    <s v="Second Class"/>
    <s v="KB-16585"/>
    <s v="Ken Black"/>
    <x v="1"/>
    <s v="United States"/>
    <x v="146"/>
    <s v="Florida"/>
    <n v="33012"/>
    <s v="South"/>
    <s v="FUR-CH-10000988"/>
    <x v="0"/>
    <s v="Chairs"/>
    <s v="Hon Olson Stacker Stools"/>
    <n v="1013.8320000000001"/>
    <n v="9"/>
    <n v="0.2"/>
    <n v="101.38319999999999"/>
  </r>
  <r>
    <n v="3770"/>
    <x v="1861"/>
    <x v="2"/>
    <x v="757"/>
    <d v="2011-12-20T00:00:00"/>
    <s v="Second Class"/>
    <s v="KB-16585"/>
    <s v="Ken Black"/>
    <x v="1"/>
    <s v="United States"/>
    <x v="146"/>
    <s v="Florida"/>
    <n v="33012"/>
    <s v="South"/>
    <s v="OFF-FA-10000490"/>
    <x v="1"/>
    <s v="Fasteners"/>
    <s v="OIC Binder Clips, Mini, 1/4&quot; Capacity, Black"/>
    <n v="1.984"/>
    <n v="2"/>
    <n v="0.2"/>
    <n v="0.66959999999999997"/>
  </r>
  <r>
    <n v="3771"/>
    <x v="1862"/>
    <x v="0"/>
    <x v="907"/>
    <d v="2013-12-22T00:00:00"/>
    <s v="Standard Class"/>
    <s v="CM-12160"/>
    <s v="Charles McCrossin"/>
    <x v="0"/>
    <s v="United States"/>
    <x v="8"/>
    <s v="California"/>
    <n v="94122"/>
    <s v="West"/>
    <s v="FUR-TA-10004256"/>
    <x v="0"/>
    <s v="Tables"/>
    <s v="Bretford “Just In Time” Height-Adjustable Multi-Task Work Tables"/>
    <n v="2003.52"/>
    <n v="6"/>
    <n v="0.2"/>
    <n v="-325.57200000000023"/>
  </r>
  <r>
    <n v="3772"/>
    <x v="1863"/>
    <x v="0"/>
    <x v="536"/>
    <d v="2013-05-18T00:00:00"/>
    <s v="Standard Class"/>
    <s v="FM-14215"/>
    <s v="Filia McAdams"/>
    <x v="1"/>
    <s v="United States"/>
    <x v="10"/>
    <s v="Pennsylvania"/>
    <n v="19140"/>
    <s v="East"/>
    <s v="OFF-ST-10004804"/>
    <x v="1"/>
    <s v="Storage"/>
    <s v="Belkin 19&quot; Vented Equipment Shelf, Black"/>
    <n v="82.367999999999995"/>
    <n v="2"/>
    <n v="0.2"/>
    <n v="-19.562399999999997"/>
  </r>
  <r>
    <n v="3773"/>
    <x v="1864"/>
    <x v="2"/>
    <x v="908"/>
    <d v="2011-08-11T00:00:00"/>
    <s v="Second Class"/>
    <s v="RF-19735"/>
    <s v="Roland Fjeld"/>
    <x v="0"/>
    <s v="United States"/>
    <x v="29"/>
    <s v="South Carolina"/>
    <n v="29203"/>
    <s v="South"/>
    <s v="TEC-AC-10000023"/>
    <x v="2"/>
    <s v="Accessories"/>
    <s v="Maxell 74 Minute CD-R Spindle, 50/Pack"/>
    <n v="62.91"/>
    <n v="3"/>
    <n v="0"/>
    <n v="22.647599999999997"/>
  </r>
  <r>
    <n v="3774"/>
    <x v="1865"/>
    <x v="2"/>
    <x v="909"/>
    <d v="2011-04-13T00:00:00"/>
    <s v="Second Class"/>
    <s v="JK-15370"/>
    <s v="Jay Kimmel"/>
    <x v="0"/>
    <s v="United States"/>
    <x v="100"/>
    <s v="Florida"/>
    <n v="33180"/>
    <s v="South"/>
    <s v="OFF-FA-10001332"/>
    <x v="1"/>
    <s v="Fasteners"/>
    <s v="Acco Banker's Clasps, 5 3/4&quot;-Long"/>
    <n v="6.911999999999999"/>
    <n v="3"/>
    <n v="0.2"/>
    <n v="2.3327999999999998"/>
  </r>
  <r>
    <n v="3775"/>
    <x v="1865"/>
    <x v="2"/>
    <x v="909"/>
    <d v="2011-04-13T00:00:00"/>
    <s v="Second Class"/>
    <s v="JK-15370"/>
    <s v="Jay Kimmel"/>
    <x v="0"/>
    <s v="United States"/>
    <x v="100"/>
    <s v="Florida"/>
    <n v="33180"/>
    <s v="South"/>
    <s v="TEC-AC-10002001"/>
    <x v="2"/>
    <s v="Accessories"/>
    <s v="Logitech Wireless Gaming Headset G930"/>
    <n v="383.97600000000006"/>
    <n v="3"/>
    <n v="0.2"/>
    <n v="81.59490000000001"/>
  </r>
  <r>
    <n v="3776"/>
    <x v="1865"/>
    <x v="2"/>
    <x v="909"/>
    <d v="2011-04-13T00:00:00"/>
    <s v="Second Class"/>
    <s v="JK-15370"/>
    <s v="Jay Kimmel"/>
    <x v="0"/>
    <s v="United States"/>
    <x v="100"/>
    <s v="Florida"/>
    <n v="33180"/>
    <s v="South"/>
    <s v="OFF-PA-10000029"/>
    <x v="1"/>
    <s v="Paper"/>
    <s v="Xerox 224"/>
    <n v="10.368000000000002"/>
    <n v="2"/>
    <n v="0.2"/>
    <n v="3.6288"/>
  </r>
  <r>
    <n v="3777"/>
    <x v="1865"/>
    <x v="2"/>
    <x v="909"/>
    <d v="2011-04-13T00:00:00"/>
    <s v="Second Class"/>
    <s v="JK-15370"/>
    <s v="Jay Kimmel"/>
    <x v="0"/>
    <s v="United States"/>
    <x v="100"/>
    <s v="Florida"/>
    <n v="33180"/>
    <s v="South"/>
    <s v="TEC-AC-10001874"/>
    <x v="2"/>
    <s v="Accessories"/>
    <s v="Logitech Wireless Anywhere Mouse MX for PC and Mac"/>
    <n v="335.94400000000002"/>
    <n v="7"/>
    <n v="0.2"/>
    <n v="41.992999999999995"/>
  </r>
  <r>
    <n v="3778"/>
    <x v="1866"/>
    <x v="1"/>
    <x v="910"/>
    <d v="2012-05-08T00:00:00"/>
    <s v="Standard Class"/>
    <s v="JB-16045"/>
    <s v="Julia Barnett"/>
    <x v="2"/>
    <s v="United States"/>
    <x v="374"/>
    <s v="California"/>
    <n v="91911"/>
    <s v="West"/>
    <s v="FUR-FU-10002298"/>
    <x v="0"/>
    <s v="Furnishings"/>
    <s v="Rubbermaid ClusterMat Chairmats, Mat Size- 66&quot; x 60&quot;, Lip 20&quot; x 11&quot; -90 Degree Angle"/>
    <n v="665.88"/>
    <n v="6"/>
    <n v="0"/>
    <n v="106.54079999999999"/>
  </r>
  <r>
    <n v="3779"/>
    <x v="1867"/>
    <x v="3"/>
    <x v="329"/>
    <d v="2014-12-03T00:00:00"/>
    <s v="Second Class"/>
    <s v="PN-18775"/>
    <s v="Parhena Norris"/>
    <x v="2"/>
    <s v="United States"/>
    <x v="100"/>
    <s v="Florida"/>
    <n v="33180"/>
    <s v="South"/>
    <s v="TEC-PH-10002564"/>
    <x v="2"/>
    <s v="Phones"/>
    <s v="OtterBox Defender Series Case - Samsung Galaxy S4"/>
    <n v="71.975999999999999"/>
    <n v="3"/>
    <n v="0.2"/>
    <n v="8.9969999999999892"/>
  </r>
  <r>
    <n v="3780"/>
    <x v="1868"/>
    <x v="3"/>
    <x v="911"/>
    <d v="2014-02-21T00:00:00"/>
    <s v="Standard Class"/>
    <s v="LF-17185"/>
    <s v="Luke Foster"/>
    <x v="0"/>
    <s v="United States"/>
    <x v="20"/>
    <s v="New York"/>
    <n v="10035"/>
    <s v="East"/>
    <s v="OFF-PA-10003465"/>
    <x v="1"/>
    <s v="Paper"/>
    <s v="Xerox 1912"/>
    <n v="37.94"/>
    <n v="2"/>
    <n v="0"/>
    <n v="18.211199999999998"/>
  </r>
  <r>
    <n v="3781"/>
    <x v="1869"/>
    <x v="2"/>
    <x v="912"/>
    <d v="2011-11-20T00:00:00"/>
    <s v="Standard Class"/>
    <s v="RH-19510"/>
    <s v="Rick Huthwaite"/>
    <x v="2"/>
    <s v="United States"/>
    <x v="375"/>
    <s v="Kansas"/>
    <n v="66502"/>
    <s v="Central"/>
    <s v="TEC-PH-10000038"/>
    <x v="2"/>
    <s v="Phones"/>
    <s v="Jawbone MINI JAMBOX Wireless Bluetooth Speaker"/>
    <n v="273.95999999999998"/>
    <n v="2"/>
    <n v="0"/>
    <n v="10.958399999999983"/>
  </r>
  <r>
    <n v="3782"/>
    <x v="1870"/>
    <x v="1"/>
    <x v="584"/>
    <d v="2012-07-14T00:00:00"/>
    <s v="Second Class"/>
    <s v="MC-17575"/>
    <s v="Matt Collins"/>
    <x v="0"/>
    <s v="United States"/>
    <x v="10"/>
    <s v="Pennsylvania"/>
    <n v="19120"/>
    <s v="East"/>
    <s v="TEC-PH-10003072"/>
    <x v="2"/>
    <s v="Phones"/>
    <s v="Panasonic KX-TG9541B DECT 6.0 Digital 2-Line Expandable Cordless Phone With Digital Answering System"/>
    <n v="269.98199999999997"/>
    <n v="3"/>
    <n v="0.4"/>
    <n v="40.497299999999996"/>
  </r>
  <r>
    <n v="3783"/>
    <x v="1871"/>
    <x v="3"/>
    <x v="38"/>
    <d v="2014-11-17T00:00:00"/>
    <s v="Second Class"/>
    <s v="MN-17935"/>
    <s v="Michael Nguyen"/>
    <x v="0"/>
    <s v="United States"/>
    <x v="26"/>
    <s v="Tennessee"/>
    <n v="38109"/>
    <s v="South"/>
    <s v="OFF-PA-10003424"/>
    <x v="1"/>
    <s v="Paper"/>
    <s v="&quot;While you Were Out&quot; Message Book, One Form per Page"/>
    <n v="8.9039999999999999"/>
    <n v="3"/>
    <n v="0.2"/>
    <n v="3.3389999999999995"/>
  </r>
  <r>
    <n v="3784"/>
    <x v="1871"/>
    <x v="3"/>
    <x v="38"/>
    <d v="2014-11-17T00:00:00"/>
    <s v="Second Class"/>
    <s v="MN-17935"/>
    <s v="Michael Nguyen"/>
    <x v="0"/>
    <s v="United States"/>
    <x v="26"/>
    <s v="Tennessee"/>
    <n v="38109"/>
    <s v="South"/>
    <s v="OFF-ST-10003716"/>
    <x v="1"/>
    <s v="Storage"/>
    <s v="Tennsco Double-Tier Lockers"/>
    <n v="720.06400000000008"/>
    <n v="4"/>
    <n v="0.2"/>
    <n v="-63.005600000000015"/>
  </r>
  <r>
    <n v="3785"/>
    <x v="1872"/>
    <x v="3"/>
    <x v="689"/>
    <d v="2014-08-05T00:00:00"/>
    <s v="Standard Class"/>
    <s v="EH-14125"/>
    <s v="Eugene Hildebrand"/>
    <x v="2"/>
    <s v="United States"/>
    <x v="2"/>
    <s v="Florida"/>
    <n v="33311"/>
    <s v="South"/>
    <s v="TEC-AC-10003590"/>
    <x v="2"/>
    <s v="Accessories"/>
    <s v="TRENDnet 56K USB 2.0 Phone, Internet and Fax Modem"/>
    <n v="41.424000000000007"/>
    <n v="2"/>
    <n v="0.2"/>
    <n v="8.2847999999999971"/>
  </r>
  <r>
    <n v="3786"/>
    <x v="1873"/>
    <x v="3"/>
    <x v="377"/>
    <d v="2014-12-31T00:00:00"/>
    <s v="Standard Class"/>
    <s v="TC-21535"/>
    <s v="Tracy Collins"/>
    <x v="2"/>
    <s v="United States"/>
    <x v="38"/>
    <s v="Ohio"/>
    <n v="43229"/>
    <s v="East"/>
    <s v="OFF-BI-10000494"/>
    <x v="1"/>
    <s v="Binders"/>
    <s v="Acco Economy Flexible Poly Round Ring Binder"/>
    <n v="3.1320000000000001"/>
    <n v="2"/>
    <n v="0.7"/>
    <n v="-2.6099999999999994"/>
  </r>
  <r>
    <n v="3787"/>
    <x v="1874"/>
    <x v="0"/>
    <x v="731"/>
    <d v="2013-11-05T00:00:00"/>
    <s v="Standard Class"/>
    <s v="JD-15895"/>
    <s v="Jonathan Doherty"/>
    <x v="1"/>
    <s v="United States"/>
    <x v="1"/>
    <s v="California"/>
    <n v="90045"/>
    <s v="West"/>
    <s v="OFF-ST-10002615"/>
    <x v="1"/>
    <s v="Storage"/>
    <s v="Dual Level, Single-Width Filing Carts"/>
    <n v="1085.42"/>
    <n v="7"/>
    <n v="0"/>
    <n v="282.20920000000001"/>
  </r>
  <r>
    <n v="3788"/>
    <x v="1875"/>
    <x v="0"/>
    <x v="913"/>
    <d v="2013-09-10T00:00:00"/>
    <s v="Standard Class"/>
    <s v="IL-15100"/>
    <s v="Ivan Liston"/>
    <x v="0"/>
    <s v="United States"/>
    <x v="12"/>
    <s v="Texas"/>
    <n v="77041"/>
    <s v="Central"/>
    <s v="OFF-AR-10002804"/>
    <x v="1"/>
    <s v="Art"/>
    <s v="Faber Castell Col-Erase Pencils"/>
    <n v="3.9119999999999999"/>
    <n v="1"/>
    <n v="0.2"/>
    <n v="1.0269000000000001"/>
  </r>
  <r>
    <n v="3789"/>
    <x v="1875"/>
    <x v="0"/>
    <x v="913"/>
    <d v="2013-09-10T00:00:00"/>
    <s v="Standard Class"/>
    <s v="IL-15100"/>
    <s v="Ivan Liston"/>
    <x v="0"/>
    <s v="United States"/>
    <x v="12"/>
    <s v="Texas"/>
    <n v="77041"/>
    <s v="Central"/>
    <s v="OFF-AR-10001044"/>
    <x v="1"/>
    <s v="Art"/>
    <s v="BOSTON Ranger #55 Pencil Sharpener, Black"/>
    <n v="62.376000000000005"/>
    <n v="3"/>
    <n v="0.2"/>
    <n v="7.0172999999999952"/>
  </r>
  <r>
    <n v="3790"/>
    <x v="1876"/>
    <x v="0"/>
    <x v="764"/>
    <d v="2013-04-22T00:00:00"/>
    <s v="Standard Class"/>
    <s v="SW-20350"/>
    <s v="Sean Wendt"/>
    <x v="2"/>
    <s v="United States"/>
    <x v="155"/>
    <s v="Nebraska"/>
    <n v="68104"/>
    <s v="Central"/>
    <s v="OFF-FA-10000134"/>
    <x v="1"/>
    <s v="Fasteners"/>
    <s v="Advantus Push Pins, Aluminum Head"/>
    <n v="29.049999999999997"/>
    <n v="5"/>
    <n v="0"/>
    <n v="9.0054999999999996"/>
  </r>
  <r>
    <n v="3791"/>
    <x v="1877"/>
    <x v="2"/>
    <x v="260"/>
    <d v="2011-07-11T00:00:00"/>
    <s v="Standard Class"/>
    <s v="DP-13390"/>
    <s v="Dennis Pardue"/>
    <x v="2"/>
    <s v="United States"/>
    <x v="1"/>
    <s v="California"/>
    <n v="90004"/>
    <s v="West"/>
    <s v="OFF-BI-10001670"/>
    <x v="1"/>
    <s v="Binders"/>
    <s v="Vinyl Sectional Post Binders"/>
    <n v="180.96000000000004"/>
    <n v="6"/>
    <n v="0.2"/>
    <n v="67.86"/>
  </r>
  <r>
    <n v="3792"/>
    <x v="1878"/>
    <x v="1"/>
    <x v="914"/>
    <d v="2012-02-28T00:00:00"/>
    <s v="First Class"/>
    <s v="BT-11395"/>
    <s v="Bill Tyler"/>
    <x v="1"/>
    <s v="United States"/>
    <x v="376"/>
    <s v="Pennsylvania"/>
    <n v="16602"/>
    <s v="East"/>
    <s v="OFF-BI-10000343"/>
    <x v="1"/>
    <s v="Binders"/>
    <s v="Pressboard Covers with Storage Hooks, 9 1/2&quot; x 11&quot;, Light Blue"/>
    <n v="4.4190000000000005"/>
    <n v="3"/>
    <n v="0.7"/>
    <n v="-3.3879000000000001"/>
  </r>
  <r>
    <n v="3793"/>
    <x v="1878"/>
    <x v="1"/>
    <x v="914"/>
    <d v="2012-02-28T00:00:00"/>
    <s v="First Class"/>
    <s v="BT-11395"/>
    <s v="Bill Tyler"/>
    <x v="1"/>
    <s v="United States"/>
    <x v="376"/>
    <s v="Pennsylvania"/>
    <n v="16602"/>
    <s v="East"/>
    <s v="OFF-AR-10002257"/>
    <x v="1"/>
    <s v="Art"/>
    <s v="Eldon Spacemaker Box, Quick-Snap Lid, Clear"/>
    <n v="16.032"/>
    <n v="6"/>
    <n v="0.2"/>
    <n v="2.2043999999999979"/>
  </r>
  <r>
    <n v="3794"/>
    <x v="1879"/>
    <x v="1"/>
    <x v="154"/>
    <d v="2012-12-01T00:00:00"/>
    <s v="Standard Class"/>
    <s v="JE-15475"/>
    <s v="Jeremy Ellison"/>
    <x v="0"/>
    <s v="United States"/>
    <x v="20"/>
    <s v="New York"/>
    <n v="10024"/>
    <s v="East"/>
    <s v="OFF-AR-10001915"/>
    <x v="1"/>
    <s v="Art"/>
    <s v="Peel-Off China Markers"/>
    <n v="29.79"/>
    <n v="3"/>
    <n v="0"/>
    <n v="12.511800000000001"/>
  </r>
  <r>
    <n v="3795"/>
    <x v="1880"/>
    <x v="2"/>
    <x v="915"/>
    <d v="2011-02-03T00:00:00"/>
    <s v="Standard Class"/>
    <s v="EJ-13720"/>
    <s v="Ed Jacobs"/>
    <x v="0"/>
    <s v="United States"/>
    <x v="70"/>
    <s v="California"/>
    <n v="92037"/>
    <s v="West"/>
    <s v="OFF-ST-10003692"/>
    <x v="1"/>
    <s v="Storage"/>
    <s v="Recycled Steel Personal File for Hanging File Folders"/>
    <n v="57.23"/>
    <n v="1"/>
    <n v="0"/>
    <n v="14.307499999999997"/>
  </r>
  <r>
    <n v="3796"/>
    <x v="1880"/>
    <x v="2"/>
    <x v="915"/>
    <d v="2011-02-03T00:00:00"/>
    <s v="Standard Class"/>
    <s v="EJ-13720"/>
    <s v="Ed Jacobs"/>
    <x v="0"/>
    <s v="United States"/>
    <x v="70"/>
    <s v="California"/>
    <n v="92037"/>
    <s v="West"/>
    <s v="FUR-TA-10003469"/>
    <x v="0"/>
    <s v="Tables"/>
    <s v="Balt Split Level Computer Training Table"/>
    <n v="333"/>
    <n v="3"/>
    <n v="0.2"/>
    <n v="-16.649999999999991"/>
  </r>
  <r>
    <n v="3797"/>
    <x v="1880"/>
    <x v="2"/>
    <x v="915"/>
    <d v="2011-02-03T00:00:00"/>
    <s v="Standard Class"/>
    <s v="EJ-13720"/>
    <s v="Ed Jacobs"/>
    <x v="0"/>
    <s v="United States"/>
    <x v="70"/>
    <s v="California"/>
    <n v="92037"/>
    <s v="West"/>
    <s v="OFF-AR-10003179"/>
    <x v="1"/>
    <s v="Art"/>
    <s v="Dixon Ticonderoga Core-Lock Colored Pencils"/>
    <n v="36.44"/>
    <n v="4"/>
    <n v="0"/>
    <n v="12.025199999999998"/>
  </r>
  <r>
    <n v="3798"/>
    <x v="1881"/>
    <x v="3"/>
    <x v="397"/>
    <d v="2014-09-27T00:00:00"/>
    <s v="First Class"/>
    <s v="BE-11410"/>
    <s v="Bobby Elias"/>
    <x v="0"/>
    <s v="United States"/>
    <x v="100"/>
    <s v="Florida"/>
    <n v="33178"/>
    <s v="South"/>
    <s v="OFF-PA-10003395"/>
    <x v="1"/>
    <s v="Paper"/>
    <s v="Xerox 1941"/>
    <n v="251.64"/>
    <n v="3"/>
    <n v="0.2"/>
    <n v="88.073999999999984"/>
  </r>
  <r>
    <n v="3799"/>
    <x v="1882"/>
    <x v="3"/>
    <x v="259"/>
    <d v="2014-11-06T00:00:00"/>
    <s v="First Class"/>
    <s v="KL-16555"/>
    <s v="Kelly Lampkin"/>
    <x v="1"/>
    <s v="United States"/>
    <x v="247"/>
    <s v="North Carolina"/>
    <n v="27405"/>
    <s v="South"/>
    <s v="FUR-TA-10004575"/>
    <x v="0"/>
    <s v="Tables"/>
    <s v="Hon 5100 Series Wood Tables"/>
    <n v="523.76400000000001"/>
    <n v="3"/>
    <n v="0.4"/>
    <n v="-192.04680000000008"/>
  </r>
  <r>
    <n v="3800"/>
    <x v="1882"/>
    <x v="3"/>
    <x v="259"/>
    <d v="2014-11-06T00:00:00"/>
    <s v="First Class"/>
    <s v="KL-16555"/>
    <s v="Kelly Lampkin"/>
    <x v="1"/>
    <s v="United States"/>
    <x v="247"/>
    <s v="North Carolina"/>
    <n v="27405"/>
    <s v="South"/>
    <s v="TEC-PH-10002483"/>
    <x v="2"/>
    <s v="Phones"/>
    <s v="Motorola Moto X"/>
    <n v="1359.96"/>
    <n v="5"/>
    <n v="0.2"/>
    <n v="118.99650000000003"/>
  </r>
  <r>
    <n v="3801"/>
    <x v="1883"/>
    <x v="0"/>
    <x v="500"/>
    <d v="2013-10-21T00:00:00"/>
    <s v="Standard Class"/>
    <s v="NC-18415"/>
    <s v="Nathan Cano"/>
    <x v="0"/>
    <s v="United States"/>
    <x v="108"/>
    <s v="North Carolina"/>
    <n v="28540"/>
    <s v="South"/>
    <s v="FUR-CH-10003606"/>
    <x v="0"/>
    <s v="Chairs"/>
    <s v="SAFCO Folding Chair Trolley"/>
    <n v="102.59200000000001"/>
    <n v="1"/>
    <n v="0.2"/>
    <n v="10.2592"/>
  </r>
  <r>
    <n v="3802"/>
    <x v="1883"/>
    <x v="0"/>
    <x v="500"/>
    <d v="2013-10-21T00:00:00"/>
    <s v="Standard Class"/>
    <s v="NC-18415"/>
    <s v="Nathan Cano"/>
    <x v="0"/>
    <s v="United States"/>
    <x v="108"/>
    <s v="North Carolina"/>
    <n v="28540"/>
    <s v="South"/>
    <s v="TEC-AC-10002473"/>
    <x v="2"/>
    <s v="Accessories"/>
    <s v="Maxell 4.7GB DVD-R"/>
    <n v="22.704000000000001"/>
    <n v="1"/>
    <n v="0.2"/>
    <n v="5.9597999999999995"/>
  </r>
  <r>
    <n v="3803"/>
    <x v="1883"/>
    <x v="0"/>
    <x v="500"/>
    <d v="2013-10-21T00:00:00"/>
    <s v="Standard Class"/>
    <s v="NC-18415"/>
    <s v="Nathan Cano"/>
    <x v="0"/>
    <s v="United States"/>
    <x v="108"/>
    <s v="North Carolina"/>
    <n v="28540"/>
    <s v="South"/>
    <s v="OFF-PA-10002319"/>
    <x v="1"/>
    <s v="Paper"/>
    <s v="Xerox 1944"/>
    <n v="93.024000000000001"/>
    <n v="3"/>
    <n v="0.2"/>
    <n v="33.721199999999996"/>
  </r>
  <r>
    <n v="3804"/>
    <x v="1883"/>
    <x v="0"/>
    <x v="500"/>
    <d v="2013-10-21T00:00:00"/>
    <s v="Standard Class"/>
    <s v="NC-18415"/>
    <s v="Nathan Cano"/>
    <x v="0"/>
    <s v="United States"/>
    <x v="108"/>
    <s v="North Carolina"/>
    <n v="28540"/>
    <s v="South"/>
    <s v="OFF-SU-10000946"/>
    <x v="1"/>
    <s v="Supplies"/>
    <s v="Staples"/>
    <n v="12.768000000000001"/>
    <n v="2"/>
    <n v="0.2"/>
    <n v="1.436399999999999"/>
  </r>
  <r>
    <n v="3805"/>
    <x v="1883"/>
    <x v="0"/>
    <x v="500"/>
    <d v="2013-10-21T00:00:00"/>
    <s v="Standard Class"/>
    <s v="NC-18415"/>
    <s v="Nathan Cano"/>
    <x v="0"/>
    <s v="United States"/>
    <x v="108"/>
    <s v="North Carolina"/>
    <n v="28540"/>
    <s v="South"/>
    <s v="OFF-EN-10001335"/>
    <x v="1"/>
    <s v="Envelopes"/>
    <s v="White Business Envelopes with Contemporary Seam, Recycled White Business Envelopes"/>
    <n v="35.008000000000003"/>
    <n v="4"/>
    <n v="0.2"/>
    <n v="13.127999999999998"/>
  </r>
  <r>
    <n v="3806"/>
    <x v="1883"/>
    <x v="0"/>
    <x v="500"/>
    <d v="2013-10-21T00:00:00"/>
    <s v="Standard Class"/>
    <s v="NC-18415"/>
    <s v="Nathan Cano"/>
    <x v="0"/>
    <s v="United States"/>
    <x v="108"/>
    <s v="North Carolina"/>
    <n v="28540"/>
    <s v="South"/>
    <s v="OFF-PA-10002377"/>
    <x v="1"/>
    <s v="Paper"/>
    <s v="Xerox 1916"/>
    <n v="39.152000000000001"/>
    <n v="1"/>
    <n v="0.2"/>
    <n v="14.681999999999999"/>
  </r>
  <r>
    <n v="3807"/>
    <x v="1884"/>
    <x v="1"/>
    <x v="768"/>
    <d v="2012-11-19T00:00:00"/>
    <s v="Standard Class"/>
    <s v="AH-10690"/>
    <s v="Anna Häberlin"/>
    <x v="1"/>
    <s v="United States"/>
    <x v="369"/>
    <s v="Florida"/>
    <n v="33317"/>
    <s v="South"/>
    <s v="OFF-AR-10001246"/>
    <x v="1"/>
    <s v="Art"/>
    <s v="Newell 317"/>
    <n v="11.76"/>
    <n v="5"/>
    <n v="0.2"/>
    <n v="1.3229999999999991"/>
  </r>
  <r>
    <n v="3808"/>
    <x v="1884"/>
    <x v="1"/>
    <x v="768"/>
    <d v="2012-11-19T00:00:00"/>
    <s v="Standard Class"/>
    <s v="AH-10690"/>
    <s v="Anna Häberlin"/>
    <x v="1"/>
    <s v="United States"/>
    <x v="369"/>
    <s v="Florida"/>
    <n v="33317"/>
    <s v="South"/>
    <s v="OFF-BI-10003291"/>
    <x v="1"/>
    <s v="Binders"/>
    <s v="Wilson Jones Leather-Like Binders with DublLock Round Rings"/>
    <n v="5.2380000000000013"/>
    <n v="2"/>
    <n v="0.7"/>
    <n v="-4.0158000000000005"/>
  </r>
  <r>
    <n v="3809"/>
    <x v="1884"/>
    <x v="1"/>
    <x v="768"/>
    <d v="2012-11-19T00:00:00"/>
    <s v="Standard Class"/>
    <s v="AH-10690"/>
    <s v="Anna Häberlin"/>
    <x v="1"/>
    <s v="United States"/>
    <x v="369"/>
    <s v="Florida"/>
    <n v="33317"/>
    <s v="South"/>
    <s v="OFF-BI-10002799"/>
    <x v="1"/>
    <s v="Binders"/>
    <s v="SlimView Poly Binder, 3/8&quot;"/>
    <n v="4.6619999999999999"/>
    <n v="3"/>
    <n v="0.7"/>
    <n v="-3.7295999999999996"/>
  </r>
  <r>
    <n v="3810"/>
    <x v="1884"/>
    <x v="1"/>
    <x v="768"/>
    <d v="2012-11-19T00:00:00"/>
    <s v="Standard Class"/>
    <s v="AH-10690"/>
    <s v="Anna Häberlin"/>
    <x v="1"/>
    <s v="United States"/>
    <x v="369"/>
    <s v="Florida"/>
    <n v="33317"/>
    <s v="South"/>
    <s v="FUR-CH-10003298"/>
    <x v="0"/>
    <s v="Chairs"/>
    <s v="Office Star - Contemporary Task Swivel chair with Loop Arms, Charcoal"/>
    <n v="523.91999999999996"/>
    <n v="5"/>
    <n v="0.2"/>
    <n v="-72.039000000000044"/>
  </r>
  <r>
    <n v="3811"/>
    <x v="1884"/>
    <x v="1"/>
    <x v="768"/>
    <d v="2012-11-19T00:00:00"/>
    <s v="Standard Class"/>
    <s v="AH-10690"/>
    <s v="Anna Häberlin"/>
    <x v="1"/>
    <s v="United States"/>
    <x v="369"/>
    <s v="Florida"/>
    <n v="33317"/>
    <s v="South"/>
    <s v="TEC-PH-10000441"/>
    <x v="2"/>
    <s v="Phones"/>
    <s v="VTech DS6151"/>
    <n v="100.792"/>
    <n v="1"/>
    <n v="0.2"/>
    <n v="10.079200000000007"/>
  </r>
  <r>
    <n v="3812"/>
    <x v="1884"/>
    <x v="1"/>
    <x v="768"/>
    <d v="2012-11-19T00:00:00"/>
    <s v="Standard Class"/>
    <s v="AH-10690"/>
    <s v="Anna Häberlin"/>
    <x v="1"/>
    <s v="United States"/>
    <x v="369"/>
    <s v="Florida"/>
    <n v="33317"/>
    <s v="South"/>
    <s v="FUR-CH-10004477"/>
    <x v="0"/>
    <s v="Chairs"/>
    <s v="Global Push Button Manager's Chair, Indigo"/>
    <n v="146.13600000000002"/>
    <n v="3"/>
    <n v="0.2"/>
    <n v="16.440299999999986"/>
  </r>
  <r>
    <n v="3813"/>
    <x v="1885"/>
    <x v="3"/>
    <x v="916"/>
    <d v="2014-03-06T00:00:00"/>
    <s v="Same Day"/>
    <s v="PK-19075"/>
    <s v="Pete Kriz"/>
    <x v="0"/>
    <s v="United States"/>
    <x v="158"/>
    <s v="Wisconsin"/>
    <n v="53209"/>
    <s v="Central"/>
    <s v="OFF-LA-10003537"/>
    <x v="1"/>
    <s v="Labels"/>
    <s v="Avery 515"/>
    <n v="25.06"/>
    <n v="2"/>
    <n v="0"/>
    <n v="11.778199999999998"/>
  </r>
  <r>
    <n v="3814"/>
    <x v="1886"/>
    <x v="1"/>
    <x v="599"/>
    <d v="2012-11-09T00:00:00"/>
    <s v="Standard Class"/>
    <s v="NG-18430"/>
    <s v="Nathan Gelder"/>
    <x v="0"/>
    <s v="United States"/>
    <x v="94"/>
    <s v="Illinois"/>
    <n v="62301"/>
    <s v="Central"/>
    <s v="OFF-LA-10004484"/>
    <x v="1"/>
    <s v="Labels"/>
    <s v="Avery 476"/>
    <n v="19.824000000000002"/>
    <n v="6"/>
    <n v="0.2"/>
    <n v="6.4427999999999992"/>
  </r>
  <r>
    <n v="3815"/>
    <x v="1887"/>
    <x v="0"/>
    <x v="630"/>
    <d v="2013-07-09T00:00:00"/>
    <s v="Same Day"/>
    <s v="ZD-21925"/>
    <s v="Zuschuss Donatelli"/>
    <x v="0"/>
    <s v="United States"/>
    <x v="108"/>
    <s v="Florida"/>
    <n v="32216"/>
    <s v="South"/>
    <s v="TEC-PH-10002824"/>
    <x v="2"/>
    <s v="Phones"/>
    <s v="Jabra SPEAK 410 Multidevice Speakerphone"/>
    <n v="823.96000000000015"/>
    <n v="5"/>
    <n v="0.2"/>
    <n v="51.497499999999974"/>
  </r>
  <r>
    <n v="3816"/>
    <x v="1887"/>
    <x v="0"/>
    <x v="630"/>
    <d v="2013-07-09T00:00:00"/>
    <s v="Same Day"/>
    <s v="ZD-21925"/>
    <s v="Zuschuss Donatelli"/>
    <x v="0"/>
    <s v="United States"/>
    <x v="108"/>
    <s v="Florida"/>
    <n v="32216"/>
    <s v="South"/>
    <s v="OFF-PA-10004965"/>
    <x v="1"/>
    <s v="Paper"/>
    <s v="Xerox 1921"/>
    <n v="15.984000000000002"/>
    <n v="2"/>
    <n v="0.2"/>
    <n v="4.9949999999999992"/>
  </r>
  <r>
    <n v="3817"/>
    <x v="1888"/>
    <x v="1"/>
    <x v="426"/>
    <d v="2012-09-19T00:00:00"/>
    <s v="Standard Class"/>
    <s v="NW-18400"/>
    <s v="Natalie Webber"/>
    <x v="0"/>
    <s v="United States"/>
    <x v="216"/>
    <s v="Alabama"/>
    <n v="36608"/>
    <s v="South"/>
    <s v="FUR-TA-10003569"/>
    <x v="0"/>
    <s v="Tables"/>
    <s v="Bretford CR8500 Series Meeting Room Furniture"/>
    <n v="801.96"/>
    <n v="2"/>
    <n v="0"/>
    <n v="200.49"/>
  </r>
  <r>
    <n v="3818"/>
    <x v="1888"/>
    <x v="1"/>
    <x v="426"/>
    <d v="2012-09-19T00:00:00"/>
    <s v="Standard Class"/>
    <s v="NW-18400"/>
    <s v="Natalie Webber"/>
    <x v="0"/>
    <s v="United States"/>
    <x v="216"/>
    <s v="Alabama"/>
    <n v="36608"/>
    <s v="South"/>
    <s v="TEC-PH-10003187"/>
    <x v="2"/>
    <s v="Phones"/>
    <s v="Anker Astro Mini 3000mAh Ultra-Compact Portable Charger"/>
    <n v="59.97"/>
    <n v="3"/>
    <n v="0"/>
    <n v="0"/>
  </r>
  <r>
    <n v="3819"/>
    <x v="1888"/>
    <x v="1"/>
    <x v="426"/>
    <d v="2012-09-19T00:00:00"/>
    <s v="Standard Class"/>
    <s v="NW-18400"/>
    <s v="Natalie Webber"/>
    <x v="0"/>
    <s v="United States"/>
    <x v="216"/>
    <s v="Alabama"/>
    <n v="36608"/>
    <s v="South"/>
    <s v="FUR-CH-10004853"/>
    <x v="0"/>
    <s v="Chairs"/>
    <s v="Global Manager's Adjustable Task Chair, Storm"/>
    <n v="1056.8599999999999"/>
    <n v="7"/>
    <n v="0"/>
    <n v="306.48939999999988"/>
  </r>
  <r>
    <n v="3820"/>
    <x v="1889"/>
    <x v="3"/>
    <x v="449"/>
    <d v="2014-10-15T00:00:00"/>
    <s v="Standard Class"/>
    <s v="HG-14845"/>
    <s v="Harry Greene"/>
    <x v="0"/>
    <s v="United States"/>
    <x v="20"/>
    <s v="New York"/>
    <n v="10024"/>
    <s v="East"/>
    <s v="OFF-BI-10001031"/>
    <x v="1"/>
    <s v="Binders"/>
    <s v="Pressboard Data Binders by Wilson Jones"/>
    <n v="12.816000000000001"/>
    <n v="3"/>
    <n v="0.2"/>
    <n v="4.3253999999999984"/>
  </r>
  <r>
    <n v="3821"/>
    <x v="1889"/>
    <x v="3"/>
    <x v="449"/>
    <d v="2014-10-15T00:00:00"/>
    <s v="Standard Class"/>
    <s v="HG-14845"/>
    <s v="Harry Greene"/>
    <x v="0"/>
    <s v="United States"/>
    <x v="20"/>
    <s v="New York"/>
    <n v="10024"/>
    <s v="East"/>
    <s v="FUR-BO-10003034"/>
    <x v="0"/>
    <s v="Bookcases"/>
    <s v="O'Sullivan Elevations Bookcase, Cherry Finish"/>
    <n v="314.35199999999998"/>
    <n v="3"/>
    <n v="0.2"/>
    <n v="-15.71759999999999"/>
  </r>
  <r>
    <n v="3822"/>
    <x v="1889"/>
    <x v="3"/>
    <x v="449"/>
    <d v="2014-10-15T00:00:00"/>
    <s v="Standard Class"/>
    <s v="HG-14845"/>
    <s v="Harry Greene"/>
    <x v="0"/>
    <s v="United States"/>
    <x v="20"/>
    <s v="New York"/>
    <n v="10024"/>
    <s v="East"/>
    <s v="OFF-PA-10000069"/>
    <x v="1"/>
    <s v="Paper"/>
    <s v="TOPS 4 x 6 Fluorescent Color Memo Sheets, 500 Sheets per Pack"/>
    <n v="18.98"/>
    <n v="2"/>
    <n v="0"/>
    <n v="8.9206000000000003"/>
  </r>
  <r>
    <n v="3823"/>
    <x v="1889"/>
    <x v="3"/>
    <x v="449"/>
    <d v="2014-10-15T00:00:00"/>
    <s v="Standard Class"/>
    <s v="HG-14845"/>
    <s v="Harry Greene"/>
    <x v="0"/>
    <s v="United States"/>
    <x v="20"/>
    <s v="New York"/>
    <n v="10024"/>
    <s v="East"/>
    <s v="OFF-BI-10003655"/>
    <x v="1"/>
    <s v="Binders"/>
    <s v="Durable Pressboard Binders"/>
    <n v="18.240000000000002"/>
    <n v="6"/>
    <n v="0.2"/>
    <n v="6.1560000000000006"/>
  </r>
  <r>
    <n v="3824"/>
    <x v="1890"/>
    <x v="1"/>
    <x v="471"/>
    <d v="2012-09-18T00:00:00"/>
    <s v="Standard Class"/>
    <s v="CC-12685"/>
    <s v="Craig Carroll"/>
    <x v="0"/>
    <s v="United States"/>
    <x v="20"/>
    <s v="New York"/>
    <n v="10011"/>
    <s v="East"/>
    <s v="OFF-ST-10000585"/>
    <x v="1"/>
    <s v="Storage"/>
    <s v="Economy Rollaway Files"/>
    <n v="991.19999999999993"/>
    <n v="6"/>
    <n v="0"/>
    <n v="257.71199999999999"/>
  </r>
  <r>
    <n v="3825"/>
    <x v="1890"/>
    <x v="1"/>
    <x v="471"/>
    <d v="2012-09-18T00:00:00"/>
    <s v="Standard Class"/>
    <s v="CC-12685"/>
    <s v="Craig Carroll"/>
    <x v="0"/>
    <s v="United States"/>
    <x v="20"/>
    <s v="New York"/>
    <n v="10011"/>
    <s v="East"/>
    <s v="TEC-CO-10001571"/>
    <x v="2"/>
    <s v="Copiers"/>
    <s v="Sharp 1540cs Digital Laser Copier"/>
    <n v="879.98400000000004"/>
    <n v="2"/>
    <n v="0.2"/>
    <n v="329.99400000000003"/>
  </r>
  <r>
    <n v="3826"/>
    <x v="1890"/>
    <x v="1"/>
    <x v="471"/>
    <d v="2012-09-18T00:00:00"/>
    <s v="Standard Class"/>
    <s v="CC-12685"/>
    <s v="Craig Carroll"/>
    <x v="0"/>
    <s v="United States"/>
    <x v="20"/>
    <s v="New York"/>
    <n v="10011"/>
    <s v="East"/>
    <s v="OFF-BI-10002012"/>
    <x v="1"/>
    <s v="Binders"/>
    <s v="Wilson Jones Easy Flow II Sheet Lifters"/>
    <n v="12.96"/>
    <n v="9"/>
    <n v="0.2"/>
    <n v="4.5359999999999996"/>
  </r>
  <r>
    <n v="3827"/>
    <x v="1891"/>
    <x v="2"/>
    <x v="273"/>
    <d v="2011-10-12T00:00:00"/>
    <s v="Standard Class"/>
    <s v="JG-15805"/>
    <s v="John Grady"/>
    <x v="1"/>
    <s v="United States"/>
    <x v="61"/>
    <s v="Texas"/>
    <n v="75217"/>
    <s v="Central"/>
    <s v="OFF-ST-10001228"/>
    <x v="1"/>
    <s v="Storage"/>
    <s v="Fellowes Personal Hanging Folder Files, Navy"/>
    <n v="107.44"/>
    <n v="10"/>
    <n v="0.2"/>
    <n v="10.744000000000007"/>
  </r>
  <r>
    <n v="3828"/>
    <x v="1892"/>
    <x v="3"/>
    <x v="917"/>
    <d v="2014-05-12T00:00:00"/>
    <s v="Standard Class"/>
    <s v="RW-19540"/>
    <s v="Rick Wilson"/>
    <x v="1"/>
    <s v="United States"/>
    <x v="66"/>
    <s v="Michigan"/>
    <n v="48234"/>
    <s v="Central"/>
    <s v="FUR-CH-10004086"/>
    <x v="0"/>
    <s v="Chairs"/>
    <s v="Hon 4070 Series Pagoda Armless Upholstered Stacking Chairs"/>
    <n v="1458.65"/>
    <n v="5"/>
    <n v="0"/>
    <n v="423.00849999999997"/>
  </r>
  <r>
    <n v="3829"/>
    <x v="1892"/>
    <x v="3"/>
    <x v="917"/>
    <d v="2014-05-12T00:00:00"/>
    <s v="Standard Class"/>
    <s v="RW-19540"/>
    <s v="Rick Wilson"/>
    <x v="1"/>
    <s v="United States"/>
    <x v="66"/>
    <s v="Michigan"/>
    <n v="48234"/>
    <s v="Central"/>
    <s v="FUR-CH-10002017"/>
    <x v="0"/>
    <s v="Chairs"/>
    <s v="SAFCO Optional Arm Kit for Workspace Cribbage Stacking Chair"/>
    <n v="26.64"/>
    <n v="1"/>
    <n v="0"/>
    <n v="7.4591999999999992"/>
  </r>
  <r>
    <n v="3830"/>
    <x v="1892"/>
    <x v="3"/>
    <x v="917"/>
    <d v="2014-05-12T00:00:00"/>
    <s v="Standard Class"/>
    <s v="RW-19540"/>
    <s v="Rick Wilson"/>
    <x v="1"/>
    <s v="United States"/>
    <x v="66"/>
    <s v="Michigan"/>
    <n v="48234"/>
    <s v="Central"/>
    <s v="FUR-CH-10000595"/>
    <x v="0"/>
    <s v="Chairs"/>
    <s v="Safco Contoured Stacking Chairs"/>
    <n v="476.8"/>
    <n v="2"/>
    <n v="0"/>
    <n v="119.19999999999999"/>
  </r>
  <r>
    <n v="3831"/>
    <x v="1892"/>
    <x v="3"/>
    <x v="917"/>
    <d v="2014-05-12T00:00:00"/>
    <s v="Standard Class"/>
    <s v="RW-19540"/>
    <s v="Rick Wilson"/>
    <x v="1"/>
    <s v="United States"/>
    <x v="66"/>
    <s v="Michigan"/>
    <n v="48234"/>
    <s v="Central"/>
    <s v="OFF-AP-10001563"/>
    <x v="1"/>
    <s v="Appliances"/>
    <s v="Belkin Premiere Surge Master II 8-outlet surge protector"/>
    <n v="87.444000000000003"/>
    <n v="2"/>
    <n v="0.1"/>
    <n v="18.460399999999986"/>
  </r>
  <r>
    <n v="3832"/>
    <x v="1893"/>
    <x v="1"/>
    <x v="717"/>
    <d v="2012-11-19T00:00:00"/>
    <s v="Standard Class"/>
    <s v="LS-17230"/>
    <s v="Lycoris Saunders"/>
    <x v="0"/>
    <s v="United States"/>
    <x v="18"/>
    <s v="Delaware"/>
    <n v="19901"/>
    <s v="East"/>
    <s v="FUR-FU-10004017"/>
    <x v="0"/>
    <s v="Furnishings"/>
    <s v="Executive Impressions 13&quot; Chairman Wall Clock"/>
    <n v="76.14"/>
    <n v="3"/>
    <n v="0"/>
    <n v="26.648999999999997"/>
  </r>
  <r>
    <n v="3833"/>
    <x v="1893"/>
    <x v="1"/>
    <x v="717"/>
    <d v="2012-11-19T00:00:00"/>
    <s v="Standard Class"/>
    <s v="LS-17230"/>
    <s v="Lycoris Saunders"/>
    <x v="0"/>
    <s v="United States"/>
    <x v="18"/>
    <s v="Delaware"/>
    <n v="19901"/>
    <s v="East"/>
    <s v="OFF-BI-10002571"/>
    <x v="1"/>
    <s v="Binders"/>
    <s v="Avery Framed View Binder, EZD Ring (Locking), Navy, 1 1/2&quot;"/>
    <n v="19.96"/>
    <n v="2"/>
    <n v="0"/>
    <n v="9.3811999999999998"/>
  </r>
  <r>
    <n v="3834"/>
    <x v="1894"/>
    <x v="2"/>
    <x v="156"/>
    <d v="2011-11-24T00:00:00"/>
    <s v="Same Day"/>
    <s v="MY-18295"/>
    <s v="Muhammed Yedwab"/>
    <x v="1"/>
    <s v="United States"/>
    <x v="38"/>
    <s v="Ohio"/>
    <n v="43229"/>
    <s v="East"/>
    <s v="TEC-PH-10000560"/>
    <x v="2"/>
    <s v="Phones"/>
    <s v="Samsung Galaxy S III - 16GB - pebble blue (T-Mobile)"/>
    <n v="1049.97"/>
    <n v="5"/>
    <n v="0.4"/>
    <n v="-209.99399999999991"/>
  </r>
  <r>
    <n v="3835"/>
    <x v="1894"/>
    <x v="2"/>
    <x v="156"/>
    <d v="2011-11-24T00:00:00"/>
    <s v="Same Day"/>
    <s v="MY-18295"/>
    <s v="Muhammed Yedwab"/>
    <x v="1"/>
    <s v="United States"/>
    <x v="38"/>
    <s v="Ohio"/>
    <n v="43229"/>
    <s v="East"/>
    <s v="FUR-CH-10000847"/>
    <x v="0"/>
    <s v="Chairs"/>
    <s v="Global Executive Mid-Back Manager's Chair"/>
    <n v="611.05799999999999"/>
    <n v="3"/>
    <n v="0.3"/>
    <n v="-34.917600000000022"/>
  </r>
  <r>
    <n v="3836"/>
    <x v="1895"/>
    <x v="2"/>
    <x v="918"/>
    <d v="2011-04-15T00:00:00"/>
    <s v="Standard Class"/>
    <s v="JM-15655"/>
    <s v="Jim Mitchum"/>
    <x v="1"/>
    <s v="United States"/>
    <x v="220"/>
    <s v="Arizona"/>
    <n v="85301"/>
    <s v="West"/>
    <s v="OFF-FA-10000611"/>
    <x v="1"/>
    <s v="Fasteners"/>
    <s v="Binder Clips by OIC"/>
    <n v="2.3679999999999999"/>
    <n v="2"/>
    <n v="0.2"/>
    <n v="0.82879999999999987"/>
  </r>
  <r>
    <n v="3837"/>
    <x v="1895"/>
    <x v="2"/>
    <x v="918"/>
    <d v="2011-04-15T00:00:00"/>
    <s v="Standard Class"/>
    <s v="JM-15655"/>
    <s v="Jim Mitchum"/>
    <x v="1"/>
    <s v="United States"/>
    <x v="220"/>
    <s v="Arizona"/>
    <n v="85301"/>
    <s v="West"/>
    <s v="OFF-PA-10004733"/>
    <x v="1"/>
    <s v="Paper"/>
    <s v="Things To Do Today Spiral Book"/>
    <n v="19.008000000000003"/>
    <n v="3"/>
    <n v="0.2"/>
    <n v="6.8903999999999979"/>
  </r>
  <r>
    <n v="3838"/>
    <x v="1896"/>
    <x v="2"/>
    <x v="711"/>
    <d v="2011-08-02T00:00:00"/>
    <s v="Standard Class"/>
    <s v="KM-16720"/>
    <s v="Kunst Miller"/>
    <x v="0"/>
    <s v="United States"/>
    <x v="226"/>
    <s v="Nevada"/>
    <n v="89031"/>
    <s v="West"/>
    <s v="TEC-PH-10001363"/>
    <x v="2"/>
    <s v="Phones"/>
    <s v="Apple iPhone 5S"/>
    <n v="911.98400000000004"/>
    <n v="2"/>
    <n v="0.2"/>
    <n v="113.99799999999991"/>
  </r>
  <r>
    <n v="3839"/>
    <x v="1896"/>
    <x v="2"/>
    <x v="711"/>
    <d v="2011-08-02T00:00:00"/>
    <s v="Standard Class"/>
    <s v="KM-16720"/>
    <s v="Kunst Miller"/>
    <x v="0"/>
    <s v="United States"/>
    <x v="226"/>
    <s v="Nevada"/>
    <n v="89031"/>
    <s v="West"/>
    <s v="FUR-CH-10003312"/>
    <x v="0"/>
    <s v="Chairs"/>
    <s v="Hon 2090 “Pillow Soft” Series Mid Back Swivel/Tilt Chairs"/>
    <n v="674.35200000000009"/>
    <n v="3"/>
    <n v="0.2"/>
    <n v="-109.58220000000011"/>
  </r>
  <r>
    <n v="3840"/>
    <x v="1896"/>
    <x v="2"/>
    <x v="711"/>
    <d v="2011-08-02T00:00:00"/>
    <s v="Standard Class"/>
    <s v="KM-16720"/>
    <s v="Kunst Miller"/>
    <x v="0"/>
    <s v="United States"/>
    <x v="226"/>
    <s v="Nevada"/>
    <n v="89031"/>
    <s v="West"/>
    <s v="FUR-FU-10004018"/>
    <x v="0"/>
    <s v="Furnishings"/>
    <s v="Tensor Computer Mounted Lamp"/>
    <n v="134.01"/>
    <n v="9"/>
    <n v="0"/>
    <n v="36.182700000000004"/>
  </r>
  <r>
    <n v="3841"/>
    <x v="1896"/>
    <x v="2"/>
    <x v="711"/>
    <d v="2011-08-02T00:00:00"/>
    <s v="Standard Class"/>
    <s v="KM-16720"/>
    <s v="Kunst Miller"/>
    <x v="0"/>
    <s v="United States"/>
    <x v="226"/>
    <s v="Nevada"/>
    <n v="89031"/>
    <s v="West"/>
    <s v="TEC-AC-10004814"/>
    <x v="2"/>
    <s v="Accessories"/>
    <s v="Logitech Illuminated Ultrathin Keyboard with Backlighting"/>
    <n v="170.97"/>
    <n v="3"/>
    <n v="0"/>
    <n v="70.097700000000003"/>
  </r>
  <r>
    <n v="3842"/>
    <x v="1897"/>
    <x v="2"/>
    <x v="785"/>
    <d v="2011-06-12T00:00:00"/>
    <s v="Standard Class"/>
    <s v="KE-16420"/>
    <s v="Katrina Edelman"/>
    <x v="1"/>
    <s v="United States"/>
    <x v="39"/>
    <s v="Tennessee"/>
    <n v="37620"/>
    <s v="South"/>
    <s v="FUR-CH-10002647"/>
    <x v="0"/>
    <s v="Chairs"/>
    <s v="Situations Contoured Folding Chairs, 4/Set"/>
    <n v="170.35200000000003"/>
    <n v="3"/>
    <n v="0.2"/>
    <n v="10.647000000000006"/>
  </r>
  <r>
    <n v="3843"/>
    <x v="1898"/>
    <x v="2"/>
    <x v="919"/>
    <d v="2011-10-31T00:00:00"/>
    <s v="First Class"/>
    <s v="TS-21370"/>
    <s v="Todd Sumrall"/>
    <x v="1"/>
    <s v="United States"/>
    <x v="1"/>
    <s v="California"/>
    <n v="90049"/>
    <s v="West"/>
    <s v="OFF-BI-10004140"/>
    <x v="1"/>
    <s v="Binders"/>
    <s v="Avery Non-Stick Binders"/>
    <n v="7.1840000000000011"/>
    <n v="2"/>
    <n v="0.2"/>
    <n v="2.2449999999999992"/>
  </r>
  <r>
    <n v="3844"/>
    <x v="1898"/>
    <x v="2"/>
    <x v="919"/>
    <d v="2011-10-31T00:00:00"/>
    <s v="First Class"/>
    <s v="TS-21370"/>
    <s v="Todd Sumrall"/>
    <x v="1"/>
    <s v="United States"/>
    <x v="1"/>
    <s v="California"/>
    <n v="90049"/>
    <s v="West"/>
    <s v="OFF-SU-10002301"/>
    <x v="1"/>
    <s v="Supplies"/>
    <s v="Serrated Blade or Curved Handle Hand Letter Openers"/>
    <n v="6.28"/>
    <n v="2"/>
    <n v="0"/>
    <n v="6.2800000000000189E-2"/>
  </r>
  <r>
    <n v="3845"/>
    <x v="1898"/>
    <x v="2"/>
    <x v="919"/>
    <d v="2011-10-31T00:00:00"/>
    <s v="First Class"/>
    <s v="TS-21370"/>
    <s v="Todd Sumrall"/>
    <x v="1"/>
    <s v="United States"/>
    <x v="1"/>
    <s v="California"/>
    <n v="90049"/>
    <s v="West"/>
    <s v="OFF-SU-10000646"/>
    <x v="1"/>
    <s v="Supplies"/>
    <s v="Premier Automatic Letter Opener"/>
    <n v="480.74"/>
    <n v="2"/>
    <n v="0"/>
    <n v="14.422200000000032"/>
  </r>
  <r>
    <n v="3846"/>
    <x v="1898"/>
    <x v="2"/>
    <x v="919"/>
    <d v="2011-10-31T00:00:00"/>
    <s v="First Class"/>
    <s v="TS-21370"/>
    <s v="Todd Sumrall"/>
    <x v="1"/>
    <s v="United States"/>
    <x v="1"/>
    <s v="California"/>
    <n v="90049"/>
    <s v="West"/>
    <s v="FUR-BO-10001337"/>
    <x v="0"/>
    <s v="Bookcases"/>
    <s v="O'Sullivan Living Dimensions 2-Shelf Bookcases"/>
    <n v="616.99800000000005"/>
    <n v="6"/>
    <n v="0.15"/>
    <n v="-36.293999999999997"/>
  </r>
  <r>
    <n v="3847"/>
    <x v="1898"/>
    <x v="2"/>
    <x v="919"/>
    <d v="2011-10-31T00:00:00"/>
    <s v="First Class"/>
    <s v="TS-21370"/>
    <s v="Todd Sumrall"/>
    <x v="1"/>
    <s v="United States"/>
    <x v="1"/>
    <s v="California"/>
    <n v="90049"/>
    <s v="West"/>
    <s v="OFF-ST-10003442"/>
    <x v="1"/>
    <s v="Storage"/>
    <s v="Eldon Portable Mobile Manager"/>
    <n v="141.4"/>
    <n v="5"/>
    <n v="0"/>
    <n v="38.177999999999997"/>
  </r>
  <r>
    <n v="3848"/>
    <x v="1899"/>
    <x v="3"/>
    <x v="920"/>
    <d v="2014-11-28T00:00:00"/>
    <s v="Second Class"/>
    <s v="SZ-20035"/>
    <s v="Sam Zeldin"/>
    <x v="2"/>
    <s v="United States"/>
    <x v="105"/>
    <s v="Michigan"/>
    <n v="48187"/>
    <s v="Central"/>
    <s v="OFF-ST-10001097"/>
    <x v="1"/>
    <s v="Storage"/>
    <s v="Office Impressions Heavy Duty Welded Shelving &amp; Multimedia Storage Drawers"/>
    <n v="501.81000000000006"/>
    <n v="3"/>
    <n v="0"/>
    <n v="0"/>
  </r>
  <r>
    <n v="3849"/>
    <x v="1900"/>
    <x v="3"/>
    <x v="585"/>
    <d v="2014-09-24T00:00:00"/>
    <s v="First Class"/>
    <s v="JE-15745"/>
    <s v="Joel Eaton"/>
    <x v="0"/>
    <s v="United States"/>
    <x v="115"/>
    <s v="Arkansas"/>
    <n v="72701"/>
    <s v="South"/>
    <s v="OFF-BI-10004318"/>
    <x v="1"/>
    <s v="Binders"/>
    <s v="Ibico EB-19 Dual Function Manual Binding System"/>
    <n v="691.96"/>
    <n v="4"/>
    <n v="0"/>
    <n v="318.30160000000001"/>
  </r>
  <r>
    <n v="3850"/>
    <x v="1900"/>
    <x v="3"/>
    <x v="585"/>
    <d v="2014-09-24T00:00:00"/>
    <s v="First Class"/>
    <s v="JE-15745"/>
    <s v="Joel Eaton"/>
    <x v="0"/>
    <s v="United States"/>
    <x v="115"/>
    <s v="Arkansas"/>
    <n v="72701"/>
    <s v="South"/>
    <s v="TEC-AC-10004633"/>
    <x v="2"/>
    <s v="Accessories"/>
    <s v="Verbatim 25 GB 6x Blu-ray Single Layer Recordable Disc, 3/Pack"/>
    <n v="34.950000000000003"/>
    <n v="5"/>
    <n v="0"/>
    <n v="15.378000000000004"/>
  </r>
  <r>
    <n v="3851"/>
    <x v="1901"/>
    <x v="1"/>
    <x v="784"/>
    <d v="2012-12-09T00:00:00"/>
    <s v="Standard Class"/>
    <s v="MS-17980"/>
    <s v="Michael Stewart"/>
    <x v="1"/>
    <s v="United States"/>
    <x v="24"/>
    <s v="Missouri"/>
    <n v="65807"/>
    <s v="Central"/>
    <s v="OFF-PA-10001970"/>
    <x v="1"/>
    <s v="Paper"/>
    <s v="Xerox 1881"/>
    <n v="85.96"/>
    <n v="7"/>
    <n v="0"/>
    <n v="40.401199999999996"/>
  </r>
  <r>
    <n v="3852"/>
    <x v="1902"/>
    <x v="1"/>
    <x v="481"/>
    <d v="2012-09-21T00:00:00"/>
    <s v="Same Day"/>
    <s v="DH-13675"/>
    <s v="Duane Huffman"/>
    <x v="2"/>
    <s v="United States"/>
    <x v="94"/>
    <s v="Massachusetts"/>
    <n v="2169"/>
    <s v="East"/>
    <s v="FUR-FU-10004006"/>
    <x v="0"/>
    <s v="Furnishings"/>
    <s v="Deflect-o DuraMat Lighweight, Studded, Beveled Mat for Low Pile Carpeting"/>
    <n v="85.3"/>
    <n v="2"/>
    <n v="0"/>
    <n v="14.500999999999991"/>
  </r>
  <r>
    <n v="3853"/>
    <x v="1903"/>
    <x v="3"/>
    <x v="200"/>
    <d v="2014-11-30T00:00:00"/>
    <s v="First Class"/>
    <s v="GT-14755"/>
    <s v="Guy Thornton"/>
    <x v="0"/>
    <s v="United States"/>
    <x v="179"/>
    <s v="Illinois"/>
    <n v="61107"/>
    <s v="Central"/>
    <s v="OFF-BI-10001524"/>
    <x v="1"/>
    <s v="Binders"/>
    <s v="GBC Premium Transparent Covers with Diagonal Lined Pattern"/>
    <n v="33.567999999999991"/>
    <n v="8"/>
    <n v="0.8"/>
    <n v="-53.708800000000025"/>
  </r>
  <r>
    <n v="3854"/>
    <x v="1904"/>
    <x v="3"/>
    <x v="921"/>
    <d v="2014-06-11T00:00:00"/>
    <s v="Standard Class"/>
    <s v="GH-14410"/>
    <s v="Gary Hansen"/>
    <x v="2"/>
    <s v="United States"/>
    <x v="8"/>
    <s v="California"/>
    <n v="94122"/>
    <s v="West"/>
    <s v="FUR-FU-10004164"/>
    <x v="0"/>
    <s v="Furnishings"/>
    <s v="Eldon 300 Class Desk Accessories, Black"/>
    <n v="4.95"/>
    <n v="1"/>
    <n v="0"/>
    <n v="2.1780000000000004"/>
  </r>
  <r>
    <n v="3855"/>
    <x v="1904"/>
    <x v="3"/>
    <x v="921"/>
    <d v="2014-06-11T00:00:00"/>
    <s v="Standard Class"/>
    <s v="GH-14410"/>
    <s v="Gary Hansen"/>
    <x v="2"/>
    <s v="United States"/>
    <x v="8"/>
    <s v="California"/>
    <n v="94122"/>
    <s v="West"/>
    <s v="OFF-ST-10002957"/>
    <x v="1"/>
    <s v="Storage"/>
    <s v="Sterilite Show Offs Storage Containers"/>
    <n v="26.400000000000002"/>
    <n v="5"/>
    <n v="0"/>
    <n v="0"/>
  </r>
  <r>
    <n v="3856"/>
    <x v="1905"/>
    <x v="3"/>
    <x v="436"/>
    <d v="2014-10-29T00:00:00"/>
    <s v="Second Class"/>
    <s v="DM-13015"/>
    <s v="Darrin Martin"/>
    <x v="0"/>
    <s v="United States"/>
    <x v="52"/>
    <s v="Texas"/>
    <n v="78207"/>
    <s v="Central"/>
    <s v="OFF-BI-10004364"/>
    <x v="1"/>
    <s v="Binders"/>
    <s v="Storex Dura Pro Binders"/>
    <n v="3.5639999999999992"/>
    <n v="3"/>
    <n v="0.8"/>
    <n v="-6.2370000000000019"/>
  </r>
  <r>
    <n v="3857"/>
    <x v="1905"/>
    <x v="3"/>
    <x v="436"/>
    <d v="2014-10-29T00:00:00"/>
    <s v="Second Class"/>
    <s v="DM-13015"/>
    <s v="Darrin Martin"/>
    <x v="0"/>
    <s v="United States"/>
    <x v="52"/>
    <s v="Texas"/>
    <n v="78207"/>
    <s v="Central"/>
    <s v="TEC-PH-10002824"/>
    <x v="2"/>
    <s v="Phones"/>
    <s v="Jabra SPEAK 410 Multidevice Speakerphone"/>
    <n v="823.96000000000015"/>
    <n v="5"/>
    <n v="0.2"/>
    <n v="51.497499999999974"/>
  </r>
  <r>
    <n v="3858"/>
    <x v="1905"/>
    <x v="3"/>
    <x v="436"/>
    <d v="2014-10-29T00:00:00"/>
    <s v="Second Class"/>
    <s v="DM-13015"/>
    <s v="Darrin Martin"/>
    <x v="0"/>
    <s v="United States"/>
    <x v="52"/>
    <s v="Texas"/>
    <n v="78207"/>
    <s v="Central"/>
    <s v="OFF-AR-10000634"/>
    <x v="1"/>
    <s v="Art"/>
    <s v="Newell 320"/>
    <n v="10.272000000000002"/>
    <n v="3"/>
    <n v="0.2"/>
    <n v="0.89880000000000004"/>
  </r>
  <r>
    <n v="3859"/>
    <x v="1906"/>
    <x v="2"/>
    <x v="414"/>
    <d v="2011-12-20T00:00:00"/>
    <s v="Same Day"/>
    <s v="TC-21295"/>
    <s v="Toby Carlisle"/>
    <x v="0"/>
    <s v="United States"/>
    <x v="377"/>
    <s v="Colorado"/>
    <n v="80229"/>
    <s v="West"/>
    <s v="TEC-AC-10001539"/>
    <x v="2"/>
    <s v="Accessories"/>
    <s v="Logitech G430 Surround Sound Gaming Headset with Dolby 7.1 Technology"/>
    <n v="447.94399999999996"/>
    <n v="7"/>
    <n v="0.2"/>
    <n v="89.588799999999992"/>
  </r>
  <r>
    <n v="3860"/>
    <x v="1907"/>
    <x v="3"/>
    <x v="922"/>
    <d v="2014-02-23T00:00:00"/>
    <s v="Standard Class"/>
    <s v="JK-16120"/>
    <s v="Julie Kriz"/>
    <x v="2"/>
    <s v="United States"/>
    <x v="22"/>
    <s v="Illinois"/>
    <n v="60653"/>
    <s v="Central"/>
    <s v="FUR-TA-10001932"/>
    <x v="0"/>
    <s v="Tables"/>
    <s v="Chromcraft 48&quot; x 96&quot; Racetrack Double Pedestal Table"/>
    <n v="480.96"/>
    <n v="3"/>
    <n v="0.5"/>
    <n v="-269.33760000000001"/>
  </r>
  <r>
    <n v="3861"/>
    <x v="1907"/>
    <x v="3"/>
    <x v="922"/>
    <d v="2014-02-23T00:00:00"/>
    <s v="Standard Class"/>
    <s v="JK-16120"/>
    <s v="Julie Kriz"/>
    <x v="2"/>
    <s v="United States"/>
    <x v="22"/>
    <s v="Illinois"/>
    <n v="60653"/>
    <s v="Central"/>
    <s v="TEC-PH-10002789"/>
    <x v="2"/>
    <s v="Phones"/>
    <s v="LG Exalt"/>
    <n v="124.79200000000002"/>
    <n v="1"/>
    <n v="0.2"/>
    <n v="10.919299999999996"/>
  </r>
  <r>
    <n v="3862"/>
    <x v="1908"/>
    <x v="2"/>
    <x v="523"/>
    <d v="2011-05-10T00:00:00"/>
    <s v="Standard Class"/>
    <s v="NC-18415"/>
    <s v="Nathan Cano"/>
    <x v="0"/>
    <s v="United States"/>
    <x v="181"/>
    <s v="New York"/>
    <n v="10701"/>
    <s v="East"/>
    <s v="OFF-BI-10004828"/>
    <x v="1"/>
    <s v="Binders"/>
    <s v="GBC Poly Designer Binding Covers"/>
    <n v="40.176000000000002"/>
    <n v="3"/>
    <n v="0.2"/>
    <n v="14.563799999999997"/>
  </r>
  <r>
    <n v="3863"/>
    <x v="1908"/>
    <x v="2"/>
    <x v="523"/>
    <d v="2011-05-10T00:00:00"/>
    <s v="Standard Class"/>
    <s v="NC-18415"/>
    <s v="Nathan Cano"/>
    <x v="0"/>
    <s v="United States"/>
    <x v="181"/>
    <s v="New York"/>
    <n v="10701"/>
    <s v="East"/>
    <s v="OFF-BI-10003981"/>
    <x v="1"/>
    <s v="Binders"/>
    <s v="Avery Durable Plastic 1&quot; Binders"/>
    <n v="10.896000000000001"/>
    <n v="3"/>
    <n v="0.2"/>
    <n v="3.9497999999999998"/>
  </r>
  <r>
    <n v="3864"/>
    <x v="1909"/>
    <x v="3"/>
    <x v="161"/>
    <d v="2014-10-20T00:00:00"/>
    <s v="Second Class"/>
    <s v="AJ-10960"/>
    <s v="Astrea Jones"/>
    <x v="0"/>
    <s v="United States"/>
    <x v="70"/>
    <s v="California"/>
    <n v="92037"/>
    <s v="West"/>
    <s v="OFF-AR-10001770"/>
    <x v="1"/>
    <s v="Art"/>
    <s v="Economy #2 Pencils"/>
    <n v="10.64"/>
    <n v="4"/>
    <n v="0"/>
    <n v="2.7664"/>
  </r>
  <r>
    <n v="3865"/>
    <x v="1910"/>
    <x v="1"/>
    <x v="109"/>
    <d v="2012-12-03T00:00:00"/>
    <s v="Standard Class"/>
    <s v="LC-16885"/>
    <s v="Lena Creighton"/>
    <x v="0"/>
    <s v="United States"/>
    <x v="378"/>
    <s v="Illinois"/>
    <n v="61821"/>
    <s v="Central"/>
    <s v="FUR-FU-10004904"/>
    <x v="0"/>
    <s v="Furnishings"/>
    <s v="Eldon &quot;L&quot; Workstation Diamond Chairmat"/>
    <n v="151.96"/>
    <n v="5"/>
    <n v="0.6"/>
    <n v="-182.35200000000003"/>
  </r>
  <r>
    <n v="3866"/>
    <x v="1911"/>
    <x v="2"/>
    <x v="923"/>
    <d v="2011-07-29T00:00:00"/>
    <s v="Second Class"/>
    <s v="GW-14605"/>
    <s v="Giulietta Weimer"/>
    <x v="0"/>
    <s v="United States"/>
    <x v="8"/>
    <s v="California"/>
    <n v="94122"/>
    <s v="West"/>
    <s v="TEC-AC-10002842"/>
    <x v="2"/>
    <s v="Accessories"/>
    <s v="WD My Passport Ultra 2TB Portable External Hard Drive"/>
    <n v="238"/>
    <n v="2"/>
    <n v="0"/>
    <n v="38.080000000000013"/>
  </r>
  <r>
    <n v="3867"/>
    <x v="1912"/>
    <x v="3"/>
    <x v="756"/>
    <d v="2014-04-26T00:00:00"/>
    <s v="Second Class"/>
    <s v="SC-20305"/>
    <s v="Sean Christensen"/>
    <x v="0"/>
    <s v="United States"/>
    <x v="104"/>
    <s v="Indiana"/>
    <n v="46226"/>
    <s v="Central"/>
    <s v="TEC-AC-10003590"/>
    <x v="2"/>
    <s v="Accessories"/>
    <s v="TRENDnet 56K USB 2.0 Phone, Internet and Fax Modem"/>
    <n v="155.34"/>
    <n v="6"/>
    <n v="0"/>
    <n v="55.922399999999996"/>
  </r>
  <r>
    <n v="3868"/>
    <x v="1913"/>
    <x v="1"/>
    <x v="924"/>
    <d v="2012-10-27T00:00:00"/>
    <s v="Second Class"/>
    <s v="JF-15355"/>
    <s v="Jay Fein"/>
    <x v="0"/>
    <s v="United States"/>
    <x v="70"/>
    <s v="California"/>
    <n v="92105"/>
    <s v="West"/>
    <s v="TEC-AC-10000710"/>
    <x v="2"/>
    <s v="Accessories"/>
    <s v="Maxell DVD-RAM Discs"/>
    <n v="148.32"/>
    <n v="9"/>
    <n v="0"/>
    <n v="63.777600000000007"/>
  </r>
  <r>
    <n v="3869"/>
    <x v="1913"/>
    <x v="1"/>
    <x v="924"/>
    <d v="2012-10-27T00:00:00"/>
    <s v="Second Class"/>
    <s v="JF-15355"/>
    <s v="Jay Fein"/>
    <x v="0"/>
    <s v="United States"/>
    <x v="70"/>
    <s v="California"/>
    <n v="92105"/>
    <s v="West"/>
    <s v="FUR-CH-10004495"/>
    <x v="0"/>
    <s v="Chairs"/>
    <s v="Global Leather and Oak Executive Chair, Black"/>
    <n v="240.78400000000002"/>
    <n v="1"/>
    <n v="0.2"/>
    <n v="27.088199999999965"/>
  </r>
  <r>
    <n v="3870"/>
    <x v="1913"/>
    <x v="1"/>
    <x v="924"/>
    <d v="2012-10-27T00:00:00"/>
    <s v="Second Class"/>
    <s v="JF-15355"/>
    <s v="Jay Fein"/>
    <x v="0"/>
    <s v="United States"/>
    <x v="70"/>
    <s v="California"/>
    <n v="92105"/>
    <s v="West"/>
    <s v="FUR-CH-10004540"/>
    <x v="0"/>
    <s v="Chairs"/>
    <s v="Global Chrome Stack Chair"/>
    <n v="191.96800000000002"/>
    <n v="7"/>
    <n v="0.2"/>
    <n v="16.797200000000004"/>
  </r>
  <r>
    <n v="3871"/>
    <x v="1913"/>
    <x v="1"/>
    <x v="924"/>
    <d v="2012-10-27T00:00:00"/>
    <s v="Second Class"/>
    <s v="JF-15355"/>
    <s v="Jay Fein"/>
    <x v="0"/>
    <s v="United States"/>
    <x v="70"/>
    <s v="California"/>
    <n v="92105"/>
    <s v="West"/>
    <s v="OFF-PA-10004971"/>
    <x v="1"/>
    <s v="Paper"/>
    <s v="Xerox 196"/>
    <n v="11.56"/>
    <n v="2"/>
    <n v="0"/>
    <n v="5.6644000000000005"/>
  </r>
  <r>
    <n v="3872"/>
    <x v="1913"/>
    <x v="1"/>
    <x v="924"/>
    <d v="2012-10-27T00:00:00"/>
    <s v="Second Class"/>
    <s v="JF-15355"/>
    <s v="Jay Fein"/>
    <x v="0"/>
    <s v="United States"/>
    <x v="70"/>
    <s v="California"/>
    <n v="92105"/>
    <s v="West"/>
    <s v="OFF-EN-10002600"/>
    <x v="1"/>
    <s v="Envelopes"/>
    <s v="Redi-Strip #10 Envelopes, 4 1/8 x 9 1/2"/>
    <n v="11.8"/>
    <n v="4"/>
    <n v="0"/>
    <n v="5.6639999999999997"/>
  </r>
  <r>
    <n v="3873"/>
    <x v="1913"/>
    <x v="1"/>
    <x v="924"/>
    <d v="2012-10-27T00:00:00"/>
    <s v="Second Class"/>
    <s v="JF-15355"/>
    <s v="Jay Fein"/>
    <x v="0"/>
    <s v="United States"/>
    <x v="70"/>
    <s v="California"/>
    <n v="92105"/>
    <s v="West"/>
    <s v="FUR-CH-10001854"/>
    <x v="0"/>
    <s v="Chairs"/>
    <s v="Office Star - Professional Matrix Back Chair with 2-to-1 Synchro Tilt and Mesh Fabric Seat"/>
    <n v="842.35200000000009"/>
    <n v="3"/>
    <n v="0.2"/>
    <n v="42.117600000000039"/>
  </r>
  <r>
    <n v="3874"/>
    <x v="1914"/>
    <x v="0"/>
    <x v="64"/>
    <d v="2013-09-08T00:00:00"/>
    <s v="Second Class"/>
    <s v="DM-13015"/>
    <s v="Darrin Martin"/>
    <x v="0"/>
    <s v="United States"/>
    <x v="271"/>
    <s v="Tennessee"/>
    <n v="37604"/>
    <s v="South"/>
    <s v="OFF-EN-10001099"/>
    <x v="1"/>
    <s v="Envelopes"/>
    <s v="Staples"/>
    <n v="23.472000000000001"/>
    <n v="3"/>
    <n v="0.2"/>
    <n v="7.6283999999999974"/>
  </r>
  <r>
    <n v="3875"/>
    <x v="1914"/>
    <x v="0"/>
    <x v="64"/>
    <d v="2013-09-08T00:00:00"/>
    <s v="Second Class"/>
    <s v="DM-13015"/>
    <s v="Darrin Martin"/>
    <x v="0"/>
    <s v="United States"/>
    <x v="271"/>
    <s v="Tennessee"/>
    <n v="37604"/>
    <s v="South"/>
    <s v="OFF-BI-10001597"/>
    <x v="1"/>
    <s v="Binders"/>
    <s v="Wilson Jones Ledger-Size, Piano-Hinge Binder, 2&quot;, Blue"/>
    <n v="86.058000000000007"/>
    <n v="7"/>
    <n v="0.7"/>
    <n v="-63.109199999999987"/>
  </r>
  <r>
    <n v="3876"/>
    <x v="1914"/>
    <x v="0"/>
    <x v="64"/>
    <d v="2013-09-08T00:00:00"/>
    <s v="Second Class"/>
    <s v="DM-13015"/>
    <s v="Darrin Martin"/>
    <x v="0"/>
    <s v="United States"/>
    <x v="271"/>
    <s v="Tennessee"/>
    <n v="37604"/>
    <s v="South"/>
    <s v="TEC-PH-10002660"/>
    <x v="2"/>
    <s v="Phones"/>
    <s v="Nortel Networks T7316 E Nt8 B27"/>
    <n v="108.78399999999999"/>
    <n v="2"/>
    <n v="0.2"/>
    <n v="6.7990000000000066"/>
  </r>
  <r>
    <n v="3877"/>
    <x v="1914"/>
    <x v="0"/>
    <x v="64"/>
    <d v="2013-09-08T00:00:00"/>
    <s v="Second Class"/>
    <s v="DM-13015"/>
    <s v="Darrin Martin"/>
    <x v="0"/>
    <s v="United States"/>
    <x v="271"/>
    <s v="Tennessee"/>
    <n v="37604"/>
    <s v="South"/>
    <s v="OFF-PA-10000327"/>
    <x v="1"/>
    <s v="Paper"/>
    <s v="Xerox 1971"/>
    <n v="10.272000000000002"/>
    <n v="3"/>
    <n v="0.2"/>
    <n v="3.2099999999999982"/>
  </r>
  <r>
    <n v="3878"/>
    <x v="1915"/>
    <x v="0"/>
    <x v="99"/>
    <d v="2013-11-03T00:00:00"/>
    <s v="Standard Class"/>
    <s v="EP-13915"/>
    <s v="Emily Phan"/>
    <x v="0"/>
    <s v="United States"/>
    <x v="67"/>
    <s v="Florida"/>
    <n v="33614"/>
    <s v="South"/>
    <s v="OFF-BI-10001191"/>
    <x v="1"/>
    <s v="Binders"/>
    <s v="Canvas Sectional Post Binders"/>
    <n v="38.190000000000012"/>
    <n v="5"/>
    <n v="0.7"/>
    <n v="-26.732999999999997"/>
  </r>
  <r>
    <n v="3879"/>
    <x v="1916"/>
    <x v="2"/>
    <x v="267"/>
    <d v="2011-04-07T00:00:00"/>
    <s v="First Class"/>
    <s v="JG-15805"/>
    <s v="John Grady"/>
    <x v="1"/>
    <s v="United States"/>
    <x v="27"/>
    <s v="Illinois"/>
    <n v="62521"/>
    <s v="Central"/>
    <s v="OFF-ST-10003455"/>
    <x v="1"/>
    <s v="Storage"/>
    <s v="Tenex File Box, Personal Filing Tote with Lid, Black"/>
    <n v="49.632000000000005"/>
    <n v="4"/>
    <n v="0.2"/>
    <n v="3.7224000000000004"/>
  </r>
  <r>
    <n v="3880"/>
    <x v="1916"/>
    <x v="2"/>
    <x v="267"/>
    <d v="2011-04-07T00:00:00"/>
    <s v="First Class"/>
    <s v="JG-15805"/>
    <s v="John Grady"/>
    <x v="1"/>
    <s v="United States"/>
    <x v="27"/>
    <s v="Illinois"/>
    <n v="62521"/>
    <s v="Central"/>
    <s v="OFF-ST-10001031"/>
    <x v="1"/>
    <s v="Storage"/>
    <s v="Adjustable Personal File Tote"/>
    <n v="52.096000000000004"/>
    <n v="4"/>
    <n v="0.2"/>
    <n v="3.9072000000000031"/>
  </r>
  <r>
    <n v="3881"/>
    <x v="1917"/>
    <x v="1"/>
    <x v="925"/>
    <d v="2012-06-20T00:00:00"/>
    <s v="Standard Class"/>
    <s v="PF-19120"/>
    <s v="Peter Fuller"/>
    <x v="0"/>
    <s v="United States"/>
    <x v="23"/>
    <s v="Arizona"/>
    <n v="85234"/>
    <s v="West"/>
    <s v="OFF-PA-10002245"/>
    <x v="1"/>
    <s v="Paper"/>
    <s v="Xerox 1895"/>
    <n v="9.5680000000000014"/>
    <n v="2"/>
    <n v="0.2"/>
    <n v="2.9899999999999993"/>
  </r>
  <r>
    <n v="3882"/>
    <x v="1917"/>
    <x v="1"/>
    <x v="925"/>
    <d v="2012-06-20T00:00:00"/>
    <s v="Standard Class"/>
    <s v="PF-19120"/>
    <s v="Peter Fuller"/>
    <x v="0"/>
    <s v="United States"/>
    <x v="23"/>
    <s v="Arizona"/>
    <n v="85234"/>
    <s v="West"/>
    <s v="OFF-ST-10004804"/>
    <x v="1"/>
    <s v="Storage"/>
    <s v="Belkin 19&quot; Vented Equipment Shelf, Black"/>
    <n v="82.367999999999995"/>
    <n v="2"/>
    <n v="0.2"/>
    <n v="-19.562399999999997"/>
  </r>
  <r>
    <n v="3883"/>
    <x v="1917"/>
    <x v="1"/>
    <x v="925"/>
    <d v="2012-06-20T00:00:00"/>
    <s v="Standard Class"/>
    <s v="PF-19120"/>
    <s v="Peter Fuller"/>
    <x v="0"/>
    <s v="United States"/>
    <x v="23"/>
    <s v="Arizona"/>
    <n v="85234"/>
    <s v="West"/>
    <s v="FUR-FU-10004904"/>
    <x v="0"/>
    <s v="Furnishings"/>
    <s v="Eldon &quot;L&quot; Workstation Diamond Chairmat"/>
    <n v="364.70400000000006"/>
    <n v="6"/>
    <n v="0.2"/>
    <n v="-36.470400000000041"/>
  </r>
  <r>
    <n v="3884"/>
    <x v="1917"/>
    <x v="1"/>
    <x v="925"/>
    <d v="2012-06-20T00:00:00"/>
    <s v="Standard Class"/>
    <s v="PF-19120"/>
    <s v="Peter Fuller"/>
    <x v="0"/>
    <s v="United States"/>
    <x v="23"/>
    <s v="Arizona"/>
    <n v="85234"/>
    <s v="West"/>
    <s v="FUR-FU-10002396"/>
    <x v="0"/>
    <s v="Furnishings"/>
    <s v="DAX Copper Panel Document Frame, 5 x 7 Size"/>
    <n v="40.256"/>
    <n v="4"/>
    <n v="0.2"/>
    <n v="11.070400000000003"/>
  </r>
  <r>
    <n v="3885"/>
    <x v="1918"/>
    <x v="2"/>
    <x v="260"/>
    <d v="2011-07-12T00:00:00"/>
    <s v="Standard Class"/>
    <s v="DW-13195"/>
    <s v="David Wiener"/>
    <x v="1"/>
    <s v="United States"/>
    <x v="289"/>
    <s v="Tennessee"/>
    <n v="37918"/>
    <s v="South"/>
    <s v="OFF-AR-10002833"/>
    <x v="1"/>
    <s v="Art"/>
    <s v="Newell 322"/>
    <n v="4.3680000000000003"/>
    <n v="3"/>
    <n v="0.2"/>
    <n v="0.3822000000000001"/>
  </r>
  <r>
    <n v="3886"/>
    <x v="1919"/>
    <x v="3"/>
    <x v="926"/>
    <d v="2014-02-03T00:00:00"/>
    <s v="Standard Class"/>
    <s v="CK-12595"/>
    <s v="Clytie Kelty"/>
    <x v="0"/>
    <s v="United States"/>
    <x v="22"/>
    <s v="Illinois"/>
    <n v="60653"/>
    <s v="Central"/>
    <s v="OFF-BI-10001072"/>
    <x v="1"/>
    <s v="Binders"/>
    <s v="GBC Clear Cover, 8-1/2 x 11, unpunched, 25 covers per pack"/>
    <n v="12.127999999999997"/>
    <n v="4"/>
    <n v="0.8"/>
    <n v="-20.617600000000003"/>
  </r>
  <r>
    <n v="3887"/>
    <x v="1920"/>
    <x v="0"/>
    <x v="840"/>
    <d v="2013-03-09T00:00:00"/>
    <s v="Second Class"/>
    <s v="CC-12670"/>
    <s v="Craig Carreira"/>
    <x v="0"/>
    <s v="United States"/>
    <x v="41"/>
    <s v="Indiana"/>
    <n v="47401"/>
    <s v="Central"/>
    <s v="TEC-PH-10003171"/>
    <x v="2"/>
    <s v="Phones"/>
    <s v="Plantronics Encore H101 Dual Earpieces Headset"/>
    <n v="134.85000000000002"/>
    <n v="3"/>
    <n v="0"/>
    <n v="37.757999999999996"/>
  </r>
  <r>
    <n v="3888"/>
    <x v="1921"/>
    <x v="2"/>
    <x v="270"/>
    <d v="2011-06-06T00:00:00"/>
    <s v="Standard Class"/>
    <s v="SV-20785"/>
    <s v="Stewart Visinsky"/>
    <x v="0"/>
    <s v="United States"/>
    <x v="185"/>
    <s v="Georgia"/>
    <n v="30076"/>
    <s v="South"/>
    <s v="OFF-AR-10004511"/>
    <x v="1"/>
    <s v="Art"/>
    <s v="Sanford Colorific Scented Colored Pencils, 12/Pack"/>
    <n v="8.56"/>
    <n v="2"/>
    <n v="0"/>
    <n v="2.6536"/>
  </r>
  <r>
    <n v="3889"/>
    <x v="1921"/>
    <x v="2"/>
    <x v="270"/>
    <d v="2011-06-06T00:00:00"/>
    <s v="Standard Class"/>
    <s v="SV-20785"/>
    <s v="Stewart Visinsky"/>
    <x v="0"/>
    <s v="United States"/>
    <x v="185"/>
    <s v="Georgia"/>
    <n v="30076"/>
    <s v="South"/>
    <s v="TEC-PH-10001425"/>
    <x v="2"/>
    <s v="Phones"/>
    <s v="Mophie Juice Pack Helium for iPhone"/>
    <n v="239.96999999999997"/>
    <n v="3"/>
    <n v="0"/>
    <n v="67.191599999999994"/>
  </r>
  <r>
    <n v="3890"/>
    <x v="1921"/>
    <x v="2"/>
    <x v="270"/>
    <d v="2011-06-06T00:00:00"/>
    <s v="Standard Class"/>
    <s v="SV-20785"/>
    <s v="Stewart Visinsky"/>
    <x v="0"/>
    <s v="United States"/>
    <x v="185"/>
    <s v="Georgia"/>
    <n v="30076"/>
    <s v="South"/>
    <s v="OFF-ST-10001490"/>
    <x v="1"/>
    <s v="Storage"/>
    <s v="Hot File 7-Pocket, Floor Stand"/>
    <n v="356.94"/>
    <n v="2"/>
    <n v="0"/>
    <n v="107.08199999999997"/>
  </r>
  <r>
    <n v="3891"/>
    <x v="1922"/>
    <x v="0"/>
    <x v="390"/>
    <d v="2013-12-01T00:00:00"/>
    <s v="Standard Class"/>
    <s v="SP-20860"/>
    <s v="Sung Pak"/>
    <x v="1"/>
    <s v="United States"/>
    <x v="1"/>
    <s v="California"/>
    <n v="90036"/>
    <s v="West"/>
    <s v="TEC-AC-10003033"/>
    <x v="2"/>
    <s v="Accessories"/>
    <s v="Plantronics CS510 - Over-the-Head monaural Wireless Headset System"/>
    <n v="659.9"/>
    <n v="2"/>
    <n v="0"/>
    <n v="217.76699999999994"/>
  </r>
  <r>
    <n v="3892"/>
    <x v="1922"/>
    <x v="0"/>
    <x v="390"/>
    <d v="2013-12-01T00:00:00"/>
    <s v="Standard Class"/>
    <s v="SP-20860"/>
    <s v="Sung Pak"/>
    <x v="1"/>
    <s v="United States"/>
    <x v="1"/>
    <s v="California"/>
    <n v="90036"/>
    <s v="West"/>
    <s v="FUR-CH-10001394"/>
    <x v="0"/>
    <s v="Chairs"/>
    <s v="Global Leather Executive Chair"/>
    <n v="1684.7520000000002"/>
    <n v="6"/>
    <n v="0.2"/>
    <n v="210.59399999999977"/>
  </r>
  <r>
    <n v="3893"/>
    <x v="1922"/>
    <x v="0"/>
    <x v="390"/>
    <d v="2013-12-01T00:00:00"/>
    <s v="Standard Class"/>
    <s v="SP-20860"/>
    <s v="Sung Pak"/>
    <x v="1"/>
    <s v="United States"/>
    <x v="1"/>
    <s v="California"/>
    <n v="90036"/>
    <s v="West"/>
    <s v="TEC-AC-10000420"/>
    <x v="2"/>
    <s v="Accessories"/>
    <s v="Logitech G500s Laser Gaming Mouse with Adjustable Weight Tuning"/>
    <n v="559.91999999999996"/>
    <n v="8"/>
    <n v="0"/>
    <n v="190.37279999999998"/>
  </r>
  <r>
    <n v="3894"/>
    <x v="1923"/>
    <x v="0"/>
    <x v="338"/>
    <d v="2013-11-15T00:00:00"/>
    <s v="Standard Class"/>
    <s v="MS-17770"/>
    <s v="Maxwell Schwartz"/>
    <x v="0"/>
    <s v="United States"/>
    <x v="12"/>
    <s v="Texas"/>
    <n v="77036"/>
    <s v="Central"/>
    <s v="TEC-AC-10004901"/>
    <x v="2"/>
    <s v="Accessories"/>
    <s v="Kensington SlimBlade Notebook Wireless Mouse with Nano Receiver "/>
    <n v="279.94400000000002"/>
    <n v="7"/>
    <n v="0.2"/>
    <n v="48.990200000000002"/>
  </r>
  <r>
    <n v="3895"/>
    <x v="1924"/>
    <x v="2"/>
    <x v="754"/>
    <d v="2011-11-28T00:00:00"/>
    <s v="Standard Class"/>
    <s v="TC-21475"/>
    <s v="Tony Chapman"/>
    <x v="2"/>
    <s v="United States"/>
    <x v="348"/>
    <s v="Illinois"/>
    <n v="60440"/>
    <s v="Central"/>
    <s v="OFF-BI-10002571"/>
    <x v="1"/>
    <s v="Binders"/>
    <s v="Avery Framed View Binder, EZD Ring (Locking), Navy, 1 1/2&quot;"/>
    <n v="9.9799999999999969"/>
    <n v="5"/>
    <n v="0.8"/>
    <n v="-16.467000000000002"/>
  </r>
  <r>
    <n v="3896"/>
    <x v="1925"/>
    <x v="3"/>
    <x v="927"/>
    <d v="2014-05-06T00:00:00"/>
    <s v="Standard Class"/>
    <s v="SJ-20125"/>
    <s v="Sanjit Jacobs"/>
    <x v="2"/>
    <s v="United States"/>
    <x v="379"/>
    <s v="Arkansas"/>
    <n v="71854"/>
    <s v="South"/>
    <s v="TEC-AC-10002331"/>
    <x v="2"/>
    <s v="Accessories"/>
    <s v="Maxell 74 Minute CDR, 10/Pack"/>
    <n v="48.9"/>
    <n v="5"/>
    <n v="0"/>
    <n v="18.093"/>
  </r>
  <r>
    <n v="3897"/>
    <x v="1926"/>
    <x v="3"/>
    <x v="226"/>
    <d v="2014-12-13T00:00:00"/>
    <s v="Standard Class"/>
    <s v="DS-13180"/>
    <s v="David Smith"/>
    <x v="1"/>
    <s v="United States"/>
    <x v="52"/>
    <s v="Texas"/>
    <n v="78207"/>
    <s v="Central"/>
    <s v="OFF-FA-10000611"/>
    <x v="1"/>
    <s v="Fasteners"/>
    <s v="Binder Clips by OIC"/>
    <n v="3.5519999999999996"/>
    <n v="3"/>
    <n v="0.2"/>
    <n v="1.2431999999999999"/>
  </r>
  <r>
    <n v="3898"/>
    <x v="1926"/>
    <x v="3"/>
    <x v="226"/>
    <d v="2014-12-13T00:00:00"/>
    <s v="Standard Class"/>
    <s v="DS-13180"/>
    <s v="David Smith"/>
    <x v="1"/>
    <s v="United States"/>
    <x v="52"/>
    <s v="Texas"/>
    <n v="78207"/>
    <s v="Central"/>
    <s v="OFF-PA-10000304"/>
    <x v="1"/>
    <s v="Paper"/>
    <s v="Xerox 1995"/>
    <n v="15.552000000000003"/>
    <n v="3"/>
    <n v="0.2"/>
    <n v="5.4432"/>
  </r>
  <r>
    <n v="3899"/>
    <x v="1927"/>
    <x v="3"/>
    <x v="329"/>
    <d v="2014-12-05T00:00:00"/>
    <s v="Standard Class"/>
    <s v="SC-20800"/>
    <s v="Stuart Calhoun"/>
    <x v="0"/>
    <s v="United States"/>
    <x v="380"/>
    <s v="Texas"/>
    <n v="78539"/>
    <s v="Central"/>
    <s v="OFF-FA-10000611"/>
    <x v="1"/>
    <s v="Fasteners"/>
    <s v="Binder Clips by OIC"/>
    <n v="2.3679999999999999"/>
    <n v="2"/>
    <n v="0.2"/>
    <n v="0.82879999999999987"/>
  </r>
  <r>
    <n v="3900"/>
    <x v="1928"/>
    <x v="3"/>
    <x v="226"/>
    <d v="2014-12-10T00:00:00"/>
    <s v="First Class"/>
    <s v="SH-20395"/>
    <s v="Shahid Hopkins"/>
    <x v="0"/>
    <s v="United States"/>
    <x v="167"/>
    <s v="Ohio"/>
    <n v="43615"/>
    <s v="East"/>
    <s v="TEC-AC-10002567"/>
    <x v="2"/>
    <s v="Accessories"/>
    <s v="Logitech G602 Wireless Gaming Mouse"/>
    <n v="127.98399999999999"/>
    <n v="2"/>
    <n v="0.2"/>
    <n v="25.596799999999998"/>
  </r>
  <r>
    <n v="3901"/>
    <x v="1929"/>
    <x v="1"/>
    <x v="928"/>
    <d v="2012-01-08T00:00:00"/>
    <s v="Standard Class"/>
    <s v="SF-20965"/>
    <s v="Sylvia Foulston"/>
    <x v="1"/>
    <s v="United States"/>
    <x v="381"/>
    <s v="Texas"/>
    <n v="77520"/>
    <s v="Central"/>
    <s v="OFF-PA-10001937"/>
    <x v="1"/>
    <s v="Paper"/>
    <s v="Xerox 21"/>
    <n v="10.368000000000002"/>
    <n v="2"/>
    <n v="0.2"/>
    <n v="3.6288"/>
  </r>
  <r>
    <n v="3902"/>
    <x v="1930"/>
    <x v="1"/>
    <x v="717"/>
    <d v="2012-11-20T00:00:00"/>
    <s v="Standard Class"/>
    <s v="MG-17680"/>
    <s v="Maureen Gastineau"/>
    <x v="2"/>
    <s v="United States"/>
    <x v="10"/>
    <s v="Pennsylvania"/>
    <n v="19143"/>
    <s v="East"/>
    <s v="TEC-AC-10001090"/>
    <x v="2"/>
    <s v="Accessories"/>
    <s v="Micro Innovations Wireless Classic Keyboard with Mouse"/>
    <n v="47.984000000000002"/>
    <n v="2"/>
    <n v="0.2"/>
    <n v="-1.199600000000002"/>
  </r>
  <r>
    <n v="3903"/>
    <x v="1931"/>
    <x v="1"/>
    <x v="653"/>
    <d v="2012-10-07T00:00:00"/>
    <s v="Second Class"/>
    <s v="CS-12400"/>
    <s v="Christopher Schild"/>
    <x v="2"/>
    <s v="United States"/>
    <x v="1"/>
    <s v="California"/>
    <n v="90045"/>
    <s v="West"/>
    <s v="OFF-ST-10000943"/>
    <x v="1"/>
    <s v="Storage"/>
    <s v="Eldon ProFile File 'N Store Portable File Tub Letter/Legal Size Black"/>
    <n v="270.33999999999997"/>
    <n v="14"/>
    <n v="0"/>
    <n v="75.6952"/>
  </r>
  <r>
    <n v="3904"/>
    <x v="1932"/>
    <x v="1"/>
    <x v="57"/>
    <d v="2012-04-10T00:00:00"/>
    <s v="Standard Class"/>
    <s v="VT-21700"/>
    <s v="Valerie Takahito"/>
    <x v="2"/>
    <s v="United States"/>
    <x v="10"/>
    <s v="Pennsylvania"/>
    <n v="19143"/>
    <s v="East"/>
    <s v="OFF-AP-10004036"/>
    <x v="1"/>
    <s v="Appliances"/>
    <s v="Bionaire 99.97% HEPA Air Cleaner"/>
    <n v="98.111999999999995"/>
    <n v="7"/>
    <n v="0.2"/>
    <n v="18.396000000000001"/>
  </r>
  <r>
    <n v="3905"/>
    <x v="1932"/>
    <x v="1"/>
    <x v="57"/>
    <d v="2012-04-10T00:00:00"/>
    <s v="Standard Class"/>
    <s v="VT-21700"/>
    <s v="Valerie Takahito"/>
    <x v="2"/>
    <s v="United States"/>
    <x v="10"/>
    <s v="Pennsylvania"/>
    <n v="19143"/>
    <s v="East"/>
    <s v="OFF-ST-10003816"/>
    <x v="1"/>
    <s v="Storage"/>
    <s v="Fellowes High-Stak Drawer Files"/>
    <n v="563.80799999999999"/>
    <n v="4"/>
    <n v="0.2"/>
    <n v="21.142799999999966"/>
  </r>
  <r>
    <n v="3906"/>
    <x v="1932"/>
    <x v="1"/>
    <x v="57"/>
    <d v="2012-04-10T00:00:00"/>
    <s v="Standard Class"/>
    <s v="VT-21700"/>
    <s v="Valerie Takahito"/>
    <x v="2"/>
    <s v="United States"/>
    <x v="10"/>
    <s v="Pennsylvania"/>
    <n v="19143"/>
    <s v="East"/>
    <s v="OFF-BI-10002072"/>
    <x v="1"/>
    <s v="Binders"/>
    <s v="Cardinal Slant-D Ring Binders"/>
    <n v="10.428000000000001"/>
    <n v="4"/>
    <n v="0.7"/>
    <n v="-6.9519999999999982"/>
  </r>
  <r>
    <n v="3907"/>
    <x v="1932"/>
    <x v="1"/>
    <x v="57"/>
    <d v="2012-04-10T00:00:00"/>
    <s v="Standard Class"/>
    <s v="VT-21700"/>
    <s v="Valerie Takahito"/>
    <x v="2"/>
    <s v="United States"/>
    <x v="10"/>
    <s v="Pennsylvania"/>
    <n v="19143"/>
    <s v="East"/>
    <s v="FUR-FU-10001468"/>
    <x v="0"/>
    <s v="Furnishings"/>
    <s v="Tenex Antistatic Computer Chair Mats"/>
    <n v="547.13599999999997"/>
    <n v="4"/>
    <n v="0.2"/>
    <n v="-68.392000000000053"/>
  </r>
  <r>
    <n v="3908"/>
    <x v="1932"/>
    <x v="1"/>
    <x v="57"/>
    <d v="2012-04-10T00:00:00"/>
    <s v="Standard Class"/>
    <s v="VT-21700"/>
    <s v="Valerie Takahito"/>
    <x v="2"/>
    <s v="United States"/>
    <x v="10"/>
    <s v="Pennsylvania"/>
    <n v="19143"/>
    <s v="East"/>
    <s v="TEC-PH-10000347"/>
    <x v="2"/>
    <s v="Phones"/>
    <s v="Cush Cases Heavy Duty Rugged Cover Case for Samsung Galaxy S5 - Purple"/>
    <n v="14.850000000000001"/>
    <n v="5"/>
    <n v="0.4"/>
    <n v="-3.2175000000000002"/>
  </r>
  <r>
    <n v="3909"/>
    <x v="1932"/>
    <x v="1"/>
    <x v="57"/>
    <d v="2012-04-10T00:00:00"/>
    <s v="Standard Class"/>
    <s v="VT-21700"/>
    <s v="Valerie Takahito"/>
    <x v="2"/>
    <s v="United States"/>
    <x v="10"/>
    <s v="Pennsylvania"/>
    <n v="19143"/>
    <s v="East"/>
    <s v="TEC-PH-10002844"/>
    <x v="2"/>
    <s v="Phones"/>
    <s v="Speck Products Candyshell Flip Case"/>
    <n v="41.988"/>
    <n v="2"/>
    <n v="0.4"/>
    <n v="-9.7972000000000037"/>
  </r>
  <r>
    <n v="3910"/>
    <x v="1932"/>
    <x v="1"/>
    <x v="57"/>
    <d v="2012-04-10T00:00:00"/>
    <s v="Standard Class"/>
    <s v="VT-21700"/>
    <s v="Valerie Takahito"/>
    <x v="2"/>
    <s v="United States"/>
    <x v="10"/>
    <s v="Pennsylvania"/>
    <n v="19143"/>
    <s v="East"/>
    <s v="FUR-FU-10001037"/>
    <x v="0"/>
    <s v="Furnishings"/>
    <s v="DAX Charcoal/Nickel-Tone Document Frame, 5 x 7"/>
    <n v="7.5840000000000005"/>
    <n v="1"/>
    <n v="0.2"/>
    <n v="2.37"/>
  </r>
  <r>
    <n v="3911"/>
    <x v="1932"/>
    <x v="1"/>
    <x v="57"/>
    <d v="2012-04-10T00:00:00"/>
    <s v="Standard Class"/>
    <s v="VT-21700"/>
    <s v="Valerie Takahito"/>
    <x v="2"/>
    <s v="United States"/>
    <x v="10"/>
    <s v="Pennsylvania"/>
    <n v="19143"/>
    <s v="East"/>
    <s v="FUR-BO-10004218"/>
    <x v="0"/>
    <s v="Bookcases"/>
    <s v="Bush Heritage Pine Collection 5-Shelf Bookcase, Albany Pine Finish, *Special Order"/>
    <n v="352.45"/>
    <n v="5"/>
    <n v="0.5"/>
    <n v="-211.47"/>
  </r>
  <r>
    <n v="3912"/>
    <x v="1933"/>
    <x v="3"/>
    <x v="929"/>
    <d v="2014-06-07T00:00:00"/>
    <s v="First Class"/>
    <s v="AB-10105"/>
    <s v="Adrian Barton"/>
    <x v="0"/>
    <s v="United States"/>
    <x v="352"/>
    <s v="Texas"/>
    <n v="77581"/>
    <s v="Central"/>
    <s v="TEC-PH-10001619"/>
    <x v="2"/>
    <s v="Phones"/>
    <s v="LG G3"/>
    <n v="470.37600000000009"/>
    <n v="3"/>
    <n v="0.2"/>
    <n v="52.917299999999955"/>
  </r>
  <r>
    <n v="3913"/>
    <x v="1934"/>
    <x v="3"/>
    <x v="65"/>
    <d v="2014-09-26T00:00:00"/>
    <s v="Standard Class"/>
    <s v="MM-18280"/>
    <s v="Muhammed MacIntyre"/>
    <x v="1"/>
    <s v="United States"/>
    <x v="20"/>
    <s v="New York"/>
    <n v="10035"/>
    <s v="East"/>
    <s v="OFF-PA-10001639"/>
    <x v="1"/>
    <s v="Paper"/>
    <s v="Xerox 203"/>
    <n v="19.440000000000001"/>
    <n v="3"/>
    <n v="0"/>
    <n v="9.3312000000000008"/>
  </r>
  <r>
    <n v="3914"/>
    <x v="1934"/>
    <x v="3"/>
    <x v="65"/>
    <d v="2014-09-26T00:00:00"/>
    <s v="Standard Class"/>
    <s v="MM-18280"/>
    <s v="Muhammed MacIntyre"/>
    <x v="1"/>
    <s v="United States"/>
    <x v="20"/>
    <s v="New York"/>
    <n v="10035"/>
    <s v="East"/>
    <s v="FUR-FU-10002268"/>
    <x v="0"/>
    <s v="Furnishings"/>
    <s v="Ultra Door Push Plate"/>
    <n v="9.82"/>
    <n v="2"/>
    <n v="0"/>
    <n v="3.2405999999999997"/>
  </r>
  <r>
    <n v="3915"/>
    <x v="1935"/>
    <x v="3"/>
    <x v="930"/>
    <d v="2014-07-24T00:00:00"/>
    <s v="Standard Class"/>
    <s v="ML-17410"/>
    <s v="Maris LaWare"/>
    <x v="0"/>
    <s v="United States"/>
    <x v="42"/>
    <s v="Arizona"/>
    <n v="85023"/>
    <s v="West"/>
    <s v="FUR-TA-10001932"/>
    <x v="0"/>
    <s v="Tables"/>
    <s v="Chromcraft 48&quot; x 96&quot; Racetrack Double Pedestal Table"/>
    <n v="801.59999999999991"/>
    <n v="5"/>
    <n v="0.5"/>
    <n v="-448.89599999999996"/>
  </r>
  <r>
    <n v="3916"/>
    <x v="1935"/>
    <x v="3"/>
    <x v="930"/>
    <d v="2014-07-24T00:00:00"/>
    <s v="Standard Class"/>
    <s v="ML-17410"/>
    <s v="Maris LaWare"/>
    <x v="0"/>
    <s v="United States"/>
    <x v="42"/>
    <s v="Arizona"/>
    <n v="85023"/>
    <s v="West"/>
    <s v="FUR-CH-10004218"/>
    <x v="0"/>
    <s v="Chairs"/>
    <s v="Global Fabric Manager's Chair, Dark Gray"/>
    <n v="161.56800000000001"/>
    <n v="2"/>
    <n v="0.2"/>
    <n v="10.098000000000006"/>
  </r>
  <r>
    <n v="3917"/>
    <x v="1935"/>
    <x v="3"/>
    <x v="930"/>
    <d v="2014-07-24T00:00:00"/>
    <s v="Standard Class"/>
    <s v="ML-17410"/>
    <s v="Maris LaWare"/>
    <x v="0"/>
    <s v="United States"/>
    <x v="42"/>
    <s v="Arizona"/>
    <n v="85023"/>
    <s v="West"/>
    <s v="OFF-PA-10000246"/>
    <x v="1"/>
    <s v="Paper"/>
    <s v="Riverleaf Stik-Withit Designer Note Cubes"/>
    <n v="16.096"/>
    <n v="2"/>
    <n v="0.2"/>
    <n v="5.2312000000000003"/>
  </r>
  <r>
    <n v="3918"/>
    <x v="1935"/>
    <x v="3"/>
    <x v="930"/>
    <d v="2014-07-24T00:00:00"/>
    <s v="Standard Class"/>
    <s v="ML-17410"/>
    <s v="Maris LaWare"/>
    <x v="0"/>
    <s v="United States"/>
    <x v="42"/>
    <s v="Arizona"/>
    <n v="85023"/>
    <s v="West"/>
    <s v="OFF-BI-10003350"/>
    <x v="1"/>
    <s v="Binders"/>
    <s v="Acco Expandable Hanging Binders"/>
    <n v="7.6560000000000006"/>
    <n v="4"/>
    <n v="0.7"/>
    <n v="-6.1247999999999987"/>
  </r>
  <r>
    <n v="3919"/>
    <x v="1935"/>
    <x v="3"/>
    <x v="930"/>
    <d v="2014-07-24T00:00:00"/>
    <s v="Standard Class"/>
    <s v="ML-17410"/>
    <s v="Maris LaWare"/>
    <x v="0"/>
    <s v="United States"/>
    <x v="42"/>
    <s v="Arizona"/>
    <n v="85023"/>
    <s v="West"/>
    <s v="FUR-CH-10000513"/>
    <x v="0"/>
    <s v="Chairs"/>
    <s v="High-Back Leather Manager's Chair"/>
    <n v="311.97600000000006"/>
    <n v="3"/>
    <n v="0.2"/>
    <n v="-42.89670000000001"/>
  </r>
  <r>
    <n v="3920"/>
    <x v="1936"/>
    <x v="1"/>
    <x v="494"/>
    <d v="2012-12-07T00:00:00"/>
    <s v="Standard Class"/>
    <s v="KD-16495"/>
    <s v="Keith Dawkins"/>
    <x v="1"/>
    <s v="United States"/>
    <x v="269"/>
    <s v="Virginia"/>
    <n v="23320"/>
    <s v="South"/>
    <s v="OFF-ST-10001321"/>
    <x v="1"/>
    <s v="Storage"/>
    <s v="Decoflex Hanging Personal Folder File, Blue"/>
    <n v="61.68"/>
    <n v="4"/>
    <n v="0"/>
    <n v="16.653600000000004"/>
  </r>
  <r>
    <n v="3921"/>
    <x v="1936"/>
    <x v="1"/>
    <x v="494"/>
    <d v="2012-12-07T00:00:00"/>
    <s v="Standard Class"/>
    <s v="KD-16495"/>
    <s v="Keith Dawkins"/>
    <x v="1"/>
    <s v="United States"/>
    <x v="269"/>
    <s v="Virginia"/>
    <n v="23320"/>
    <s v="South"/>
    <s v="OFF-BI-10004233"/>
    <x v="1"/>
    <s v="Binders"/>
    <s v="GBC Pre-Punched Binding Paper, Plastic, White, 8-1/2&quot; x 11&quot;"/>
    <n v="63.96"/>
    <n v="4"/>
    <n v="0"/>
    <n v="30.700800000000001"/>
  </r>
  <r>
    <n v="3922"/>
    <x v="1937"/>
    <x v="0"/>
    <x v="931"/>
    <d v="2013-07-03T00:00:00"/>
    <s v="Second Class"/>
    <s v="RF-19735"/>
    <s v="Roland Fjeld"/>
    <x v="0"/>
    <s v="United States"/>
    <x v="22"/>
    <s v="Illinois"/>
    <n v="60610"/>
    <s v="Central"/>
    <s v="TEC-PH-10001299"/>
    <x v="2"/>
    <s v="Phones"/>
    <s v="Polycom CX300 Desktop Phone USB VoIP phone"/>
    <n v="359.97600000000006"/>
    <n v="3"/>
    <n v="0.2"/>
    <n v="35.997600000000006"/>
  </r>
  <r>
    <n v="3923"/>
    <x v="1938"/>
    <x v="3"/>
    <x v="735"/>
    <d v="2014-09-02T00:00:00"/>
    <s v="Standard Class"/>
    <s v="SC-20305"/>
    <s v="Sean Christensen"/>
    <x v="0"/>
    <s v="United States"/>
    <x v="22"/>
    <s v="Illinois"/>
    <n v="60623"/>
    <s v="Central"/>
    <s v="OFF-PA-10002479"/>
    <x v="1"/>
    <s v="Paper"/>
    <s v="Xerox 4200 Series MultiUse Premium Copy Paper (20Lb. and 84 Bright)"/>
    <n v="25.344000000000001"/>
    <n v="6"/>
    <n v="0.2"/>
    <n v="7.92"/>
  </r>
  <r>
    <n v="3924"/>
    <x v="1938"/>
    <x v="3"/>
    <x v="735"/>
    <d v="2014-09-02T00:00:00"/>
    <s v="Standard Class"/>
    <s v="SC-20305"/>
    <s v="Sean Christensen"/>
    <x v="0"/>
    <s v="United States"/>
    <x v="22"/>
    <s v="Illinois"/>
    <n v="60623"/>
    <s v="Central"/>
    <s v="OFF-PA-10001461"/>
    <x v="1"/>
    <s v="Paper"/>
    <s v="HP Office Paper (20Lb. and 87 Bright)"/>
    <n v="26.720000000000002"/>
    <n v="5"/>
    <n v="0.2"/>
    <n v="9.3520000000000003"/>
  </r>
  <r>
    <n v="3925"/>
    <x v="1939"/>
    <x v="2"/>
    <x v="328"/>
    <d v="2011-09-21T00:00:00"/>
    <s v="Standard Class"/>
    <s v="BN-11515"/>
    <s v="Bradley Nguyen"/>
    <x v="0"/>
    <s v="United States"/>
    <x v="4"/>
    <s v="Washington"/>
    <n v="98103"/>
    <s v="West"/>
    <s v="OFF-ST-10004963"/>
    <x v="1"/>
    <s v="Storage"/>
    <s v="Eldon Gobal File Keepers"/>
    <n v="30.28"/>
    <n v="2"/>
    <n v="0"/>
    <n v="1.2111999999999981"/>
  </r>
  <r>
    <n v="3926"/>
    <x v="1939"/>
    <x v="2"/>
    <x v="328"/>
    <d v="2011-09-21T00:00:00"/>
    <s v="Standard Class"/>
    <s v="BN-11515"/>
    <s v="Bradley Nguyen"/>
    <x v="0"/>
    <s v="United States"/>
    <x v="4"/>
    <s v="Washington"/>
    <n v="98103"/>
    <s v="West"/>
    <s v="OFF-ST-10000943"/>
    <x v="1"/>
    <s v="Storage"/>
    <s v="Eldon ProFile File 'N Store Portable File Tub Letter/Legal Size Black"/>
    <n v="57.929999999999993"/>
    <n v="3"/>
    <n v="0"/>
    <n v="16.220400000000001"/>
  </r>
  <r>
    <n v="3927"/>
    <x v="1939"/>
    <x v="2"/>
    <x v="328"/>
    <d v="2011-09-21T00:00:00"/>
    <s v="Standard Class"/>
    <s v="BN-11515"/>
    <s v="Bradley Nguyen"/>
    <x v="0"/>
    <s v="United States"/>
    <x v="4"/>
    <s v="Washington"/>
    <n v="98103"/>
    <s v="West"/>
    <s v="FUR-FU-10004671"/>
    <x v="0"/>
    <s v="Furnishings"/>
    <s v="Executive Impressions 12&quot; Wall Clock"/>
    <n v="35.340000000000003"/>
    <n v="2"/>
    <n v="0"/>
    <n v="13.429200000000002"/>
  </r>
  <r>
    <n v="3928"/>
    <x v="1939"/>
    <x v="2"/>
    <x v="328"/>
    <d v="2011-09-21T00:00:00"/>
    <s v="Standard Class"/>
    <s v="BN-11515"/>
    <s v="Bradley Nguyen"/>
    <x v="0"/>
    <s v="United States"/>
    <x v="4"/>
    <s v="Washington"/>
    <n v="98103"/>
    <s v="West"/>
    <s v="OFF-BI-10002735"/>
    <x v="1"/>
    <s v="Binders"/>
    <s v="GBC Prestige Therm-A-Bind Covers"/>
    <n v="137.24"/>
    <n v="5"/>
    <n v="0.2"/>
    <n v="46.3185"/>
  </r>
  <r>
    <n v="3929"/>
    <x v="1940"/>
    <x v="0"/>
    <x v="560"/>
    <d v="2013-03-18T00:00:00"/>
    <s v="First Class"/>
    <s v="JS-15880"/>
    <s v="John Stevenson"/>
    <x v="0"/>
    <s v="United States"/>
    <x v="92"/>
    <s v="Texas"/>
    <n v="78550"/>
    <s v="Central"/>
    <s v="FUR-BO-10004409"/>
    <x v="0"/>
    <s v="Bookcases"/>
    <s v="Safco Value Mate Series Steel Bookcases, Baked Enamel Finish on Steel, Gray"/>
    <n v="241.33199999999999"/>
    <n v="5"/>
    <n v="0.32"/>
    <n v="-14.195999999999998"/>
  </r>
  <r>
    <n v="3930"/>
    <x v="1940"/>
    <x v="0"/>
    <x v="560"/>
    <d v="2013-03-18T00:00:00"/>
    <s v="First Class"/>
    <s v="JS-15880"/>
    <s v="John Stevenson"/>
    <x v="0"/>
    <s v="United States"/>
    <x v="92"/>
    <s v="Texas"/>
    <n v="78550"/>
    <s v="Central"/>
    <s v="OFF-PA-10001934"/>
    <x v="1"/>
    <s v="Paper"/>
    <s v="Xerox 1993"/>
    <n v="5.1840000000000011"/>
    <n v="1"/>
    <n v="0.2"/>
    <n v="1.8792"/>
  </r>
  <r>
    <n v="3931"/>
    <x v="1940"/>
    <x v="0"/>
    <x v="560"/>
    <d v="2013-03-18T00:00:00"/>
    <s v="First Class"/>
    <s v="JS-15880"/>
    <s v="John Stevenson"/>
    <x v="0"/>
    <s v="United States"/>
    <x v="92"/>
    <s v="Texas"/>
    <n v="78550"/>
    <s v="Central"/>
    <s v="OFF-AR-10001044"/>
    <x v="1"/>
    <s v="Art"/>
    <s v="BOSTON Ranger #55 Pencil Sharpener, Black"/>
    <n v="145.54400000000001"/>
    <n v="7"/>
    <n v="0.2"/>
    <n v="16.373699999999992"/>
  </r>
  <r>
    <n v="3932"/>
    <x v="1941"/>
    <x v="0"/>
    <x v="370"/>
    <d v="2013-09-03T00:00:00"/>
    <s v="Standard Class"/>
    <s v="VG-21805"/>
    <s v="Vivek Grady"/>
    <x v="1"/>
    <s v="United States"/>
    <x v="10"/>
    <s v="Pennsylvania"/>
    <n v="19140"/>
    <s v="East"/>
    <s v="OFF-AR-10004165"/>
    <x v="1"/>
    <s v="Art"/>
    <s v="Binney &amp; Smith inkTank Erasable Pocket Highlighter, Chisel Tip, Yellow"/>
    <n v="5.4719999999999995"/>
    <n v="3"/>
    <n v="0.2"/>
    <n v="1.6416000000000004"/>
  </r>
  <r>
    <n v="3933"/>
    <x v="1941"/>
    <x v="0"/>
    <x v="370"/>
    <d v="2013-09-03T00:00:00"/>
    <s v="Standard Class"/>
    <s v="VG-21805"/>
    <s v="Vivek Grady"/>
    <x v="1"/>
    <s v="United States"/>
    <x v="10"/>
    <s v="Pennsylvania"/>
    <n v="19140"/>
    <s v="East"/>
    <s v="TEC-AC-10001109"/>
    <x v="2"/>
    <s v="Accessories"/>
    <s v="Logitech Trackman Marble Mouse"/>
    <n v="47.984000000000002"/>
    <n v="2"/>
    <n v="0.2"/>
    <n v="13.195600000000001"/>
  </r>
  <r>
    <n v="3934"/>
    <x v="1942"/>
    <x v="3"/>
    <x v="264"/>
    <d v="2014-09-09T00:00:00"/>
    <s v="Standard Class"/>
    <s v="AW-10840"/>
    <s v="Anthony Witt"/>
    <x v="0"/>
    <s v="United States"/>
    <x v="329"/>
    <s v="California"/>
    <n v="93309"/>
    <s v="West"/>
    <s v="OFF-AR-10001919"/>
    <x v="1"/>
    <s v="Art"/>
    <s v="OIC #2 Pencils, Medium Soft"/>
    <n v="9.3999999999999986"/>
    <n v="5"/>
    <n v="0"/>
    <n v="2.7259999999999995"/>
  </r>
  <r>
    <n v="3935"/>
    <x v="1942"/>
    <x v="3"/>
    <x v="264"/>
    <d v="2014-09-09T00:00:00"/>
    <s v="Standard Class"/>
    <s v="AW-10840"/>
    <s v="Anthony Witt"/>
    <x v="0"/>
    <s v="United States"/>
    <x v="329"/>
    <s v="California"/>
    <n v="93309"/>
    <s v="West"/>
    <s v="OFF-LA-10004544"/>
    <x v="1"/>
    <s v="Labels"/>
    <s v="Avery 505"/>
    <n v="74"/>
    <n v="5"/>
    <n v="0"/>
    <n v="37"/>
  </r>
  <r>
    <n v="3936"/>
    <x v="1942"/>
    <x v="3"/>
    <x v="264"/>
    <d v="2014-09-09T00:00:00"/>
    <s v="Standard Class"/>
    <s v="AW-10840"/>
    <s v="Anthony Witt"/>
    <x v="0"/>
    <s v="United States"/>
    <x v="329"/>
    <s v="California"/>
    <n v="93309"/>
    <s v="West"/>
    <s v="TEC-PH-10003484"/>
    <x v="2"/>
    <s v="Phones"/>
    <s v="Ooma Telo VoIP Home Phone System"/>
    <n v="201.584"/>
    <n v="2"/>
    <n v="0.2"/>
    <n v="12.599000000000004"/>
  </r>
  <r>
    <n v="3937"/>
    <x v="1943"/>
    <x v="1"/>
    <x v="382"/>
    <d v="2012-06-20T00:00:00"/>
    <s v="Standard Class"/>
    <s v="LS-17230"/>
    <s v="Lycoris Saunders"/>
    <x v="0"/>
    <s v="United States"/>
    <x v="55"/>
    <s v="Texas"/>
    <n v="75051"/>
    <s v="Central"/>
    <s v="OFF-EN-10001028"/>
    <x v="1"/>
    <s v="Envelopes"/>
    <s v="Staples"/>
    <n v="28.752000000000002"/>
    <n v="3"/>
    <n v="0.2"/>
    <n v="9.3443999999999985"/>
  </r>
  <r>
    <n v="3938"/>
    <x v="1943"/>
    <x v="1"/>
    <x v="382"/>
    <d v="2012-06-20T00:00:00"/>
    <s v="Standard Class"/>
    <s v="LS-17230"/>
    <s v="Lycoris Saunders"/>
    <x v="0"/>
    <s v="United States"/>
    <x v="55"/>
    <s v="Texas"/>
    <n v="75051"/>
    <s v="Central"/>
    <s v="OFF-PA-10004156"/>
    <x v="1"/>
    <s v="Paper"/>
    <s v="Xerox 188"/>
    <n v="27.216000000000001"/>
    <n v="3"/>
    <n v="0.2"/>
    <n v="9.8657999999999983"/>
  </r>
  <r>
    <n v="3939"/>
    <x v="1943"/>
    <x v="1"/>
    <x v="382"/>
    <d v="2012-06-20T00:00:00"/>
    <s v="Standard Class"/>
    <s v="LS-17230"/>
    <s v="Lycoris Saunders"/>
    <x v="0"/>
    <s v="United States"/>
    <x v="55"/>
    <s v="Texas"/>
    <n v="75051"/>
    <s v="Central"/>
    <s v="FUR-CH-10001708"/>
    <x v="0"/>
    <s v="Chairs"/>
    <s v="Office Star - Contemporary Swivel Chair with Padded Adjustable Arms and Flex Back"/>
    <n v="197.37199999999999"/>
    <n v="2"/>
    <n v="0.3"/>
    <n v="-25.376400000000018"/>
  </r>
  <r>
    <n v="3940"/>
    <x v="1944"/>
    <x v="0"/>
    <x v="107"/>
    <d v="2013-12-11T00:00:00"/>
    <s v="Same Day"/>
    <s v="MH-17455"/>
    <s v="Mark Hamilton"/>
    <x v="0"/>
    <s v="United States"/>
    <x v="382"/>
    <s v="Indiana"/>
    <n v="46142"/>
    <s v="Central"/>
    <s v="FUR-CH-10003379"/>
    <x v="0"/>
    <s v="Chairs"/>
    <s v="Global Commerce Series High-Back Swivel/Tilt Chairs"/>
    <n v="1424.9"/>
    <n v="5"/>
    <n v="0"/>
    <n v="356.22500000000002"/>
  </r>
  <r>
    <n v="3941"/>
    <x v="1945"/>
    <x v="3"/>
    <x v="796"/>
    <d v="2014-05-24T00:00:00"/>
    <s v="Standard Class"/>
    <s v="TS-21340"/>
    <s v="Toby Swindell"/>
    <x v="0"/>
    <s v="United States"/>
    <x v="20"/>
    <s v="New York"/>
    <n v="10024"/>
    <s v="East"/>
    <s v="FUR-FU-10002456"/>
    <x v="0"/>
    <s v="Furnishings"/>
    <s v="Master Caster Door Stop, Large Neon Orange"/>
    <n v="14.56"/>
    <n v="2"/>
    <n v="0"/>
    <n v="6.2608000000000015"/>
  </r>
  <r>
    <n v="3942"/>
    <x v="1945"/>
    <x v="3"/>
    <x v="796"/>
    <d v="2014-05-24T00:00:00"/>
    <s v="Standard Class"/>
    <s v="TS-21340"/>
    <s v="Toby Swindell"/>
    <x v="0"/>
    <s v="United States"/>
    <x v="20"/>
    <s v="New York"/>
    <n v="10024"/>
    <s v="East"/>
    <s v="OFF-BI-10000605"/>
    <x v="1"/>
    <s v="Binders"/>
    <s v="Acco Pressboard Covers with Storage Hooks, 9 1/2&quot; x 11&quot;, Executive Red"/>
    <n v="3.048"/>
    <n v="1"/>
    <n v="0.2"/>
    <n v="1.0286999999999997"/>
  </r>
  <r>
    <n v="3943"/>
    <x v="1946"/>
    <x v="3"/>
    <x v="837"/>
    <d v="2014-05-30T00:00:00"/>
    <s v="Second Class"/>
    <s v="EH-13945"/>
    <s v="Eric Hoffmann"/>
    <x v="0"/>
    <s v="United States"/>
    <x v="26"/>
    <s v="Tennessee"/>
    <n v="38109"/>
    <s v="South"/>
    <s v="OFF-PA-10001166"/>
    <x v="1"/>
    <s v="Paper"/>
    <s v="Xerox 2"/>
    <n v="25.920000000000005"/>
    <n v="5"/>
    <n v="0.2"/>
    <n v="9.0719999999999992"/>
  </r>
  <r>
    <n v="3944"/>
    <x v="1947"/>
    <x v="0"/>
    <x v="661"/>
    <d v="2013-07-01T00:00:00"/>
    <s v="Standard Class"/>
    <s v="MG-17695"/>
    <s v="Maureen Gnade"/>
    <x v="0"/>
    <s v="United States"/>
    <x v="198"/>
    <s v="New York"/>
    <n v="14215"/>
    <s v="East"/>
    <s v="OFF-SU-10000157"/>
    <x v="1"/>
    <s v="Supplies"/>
    <s v="Compact Automatic Electric Letter Opener"/>
    <n v="835.17000000000007"/>
    <n v="7"/>
    <n v="0"/>
    <n v="16.703400000000016"/>
  </r>
  <r>
    <n v="3945"/>
    <x v="1948"/>
    <x v="0"/>
    <x v="458"/>
    <d v="2013-05-22T00:00:00"/>
    <s v="Second Class"/>
    <s v="DO-13435"/>
    <s v="Denny Ordway"/>
    <x v="0"/>
    <s v="United States"/>
    <x v="1"/>
    <s v="California"/>
    <n v="90036"/>
    <s v="West"/>
    <s v="OFF-PA-10004971"/>
    <x v="1"/>
    <s v="Paper"/>
    <s v="Xerox 196"/>
    <n v="17.34"/>
    <n v="3"/>
    <n v="0"/>
    <n v="8.4966000000000008"/>
  </r>
  <r>
    <n v="3946"/>
    <x v="1949"/>
    <x v="3"/>
    <x v="551"/>
    <d v="2014-11-24T00:00:00"/>
    <s v="Standard Class"/>
    <s v="AF-10870"/>
    <s v="Art Ferguson"/>
    <x v="0"/>
    <s v="United States"/>
    <x v="188"/>
    <s v="Florida"/>
    <n v="33030"/>
    <s v="South"/>
    <s v="OFF-PA-10001977"/>
    <x v="1"/>
    <s v="Paper"/>
    <s v="Xerox 194"/>
    <n v="44.384"/>
    <n v="1"/>
    <n v="0.2"/>
    <n v="15.534399999999998"/>
  </r>
  <r>
    <n v="3947"/>
    <x v="1949"/>
    <x v="3"/>
    <x v="551"/>
    <d v="2014-11-24T00:00:00"/>
    <s v="Standard Class"/>
    <s v="AF-10870"/>
    <s v="Art Ferguson"/>
    <x v="0"/>
    <s v="United States"/>
    <x v="188"/>
    <s v="Florida"/>
    <n v="33030"/>
    <s v="South"/>
    <s v="OFF-SU-10001225"/>
    <x v="1"/>
    <s v="Supplies"/>
    <s v="Staples"/>
    <n v="2.9440000000000004"/>
    <n v="1"/>
    <n v="0.2"/>
    <n v="-0.66240000000000021"/>
  </r>
  <r>
    <n v="3948"/>
    <x v="1950"/>
    <x v="0"/>
    <x v="741"/>
    <d v="2013-11-23T00:00:00"/>
    <s v="Standard Class"/>
    <s v="SN-20710"/>
    <s v="Steve Nguyen"/>
    <x v="2"/>
    <s v="United States"/>
    <x v="45"/>
    <s v="Texas"/>
    <n v="77506"/>
    <s v="Central"/>
    <s v="OFF-AR-10003514"/>
    <x v="1"/>
    <s v="Art"/>
    <s v="4009 Highlighters by Sanford"/>
    <n v="6.3680000000000003"/>
    <n v="2"/>
    <n v="0.2"/>
    <n v="1.0347999999999993"/>
  </r>
  <r>
    <n v="3949"/>
    <x v="1950"/>
    <x v="0"/>
    <x v="741"/>
    <d v="2013-11-23T00:00:00"/>
    <s v="Standard Class"/>
    <s v="SN-20710"/>
    <s v="Steve Nguyen"/>
    <x v="2"/>
    <s v="United States"/>
    <x v="45"/>
    <s v="Texas"/>
    <n v="77506"/>
    <s v="Central"/>
    <s v="OFF-LA-10003510"/>
    <x v="1"/>
    <s v="Labels"/>
    <s v="Avery 4027 File Folder Labels for Dot Matrix Printers, 5000 Labels per Box, White"/>
    <n v="48.848000000000006"/>
    <n v="2"/>
    <n v="0.2"/>
    <n v="15.8756"/>
  </r>
  <r>
    <n v="3950"/>
    <x v="1950"/>
    <x v="0"/>
    <x v="741"/>
    <d v="2013-11-23T00:00:00"/>
    <s v="Standard Class"/>
    <s v="SN-20710"/>
    <s v="Steve Nguyen"/>
    <x v="2"/>
    <s v="United States"/>
    <x v="45"/>
    <s v="Texas"/>
    <n v="77506"/>
    <s v="Central"/>
    <s v="OFF-PA-10001970"/>
    <x v="1"/>
    <s v="Paper"/>
    <s v="Xerox 1881"/>
    <n v="19.648"/>
    <n v="2"/>
    <n v="0.2"/>
    <n v="6.6311999999999989"/>
  </r>
  <r>
    <n v="3951"/>
    <x v="1950"/>
    <x v="0"/>
    <x v="741"/>
    <d v="2013-11-23T00:00:00"/>
    <s v="Standard Class"/>
    <s v="SN-20710"/>
    <s v="Steve Nguyen"/>
    <x v="2"/>
    <s v="United States"/>
    <x v="45"/>
    <s v="Texas"/>
    <n v="77506"/>
    <s v="Central"/>
    <s v="FUR-CH-10003817"/>
    <x v="0"/>
    <s v="Chairs"/>
    <s v="Global Value Steno Chair, Gray"/>
    <n v="255.108"/>
    <n v="6"/>
    <n v="0.3"/>
    <n v="-18.221999999999994"/>
  </r>
  <r>
    <n v="3952"/>
    <x v="1951"/>
    <x v="2"/>
    <x v="683"/>
    <d v="2011-11-30T00:00:00"/>
    <s v="Second Class"/>
    <s v="MO-17500"/>
    <s v="Mary O'Rourke"/>
    <x v="0"/>
    <s v="United States"/>
    <x v="210"/>
    <s v="New York"/>
    <n v="11520"/>
    <s v="East"/>
    <s v="OFF-BI-10003676"/>
    <x v="1"/>
    <s v="Binders"/>
    <s v="GBC Standard Recycled Report Covers, Clear Plastic Sheets"/>
    <n v="17.248000000000001"/>
    <n v="2"/>
    <n v="0.2"/>
    <n v="6.0367999999999986"/>
  </r>
  <r>
    <n v="3953"/>
    <x v="1952"/>
    <x v="0"/>
    <x v="398"/>
    <d v="2013-03-09T00:00:00"/>
    <s v="Standard Class"/>
    <s v="ON-18715"/>
    <s v="Odella Nelson"/>
    <x v="1"/>
    <s v="United States"/>
    <x v="60"/>
    <s v="Colorado"/>
    <n v="80219"/>
    <s v="West"/>
    <s v="TEC-PH-10003535"/>
    <x v="2"/>
    <s v="Phones"/>
    <s v="RCA ViSYS 25423RE1 Corded phone"/>
    <n v="159.98400000000001"/>
    <n v="2"/>
    <n v="0.2"/>
    <n v="13.998599999999989"/>
  </r>
  <r>
    <n v="3954"/>
    <x v="1953"/>
    <x v="3"/>
    <x v="787"/>
    <d v="2014-01-20T00:00:00"/>
    <s v="Standard Class"/>
    <s v="SC-20095"/>
    <s v="Sanjit Chand"/>
    <x v="0"/>
    <s v="United States"/>
    <x v="94"/>
    <s v="Massachusetts"/>
    <n v="2169"/>
    <s v="East"/>
    <s v="OFF-PA-10004675"/>
    <x v="1"/>
    <s v="Paper"/>
    <s v="Telephone Message Books with Fax/Mobile Section, 5 1/2&quot; x 3 3/16&quot;"/>
    <n v="12.7"/>
    <n v="2"/>
    <n v="0"/>
    <n v="5.8419999999999996"/>
  </r>
  <r>
    <n v="3955"/>
    <x v="1954"/>
    <x v="2"/>
    <x v="527"/>
    <d v="2011-04-09T00:00:00"/>
    <s v="Standard Class"/>
    <s v="MS-17710"/>
    <s v="Maurice Satty"/>
    <x v="0"/>
    <s v="United States"/>
    <x v="66"/>
    <s v="Michigan"/>
    <n v="48205"/>
    <s v="Central"/>
    <s v="FUR-FU-10004020"/>
    <x v="0"/>
    <s v="Furnishings"/>
    <s v="Advantus Panel Wall Acrylic Frame"/>
    <n v="5.47"/>
    <n v="1"/>
    <n v="0"/>
    <n v="2.3521000000000001"/>
  </r>
  <r>
    <n v="3956"/>
    <x v="1954"/>
    <x v="2"/>
    <x v="527"/>
    <d v="2011-04-09T00:00:00"/>
    <s v="Standard Class"/>
    <s v="MS-17710"/>
    <s v="Maurice Satty"/>
    <x v="0"/>
    <s v="United States"/>
    <x v="66"/>
    <s v="Michigan"/>
    <n v="48205"/>
    <s v="Central"/>
    <s v="OFF-AR-10001955"/>
    <x v="1"/>
    <s v="Art"/>
    <s v="Newell 319"/>
    <n v="79.36"/>
    <n v="4"/>
    <n v="0"/>
    <n v="23.807999999999993"/>
  </r>
  <r>
    <n v="3957"/>
    <x v="1955"/>
    <x v="0"/>
    <x v="190"/>
    <d v="2013-07-04T00:00:00"/>
    <s v="Standard Class"/>
    <s v="DN-13690"/>
    <s v="Duane Noonan"/>
    <x v="0"/>
    <s v="United States"/>
    <x v="8"/>
    <s v="California"/>
    <n v="94109"/>
    <s v="West"/>
    <s v="FUR-FU-10002364"/>
    <x v="0"/>
    <s v="Furnishings"/>
    <s v="Eldon Expressions Wood Desk Accessories, Oak"/>
    <n v="22.14"/>
    <n v="3"/>
    <n v="0"/>
    <n v="6.4205999999999976"/>
  </r>
  <r>
    <n v="3958"/>
    <x v="1956"/>
    <x v="0"/>
    <x v="211"/>
    <d v="2013-06-03T00:00:00"/>
    <s v="Standard Class"/>
    <s v="RB-19360"/>
    <s v="Raymond Buch"/>
    <x v="0"/>
    <s v="United States"/>
    <x v="316"/>
    <s v="Tennessee"/>
    <n v="37211"/>
    <s v="South"/>
    <s v="OFF-BI-10002414"/>
    <x v="1"/>
    <s v="Binders"/>
    <s v="GBC ProClick Spines for 32-Hole Punch"/>
    <n v="11.277000000000001"/>
    <n v="3"/>
    <n v="0.7"/>
    <n v="-8.6456999999999979"/>
  </r>
  <r>
    <n v="3959"/>
    <x v="1956"/>
    <x v="0"/>
    <x v="211"/>
    <d v="2013-06-03T00:00:00"/>
    <s v="Standard Class"/>
    <s v="RB-19360"/>
    <s v="Raymond Buch"/>
    <x v="0"/>
    <s v="United States"/>
    <x v="316"/>
    <s v="Tennessee"/>
    <n v="37211"/>
    <s v="South"/>
    <s v="OFF-AR-10003732"/>
    <x v="1"/>
    <s v="Art"/>
    <s v="Newell 333"/>
    <n v="4.4479999999999995"/>
    <n v="2"/>
    <n v="0.2"/>
    <n v="0.3335999999999999"/>
  </r>
  <r>
    <n v="3960"/>
    <x v="1956"/>
    <x v="0"/>
    <x v="211"/>
    <d v="2013-06-03T00:00:00"/>
    <s v="Standard Class"/>
    <s v="RB-19360"/>
    <s v="Raymond Buch"/>
    <x v="0"/>
    <s v="United States"/>
    <x v="316"/>
    <s v="Tennessee"/>
    <n v="37211"/>
    <s v="South"/>
    <s v="FUR-FU-10001085"/>
    <x v="0"/>
    <s v="Furnishings"/>
    <s v="3M Polarizing Light Filter Sleeves"/>
    <n v="44.76"/>
    <n v="3"/>
    <n v="0.2"/>
    <n v="14.546999999999995"/>
  </r>
  <r>
    <n v="3961"/>
    <x v="1957"/>
    <x v="1"/>
    <x v="324"/>
    <d v="2012-10-24T00:00:00"/>
    <s v="Standard Class"/>
    <s v="NH-18610"/>
    <s v="Nicole Hansen"/>
    <x v="1"/>
    <s v="United States"/>
    <x v="66"/>
    <s v="Michigan"/>
    <n v="48227"/>
    <s v="Central"/>
    <s v="OFF-BI-10001249"/>
    <x v="1"/>
    <s v="Binders"/>
    <s v="Avery Heavy-Duty EZD View Binder with Locking Rings"/>
    <n v="38.28"/>
    <n v="6"/>
    <n v="0"/>
    <n v="17.608799999999999"/>
  </r>
  <r>
    <n v="3962"/>
    <x v="1957"/>
    <x v="1"/>
    <x v="324"/>
    <d v="2012-10-24T00:00:00"/>
    <s v="Standard Class"/>
    <s v="NH-18610"/>
    <s v="Nicole Hansen"/>
    <x v="1"/>
    <s v="United States"/>
    <x v="66"/>
    <s v="Michigan"/>
    <n v="48227"/>
    <s v="Central"/>
    <s v="TEC-PH-10002564"/>
    <x v="2"/>
    <s v="Phones"/>
    <s v="OtterBox Defender Series Case - Samsung Galaxy S4"/>
    <n v="149.94999999999999"/>
    <n v="5"/>
    <n v="0"/>
    <n v="44.984999999999985"/>
  </r>
  <r>
    <n v="3963"/>
    <x v="1958"/>
    <x v="3"/>
    <x v="600"/>
    <d v="2014-02-21T00:00:00"/>
    <s v="First Class"/>
    <s v="ED-13885"/>
    <s v="Emily Ducich"/>
    <x v="2"/>
    <s v="United States"/>
    <x v="1"/>
    <s v="California"/>
    <n v="90045"/>
    <s v="West"/>
    <s v="OFF-AR-10000634"/>
    <x v="1"/>
    <s v="Art"/>
    <s v="Newell 320"/>
    <n v="12.84"/>
    <n v="3"/>
    <n v="0"/>
    <n v="3.4668000000000005"/>
  </r>
  <r>
    <n v="3964"/>
    <x v="1958"/>
    <x v="3"/>
    <x v="600"/>
    <d v="2014-02-21T00:00:00"/>
    <s v="First Class"/>
    <s v="ED-13885"/>
    <s v="Emily Ducich"/>
    <x v="2"/>
    <s v="United States"/>
    <x v="1"/>
    <s v="California"/>
    <n v="90045"/>
    <s v="West"/>
    <s v="FUR-FU-10004018"/>
    <x v="0"/>
    <s v="Furnishings"/>
    <s v="Tensor Computer Mounted Lamp"/>
    <n v="44.67"/>
    <n v="3"/>
    <n v="0"/>
    <n v="12.060900000000002"/>
  </r>
  <r>
    <n v="3965"/>
    <x v="1959"/>
    <x v="0"/>
    <x v="897"/>
    <d v="2013-09-29T00:00:00"/>
    <s v="Standard Class"/>
    <s v="PW-19240"/>
    <s v="Pierre Wener"/>
    <x v="0"/>
    <s v="United States"/>
    <x v="10"/>
    <s v="Pennsylvania"/>
    <n v="19140"/>
    <s v="East"/>
    <s v="OFF-AR-10003481"/>
    <x v="1"/>
    <s v="Art"/>
    <s v="Newell 348"/>
    <n v="7.8719999999999999"/>
    <n v="3"/>
    <n v="0.2"/>
    <n v="0.88559999999999883"/>
  </r>
  <r>
    <n v="3966"/>
    <x v="1960"/>
    <x v="2"/>
    <x v="607"/>
    <d v="2011-11-17T00:00:00"/>
    <s v="Second Class"/>
    <s v="DM-13345"/>
    <s v="Denise Monton"/>
    <x v="1"/>
    <s v="United States"/>
    <x v="153"/>
    <s v="North Carolina"/>
    <n v="28806"/>
    <s v="South"/>
    <s v="OFF-AR-10003651"/>
    <x v="1"/>
    <s v="Art"/>
    <s v="Newell 350"/>
    <n v="7.8719999999999999"/>
    <n v="3"/>
    <n v="0.2"/>
    <n v="0.88559999999999883"/>
  </r>
  <r>
    <n v="3967"/>
    <x v="1961"/>
    <x v="0"/>
    <x v="178"/>
    <d v="2013-04-07T00:00:00"/>
    <s v="Standard Class"/>
    <s v="DW-13540"/>
    <s v="Don Weiss"/>
    <x v="0"/>
    <s v="United States"/>
    <x v="20"/>
    <s v="New York"/>
    <n v="10024"/>
    <s v="East"/>
    <s v="OFF-AR-10002956"/>
    <x v="1"/>
    <s v="Art"/>
    <s v="Boston 16801 Nautilus Battery Pencil Sharpener"/>
    <n v="88.04"/>
    <n v="4"/>
    <n v="0"/>
    <n v="22.8904"/>
  </r>
  <r>
    <n v="3968"/>
    <x v="1962"/>
    <x v="0"/>
    <x v="244"/>
    <d v="2013-05-24T00:00:00"/>
    <s v="First Class"/>
    <s v="EH-14125"/>
    <s v="Eugene Hildebrand"/>
    <x v="2"/>
    <s v="United States"/>
    <x v="77"/>
    <s v="Colorado"/>
    <n v="80906"/>
    <s v="West"/>
    <s v="OFF-BI-10003638"/>
    <x v="1"/>
    <s v="Binders"/>
    <s v="GBC Durable Plastic Covers"/>
    <n v="40.635000000000012"/>
    <n v="7"/>
    <n v="0.7"/>
    <n v="-32.507999999999996"/>
  </r>
  <r>
    <n v="3969"/>
    <x v="1963"/>
    <x v="1"/>
    <x v="932"/>
    <d v="2012-06-05T00:00:00"/>
    <s v="Standard Class"/>
    <s v="KE-16420"/>
    <s v="Katrina Edelman"/>
    <x v="1"/>
    <s v="United States"/>
    <x v="52"/>
    <s v="Texas"/>
    <n v="78207"/>
    <s v="Central"/>
    <s v="OFF-BI-10001890"/>
    <x v="1"/>
    <s v="Binders"/>
    <s v="Avery Poly Binder Pockets"/>
    <n v="5.7279999999999989"/>
    <n v="8"/>
    <n v="0.8"/>
    <n v="-9.1648000000000032"/>
  </r>
  <r>
    <n v="3970"/>
    <x v="1963"/>
    <x v="1"/>
    <x v="932"/>
    <d v="2012-06-05T00:00:00"/>
    <s v="Standard Class"/>
    <s v="KE-16420"/>
    <s v="Katrina Edelman"/>
    <x v="1"/>
    <s v="United States"/>
    <x v="52"/>
    <s v="Texas"/>
    <n v="78207"/>
    <s v="Central"/>
    <s v="OFF-PA-10002606"/>
    <x v="1"/>
    <s v="Paper"/>
    <s v="Xerox 1928"/>
    <n v="42.24"/>
    <n v="10"/>
    <n v="0.2"/>
    <n v="13.199999999999998"/>
  </r>
  <r>
    <n v="3971"/>
    <x v="1964"/>
    <x v="2"/>
    <x v="754"/>
    <d v="2011-11-26T00:00:00"/>
    <s v="Standard Class"/>
    <s v="SP-20920"/>
    <s v="Susan Pistek"/>
    <x v="0"/>
    <s v="United States"/>
    <x v="1"/>
    <s v="California"/>
    <n v="90036"/>
    <s v="West"/>
    <s v="OFF-PA-10002245"/>
    <x v="1"/>
    <s v="Paper"/>
    <s v="Xerox 1895"/>
    <n v="53.820000000000007"/>
    <n v="9"/>
    <n v="0"/>
    <n v="24.218999999999998"/>
  </r>
  <r>
    <n v="3972"/>
    <x v="1965"/>
    <x v="1"/>
    <x v="933"/>
    <d v="2012-02-24T00:00:00"/>
    <s v="Second Class"/>
    <s v="PS-19045"/>
    <s v="Penelope Sewall"/>
    <x v="2"/>
    <s v="United States"/>
    <x v="341"/>
    <s v="Michigan"/>
    <n v="48310"/>
    <s v="Central"/>
    <s v="OFF-AR-10001615"/>
    <x v="1"/>
    <s v="Art"/>
    <s v="Newell 34"/>
    <n v="79.36"/>
    <n v="4"/>
    <n v="0"/>
    <n v="20.633600000000001"/>
  </r>
  <r>
    <n v="3973"/>
    <x v="1966"/>
    <x v="0"/>
    <x v="892"/>
    <d v="2013-04-03T00:00:00"/>
    <s v="Standard Class"/>
    <s v="JM-15250"/>
    <s v="Janet Martin"/>
    <x v="0"/>
    <s v="United States"/>
    <x v="20"/>
    <s v="New York"/>
    <n v="10009"/>
    <s v="East"/>
    <s v="OFF-PA-10000466"/>
    <x v="1"/>
    <s v="Paper"/>
    <s v="Memo Book, 100 Message Capacity, 5 3/8” x 11”"/>
    <n v="13.48"/>
    <n v="2"/>
    <n v="0"/>
    <n v="6.74"/>
  </r>
  <r>
    <n v="3974"/>
    <x v="1966"/>
    <x v="0"/>
    <x v="892"/>
    <d v="2013-04-03T00:00:00"/>
    <s v="Standard Class"/>
    <s v="JM-15250"/>
    <s v="Janet Martin"/>
    <x v="0"/>
    <s v="United States"/>
    <x v="20"/>
    <s v="New York"/>
    <n v="10009"/>
    <s v="East"/>
    <s v="OFF-BI-10003708"/>
    <x v="1"/>
    <s v="Binders"/>
    <s v="Acco Four Pocket Poly Ring Binder with Label Holder, Smoke, 1&quot;"/>
    <n v="29.800000000000004"/>
    <n v="5"/>
    <n v="0.2"/>
    <n v="9.3124999999999982"/>
  </r>
  <r>
    <n v="3975"/>
    <x v="1966"/>
    <x v="0"/>
    <x v="892"/>
    <d v="2013-04-03T00:00:00"/>
    <s v="Standard Class"/>
    <s v="JM-15250"/>
    <s v="Janet Martin"/>
    <x v="0"/>
    <s v="United States"/>
    <x v="20"/>
    <s v="New York"/>
    <n v="10009"/>
    <s v="East"/>
    <s v="FUR-FU-10004848"/>
    <x v="0"/>
    <s v="Furnishings"/>
    <s v="Howard Miller 13-3/4&quot; Diameter Brushed Chrome Round Wall Clock"/>
    <n v="414"/>
    <n v="8"/>
    <n v="0"/>
    <n v="124.19999999999999"/>
  </r>
  <r>
    <n v="3976"/>
    <x v="1966"/>
    <x v="0"/>
    <x v="892"/>
    <d v="2013-04-03T00:00:00"/>
    <s v="Standard Class"/>
    <s v="JM-15250"/>
    <s v="Janet Martin"/>
    <x v="0"/>
    <s v="United States"/>
    <x v="20"/>
    <s v="New York"/>
    <n v="10009"/>
    <s v="East"/>
    <s v="OFF-BI-10000320"/>
    <x v="1"/>
    <s v="Binders"/>
    <s v="GBC Plastic Binding Combs"/>
    <n v="41.328000000000003"/>
    <n v="7"/>
    <n v="0.2"/>
    <n v="14.981400000000001"/>
  </r>
  <r>
    <n v="3977"/>
    <x v="1967"/>
    <x v="0"/>
    <x v="332"/>
    <d v="2013-10-25T00:00:00"/>
    <s v="First Class"/>
    <s v="EB-13930"/>
    <s v="Eric Barreto"/>
    <x v="0"/>
    <s v="United States"/>
    <x v="102"/>
    <s v="Virginia"/>
    <n v="23223"/>
    <s v="South"/>
    <s v="FUR-FU-10003731"/>
    <x v="0"/>
    <s v="Furnishings"/>
    <s v="Eldon Expressions Wood and Plastic Desk Accessories, Oak"/>
    <n v="39.92"/>
    <n v="4"/>
    <n v="0"/>
    <n v="11.177600000000002"/>
  </r>
  <r>
    <n v="3978"/>
    <x v="1968"/>
    <x v="3"/>
    <x v="280"/>
    <d v="2014-10-08T00:00:00"/>
    <s v="Standard Class"/>
    <s v="FG-14260"/>
    <s v="Frank Gastineau"/>
    <x v="2"/>
    <s v="United States"/>
    <x v="4"/>
    <s v="Washington"/>
    <n v="98105"/>
    <s v="West"/>
    <s v="OFF-FA-10002780"/>
    <x v="1"/>
    <s v="Fasteners"/>
    <s v="Staples"/>
    <n v="8.94"/>
    <n v="3"/>
    <n v="0"/>
    <n v="4.1123999999999992"/>
  </r>
  <r>
    <n v="3979"/>
    <x v="1968"/>
    <x v="3"/>
    <x v="280"/>
    <d v="2014-10-08T00:00:00"/>
    <s v="Standard Class"/>
    <s v="FG-14260"/>
    <s v="Frank Gastineau"/>
    <x v="2"/>
    <s v="United States"/>
    <x v="4"/>
    <s v="Washington"/>
    <n v="98105"/>
    <s v="West"/>
    <s v="TEC-PH-10003800"/>
    <x v="2"/>
    <s v="Phones"/>
    <s v="i.Sound Portable Power - 8000 mAh"/>
    <n v="84.784000000000006"/>
    <n v="2"/>
    <n v="0.2"/>
    <n v="-20.136200000000006"/>
  </r>
  <r>
    <n v="3980"/>
    <x v="1969"/>
    <x v="2"/>
    <x v="851"/>
    <d v="2011-12-27T00:00:00"/>
    <s v="Standard Class"/>
    <s v="TH-21235"/>
    <s v="Tiffany House"/>
    <x v="1"/>
    <s v="United States"/>
    <x v="20"/>
    <s v="New York"/>
    <n v="10024"/>
    <s v="East"/>
    <s v="FUR-TA-10001676"/>
    <x v="0"/>
    <s v="Tables"/>
    <s v="Hon 61000 Series Interactive Training Tables"/>
    <n v="53.315999999999995"/>
    <n v="2"/>
    <n v="0.4"/>
    <n v="-19.549200000000006"/>
  </r>
  <r>
    <n v="3981"/>
    <x v="1969"/>
    <x v="2"/>
    <x v="851"/>
    <d v="2011-12-27T00:00:00"/>
    <s v="Standard Class"/>
    <s v="TH-21235"/>
    <s v="Tiffany House"/>
    <x v="1"/>
    <s v="United States"/>
    <x v="20"/>
    <s v="New York"/>
    <n v="10024"/>
    <s v="East"/>
    <s v="OFF-AP-10002350"/>
    <x v="1"/>
    <s v="Appliances"/>
    <s v="Belkin F9H710-06 7 Outlet SurgeMaster Surge Protector"/>
    <n v="56.519999999999996"/>
    <n v="3"/>
    <n v="0"/>
    <n v="15.8256"/>
  </r>
  <r>
    <n v="3982"/>
    <x v="1970"/>
    <x v="3"/>
    <x v="934"/>
    <d v="2014-12-21T00:00:00"/>
    <s v="Standard Class"/>
    <s v="PL-18925"/>
    <s v="Paul Lucas"/>
    <x v="2"/>
    <s v="United States"/>
    <x v="4"/>
    <s v="Washington"/>
    <n v="98115"/>
    <s v="West"/>
    <s v="FUR-FU-10003096"/>
    <x v="0"/>
    <s v="Furnishings"/>
    <s v="Master Giant Foot Doorstop, Safety Yellow"/>
    <n v="22.77"/>
    <n v="3"/>
    <n v="0"/>
    <n v="9.7911000000000001"/>
  </r>
  <r>
    <n v="3983"/>
    <x v="1971"/>
    <x v="0"/>
    <x v="274"/>
    <d v="2013-07-10T00:00:00"/>
    <s v="Second Class"/>
    <s v="CC-12370"/>
    <s v="Christopher Conant"/>
    <x v="0"/>
    <s v="United States"/>
    <x v="1"/>
    <s v="California"/>
    <n v="90045"/>
    <s v="West"/>
    <s v="FUR-CH-10003061"/>
    <x v="0"/>
    <s v="Chairs"/>
    <s v="Global Leather Task Chair, Black"/>
    <n v="287.96800000000002"/>
    <n v="4"/>
    <n v="0.2"/>
    <n v="-3.5996000000000521"/>
  </r>
  <r>
    <n v="3984"/>
    <x v="1971"/>
    <x v="0"/>
    <x v="274"/>
    <d v="2013-07-10T00:00:00"/>
    <s v="Second Class"/>
    <s v="CC-12370"/>
    <s v="Christopher Conant"/>
    <x v="0"/>
    <s v="United States"/>
    <x v="1"/>
    <s v="California"/>
    <n v="90045"/>
    <s v="West"/>
    <s v="TEC-CO-10003763"/>
    <x v="2"/>
    <s v="Copiers"/>
    <s v="Canon PC1060 Personal Laser Copier"/>
    <n v="2799.9600000000005"/>
    <n v="5"/>
    <n v="0.2"/>
    <n v="944.98649999999986"/>
  </r>
  <r>
    <n v="3985"/>
    <x v="1971"/>
    <x v="0"/>
    <x v="274"/>
    <d v="2013-07-10T00:00:00"/>
    <s v="Second Class"/>
    <s v="CC-12370"/>
    <s v="Christopher Conant"/>
    <x v="0"/>
    <s v="United States"/>
    <x v="1"/>
    <s v="California"/>
    <n v="90045"/>
    <s v="West"/>
    <s v="OFF-PA-10002923"/>
    <x v="1"/>
    <s v="Paper"/>
    <s v="Xerox 1942"/>
    <n v="48.94"/>
    <n v="1"/>
    <n v="0"/>
    <n v="24.47"/>
  </r>
  <r>
    <n v="3986"/>
    <x v="1972"/>
    <x v="0"/>
    <x v="764"/>
    <d v="2013-04-22T00:00:00"/>
    <s v="Standard Class"/>
    <s v="JM-15535"/>
    <s v="Jessica Myrick"/>
    <x v="0"/>
    <s v="United States"/>
    <x v="80"/>
    <s v="California"/>
    <n v="90712"/>
    <s v="West"/>
    <s v="FUR-BO-10003441"/>
    <x v="0"/>
    <s v="Bookcases"/>
    <s v="Bush Westfield Collection Bookcases, Fully Assembled"/>
    <n v="257.49900000000002"/>
    <n v="3"/>
    <n v="0.15"/>
    <n v="24.235199999999978"/>
  </r>
  <r>
    <n v="3987"/>
    <x v="1973"/>
    <x v="3"/>
    <x v="798"/>
    <d v="2014-04-15T00:00:00"/>
    <s v="Standard Class"/>
    <s v="KF-16285"/>
    <s v="Karen Ferguson"/>
    <x v="2"/>
    <s v="United States"/>
    <x v="135"/>
    <s v="New Jersey"/>
    <n v="7060"/>
    <s v="East"/>
    <s v="OFF-ST-10001780"/>
    <x v="1"/>
    <s v="Storage"/>
    <s v="Tennsco 16-Compartment Lockers with Coat Rack"/>
    <n v="2591.56"/>
    <n v="4"/>
    <n v="0"/>
    <n v="621.97440000000006"/>
  </r>
  <r>
    <n v="3988"/>
    <x v="1973"/>
    <x v="3"/>
    <x v="798"/>
    <d v="2014-04-15T00:00:00"/>
    <s v="Standard Class"/>
    <s v="KF-16285"/>
    <s v="Karen Ferguson"/>
    <x v="2"/>
    <s v="United States"/>
    <x v="135"/>
    <s v="New Jersey"/>
    <n v="7060"/>
    <s v="East"/>
    <s v="OFF-AP-10001962"/>
    <x v="1"/>
    <s v="Appliances"/>
    <s v="Black &amp; Decker Filter for Double Action Dustbuster Cordless Vac BLDV7210"/>
    <n v="41.95"/>
    <n v="5"/>
    <n v="0"/>
    <n v="10.487500000000001"/>
  </r>
  <r>
    <n v="3989"/>
    <x v="1974"/>
    <x v="0"/>
    <x v="764"/>
    <d v="2013-04-23T00:00:00"/>
    <s v="Standard Class"/>
    <s v="CS-12175"/>
    <s v="Charles Sheldon"/>
    <x v="1"/>
    <s v="United States"/>
    <x v="29"/>
    <s v="Tennessee"/>
    <n v="38401"/>
    <s v="South"/>
    <s v="FUR-FU-10003798"/>
    <x v="0"/>
    <s v="Furnishings"/>
    <s v="Ultra Door Kickplate, 8&quot;H x 34&quot;W"/>
    <n v="79.12"/>
    <n v="5"/>
    <n v="0.2"/>
    <n v="13.845999999999997"/>
  </r>
  <r>
    <n v="3990"/>
    <x v="1975"/>
    <x v="2"/>
    <x v="641"/>
    <d v="2011-11-27T00:00:00"/>
    <s v="Second Class"/>
    <s v="AR-10540"/>
    <s v="Andy Reiter"/>
    <x v="0"/>
    <s v="United States"/>
    <x v="383"/>
    <s v="Rhode Island"/>
    <n v="2895"/>
    <s v="East"/>
    <s v="FUR-FU-10001095"/>
    <x v="0"/>
    <s v="Furnishings"/>
    <s v="DAX Black Cherry Wood-Tone Poster Frame"/>
    <n v="52.96"/>
    <n v="2"/>
    <n v="0"/>
    <n v="20.1248"/>
  </r>
  <r>
    <n v="3991"/>
    <x v="1976"/>
    <x v="2"/>
    <x v="935"/>
    <d v="2011-11-08T00:00:00"/>
    <s v="Standard Class"/>
    <s v="MS-17770"/>
    <s v="Maxwell Schwartz"/>
    <x v="0"/>
    <s v="United States"/>
    <x v="152"/>
    <s v="Pennsylvania"/>
    <n v="17602"/>
    <s v="East"/>
    <s v="OFF-SU-10000157"/>
    <x v="1"/>
    <s v="Supplies"/>
    <s v="Compact Automatic Electric Letter Opener"/>
    <n v="286.34400000000005"/>
    <n v="3"/>
    <n v="0.2"/>
    <n v="-64.427400000000006"/>
  </r>
  <r>
    <n v="3992"/>
    <x v="1977"/>
    <x v="1"/>
    <x v="489"/>
    <d v="2012-05-05T00:00:00"/>
    <s v="Standard Class"/>
    <s v="DB-13120"/>
    <s v="David Bremer"/>
    <x v="1"/>
    <s v="United States"/>
    <x v="67"/>
    <s v="Florida"/>
    <n v="33614"/>
    <s v="South"/>
    <s v="FUR-FU-10001095"/>
    <x v="0"/>
    <s v="Furnishings"/>
    <s v="DAX Black Cherry Wood-Tone Poster Frame"/>
    <n v="63.552000000000007"/>
    <n v="3"/>
    <n v="0.2"/>
    <n v="14.299199999999999"/>
  </r>
  <r>
    <n v="3993"/>
    <x v="1977"/>
    <x v="1"/>
    <x v="489"/>
    <d v="2012-05-05T00:00:00"/>
    <s v="Standard Class"/>
    <s v="DB-13120"/>
    <s v="David Bremer"/>
    <x v="1"/>
    <s v="United States"/>
    <x v="67"/>
    <s v="Florida"/>
    <n v="33614"/>
    <s v="South"/>
    <s v="OFF-SU-10004261"/>
    <x v="1"/>
    <s v="Supplies"/>
    <s v="Fiskars 8&quot; Scissors, 2/Pack"/>
    <n v="41.375999999999998"/>
    <n v="3"/>
    <n v="0.2"/>
    <n v="4.6547999999999927"/>
  </r>
  <r>
    <n v="3994"/>
    <x v="1977"/>
    <x v="1"/>
    <x v="489"/>
    <d v="2012-05-05T00:00:00"/>
    <s v="Standard Class"/>
    <s v="DB-13120"/>
    <s v="David Bremer"/>
    <x v="1"/>
    <s v="United States"/>
    <x v="67"/>
    <s v="Florida"/>
    <n v="33614"/>
    <s v="South"/>
    <s v="OFF-AR-10004022"/>
    <x v="1"/>
    <s v="Art"/>
    <s v="Panasonic KP-380BK Classic Electric Pencil Sharpener"/>
    <n v="172.70400000000001"/>
    <n v="6"/>
    <n v="0.2"/>
    <n v="10.793999999999983"/>
  </r>
  <r>
    <n v="3995"/>
    <x v="1978"/>
    <x v="1"/>
    <x v="936"/>
    <d v="2012-03-12T00:00:00"/>
    <s v="Standard Class"/>
    <s v="DK-12895"/>
    <s v="Dana Kaydos"/>
    <x v="0"/>
    <s v="United States"/>
    <x v="249"/>
    <s v="Wisconsin"/>
    <n v="53142"/>
    <s v="Central"/>
    <s v="FUR-BO-10002916"/>
    <x v="0"/>
    <s v="Bookcases"/>
    <s v="Rush Hierlooms Collection 1&quot; Thick Stackable Bookcases"/>
    <n v="512.93999999999994"/>
    <n v="3"/>
    <n v="0"/>
    <n v="97.45859999999999"/>
  </r>
  <r>
    <n v="3996"/>
    <x v="1978"/>
    <x v="1"/>
    <x v="936"/>
    <d v="2012-03-12T00:00:00"/>
    <s v="Standard Class"/>
    <s v="DK-12895"/>
    <s v="Dana Kaydos"/>
    <x v="0"/>
    <s v="United States"/>
    <x v="249"/>
    <s v="Wisconsin"/>
    <n v="53142"/>
    <s v="Central"/>
    <s v="FUR-CH-10002084"/>
    <x v="0"/>
    <s v="Chairs"/>
    <s v="Hon Mobius Operator's Chair"/>
    <n v="860.93"/>
    <n v="7"/>
    <n v="0"/>
    <n v="189.40460000000002"/>
  </r>
  <r>
    <n v="3997"/>
    <x v="1978"/>
    <x v="1"/>
    <x v="936"/>
    <d v="2012-03-12T00:00:00"/>
    <s v="Standard Class"/>
    <s v="DK-12895"/>
    <s v="Dana Kaydos"/>
    <x v="0"/>
    <s v="United States"/>
    <x v="249"/>
    <s v="Wisconsin"/>
    <n v="53142"/>
    <s v="Central"/>
    <s v="TEC-PH-10003012"/>
    <x v="2"/>
    <s v="Phones"/>
    <s v="Nortel Meridian M3904 Professional Digital phone"/>
    <n v="769.95"/>
    <n v="5"/>
    <n v="0"/>
    <n v="223.28549999999993"/>
  </r>
  <r>
    <n v="3998"/>
    <x v="1978"/>
    <x v="1"/>
    <x v="936"/>
    <d v="2012-03-12T00:00:00"/>
    <s v="Standard Class"/>
    <s v="DK-12895"/>
    <s v="Dana Kaydos"/>
    <x v="0"/>
    <s v="United States"/>
    <x v="249"/>
    <s v="Wisconsin"/>
    <n v="53142"/>
    <s v="Central"/>
    <s v="OFF-AR-10002704"/>
    <x v="1"/>
    <s v="Art"/>
    <s v="Boston 1900 Electric Pencil Sharpener"/>
    <n v="14.98"/>
    <n v="1"/>
    <n v="0"/>
    <n v="4.4939999999999998"/>
  </r>
  <r>
    <n v="3999"/>
    <x v="1978"/>
    <x v="1"/>
    <x v="936"/>
    <d v="2012-03-12T00:00:00"/>
    <s v="Standard Class"/>
    <s v="DK-12895"/>
    <s v="Dana Kaydos"/>
    <x v="0"/>
    <s v="United States"/>
    <x v="249"/>
    <s v="Wisconsin"/>
    <n v="53142"/>
    <s v="Central"/>
    <s v="FUR-FU-10000308"/>
    <x v="0"/>
    <s v="Furnishings"/>
    <s v="Deflect-o Glass Clear Studded Chair Mats"/>
    <n v="373.08"/>
    <n v="6"/>
    <n v="0"/>
    <n v="82.077600000000004"/>
  </r>
  <r>
    <n v="4000"/>
    <x v="1979"/>
    <x v="1"/>
    <x v="789"/>
    <d v="2012-07-20T00:00:00"/>
    <s v="Second Class"/>
    <s v="MP-17965"/>
    <s v="Michael Paige"/>
    <x v="1"/>
    <s v="United States"/>
    <x v="370"/>
    <s v="Florida"/>
    <n v="34952"/>
    <s v="South"/>
    <s v="FUR-BO-10004709"/>
    <x v="0"/>
    <s v="Bookcases"/>
    <s v="Bush Westfield Collection Bookcases, Medium Cherry Finish"/>
    <n v="231.92000000000002"/>
    <n v="5"/>
    <n v="0.2"/>
    <n v="5.7980000000000018"/>
  </r>
  <r>
    <n v="4001"/>
    <x v="1980"/>
    <x v="2"/>
    <x v="856"/>
    <d v="2011-10-16T00:00:00"/>
    <s v="Standard Class"/>
    <s v="Dp-13240"/>
    <s v="Dean percer"/>
    <x v="2"/>
    <s v="United States"/>
    <x v="4"/>
    <s v="Washington"/>
    <n v="98115"/>
    <s v="West"/>
    <s v="FUR-FU-10001196"/>
    <x v="0"/>
    <s v="Furnishings"/>
    <s v="DAX Cubicle Frames - 8x10"/>
    <n v="63.47"/>
    <n v="11"/>
    <n v="0"/>
    <n v="19.040999999999997"/>
  </r>
  <r>
    <n v="4002"/>
    <x v="1980"/>
    <x v="2"/>
    <x v="856"/>
    <d v="2011-10-16T00:00:00"/>
    <s v="Standard Class"/>
    <s v="Dp-13240"/>
    <s v="Dean percer"/>
    <x v="2"/>
    <s v="United States"/>
    <x v="4"/>
    <s v="Washington"/>
    <n v="98115"/>
    <s v="West"/>
    <s v="TEC-AC-10002942"/>
    <x v="2"/>
    <s v="Accessories"/>
    <s v="WD My Passport Ultra 1TB Portable External Hard Drive"/>
    <n v="345"/>
    <n v="5"/>
    <n v="0"/>
    <n v="58.649999999999984"/>
  </r>
  <r>
    <n v="4003"/>
    <x v="1981"/>
    <x v="0"/>
    <x v="840"/>
    <d v="2013-03-09T00:00:00"/>
    <s v="Standard Class"/>
    <s v="CC-12220"/>
    <s v="Chris Cortes"/>
    <x v="0"/>
    <s v="United States"/>
    <x v="52"/>
    <s v="Texas"/>
    <n v="78207"/>
    <s v="Central"/>
    <s v="FUR-TA-10004915"/>
    <x v="0"/>
    <s v="Tables"/>
    <s v="Office Impressions End Table, 20-1/2&quot;H x 24&quot;W x 20&quot;D"/>
    <n v="637.89599999999996"/>
    <n v="3"/>
    <n v="0.3"/>
    <n v="-127.57919999999996"/>
  </r>
  <r>
    <n v="4004"/>
    <x v="1981"/>
    <x v="0"/>
    <x v="840"/>
    <d v="2013-03-09T00:00:00"/>
    <s v="Standard Class"/>
    <s v="CC-12220"/>
    <s v="Chris Cortes"/>
    <x v="0"/>
    <s v="United States"/>
    <x v="52"/>
    <s v="Texas"/>
    <n v="78207"/>
    <s v="Central"/>
    <s v="TEC-MA-10001016"/>
    <x v="2"/>
    <s v="Machines"/>
    <s v="Canon PC170 Desktop Personal Copier"/>
    <n v="287.90999999999997"/>
    <n v="3"/>
    <n v="0.4"/>
    <n v="33.589499999999987"/>
  </r>
  <r>
    <n v="4005"/>
    <x v="1981"/>
    <x v="0"/>
    <x v="840"/>
    <d v="2013-03-09T00:00:00"/>
    <s v="Standard Class"/>
    <s v="CC-12220"/>
    <s v="Chris Cortes"/>
    <x v="0"/>
    <s v="United States"/>
    <x v="52"/>
    <s v="Texas"/>
    <n v="78207"/>
    <s v="Central"/>
    <s v="OFF-EN-10000483"/>
    <x v="1"/>
    <s v="Envelopes"/>
    <s v="White Envelopes, White Envelopes with Clear Poly Window"/>
    <n v="36.6"/>
    <n v="3"/>
    <n v="0.2"/>
    <n v="11.894999999999994"/>
  </r>
  <r>
    <n v="4006"/>
    <x v="1982"/>
    <x v="1"/>
    <x v="895"/>
    <d v="2012-12-16T00:00:00"/>
    <s v="Standard Class"/>
    <s v="KM-16660"/>
    <s v="Khloe Miller"/>
    <x v="0"/>
    <s v="United States"/>
    <x v="185"/>
    <s v="Georgia"/>
    <n v="30076"/>
    <s v="South"/>
    <s v="OFF-AR-10003087"/>
    <x v="1"/>
    <s v="Art"/>
    <s v="Staples"/>
    <n v="1.78"/>
    <n v="1"/>
    <n v="0"/>
    <n v="0.49839999999999995"/>
  </r>
  <r>
    <n v="4007"/>
    <x v="1982"/>
    <x v="1"/>
    <x v="895"/>
    <d v="2012-12-16T00:00:00"/>
    <s v="Standard Class"/>
    <s v="KM-16660"/>
    <s v="Khloe Miller"/>
    <x v="0"/>
    <s v="United States"/>
    <x v="185"/>
    <s v="Georgia"/>
    <n v="30076"/>
    <s v="South"/>
    <s v="OFF-PA-10000520"/>
    <x v="1"/>
    <s v="Paper"/>
    <s v="Xerox 201"/>
    <n v="25.92"/>
    <n v="4"/>
    <n v="0"/>
    <n v="12.441600000000001"/>
  </r>
  <r>
    <n v="4008"/>
    <x v="1982"/>
    <x v="1"/>
    <x v="895"/>
    <d v="2012-12-16T00:00:00"/>
    <s v="Standard Class"/>
    <s v="KM-16660"/>
    <s v="Khloe Miller"/>
    <x v="0"/>
    <s v="United States"/>
    <x v="185"/>
    <s v="Georgia"/>
    <n v="30076"/>
    <s v="South"/>
    <s v="TEC-AC-10001553"/>
    <x v="2"/>
    <s v="Accessories"/>
    <s v="Memorex 25GB 6X Branded Blu-Ray Recordable Disc, 15/Pack"/>
    <n v="101.94"/>
    <n v="6"/>
    <n v="0"/>
    <n v="21.407399999999999"/>
  </r>
  <r>
    <n v="4009"/>
    <x v="1983"/>
    <x v="1"/>
    <x v="217"/>
    <d v="2012-12-22T00:00:00"/>
    <s v="Standard Class"/>
    <s v="MK-17905"/>
    <s v="Michael Kennedy"/>
    <x v="1"/>
    <s v="United States"/>
    <x v="103"/>
    <s v="Colorado"/>
    <n v="80027"/>
    <s v="West"/>
    <s v="OFF-AR-10000634"/>
    <x v="1"/>
    <s v="Art"/>
    <s v="Newell 320"/>
    <n v="6.8480000000000008"/>
    <n v="2"/>
    <n v="0.2"/>
    <n v="0.59920000000000018"/>
  </r>
  <r>
    <n v="4010"/>
    <x v="1984"/>
    <x v="3"/>
    <x v="314"/>
    <d v="2014-01-06T00:00:00"/>
    <s v="Standard Class"/>
    <s v="SC-20725"/>
    <s v="Steven Cartwright"/>
    <x v="0"/>
    <s v="United States"/>
    <x v="1"/>
    <s v="California"/>
    <n v="90036"/>
    <s v="West"/>
    <s v="FUR-FU-10001215"/>
    <x v="0"/>
    <s v="Furnishings"/>
    <s v="Howard Miller 11-1/2&quot; Diameter Brentwood Wall Clock"/>
    <n v="474.43"/>
    <n v="11"/>
    <n v="0"/>
    <n v="199.26060000000004"/>
  </r>
  <r>
    <n v="4011"/>
    <x v="1985"/>
    <x v="3"/>
    <x v="610"/>
    <d v="2014-11-25T00:00:00"/>
    <s v="First Class"/>
    <s v="CC-12475"/>
    <s v="Cindy Chapman"/>
    <x v="0"/>
    <s v="United States"/>
    <x v="10"/>
    <s v="Pennsylvania"/>
    <n v="19143"/>
    <s v="East"/>
    <s v="OFF-PA-10001204"/>
    <x v="1"/>
    <s v="Paper"/>
    <s v="Xerox 1972"/>
    <n v="8.4480000000000004"/>
    <n v="2"/>
    <n v="0.2"/>
    <n v="2.6399999999999997"/>
  </r>
  <r>
    <n v="4012"/>
    <x v="1985"/>
    <x v="3"/>
    <x v="610"/>
    <d v="2014-11-25T00:00:00"/>
    <s v="First Class"/>
    <s v="CC-12475"/>
    <s v="Cindy Chapman"/>
    <x v="0"/>
    <s v="United States"/>
    <x v="10"/>
    <s v="Pennsylvania"/>
    <n v="19143"/>
    <s v="East"/>
    <s v="OFF-ST-10002444"/>
    <x v="1"/>
    <s v="Storage"/>
    <s v="Recycled Eldon Regeneration Jumbo File"/>
    <n v="39.295999999999999"/>
    <n v="4"/>
    <n v="0.2"/>
    <n v="3.9295999999999989"/>
  </r>
  <r>
    <n v="4013"/>
    <x v="1986"/>
    <x v="1"/>
    <x v="937"/>
    <d v="2012-12-27T00:00:00"/>
    <s v="Standard Class"/>
    <s v="BT-11305"/>
    <s v="Beth Thompson"/>
    <x v="2"/>
    <s v="United States"/>
    <x v="384"/>
    <s v="Wisconsin"/>
    <n v="54880"/>
    <s v="Central"/>
    <s v="OFF-AR-10000203"/>
    <x v="1"/>
    <s v="Art"/>
    <s v="Newell 336"/>
    <n v="17.12"/>
    <n v="4"/>
    <n v="0"/>
    <n v="4.9647999999999985"/>
  </r>
  <r>
    <n v="4014"/>
    <x v="1987"/>
    <x v="1"/>
    <x v="841"/>
    <d v="2012-08-28T00:00:00"/>
    <s v="Standard Class"/>
    <s v="FH-14350"/>
    <s v="Fred Harton"/>
    <x v="0"/>
    <s v="United States"/>
    <x v="118"/>
    <s v="Georgia"/>
    <n v="30318"/>
    <s v="South"/>
    <s v="OFF-AP-10000828"/>
    <x v="1"/>
    <s v="Appliances"/>
    <s v="Avanti 4.4 Cu. Ft. Refrigerator"/>
    <n v="542.93999999999994"/>
    <n v="3"/>
    <n v="0"/>
    <n v="152.02319999999997"/>
  </r>
  <r>
    <n v="4015"/>
    <x v="1987"/>
    <x v="1"/>
    <x v="841"/>
    <d v="2012-08-28T00:00:00"/>
    <s v="Standard Class"/>
    <s v="FH-14350"/>
    <s v="Fred Harton"/>
    <x v="0"/>
    <s v="United States"/>
    <x v="118"/>
    <s v="Georgia"/>
    <n v="30318"/>
    <s v="South"/>
    <s v="OFF-LA-10003190"/>
    <x v="1"/>
    <s v="Labels"/>
    <s v="Avery 474"/>
    <n v="8.64"/>
    <n v="3"/>
    <n v="0"/>
    <n v="4.2336"/>
  </r>
  <r>
    <n v="4016"/>
    <x v="1987"/>
    <x v="1"/>
    <x v="841"/>
    <d v="2012-08-28T00:00:00"/>
    <s v="Standard Class"/>
    <s v="FH-14350"/>
    <s v="Fred Harton"/>
    <x v="0"/>
    <s v="United States"/>
    <x v="118"/>
    <s v="Georgia"/>
    <n v="30318"/>
    <s v="South"/>
    <s v="OFF-PA-10002319"/>
    <x v="1"/>
    <s v="Paper"/>
    <s v="Xerox 1944"/>
    <n v="193.79999999999998"/>
    <n v="5"/>
    <n v="0"/>
    <n v="94.962000000000003"/>
  </r>
  <r>
    <n v="4017"/>
    <x v="1987"/>
    <x v="1"/>
    <x v="841"/>
    <d v="2012-08-28T00:00:00"/>
    <s v="Standard Class"/>
    <s v="FH-14350"/>
    <s v="Fred Harton"/>
    <x v="0"/>
    <s v="United States"/>
    <x v="118"/>
    <s v="Georgia"/>
    <n v="30318"/>
    <s v="South"/>
    <s v="OFF-PA-10003893"/>
    <x v="1"/>
    <s v="Paper"/>
    <s v="Xerox 1962"/>
    <n v="21.400000000000002"/>
    <n v="5"/>
    <n v="0"/>
    <n v="9.629999999999999"/>
  </r>
  <r>
    <n v="4018"/>
    <x v="1987"/>
    <x v="1"/>
    <x v="841"/>
    <d v="2012-08-28T00:00:00"/>
    <s v="Standard Class"/>
    <s v="FH-14350"/>
    <s v="Fred Harton"/>
    <x v="0"/>
    <s v="United States"/>
    <x v="118"/>
    <s v="Georgia"/>
    <n v="30318"/>
    <s v="South"/>
    <s v="OFF-PA-10002499"/>
    <x v="1"/>
    <s v="Paper"/>
    <s v="Xerox 1890"/>
    <n v="97.88"/>
    <n v="2"/>
    <n v="0"/>
    <n v="48.94"/>
  </r>
  <r>
    <n v="4019"/>
    <x v="1987"/>
    <x v="1"/>
    <x v="841"/>
    <d v="2012-08-28T00:00:00"/>
    <s v="Standard Class"/>
    <s v="FH-14350"/>
    <s v="Fred Harton"/>
    <x v="0"/>
    <s v="United States"/>
    <x v="118"/>
    <s v="Georgia"/>
    <n v="30318"/>
    <s v="South"/>
    <s v="TEC-AC-10004568"/>
    <x v="2"/>
    <s v="Accessories"/>
    <s v="Maxell LTO Ultrium - 800 GB"/>
    <n v="251.91"/>
    <n v="9"/>
    <n v="0"/>
    <n v="47.862899999999982"/>
  </r>
  <r>
    <n v="4020"/>
    <x v="1987"/>
    <x v="1"/>
    <x v="841"/>
    <d v="2012-08-28T00:00:00"/>
    <s v="Standard Class"/>
    <s v="FH-14350"/>
    <s v="Fred Harton"/>
    <x v="0"/>
    <s v="United States"/>
    <x v="118"/>
    <s v="Georgia"/>
    <n v="30318"/>
    <s v="South"/>
    <s v="OFF-AP-10001492"/>
    <x v="1"/>
    <s v="Appliances"/>
    <s v="Acco Six-Outlet Power Strip, 4' Cord Length"/>
    <n v="25.86"/>
    <n v="3"/>
    <n v="0"/>
    <n v="6.7236000000000002"/>
  </r>
  <r>
    <n v="4021"/>
    <x v="1988"/>
    <x v="2"/>
    <x v="169"/>
    <d v="2011-06-27T00:00:00"/>
    <s v="Standard Class"/>
    <s v="AA-10645"/>
    <s v="Anna Andreadi"/>
    <x v="0"/>
    <s v="United States"/>
    <x v="142"/>
    <s v="Pennsylvania"/>
    <n v="19013"/>
    <s v="East"/>
    <s v="FUR-CH-10004698"/>
    <x v="0"/>
    <s v="Chairs"/>
    <s v="Padded Folding Chairs, Black, 4/Carton"/>
    <n v="170.05799999999999"/>
    <n v="3"/>
    <n v="0.3"/>
    <n v="-4.858799999999988"/>
  </r>
  <r>
    <n v="4022"/>
    <x v="1988"/>
    <x v="2"/>
    <x v="169"/>
    <d v="2011-06-27T00:00:00"/>
    <s v="Standard Class"/>
    <s v="AA-10645"/>
    <s v="Anna Andreadi"/>
    <x v="0"/>
    <s v="United States"/>
    <x v="142"/>
    <s v="Pennsylvania"/>
    <n v="19013"/>
    <s v="East"/>
    <s v="TEC-PH-10004093"/>
    <x v="2"/>
    <s v="Phones"/>
    <s v="Panasonic Kx-TS550"/>
    <n v="82.782000000000011"/>
    <n v="3"/>
    <n v="0.4"/>
    <n v="-15.176700000000004"/>
  </r>
  <r>
    <n v="4023"/>
    <x v="1988"/>
    <x v="2"/>
    <x v="169"/>
    <d v="2011-06-27T00:00:00"/>
    <s v="Standard Class"/>
    <s v="AA-10645"/>
    <s v="Anna Andreadi"/>
    <x v="0"/>
    <s v="United States"/>
    <x v="142"/>
    <s v="Pennsylvania"/>
    <n v="19013"/>
    <s v="East"/>
    <s v="FUR-CH-10000454"/>
    <x v="0"/>
    <s v="Chairs"/>
    <s v="Hon Deluxe Fabric Upholstered Stacking Chairs, Rounded Back"/>
    <n v="853.92999999999984"/>
    <n v="5"/>
    <n v="0.3"/>
    <n v="0"/>
  </r>
  <r>
    <n v="4024"/>
    <x v="1989"/>
    <x v="3"/>
    <x v="855"/>
    <d v="2014-10-29T00:00:00"/>
    <s v="First Class"/>
    <s v="JO-15145"/>
    <s v="Jack O'Briant"/>
    <x v="1"/>
    <s v="United States"/>
    <x v="8"/>
    <s v="California"/>
    <n v="94110"/>
    <s v="West"/>
    <s v="FUR-BO-10003034"/>
    <x v="0"/>
    <s v="Bookcases"/>
    <s v="O'Sullivan Elevations Bookcase, Cherry Finish"/>
    <n v="556.66499999999996"/>
    <n v="5"/>
    <n v="0.15"/>
    <n v="6.5490000000000208"/>
  </r>
  <r>
    <n v="4025"/>
    <x v="1989"/>
    <x v="3"/>
    <x v="855"/>
    <d v="2014-10-29T00:00:00"/>
    <s v="First Class"/>
    <s v="JO-15145"/>
    <s v="Jack O'Briant"/>
    <x v="1"/>
    <s v="United States"/>
    <x v="8"/>
    <s v="California"/>
    <n v="94110"/>
    <s v="West"/>
    <s v="TEC-PH-10003215"/>
    <x v="2"/>
    <s v="Phones"/>
    <s v="Jackery Bar Premium Fast-charging Portable Charger"/>
    <n v="95.84"/>
    <n v="4"/>
    <n v="0.2"/>
    <n v="34.741999999999997"/>
  </r>
  <r>
    <n v="4026"/>
    <x v="1990"/>
    <x v="3"/>
    <x v="938"/>
    <d v="2014-08-14T00:00:00"/>
    <s v="First Class"/>
    <s v="SF-20965"/>
    <s v="Sylvia Foulston"/>
    <x v="1"/>
    <s v="United States"/>
    <x v="385"/>
    <s v="Texas"/>
    <n v="76021"/>
    <s v="Central"/>
    <s v="OFF-PA-10001776"/>
    <x v="1"/>
    <s v="Paper"/>
    <s v="Wirebound Message Books, Four 2 3/4&quot; x 5&quot; Forms per Page, 600 Sets per Book"/>
    <n v="29.664000000000001"/>
    <n v="4"/>
    <n v="0.2"/>
    <n v="10.011599999999998"/>
  </r>
  <r>
    <n v="4027"/>
    <x v="1990"/>
    <x v="3"/>
    <x v="938"/>
    <d v="2014-08-14T00:00:00"/>
    <s v="First Class"/>
    <s v="SF-20965"/>
    <s v="Sylvia Foulston"/>
    <x v="1"/>
    <s v="United States"/>
    <x v="385"/>
    <s v="Texas"/>
    <n v="76021"/>
    <s v="Central"/>
    <s v="OFF-AR-10004582"/>
    <x v="1"/>
    <s v="Art"/>
    <s v="BIC Brite Liner Grip Highlighters"/>
    <n v="9.1840000000000011"/>
    <n v="7"/>
    <n v="0.2"/>
    <n v="2.8699999999999992"/>
  </r>
  <r>
    <n v="4028"/>
    <x v="1990"/>
    <x v="3"/>
    <x v="938"/>
    <d v="2014-08-14T00:00:00"/>
    <s v="First Class"/>
    <s v="SF-20965"/>
    <s v="Sylvia Foulston"/>
    <x v="1"/>
    <s v="United States"/>
    <x v="385"/>
    <s v="Texas"/>
    <n v="76021"/>
    <s v="Central"/>
    <s v="TEC-PH-10001557"/>
    <x v="2"/>
    <s v="Phones"/>
    <s v="Pyle PMP37LED"/>
    <n v="153.584"/>
    <n v="2"/>
    <n v="0.2"/>
    <n v="13.438599999999994"/>
  </r>
  <r>
    <n v="4029"/>
    <x v="1990"/>
    <x v="3"/>
    <x v="938"/>
    <d v="2014-08-14T00:00:00"/>
    <s v="First Class"/>
    <s v="SF-20965"/>
    <s v="Sylvia Foulston"/>
    <x v="1"/>
    <s v="United States"/>
    <x v="385"/>
    <s v="Texas"/>
    <n v="76021"/>
    <s v="Central"/>
    <s v="OFF-BI-10004209"/>
    <x v="1"/>
    <s v="Binders"/>
    <s v="Fellowes Twister Kit, Gray/Clear, 3/pkg"/>
    <n v="12.863999999999995"/>
    <n v="8"/>
    <n v="0.8"/>
    <n v="-22.512"/>
  </r>
  <r>
    <n v="4030"/>
    <x v="1991"/>
    <x v="3"/>
    <x v="165"/>
    <d v="2014-12-29T00:00:00"/>
    <s v="Standard Class"/>
    <s v="CS-12355"/>
    <s v="Christine Sundaresam"/>
    <x v="0"/>
    <s v="United States"/>
    <x v="240"/>
    <s v="Louisiana"/>
    <n v="70506"/>
    <s v="South"/>
    <s v="TEC-MA-10003183"/>
    <x v="2"/>
    <s v="Machines"/>
    <s v="DYMO CardScan Personal V9 Business Card Scanner"/>
    <n v="479.97"/>
    <n v="3"/>
    <n v="0"/>
    <n v="239.98500000000001"/>
  </r>
  <r>
    <n v="4031"/>
    <x v="1991"/>
    <x v="3"/>
    <x v="165"/>
    <d v="2014-12-29T00:00:00"/>
    <s v="Standard Class"/>
    <s v="CS-12355"/>
    <s v="Christine Sundaresam"/>
    <x v="0"/>
    <s v="United States"/>
    <x v="240"/>
    <s v="Louisiana"/>
    <n v="70506"/>
    <s v="South"/>
    <s v="FUR-CH-10002439"/>
    <x v="0"/>
    <s v="Chairs"/>
    <s v="Iceberg Nesting Folding Chair, 19w x 6d x 43h"/>
    <n v="232.88"/>
    <n v="4"/>
    <n v="0"/>
    <n v="60.5488"/>
  </r>
  <r>
    <n v="4032"/>
    <x v="1992"/>
    <x v="0"/>
    <x v="182"/>
    <d v="2013-10-01T00:00:00"/>
    <s v="Standard Class"/>
    <s v="SN-20710"/>
    <s v="Steve Nguyen"/>
    <x v="2"/>
    <s v="United States"/>
    <x v="386"/>
    <s v="Washington"/>
    <n v="98042"/>
    <s v="West"/>
    <s v="OFF-AP-10000576"/>
    <x v="1"/>
    <s v="Appliances"/>
    <s v="Belkin 7 Outlet SurgeMaster II"/>
    <n v="236.88"/>
    <n v="6"/>
    <n v="0"/>
    <n v="66.326400000000007"/>
  </r>
  <r>
    <n v="4033"/>
    <x v="1992"/>
    <x v="0"/>
    <x v="182"/>
    <d v="2013-10-01T00:00:00"/>
    <s v="Standard Class"/>
    <s v="SN-20710"/>
    <s v="Steve Nguyen"/>
    <x v="2"/>
    <s v="United States"/>
    <x v="386"/>
    <s v="Washington"/>
    <n v="98042"/>
    <s v="West"/>
    <s v="OFF-PA-10004040"/>
    <x v="1"/>
    <s v="Paper"/>
    <s v="Universal Premium White Copier/Laser Paper (20Lb. and 87 Bright)"/>
    <n v="29.900000000000002"/>
    <n v="5"/>
    <n v="0"/>
    <n v="14.651"/>
  </r>
  <r>
    <n v="4034"/>
    <x v="1992"/>
    <x v="0"/>
    <x v="182"/>
    <d v="2013-10-01T00:00:00"/>
    <s v="Standard Class"/>
    <s v="SN-20710"/>
    <s v="Steve Nguyen"/>
    <x v="2"/>
    <s v="United States"/>
    <x v="386"/>
    <s v="Washington"/>
    <n v="98042"/>
    <s v="West"/>
    <s v="TEC-AC-10003063"/>
    <x v="2"/>
    <s v="Accessories"/>
    <s v="Micro Innovations USB RF Wireless Keyboard with Mouse"/>
    <n v="100"/>
    <n v="4"/>
    <n v="0"/>
    <n v="21"/>
  </r>
  <r>
    <n v="4035"/>
    <x v="1993"/>
    <x v="0"/>
    <x v="939"/>
    <d v="2013-12-13T00:00:00"/>
    <s v="Same Day"/>
    <s v="JM-15655"/>
    <s v="Jim Mitchum"/>
    <x v="1"/>
    <s v="United States"/>
    <x v="160"/>
    <s v="Ohio"/>
    <n v="44052"/>
    <s v="East"/>
    <s v="OFF-BI-10003982"/>
    <x v="1"/>
    <s v="Binders"/>
    <s v="Wilson Jones Century Plastic Molded Ring Binders"/>
    <n v="18.693000000000001"/>
    <n v="3"/>
    <n v="0.7"/>
    <n v="-14.331299999999992"/>
  </r>
  <r>
    <n v="4036"/>
    <x v="1993"/>
    <x v="0"/>
    <x v="939"/>
    <d v="2013-12-13T00:00:00"/>
    <s v="Same Day"/>
    <s v="JM-15655"/>
    <s v="Jim Mitchum"/>
    <x v="1"/>
    <s v="United States"/>
    <x v="160"/>
    <s v="Ohio"/>
    <n v="44052"/>
    <s v="East"/>
    <s v="TEC-AC-10002567"/>
    <x v="2"/>
    <s v="Accessories"/>
    <s v="Logitech G602 Wireless Gaming Mouse"/>
    <n v="383.952"/>
    <n v="6"/>
    <n v="0.2"/>
    <n v="76.790399999999977"/>
  </r>
  <r>
    <n v="4037"/>
    <x v="1994"/>
    <x v="1"/>
    <x v="75"/>
    <d v="2013-01-01T00:00:00"/>
    <s v="Standard Class"/>
    <s v="FH-14350"/>
    <s v="Fred Harton"/>
    <x v="0"/>
    <s v="United States"/>
    <x v="22"/>
    <s v="Illinois"/>
    <n v="60623"/>
    <s v="Central"/>
    <s v="OFF-ST-10004950"/>
    <x v="1"/>
    <s v="Storage"/>
    <s v="Tenex Personal Filing Tote With Secure Closure Lid, Black/Frost"/>
    <n v="24.816000000000003"/>
    <n v="2"/>
    <n v="0.2"/>
    <n v="1.5509999999999984"/>
  </r>
  <r>
    <n v="4038"/>
    <x v="1995"/>
    <x v="2"/>
    <x v="282"/>
    <d v="2012-01-02T00:00:00"/>
    <s v="Standard Class"/>
    <s v="AJ-10795"/>
    <s v="Anthony Johnson"/>
    <x v="1"/>
    <s v="United States"/>
    <x v="8"/>
    <s v="California"/>
    <n v="94110"/>
    <s v="West"/>
    <s v="FUR-FU-10000550"/>
    <x v="0"/>
    <s v="Furnishings"/>
    <s v="Stacking Trays by OIC"/>
    <n v="24.900000000000002"/>
    <n v="5"/>
    <n v="0"/>
    <n v="8.2169999999999987"/>
  </r>
  <r>
    <n v="4039"/>
    <x v="1995"/>
    <x v="2"/>
    <x v="282"/>
    <d v="2012-01-02T00:00:00"/>
    <s v="Standard Class"/>
    <s v="AJ-10795"/>
    <s v="Anthony Johnson"/>
    <x v="1"/>
    <s v="United States"/>
    <x v="8"/>
    <s v="California"/>
    <n v="94110"/>
    <s v="West"/>
    <s v="OFF-PA-10000528"/>
    <x v="1"/>
    <s v="Paper"/>
    <s v="Xerox 1981"/>
    <n v="21.12"/>
    <n v="4"/>
    <n v="0"/>
    <n v="9.5039999999999996"/>
  </r>
  <r>
    <n v="4040"/>
    <x v="1995"/>
    <x v="2"/>
    <x v="282"/>
    <d v="2012-01-02T00:00:00"/>
    <s v="Standard Class"/>
    <s v="AJ-10795"/>
    <s v="Anthony Johnson"/>
    <x v="1"/>
    <s v="United States"/>
    <x v="8"/>
    <s v="California"/>
    <n v="94110"/>
    <s v="West"/>
    <s v="TEC-MA-10003183"/>
    <x v="2"/>
    <s v="Machines"/>
    <s v="DYMO CardScan Personal V9 Business Card Scanner"/>
    <n v="767.95200000000011"/>
    <n v="6"/>
    <n v="0.2"/>
    <n v="287.98199999999997"/>
  </r>
  <r>
    <n v="4041"/>
    <x v="1995"/>
    <x v="2"/>
    <x v="282"/>
    <d v="2012-01-02T00:00:00"/>
    <s v="Standard Class"/>
    <s v="AJ-10795"/>
    <s v="Anthony Johnson"/>
    <x v="1"/>
    <s v="United States"/>
    <x v="8"/>
    <s v="California"/>
    <n v="94110"/>
    <s v="West"/>
    <s v="OFF-BI-10003305"/>
    <x v="1"/>
    <s v="Binders"/>
    <s v="Avery Hanging File Binders"/>
    <n v="14.352000000000002"/>
    <n v="3"/>
    <n v="0.2"/>
    <n v="4.6643999999999988"/>
  </r>
  <r>
    <n v="4042"/>
    <x v="1995"/>
    <x v="2"/>
    <x v="282"/>
    <d v="2012-01-02T00:00:00"/>
    <s v="Standard Class"/>
    <s v="AJ-10795"/>
    <s v="Anthony Johnson"/>
    <x v="1"/>
    <s v="United States"/>
    <x v="8"/>
    <s v="California"/>
    <n v="94110"/>
    <s v="West"/>
    <s v="TEC-PH-10001425"/>
    <x v="2"/>
    <s v="Phones"/>
    <s v="Mophie Juice Pack Helium for iPhone"/>
    <n v="191.976"/>
    <n v="3"/>
    <n v="0.2"/>
    <n v="19.197599999999994"/>
  </r>
  <r>
    <n v="4043"/>
    <x v="1995"/>
    <x v="2"/>
    <x v="282"/>
    <d v="2012-01-02T00:00:00"/>
    <s v="Standard Class"/>
    <s v="AJ-10795"/>
    <s v="Anthony Johnson"/>
    <x v="1"/>
    <s v="United States"/>
    <x v="8"/>
    <s v="California"/>
    <n v="94110"/>
    <s v="West"/>
    <s v="OFF-LA-10001474"/>
    <x v="1"/>
    <s v="Labels"/>
    <s v="Avery 477"/>
    <n v="274.77"/>
    <n v="9"/>
    <n v="0"/>
    <n v="126.39420000000001"/>
  </r>
  <r>
    <n v="4044"/>
    <x v="1995"/>
    <x v="2"/>
    <x v="282"/>
    <d v="2012-01-02T00:00:00"/>
    <s v="Standard Class"/>
    <s v="AJ-10795"/>
    <s v="Anthony Johnson"/>
    <x v="1"/>
    <s v="United States"/>
    <x v="8"/>
    <s v="California"/>
    <n v="94110"/>
    <s v="West"/>
    <s v="FUR-FU-10000672"/>
    <x v="0"/>
    <s v="Furnishings"/>
    <s v="Executive Impressions 10&quot; Spectator Wall Clock"/>
    <n v="70.56"/>
    <n v="6"/>
    <n v="0"/>
    <n v="23.990399999999994"/>
  </r>
  <r>
    <n v="4045"/>
    <x v="1996"/>
    <x v="1"/>
    <x v="608"/>
    <d v="2012-06-30T00:00:00"/>
    <s v="Standard Class"/>
    <s v="JF-15565"/>
    <s v="Jill Fjeld"/>
    <x v="0"/>
    <s v="United States"/>
    <x v="8"/>
    <s v="California"/>
    <n v="94110"/>
    <s v="West"/>
    <s v="FUR-FU-10001979"/>
    <x v="0"/>
    <s v="Furnishings"/>
    <s v="Dana Halogen Swing-Arm Architect Lamp"/>
    <n v="204.85"/>
    <n v="5"/>
    <n v="0"/>
    <n v="57.358000000000011"/>
  </r>
  <r>
    <n v="4046"/>
    <x v="1997"/>
    <x v="1"/>
    <x v="788"/>
    <d v="2012-04-07T00:00:00"/>
    <s v="Standard Class"/>
    <s v="CS-11845"/>
    <s v="Cari Sayre"/>
    <x v="1"/>
    <s v="United States"/>
    <x v="12"/>
    <s v="Texas"/>
    <n v="77070"/>
    <s v="Central"/>
    <s v="OFF-BI-10003707"/>
    <x v="1"/>
    <s v="Binders"/>
    <s v="Aluminum Screw Posts"/>
    <n v="9.155999999999997"/>
    <n v="3"/>
    <n v="0.8"/>
    <n v="-13.734000000000002"/>
  </r>
  <r>
    <n v="4047"/>
    <x v="1998"/>
    <x v="3"/>
    <x v="208"/>
    <d v="2014-10-26T00:00:00"/>
    <s v="Standard Class"/>
    <s v="SP-20920"/>
    <s v="Susan Pistek"/>
    <x v="0"/>
    <s v="United States"/>
    <x v="22"/>
    <s v="Illinois"/>
    <n v="60653"/>
    <s v="Central"/>
    <s v="OFF-AP-10002191"/>
    <x v="1"/>
    <s v="Appliances"/>
    <s v="Belkin 8 Outlet SurgeMaster II Gold Surge Protector"/>
    <n v="23.991999999999994"/>
    <n v="2"/>
    <n v="0.8"/>
    <n v="-62.379199999999997"/>
  </r>
  <r>
    <n v="4048"/>
    <x v="1999"/>
    <x v="1"/>
    <x v="747"/>
    <d v="2012-07-19T00:00:00"/>
    <s v="First Class"/>
    <s v="KE-16420"/>
    <s v="Katrina Edelman"/>
    <x v="1"/>
    <s v="United States"/>
    <x v="20"/>
    <s v="New York"/>
    <n v="10035"/>
    <s v="East"/>
    <s v="OFF-PA-10000501"/>
    <x v="1"/>
    <s v="Paper"/>
    <s v="Petty Cash Envelope"/>
    <n v="80.88"/>
    <n v="3"/>
    <n v="0"/>
    <n v="39.6312"/>
  </r>
  <r>
    <n v="4049"/>
    <x v="1999"/>
    <x v="1"/>
    <x v="747"/>
    <d v="2012-07-19T00:00:00"/>
    <s v="First Class"/>
    <s v="KE-16420"/>
    <s v="Katrina Edelman"/>
    <x v="1"/>
    <s v="United States"/>
    <x v="20"/>
    <s v="New York"/>
    <n v="10035"/>
    <s v="East"/>
    <s v="TEC-AC-10001990"/>
    <x v="2"/>
    <s v="Accessories"/>
    <s v="Kensington Orbit Wireless Mobile Trackball for PC and Mac"/>
    <n v="599.9"/>
    <n v="10"/>
    <n v="0"/>
    <n v="191.96799999999996"/>
  </r>
  <r>
    <n v="4050"/>
    <x v="2000"/>
    <x v="3"/>
    <x v="92"/>
    <d v="2014-06-27T00:00:00"/>
    <s v="Second Class"/>
    <s v="GA-14515"/>
    <s v="George Ashbrook"/>
    <x v="0"/>
    <s v="United States"/>
    <x v="20"/>
    <s v="New York"/>
    <n v="10011"/>
    <s v="East"/>
    <s v="FUR-FU-10003601"/>
    <x v="0"/>
    <s v="Furnishings"/>
    <s v="Deflect-o RollaMat Studded, Beveled Mat for Medium Pile Carpeting"/>
    <n v="276.69"/>
    <n v="3"/>
    <n v="0"/>
    <n v="49.804199999999994"/>
  </r>
  <r>
    <n v="4051"/>
    <x v="2000"/>
    <x v="3"/>
    <x v="92"/>
    <d v="2014-06-27T00:00:00"/>
    <s v="Second Class"/>
    <s v="GA-14515"/>
    <s v="George Ashbrook"/>
    <x v="0"/>
    <s v="United States"/>
    <x v="20"/>
    <s v="New York"/>
    <n v="10011"/>
    <s v="East"/>
    <s v="FUR-CH-10001891"/>
    <x v="0"/>
    <s v="Chairs"/>
    <s v="Global Deluxe Office Fabric Chairs"/>
    <n v="172.76400000000001"/>
    <n v="2"/>
    <n v="0.1"/>
    <n v="32.633200000000016"/>
  </r>
  <r>
    <n v="4052"/>
    <x v="2001"/>
    <x v="2"/>
    <x v="411"/>
    <d v="2011-10-03T00:00:00"/>
    <s v="Standard Class"/>
    <s v="SM-20950"/>
    <s v="Suzanne McNair"/>
    <x v="1"/>
    <s v="United States"/>
    <x v="10"/>
    <s v="Pennsylvania"/>
    <n v="19134"/>
    <s v="East"/>
    <s v="OFF-AR-10003469"/>
    <x v="1"/>
    <s v="Art"/>
    <s v="Nontoxic Chalk"/>
    <n v="4.2240000000000002"/>
    <n v="3"/>
    <n v="0.2"/>
    <n v="1.4783999999999997"/>
  </r>
  <r>
    <n v="4053"/>
    <x v="2001"/>
    <x v="2"/>
    <x v="411"/>
    <d v="2011-10-03T00:00:00"/>
    <s v="Standard Class"/>
    <s v="SM-20950"/>
    <s v="Suzanne McNair"/>
    <x v="1"/>
    <s v="United States"/>
    <x v="10"/>
    <s v="Pennsylvania"/>
    <n v="19134"/>
    <s v="East"/>
    <s v="FUR-TA-10004175"/>
    <x v="0"/>
    <s v="Tables"/>
    <s v="Hon 30&quot; x 60&quot; Table with Locking Drawer"/>
    <n v="409.27199999999999"/>
    <n v="2"/>
    <n v="0.4"/>
    <n v="-81.854399999999998"/>
  </r>
  <r>
    <n v="4054"/>
    <x v="2001"/>
    <x v="2"/>
    <x v="411"/>
    <d v="2011-10-03T00:00:00"/>
    <s v="Standard Class"/>
    <s v="SM-20950"/>
    <s v="Suzanne McNair"/>
    <x v="1"/>
    <s v="United States"/>
    <x v="10"/>
    <s v="Pennsylvania"/>
    <n v="19134"/>
    <s v="East"/>
    <s v="OFF-LA-10002945"/>
    <x v="1"/>
    <s v="Labels"/>
    <s v="Permanent Self-Adhesive File Folder Labels for Typewriters, 1 1/8 x 3 1/2, White"/>
    <n v="55.44"/>
    <n v="11"/>
    <n v="0.2"/>
    <n v="18.017999999999997"/>
  </r>
  <r>
    <n v="4055"/>
    <x v="2001"/>
    <x v="2"/>
    <x v="411"/>
    <d v="2011-10-03T00:00:00"/>
    <s v="Standard Class"/>
    <s v="SM-20950"/>
    <s v="Suzanne McNair"/>
    <x v="1"/>
    <s v="United States"/>
    <x v="10"/>
    <s v="Pennsylvania"/>
    <n v="19134"/>
    <s v="East"/>
    <s v="OFF-PA-10000533"/>
    <x v="1"/>
    <s v="Paper"/>
    <s v="Southworth Parchment Paper &amp; Envelopes"/>
    <n v="20.928000000000001"/>
    <n v="4"/>
    <n v="0.2"/>
    <n v="6.8015999999999996"/>
  </r>
  <r>
    <n v="4056"/>
    <x v="2001"/>
    <x v="2"/>
    <x v="411"/>
    <d v="2011-10-03T00:00:00"/>
    <s v="Standard Class"/>
    <s v="SM-20950"/>
    <s v="Suzanne McNair"/>
    <x v="1"/>
    <s v="United States"/>
    <x v="10"/>
    <s v="Pennsylvania"/>
    <n v="19134"/>
    <s v="East"/>
    <s v="OFF-ST-10004459"/>
    <x v="1"/>
    <s v="Storage"/>
    <s v="Tennsco Single-Tier Lockers"/>
    <n v="1801.6320000000001"/>
    <n v="6"/>
    <n v="0.2"/>
    <n v="-337.80600000000004"/>
  </r>
  <r>
    <n v="4057"/>
    <x v="2001"/>
    <x v="2"/>
    <x v="411"/>
    <d v="2011-10-03T00:00:00"/>
    <s v="Standard Class"/>
    <s v="SM-20950"/>
    <s v="Suzanne McNair"/>
    <x v="1"/>
    <s v="United States"/>
    <x v="10"/>
    <s v="Pennsylvania"/>
    <n v="19134"/>
    <s v="East"/>
    <s v="FUR-TA-10004147"/>
    <x v="0"/>
    <s v="Tables"/>
    <s v="Hon 4060 Series Tables"/>
    <n v="67.175999999999988"/>
    <n v="1"/>
    <n v="0.4"/>
    <n v="-20.152800000000006"/>
  </r>
  <r>
    <n v="4058"/>
    <x v="2002"/>
    <x v="2"/>
    <x v="156"/>
    <d v="2011-11-28T00:00:00"/>
    <s v="Standard Class"/>
    <s v="DK-12985"/>
    <s v="Darren Koutras"/>
    <x v="0"/>
    <s v="United States"/>
    <x v="22"/>
    <s v="Illinois"/>
    <n v="60610"/>
    <s v="Central"/>
    <s v="OFF-ST-10000046"/>
    <x v="1"/>
    <s v="Storage"/>
    <s v="Fellowes Super Stor/Drawer Files"/>
    <n v="646.20000000000005"/>
    <n v="5"/>
    <n v="0.2"/>
    <n v="-8.0774999999999864"/>
  </r>
  <r>
    <n v="4059"/>
    <x v="2003"/>
    <x v="1"/>
    <x v="312"/>
    <d v="2012-11-24T00:00:00"/>
    <s v="Standard Class"/>
    <s v="LC-16885"/>
    <s v="Lena Creighton"/>
    <x v="0"/>
    <s v="United States"/>
    <x v="182"/>
    <s v="California"/>
    <n v="94601"/>
    <s v="West"/>
    <s v="TEC-PH-10004774"/>
    <x v="2"/>
    <s v="Phones"/>
    <s v="Gear Head AU3700S Headset"/>
    <n v="72.744000000000014"/>
    <n v="7"/>
    <n v="0.2"/>
    <n v="-15.458100000000007"/>
  </r>
  <r>
    <n v="4060"/>
    <x v="2003"/>
    <x v="1"/>
    <x v="312"/>
    <d v="2012-11-24T00:00:00"/>
    <s v="Standard Class"/>
    <s v="LC-16885"/>
    <s v="Lena Creighton"/>
    <x v="0"/>
    <s v="United States"/>
    <x v="182"/>
    <s v="California"/>
    <n v="94601"/>
    <s v="West"/>
    <s v="FUR-CH-10000595"/>
    <x v="0"/>
    <s v="Chairs"/>
    <s v="Safco Contoured Stacking Chairs"/>
    <n v="572.16000000000008"/>
    <n v="3"/>
    <n v="0.2"/>
    <n v="35.759999999999962"/>
  </r>
  <r>
    <n v="4061"/>
    <x v="2004"/>
    <x v="0"/>
    <x v="474"/>
    <d v="2013-11-08T00:00:00"/>
    <s v="Standard Class"/>
    <s v="XP-21865"/>
    <s v="Xylona Preis"/>
    <x v="0"/>
    <s v="United States"/>
    <x v="22"/>
    <s v="Illinois"/>
    <n v="60610"/>
    <s v="Central"/>
    <s v="TEC-AC-10002473"/>
    <x v="2"/>
    <s v="Accessories"/>
    <s v="Maxell 4.7GB DVD-R"/>
    <n v="68.111999999999995"/>
    <n v="3"/>
    <n v="0.2"/>
    <n v="17.879399999999997"/>
  </r>
  <r>
    <n v="4062"/>
    <x v="2005"/>
    <x v="1"/>
    <x v="14"/>
    <d v="2012-09-20T00:00:00"/>
    <s v="First Class"/>
    <s v="CS-11845"/>
    <s v="Cari Sayre"/>
    <x v="1"/>
    <s v="United States"/>
    <x v="4"/>
    <s v="Washington"/>
    <n v="98105"/>
    <s v="West"/>
    <s v="OFF-BI-10001628"/>
    <x v="1"/>
    <s v="Binders"/>
    <s v="Acco Data Flex Cable Posts For Top &amp; Bottom Load Binders, 6&quot; Capacity"/>
    <n v="25.031999999999996"/>
    <n v="3"/>
    <n v="0.2"/>
    <n v="7.822499999999998"/>
  </r>
  <r>
    <n v="4063"/>
    <x v="2006"/>
    <x v="0"/>
    <x v="612"/>
    <d v="2013-03-15T00:00:00"/>
    <s v="Standard Class"/>
    <s v="BD-11770"/>
    <s v="Bryan Davis"/>
    <x v="0"/>
    <s v="United States"/>
    <x v="10"/>
    <s v="Pennsylvania"/>
    <n v="19143"/>
    <s v="East"/>
    <s v="TEC-AC-10002800"/>
    <x v="2"/>
    <s v="Accessories"/>
    <s v="Plantronics Audio 478 Stereo USB Headset"/>
    <n v="39.992000000000004"/>
    <n v="1"/>
    <n v="0.2"/>
    <n v="7.4984999999999964"/>
  </r>
  <r>
    <n v="4064"/>
    <x v="2007"/>
    <x v="2"/>
    <x v="670"/>
    <d v="2011-06-26T00:00:00"/>
    <s v="First Class"/>
    <s v="DL-13330"/>
    <s v="Denise Leinenbach"/>
    <x v="0"/>
    <s v="United States"/>
    <x v="3"/>
    <s v="North Carolina"/>
    <n v="28027"/>
    <s v="South"/>
    <s v="OFF-AR-10002766"/>
    <x v="1"/>
    <s v="Art"/>
    <s v="Prang Drawing Pencil Set"/>
    <n v="20.015999999999998"/>
    <n v="9"/>
    <n v="0.2"/>
    <n v="1.7514000000000003"/>
  </r>
  <r>
    <n v="4065"/>
    <x v="2007"/>
    <x v="2"/>
    <x v="670"/>
    <d v="2011-06-26T00:00:00"/>
    <s v="First Class"/>
    <s v="DL-13330"/>
    <s v="Denise Leinenbach"/>
    <x v="0"/>
    <s v="United States"/>
    <x v="3"/>
    <s v="North Carolina"/>
    <n v="28027"/>
    <s v="South"/>
    <s v="OFF-SU-10002522"/>
    <x v="1"/>
    <s v="Supplies"/>
    <s v="Acme Kleen Earth Office Shears"/>
    <n v="3.1040000000000001"/>
    <n v="1"/>
    <n v="0.2"/>
    <n v="0.34919999999999951"/>
  </r>
  <r>
    <n v="4066"/>
    <x v="2008"/>
    <x v="2"/>
    <x v="301"/>
    <d v="2011-11-05T00:00:00"/>
    <s v="Standard Class"/>
    <s v="KH-16630"/>
    <s v="Ken Heidel"/>
    <x v="1"/>
    <s v="United States"/>
    <x v="35"/>
    <s v="North Carolina"/>
    <n v="28205"/>
    <s v="South"/>
    <s v="OFF-FA-10003021"/>
    <x v="1"/>
    <s v="Fasteners"/>
    <s v="Staples"/>
    <n v="7.52"/>
    <n v="5"/>
    <n v="0.2"/>
    <n v="1.4099999999999997"/>
  </r>
  <r>
    <n v="4067"/>
    <x v="2008"/>
    <x v="2"/>
    <x v="301"/>
    <d v="2011-11-05T00:00:00"/>
    <s v="Standard Class"/>
    <s v="KH-16630"/>
    <s v="Ken Heidel"/>
    <x v="1"/>
    <s v="United States"/>
    <x v="35"/>
    <s v="North Carolina"/>
    <n v="28205"/>
    <s v="South"/>
    <s v="OFF-AR-10000634"/>
    <x v="1"/>
    <s v="Art"/>
    <s v="Newell 320"/>
    <n v="10.272000000000002"/>
    <n v="3"/>
    <n v="0.2"/>
    <n v="0.89880000000000004"/>
  </r>
  <r>
    <n v="4068"/>
    <x v="2008"/>
    <x v="2"/>
    <x v="301"/>
    <d v="2011-11-05T00:00:00"/>
    <s v="Standard Class"/>
    <s v="KH-16630"/>
    <s v="Ken Heidel"/>
    <x v="1"/>
    <s v="United States"/>
    <x v="35"/>
    <s v="North Carolina"/>
    <n v="28205"/>
    <s v="South"/>
    <s v="OFF-LA-10001771"/>
    <x v="1"/>
    <s v="Labels"/>
    <s v="Avery 513"/>
    <n v="47.808000000000007"/>
    <n v="12"/>
    <n v="0.2"/>
    <n v="15.537599999999998"/>
  </r>
  <r>
    <n v="4069"/>
    <x v="2008"/>
    <x v="2"/>
    <x v="301"/>
    <d v="2011-11-05T00:00:00"/>
    <s v="Standard Class"/>
    <s v="KH-16630"/>
    <s v="Ken Heidel"/>
    <x v="1"/>
    <s v="United States"/>
    <x v="35"/>
    <s v="North Carolina"/>
    <n v="28205"/>
    <s v="South"/>
    <s v="TEC-PH-10004434"/>
    <x v="2"/>
    <s v="Phones"/>
    <s v="Cisco IP Phone 7961G VoIP phone - Dark gray"/>
    <n v="978.83999999999992"/>
    <n v="9"/>
    <n v="0.2"/>
    <n v="110.1194999999999"/>
  </r>
  <r>
    <n v="4070"/>
    <x v="2009"/>
    <x v="0"/>
    <x v="770"/>
    <d v="2013-09-01T00:00:00"/>
    <s v="First Class"/>
    <s v="TP-21415"/>
    <s v="Tom Prescott"/>
    <x v="0"/>
    <s v="United States"/>
    <x v="61"/>
    <s v="Texas"/>
    <n v="75081"/>
    <s v="Central"/>
    <s v="OFF-BI-10000050"/>
    <x v="1"/>
    <s v="Binders"/>
    <s v="Angle-D Binders with Locking Rings, Label Holders"/>
    <n v="13.139999999999997"/>
    <n v="9"/>
    <n v="0.8"/>
    <n v="-21.681000000000004"/>
  </r>
  <r>
    <n v="4071"/>
    <x v="2009"/>
    <x v="0"/>
    <x v="770"/>
    <d v="2013-09-01T00:00:00"/>
    <s v="First Class"/>
    <s v="TP-21415"/>
    <s v="Tom Prescott"/>
    <x v="0"/>
    <s v="United States"/>
    <x v="61"/>
    <s v="Texas"/>
    <n v="75081"/>
    <s v="Central"/>
    <s v="OFF-BI-10002414"/>
    <x v="1"/>
    <s v="Binders"/>
    <s v="GBC ProClick Spines for 32-Hole Punch"/>
    <n v="10.023999999999997"/>
    <n v="4"/>
    <n v="0.8"/>
    <n v="-16.539600000000007"/>
  </r>
  <r>
    <n v="4072"/>
    <x v="2009"/>
    <x v="0"/>
    <x v="770"/>
    <d v="2013-09-01T00:00:00"/>
    <s v="First Class"/>
    <s v="TP-21415"/>
    <s v="Tom Prescott"/>
    <x v="0"/>
    <s v="United States"/>
    <x v="61"/>
    <s v="Texas"/>
    <n v="75081"/>
    <s v="Central"/>
    <s v="FUR-BO-10003159"/>
    <x v="0"/>
    <s v="Bookcases"/>
    <s v="Sauder Camden County Collection Libraries, Planked Cherry Finish"/>
    <n v="156.37279999999998"/>
    <n v="2"/>
    <n v="0.32"/>
    <n v="-52.890800000000027"/>
  </r>
  <r>
    <n v="4073"/>
    <x v="2010"/>
    <x v="1"/>
    <x v="401"/>
    <d v="2012-12-08T00:00:00"/>
    <s v="Second Class"/>
    <s v="NP-18685"/>
    <s v="Nora Pelletier"/>
    <x v="2"/>
    <s v="United States"/>
    <x v="245"/>
    <s v="Indiana"/>
    <n v="46203"/>
    <s v="Central"/>
    <s v="TEC-CO-10002095"/>
    <x v="2"/>
    <s v="Copiers"/>
    <s v="Hewlett Packard 610 Color Digital Copier / Printer"/>
    <n v="999.98"/>
    <n v="2"/>
    <n v="0"/>
    <n v="449.99099999999999"/>
  </r>
  <r>
    <n v="4074"/>
    <x v="2011"/>
    <x v="1"/>
    <x v="496"/>
    <d v="2012-09-27T00:00:00"/>
    <s v="First Class"/>
    <s v="SC-20680"/>
    <s v="Steve Carroll"/>
    <x v="2"/>
    <s v="United States"/>
    <x v="387"/>
    <s v="Oklahoma"/>
    <n v="74012"/>
    <s v="Central"/>
    <s v="TEC-PH-10004120"/>
    <x v="2"/>
    <s v="Phones"/>
    <s v="AT&amp;T 1080 Phone"/>
    <n v="821.94"/>
    <n v="6"/>
    <n v="0"/>
    <n v="213.70440000000002"/>
  </r>
  <r>
    <n v="4075"/>
    <x v="2012"/>
    <x v="3"/>
    <x v="940"/>
    <d v="2014-11-21T00:00:00"/>
    <s v="Standard Class"/>
    <s v="DK-12895"/>
    <s v="Dana Kaydos"/>
    <x v="0"/>
    <s v="United States"/>
    <x v="388"/>
    <s v="Florida"/>
    <n v="33023"/>
    <s v="South"/>
    <s v="FUR-FU-10003553"/>
    <x v="0"/>
    <s v="Furnishings"/>
    <s v="Howard Miller 13-1/2&quot; Diameter Rosebrook Wall Clock"/>
    <n v="220.06399999999999"/>
    <n v="4"/>
    <n v="0.2"/>
    <n v="55.016000000000012"/>
  </r>
  <r>
    <n v="4076"/>
    <x v="2012"/>
    <x v="3"/>
    <x v="940"/>
    <d v="2014-11-21T00:00:00"/>
    <s v="Standard Class"/>
    <s v="DK-12895"/>
    <s v="Dana Kaydos"/>
    <x v="0"/>
    <s v="United States"/>
    <x v="388"/>
    <s v="Florida"/>
    <n v="33023"/>
    <s v="South"/>
    <s v="FUR-FU-10001488"/>
    <x v="0"/>
    <s v="Furnishings"/>
    <s v="Tenex 46&quot; x 60&quot; Computer Anti-Static Chairmat, Rectangular Shaped"/>
    <n v="339.13600000000002"/>
    <n v="4"/>
    <n v="0.2"/>
    <n v="0"/>
  </r>
  <r>
    <n v="4077"/>
    <x v="2013"/>
    <x v="1"/>
    <x v="546"/>
    <d v="2012-12-21T00:00:00"/>
    <s v="Second Class"/>
    <s v="SM-20950"/>
    <s v="Suzanne McNair"/>
    <x v="1"/>
    <s v="United States"/>
    <x v="155"/>
    <s v="Nebraska"/>
    <n v="68104"/>
    <s v="Central"/>
    <s v="OFF-BI-10003094"/>
    <x v="1"/>
    <s v="Binders"/>
    <s v="Self-Adhesive Ring Binder Labels"/>
    <n v="7.04"/>
    <n v="2"/>
    <n v="0"/>
    <n v="3.3087999999999997"/>
  </r>
  <r>
    <n v="4078"/>
    <x v="2013"/>
    <x v="1"/>
    <x v="546"/>
    <d v="2012-12-21T00:00:00"/>
    <s v="Second Class"/>
    <s v="SM-20950"/>
    <s v="Suzanne McNair"/>
    <x v="1"/>
    <s v="United States"/>
    <x v="155"/>
    <s v="Nebraska"/>
    <n v="68104"/>
    <s v="Central"/>
    <s v="OFF-FA-10003472"/>
    <x v="1"/>
    <s v="Fasteners"/>
    <s v="Bagged Rubber Bands"/>
    <n v="5.04"/>
    <n v="4"/>
    <n v="0"/>
    <n v="0.2016"/>
  </r>
  <r>
    <n v="4079"/>
    <x v="2013"/>
    <x v="1"/>
    <x v="546"/>
    <d v="2012-12-21T00:00:00"/>
    <s v="Second Class"/>
    <s v="SM-20950"/>
    <s v="Suzanne McNair"/>
    <x v="1"/>
    <s v="United States"/>
    <x v="155"/>
    <s v="Nebraska"/>
    <n v="68104"/>
    <s v="Central"/>
    <s v="OFF-PA-10001289"/>
    <x v="1"/>
    <s v="Paper"/>
    <s v="White Computer Printout Paper by Universal"/>
    <n v="116.28"/>
    <n v="3"/>
    <n v="0"/>
    <n v="56.977199999999996"/>
  </r>
  <r>
    <n v="4080"/>
    <x v="2014"/>
    <x v="1"/>
    <x v="379"/>
    <d v="2012-12-24T00:00:00"/>
    <s v="First Class"/>
    <s v="LS-17245"/>
    <s v="Lynn Smith"/>
    <x v="0"/>
    <s v="United States"/>
    <x v="108"/>
    <s v="North Carolina"/>
    <n v="28540"/>
    <s v="South"/>
    <s v="TEC-PH-10002293"/>
    <x v="2"/>
    <s v="Phones"/>
    <s v="Anker 36W 4-Port USB Wall Charger Travel Power Adapter for iPhone 5s 5c 5"/>
    <n v="47.975999999999999"/>
    <n v="3"/>
    <n v="0.2"/>
    <n v="4.7976000000000028"/>
  </r>
  <r>
    <n v="4081"/>
    <x v="2015"/>
    <x v="0"/>
    <x v="477"/>
    <d v="2013-09-30T00:00:00"/>
    <s v="Standard Class"/>
    <s v="KE-16420"/>
    <s v="Katrina Edelman"/>
    <x v="1"/>
    <s v="United States"/>
    <x v="241"/>
    <s v="Oregon"/>
    <n v="97224"/>
    <s v="West"/>
    <s v="OFF-PA-10000380"/>
    <x v="1"/>
    <s v="Paper"/>
    <s v="REDIFORM Incoming/Outgoing Call Register, 11&quot; X 8 1/2&quot;, 100 Messages"/>
    <n v="60.048000000000002"/>
    <n v="9"/>
    <n v="0.2"/>
    <n v="22.518000000000001"/>
  </r>
  <r>
    <n v="4082"/>
    <x v="2015"/>
    <x v="0"/>
    <x v="477"/>
    <d v="2013-09-30T00:00:00"/>
    <s v="Standard Class"/>
    <s v="KE-16420"/>
    <s v="Katrina Edelman"/>
    <x v="1"/>
    <s v="United States"/>
    <x v="241"/>
    <s v="Oregon"/>
    <n v="97224"/>
    <s v="West"/>
    <s v="OFF-BI-10004828"/>
    <x v="1"/>
    <s v="Binders"/>
    <s v="GBC Poly Designer Binding Covers"/>
    <n v="5.0220000000000002"/>
    <n v="1"/>
    <n v="0.7"/>
    <n v="-3.5153999999999996"/>
  </r>
  <r>
    <n v="4083"/>
    <x v="2016"/>
    <x v="3"/>
    <x v="92"/>
    <d v="2014-07-01T00:00:00"/>
    <s v="Standard Class"/>
    <s v="MC-17635"/>
    <s v="Matthew Clasen"/>
    <x v="1"/>
    <s v="United States"/>
    <x v="27"/>
    <s v="Illinois"/>
    <n v="62521"/>
    <s v="Central"/>
    <s v="OFF-BI-10004632"/>
    <x v="1"/>
    <s v="Binders"/>
    <s v="Ibico Hi-Tech Manual Binding System"/>
    <n v="182.99399999999997"/>
    <n v="3"/>
    <n v="0.8"/>
    <n v="-320.23950000000013"/>
  </r>
  <r>
    <n v="4084"/>
    <x v="2016"/>
    <x v="3"/>
    <x v="92"/>
    <d v="2014-07-01T00:00:00"/>
    <s v="Standard Class"/>
    <s v="MC-17635"/>
    <s v="Matthew Clasen"/>
    <x v="1"/>
    <s v="United States"/>
    <x v="27"/>
    <s v="Illinois"/>
    <n v="62521"/>
    <s v="Central"/>
    <s v="OFF-PA-10000327"/>
    <x v="1"/>
    <s v="Paper"/>
    <s v="Xerox 1971"/>
    <n v="10.272000000000002"/>
    <n v="3"/>
    <n v="0.2"/>
    <n v="3.2099999999999982"/>
  </r>
  <r>
    <n v="4085"/>
    <x v="2017"/>
    <x v="3"/>
    <x v="210"/>
    <d v="2014-09-10T00:00:00"/>
    <s v="First Class"/>
    <s v="Dp-13240"/>
    <s v="Dean percer"/>
    <x v="2"/>
    <s v="United States"/>
    <x v="42"/>
    <s v="Arizona"/>
    <n v="85023"/>
    <s v="West"/>
    <s v="OFF-BI-10003291"/>
    <x v="1"/>
    <s v="Binders"/>
    <s v="Wilson Jones Leather-Like Binders with DublLock Round Rings"/>
    <n v="7.857000000000002"/>
    <n v="3"/>
    <n v="0.7"/>
    <n v="-6.0236999999999998"/>
  </r>
  <r>
    <n v="4086"/>
    <x v="2018"/>
    <x v="0"/>
    <x v="578"/>
    <d v="2013-08-07T00:00:00"/>
    <s v="Second Class"/>
    <s v="LC-16930"/>
    <s v="Linda Cazamias"/>
    <x v="1"/>
    <s v="United States"/>
    <x v="301"/>
    <s v="California"/>
    <n v="95823"/>
    <s v="West"/>
    <s v="TEC-PH-10002275"/>
    <x v="2"/>
    <s v="Phones"/>
    <s v="Mitel 5320 IP Phone VoIP phone"/>
    <n v="302.38400000000001"/>
    <n v="2"/>
    <n v="0.2"/>
    <n v="30.238400000000013"/>
  </r>
  <r>
    <n v="4087"/>
    <x v="2018"/>
    <x v="0"/>
    <x v="578"/>
    <d v="2013-08-07T00:00:00"/>
    <s v="Second Class"/>
    <s v="LC-16930"/>
    <s v="Linda Cazamias"/>
    <x v="1"/>
    <s v="United States"/>
    <x v="301"/>
    <s v="California"/>
    <n v="95823"/>
    <s v="West"/>
    <s v="OFF-BI-10003291"/>
    <x v="1"/>
    <s v="Binders"/>
    <s v="Wilson Jones Leather-Like Binders with DublLock Round Rings"/>
    <n v="20.952000000000002"/>
    <n v="3"/>
    <n v="0.2"/>
    <n v="7.0712999999999981"/>
  </r>
  <r>
    <n v="4088"/>
    <x v="2018"/>
    <x v="0"/>
    <x v="578"/>
    <d v="2013-08-07T00:00:00"/>
    <s v="Second Class"/>
    <s v="LC-16930"/>
    <s v="Linda Cazamias"/>
    <x v="1"/>
    <s v="United States"/>
    <x v="301"/>
    <s v="California"/>
    <n v="95823"/>
    <s v="West"/>
    <s v="OFF-BI-10000343"/>
    <x v="1"/>
    <s v="Binders"/>
    <s v="Pressboard Covers with Storage Hooks, 9 1/2&quot; x 11&quot;, Light Blue"/>
    <n v="11.784000000000001"/>
    <n v="3"/>
    <n v="0.2"/>
    <n v="3.9770999999999996"/>
  </r>
  <r>
    <n v="4089"/>
    <x v="2019"/>
    <x v="2"/>
    <x v="710"/>
    <d v="2011-08-26T00:00:00"/>
    <s v="Standard Class"/>
    <s v="LH-16900"/>
    <s v="Lena Hernandez"/>
    <x v="0"/>
    <s v="United States"/>
    <x v="186"/>
    <s v="Arkansas"/>
    <n v="72401"/>
    <s v="South"/>
    <s v="FUR-BO-10000711"/>
    <x v="0"/>
    <s v="Bookcases"/>
    <s v="Hon Metal Bookcases, Gray"/>
    <n v="638.82000000000005"/>
    <n v="9"/>
    <n v="0"/>
    <n v="172.48140000000001"/>
  </r>
  <r>
    <n v="4090"/>
    <x v="2020"/>
    <x v="0"/>
    <x v="178"/>
    <d v="2013-04-06T00:00:00"/>
    <s v="Standard Class"/>
    <s v="TB-21175"/>
    <s v="Thomas Boland"/>
    <x v="1"/>
    <s v="United States"/>
    <x v="20"/>
    <s v="New York"/>
    <n v="10035"/>
    <s v="East"/>
    <s v="OFF-LA-10001297"/>
    <x v="1"/>
    <s v="Labels"/>
    <s v="Avery 473"/>
    <n v="20.7"/>
    <n v="2"/>
    <n v="0"/>
    <n v="9.9359999999999999"/>
  </r>
  <r>
    <n v="4091"/>
    <x v="2020"/>
    <x v="0"/>
    <x v="178"/>
    <d v="2013-04-06T00:00:00"/>
    <s v="Standard Class"/>
    <s v="TB-21175"/>
    <s v="Thomas Boland"/>
    <x v="1"/>
    <s v="United States"/>
    <x v="20"/>
    <s v="New York"/>
    <n v="10035"/>
    <s v="East"/>
    <s v="OFF-SU-10001574"/>
    <x v="1"/>
    <s v="Supplies"/>
    <s v="Acme Value Line Scissors"/>
    <n v="10.95"/>
    <n v="3"/>
    <n v="0"/>
    <n v="3.2849999999999993"/>
  </r>
  <r>
    <n v="4092"/>
    <x v="2020"/>
    <x v="0"/>
    <x v="178"/>
    <d v="2013-04-06T00:00:00"/>
    <s v="Standard Class"/>
    <s v="TB-21175"/>
    <s v="Thomas Boland"/>
    <x v="1"/>
    <s v="United States"/>
    <x v="20"/>
    <s v="New York"/>
    <n v="10035"/>
    <s v="East"/>
    <s v="OFF-BI-10003305"/>
    <x v="1"/>
    <s v="Binders"/>
    <s v="Avery Hanging File Binders"/>
    <n v="14.352000000000002"/>
    <n v="3"/>
    <n v="0.2"/>
    <n v="4.6643999999999988"/>
  </r>
  <r>
    <n v="4093"/>
    <x v="2021"/>
    <x v="3"/>
    <x v="941"/>
    <d v="2014-05-19T00:00:00"/>
    <s v="First Class"/>
    <s v="JM-15865"/>
    <s v="John Murray"/>
    <x v="0"/>
    <s v="United States"/>
    <x v="59"/>
    <s v="Ohio"/>
    <n v="44312"/>
    <s v="East"/>
    <s v="OFF-ST-10002574"/>
    <x v="1"/>
    <s v="Storage"/>
    <s v="SAFCO Commercial Wire Shelving, Black"/>
    <n v="221.024"/>
    <n v="2"/>
    <n v="0.2"/>
    <n v="-55.256"/>
  </r>
  <r>
    <n v="4094"/>
    <x v="2022"/>
    <x v="1"/>
    <x v="252"/>
    <d v="2012-08-28T00:00:00"/>
    <s v="Standard Class"/>
    <s v="KW-16435"/>
    <s v="Katrina Willman"/>
    <x v="0"/>
    <s v="United States"/>
    <x v="159"/>
    <s v="Kentucky"/>
    <n v="41042"/>
    <s v="South"/>
    <s v="TEC-MA-10000864"/>
    <x v="2"/>
    <s v="Machines"/>
    <s v="Cisco 9971 IP Video Phone Charcoal"/>
    <n v="3080"/>
    <n v="7"/>
    <n v="0"/>
    <n v="1416.7999999999997"/>
  </r>
  <r>
    <n v="4095"/>
    <x v="2022"/>
    <x v="1"/>
    <x v="252"/>
    <d v="2012-08-28T00:00:00"/>
    <s v="Standard Class"/>
    <s v="KW-16435"/>
    <s v="Katrina Willman"/>
    <x v="0"/>
    <s v="United States"/>
    <x v="159"/>
    <s v="Kentucky"/>
    <n v="41042"/>
    <s v="South"/>
    <s v="TEC-AC-10003289"/>
    <x v="2"/>
    <s v="Accessories"/>
    <s v="Anker Ultra-Slim Mini Bluetooth 3.0 Wireless Keyboard"/>
    <n v="79.959999999999994"/>
    <n v="4"/>
    <n v="0"/>
    <n v="18.390799999999999"/>
  </r>
  <r>
    <n v="4096"/>
    <x v="2022"/>
    <x v="1"/>
    <x v="252"/>
    <d v="2012-08-28T00:00:00"/>
    <s v="Standard Class"/>
    <s v="KW-16435"/>
    <s v="Katrina Willman"/>
    <x v="0"/>
    <s v="United States"/>
    <x v="159"/>
    <s v="Kentucky"/>
    <n v="41042"/>
    <s v="South"/>
    <s v="TEC-PH-10001619"/>
    <x v="2"/>
    <s v="Phones"/>
    <s v="LG G3"/>
    <n v="587.97"/>
    <n v="3"/>
    <n v="0"/>
    <n v="170.51129999999998"/>
  </r>
  <r>
    <n v="4097"/>
    <x v="2023"/>
    <x v="2"/>
    <x v="865"/>
    <d v="2011-09-28T00:00:00"/>
    <s v="Standard Class"/>
    <s v="SC-20095"/>
    <s v="Sanjit Chand"/>
    <x v="0"/>
    <s v="United States"/>
    <x v="31"/>
    <s v="Minnesota"/>
    <n v="55407"/>
    <s v="Central"/>
    <s v="OFF-PA-10004888"/>
    <x v="1"/>
    <s v="Paper"/>
    <s v="Xerox 217"/>
    <n v="32.400000000000006"/>
    <n v="5"/>
    <n v="0"/>
    <n v="15.552000000000001"/>
  </r>
  <r>
    <n v="4098"/>
    <x v="2023"/>
    <x v="2"/>
    <x v="865"/>
    <d v="2011-09-28T00:00:00"/>
    <s v="Standard Class"/>
    <s v="SC-20095"/>
    <s v="Sanjit Chand"/>
    <x v="0"/>
    <s v="United States"/>
    <x v="31"/>
    <s v="Minnesota"/>
    <n v="55407"/>
    <s v="Central"/>
    <s v="OFF-ST-10000736"/>
    <x v="1"/>
    <s v="Storage"/>
    <s v="Carina Double Wide Media Storage Towers in Natural &amp; Black"/>
    <n v="404.90000000000003"/>
    <n v="5"/>
    <n v="0"/>
    <n v="16.195999999999984"/>
  </r>
  <r>
    <n v="4099"/>
    <x v="2023"/>
    <x v="2"/>
    <x v="865"/>
    <d v="2011-09-28T00:00:00"/>
    <s v="Standard Class"/>
    <s v="SC-20095"/>
    <s v="Sanjit Chand"/>
    <x v="0"/>
    <s v="United States"/>
    <x v="31"/>
    <s v="Minnesota"/>
    <n v="55407"/>
    <s v="Central"/>
    <s v="OFF-BI-10001120"/>
    <x v="1"/>
    <s v="Binders"/>
    <s v="Ibico EPK-21 Electric Binding System"/>
    <n v="9449.9500000000007"/>
    <n v="5"/>
    <n v="0"/>
    <n v="4630.4755000000005"/>
  </r>
  <r>
    <n v="4100"/>
    <x v="2023"/>
    <x v="2"/>
    <x v="865"/>
    <d v="2011-09-28T00:00:00"/>
    <s v="Standard Class"/>
    <s v="SC-20095"/>
    <s v="Sanjit Chand"/>
    <x v="0"/>
    <s v="United States"/>
    <x v="31"/>
    <s v="Minnesota"/>
    <n v="55407"/>
    <s v="Central"/>
    <s v="OFF-BI-10000301"/>
    <x v="1"/>
    <s v="Binders"/>
    <s v="GBC Instant Report Kit"/>
    <n v="12.94"/>
    <n v="2"/>
    <n v="0"/>
    <n v="6.47"/>
  </r>
  <r>
    <n v="4101"/>
    <x v="2024"/>
    <x v="3"/>
    <x v="249"/>
    <d v="2014-06-24T00:00:00"/>
    <s v="Standard Class"/>
    <s v="ZC-21910"/>
    <s v="Zuschuss Carroll"/>
    <x v="0"/>
    <s v="United States"/>
    <x v="12"/>
    <s v="Texas"/>
    <n v="77095"/>
    <s v="Central"/>
    <s v="OFF-AP-10004655"/>
    <x v="1"/>
    <s v="Appliances"/>
    <s v="Holmes Visible Mist Ultrasonic Humidifier with 2.3-Gallon Output per Day, Replacement Filter"/>
    <n v="2.2639999999999993"/>
    <n v="1"/>
    <n v="0.8"/>
    <n v="-5.2072000000000012"/>
  </r>
  <r>
    <n v="4102"/>
    <x v="2024"/>
    <x v="3"/>
    <x v="249"/>
    <d v="2014-06-24T00:00:00"/>
    <s v="Standard Class"/>
    <s v="ZC-21910"/>
    <s v="Zuschuss Carroll"/>
    <x v="0"/>
    <s v="United States"/>
    <x v="12"/>
    <s v="Texas"/>
    <n v="77095"/>
    <s v="Central"/>
    <s v="OFF-AP-10002906"/>
    <x v="1"/>
    <s v="Appliances"/>
    <s v="Hoover Replacement Belt for Commercial Guardsman Heavy-Duty Upright Vacuum"/>
    <n v="0.44399999999999995"/>
    <n v="1"/>
    <n v="0.8"/>
    <n v="-1.1100000000000003"/>
  </r>
  <r>
    <n v="4103"/>
    <x v="2024"/>
    <x v="3"/>
    <x v="249"/>
    <d v="2014-06-24T00:00:00"/>
    <s v="Standard Class"/>
    <s v="ZC-21910"/>
    <s v="Zuschuss Carroll"/>
    <x v="0"/>
    <s v="United States"/>
    <x v="12"/>
    <s v="Texas"/>
    <n v="77095"/>
    <s v="Central"/>
    <s v="OFF-PA-10000740"/>
    <x v="1"/>
    <s v="Paper"/>
    <s v="Xerox 1982"/>
    <n v="146.17600000000002"/>
    <n v="8"/>
    <n v="0.2"/>
    <n v="47.50719999999999"/>
  </r>
  <r>
    <n v="4104"/>
    <x v="2025"/>
    <x v="3"/>
    <x v="202"/>
    <d v="2014-12-22T00:00:00"/>
    <s v="Same Day"/>
    <s v="RB-19465"/>
    <s v="Rick Bensley"/>
    <x v="2"/>
    <s v="United States"/>
    <x v="9"/>
    <s v="Nebraska"/>
    <n v="68025"/>
    <s v="Central"/>
    <s v="FUR-FU-10001940"/>
    <x v="0"/>
    <s v="Furnishings"/>
    <s v="Staples"/>
    <n v="15.92"/>
    <n v="2"/>
    <n v="0"/>
    <n v="7.0048000000000012"/>
  </r>
  <r>
    <n v="4105"/>
    <x v="2026"/>
    <x v="3"/>
    <x v="783"/>
    <d v="2014-08-14T00:00:00"/>
    <s v="Standard Class"/>
    <s v="JK-15370"/>
    <s v="Jay Kimmel"/>
    <x v="0"/>
    <s v="United States"/>
    <x v="70"/>
    <s v="California"/>
    <n v="92105"/>
    <s v="West"/>
    <s v="TEC-PH-10000439"/>
    <x v="2"/>
    <s v="Phones"/>
    <s v="GE DSL Phone Line Filter"/>
    <n v="159.96000000000004"/>
    <n v="5"/>
    <n v="0.2"/>
    <n v="17.995499999999979"/>
  </r>
  <r>
    <n v="4106"/>
    <x v="2026"/>
    <x v="3"/>
    <x v="783"/>
    <d v="2014-08-14T00:00:00"/>
    <s v="Standard Class"/>
    <s v="JK-15370"/>
    <s v="Jay Kimmel"/>
    <x v="0"/>
    <s v="United States"/>
    <x v="70"/>
    <s v="California"/>
    <n v="92105"/>
    <s v="West"/>
    <s v="OFF-BI-10000404"/>
    <x v="1"/>
    <s v="Binders"/>
    <s v="Avery Printable Repositionable Plastic Tabs"/>
    <n v="13.76"/>
    <n v="2"/>
    <n v="0.2"/>
    <n v="4.6440000000000001"/>
  </r>
  <r>
    <n v="4107"/>
    <x v="2027"/>
    <x v="0"/>
    <x v="250"/>
    <d v="2013-08-27T00:00:00"/>
    <s v="Standard Class"/>
    <s v="DD-13570"/>
    <s v="Dorothy Dickinson"/>
    <x v="0"/>
    <s v="United States"/>
    <x v="12"/>
    <s v="Texas"/>
    <n v="77041"/>
    <s v="Central"/>
    <s v="OFF-BI-10003676"/>
    <x v="1"/>
    <s v="Binders"/>
    <s v="GBC Standard Recycled Report Covers, Clear Plastic Sheets"/>
    <n v="4.3119999999999985"/>
    <n v="2"/>
    <n v="0.8"/>
    <n v="-6.8992000000000022"/>
  </r>
  <r>
    <n v="4108"/>
    <x v="2028"/>
    <x v="1"/>
    <x v="67"/>
    <d v="2012-09-07T00:00:00"/>
    <s v="Same Day"/>
    <s v="MC-17275"/>
    <s v="Marc Crier"/>
    <x v="0"/>
    <s v="United States"/>
    <x v="20"/>
    <s v="New York"/>
    <n v="10011"/>
    <s v="East"/>
    <s v="OFF-ST-10002486"/>
    <x v="1"/>
    <s v="Storage"/>
    <s v="Eldon Shelf Savers Cubes and Bins"/>
    <n v="13.96"/>
    <n v="2"/>
    <n v="0"/>
    <n v="0.27919999999999945"/>
  </r>
  <r>
    <n v="4109"/>
    <x v="2028"/>
    <x v="1"/>
    <x v="67"/>
    <d v="2012-09-07T00:00:00"/>
    <s v="Same Day"/>
    <s v="MC-17275"/>
    <s v="Marc Crier"/>
    <x v="0"/>
    <s v="United States"/>
    <x v="20"/>
    <s v="New York"/>
    <n v="10011"/>
    <s v="East"/>
    <s v="FUR-TA-10003837"/>
    <x v="0"/>
    <s v="Tables"/>
    <s v="Anderson Hickey Conga Table Tops &amp; Accessories"/>
    <n v="27.414000000000001"/>
    <n v="3"/>
    <n v="0.4"/>
    <n v="-14.163900000000005"/>
  </r>
  <r>
    <n v="4110"/>
    <x v="2029"/>
    <x v="1"/>
    <x v="707"/>
    <d v="2013-01-01T00:00:00"/>
    <s v="Standard Class"/>
    <s v="DL-13495"/>
    <s v="Dionis Lloyd"/>
    <x v="1"/>
    <s v="United States"/>
    <x v="66"/>
    <s v="Michigan"/>
    <n v="48227"/>
    <s v="Central"/>
    <s v="TEC-PH-10002923"/>
    <x v="2"/>
    <s v="Phones"/>
    <s v="Logitech B530 USB Headset - headset - Full size, Binaural"/>
    <n v="73.98"/>
    <n v="2"/>
    <n v="0"/>
    <n v="19.974600000000002"/>
  </r>
  <r>
    <n v="4111"/>
    <x v="2029"/>
    <x v="1"/>
    <x v="707"/>
    <d v="2013-01-01T00:00:00"/>
    <s v="Standard Class"/>
    <s v="DL-13495"/>
    <s v="Dionis Lloyd"/>
    <x v="1"/>
    <s v="United States"/>
    <x v="66"/>
    <s v="Michigan"/>
    <n v="48227"/>
    <s v="Central"/>
    <s v="FUR-BO-10004360"/>
    <x v="0"/>
    <s v="Bookcases"/>
    <s v="Rush Hierlooms Collection Rich Wood Bookcases"/>
    <n v="160.97999999999999"/>
    <n v="1"/>
    <n v="0"/>
    <n v="20.927400000000006"/>
  </r>
  <r>
    <n v="4112"/>
    <x v="2029"/>
    <x v="1"/>
    <x v="707"/>
    <d v="2013-01-01T00:00:00"/>
    <s v="Standard Class"/>
    <s v="DL-13495"/>
    <s v="Dionis Lloyd"/>
    <x v="1"/>
    <s v="United States"/>
    <x v="66"/>
    <s v="Michigan"/>
    <n v="48227"/>
    <s v="Central"/>
    <s v="OFF-PA-10002160"/>
    <x v="1"/>
    <s v="Paper"/>
    <s v="Xerox 1978"/>
    <n v="17.34"/>
    <n v="3"/>
    <n v="0"/>
    <n v="8.4966000000000008"/>
  </r>
  <r>
    <n v="4113"/>
    <x v="2029"/>
    <x v="1"/>
    <x v="707"/>
    <d v="2013-01-01T00:00:00"/>
    <s v="Standard Class"/>
    <s v="DL-13495"/>
    <s v="Dionis Lloyd"/>
    <x v="1"/>
    <s v="United States"/>
    <x v="66"/>
    <s v="Michigan"/>
    <n v="48227"/>
    <s v="Central"/>
    <s v="OFF-AR-10002375"/>
    <x v="1"/>
    <s v="Art"/>
    <s v="Newell 351"/>
    <n v="3.28"/>
    <n v="1"/>
    <n v="0"/>
    <n v="0.9511999999999996"/>
  </r>
  <r>
    <n v="4114"/>
    <x v="2030"/>
    <x v="1"/>
    <x v="942"/>
    <d v="2012-05-07T00:00:00"/>
    <s v="Standard Class"/>
    <s v="NC-18625"/>
    <s v="Noah Childs"/>
    <x v="1"/>
    <s v="United States"/>
    <x v="12"/>
    <s v="Texas"/>
    <n v="77095"/>
    <s v="Central"/>
    <s v="OFF-LA-10000443"/>
    <x v="1"/>
    <s v="Labels"/>
    <s v="Avery 501"/>
    <n v="8.8559999999999999"/>
    <n v="3"/>
    <n v="0.2"/>
    <n v="2.9888999999999997"/>
  </r>
  <r>
    <n v="4115"/>
    <x v="2030"/>
    <x v="1"/>
    <x v="942"/>
    <d v="2012-05-07T00:00:00"/>
    <s v="Standard Class"/>
    <s v="NC-18625"/>
    <s v="Noah Childs"/>
    <x v="1"/>
    <s v="United States"/>
    <x v="12"/>
    <s v="Texas"/>
    <n v="77095"/>
    <s v="Central"/>
    <s v="TEC-PH-10001750"/>
    <x v="2"/>
    <s v="Phones"/>
    <s v="Samsung Rugby III"/>
    <n v="158.376"/>
    <n v="3"/>
    <n v="0.2"/>
    <n v="13.857900000000008"/>
  </r>
  <r>
    <n v="4116"/>
    <x v="2031"/>
    <x v="0"/>
    <x v="390"/>
    <d v="2013-11-28T00:00:00"/>
    <s v="First Class"/>
    <s v="AC-10450"/>
    <s v="Amy Cox"/>
    <x v="0"/>
    <s v="United States"/>
    <x v="4"/>
    <s v="Washington"/>
    <n v="98105"/>
    <s v="West"/>
    <s v="OFF-BI-10004632"/>
    <x v="1"/>
    <s v="Binders"/>
    <s v="Ibico Hi-Tech Manual Binding System"/>
    <n v="1219.96"/>
    <n v="5"/>
    <n v="0.2"/>
    <n v="381.23749999999995"/>
  </r>
  <r>
    <n v="4117"/>
    <x v="2032"/>
    <x v="1"/>
    <x v="27"/>
    <d v="2012-11-29T00:00:00"/>
    <s v="Standard Class"/>
    <s v="TS-21340"/>
    <s v="Toby Swindell"/>
    <x v="0"/>
    <s v="United States"/>
    <x v="1"/>
    <s v="California"/>
    <n v="90036"/>
    <s v="West"/>
    <s v="OFF-BI-10002813"/>
    <x v="1"/>
    <s v="Binders"/>
    <s v="Avery Reinforcements for Hole-Punch Pages"/>
    <n v="3.1680000000000001"/>
    <n v="2"/>
    <n v="0.2"/>
    <n v="0.99"/>
  </r>
  <r>
    <n v="4118"/>
    <x v="2032"/>
    <x v="1"/>
    <x v="27"/>
    <d v="2012-11-29T00:00:00"/>
    <s v="Standard Class"/>
    <s v="TS-21340"/>
    <s v="Toby Swindell"/>
    <x v="0"/>
    <s v="United States"/>
    <x v="1"/>
    <s v="California"/>
    <n v="90036"/>
    <s v="West"/>
    <s v="OFF-PA-10002005"/>
    <x v="1"/>
    <s v="Paper"/>
    <s v="Xerox 225"/>
    <n v="19.440000000000001"/>
    <n v="3"/>
    <n v="0"/>
    <n v="9.3312000000000008"/>
  </r>
  <r>
    <n v="4119"/>
    <x v="2032"/>
    <x v="1"/>
    <x v="27"/>
    <d v="2012-11-29T00:00:00"/>
    <s v="Standard Class"/>
    <s v="TS-21340"/>
    <s v="Toby Swindell"/>
    <x v="0"/>
    <s v="United States"/>
    <x v="1"/>
    <s v="California"/>
    <n v="90036"/>
    <s v="West"/>
    <s v="OFF-ST-10000060"/>
    <x v="1"/>
    <s v="Storage"/>
    <s v="Fellowes Bankers Box Staxonsteel Drawer File/Stacking System"/>
    <n v="454.86"/>
    <n v="7"/>
    <n v="0"/>
    <n v="54.583200000000019"/>
  </r>
  <r>
    <n v="4120"/>
    <x v="2032"/>
    <x v="1"/>
    <x v="27"/>
    <d v="2012-11-29T00:00:00"/>
    <s v="Standard Class"/>
    <s v="TS-21340"/>
    <s v="Toby Swindell"/>
    <x v="0"/>
    <s v="United States"/>
    <x v="1"/>
    <s v="California"/>
    <n v="90036"/>
    <s v="West"/>
    <s v="OFF-BI-10002706"/>
    <x v="1"/>
    <s v="Binders"/>
    <s v="Avery Premier Heavy-Duty Binder with Round Locking Rings"/>
    <n v="91.391999999999996"/>
    <n v="8"/>
    <n v="0.2"/>
    <n v="29.702399999999997"/>
  </r>
  <r>
    <n v="4121"/>
    <x v="2033"/>
    <x v="3"/>
    <x v="507"/>
    <d v="2014-09-11T00:00:00"/>
    <s v="Standard Class"/>
    <s v="MM-17920"/>
    <s v="Michael Moore"/>
    <x v="0"/>
    <s v="United States"/>
    <x v="10"/>
    <s v="Pennsylvania"/>
    <n v="19120"/>
    <s v="East"/>
    <s v="TEC-AC-10000199"/>
    <x v="2"/>
    <s v="Accessories"/>
    <s v="Kingston Digital DataTraveler 8GB USB 2.0"/>
    <n v="19.040000000000003"/>
    <n v="4"/>
    <n v="0.2"/>
    <n v="-1.4279999999999999"/>
  </r>
  <r>
    <n v="4122"/>
    <x v="2034"/>
    <x v="3"/>
    <x v="943"/>
    <d v="2014-05-13T00:00:00"/>
    <s v="Same Day"/>
    <s v="LP-17080"/>
    <s v="Liz Pelletier"/>
    <x v="0"/>
    <s v="United States"/>
    <x v="4"/>
    <s v="Washington"/>
    <n v="98103"/>
    <s v="West"/>
    <s v="OFF-PA-10002870"/>
    <x v="1"/>
    <s v="Paper"/>
    <s v="Ampad Phone Message Book, Recycled, 400 Message Capacity, 5 ¾” x 11”"/>
    <n v="37.44"/>
    <n v="6"/>
    <n v="0"/>
    <n v="16.847999999999999"/>
  </r>
  <r>
    <n v="4123"/>
    <x v="2034"/>
    <x v="3"/>
    <x v="943"/>
    <d v="2014-05-13T00:00:00"/>
    <s v="Same Day"/>
    <s v="LP-17080"/>
    <s v="Liz Pelletier"/>
    <x v="0"/>
    <s v="United States"/>
    <x v="4"/>
    <s v="Washington"/>
    <n v="98103"/>
    <s v="West"/>
    <s v="OFF-LA-10004545"/>
    <x v="1"/>
    <s v="Labels"/>
    <s v="Avery 50"/>
    <n v="37.589999999999996"/>
    <n v="3"/>
    <n v="0"/>
    <n v="17.667299999999997"/>
  </r>
  <r>
    <n v="4124"/>
    <x v="2034"/>
    <x v="3"/>
    <x v="943"/>
    <d v="2014-05-13T00:00:00"/>
    <s v="Same Day"/>
    <s v="LP-17080"/>
    <s v="Liz Pelletier"/>
    <x v="0"/>
    <s v="United States"/>
    <x v="4"/>
    <s v="Washington"/>
    <n v="98103"/>
    <s v="West"/>
    <s v="OFF-BI-10000962"/>
    <x v="1"/>
    <s v="Binders"/>
    <s v="Acco Flexible ACCOHIDE Square Ring Data Binder, Dark Blue, 11 1/2&quot; X 14&quot; 7/8&quot;"/>
    <n v="26.032"/>
    <n v="2"/>
    <n v="0.2"/>
    <n v="9.4365999999999985"/>
  </r>
  <r>
    <n v="4125"/>
    <x v="2035"/>
    <x v="2"/>
    <x v="218"/>
    <d v="2011-05-18T00:00:00"/>
    <s v="Standard Class"/>
    <s v="BG-11695"/>
    <s v="Brooke Gillingham"/>
    <x v="1"/>
    <s v="United States"/>
    <x v="232"/>
    <s v="New York"/>
    <n v="13601"/>
    <s v="East"/>
    <s v="OFF-AP-10004249"/>
    <x v="1"/>
    <s v="Appliances"/>
    <s v="Staples"/>
    <n v="35.910000000000004"/>
    <n v="3"/>
    <n v="0"/>
    <n v="9.6956999999999987"/>
  </r>
  <r>
    <n v="4126"/>
    <x v="2036"/>
    <x v="3"/>
    <x v="944"/>
    <d v="2014-08-01T00:00:00"/>
    <s v="Second Class"/>
    <s v="MG-18145"/>
    <s v="Mike Gockenbach"/>
    <x v="0"/>
    <s v="United States"/>
    <x v="108"/>
    <s v="Florida"/>
    <n v="32216"/>
    <s v="South"/>
    <s v="FUR-FU-10001602"/>
    <x v="0"/>
    <s v="Furnishings"/>
    <s v="Eldon Delta Triangular Chair Mat, 52&quot; x 58&quot;, Clear"/>
    <n v="91.032000000000011"/>
    <n v="3"/>
    <n v="0.2"/>
    <n v="-2.2758000000000109"/>
  </r>
  <r>
    <n v="4127"/>
    <x v="2037"/>
    <x v="3"/>
    <x v="636"/>
    <d v="2014-05-10T00:00:00"/>
    <s v="First Class"/>
    <s v="GZ-14470"/>
    <s v="Gary Zandusky"/>
    <x v="0"/>
    <s v="United States"/>
    <x v="81"/>
    <s v="Virginia"/>
    <n v="22204"/>
    <s v="South"/>
    <s v="OFF-AR-10003179"/>
    <x v="1"/>
    <s v="Art"/>
    <s v="Dixon Ticonderoga Core-Lock Colored Pencils"/>
    <n v="54.66"/>
    <n v="6"/>
    <n v="0"/>
    <n v="18.037799999999997"/>
  </r>
  <r>
    <n v="4128"/>
    <x v="2038"/>
    <x v="2"/>
    <x v="111"/>
    <d v="2011-09-24T00:00:00"/>
    <s v="Standard Class"/>
    <s v="JL-15835"/>
    <s v="John Lee"/>
    <x v="0"/>
    <s v="United States"/>
    <x v="35"/>
    <s v="North Carolina"/>
    <n v="28205"/>
    <s v="South"/>
    <s v="OFF-ST-10003722"/>
    <x v="1"/>
    <s v="Storage"/>
    <s v="Project Tote Personal File"/>
    <n v="67.343999999999994"/>
    <n v="6"/>
    <n v="0.2"/>
    <n v="7.5761999999999894"/>
  </r>
  <r>
    <n v="4129"/>
    <x v="2038"/>
    <x v="2"/>
    <x v="111"/>
    <d v="2011-09-24T00:00:00"/>
    <s v="Standard Class"/>
    <s v="JL-15835"/>
    <s v="John Lee"/>
    <x v="0"/>
    <s v="United States"/>
    <x v="35"/>
    <s v="North Carolina"/>
    <n v="28205"/>
    <s v="South"/>
    <s v="TEC-MA-10001127"/>
    <x v="2"/>
    <s v="Machines"/>
    <s v="HP Designjet T520 Inkjet Large Format Printer - 24&quot; Color"/>
    <n v="2624.9850000000001"/>
    <n v="3"/>
    <n v="0.5"/>
    <n v="-944.99460000000045"/>
  </r>
  <r>
    <n v="4130"/>
    <x v="2039"/>
    <x v="1"/>
    <x v="368"/>
    <d v="2012-04-04T00:00:00"/>
    <s v="Standard Class"/>
    <s v="DO-13435"/>
    <s v="Denny Ordway"/>
    <x v="0"/>
    <s v="United States"/>
    <x v="4"/>
    <s v="Washington"/>
    <n v="98103"/>
    <s v="West"/>
    <s v="OFF-AP-10001947"/>
    <x v="1"/>
    <s v="Appliances"/>
    <s v="Acco 6 Outlet Guardian Premium Plus Surge Suppressor"/>
    <n v="73.28"/>
    <n v="4"/>
    <n v="0"/>
    <n v="21.251199999999997"/>
  </r>
  <r>
    <n v="4131"/>
    <x v="2040"/>
    <x v="2"/>
    <x v="728"/>
    <d v="2011-11-25T00:00:00"/>
    <s v="Standard Class"/>
    <s v="AB-10600"/>
    <s v="Ann Blume"/>
    <x v="1"/>
    <s v="United States"/>
    <x v="22"/>
    <s v="Illinois"/>
    <n v="60623"/>
    <s v="Central"/>
    <s v="OFF-BI-10001107"/>
    <x v="1"/>
    <s v="Binders"/>
    <s v="GBC White Gloss Covers, Plain Front"/>
    <n v="14.479999999999997"/>
    <n v="5"/>
    <n v="0.8"/>
    <n v="-23.89200000000001"/>
  </r>
  <r>
    <n v="4132"/>
    <x v="2041"/>
    <x v="1"/>
    <x v="740"/>
    <d v="2012-07-09T00:00:00"/>
    <s v="Standard Class"/>
    <s v="KB-16315"/>
    <s v="Karl Braun"/>
    <x v="0"/>
    <s v="United States"/>
    <x v="389"/>
    <s v="Florida"/>
    <n v="33021"/>
    <s v="South"/>
    <s v="OFF-PA-10000349"/>
    <x v="1"/>
    <s v="Paper"/>
    <s v="Staples"/>
    <n v="11.952000000000002"/>
    <n v="3"/>
    <n v="0.2"/>
    <n v="4.0338000000000003"/>
  </r>
  <r>
    <n v="4133"/>
    <x v="2041"/>
    <x v="1"/>
    <x v="740"/>
    <d v="2012-07-09T00:00:00"/>
    <s v="Standard Class"/>
    <s v="KB-16315"/>
    <s v="Karl Braun"/>
    <x v="0"/>
    <s v="United States"/>
    <x v="389"/>
    <s v="Florida"/>
    <n v="33021"/>
    <s v="South"/>
    <s v="OFF-PA-10003349"/>
    <x v="1"/>
    <s v="Paper"/>
    <s v="Xerox 1957"/>
    <n v="15.552000000000003"/>
    <n v="3"/>
    <n v="0.2"/>
    <n v="5.6375999999999999"/>
  </r>
  <r>
    <n v="4134"/>
    <x v="2042"/>
    <x v="2"/>
    <x v="78"/>
    <d v="2011-09-13T00:00:00"/>
    <s v="Standard Class"/>
    <s v="TT-21070"/>
    <s v="Ted Trevino"/>
    <x v="0"/>
    <s v="United States"/>
    <x v="269"/>
    <s v="Virginia"/>
    <n v="23320"/>
    <s v="South"/>
    <s v="OFF-FA-10002280"/>
    <x v="1"/>
    <s v="Fasteners"/>
    <s v="Advantus Plastic Paper Clips"/>
    <n v="45"/>
    <n v="9"/>
    <n v="0"/>
    <n v="21.599999999999998"/>
  </r>
  <r>
    <n v="4135"/>
    <x v="2042"/>
    <x v="2"/>
    <x v="78"/>
    <d v="2011-09-13T00:00:00"/>
    <s v="Standard Class"/>
    <s v="TT-21070"/>
    <s v="Ted Trevino"/>
    <x v="0"/>
    <s v="United States"/>
    <x v="269"/>
    <s v="Virginia"/>
    <n v="23320"/>
    <s v="South"/>
    <s v="TEC-MA-10000029"/>
    <x v="2"/>
    <s v="Machines"/>
    <s v="Epson WorkForce WF-2530 All-in-One Printer, Copier Scanner"/>
    <n v="209.96999999999997"/>
    <n v="3"/>
    <n v="0"/>
    <n v="90.287100000000009"/>
  </r>
  <r>
    <n v="4136"/>
    <x v="2043"/>
    <x v="3"/>
    <x v="280"/>
    <d v="2014-10-09T00:00:00"/>
    <s v="Standard Class"/>
    <s v="PV-18985"/>
    <s v="Paul Van Hugh"/>
    <x v="2"/>
    <s v="United States"/>
    <x v="1"/>
    <s v="California"/>
    <n v="90036"/>
    <s v="West"/>
    <s v="OFF-BI-10002854"/>
    <x v="1"/>
    <s v="Binders"/>
    <s v="Performers Binder/Pad Holder, Black"/>
    <n v="112.12000000000002"/>
    <n v="5"/>
    <n v="0.2"/>
    <n v="42.045000000000002"/>
  </r>
  <r>
    <n v="4137"/>
    <x v="2043"/>
    <x v="3"/>
    <x v="280"/>
    <d v="2014-10-09T00:00:00"/>
    <s v="Standard Class"/>
    <s v="PV-18985"/>
    <s v="Paul Van Hugh"/>
    <x v="2"/>
    <s v="United States"/>
    <x v="1"/>
    <s v="California"/>
    <n v="90036"/>
    <s v="West"/>
    <s v="OFF-ST-10003716"/>
    <x v="1"/>
    <s v="Storage"/>
    <s v="Tennsco Double-Tier Lockers"/>
    <n v="1575.14"/>
    <n v="7"/>
    <n v="0"/>
    <n v="204.76820000000001"/>
  </r>
  <r>
    <n v="4138"/>
    <x v="2044"/>
    <x v="3"/>
    <x v="123"/>
    <d v="2014-11-24T00:00:00"/>
    <s v="Standard Class"/>
    <s v="DD-13570"/>
    <s v="Dorothy Dickinson"/>
    <x v="0"/>
    <s v="United States"/>
    <x v="166"/>
    <s v="Virginia"/>
    <n v="22304"/>
    <s v="South"/>
    <s v="OFF-FA-10000624"/>
    <x v="1"/>
    <s v="Fasteners"/>
    <s v="OIC Binder Clips"/>
    <n v="25.060000000000002"/>
    <n v="7"/>
    <n v="0"/>
    <n v="12.530000000000001"/>
  </r>
  <r>
    <n v="4139"/>
    <x v="2045"/>
    <x v="0"/>
    <x v="945"/>
    <d v="2014-01-02T00:00:00"/>
    <s v="First Class"/>
    <s v="KD-16495"/>
    <s v="Keith Dawkins"/>
    <x v="1"/>
    <s v="United States"/>
    <x v="390"/>
    <s v="Texas"/>
    <n v="77536"/>
    <s v="Central"/>
    <s v="OFF-BI-10004654"/>
    <x v="1"/>
    <s v="Binders"/>
    <s v="Avery Binding System Hidden Tab Executive Style Index Sets"/>
    <n v="6.9239999999999977"/>
    <n v="6"/>
    <n v="0.8"/>
    <n v="-10.385999999999999"/>
  </r>
  <r>
    <n v="4140"/>
    <x v="2046"/>
    <x v="3"/>
    <x v="96"/>
    <d v="2014-12-05T00:00:00"/>
    <s v="First Class"/>
    <s v="RA-19285"/>
    <s v="Ralph Arnett"/>
    <x v="0"/>
    <s v="United States"/>
    <x v="10"/>
    <s v="Pennsylvania"/>
    <n v="19120"/>
    <s v="East"/>
    <s v="OFF-ST-10001228"/>
    <x v="1"/>
    <s v="Storage"/>
    <s v="Personal File Boxes with Fold-Down Carry Handle"/>
    <n v="37.392000000000003"/>
    <n v="3"/>
    <n v="0.2"/>
    <n v="2.336999999999998"/>
  </r>
  <r>
    <n v="4141"/>
    <x v="2046"/>
    <x v="3"/>
    <x v="96"/>
    <d v="2014-12-05T00:00:00"/>
    <s v="First Class"/>
    <s v="RA-19285"/>
    <s v="Ralph Arnett"/>
    <x v="0"/>
    <s v="United States"/>
    <x v="10"/>
    <s v="Pennsylvania"/>
    <n v="19120"/>
    <s v="East"/>
    <s v="FUR-FU-10003798"/>
    <x v="0"/>
    <s v="Furnishings"/>
    <s v="Ultra Door Kickplate, 8&quot;H x 34&quot;W"/>
    <n v="79.12"/>
    <n v="5"/>
    <n v="0.2"/>
    <n v="13.845999999999997"/>
  </r>
  <r>
    <n v="4142"/>
    <x v="2047"/>
    <x v="0"/>
    <x v="900"/>
    <d v="2013-06-18T00:00:00"/>
    <s v="Standard Class"/>
    <s v="SS-20590"/>
    <s v="Sonia Sunley"/>
    <x v="0"/>
    <s v="United States"/>
    <x v="391"/>
    <s v="Kansas"/>
    <n v="67212"/>
    <s v="Central"/>
    <s v="OFF-LA-10003148"/>
    <x v="1"/>
    <s v="Labels"/>
    <s v="Avery 51"/>
    <n v="18.899999999999999"/>
    <n v="3"/>
    <n v="0"/>
    <n v="8.6939999999999991"/>
  </r>
  <r>
    <n v="4143"/>
    <x v="2048"/>
    <x v="2"/>
    <x v="946"/>
    <d v="2011-05-23T00:00:00"/>
    <s v="Standard Class"/>
    <s v="JH-15820"/>
    <s v="John Huston"/>
    <x v="0"/>
    <s v="United States"/>
    <x v="297"/>
    <s v="Michigan"/>
    <n v="48640"/>
    <s v="Central"/>
    <s v="OFF-BI-10001249"/>
    <x v="1"/>
    <s v="Binders"/>
    <s v="Avery Heavy-Duty EZD View Binder with Locking Rings"/>
    <n v="57.42"/>
    <n v="9"/>
    <n v="0"/>
    <n v="26.413199999999996"/>
  </r>
  <r>
    <n v="4144"/>
    <x v="2049"/>
    <x v="3"/>
    <x v="289"/>
    <d v="2014-02-07T00:00:00"/>
    <s v="Standard Class"/>
    <s v="EH-14125"/>
    <s v="Eugene Hildebrand"/>
    <x v="2"/>
    <s v="United States"/>
    <x v="8"/>
    <s v="California"/>
    <n v="94110"/>
    <s v="West"/>
    <s v="OFF-AR-10003759"/>
    <x v="1"/>
    <s v="Art"/>
    <s v="Crayola Anti Dust Chalk, 12/Pack"/>
    <n v="12.74"/>
    <n v="7"/>
    <n v="0"/>
    <n v="5.7329999999999997"/>
  </r>
  <r>
    <n v="4145"/>
    <x v="2049"/>
    <x v="3"/>
    <x v="289"/>
    <d v="2014-02-07T00:00:00"/>
    <s v="Standard Class"/>
    <s v="EH-14125"/>
    <s v="Eugene Hildebrand"/>
    <x v="2"/>
    <s v="United States"/>
    <x v="8"/>
    <s v="California"/>
    <n v="94110"/>
    <s v="West"/>
    <s v="OFF-AR-10001227"/>
    <x v="1"/>
    <s v="Art"/>
    <s v="Newell 338"/>
    <n v="8.82"/>
    <n v="3"/>
    <n v="0"/>
    <n v="2.3814000000000002"/>
  </r>
  <r>
    <n v="4146"/>
    <x v="2049"/>
    <x v="3"/>
    <x v="289"/>
    <d v="2014-02-07T00:00:00"/>
    <s v="Standard Class"/>
    <s v="EH-14125"/>
    <s v="Eugene Hildebrand"/>
    <x v="2"/>
    <s v="United States"/>
    <x v="8"/>
    <s v="California"/>
    <n v="94110"/>
    <s v="West"/>
    <s v="FUR-CH-10000863"/>
    <x v="0"/>
    <s v="Chairs"/>
    <s v="Novimex Swivel Fabric Task Chair"/>
    <n v="120.78399999999999"/>
    <n v="1"/>
    <n v="0.2"/>
    <n v="-13.588200000000001"/>
  </r>
  <r>
    <n v="4147"/>
    <x v="2050"/>
    <x v="1"/>
    <x v="109"/>
    <d v="2012-12-04T00:00:00"/>
    <s v="Standard Class"/>
    <s v="TP-21415"/>
    <s v="Tom Prescott"/>
    <x v="0"/>
    <s v="United States"/>
    <x v="210"/>
    <s v="New York"/>
    <n v="11520"/>
    <s v="East"/>
    <s v="FUR-FU-10004017"/>
    <x v="0"/>
    <s v="Furnishings"/>
    <s v="Tenex Contemporary Contur Chairmats for Low and Medium Pile Carpet, Computer, 39&quot; x 49&quot;"/>
    <n v="322.59000000000003"/>
    <n v="3"/>
    <n v="0"/>
    <n v="64.518000000000001"/>
  </r>
  <r>
    <n v="4148"/>
    <x v="2051"/>
    <x v="3"/>
    <x v="436"/>
    <d v="2014-10-29T00:00:00"/>
    <s v="Standard Class"/>
    <s v="RB-19330"/>
    <s v="Randy Bradley"/>
    <x v="0"/>
    <s v="United States"/>
    <x v="89"/>
    <s v="Texas"/>
    <n v="78745"/>
    <s v="Central"/>
    <s v="OFF-BI-10000962"/>
    <x v="1"/>
    <s v="Binders"/>
    <s v="Acco Flexible ACCOHIDE Square Ring Data Binder, Dark Blue, 11 1/2&quot; X 14&quot; 7/8&quot;"/>
    <n v="9.7619999999999969"/>
    <n v="3"/>
    <n v="0.8"/>
    <n v="-15.131100000000004"/>
  </r>
  <r>
    <n v="4149"/>
    <x v="2051"/>
    <x v="3"/>
    <x v="436"/>
    <d v="2014-10-29T00:00:00"/>
    <s v="Standard Class"/>
    <s v="RB-19330"/>
    <s v="Randy Bradley"/>
    <x v="0"/>
    <s v="United States"/>
    <x v="89"/>
    <s v="Texas"/>
    <n v="78745"/>
    <s v="Central"/>
    <s v="OFF-ST-10004507"/>
    <x v="1"/>
    <s v="Storage"/>
    <s v="Advantus Rolling Storage Box"/>
    <n v="13.719999999999999"/>
    <n v="1"/>
    <n v="0.2"/>
    <n v="1.2004999999999999"/>
  </r>
  <r>
    <n v="4150"/>
    <x v="2051"/>
    <x v="3"/>
    <x v="436"/>
    <d v="2014-10-29T00:00:00"/>
    <s v="Standard Class"/>
    <s v="RB-19330"/>
    <s v="Randy Bradley"/>
    <x v="0"/>
    <s v="United States"/>
    <x v="89"/>
    <s v="Texas"/>
    <n v="78745"/>
    <s v="Central"/>
    <s v="TEC-AC-10002942"/>
    <x v="2"/>
    <s v="Accessories"/>
    <s v="WD My Passport Ultra 1TB Portable External Hard Drive"/>
    <n v="55.2"/>
    <n v="1"/>
    <n v="0.2"/>
    <n v="-2.0700000000000038"/>
  </r>
  <r>
    <n v="4151"/>
    <x v="2051"/>
    <x v="3"/>
    <x v="436"/>
    <d v="2014-10-29T00:00:00"/>
    <s v="Standard Class"/>
    <s v="RB-19330"/>
    <s v="Randy Bradley"/>
    <x v="0"/>
    <s v="United States"/>
    <x v="89"/>
    <s v="Texas"/>
    <n v="78745"/>
    <s v="Central"/>
    <s v="OFF-ST-10002344"/>
    <x v="1"/>
    <s v="Storage"/>
    <s v="Carina 42&quot;Hx23 3/4&quot;W Media Storage Unit"/>
    <n v="259.13600000000002"/>
    <n v="4"/>
    <n v="0.2"/>
    <n v="-58.305599999999984"/>
  </r>
  <r>
    <n v="4152"/>
    <x v="2052"/>
    <x v="3"/>
    <x v="210"/>
    <d v="2014-09-12T00:00:00"/>
    <s v="Standard Class"/>
    <s v="CB-12025"/>
    <s v="Cassandra Brandow"/>
    <x v="0"/>
    <s v="United States"/>
    <x v="10"/>
    <s v="Pennsylvania"/>
    <n v="19134"/>
    <s v="East"/>
    <s v="OFF-LA-10002475"/>
    <x v="1"/>
    <s v="Labels"/>
    <s v="Avery 519"/>
    <n v="29.24"/>
    <n v="5"/>
    <n v="0.2"/>
    <n v="9.8685000000000009"/>
  </r>
  <r>
    <n v="4153"/>
    <x v="2052"/>
    <x v="3"/>
    <x v="210"/>
    <d v="2014-09-12T00:00:00"/>
    <s v="Standard Class"/>
    <s v="CB-12025"/>
    <s v="Cassandra Brandow"/>
    <x v="0"/>
    <s v="United States"/>
    <x v="10"/>
    <s v="Pennsylvania"/>
    <n v="19134"/>
    <s v="East"/>
    <s v="OFF-PA-10003072"/>
    <x v="1"/>
    <s v="Paper"/>
    <s v="Eureka Recycled Copy Paper 8 1/2&quot; x 11&quot;, Ream"/>
    <n v="15.552000000000003"/>
    <n v="3"/>
    <n v="0.2"/>
    <n v="5.4432"/>
  </r>
  <r>
    <n v="4154"/>
    <x v="2052"/>
    <x v="3"/>
    <x v="210"/>
    <d v="2014-09-12T00:00:00"/>
    <s v="Standard Class"/>
    <s v="CB-12025"/>
    <s v="Cassandra Brandow"/>
    <x v="0"/>
    <s v="United States"/>
    <x v="10"/>
    <s v="Pennsylvania"/>
    <n v="19134"/>
    <s v="East"/>
    <s v="OFF-EN-10001509"/>
    <x v="1"/>
    <s v="Envelopes"/>
    <s v="Poly String Tie Envelopes"/>
    <n v="4.8960000000000008"/>
    <n v="3"/>
    <n v="0.2"/>
    <n v="1.6523999999999992"/>
  </r>
  <r>
    <n v="4155"/>
    <x v="2053"/>
    <x v="0"/>
    <x v="723"/>
    <d v="2014-01-04T00:00:00"/>
    <s v="Standard Class"/>
    <s v="MP-17965"/>
    <s v="Michael Paige"/>
    <x v="1"/>
    <s v="United States"/>
    <x v="39"/>
    <s v="Tennessee"/>
    <n v="37620"/>
    <s v="South"/>
    <s v="OFF-BI-10004781"/>
    <x v="1"/>
    <s v="Binders"/>
    <s v="GBC Wire Binding Strips"/>
    <n v="38.088000000000001"/>
    <n v="4"/>
    <n v="0.7"/>
    <n v="-27.93119999999999"/>
  </r>
  <r>
    <n v="4156"/>
    <x v="2053"/>
    <x v="0"/>
    <x v="723"/>
    <d v="2014-01-04T00:00:00"/>
    <s v="Standard Class"/>
    <s v="MP-17965"/>
    <s v="Michael Paige"/>
    <x v="1"/>
    <s v="United States"/>
    <x v="39"/>
    <s v="Tennessee"/>
    <n v="37620"/>
    <s v="South"/>
    <s v="OFF-BI-10000145"/>
    <x v="1"/>
    <s v="Binders"/>
    <s v="Zipper Ring Binder Pockets"/>
    <n v="2.8080000000000007"/>
    <n v="3"/>
    <n v="0.7"/>
    <n v="-1.9656000000000002"/>
  </r>
  <r>
    <n v="4157"/>
    <x v="2054"/>
    <x v="1"/>
    <x v="901"/>
    <d v="2012-12-09T00:00:00"/>
    <s v="Second Class"/>
    <s v="SW-20245"/>
    <s v="Scot Wooten"/>
    <x v="0"/>
    <s v="United States"/>
    <x v="10"/>
    <s v="Pennsylvania"/>
    <n v="19140"/>
    <s v="East"/>
    <s v="TEC-AC-10003280"/>
    <x v="2"/>
    <s v="Accessories"/>
    <s v="Belkin F8E887 USB Wired Ergonomic Keyboard"/>
    <n v="47.984000000000002"/>
    <n v="2"/>
    <n v="0.2"/>
    <n v="0.59979999999999656"/>
  </r>
  <r>
    <n v="4158"/>
    <x v="2054"/>
    <x v="1"/>
    <x v="901"/>
    <d v="2012-12-09T00:00:00"/>
    <s v="Second Class"/>
    <s v="SW-20245"/>
    <s v="Scot Wooten"/>
    <x v="0"/>
    <s v="United States"/>
    <x v="10"/>
    <s v="Pennsylvania"/>
    <n v="19140"/>
    <s v="East"/>
    <s v="OFF-BI-10001107"/>
    <x v="1"/>
    <s v="Binders"/>
    <s v="GBC White Gloss Covers, Plain Front"/>
    <n v="26.064000000000007"/>
    <n v="6"/>
    <n v="0.7"/>
    <n v="-19.982399999999991"/>
  </r>
  <r>
    <n v="4159"/>
    <x v="2055"/>
    <x v="2"/>
    <x v="301"/>
    <d v="2011-11-08T00:00:00"/>
    <s v="Standard Class"/>
    <s v="SM-20950"/>
    <s v="Suzanne McNair"/>
    <x v="1"/>
    <s v="United States"/>
    <x v="22"/>
    <s v="Illinois"/>
    <n v="60610"/>
    <s v="Central"/>
    <s v="OFF-PA-10000533"/>
    <x v="1"/>
    <s v="Paper"/>
    <s v="Southworth Parchment Paper &amp; Envelopes"/>
    <n v="15.696000000000002"/>
    <n v="3"/>
    <n v="0.2"/>
    <n v="5.1011999999999995"/>
  </r>
  <r>
    <n v="4160"/>
    <x v="2056"/>
    <x v="0"/>
    <x v="947"/>
    <d v="2013-04-24T00:00:00"/>
    <s v="Standard Class"/>
    <s v="AP-10915"/>
    <s v="Arthur Prichep"/>
    <x v="0"/>
    <s v="United States"/>
    <x v="38"/>
    <s v="Georgia"/>
    <n v="31907"/>
    <s v="South"/>
    <s v="OFF-AR-10003056"/>
    <x v="1"/>
    <s v="Art"/>
    <s v="Newell 341"/>
    <n v="12.84"/>
    <n v="3"/>
    <n v="0"/>
    <n v="3.7235999999999989"/>
  </r>
  <r>
    <n v="4161"/>
    <x v="2057"/>
    <x v="3"/>
    <x v="304"/>
    <d v="2014-05-19T00:00:00"/>
    <s v="Standard Class"/>
    <s v="AH-10465"/>
    <s v="Amy Hunt"/>
    <x v="0"/>
    <s v="United States"/>
    <x v="20"/>
    <s v="New York"/>
    <n v="10035"/>
    <s v="East"/>
    <s v="TEC-PH-10002834"/>
    <x v="2"/>
    <s v="Phones"/>
    <s v="Google Nexus 5"/>
    <n v="539.97"/>
    <n v="3"/>
    <n v="0"/>
    <n v="134.99250000000001"/>
  </r>
  <r>
    <n v="4162"/>
    <x v="2057"/>
    <x v="3"/>
    <x v="304"/>
    <d v="2014-05-19T00:00:00"/>
    <s v="Standard Class"/>
    <s v="AH-10465"/>
    <s v="Amy Hunt"/>
    <x v="0"/>
    <s v="United States"/>
    <x v="20"/>
    <s v="New York"/>
    <n v="10035"/>
    <s v="East"/>
    <s v="OFF-ST-10002214"/>
    <x v="1"/>
    <s v="Storage"/>
    <s v="X-Rack File for Hanging Folders"/>
    <n v="22.58"/>
    <n v="2"/>
    <n v="0"/>
    <n v="5.8707999999999991"/>
  </r>
  <r>
    <n v="4163"/>
    <x v="2058"/>
    <x v="1"/>
    <x v="948"/>
    <d v="2012-03-18T00:00:00"/>
    <s v="Standard Class"/>
    <s v="EP-13915"/>
    <s v="Emily Phan"/>
    <x v="0"/>
    <s v="United States"/>
    <x v="18"/>
    <s v="New Hampshire"/>
    <n v="3820"/>
    <s v="East"/>
    <s v="OFF-LA-10004484"/>
    <x v="1"/>
    <s v="Labels"/>
    <s v="Avery 476"/>
    <n v="16.52"/>
    <n v="4"/>
    <n v="0"/>
    <n v="7.5991999999999997"/>
  </r>
  <r>
    <n v="4164"/>
    <x v="2058"/>
    <x v="1"/>
    <x v="948"/>
    <d v="2012-03-18T00:00:00"/>
    <s v="Standard Class"/>
    <s v="EP-13915"/>
    <s v="Emily Phan"/>
    <x v="0"/>
    <s v="United States"/>
    <x v="18"/>
    <s v="New Hampshire"/>
    <n v="3820"/>
    <s v="East"/>
    <s v="OFF-BI-10003091"/>
    <x v="1"/>
    <s v="Binders"/>
    <s v="GBC DocuBind TL200 Manual Binding Machine"/>
    <n v="671.93999999999994"/>
    <n v="3"/>
    <n v="0"/>
    <n v="315.81179999999995"/>
  </r>
  <r>
    <n v="4165"/>
    <x v="2059"/>
    <x v="3"/>
    <x v="424"/>
    <d v="2014-01-17T00:00:00"/>
    <s v="First Class"/>
    <s v="TP-21565"/>
    <s v="Tracy Poddar"/>
    <x v="1"/>
    <s v="United States"/>
    <x v="34"/>
    <s v="Colorado"/>
    <n v="80013"/>
    <s v="West"/>
    <s v="TEC-AC-10003027"/>
    <x v="2"/>
    <s v="Accessories"/>
    <s v="Imation 8GB Mini TravelDrive USB 2.0 Flash Drive"/>
    <n v="169.06400000000002"/>
    <n v="7"/>
    <n v="0.2"/>
    <n v="-14.793099999999995"/>
  </r>
  <r>
    <n v="4166"/>
    <x v="2059"/>
    <x v="3"/>
    <x v="424"/>
    <d v="2014-01-17T00:00:00"/>
    <s v="First Class"/>
    <s v="TP-21565"/>
    <s v="Tracy Poddar"/>
    <x v="1"/>
    <s v="United States"/>
    <x v="34"/>
    <s v="Colorado"/>
    <n v="80013"/>
    <s v="West"/>
    <s v="OFF-ST-10003638"/>
    <x v="1"/>
    <s v="Storage"/>
    <s v="Mobile Personal File Cube"/>
    <n v="168.624"/>
    <n v="9"/>
    <n v="0.2"/>
    <n v="14.754599999999996"/>
  </r>
  <r>
    <n v="4167"/>
    <x v="2060"/>
    <x v="1"/>
    <x v="936"/>
    <d v="2012-03-13T00:00:00"/>
    <s v="Standard Class"/>
    <s v="AR-10825"/>
    <s v="Anthony Rawles"/>
    <x v="1"/>
    <s v="United States"/>
    <x v="85"/>
    <s v="New York"/>
    <n v="11561"/>
    <s v="East"/>
    <s v="OFF-PA-10003848"/>
    <x v="1"/>
    <s v="Paper"/>
    <s v="Xerox 1997"/>
    <n v="19.440000000000001"/>
    <n v="3"/>
    <n v="0"/>
    <n v="9.3312000000000008"/>
  </r>
  <r>
    <n v="4168"/>
    <x v="2061"/>
    <x v="2"/>
    <x v="856"/>
    <d v="2011-10-13T00:00:00"/>
    <s v="First Class"/>
    <s v="HA-14920"/>
    <s v="Helen Andreada"/>
    <x v="0"/>
    <s v="United States"/>
    <x v="45"/>
    <s v="California"/>
    <n v="91104"/>
    <s v="West"/>
    <s v="OFF-ST-10002352"/>
    <x v="1"/>
    <s v="Storage"/>
    <s v="Iris Project Case"/>
    <n v="31.92"/>
    <n v="4"/>
    <n v="0"/>
    <n v="8.299199999999999"/>
  </r>
  <r>
    <n v="4169"/>
    <x v="2061"/>
    <x v="2"/>
    <x v="856"/>
    <d v="2011-10-13T00:00:00"/>
    <s v="First Class"/>
    <s v="HA-14920"/>
    <s v="Helen Andreada"/>
    <x v="0"/>
    <s v="United States"/>
    <x v="45"/>
    <s v="California"/>
    <n v="91104"/>
    <s v="West"/>
    <s v="FUR-CH-10000229"/>
    <x v="0"/>
    <s v="Chairs"/>
    <s v="Global Enterprise Series Seating High-Back Swivel/Tilt Chairs"/>
    <n v="433.56800000000004"/>
    <n v="2"/>
    <n v="0.2"/>
    <n v="-65.035200000000046"/>
  </r>
  <r>
    <n v="4170"/>
    <x v="2062"/>
    <x v="1"/>
    <x v="657"/>
    <d v="2012-04-14T00:00:00"/>
    <s v="First Class"/>
    <s v="HJ-14875"/>
    <s v="Heather Jas"/>
    <x v="2"/>
    <s v="United States"/>
    <x v="123"/>
    <s v="Arizona"/>
    <n v="85204"/>
    <s v="West"/>
    <s v="OFF-PA-10000788"/>
    <x v="1"/>
    <s v="Paper"/>
    <s v="Xerox 210"/>
    <n v="31.104000000000006"/>
    <n v="6"/>
    <n v="0.2"/>
    <n v="10.8864"/>
  </r>
  <r>
    <n v="4171"/>
    <x v="2062"/>
    <x v="1"/>
    <x v="657"/>
    <d v="2012-04-14T00:00:00"/>
    <s v="First Class"/>
    <s v="HJ-14875"/>
    <s v="Heather Jas"/>
    <x v="2"/>
    <s v="United States"/>
    <x v="123"/>
    <s v="Arizona"/>
    <n v="85204"/>
    <s v="West"/>
    <s v="OFF-PA-10002968"/>
    <x v="1"/>
    <s v="Paper"/>
    <s v="Xerox 1973"/>
    <n v="54.816000000000003"/>
    <n v="3"/>
    <n v="0.2"/>
    <n v="17.815199999999997"/>
  </r>
  <r>
    <n v="4172"/>
    <x v="2063"/>
    <x v="3"/>
    <x v="673"/>
    <d v="2014-11-21T00:00:00"/>
    <s v="Standard Class"/>
    <s v="JK-15370"/>
    <s v="Jay Kimmel"/>
    <x v="0"/>
    <s v="United States"/>
    <x v="201"/>
    <s v="California"/>
    <n v="93727"/>
    <s v="West"/>
    <s v="OFF-ST-10002486"/>
    <x v="1"/>
    <s v="Storage"/>
    <s v="Eldon Shelf Savers Cubes and Bins"/>
    <n v="48.86"/>
    <n v="7"/>
    <n v="0"/>
    <n v="0.97719999999999807"/>
  </r>
  <r>
    <n v="4173"/>
    <x v="2064"/>
    <x v="0"/>
    <x v="949"/>
    <d v="2013-07-02T00:00:00"/>
    <s v="Same Day"/>
    <s v="JF-15355"/>
    <s v="Jay Fein"/>
    <x v="0"/>
    <s v="United States"/>
    <x v="29"/>
    <s v="South Carolina"/>
    <n v="29203"/>
    <s v="South"/>
    <s v="OFF-BI-10002215"/>
    <x v="1"/>
    <s v="Binders"/>
    <s v="Wilson Jones Hanging View Binder, White, 1&quot;"/>
    <n v="14.2"/>
    <n v="2"/>
    <n v="0"/>
    <n v="6.5319999999999991"/>
  </r>
  <r>
    <n v="4174"/>
    <x v="2064"/>
    <x v="0"/>
    <x v="949"/>
    <d v="2013-07-02T00:00:00"/>
    <s v="Same Day"/>
    <s v="JF-15355"/>
    <s v="Jay Fein"/>
    <x v="0"/>
    <s v="United States"/>
    <x v="29"/>
    <s v="South Carolina"/>
    <n v="29203"/>
    <s v="South"/>
    <s v="OFF-PA-10000788"/>
    <x v="1"/>
    <s v="Paper"/>
    <s v="Xerox 210"/>
    <n v="12.96"/>
    <n v="2"/>
    <n v="0"/>
    <n v="6.2208000000000006"/>
  </r>
  <r>
    <n v="4175"/>
    <x v="2064"/>
    <x v="0"/>
    <x v="949"/>
    <d v="2013-07-02T00:00:00"/>
    <s v="Same Day"/>
    <s v="JF-15355"/>
    <s v="Jay Fein"/>
    <x v="0"/>
    <s v="United States"/>
    <x v="29"/>
    <s v="South Carolina"/>
    <n v="29203"/>
    <s v="South"/>
    <s v="OFF-BI-10003364"/>
    <x v="1"/>
    <s v="Binders"/>
    <s v="Binding Machine Supplies"/>
    <n v="58.34"/>
    <n v="2"/>
    <n v="0"/>
    <n v="28.0032"/>
  </r>
  <r>
    <n v="4176"/>
    <x v="2065"/>
    <x v="1"/>
    <x v="239"/>
    <d v="2012-11-30T00:00:00"/>
    <s v="First Class"/>
    <s v="EK-13795"/>
    <s v="Eileen Kiefer"/>
    <x v="2"/>
    <s v="United States"/>
    <x v="157"/>
    <s v="California"/>
    <n v="92704"/>
    <s v="West"/>
    <s v="OFF-AR-10003582"/>
    <x v="1"/>
    <s v="Art"/>
    <s v="Boston Electric Pencil Sharpener, Model 1818, Charcoal Black"/>
    <n v="56.3"/>
    <n v="2"/>
    <n v="0"/>
    <n v="15.764000000000003"/>
  </r>
  <r>
    <n v="4177"/>
    <x v="2066"/>
    <x v="2"/>
    <x v="884"/>
    <d v="2011-04-12T00:00:00"/>
    <s v="Standard Class"/>
    <s v="RS-19765"/>
    <s v="Roland Schwarz"/>
    <x v="1"/>
    <s v="United States"/>
    <x v="29"/>
    <s v="South Carolina"/>
    <n v="29203"/>
    <s v="South"/>
    <s v="TEC-PH-10003273"/>
    <x v="2"/>
    <s v="Phones"/>
    <s v="AT&amp;T TR1909W"/>
    <n v="629.94999999999993"/>
    <n v="5"/>
    <n v="0"/>
    <n v="163.78700000000003"/>
  </r>
  <r>
    <n v="4178"/>
    <x v="2066"/>
    <x v="2"/>
    <x v="884"/>
    <d v="2011-04-12T00:00:00"/>
    <s v="Standard Class"/>
    <s v="RS-19765"/>
    <s v="Roland Schwarz"/>
    <x v="1"/>
    <s v="United States"/>
    <x v="29"/>
    <s v="South Carolina"/>
    <n v="29203"/>
    <s v="South"/>
    <s v="OFF-PA-10000100"/>
    <x v="1"/>
    <s v="Paper"/>
    <s v="Xerox 1945"/>
    <n v="122.97"/>
    <n v="3"/>
    <n v="0"/>
    <n v="60.255300000000005"/>
  </r>
  <r>
    <n v="4179"/>
    <x v="2067"/>
    <x v="0"/>
    <x v="950"/>
    <d v="2013-06-19T00:00:00"/>
    <s v="Second Class"/>
    <s v="BD-11320"/>
    <s v="Bill Donatelli"/>
    <x v="0"/>
    <s v="United States"/>
    <x v="1"/>
    <s v="California"/>
    <n v="90045"/>
    <s v="West"/>
    <s v="OFF-PA-10001776"/>
    <x v="1"/>
    <s v="Paper"/>
    <s v="Wirebound Message Books, Four 2 3/4&quot; x 5&quot; Forms per Page, 600 Sets per Book"/>
    <n v="46.349999999999994"/>
    <n v="5"/>
    <n v="0"/>
    <n v="21.784499999999998"/>
  </r>
  <r>
    <n v="4180"/>
    <x v="2068"/>
    <x v="3"/>
    <x v="904"/>
    <d v="2014-03-11T00:00:00"/>
    <s v="Standard Class"/>
    <s v="BF-11170"/>
    <s v="Ben Ferrer"/>
    <x v="2"/>
    <s v="United States"/>
    <x v="8"/>
    <s v="California"/>
    <n v="94109"/>
    <s v="West"/>
    <s v="OFF-BI-10004182"/>
    <x v="1"/>
    <s v="Binders"/>
    <s v="Economy Binders"/>
    <n v="14.976000000000001"/>
    <n v="9"/>
    <n v="0.2"/>
    <n v="5.4288000000000007"/>
  </r>
  <r>
    <n v="4181"/>
    <x v="2069"/>
    <x v="3"/>
    <x v="566"/>
    <d v="2014-10-12T00:00:00"/>
    <s v="Standard Class"/>
    <s v="JK-15730"/>
    <s v="Joe Kamberova"/>
    <x v="0"/>
    <s v="United States"/>
    <x v="12"/>
    <s v="Texas"/>
    <n v="77036"/>
    <s v="Central"/>
    <s v="OFF-BI-10000756"/>
    <x v="1"/>
    <s v="Binders"/>
    <s v="Storex DuraTech Recycled Plastic Frosted Binders"/>
    <n v="4.2399999999999993"/>
    <n v="5"/>
    <n v="0.8"/>
    <n v="-6.3599999999999994"/>
  </r>
  <r>
    <n v="4182"/>
    <x v="2070"/>
    <x v="3"/>
    <x v="833"/>
    <d v="2014-10-13T00:00:00"/>
    <s v="Standard Class"/>
    <s v="CR-12820"/>
    <s v="Cyra Reiten"/>
    <x v="2"/>
    <s v="United States"/>
    <x v="20"/>
    <s v="New York"/>
    <n v="10035"/>
    <s v="East"/>
    <s v="TEC-AC-10001539"/>
    <x v="2"/>
    <s v="Accessories"/>
    <s v="Logitech G430 Surround Sound Gaming Headset with Dolby 7.1 Technology"/>
    <n v="319.95999999999998"/>
    <n v="4"/>
    <n v="0"/>
    <n v="115.18559999999999"/>
  </r>
  <r>
    <n v="4183"/>
    <x v="2070"/>
    <x v="3"/>
    <x v="833"/>
    <d v="2014-10-13T00:00:00"/>
    <s v="Standard Class"/>
    <s v="CR-12820"/>
    <s v="Cyra Reiten"/>
    <x v="2"/>
    <s v="United States"/>
    <x v="20"/>
    <s v="New York"/>
    <n v="10035"/>
    <s v="East"/>
    <s v="OFF-PA-10002377"/>
    <x v="1"/>
    <s v="Paper"/>
    <s v="Adams Telephone Message Book W/Dividers/Space For Phone Numbers, 5 1/4&quot;X8 1/2&quot;, 200/Messages"/>
    <n v="17.04"/>
    <n v="3"/>
    <n v="0"/>
    <n v="7.6679999999999993"/>
  </r>
  <r>
    <n v="4184"/>
    <x v="2070"/>
    <x v="3"/>
    <x v="833"/>
    <d v="2014-10-13T00:00:00"/>
    <s v="Standard Class"/>
    <s v="CR-12820"/>
    <s v="Cyra Reiten"/>
    <x v="2"/>
    <s v="United States"/>
    <x v="20"/>
    <s v="New York"/>
    <n v="10035"/>
    <s v="East"/>
    <s v="OFF-ST-10000991"/>
    <x v="1"/>
    <s v="Storage"/>
    <s v="Space Solutions HD Industrial Steel Shelving."/>
    <n v="344.90999999999997"/>
    <n v="3"/>
    <n v="0"/>
    <n v="10.347300000000004"/>
  </r>
  <r>
    <n v="4185"/>
    <x v="2071"/>
    <x v="0"/>
    <x v="5"/>
    <d v="2013-12-08T00:00:00"/>
    <s v="First Class"/>
    <s v="AG-10300"/>
    <s v="Aleksandra Gannaway"/>
    <x v="1"/>
    <s v="United States"/>
    <x v="47"/>
    <s v="Massachusetts"/>
    <n v="2038"/>
    <s v="East"/>
    <s v="FUR-BO-10002853"/>
    <x v="0"/>
    <s v="Bookcases"/>
    <s v="O'Sullivan 5-Shelf Heavy-Duty Bookcases"/>
    <n v="81.94"/>
    <n v="1"/>
    <n v="0"/>
    <n v="20.484999999999999"/>
  </r>
  <r>
    <n v="4186"/>
    <x v="2072"/>
    <x v="0"/>
    <x v="147"/>
    <d v="2013-10-23T00:00:00"/>
    <s v="First Class"/>
    <s v="CM-12160"/>
    <s v="Charles McCrossin"/>
    <x v="0"/>
    <s v="United States"/>
    <x v="248"/>
    <s v="Maryland"/>
    <n v="21215"/>
    <s v="East"/>
    <s v="TEC-AC-10004510"/>
    <x v="2"/>
    <s v="Accessories"/>
    <s v="Logitech Desktop MK120 Mouse and keyboard Combo"/>
    <n v="98.16"/>
    <n v="6"/>
    <n v="0"/>
    <n v="9.8159999999999954"/>
  </r>
  <r>
    <n v="4187"/>
    <x v="2073"/>
    <x v="3"/>
    <x v="796"/>
    <d v="2014-05-24T00:00:00"/>
    <s v="Standard Class"/>
    <s v="SG-20890"/>
    <s v="Susan Gilcrest"/>
    <x v="1"/>
    <s v="United States"/>
    <x v="392"/>
    <s v="Texas"/>
    <n v="78501"/>
    <s v="Central"/>
    <s v="OFF-BI-10003712"/>
    <x v="1"/>
    <s v="Binders"/>
    <s v="Acco Pressboard Covers with Storage Hooks, 14 7/8&quot; x 11&quot;, Light Blue"/>
    <n v="6.8739999999999988"/>
    <n v="7"/>
    <n v="0.8"/>
    <n v="-10.654700000000002"/>
  </r>
  <r>
    <n v="4188"/>
    <x v="2073"/>
    <x v="3"/>
    <x v="796"/>
    <d v="2014-05-24T00:00:00"/>
    <s v="Standard Class"/>
    <s v="SG-20890"/>
    <s v="Susan Gilcrest"/>
    <x v="1"/>
    <s v="United States"/>
    <x v="392"/>
    <s v="Texas"/>
    <n v="78501"/>
    <s v="Central"/>
    <s v="OFF-BI-10002571"/>
    <x v="1"/>
    <s v="Binders"/>
    <s v="Avery Framed View Binder, EZD Ring (Locking), Navy, 1 1/2&quot;"/>
    <n v="1.9959999999999996"/>
    <n v="1"/>
    <n v="0.8"/>
    <n v="-3.293400000000001"/>
  </r>
  <r>
    <n v="4189"/>
    <x v="2073"/>
    <x v="3"/>
    <x v="796"/>
    <d v="2014-05-24T00:00:00"/>
    <s v="Standard Class"/>
    <s v="SG-20890"/>
    <s v="Susan Gilcrest"/>
    <x v="1"/>
    <s v="United States"/>
    <x v="392"/>
    <s v="Texas"/>
    <n v="78501"/>
    <s v="Central"/>
    <s v="OFF-ST-10004835"/>
    <x v="1"/>
    <s v="Storage"/>
    <s v="Plastic Stacking Crates &amp; Casters"/>
    <n v="8.9280000000000008"/>
    <n v="2"/>
    <n v="0.2"/>
    <n v="0.66959999999999997"/>
  </r>
  <r>
    <n v="4190"/>
    <x v="2074"/>
    <x v="0"/>
    <x v="182"/>
    <d v="2013-10-02T00:00:00"/>
    <s v="Second Class"/>
    <s v="CS-12175"/>
    <s v="Charles Sheldon"/>
    <x v="1"/>
    <s v="United States"/>
    <x v="393"/>
    <s v="Iowa"/>
    <n v="52240"/>
    <s v="Central"/>
    <s v="OFF-PA-10004022"/>
    <x v="1"/>
    <s v="Paper"/>
    <s v="Hammermill Color Copier Paper (28Lb. and 96 Bright)"/>
    <n v="9.99"/>
    <n v="1"/>
    <n v="0"/>
    <n v="4.4954999999999998"/>
  </r>
  <r>
    <n v="4191"/>
    <x v="2075"/>
    <x v="3"/>
    <x v="701"/>
    <d v="2014-11-23T00:00:00"/>
    <s v="Standard Class"/>
    <s v="HL-15040"/>
    <s v="Hunter Lopez"/>
    <x v="0"/>
    <s v="United States"/>
    <x v="46"/>
    <s v="Delaware"/>
    <n v="19711"/>
    <s v="East"/>
    <s v="TEC-CO-10004722"/>
    <x v="2"/>
    <s v="Copiers"/>
    <s v="Canon imageCLASS 2200 Advanced Copier"/>
    <n v="10499.97"/>
    <n v="3"/>
    <n v="0"/>
    <n v="5039.9856"/>
  </r>
  <r>
    <n v="4192"/>
    <x v="2076"/>
    <x v="1"/>
    <x v="951"/>
    <d v="2012-07-08T00:00:00"/>
    <s v="Same Day"/>
    <s v="DM-13015"/>
    <s v="Darrin Martin"/>
    <x v="0"/>
    <s v="United States"/>
    <x v="12"/>
    <s v="Texas"/>
    <n v="77070"/>
    <s v="Central"/>
    <s v="OFF-PA-10004248"/>
    <x v="1"/>
    <s v="Paper"/>
    <s v="Xerox 1990"/>
    <n v="21.12"/>
    <n v="5"/>
    <n v="0.2"/>
    <n v="6.5999999999999988"/>
  </r>
  <r>
    <n v="4193"/>
    <x v="2077"/>
    <x v="1"/>
    <x v="547"/>
    <d v="2012-11-20T00:00:00"/>
    <s v="Standard Class"/>
    <s v="HK-14890"/>
    <s v="Heather Kirkland"/>
    <x v="1"/>
    <s v="United States"/>
    <x v="394"/>
    <s v="Idaho"/>
    <n v="83704"/>
    <s v="West"/>
    <s v="FUR-TA-10000577"/>
    <x v="0"/>
    <s v="Tables"/>
    <s v="Bretford CR4500 Series Slim Rectangular Table"/>
    <n v="696.42"/>
    <n v="2"/>
    <n v="0"/>
    <n v="160.17660000000001"/>
  </r>
  <r>
    <n v="4194"/>
    <x v="2077"/>
    <x v="1"/>
    <x v="547"/>
    <d v="2012-11-20T00:00:00"/>
    <s v="Standard Class"/>
    <s v="HK-14890"/>
    <s v="Heather Kirkland"/>
    <x v="1"/>
    <s v="United States"/>
    <x v="394"/>
    <s v="Idaho"/>
    <n v="83704"/>
    <s v="West"/>
    <s v="TEC-PH-10001254"/>
    <x v="2"/>
    <s v="Phones"/>
    <s v="Jabra BIZ 2300 Duo QD Duo Corded Headset"/>
    <n v="304.77600000000001"/>
    <n v="3"/>
    <n v="0.2"/>
    <n v="22.858199999999982"/>
  </r>
  <r>
    <n v="4195"/>
    <x v="2078"/>
    <x v="1"/>
    <x v="652"/>
    <d v="2012-06-22T00:00:00"/>
    <s v="Standard Class"/>
    <s v="BG-11740"/>
    <s v="Bruce Geld"/>
    <x v="0"/>
    <s v="United States"/>
    <x v="70"/>
    <s v="California"/>
    <n v="92105"/>
    <s v="West"/>
    <s v="OFF-AR-10001044"/>
    <x v="1"/>
    <s v="Art"/>
    <s v="BOSTON Ranger #55 Pencil Sharpener, Black"/>
    <n v="51.98"/>
    <n v="2"/>
    <n v="0"/>
    <n v="15.074199999999998"/>
  </r>
  <r>
    <n v="4196"/>
    <x v="2079"/>
    <x v="0"/>
    <x v="143"/>
    <d v="2013-04-15T00:00:00"/>
    <s v="Standard Class"/>
    <s v="CK-12595"/>
    <s v="Clytie Kelty"/>
    <x v="0"/>
    <s v="United States"/>
    <x v="1"/>
    <s v="California"/>
    <n v="90032"/>
    <s v="West"/>
    <s v="FUR-FU-10002597"/>
    <x v="0"/>
    <s v="Furnishings"/>
    <s v="C-Line Magnetic Cubicle Keepers, Clear Polypropylene"/>
    <n v="24.700000000000003"/>
    <n v="5"/>
    <n v="0"/>
    <n v="10.374000000000001"/>
  </r>
  <r>
    <n v="4197"/>
    <x v="2080"/>
    <x v="1"/>
    <x v="24"/>
    <d v="2012-04-23T00:00:00"/>
    <s v="Second Class"/>
    <s v="RF-19735"/>
    <s v="Roland Fjeld"/>
    <x v="0"/>
    <s v="United States"/>
    <x v="20"/>
    <s v="New York"/>
    <n v="10024"/>
    <s v="East"/>
    <s v="OFF-LA-10004093"/>
    <x v="1"/>
    <s v="Labels"/>
    <s v="Avery 486"/>
    <n v="21.93"/>
    <n v="3"/>
    <n v="0"/>
    <n v="10.307099999999998"/>
  </r>
  <r>
    <n v="4198"/>
    <x v="2081"/>
    <x v="0"/>
    <x v="275"/>
    <d v="2013-12-09T00:00:00"/>
    <s v="Standard Class"/>
    <s v="CJ-12010"/>
    <s v="Caroline Jumper"/>
    <x v="0"/>
    <s v="United States"/>
    <x v="10"/>
    <s v="Pennsylvania"/>
    <n v="19134"/>
    <s v="East"/>
    <s v="OFF-AP-10000179"/>
    <x v="1"/>
    <s v="Appliances"/>
    <s v="Honeywell Enviracaire Portable HEPA Air Cleaner for up to 10 x 16 Room"/>
    <n v="394.81600000000003"/>
    <n v="4"/>
    <n v="0.2"/>
    <n v="93.768799999999999"/>
  </r>
  <r>
    <n v="4199"/>
    <x v="2081"/>
    <x v="0"/>
    <x v="275"/>
    <d v="2013-12-09T00:00:00"/>
    <s v="Standard Class"/>
    <s v="CJ-12010"/>
    <s v="Caroline Jumper"/>
    <x v="0"/>
    <s v="United States"/>
    <x v="10"/>
    <s v="Pennsylvania"/>
    <n v="19134"/>
    <s v="East"/>
    <s v="OFF-BI-10001072"/>
    <x v="1"/>
    <s v="Binders"/>
    <s v="GBC Clear Cover, 8-1/2 x 11, unpunched, 25 covers per pack"/>
    <n v="18.192000000000004"/>
    <n v="4"/>
    <n v="0.7"/>
    <n v="-14.553600000000003"/>
  </r>
  <r>
    <n v="4200"/>
    <x v="2082"/>
    <x v="1"/>
    <x v="895"/>
    <d v="2012-12-10T00:00:00"/>
    <s v="Same Day"/>
    <s v="MA-17560"/>
    <s v="Matt Abelman"/>
    <x v="2"/>
    <s v="United States"/>
    <x v="20"/>
    <s v="New York"/>
    <n v="10024"/>
    <s v="East"/>
    <s v="OFF-LA-10004093"/>
    <x v="1"/>
    <s v="Labels"/>
    <s v="Avery 486"/>
    <n v="7.31"/>
    <n v="1"/>
    <n v="0"/>
    <n v="3.4356999999999998"/>
  </r>
  <r>
    <n v="4201"/>
    <x v="2082"/>
    <x v="1"/>
    <x v="895"/>
    <d v="2012-12-10T00:00:00"/>
    <s v="Same Day"/>
    <s v="MA-17560"/>
    <s v="Matt Abelman"/>
    <x v="2"/>
    <s v="United States"/>
    <x v="20"/>
    <s v="New York"/>
    <n v="10024"/>
    <s v="East"/>
    <s v="TEC-CO-10002095"/>
    <x v="2"/>
    <s v="Copiers"/>
    <s v="Hewlett Packard 610 Color Digital Copier / Printer"/>
    <n v="799.98400000000004"/>
    <n v="2"/>
    <n v="0.2"/>
    <n v="249.99499999999998"/>
  </r>
  <r>
    <n v="4202"/>
    <x v="2082"/>
    <x v="1"/>
    <x v="895"/>
    <d v="2012-12-10T00:00:00"/>
    <s v="Same Day"/>
    <s v="MA-17560"/>
    <s v="Matt Abelman"/>
    <x v="2"/>
    <s v="United States"/>
    <x v="20"/>
    <s v="New York"/>
    <n v="10024"/>
    <s v="East"/>
    <s v="OFF-PA-10002713"/>
    <x v="1"/>
    <s v="Paper"/>
    <s v="Adams Phone Message Book, 200 Message Capacity, 8 1/16” x 11”"/>
    <n v="41.28"/>
    <n v="6"/>
    <n v="0"/>
    <n v="18.988799999999998"/>
  </r>
  <r>
    <n v="4203"/>
    <x v="2082"/>
    <x v="1"/>
    <x v="895"/>
    <d v="2012-12-10T00:00:00"/>
    <s v="Same Day"/>
    <s v="MA-17560"/>
    <s v="Matt Abelman"/>
    <x v="2"/>
    <s v="United States"/>
    <x v="20"/>
    <s v="New York"/>
    <n v="10024"/>
    <s v="East"/>
    <s v="OFF-PA-10002254"/>
    <x v="1"/>
    <s v="Paper"/>
    <s v="Xerox 1883"/>
    <n v="184.66"/>
    <n v="7"/>
    <n v="0"/>
    <n v="84.943599999999989"/>
  </r>
  <r>
    <n v="4204"/>
    <x v="2083"/>
    <x v="2"/>
    <x v="656"/>
    <d v="2011-11-02T00:00:00"/>
    <s v="Second Class"/>
    <s v="AM-10705"/>
    <s v="Anne McFarland"/>
    <x v="0"/>
    <s v="United States"/>
    <x v="395"/>
    <s v="Rhode Island"/>
    <n v="2920"/>
    <s v="East"/>
    <s v="OFF-AR-10001683"/>
    <x v="1"/>
    <s v="Art"/>
    <s v="Lumber Crayons"/>
    <n v="49.25"/>
    <n v="5"/>
    <n v="0"/>
    <n v="18.715000000000003"/>
  </r>
  <r>
    <n v="4205"/>
    <x v="2083"/>
    <x v="2"/>
    <x v="656"/>
    <d v="2011-11-02T00:00:00"/>
    <s v="Second Class"/>
    <s v="AM-10705"/>
    <s v="Anne McFarland"/>
    <x v="0"/>
    <s v="United States"/>
    <x v="395"/>
    <s v="Rhode Island"/>
    <n v="2920"/>
    <s v="East"/>
    <s v="OFF-PA-10002195"/>
    <x v="1"/>
    <s v="Paper"/>
    <s v="RSVP Cards &amp; Envelopes, Blank White, 8-1/2&quot; X 11&quot;, 24 Cards/25 Envelopes/Set"/>
    <n v="10.16"/>
    <n v="2"/>
    <n v="0"/>
    <n v="4.7751999999999999"/>
  </r>
  <r>
    <n v="4206"/>
    <x v="2083"/>
    <x v="2"/>
    <x v="656"/>
    <d v="2011-11-02T00:00:00"/>
    <s v="Second Class"/>
    <s v="AM-10705"/>
    <s v="Anne McFarland"/>
    <x v="0"/>
    <s v="United States"/>
    <x v="395"/>
    <s v="Rhode Island"/>
    <n v="2920"/>
    <s v="East"/>
    <s v="FUR-FU-10002364"/>
    <x v="0"/>
    <s v="Furnishings"/>
    <s v="Eldon Expressions Wood Desk Accessories, Oak"/>
    <n v="14.76"/>
    <n v="2"/>
    <n v="0"/>
    <n v="4.2803999999999984"/>
  </r>
  <r>
    <n v="4207"/>
    <x v="2083"/>
    <x v="2"/>
    <x v="656"/>
    <d v="2011-11-02T00:00:00"/>
    <s v="Second Class"/>
    <s v="AM-10705"/>
    <s v="Anne McFarland"/>
    <x v="0"/>
    <s v="United States"/>
    <x v="395"/>
    <s v="Rhode Island"/>
    <n v="2920"/>
    <s v="East"/>
    <s v="OFF-BI-10004001"/>
    <x v="1"/>
    <s v="Binders"/>
    <s v="GBC Recycled VeloBinder Covers"/>
    <n v="34.08"/>
    <n v="2"/>
    <n v="0"/>
    <n v="15.676799999999997"/>
  </r>
  <r>
    <n v="4208"/>
    <x v="2083"/>
    <x v="2"/>
    <x v="656"/>
    <d v="2011-11-02T00:00:00"/>
    <s v="Second Class"/>
    <s v="AM-10705"/>
    <s v="Anne McFarland"/>
    <x v="0"/>
    <s v="United States"/>
    <x v="395"/>
    <s v="Rhode Island"/>
    <n v="2920"/>
    <s v="East"/>
    <s v="FUR-FU-10000023"/>
    <x v="0"/>
    <s v="Furnishings"/>
    <s v="Eldon Wave Desk Accessories"/>
    <n v="17.669999999999998"/>
    <n v="3"/>
    <n v="0"/>
    <n v="7.7748000000000008"/>
  </r>
  <r>
    <n v="4209"/>
    <x v="2083"/>
    <x v="2"/>
    <x v="656"/>
    <d v="2011-11-02T00:00:00"/>
    <s v="Second Class"/>
    <s v="AM-10705"/>
    <s v="Anne McFarland"/>
    <x v="0"/>
    <s v="United States"/>
    <x v="395"/>
    <s v="Rhode Island"/>
    <n v="2920"/>
    <s v="East"/>
    <s v="FUR-CH-10002320"/>
    <x v="0"/>
    <s v="Chairs"/>
    <s v="Hon Pagoda Stacking Chairs"/>
    <n v="1604.9"/>
    <n v="5"/>
    <n v="0"/>
    <n v="481.46999999999991"/>
  </r>
  <r>
    <n v="4210"/>
    <x v="2083"/>
    <x v="2"/>
    <x v="656"/>
    <d v="2011-11-02T00:00:00"/>
    <s v="Second Class"/>
    <s v="AM-10705"/>
    <s v="Anne McFarland"/>
    <x v="0"/>
    <s v="United States"/>
    <x v="395"/>
    <s v="Rhode Island"/>
    <n v="2920"/>
    <s v="East"/>
    <s v="FUR-TA-10003238"/>
    <x v="0"/>
    <s v="Tables"/>
    <s v="Chromcraft Bull-Nose Wood 48&quot; x 96&quot; Rectangular Conference Tables"/>
    <n v="385.68599999999998"/>
    <n v="1"/>
    <n v="0.3"/>
    <n v="-60.607800000000026"/>
  </r>
  <r>
    <n v="4211"/>
    <x v="2084"/>
    <x v="3"/>
    <x v="34"/>
    <d v="2014-12-15T00:00:00"/>
    <s v="Standard Class"/>
    <s v="AH-10585"/>
    <s v="Angele Hood"/>
    <x v="0"/>
    <s v="United States"/>
    <x v="22"/>
    <s v="Illinois"/>
    <n v="60623"/>
    <s v="Central"/>
    <s v="OFF-PA-10004965"/>
    <x v="1"/>
    <s v="Paper"/>
    <s v="Xerox 1921"/>
    <n v="15.984000000000002"/>
    <n v="2"/>
    <n v="0.2"/>
    <n v="4.9949999999999992"/>
  </r>
  <r>
    <n v="4212"/>
    <x v="2085"/>
    <x v="2"/>
    <x v="952"/>
    <d v="2011-05-09T00:00:00"/>
    <s v="Second Class"/>
    <s v="PF-19120"/>
    <s v="Peter Fuller"/>
    <x v="0"/>
    <s v="United States"/>
    <x v="102"/>
    <s v="Kentucky"/>
    <n v="40475"/>
    <s v="South"/>
    <s v="OFF-PA-10003016"/>
    <x v="1"/>
    <s v="Paper"/>
    <s v="Adams &quot;While You Were Out&quot; Message Pads"/>
    <n v="9.42"/>
    <n v="3"/>
    <n v="0"/>
    <n v="4.238999999999999"/>
  </r>
  <r>
    <n v="4213"/>
    <x v="2085"/>
    <x v="2"/>
    <x v="952"/>
    <d v="2011-05-09T00:00:00"/>
    <s v="Second Class"/>
    <s v="PF-19120"/>
    <s v="Peter Fuller"/>
    <x v="0"/>
    <s v="United States"/>
    <x v="102"/>
    <s v="Kentucky"/>
    <n v="40475"/>
    <s v="South"/>
    <s v="OFF-AR-10003651"/>
    <x v="1"/>
    <s v="Art"/>
    <s v="Newell 350"/>
    <n v="6.56"/>
    <n v="2"/>
    <n v="0"/>
    <n v="1.9023999999999992"/>
  </r>
  <r>
    <n v="4214"/>
    <x v="2085"/>
    <x v="2"/>
    <x v="952"/>
    <d v="2011-05-09T00:00:00"/>
    <s v="Second Class"/>
    <s v="PF-19120"/>
    <s v="Peter Fuller"/>
    <x v="0"/>
    <s v="United States"/>
    <x v="102"/>
    <s v="Kentucky"/>
    <n v="40475"/>
    <s v="South"/>
    <s v="OFF-PA-10001363"/>
    <x v="1"/>
    <s v="Paper"/>
    <s v="Xerox 1933"/>
    <n v="24.56"/>
    <n v="2"/>
    <n v="0"/>
    <n v="11.543199999999999"/>
  </r>
  <r>
    <n v="4215"/>
    <x v="2086"/>
    <x v="0"/>
    <x v="758"/>
    <d v="2013-03-09T00:00:00"/>
    <s v="Standard Class"/>
    <s v="RD-19480"/>
    <s v="Rick Duston"/>
    <x v="0"/>
    <s v="United States"/>
    <x v="313"/>
    <s v="Indiana"/>
    <n v="46544"/>
    <s v="Central"/>
    <s v="OFF-BI-10003876"/>
    <x v="1"/>
    <s v="Binders"/>
    <s v="Green Canvas Binder for 8-1/2&quot; x 14&quot; Sheets"/>
    <n v="128.39999999999998"/>
    <n v="3"/>
    <n v="0"/>
    <n v="64.199999999999989"/>
  </r>
  <r>
    <n v="4216"/>
    <x v="2087"/>
    <x v="2"/>
    <x v="953"/>
    <d v="2011-12-04T00:00:00"/>
    <s v="Standard Class"/>
    <s v="JL-15505"/>
    <s v="Jeremy Lonsdale"/>
    <x v="0"/>
    <s v="United States"/>
    <x v="145"/>
    <s v="New York"/>
    <n v="10550"/>
    <s v="East"/>
    <s v="OFF-EN-10004007"/>
    <x v="1"/>
    <s v="Envelopes"/>
    <s v="Park Ridge Embossed Executive Business Envelopes"/>
    <n v="62.28"/>
    <n v="4"/>
    <n v="0"/>
    <n v="29.271599999999999"/>
  </r>
  <r>
    <n v="4217"/>
    <x v="2088"/>
    <x v="1"/>
    <x v="954"/>
    <d v="2012-02-22T00:00:00"/>
    <s v="Standard Class"/>
    <s v="AB-10600"/>
    <s v="Ann Blume"/>
    <x v="1"/>
    <s v="United States"/>
    <x v="1"/>
    <s v="California"/>
    <n v="90004"/>
    <s v="West"/>
    <s v="OFF-LA-10002271"/>
    <x v="1"/>
    <s v="Labels"/>
    <s v="Smead Alpha-Z Color-Coded Second Alphabetical Labels and Starter Set"/>
    <n v="9.24"/>
    <n v="3"/>
    <n v="0"/>
    <n v="4.4352"/>
  </r>
  <r>
    <n v="4218"/>
    <x v="2089"/>
    <x v="3"/>
    <x v="719"/>
    <d v="2014-04-04T00:00:00"/>
    <s v="First Class"/>
    <s v="NC-18535"/>
    <s v="Nick Crebassa"/>
    <x v="1"/>
    <s v="United States"/>
    <x v="8"/>
    <s v="California"/>
    <n v="94110"/>
    <s v="West"/>
    <s v="FUR-BO-10003894"/>
    <x v="0"/>
    <s v="Bookcases"/>
    <s v="Safco Value Mate Steel Bookcase, Baked Enamel Finish on Steel, Black"/>
    <n v="482.66399999999999"/>
    <n v="8"/>
    <n v="0.15"/>
    <n v="85.175999999999974"/>
  </r>
  <r>
    <n v="4219"/>
    <x v="2089"/>
    <x v="3"/>
    <x v="719"/>
    <d v="2014-04-04T00:00:00"/>
    <s v="First Class"/>
    <s v="NC-18535"/>
    <s v="Nick Crebassa"/>
    <x v="1"/>
    <s v="United States"/>
    <x v="8"/>
    <s v="California"/>
    <n v="94110"/>
    <s v="West"/>
    <s v="TEC-MA-10000418"/>
    <x v="2"/>
    <s v="Machines"/>
    <s v="Cubify CubeX 3D Printer Double Head Print"/>
    <n v="4799.9839999999995"/>
    <n v="2"/>
    <n v="0.2"/>
    <n v="359.99879999999962"/>
  </r>
  <r>
    <n v="4220"/>
    <x v="2090"/>
    <x v="3"/>
    <x v="532"/>
    <d v="2014-06-14T00:00:00"/>
    <s v="Second Class"/>
    <s v="TB-21400"/>
    <s v="Tom Boeckenhauer"/>
    <x v="0"/>
    <s v="United States"/>
    <x v="4"/>
    <s v="Washington"/>
    <n v="98103"/>
    <s v="West"/>
    <s v="OFF-PA-10004243"/>
    <x v="1"/>
    <s v="Paper"/>
    <s v="Xerox 1939"/>
    <n v="37.94"/>
    <n v="2"/>
    <n v="0"/>
    <n v="18.211199999999998"/>
  </r>
  <r>
    <n v="4221"/>
    <x v="2090"/>
    <x v="3"/>
    <x v="532"/>
    <d v="2014-06-14T00:00:00"/>
    <s v="Second Class"/>
    <s v="TB-21400"/>
    <s v="Tom Boeckenhauer"/>
    <x v="0"/>
    <s v="United States"/>
    <x v="4"/>
    <s v="Washington"/>
    <n v="98103"/>
    <s v="West"/>
    <s v="OFF-BI-10001759"/>
    <x v="1"/>
    <s v="Binders"/>
    <s v="Acco Pressboard Covers with Storage Hooks, 14 7/8&quot; x 11&quot;, Dark Blue"/>
    <n v="18.288"/>
    <n v="6"/>
    <n v="0.2"/>
    <n v="6.6293999999999995"/>
  </r>
  <r>
    <n v="4222"/>
    <x v="2090"/>
    <x v="3"/>
    <x v="532"/>
    <d v="2014-06-14T00:00:00"/>
    <s v="Second Class"/>
    <s v="TB-21400"/>
    <s v="Tom Boeckenhauer"/>
    <x v="0"/>
    <s v="United States"/>
    <x v="4"/>
    <s v="Washington"/>
    <n v="98103"/>
    <s v="West"/>
    <s v="TEC-MA-10001570"/>
    <x v="2"/>
    <s v="Machines"/>
    <s v="Cisco Desktop Collaboration Experience DX650 IP Video Phone"/>
    <n v="385.80000000000007"/>
    <n v="5"/>
    <n v="0.2"/>
    <n v="130.20749999999998"/>
  </r>
  <r>
    <n v="4223"/>
    <x v="2090"/>
    <x v="3"/>
    <x v="532"/>
    <d v="2014-06-14T00:00:00"/>
    <s v="Second Class"/>
    <s v="TB-21400"/>
    <s v="Tom Boeckenhauer"/>
    <x v="0"/>
    <s v="United States"/>
    <x v="4"/>
    <s v="Washington"/>
    <n v="98103"/>
    <s v="West"/>
    <s v="OFF-ST-10004804"/>
    <x v="1"/>
    <s v="Storage"/>
    <s v="Belkin 19&quot; Vented Equipment Shelf, Black"/>
    <n v="102.96"/>
    <n v="2"/>
    <n v="0"/>
    <n v="1.0296000000000021"/>
  </r>
  <r>
    <n v="4224"/>
    <x v="2090"/>
    <x v="3"/>
    <x v="532"/>
    <d v="2014-06-14T00:00:00"/>
    <s v="Second Class"/>
    <s v="TB-21400"/>
    <s v="Tom Boeckenhauer"/>
    <x v="0"/>
    <s v="United States"/>
    <x v="4"/>
    <s v="Washington"/>
    <n v="98103"/>
    <s v="West"/>
    <s v="FUR-BO-10001519"/>
    <x v="0"/>
    <s v="Bookcases"/>
    <s v="O'Sullivan 3-Shelf Heavy-Duty Bookcases"/>
    <n v="174.42000000000002"/>
    <n v="3"/>
    <n v="0"/>
    <n v="41.860800000000005"/>
  </r>
  <r>
    <n v="4225"/>
    <x v="2091"/>
    <x v="0"/>
    <x v="955"/>
    <d v="2013-10-04T00:00:00"/>
    <s v="First Class"/>
    <s v="SJ-20215"/>
    <s v="Sarah Jordon"/>
    <x v="0"/>
    <s v="United States"/>
    <x v="94"/>
    <s v="Illinois"/>
    <n v="62301"/>
    <s v="Central"/>
    <s v="OFF-BI-10000343"/>
    <x v="1"/>
    <s v="Binders"/>
    <s v="Pressboard Covers with Storage Hooks, 9 1/2&quot; x 11&quot;, Light Blue"/>
    <n v="1.9639999999999995"/>
    <n v="2"/>
    <n v="0.8"/>
    <n v="-3.2406000000000006"/>
  </r>
  <r>
    <n v="4226"/>
    <x v="2092"/>
    <x v="2"/>
    <x v="736"/>
    <d v="2011-12-17T00:00:00"/>
    <s v="Standard Class"/>
    <s v="EB-13840"/>
    <s v="Ellis Ballard"/>
    <x v="1"/>
    <s v="United States"/>
    <x v="22"/>
    <s v="Illinois"/>
    <n v="60623"/>
    <s v="Central"/>
    <s v="FUR-FU-10003930"/>
    <x v="0"/>
    <s v="Furnishings"/>
    <s v="Howard Miller 12-3/4 Diameter Accuwave DS  Wall Clock"/>
    <n v="94.427999999999997"/>
    <n v="3"/>
    <n v="0.6"/>
    <n v="-42.492599999999982"/>
  </r>
  <r>
    <n v="4227"/>
    <x v="2093"/>
    <x v="3"/>
    <x v="343"/>
    <d v="2014-11-17T00:00:00"/>
    <s v="Standard Class"/>
    <s v="WB-21850"/>
    <s v="William Brown"/>
    <x v="0"/>
    <s v="United States"/>
    <x v="37"/>
    <s v="Iowa"/>
    <n v="50322"/>
    <s v="Central"/>
    <s v="OFF-FA-10004854"/>
    <x v="1"/>
    <s v="Fasteners"/>
    <s v="Vinyl Coated Wire Paper Clips in Organizer Box, 800/Box"/>
    <n v="45.92"/>
    <n v="4"/>
    <n v="0"/>
    <n v="21.5824"/>
  </r>
  <r>
    <n v="4228"/>
    <x v="2094"/>
    <x v="1"/>
    <x v="956"/>
    <d v="2012-01-10T00:00:00"/>
    <s v="Standard Class"/>
    <s v="SR-20740"/>
    <s v="Steven Roelle"/>
    <x v="2"/>
    <s v="United States"/>
    <x v="4"/>
    <s v="Washington"/>
    <n v="98103"/>
    <s v="West"/>
    <s v="FUR-CH-10003396"/>
    <x v="0"/>
    <s v="Chairs"/>
    <s v="Global Deluxe Steno Chair"/>
    <n v="61.584000000000003"/>
    <n v="1"/>
    <n v="0.2"/>
    <n v="-6.9282000000000039"/>
  </r>
  <r>
    <n v="4229"/>
    <x v="2095"/>
    <x v="0"/>
    <x v="830"/>
    <d v="2013-03-27T00:00:00"/>
    <s v="First Class"/>
    <s v="VG-21805"/>
    <s v="Vivek Grady"/>
    <x v="1"/>
    <s v="United States"/>
    <x v="102"/>
    <s v="Indiana"/>
    <n v="47374"/>
    <s v="Central"/>
    <s v="OFF-PA-10001994"/>
    <x v="1"/>
    <s v="Paper"/>
    <s v="Ink Jet Note and Greeting Cards, 8-1/2&quot; x 5-1/2&quot; Card Size"/>
    <n v="22.48"/>
    <n v="1"/>
    <n v="0"/>
    <n v="10.3408"/>
  </r>
  <r>
    <n v="4230"/>
    <x v="2096"/>
    <x v="3"/>
    <x v="957"/>
    <d v="2014-07-11T00:00:00"/>
    <s v="Standard Class"/>
    <s v="LS-16945"/>
    <s v="Linda Southworth"/>
    <x v="1"/>
    <s v="United States"/>
    <x v="61"/>
    <s v="Texas"/>
    <n v="75220"/>
    <s v="Central"/>
    <s v="FUR-FU-10003601"/>
    <x v="0"/>
    <s v="Furnishings"/>
    <s v="Deflect-o RollaMat Studded, Beveled Mat for Medium Pile Carpeting"/>
    <n v="332.02800000000002"/>
    <n v="9"/>
    <n v="0.6"/>
    <n v="-348.62940000000003"/>
  </r>
  <r>
    <n v="4231"/>
    <x v="2096"/>
    <x v="3"/>
    <x v="957"/>
    <d v="2014-07-11T00:00:00"/>
    <s v="Standard Class"/>
    <s v="LS-16945"/>
    <s v="Linda Southworth"/>
    <x v="1"/>
    <s v="United States"/>
    <x v="61"/>
    <s v="Texas"/>
    <n v="75220"/>
    <s v="Central"/>
    <s v="OFF-BI-10003429"/>
    <x v="1"/>
    <s v="Binders"/>
    <s v="Cardinal HOLDit! Binder Insert Strips,Extra Strips"/>
    <n v="11.393999999999998"/>
    <n v="9"/>
    <n v="0.8"/>
    <n v="-17.660699999999999"/>
  </r>
  <r>
    <n v="4232"/>
    <x v="2096"/>
    <x v="3"/>
    <x v="957"/>
    <d v="2014-07-11T00:00:00"/>
    <s v="Standard Class"/>
    <s v="LS-16945"/>
    <s v="Linda Southworth"/>
    <x v="1"/>
    <s v="United States"/>
    <x v="61"/>
    <s v="Texas"/>
    <n v="75220"/>
    <s v="Central"/>
    <s v="OFF-PA-10000232"/>
    <x v="1"/>
    <s v="Paper"/>
    <s v="Xerox 1975"/>
    <n v="15.552000000000003"/>
    <n v="3"/>
    <n v="0.2"/>
    <n v="5.6375999999999999"/>
  </r>
  <r>
    <n v="4233"/>
    <x v="2096"/>
    <x v="3"/>
    <x v="957"/>
    <d v="2014-07-11T00:00:00"/>
    <s v="Standard Class"/>
    <s v="LS-16945"/>
    <s v="Linda Southworth"/>
    <x v="1"/>
    <s v="United States"/>
    <x v="61"/>
    <s v="Texas"/>
    <n v="75220"/>
    <s v="Central"/>
    <s v="OFF-PA-10002195"/>
    <x v="1"/>
    <s v="Paper"/>
    <s v="Xerox 1966"/>
    <n v="31.104000000000006"/>
    <n v="6"/>
    <n v="0.2"/>
    <n v="11.2752"/>
  </r>
  <r>
    <n v="4234"/>
    <x v="2096"/>
    <x v="3"/>
    <x v="957"/>
    <d v="2014-07-11T00:00:00"/>
    <s v="Standard Class"/>
    <s v="LS-16945"/>
    <s v="Linda Southworth"/>
    <x v="1"/>
    <s v="United States"/>
    <x v="61"/>
    <s v="Texas"/>
    <n v="75220"/>
    <s v="Central"/>
    <s v="OFF-BI-10004492"/>
    <x v="1"/>
    <s v="Binders"/>
    <s v="Tuf-Vin Binders"/>
    <n v="6.3159999999999981"/>
    <n v="1"/>
    <n v="0.8"/>
    <n v="-10.421400000000002"/>
  </r>
  <r>
    <n v="4235"/>
    <x v="2097"/>
    <x v="2"/>
    <x v="158"/>
    <d v="2011-09-24T00:00:00"/>
    <s v="First Class"/>
    <s v="MA-17560"/>
    <s v="Matt Abelman"/>
    <x v="2"/>
    <s v="United States"/>
    <x v="10"/>
    <s v="Pennsylvania"/>
    <n v="19143"/>
    <s v="East"/>
    <s v="OFF-PA-10004000"/>
    <x v="1"/>
    <s v="Paper"/>
    <s v="While You Were Out Pads, 50 per Pad, 4 x 5 1/4, Green Cycle"/>
    <n v="11.352000000000002"/>
    <n v="3"/>
    <n v="0.2"/>
    <n v="4.1151"/>
  </r>
  <r>
    <n v="4236"/>
    <x v="2097"/>
    <x v="2"/>
    <x v="158"/>
    <d v="2011-09-24T00:00:00"/>
    <s v="First Class"/>
    <s v="MA-17560"/>
    <s v="Matt Abelman"/>
    <x v="2"/>
    <s v="United States"/>
    <x v="10"/>
    <s v="Pennsylvania"/>
    <n v="19143"/>
    <s v="East"/>
    <s v="OFF-LA-10004425"/>
    <x v="1"/>
    <s v="Labels"/>
    <s v="Staples"/>
    <n v="20.808000000000003"/>
    <n v="9"/>
    <n v="0.2"/>
    <n v="7.0226999999999995"/>
  </r>
  <r>
    <n v="4237"/>
    <x v="2098"/>
    <x v="0"/>
    <x v="310"/>
    <d v="2013-07-28T00:00:00"/>
    <s v="Standard Class"/>
    <s v="NF-18475"/>
    <s v="Neil Französisch"/>
    <x v="2"/>
    <s v="United States"/>
    <x v="179"/>
    <s v="Illinois"/>
    <n v="61107"/>
    <s v="Central"/>
    <s v="OFF-BI-10000948"/>
    <x v="1"/>
    <s v="Binders"/>
    <s v="GBC Laser Imprintable Binding System Covers, Desert Sand"/>
    <n v="11.415999999999997"/>
    <n v="4"/>
    <n v="0.8"/>
    <n v="-18.836400000000005"/>
  </r>
  <r>
    <n v="4238"/>
    <x v="2099"/>
    <x v="3"/>
    <x v="635"/>
    <d v="2014-09-04T00:00:00"/>
    <s v="Second Class"/>
    <s v="MD-17860"/>
    <s v="Michael Dominguez"/>
    <x v="1"/>
    <s v="United States"/>
    <x v="10"/>
    <s v="Pennsylvania"/>
    <n v="19134"/>
    <s v="East"/>
    <s v="OFF-AR-10001972"/>
    <x v="1"/>
    <s v="Art"/>
    <s v="Newell 323"/>
    <n v="9.4080000000000013"/>
    <n v="7"/>
    <n v="0.2"/>
    <n v="0.70560000000000045"/>
  </r>
  <r>
    <n v="4239"/>
    <x v="2100"/>
    <x v="3"/>
    <x v="606"/>
    <d v="2014-03-29T00:00:00"/>
    <s v="First Class"/>
    <s v="MZ-17335"/>
    <s v="Maria Zettner"/>
    <x v="2"/>
    <s v="United States"/>
    <x v="4"/>
    <s v="Washington"/>
    <n v="98105"/>
    <s v="West"/>
    <s v="OFF-AR-10004587"/>
    <x v="1"/>
    <s v="Art"/>
    <s v="Boston 1827 Commercial Additional Cutter, Drive Gear &amp; Gear Rack for 1606"/>
    <n v="19.829999999999998"/>
    <n v="1"/>
    <n v="0"/>
    <n v="5.9489999999999981"/>
  </r>
  <r>
    <n v="4240"/>
    <x v="2101"/>
    <x v="3"/>
    <x v="614"/>
    <d v="2015-01-05T00:00:00"/>
    <s v="Standard Class"/>
    <s v="KB-16600"/>
    <s v="Ken Brennan"/>
    <x v="1"/>
    <s v="United States"/>
    <x v="354"/>
    <s v="Michigan"/>
    <n v="49505"/>
    <s v="Central"/>
    <s v="OFF-PA-10000994"/>
    <x v="1"/>
    <s v="Paper"/>
    <s v="Xerox 1915"/>
    <n v="209.7"/>
    <n v="2"/>
    <n v="0"/>
    <n v="100.65599999999999"/>
  </r>
  <r>
    <n v="4241"/>
    <x v="2102"/>
    <x v="2"/>
    <x v="59"/>
    <d v="2011-09-26T00:00:00"/>
    <s v="Standard Class"/>
    <s v="MA-17995"/>
    <s v="Michelle Arnett"/>
    <x v="2"/>
    <s v="United States"/>
    <x v="1"/>
    <s v="California"/>
    <n v="90004"/>
    <s v="West"/>
    <s v="OFF-AP-10001366"/>
    <x v="1"/>
    <s v="Appliances"/>
    <s v="Staples"/>
    <n v="43.92"/>
    <n v="4"/>
    <n v="0"/>
    <n v="11.858400000000003"/>
  </r>
  <r>
    <n v="4242"/>
    <x v="2102"/>
    <x v="2"/>
    <x v="59"/>
    <d v="2011-09-26T00:00:00"/>
    <s v="Standard Class"/>
    <s v="MA-17995"/>
    <s v="Michelle Arnett"/>
    <x v="2"/>
    <s v="United States"/>
    <x v="1"/>
    <s v="California"/>
    <n v="90004"/>
    <s v="West"/>
    <s v="OFF-BI-10001636"/>
    <x v="1"/>
    <s v="Binders"/>
    <s v="Ibico Plastic and Wire Spiral Binding Combs"/>
    <n v="20.231999999999999"/>
    <n v="3"/>
    <n v="0.2"/>
    <n v="6.5753999999999984"/>
  </r>
  <r>
    <n v="4243"/>
    <x v="2103"/>
    <x v="0"/>
    <x v="958"/>
    <d v="2013-04-06T00:00:00"/>
    <s v="First Class"/>
    <s v="ME-17320"/>
    <s v="Maria Etezadi"/>
    <x v="2"/>
    <s v="United States"/>
    <x v="24"/>
    <s v="Virginia"/>
    <n v="22153"/>
    <s v="South"/>
    <s v="TEC-PH-10001448"/>
    <x v="2"/>
    <s v="Phones"/>
    <s v="Anker Astro 15000mAh USB Portable Charger"/>
    <n v="149.97"/>
    <n v="3"/>
    <n v="0"/>
    <n v="5.9987999999999815"/>
  </r>
  <r>
    <n v="4244"/>
    <x v="2103"/>
    <x v="0"/>
    <x v="958"/>
    <d v="2013-04-06T00:00:00"/>
    <s v="First Class"/>
    <s v="ME-17320"/>
    <s v="Maria Etezadi"/>
    <x v="2"/>
    <s v="United States"/>
    <x v="24"/>
    <s v="Virginia"/>
    <n v="22153"/>
    <s v="South"/>
    <s v="OFF-PA-10001776"/>
    <x v="1"/>
    <s v="Paper"/>
    <s v="Wirebound Message Books, Four 2 3/4&quot; x 5&quot; Forms per Page, 600 Sets per Book"/>
    <n v="27.81"/>
    <n v="3"/>
    <n v="0"/>
    <n v="13.070699999999999"/>
  </r>
  <r>
    <n v="4245"/>
    <x v="2104"/>
    <x v="2"/>
    <x v="959"/>
    <d v="2011-03-30T00:00:00"/>
    <s v="Standard Class"/>
    <s v="JD-15895"/>
    <s v="Jonathan Doherty"/>
    <x v="1"/>
    <s v="United States"/>
    <x v="1"/>
    <s v="California"/>
    <n v="90036"/>
    <s v="West"/>
    <s v="TEC-AC-10002323"/>
    <x v="2"/>
    <s v="Accessories"/>
    <s v="SanDisk Ultra 32 GB MicroSDHC Class 10 Memory Card"/>
    <n v="66.300000000000011"/>
    <n v="3"/>
    <n v="0"/>
    <n v="8.6190000000000033"/>
  </r>
  <r>
    <n v="4246"/>
    <x v="2105"/>
    <x v="3"/>
    <x v="354"/>
    <d v="2014-12-05T00:00:00"/>
    <s v="Standard Class"/>
    <s v="LS-16975"/>
    <s v="Lindsay Shagiari"/>
    <x v="2"/>
    <s v="United States"/>
    <x v="248"/>
    <s v="Maryland"/>
    <n v="21215"/>
    <s v="East"/>
    <s v="OFF-AR-10004582"/>
    <x v="1"/>
    <s v="Art"/>
    <s v="BIC Brite Liner Grip Highlighters"/>
    <n v="1.64"/>
    <n v="1"/>
    <n v="0"/>
    <n v="0.73799999999999988"/>
  </r>
  <r>
    <n v="4247"/>
    <x v="2105"/>
    <x v="3"/>
    <x v="354"/>
    <d v="2014-12-05T00:00:00"/>
    <s v="Standard Class"/>
    <s v="LS-16975"/>
    <s v="Lindsay Shagiari"/>
    <x v="2"/>
    <s v="United States"/>
    <x v="248"/>
    <s v="Maryland"/>
    <n v="21215"/>
    <s v="East"/>
    <s v="FUR-FU-10000576"/>
    <x v="0"/>
    <s v="Furnishings"/>
    <s v="Luxo Professional Fluorescent Magnifier Lamp with Clamp-Mount Base"/>
    <n v="1049.2"/>
    <n v="5"/>
    <n v="0"/>
    <n v="272.79200000000003"/>
  </r>
  <r>
    <n v="4248"/>
    <x v="2105"/>
    <x v="3"/>
    <x v="354"/>
    <d v="2014-12-05T00:00:00"/>
    <s v="Standard Class"/>
    <s v="LS-16975"/>
    <s v="Lindsay Shagiari"/>
    <x v="2"/>
    <s v="United States"/>
    <x v="248"/>
    <s v="Maryland"/>
    <n v="21215"/>
    <s v="East"/>
    <s v="FUR-FU-10004270"/>
    <x v="0"/>
    <s v="Furnishings"/>
    <s v="Eldon Image Series Desk Accessories, Burgundy"/>
    <n v="20.9"/>
    <n v="5"/>
    <n v="0"/>
    <n v="7.5239999999999991"/>
  </r>
  <r>
    <n v="4249"/>
    <x v="2106"/>
    <x v="0"/>
    <x v="49"/>
    <d v="2013-12-06T00:00:00"/>
    <s v="Second Class"/>
    <s v="SJ-20500"/>
    <s v="Shirley Jackson"/>
    <x v="0"/>
    <s v="United States"/>
    <x v="54"/>
    <s v="Connecticut"/>
    <n v="6824"/>
    <s v="East"/>
    <s v="OFF-BI-10004236"/>
    <x v="1"/>
    <s v="Binders"/>
    <s v="XtraLife ClearVue Slant-D Ring Binder, White, 3&quot;"/>
    <n v="88.08"/>
    <n v="6"/>
    <n v="0"/>
    <n v="40.516799999999996"/>
  </r>
  <r>
    <n v="4250"/>
    <x v="2106"/>
    <x v="0"/>
    <x v="49"/>
    <d v="2013-12-06T00:00:00"/>
    <s v="Second Class"/>
    <s v="SJ-20500"/>
    <s v="Shirley Jackson"/>
    <x v="0"/>
    <s v="United States"/>
    <x v="54"/>
    <s v="Connecticut"/>
    <n v="6824"/>
    <s v="East"/>
    <s v="FUR-CH-10004997"/>
    <x v="0"/>
    <s v="Chairs"/>
    <s v="Hon Every-Day Series Multi-Task Chairs"/>
    <n v="751.92"/>
    <n v="4"/>
    <n v="0"/>
    <n v="150.38400000000001"/>
  </r>
  <r>
    <n v="4251"/>
    <x v="2107"/>
    <x v="2"/>
    <x v="111"/>
    <d v="2011-09-19T00:00:00"/>
    <s v="Same Day"/>
    <s v="BS-11365"/>
    <s v="Bill Shonely"/>
    <x v="1"/>
    <s v="United States"/>
    <x v="20"/>
    <s v="New York"/>
    <n v="10011"/>
    <s v="East"/>
    <s v="FUR-CH-10000988"/>
    <x v="0"/>
    <s v="Chairs"/>
    <s v="Hon Olson Stacker Stools"/>
    <n v="887.10299999999995"/>
    <n v="7"/>
    <n v="0.1"/>
    <n v="177.42059999999998"/>
  </r>
  <r>
    <n v="4252"/>
    <x v="2108"/>
    <x v="1"/>
    <x v="924"/>
    <d v="2012-10-23T00:00:00"/>
    <s v="Same Day"/>
    <s v="RA-19285"/>
    <s v="Ralph Arnett"/>
    <x v="0"/>
    <s v="United States"/>
    <x v="121"/>
    <s v="Florida"/>
    <n v="33801"/>
    <s v="South"/>
    <s v="TEC-PH-10004897"/>
    <x v="2"/>
    <s v="Phones"/>
    <s v="Mediabridge Sport Armband iPhone 5s"/>
    <n v="55.944000000000003"/>
    <n v="7"/>
    <n v="0.2"/>
    <n v="-13.286700000000002"/>
  </r>
  <r>
    <n v="4253"/>
    <x v="2108"/>
    <x v="1"/>
    <x v="924"/>
    <d v="2012-10-23T00:00:00"/>
    <s v="Same Day"/>
    <s v="RA-19285"/>
    <s v="Ralph Arnett"/>
    <x v="0"/>
    <s v="United States"/>
    <x v="121"/>
    <s v="Florida"/>
    <n v="33801"/>
    <s v="South"/>
    <s v="OFF-AR-10002656"/>
    <x v="1"/>
    <s v="Art"/>
    <s v="Sanford Liquid Accent Highlighters"/>
    <n v="10.688000000000001"/>
    <n v="2"/>
    <n v="0.2"/>
    <n v="2.271199999999999"/>
  </r>
  <r>
    <n v="4254"/>
    <x v="2108"/>
    <x v="1"/>
    <x v="924"/>
    <d v="2012-10-23T00:00:00"/>
    <s v="Same Day"/>
    <s v="RA-19285"/>
    <s v="Ralph Arnett"/>
    <x v="0"/>
    <s v="United States"/>
    <x v="121"/>
    <s v="Florida"/>
    <n v="33801"/>
    <s v="South"/>
    <s v="TEC-PH-10004924"/>
    <x v="2"/>
    <s v="Phones"/>
    <s v="SKILCRAFT Telephone Shoulder Rest, 2&quot; x 6.5&quot; x 2.5&quot;, Black"/>
    <n v="11.824"/>
    <n v="2"/>
    <n v="0.2"/>
    <n v="1.0346000000000006"/>
  </r>
  <r>
    <n v="4255"/>
    <x v="2109"/>
    <x v="3"/>
    <x v="119"/>
    <d v="2014-10-17T00:00:00"/>
    <s v="First Class"/>
    <s v="TS-21610"/>
    <s v="Troy Staebel"/>
    <x v="0"/>
    <s v="United States"/>
    <x v="210"/>
    <s v="Illinois"/>
    <n v="61032"/>
    <s v="Central"/>
    <s v="OFF-PA-10003127"/>
    <x v="1"/>
    <s v="Paper"/>
    <s v="Staples"/>
    <n v="63.311999999999998"/>
    <n v="3"/>
    <n v="0.2"/>
    <n v="20.576399999999996"/>
  </r>
  <r>
    <n v="4256"/>
    <x v="2109"/>
    <x v="3"/>
    <x v="119"/>
    <d v="2014-10-17T00:00:00"/>
    <s v="First Class"/>
    <s v="TS-21610"/>
    <s v="Troy Staebel"/>
    <x v="0"/>
    <s v="United States"/>
    <x v="210"/>
    <s v="Illinois"/>
    <n v="61032"/>
    <s v="Central"/>
    <s v="OFF-BI-10000778"/>
    <x v="1"/>
    <s v="Binders"/>
    <s v="GBC VeloBinder Electric Binding Machine"/>
    <n v="96.783999999999978"/>
    <n v="4"/>
    <n v="0.8"/>
    <n v="-145.17600000000002"/>
  </r>
  <r>
    <n v="4257"/>
    <x v="2109"/>
    <x v="3"/>
    <x v="119"/>
    <d v="2014-10-17T00:00:00"/>
    <s v="First Class"/>
    <s v="TS-21610"/>
    <s v="Troy Staebel"/>
    <x v="0"/>
    <s v="United States"/>
    <x v="210"/>
    <s v="Illinois"/>
    <n v="61032"/>
    <s v="Central"/>
    <s v="FUR-FU-10001424"/>
    <x v="0"/>
    <s v="Furnishings"/>
    <s v="Dax Clear Box Frame"/>
    <n v="10.476000000000001"/>
    <n v="3"/>
    <n v="0.6"/>
    <n v="-6.8094000000000037"/>
  </r>
  <r>
    <n v="4258"/>
    <x v="2110"/>
    <x v="1"/>
    <x v="406"/>
    <d v="2012-09-09T00:00:00"/>
    <s v="Standard Class"/>
    <s v="KB-16585"/>
    <s v="Ken Black"/>
    <x v="1"/>
    <s v="United States"/>
    <x v="261"/>
    <s v="Oregon"/>
    <n v="97504"/>
    <s v="West"/>
    <s v="OFF-BI-10000962"/>
    <x v="1"/>
    <s v="Binders"/>
    <s v="Acco Flexible ACCOHIDE Square Ring Data Binder, Dark Blue, 11 1/2&quot; X 14&quot; 7/8&quot;"/>
    <n v="9.7620000000000005"/>
    <n v="2"/>
    <n v="0.7"/>
    <n v="-6.833400000000001"/>
  </r>
  <r>
    <n v="4259"/>
    <x v="2111"/>
    <x v="0"/>
    <x v="560"/>
    <d v="2013-03-17T00:00:00"/>
    <s v="First Class"/>
    <s v="MM-18280"/>
    <s v="Muhammed MacIntyre"/>
    <x v="1"/>
    <s v="United States"/>
    <x v="4"/>
    <s v="Washington"/>
    <n v="98103"/>
    <s v="West"/>
    <s v="FUR-CH-10002880"/>
    <x v="0"/>
    <s v="Chairs"/>
    <s v="Global High-Back Leather Tilter, Burgundy"/>
    <n v="196.78399999999999"/>
    <n v="2"/>
    <n v="0.2"/>
    <n v="-22.138200000000012"/>
  </r>
  <r>
    <n v="4260"/>
    <x v="2112"/>
    <x v="3"/>
    <x v="960"/>
    <d v="2014-11-03T00:00:00"/>
    <s v="Second Class"/>
    <s v="LO-17170"/>
    <s v="Lori Olson"/>
    <x v="1"/>
    <s v="United States"/>
    <x v="20"/>
    <s v="New York"/>
    <n v="10035"/>
    <s v="East"/>
    <s v="OFF-EN-10004386"/>
    <x v="1"/>
    <s v="Envelopes"/>
    <s v="Recycled Interoffice Envelopes with String and Button Closure, 10 x 13"/>
    <n v="47.98"/>
    <n v="2"/>
    <n v="0"/>
    <n v="23.99"/>
  </r>
  <r>
    <n v="4261"/>
    <x v="2113"/>
    <x v="3"/>
    <x v="453"/>
    <d v="2014-10-20T00:00:00"/>
    <s v="Second Class"/>
    <s v="RS-19420"/>
    <s v="Ricardo Sperren"/>
    <x v="1"/>
    <s v="United States"/>
    <x v="54"/>
    <s v="Connecticut"/>
    <n v="6824"/>
    <s v="East"/>
    <s v="OFF-LA-10001045"/>
    <x v="1"/>
    <s v="Labels"/>
    <s v="Permanent Self-Adhesive File Folder Labels for Typewriters by Universal"/>
    <n v="13.049999999999999"/>
    <n v="5"/>
    <n v="0"/>
    <n v="6.0029999999999992"/>
  </r>
  <r>
    <n v="4262"/>
    <x v="2114"/>
    <x v="3"/>
    <x v="783"/>
    <d v="2014-08-12T00:00:00"/>
    <s v="Standard Class"/>
    <s v="CC-12475"/>
    <s v="Cindy Chapman"/>
    <x v="0"/>
    <s v="United States"/>
    <x v="278"/>
    <s v="Minnesota"/>
    <n v="56560"/>
    <s v="Central"/>
    <s v="TEC-AC-10002006"/>
    <x v="2"/>
    <s v="Accessories"/>
    <s v="Memorex Micro Travel Drive 16 GB"/>
    <n v="63.96"/>
    <n v="4"/>
    <n v="0"/>
    <n v="19.827599999999997"/>
  </r>
  <r>
    <n v="4263"/>
    <x v="2115"/>
    <x v="3"/>
    <x v="296"/>
    <d v="2014-09-26T00:00:00"/>
    <s v="Standard Class"/>
    <s v="KT-16480"/>
    <s v="Kean Thornton"/>
    <x v="0"/>
    <s v="United States"/>
    <x v="38"/>
    <s v="Georgia"/>
    <n v="31907"/>
    <s v="South"/>
    <s v="OFF-AP-10001242"/>
    <x v="1"/>
    <s v="Appliances"/>
    <s v="APC 7 Outlet Network SurgeArrest Surge Protector"/>
    <n v="80.48"/>
    <n v="1"/>
    <n v="0"/>
    <n v="24.143999999999998"/>
  </r>
  <r>
    <n v="4264"/>
    <x v="2116"/>
    <x v="3"/>
    <x v="132"/>
    <d v="2014-11-09T00:00:00"/>
    <s v="Standard Class"/>
    <s v="DM-13015"/>
    <s v="Darrin Martin"/>
    <x v="0"/>
    <s v="United States"/>
    <x v="10"/>
    <s v="Pennsylvania"/>
    <n v="19143"/>
    <s v="East"/>
    <s v="OFF-BI-10000216"/>
    <x v="1"/>
    <s v="Binders"/>
    <s v="Mead 1st Gear 2&quot; Zipper Binder, Asst. Colors"/>
    <n v="11.673000000000002"/>
    <n v="3"/>
    <n v="0.7"/>
    <n v="-7.782"/>
  </r>
  <r>
    <n v="4265"/>
    <x v="2117"/>
    <x v="0"/>
    <x v="732"/>
    <d v="2013-11-10T00:00:00"/>
    <s v="Standard Class"/>
    <s v="EP-13915"/>
    <s v="Emily Phan"/>
    <x v="0"/>
    <s v="United States"/>
    <x v="12"/>
    <s v="Texas"/>
    <n v="77036"/>
    <s v="Central"/>
    <s v="FUR-TA-10002774"/>
    <x v="0"/>
    <s v="Tables"/>
    <s v="Laminate Occasional Tables"/>
    <n v="863.12799999999993"/>
    <n v="8"/>
    <n v="0.3"/>
    <n v="-160.29520000000008"/>
  </r>
  <r>
    <n v="4266"/>
    <x v="2117"/>
    <x v="0"/>
    <x v="732"/>
    <d v="2013-11-10T00:00:00"/>
    <s v="Standard Class"/>
    <s v="EP-13915"/>
    <s v="Emily Phan"/>
    <x v="0"/>
    <s v="United States"/>
    <x v="12"/>
    <s v="Texas"/>
    <n v="77036"/>
    <s v="Central"/>
    <s v="OFF-BI-10004364"/>
    <x v="1"/>
    <s v="Binders"/>
    <s v="Storex Dura Pro Binders"/>
    <n v="3.5639999999999992"/>
    <n v="3"/>
    <n v="0.8"/>
    <n v="-6.2370000000000019"/>
  </r>
  <r>
    <n v="4267"/>
    <x v="2117"/>
    <x v="0"/>
    <x v="732"/>
    <d v="2013-11-10T00:00:00"/>
    <s v="Standard Class"/>
    <s v="EP-13915"/>
    <s v="Emily Phan"/>
    <x v="0"/>
    <s v="United States"/>
    <x v="12"/>
    <s v="Texas"/>
    <n v="77036"/>
    <s v="Central"/>
    <s v="FUR-BO-10000780"/>
    <x v="0"/>
    <s v="Bookcases"/>
    <s v="O'Sullivan Plantations 2-Door Library in Landvery Oak"/>
    <n v="956.6647999999999"/>
    <n v="7"/>
    <n v="0.32"/>
    <n v="-225.09759999999991"/>
  </r>
  <r>
    <n v="4268"/>
    <x v="2117"/>
    <x v="0"/>
    <x v="732"/>
    <d v="2013-11-10T00:00:00"/>
    <s v="Standard Class"/>
    <s v="EP-13915"/>
    <s v="Emily Phan"/>
    <x v="0"/>
    <s v="United States"/>
    <x v="12"/>
    <s v="Texas"/>
    <n v="77036"/>
    <s v="Central"/>
    <s v="OFF-BI-10001989"/>
    <x v="1"/>
    <s v="Binders"/>
    <s v="Premium Transparent Presentation Covers by GBC"/>
    <n v="12.587999999999997"/>
    <n v="3"/>
    <n v="0.8"/>
    <n v="-20.140800000000006"/>
  </r>
  <r>
    <n v="4269"/>
    <x v="2117"/>
    <x v="0"/>
    <x v="732"/>
    <d v="2013-11-10T00:00:00"/>
    <s v="Standard Class"/>
    <s v="EP-13915"/>
    <s v="Emily Phan"/>
    <x v="0"/>
    <s v="United States"/>
    <x v="12"/>
    <s v="Texas"/>
    <n v="77036"/>
    <s v="Central"/>
    <s v="TEC-AC-10004001"/>
    <x v="2"/>
    <s v="Accessories"/>
    <s v="Logitech Wireless Headset H600 Over-The-Head Design"/>
    <n v="171.96"/>
    <n v="5"/>
    <n v="0.2"/>
    <n v="45.139500000000005"/>
  </r>
  <r>
    <n v="4270"/>
    <x v="2118"/>
    <x v="3"/>
    <x v="643"/>
    <d v="2014-06-30T00:00:00"/>
    <s v="Second Class"/>
    <s v="AM-10705"/>
    <s v="Anne McFarland"/>
    <x v="0"/>
    <s v="United States"/>
    <x v="4"/>
    <s v="Washington"/>
    <n v="98115"/>
    <s v="West"/>
    <s v="FUR-TA-10000688"/>
    <x v="0"/>
    <s v="Tables"/>
    <s v="Chromcraft Bull-Nose Wood Round Conference Table Top, Wood Base"/>
    <n v="871.4"/>
    <n v="4"/>
    <n v="0"/>
    <n v="148.13799999999992"/>
  </r>
  <r>
    <n v="4271"/>
    <x v="2119"/>
    <x v="1"/>
    <x v="650"/>
    <d v="2012-11-30T00:00:00"/>
    <s v="Standard Class"/>
    <s v="SH-20635"/>
    <s v="Stefanie Holloman"/>
    <x v="1"/>
    <s v="United States"/>
    <x v="25"/>
    <s v="Tennessee"/>
    <n v="38301"/>
    <s v="South"/>
    <s v="FUR-FU-10003930"/>
    <x v="0"/>
    <s v="Furnishings"/>
    <s v="Howard Miller 12-3/4 Diameter Accuwave DS  Wall Clock"/>
    <n v="692.47199999999998"/>
    <n v="11"/>
    <n v="0.2"/>
    <n v="190.42980000000006"/>
  </r>
  <r>
    <n v="4272"/>
    <x v="2120"/>
    <x v="0"/>
    <x v="390"/>
    <d v="2013-11-28T00:00:00"/>
    <s v="Second Class"/>
    <s v="LA-16780"/>
    <s v="Laura Armstrong"/>
    <x v="1"/>
    <s v="United States"/>
    <x v="248"/>
    <s v="Maryland"/>
    <n v="21215"/>
    <s v="East"/>
    <s v="FUR-FU-10000965"/>
    <x v="0"/>
    <s v="Furnishings"/>
    <s v="Howard Miller 11-1/2&quot; Diameter Ridgewood Wall Clock"/>
    <n v="207.76"/>
    <n v="4"/>
    <n v="0"/>
    <n v="85.181600000000003"/>
  </r>
  <r>
    <n v="4273"/>
    <x v="2121"/>
    <x v="3"/>
    <x v="246"/>
    <d v="2014-07-22T00:00:00"/>
    <s v="Same Day"/>
    <s v="SF-20200"/>
    <s v="Sarah Foster"/>
    <x v="0"/>
    <s v="United States"/>
    <x v="208"/>
    <s v="Utah"/>
    <n v="84107"/>
    <s v="West"/>
    <s v="TEC-PH-10004071"/>
    <x v="2"/>
    <s v="Phones"/>
    <s v="PayAnywhere Card Reader"/>
    <n v="71.928000000000011"/>
    <n v="9"/>
    <n v="0.2"/>
    <n v="6.2936999999999976"/>
  </r>
  <r>
    <n v="4274"/>
    <x v="2121"/>
    <x v="3"/>
    <x v="246"/>
    <d v="2014-07-22T00:00:00"/>
    <s v="Same Day"/>
    <s v="SF-20200"/>
    <s v="Sarah Foster"/>
    <x v="0"/>
    <s v="United States"/>
    <x v="208"/>
    <s v="Utah"/>
    <n v="84107"/>
    <s v="West"/>
    <s v="OFF-AR-10001044"/>
    <x v="1"/>
    <s v="Art"/>
    <s v="BOSTON Ranger #55 Pencil Sharpener, Black"/>
    <n v="25.99"/>
    <n v="1"/>
    <n v="0"/>
    <n v="7.5370999999999988"/>
  </r>
  <r>
    <n v="4275"/>
    <x v="2122"/>
    <x v="1"/>
    <x v="924"/>
    <d v="2012-10-28T00:00:00"/>
    <s v="Standard Class"/>
    <s v="AG-10495"/>
    <s v="Andrew Gjertsen"/>
    <x v="1"/>
    <s v="United States"/>
    <x v="4"/>
    <s v="Washington"/>
    <n v="98105"/>
    <s v="West"/>
    <s v="OFF-BI-10004140"/>
    <x v="1"/>
    <s v="Binders"/>
    <s v="Avery Non-Stick Binders"/>
    <n v="3.5920000000000005"/>
    <n v="1"/>
    <n v="0.2"/>
    <n v="1.1224999999999996"/>
  </r>
  <r>
    <n v="4276"/>
    <x v="2123"/>
    <x v="1"/>
    <x v="584"/>
    <d v="2012-07-13T00:00:00"/>
    <s v="Standard Class"/>
    <s v="KN-16450"/>
    <s v="Kean Nguyen"/>
    <x v="1"/>
    <s v="United States"/>
    <x v="61"/>
    <s v="Texas"/>
    <n v="75220"/>
    <s v="Central"/>
    <s v="OFF-AP-10002684"/>
    <x v="1"/>
    <s v="Appliances"/>
    <s v="Acco 7-Outlet Masterpiece Power Center, Wihtout Fax/Phone Line Protection"/>
    <n v="48.631999999999991"/>
    <n v="2"/>
    <n v="0.8"/>
    <n v="-121.58000000000004"/>
  </r>
  <r>
    <n v="4277"/>
    <x v="2124"/>
    <x v="3"/>
    <x v="238"/>
    <d v="2014-08-23T00:00:00"/>
    <s v="Standard Class"/>
    <s v="NF-18595"/>
    <s v="Nicole Fjeld"/>
    <x v="2"/>
    <s v="United States"/>
    <x v="4"/>
    <s v="Washington"/>
    <n v="98105"/>
    <s v="West"/>
    <s v="OFF-ST-10000046"/>
    <x v="1"/>
    <s v="Storage"/>
    <s v="Fellowes Super Stor/Drawer Files"/>
    <n v="323.10000000000002"/>
    <n v="2"/>
    <n v="0"/>
    <n v="61.38900000000001"/>
  </r>
  <r>
    <n v="4278"/>
    <x v="2125"/>
    <x v="0"/>
    <x v="947"/>
    <d v="2013-04-21T00:00:00"/>
    <s v="Standard Class"/>
    <s v="BS-11365"/>
    <s v="Bill Shonely"/>
    <x v="1"/>
    <s v="United States"/>
    <x v="80"/>
    <s v="New Jersey"/>
    <n v="8701"/>
    <s v="East"/>
    <s v="TEC-MA-10001047"/>
    <x v="2"/>
    <s v="Machines"/>
    <s v="3D Systems Cube Printer, 2nd Generation, Magenta"/>
    <n v="9099.93"/>
    <n v="7"/>
    <n v="0"/>
    <n v="2365.9817999999996"/>
  </r>
  <r>
    <n v="4279"/>
    <x v="2125"/>
    <x v="0"/>
    <x v="947"/>
    <d v="2013-04-21T00:00:00"/>
    <s v="Standard Class"/>
    <s v="BS-11365"/>
    <s v="Bill Shonely"/>
    <x v="1"/>
    <s v="United States"/>
    <x v="80"/>
    <s v="New Jersey"/>
    <n v="8701"/>
    <s v="East"/>
    <s v="FUR-FU-10000550"/>
    <x v="0"/>
    <s v="Furnishings"/>
    <s v="Stacking Trays by OIC"/>
    <n v="9.9600000000000009"/>
    <n v="2"/>
    <n v="0"/>
    <n v="3.2867999999999995"/>
  </r>
  <r>
    <n v="4280"/>
    <x v="2125"/>
    <x v="0"/>
    <x v="947"/>
    <d v="2013-04-21T00:00:00"/>
    <s v="Standard Class"/>
    <s v="BS-11365"/>
    <s v="Bill Shonely"/>
    <x v="1"/>
    <s v="United States"/>
    <x v="80"/>
    <s v="New Jersey"/>
    <n v="8701"/>
    <s v="East"/>
    <s v="OFF-BI-10002432"/>
    <x v="1"/>
    <s v="Binders"/>
    <s v="Wilson Jones Standard D-Ring Binders"/>
    <n v="25.299999999999997"/>
    <n v="5"/>
    <n v="0"/>
    <n v="11.890999999999998"/>
  </r>
  <r>
    <n v="4281"/>
    <x v="2126"/>
    <x v="2"/>
    <x v="687"/>
    <d v="2011-11-18T00:00:00"/>
    <s v="Standard Class"/>
    <s v="RM-19675"/>
    <s v="Robert Marley"/>
    <x v="2"/>
    <s v="United States"/>
    <x v="20"/>
    <s v="New York"/>
    <n v="10011"/>
    <s v="East"/>
    <s v="OFF-PA-10004470"/>
    <x v="1"/>
    <s v="Paper"/>
    <s v="Adams Write n' Stick Phone Message Book, 11&quot; X 5 1/4&quot;, 200 Messages"/>
    <n v="11.36"/>
    <n v="2"/>
    <n v="0"/>
    <n v="5.2255999999999991"/>
  </r>
  <r>
    <n v="4282"/>
    <x v="2126"/>
    <x v="2"/>
    <x v="687"/>
    <d v="2011-11-18T00:00:00"/>
    <s v="Standard Class"/>
    <s v="RM-19675"/>
    <s v="Robert Marley"/>
    <x v="2"/>
    <s v="United States"/>
    <x v="20"/>
    <s v="New York"/>
    <n v="10011"/>
    <s v="East"/>
    <s v="FUR-CH-10001797"/>
    <x v="0"/>
    <s v="Chairs"/>
    <s v="Safco Chair Connectors, 6/Carton"/>
    <n v="69.263999999999996"/>
    <n v="2"/>
    <n v="0.1"/>
    <n v="14.62239999999999"/>
  </r>
  <r>
    <n v="4283"/>
    <x v="2127"/>
    <x v="2"/>
    <x v="414"/>
    <d v="2011-12-23T00:00:00"/>
    <s v="First Class"/>
    <s v="AB-10105"/>
    <s v="Adrian Barton"/>
    <x v="0"/>
    <s v="United States"/>
    <x v="245"/>
    <s v="Indiana"/>
    <n v="46203"/>
    <s v="Central"/>
    <s v="OFF-LA-10003720"/>
    <x v="1"/>
    <s v="Labels"/>
    <s v="Avery 487"/>
    <n v="3.69"/>
    <n v="1"/>
    <n v="0"/>
    <n v="1.7343"/>
  </r>
  <r>
    <n v="4284"/>
    <x v="2127"/>
    <x v="2"/>
    <x v="414"/>
    <d v="2011-12-23T00:00:00"/>
    <s v="First Class"/>
    <s v="AB-10105"/>
    <s v="Adrian Barton"/>
    <x v="0"/>
    <s v="United States"/>
    <x v="245"/>
    <s v="Indiana"/>
    <n v="46203"/>
    <s v="Central"/>
    <s v="OFF-BI-10004600"/>
    <x v="1"/>
    <s v="Binders"/>
    <s v="Ibico Ibimaster 300 Manual Binding System"/>
    <n v="1103.97"/>
    <n v="3"/>
    <n v="0"/>
    <n v="496.78649999999993"/>
  </r>
  <r>
    <n v="4285"/>
    <x v="2128"/>
    <x v="1"/>
    <x v="82"/>
    <d v="2012-11-26T00:00:00"/>
    <s v="Second Class"/>
    <s v="CA-11965"/>
    <s v="Carol Adams"/>
    <x v="1"/>
    <s v="United States"/>
    <x v="396"/>
    <s v="Texas"/>
    <n v="77642"/>
    <s v="Central"/>
    <s v="FUR-BO-10003965"/>
    <x v="0"/>
    <s v="Bookcases"/>
    <s v="O'Sullivan Manor Hill 2-Door Library in Brianna Oak"/>
    <n v="246.13279999999997"/>
    <n v="2"/>
    <n v="0.32"/>
    <n v="-76.011599999999973"/>
  </r>
  <r>
    <n v="4286"/>
    <x v="2128"/>
    <x v="1"/>
    <x v="82"/>
    <d v="2012-11-26T00:00:00"/>
    <s v="Second Class"/>
    <s v="CA-11965"/>
    <s v="Carol Adams"/>
    <x v="1"/>
    <s v="United States"/>
    <x v="396"/>
    <s v="Texas"/>
    <n v="77642"/>
    <s v="Central"/>
    <s v="OFF-LA-10000240"/>
    <x v="1"/>
    <s v="Labels"/>
    <s v="Self-Adhesive Address Labels for Typewriters by Universal"/>
    <n v="11.696"/>
    <n v="2"/>
    <n v="0.2"/>
    <n v="3.9473999999999996"/>
  </r>
  <r>
    <n v="4287"/>
    <x v="2128"/>
    <x v="1"/>
    <x v="82"/>
    <d v="2012-11-26T00:00:00"/>
    <s v="Second Class"/>
    <s v="CA-11965"/>
    <s v="Carol Adams"/>
    <x v="1"/>
    <s v="United States"/>
    <x v="396"/>
    <s v="Texas"/>
    <n v="77642"/>
    <s v="Central"/>
    <s v="TEC-CO-10001571"/>
    <x v="2"/>
    <s v="Copiers"/>
    <s v="Sharp 1540cs Digital Laser Copier"/>
    <n v="439.99200000000002"/>
    <n v="1"/>
    <n v="0.2"/>
    <n v="164.99700000000001"/>
  </r>
  <r>
    <n v="4288"/>
    <x v="2129"/>
    <x v="3"/>
    <x v="116"/>
    <d v="2015-01-04T00:00:00"/>
    <s v="Standard Class"/>
    <s v="EH-14005"/>
    <s v="Erica Hernandez"/>
    <x v="2"/>
    <s v="United States"/>
    <x v="316"/>
    <s v="Tennessee"/>
    <n v="37211"/>
    <s v="South"/>
    <s v="OFF-ST-10000736"/>
    <x v="1"/>
    <s v="Storage"/>
    <s v="Carina Double Wide Media Storage Towers in Natural &amp; Black"/>
    <n v="64.784000000000006"/>
    <n v="1"/>
    <n v="0.2"/>
    <n v="-12.956800000000005"/>
  </r>
  <r>
    <n v="4289"/>
    <x v="2130"/>
    <x v="1"/>
    <x v="961"/>
    <d v="2012-05-21T00:00:00"/>
    <s v="Standard Class"/>
    <s v="ON-18715"/>
    <s v="Odella Nelson"/>
    <x v="1"/>
    <s v="United States"/>
    <x v="12"/>
    <s v="Texas"/>
    <n v="77095"/>
    <s v="Central"/>
    <s v="OFF-BI-10002082"/>
    <x v="1"/>
    <s v="Binders"/>
    <s v="GBC Twin Loop Wire Binding Elements"/>
    <n v="33.279999999999994"/>
    <n v="5"/>
    <n v="0.8"/>
    <n v="-49.92"/>
  </r>
  <r>
    <n v="4290"/>
    <x v="2130"/>
    <x v="1"/>
    <x v="961"/>
    <d v="2012-05-21T00:00:00"/>
    <s v="Standard Class"/>
    <s v="ON-18715"/>
    <s v="Odella Nelson"/>
    <x v="1"/>
    <s v="United States"/>
    <x v="12"/>
    <s v="Texas"/>
    <n v="77095"/>
    <s v="Central"/>
    <s v="OFF-PA-10002250"/>
    <x v="1"/>
    <s v="Paper"/>
    <s v="Things To Do Today Pad"/>
    <n v="14.088000000000001"/>
    <n v="3"/>
    <n v="0.2"/>
    <n v="4.9307999999999996"/>
  </r>
  <r>
    <n v="4291"/>
    <x v="2131"/>
    <x v="3"/>
    <x v="34"/>
    <d v="2014-12-14T00:00:00"/>
    <s v="Second Class"/>
    <s v="AT-10435"/>
    <s v="Alyssa Tate"/>
    <x v="2"/>
    <s v="United States"/>
    <x v="1"/>
    <s v="California"/>
    <n v="90004"/>
    <s v="West"/>
    <s v="OFF-AR-10000122"/>
    <x v="1"/>
    <s v="Art"/>
    <s v="Newell 314"/>
    <n v="11.16"/>
    <n v="2"/>
    <n v="0"/>
    <n v="2.7899999999999991"/>
  </r>
  <r>
    <n v="4292"/>
    <x v="2131"/>
    <x v="3"/>
    <x v="34"/>
    <d v="2014-12-14T00:00:00"/>
    <s v="Second Class"/>
    <s v="AT-10435"/>
    <s v="Alyssa Tate"/>
    <x v="2"/>
    <s v="United States"/>
    <x v="1"/>
    <s v="California"/>
    <n v="90004"/>
    <s v="West"/>
    <s v="FUR-TA-10003748"/>
    <x v="0"/>
    <s v="Tables"/>
    <s v="Bevis 36 x 72 Conference Tables"/>
    <n v="896.32799999999997"/>
    <n v="9"/>
    <n v="0.2"/>
    <n v="22.408199999999994"/>
  </r>
  <r>
    <n v="4293"/>
    <x v="2131"/>
    <x v="3"/>
    <x v="34"/>
    <d v="2014-12-14T00:00:00"/>
    <s v="Second Class"/>
    <s v="AT-10435"/>
    <s v="Alyssa Tate"/>
    <x v="2"/>
    <s v="United States"/>
    <x v="1"/>
    <s v="California"/>
    <n v="90004"/>
    <s v="West"/>
    <s v="OFF-AP-10001394"/>
    <x v="1"/>
    <s v="Appliances"/>
    <s v="Harmony Air Purifier"/>
    <n v="189"/>
    <n v="1"/>
    <n v="0"/>
    <n v="68.039999999999992"/>
  </r>
  <r>
    <n v="4294"/>
    <x v="2132"/>
    <x v="3"/>
    <x v="434"/>
    <d v="2014-03-17T00:00:00"/>
    <s v="Standard Class"/>
    <s v="EB-13870"/>
    <s v="Emily Burns"/>
    <x v="0"/>
    <s v="United States"/>
    <x v="10"/>
    <s v="Pennsylvania"/>
    <n v="19140"/>
    <s v="East"/>
    <s v="TEC-PH-10004896"/>
    <x v="2"/>
    <s v="Phones"/>
    <s v="Nokia Lumia 521 (T-Mobile)"/>
    <n v="53.981999999999999"/>
    <n v="3"/>
    <n v="0.4"/>
    <n v="-10.796399999999995"/>
  </r>
  <r>
    <n v="4295"/>
    <x v="2133"/>
    <x v="3"/>
    <x v="760"/>
    <d v="2014-10-28T00:00:00"/>
    <s v="Standard Class"/>
    <s v="DW-13195"/>
    <s v="David Wiener"/>
    <x v="1"/>
    <s v="United States"/>
    <x v="252"/>
    <s v="Oregon"/>
    <n v="97756"/>
    <s v="West"/>
    <s v="FUR-TA-10002607"/>
    <x v="0"/>
    <s v="Tables"/>
    <s v="KI Conference Tables"/>
    <n v="177.22499999999999"/>
    <n v="5"/>
    <n v="0.5"/>
    <n v="-120.51299999999998"/>
  </r>
  <r>
    <n v="4296"/>
    <x v="2134"/>
    <x v="3"/>
    <x v="445"/>
    <d v="2014-07-11T00:00:00"/>
    <s v="Standard Class"/>
    <s v="MB-17305"/>
    <s v="Maria Bertelson"/>
    <x v="0"/>
    <s v="United States"/>
    <x v="397"/>
    <s v="California"/>
    <n v="95610"/>
    <s v="West"/>
    <s v="FUR-FU-10001215"/>
    <x v="0"/>
    <s v="Furnishings"/>
    <s v="Howard Miller 11-1/2&quot; Diameter Brentwood Wall Clock"/>
    <n v="129.39000000000001"/>
    <n v="3"/>
    <n v="0"/>
    <n v="54.343800000000009"/>
  </r>
  <r>
    <n v="4297"/>
    <x v="2135"/>
    <x v="3"/>
    <x v="507"/>
    <d v="2014-09-11T00:00:00"/>
    <s v="Standard Class"/>
    <s v="TH-21235"/>
    <s v="Tiffany House"/>
    <x v="1"/>
    <s v="United States"/>
    <x v="1"/>
    <s v="California"/>
    <n v="90032"/>
    <s v="West"/>
    <s v="OFF-ST-10000419"/>
    <x v="1"/>
    <s v="Storage"/>
    <s v="Rogers Jumbo File, Granite"/>
    <n v="54.32"/>
    <n v="4"/>
    <n v="0"/>
    <n v="0.54319999999999879"/>
  </r>
  <r>
    <n v="4298"/>
    <x v="2136"/>
    <x v="3"/>
    <x v="962"/>
    <d v="2014-08-27T00:00:00"/>
    <s v="Second Class"/>
    <s v="PO-18850"/>
    <s v="Patrick O'Brill"/>
    <x v="0"/>
    <s v="United States"/>
    <x v="315"/>
    <s v="Florida"/>
    <n v="32303"/>
    <s v="South"/>
    <s v="TEC-PH-10001459"/>
    <x v="2"/>
    <s v="Phones"/>
    <s v="Samsung Galaxy Mega 6.3"/>
    <n v="4367.8960000000006"/>
    <n v="13"/>
    <n v="0.2"/>
    <n v="327.59220000000005"/>
  </r>
  <r>
    <n v="4299"/>
    <x v="2136"/>
    <x v="3"/>
    <x v="962"/>
    <d v="2014-08-27T00:00:00"/>
    <s v="Second Class"/>
    <s v="PO-18850"/>
    <s v="Patrick O'Brill"/>
    <x v="0"/>
    <s v="United States"/>
    <x v="315"/>
    <s v="Florida"/>
    <n v="32303"/>
    <s v="South"/>
    <s v="OFF-PA-10000241"/>
    <x v="1"/>
    <s v="Paper"/>
    <s v="IBM Multi-Purpose Copy Paper, 8 1/2 x 11&quot;, Case"/>
    <n v="49.568000000000005"/>
    <n v="2"/>
    <n v="0.2"/>
    <n v="15.489999999999997"/>
  </r>
  <r>
    <n v="4300"/>
    <x v="2136"/>
    <x v="3"/>
    <x v="962"/>
    <d v="2014-08-27T00:00:00"/>
    <s v="Second Class"/>
    <s v="PO-18850"/>
    <s v="Patrick O'Brill"/>
    <x v="0"/>
    <s v="United States"/>
    <x v="315"/>
    <s v="Florida"/>
    <n v="32303"/>
    <s v="South"/>
    <s v="OFF-AP-10003040"/>
    <x v="1"/>
    <s v="Appliances"/>
    <s v="Fellowes 8 Outlet Superior Workstation Surge Protector w/o Phone/Fax/Modem Protection"/>
    <n v="161.376"/>
    <n v="6"/>
    <n v="0.2"/>
    <n v="12.103199999999994"/>
  </r>
  <r>
    <n v="4301"/>
    <x v="2136"/>
    <x v="3"/>
    <x v="962"/>
    <d v="2014-08-27T00:00:00"/>
    <s v="Second Class"/>
    <s v="PO-18850"/>
    <s v="Patrick O'Brill"/>
    <x v="0"/>
    <s v="United States"/>
    <x v="315"/>
    <s v="Florida"/>
    <n v="32303"/>
    <s v="South"/>
    <s v="FUR-FU-10001852"/>
    <x v="0"/>
    <s v="Furnishings"/>
    <s v="Eldon Regeneration Recycled Desk Accessories, Smoke"/>
    <n v="2.7840000000000003"/>
    <n v="2"/>
    <n v="0.2"/>
    <n v="0.41759999999999986"/>
  </r>
  <r>
    <n v="4302"/>
    <x v="2136"/>
    <x v="3"/>
    <x v="962"/>
    <d v="2014-08-27T00:00:00"/>
    <s v="Second Class"/>
    <s v="PO-18850"/>
    <s v="Patrick O'Brill"/>
    <x v="0"/>
    <s v="United States"/>
    <x v="315"/>
    <s v="Florida"/>
    <n v="32303"/>
    <s v="South"/>
    <s v="OFF-PA-10000141"/>
    <x v="1"/>
    <s v="Paper"/>
    <s v="Ampad Evidence Wirebond Steno Books, 6&quot; x 9&quot;"/>
    <n v="8.7200000000000006"/>
    <n v="5"/>
    <n v="0.2"/>
    <n v="2.9429999999999992"/>
  </r>
  <r>
    <n v="4303"/>
    <x v="2137"/>
    <x v="2"/>
    <x v="963"/>
    <d v="2011-08-25T00:00:00"/>
    <s v="Second Class"/>
    <s v="DE-13255"/>
    <s v="Deanra Eno"/>
    <x v="2"/>
    <s v="United States"/>
    <x v="80"/>
    <s v="Ohio"/>
    <n v="44107"/>
    <s v="East"/>
    <s v="OFF-AR-10002804"/>
    <x v="1"/>
    <s v="Art"/>
    <s v="Faber Castell Col-Erase Pencils"/>
    <n v="3.9119999999999999"/>
    <n v="1"/>
    <n v="0.2"/>
    <n v="1.0269000000000001"/>
  </r>
  <r>
    <n v="4304"/>
    <x v="2138"/>
    <x v="0"/>
    <x v="964"/>
    <d v="2013-10-05T00:00:00"/>
    <s v="Same Day"/>
    <s v="MO-17500"/>
    <s v="Mary O'Rourke"/>
    <x v="0"/>
    <s v="United States"/>
    <x v="398"/>
    <s v="Texas"/>
    <n v="75056"/>
    <s v="Central"/>
    <s v="OFF-EN-10003862"/>
    <x v="1"/>
    <s v="Envelopes"/>
    <s v="Laser &amp; Ink Jet Business Envelopes"/>
    <n v="59.751999999999995"/>
    <n v="7"/>
    <n v="0.2"/>
    <n v="19.4194"/>
  </r>
  <r>
    <n v="4305"/>
    <x v="2139"/>
    <x v="2"/>
    <x v="965"/>
    <d v="2011-10-30T00:00:00"/>
    <s v="Second Class"/>
    <s v="AH-10585"/>
    <s v="Angele Hood"/>
    <x v="0"/>
    <s v="United States"/>
    <x v="4"/>
    <s v="Washington"/>
    <n v="98105"/>
    <s v="West"/>
    <s v="FUR-FU-10000448"/>
    <x v="0"/>
    <s v="Furnishings"/>
    <s v="Tenex Chairmats For Use With Carpeted Floors"/>
    <n v="63.92"/>
    <n v="4"/>
    <n v="0"/>
    <n v="3.195999999999998"/>
  </r>
  <r>
    <n v="4306"/>
    <x v="2139"/>
    <x v="2"/>
    <x v="965"/>
    <d v="2011-10-30T00:00:00"/>
    <s v="Second Class"/>
    <s v="AH-10585"/>
    <s v="Angele Hood"/>
    <x v="0"/>
    <s v="United States"/>
    <x v="4"/>
    <s v="Washington"/>
    <n v="98105"/>
    <s v="West"/>
    <s v="TEC-PH-10000526"/>
    <x v="2"/>
    <s v="Phones"/>
    <s v="Vtech CS6719"/>
    <n v="383.96000000000004"/>
    <n v="5"/>
    <n v="0.2"/>
    <n v="38.396000000000015"/>
  </r>
  <r>
    <n v="4307"/>
    <x v="2140"/>
    <x v="0"/>
    <x v="931"/>
    <d v="2013-06-29T00:00:00"/>
    <s v="Same Day"/>
    <s v="CS-12250"/>
    <s v="Chris Selesnick"/>
    <x v="1"/>
    <s v="United States"/>
    <x v="1"/>
    <s v="California"/>
    <n v="90032"/>
    <s v="West"/>
    <s v="OFF-BI-10002764"/>
    <x v="1"/>
    <s v="Binders"/>
    <s v="Recycled Pressboard Report Cover with Reinforced Top Hinge"/>
    <n v="7.7520000000000007"/>
    <n v="3"/>
    <n v="0.2"/>
    <n v="2.8100999999999998"/>
  </r>
  <r>
    <n v="4308"/>
    <x v="2140"/>
    <x v="0"/>
    <x v="931"/>
    <d v="2013-06-29T00:00:00"/>
    <s v="Same Day"/>
    <s v="CS-12250"/>
    <s v="Chris Selesnick"/>
    <x v="1"/>
    <s v="United States"/>
    <x v="1"/>
    <s v="California"/>
    <n v="90032"/>
    <s v="West"/>
    <s v="OFF-BI-10001524"/>
    <x v="1"/>
    <s v="Binders"/>
    <s v="GBC Premium Transparent Covers with Diagonal Lined Pattern"/>
    <n v="33.568000000000005"/>
    <n v="2"/>
    <n v="0.2"/>
    <n v="11.748799999999997"/>
  </r>
  <r>
    <n v="4309"/>
    <x v="2141"/>
    <x v="2"/>
    <x v="130"/>
    <d v="2011-11-11T00:00:00"/>
    <s v="Standard Class"/>
    <s v="WB-21850"/>
    <s v="William Brown"/>
    <x v="0"/>
    <s v="United States"/>
    <x v="1"/>
    <s v="California"/>
    <n v="90045"/>
    <s v="West"/>
    <s v="TEC-PH-10001079"/>
    <x v="2"/>
    <s v="Phones"/>
    <s v="Polycom SoundPoint Pro SE-225 Corded phone"/>
    <n v="666.34400000000005"/>
    <n v="7"/>
    <n v="0.2"/>
    <n v="66.634399999999971"/>
  </r>
  <r>
    <n v="4310"/>
    <x v="2141"/>
    <x v="2"/>
    <x v="130"/>
    <d v="2011-11-11T00:00:00"/>
    <s v="Standard Class"/>
    <s v="WB-21850"/>
    <s v="William Brown"/>
    <x v="0"/>
    <s v="United States"/>
    <x v="1"/>
    <s v="California"/>
    <n v="90045"/>
    <s v="West"/>
    <s v="FUR-TA-10002041"/>
    <x v="0"/>
    <s v="Tables"/>
    <s v="Bevis Round Conference Table Top, X-Base"/>
    <n v="573.72799999999995"/>
    <n v="4"/>
    <n v="0.2"/>
    <n v="-64.544399999999968"/>
  </r>
  <r>
    <n v="4311"/>
    <x v="2141"/>
    <x v="2"/>
    <x v="130"/>
    <d v="2011-11-11T00:00:00"/>
    <s v="Standard Class"/>
    <s v="WB-21850"/>
    <s v="William Brown"/>
    <x v="0"/>
    <s v="United States"/>
    <x v="1"/>
    <s v="California"/>
    <n v="90045"/>
    <s v="West"/>
    <s v="OFF-BI-10001036"/>
    <x v="1"/>
    <s v="Binders"/>
    <s v="Cardinal EasyOpen D-Ring Binders"/>
    <n v="21.936000000000003"/>
    <n v="3"/>
    <n v="0.2"/>
    <n v="8.2259999999999991"/>
  </r>
  <r>
    <n v="4312"/>
    <x v="2141"/>
    <x v="2"/>
    <x v="130"/>
    <d v="2011-11-11T00:00:00"/>
    <s v="Standard Class"/>
    <s v="WB-21850"/>
    <s v="William Brown"/>
    <x v="0"/>
    <s v="United States"/>
    <x v="1"/>
    <s v="California"/>
    <n v="90045"/>
    <s v="West"/>
    <s v="OFF-PA-10000223"/>
    <x v="1"/>
    <s v="Paper"/>
    <s v="Xerox 2000"/>
    <n v="19.440000000000001"/>
    <n v="3"/>
    <n v="0"/>
    <n v="9.3312000000000008"/>
  </r>
  <r>
    <n v="4313"/>
    <x v="2141"/>
    <x v="2"/>
    <x v="130"/>
    <d v="2011-11-11T00:00:00"/>
    <s v="Standard Class"/>
    <s v="WB-21850"/>
    <s v="William Brown"/>
    <x v="0"/>
    <s v="United States"/>
    <x v="1"/>
    <s v="California"/>
    <n v="90045"/>
    <s v="West"/>
    <s v="TEC-MA-10003246"/>
    <x v="2"/>
    <s v="Machines"/>
    <s v="Hewlett-Packard Deskjet D4360 Printer"/>
    <n v="447.96800000000007"/>
    <n v="4"/>
    <n v="0.2"/>
    <n v="139.98999999999995"/>
  </r>
  <r>
    <n v="4314"/>
    <x v="2142"/>
    <x v="2"/>
    <x v="78"/>
    <d v="2011-09-12T00:00:00"/>
    <s v="Standard Class"/>
    <s v="SP-20620"/>
    <s v="Stefania Perrino"/>
    <x v="1"/>
    <s v="United States"/>
    <x v="85"/>
    <s v="New York"/>
    <n v="11561"/>
    <s v="East"/>
    <s v="OFF-AP-10001962"/>
    <x v="1"/>
    <s v="Appliances"/>
    <s v="Black &amp; Decker Filter for Double Action Dustbuster Cordless Vac BLDV7210"/>
    <n v="16.78"/>
    <n v="2"/>
    <n v="0"/>
    <n v="4.1950000000000003"/>
  </r>
  <r>
    <n v="4315"/>
    <x v="2143"/>
    <x v="1"/>
    <x v="608"/>
    <d v="2012-07-01T00:00:00"/>
    <s v="Standard Class"/>
    <s v="AB-10165"/>
    <s v="Alan Barnes"/>
    <x v="0"/>
    <s v="United States"/>
    <x v="1"/>
    <s v="California"/>
    <n v="90045"/>
    <s v="West"/>
    <s v="OFF-AR-10004062"/>
    <x v="1"/>
    <s v="Art"/>
    <s v="Staples"/>
    <n v="20.96"/>
    <n v="2"/>
    <n v="0"/>
    <n v="5.24"/>
  </r>
  <r>
    <n v="4316"/>
    <x v="2143"/>
    <x v="1"/>
    <x v="608"/>
    <d v="2012-07-01T00:00:00"/>
    <s v="Standard Class"/>
    <s v="AB-10165"/>
    <s v="Alan Barnes"/>
    <x v="0"/>
    <s v="United States"/>
    <x v="1"/>
    <s v="California"/>
    <n v="90045"/>
    <s v="West"/>
    <s v="OFF-BI-10004330"/>
    <x v="1"/>
    <s v="Binders"/>
    <s v="GBC Velobind Prepunched Cover Sets, Regency Series"/>
    <n v="88.751999999999995"/>
    <n v="3"/>
    <n v="0.2"/>
    <n v="27.734999999999996"/>
  </r>
  <r>
    <n v="4317"/>
    <x v="2143"/>
    <x v="1"/>
    <x v="608"/>
    <d v="2012-07-01T00:00:00"/>
    <s v="Standard Class"/>
    <s v="AB-10165"/>
    <s v="Alan Barnes"/>
    <x v="0"/>
    <s v="United States"/>
    <x v="1"/>
    <s v="California"/>
    <n v="90045"/>
    <s v="West"/>
    <s v="OFF-ST-10001963"/>
    <x v="1"/>
    <s v="Storage"/>
    <s v="Tennsco Regal Shelving Units"/>
    <n v="304.23"/>
    <n v="3"/>
    <n v="0"/>
    <n v="9.126899999999992"/>
  </r>
  <r>
    <n v="4318"/>
    <x v="2144"/>
    <x v="1"/>
    <x v="353"/>
    <d v="2012-08-02T00:00:00"/>
    <s v="Standard Class"/>
    <s v="HA-14920"/>
    <s v="Helen Andreada"/>
    <x v="0"/>
    <s v="United States"/>
    <x v="8"/>
    <s v="California"/>
    <n v="94110"/>
    <s v="West"/>
    <s v="OFF-EN-10002230"/>
    <x v="1"/>
    <s v="Envelopes"/>
    <s v="Airmail Envelopes"/>
    <n v="167.86"/>
    <n v="2"/>
    <n v="0"/>
    <n v="78.894199999999998"/>
  </r>
  <r>
    <n v="4319"/>
    <x v="2145"/>
    <x v="3"/>
    <x v="226"/>
    <d v="2014-12-12T00:00:00"/>
    <s v="Standard Class"/>
    <s v="DC-13285"/>
    <s v="Debra Catini"/>
    <x v="0"/>
    <s v="United States"/>
    <x v="102"/>
    <s v="Virginia"/>
    <n v="23223"/>
    <s v="South"/>
    <s v="FUR-FU-10000175"/>
    <x v="0"/>
    <s v="Furnishings"/>
    <s v="DAX Wood Document Frame."/>
    <n v="82.38"/>
    <n v="6"/>
    <n v="0"/>
    <n v="25.537799999999997"/>
  </r>
  <r>
    <n v="4320"/>
    <x v="2146"/>
    <x v="2"/>
    <x v="282"/>
    <d v="2012-01-03T00:00:00"/>
    <s v="Second Class"/>
    <s v="ST-20530"/>
    <s v="Shui Tom"/>
    <x v="0"/>
    <s v="United States"/>
    <x v="305"/>
    <s v="New Mexico"/>
    <n v="87105"/>
    <s v="West"/>
    <s v="TEC-PH-10004897"/>
    <x v="2"/>
    <s v="Phones"/>
    <s v="Mediabridge Sport Armband iPhone 5s"/>
    <n v="23.976000000000003"/>
    <n v="3"/>
    <n v="0.2"/>
    <n v="-5.694300000000001"/>
  </r>
  <r>
    <n v="4321"/>
    <x v="2146"/>
    <x v="2"/>
    <x v="282"/>
    <d v="2012-01-03T00:00:00"/>
    <s v="Second Class"/>
    <s v="ST-20530"/>
    <s v="Shui Tom"/>
    <x v="0"/>
    <s v="United States"/>
    <x v="305"/>
    <s v="New Mexico"/>
    <n v="87105"/>
    <s v="West"/>
    <s v="OFF-ST-10003123"/>
    <x v="1"/>
    <s v="Storage"/>
    <s v="Fellowes Bases and Tops For Staxonsteel/High-Stak Systems"/>
    <n v="33.29"/>
    <n v="1"/>
    <n v="0"/>
    <n v="7.9895999999999994"/>
  </r>
  <r>
    <n v="4322"/>
    <x v="2147"/>
    <x v="1"/>
    <x v="966"/>
    <d v="2012-02-19T00:00:00"/>
    <s v="Standard Class"/>
    <s v="KB-16315"/>
    <s v="Karl Braun"/>
    <x v="0"/>
    <s v="United States"/>
    <x v="59"/>
    <s v="Ohio"/>
    <n v="44312"/>
    <s v="East"/>
    <s v="OFF-BI-10001658"/>
    <x v="1"/>
    <s v="Binders"/>
    <s v="GBC Standard Therm-A-Bind Covers"/>
    <n v="14.952000000000004"/>
    <n v="2"/>
    <n v="0.7"/>
    <n v="-11.961599999999997"/>
  </r>
  <r>
    <n v="4323"/>
    <x v="2147"/>
    <x v="1"/>
    <x v="966"/>
    <d v="2012-02-19T00:00:00"/>
    <s v="Standard Class"/>
    <s v="KB-16315"/>
    <s v="Karl Braun"/>
    <x v="0"/>
    <s v="United States"/>
    <x v="59"/>
    <s v="Ohio"/>
    <n v="44312"/>
    <s v="East"/>
    <s v="TEC-PH-10002834"/>
    <x v="2"/>
    <s v="Phones"/>
    <s v="Google Nexus 5"/>
    <n v="323.98199999999997"/>
    <n v="3"/>
    <n v="0.4"/>
    <n v="-80.995500000000021"/>
  </r>
  <r>
    <n v="4324"/>
    <x v="2147"/>
    <x v="1"/>
    <x v="966"/>
    <d v="2012-02-19T00:00:00"/>
    <s v="Standard Class"/>
    <s v="KB-16315"/>
    <s v="Karl Braun"/>
    <x v="0"/>
    <s v="United States"/>
    <x v="59"/>
    <s v="Ohio"/>
    <n v="44312"/>
    <s v="East"/>
    <s v="OFF-BI-10002160"/>
    <x v="1"/>
    <s v="Binders"/>
    <s v="Acco Hanging Data Binders"/>
    <n v="2.2860000000000005"/>
    <n v="2"/>
    <n v="0.7"/>
    <n v="-1.6763999999999997"/>
  </r>
  <r>
    <n v="4325"/>
    <x v="2147"/>
    <x v="1"/>
    <x v="966"/>
    <d v="2012-02-19T00:00:00"/>
    <s v="Standard Class"/>
    <s v="KB-16315"/>
    <s v="Karl Braun"/>
    <x v="0"/>
    <s v="United States"/>
    <x v="59"/>
    <s v="Ohio"/>
    <n v="44312"/>
    <s v="East"/>
    <s v="OFF-AR-10004999"/>
    <x v="1"/>
    <s v="Art"/>
    <s v="Newell 315"/>
    <n v="14.352000000000002"/>
    <n v="3"/>
    <n v="0.2"/>
    <n v="0.8969999999999998"/>
  </r>
  <r>
    <n v="4326"/>
    <x v="2147"/>
    <x v="1"/>
    <x v="966"/>
    <d v="2012-02-19T00:00:00"/>
    <s v="Standard Class"/>
    <s v="KB-16315"/>
    <s v="Karl Braun"/>
    <x v="0"/>
    <s v="United States"/>
    <x v="59"/>
    <s v="Ohio"/>
    <n v="44312"/>
    <s v="East"/>
    <s v="TEC-AC-10003280"/>
    <x v="2"/>
    <s v="Accessories"/>
    <s v="Belkin F8E887 USB Wired Ergonomic Keyboard"/>
    <n v="71.975999999999999"/>
    <n v="3"/>
    <n v="0.2"/>
    <n v="0.89969999999999573"/>
  </r>
  <r>
    <n v="4327"/>
    <x v="2148"/>
    <x v="0"/>
    <x v="967"/>
    <d v="2013-01-27T00:00:00"/>
    <s v="First Class"/>
    <s v="TB-21355"/>
    <s v="Todd Boyes"/>
    <x v="1"/>
    <s v="United States"/>
    <x v="135"/>
    <s v="New Jersey"/>
    <n v="7060"/>
    <s v="East"/>
    <s v="OFF-AR-10000315"/>
    <x v="1"/>
    <s v="Art"/>
    <s v="Dixon Ticonderoga Maple Cedar Pencil, #2"/>
    <n v="9.2099999999999991"/>
    <n v="3"/>
    <n v="0"/>
    <n v="2.3025000000000002"/>
  </r>
  <r>
    <n v="4328"/>
    <x v="2148"/>
    <x v="0"/>
    <x v="967"/>
    <d v="2013-01-27T00:00:00"/>
    <s v="First Class"/>
    <s v="TB-21355"/>
    <s v="Todd Boyes"/>
    <x v="1"/>
    <s v="United States"/>
    <x v="135"/>
    <s v="New Jersey"/>
    <n v="7060"/>
    <s v="East"/>
    <s v="OFF-PA-10000007"/>
    <x v="1"/>
    <s v="Paper"/>
    <s v="Telephone Message Books with Fax/Mobile Section, 4 1/4&quot; x 6&quot;"/>
    <n v="18"/>
    <n v="5"/>
    <n v="0"/>
    <n v="8.2799999999999994"/>
  </r>
  <r>
    <n v="4329"/>
    <x v="2149"/>
    <x v="3"/>
    <x v="719"/>
    <d v="2014-04-08T00:00:00"/>
    <s v="Standard Class"/>
    <s v="JC-15775"/>
    <s v="John Castell"/>
    <x v="0"/>
    <s v="United States"/>
    <x v="20"/>
    <s v="New York"/>
    <n v="10011"/>
    <s v="East"/>
    <s v="OFF-PA-10000791"/>
    <x v="1"/>
    <s v="Paper"/>
    <s v="Wirebound Message Books, Four 2 3/4 x 5 Forms per Page, 200 Sets per Book"/>
    <n v="42.929999999999993"/>
    <n v="9"/>
    <n v="0"/>
    <n v="19.318499999999997"/>
  </r>
  <r>
    <n v="4330"/>
    <x v="2150"/>
    <x v="3"/>
    <x v="621"/>
    <d v="2014-10-10T00:00:00"/>
    <s v="Standard Class"/>
    <s v="PO-18850"/>
    <s v="Patrick O'Brill"/>
    <x v="0"/>
    <s v="United States"/>
    <x v="146"/>
    <s v="Florida"/>
    <n v="33012"/>
    <s v="South"/>
    <s v="OFF-PA-10000556"/>
    <x v="1"/>
    <s v="Paper"/>
    <s v="Xerox 208"/>
    <n v="15.552000000000003"/>
    <n v="3"/>
    <n v="0.2"/>
    <n v="5.4432"/>
  </r>
  <r>
    <n v="4331"/>
    <x v="2150"/>
    <x v="3"/>
    <x v="621"/>
    <d v="2014-10-10T00:00:00"/>
    <s v="Standard Class"/>
    <s v="PO-18850"/>
    <s v="Patrick O'Brill"/>
    <x v="0"/>
    <s v="United States"/>
    <x v="146"/>
    <s v="Florida"/>
    <n v="33012"/>
    <s v="South"/>
    <s v="OFF-AP-10000804"/>
    <x v="1"/>
    <s v="Appliances"/>
    <s v="Hoover Portapower Portable Vacuum"/>
    <n v="17.920000000000002"/>
    <n v="5"/>
    <n v="0.2"/>
    <n v="1.1200000000000001"/>
  </r>
  <r>
    <n v="4332"/>
    <x v="2151"/>
    <x v="3"/>
    <x v="853"/>
    <d v="2014-09-07T00:00:00"/>
    <s v="Standard Class"/>
    <s v="SS-20875"/>
    <s v="Sung Shariari"/>
    <x v="0"/>
    <s v="United States"/>
    <x v="252"/>
    <s v="Washington"/>
    <n v="98052"/>
    <s v="West"/>
    <s v="TEC-AC-10001998"/>
    <x v="2"/>
    <s v="Accessories"/>
    <s v="Logitech LS21 Speaker System - PC Multimedia - 2.1-CH - Wired"/>
    <n v="19.989999999999998"/>
    <n v="1"/>
    <n v="0"/>
    <n v="6.796599999999998"/>
  </r>
  <r>
    <n v="4333"/>
    <x v="2151"/>
    <x v="3"/>
    <x v="853"/>
    <d v="2014-09-07T00:00:00"/>
    <s v="Standard Class"/>
    <s v="SS-20875"/>
    <s v="Sung Shariari"/>
    <x v="0"/>
    <s v="United States"/>
    <x v="252"/>
    <s v="Washington"/>
    <n v="98052"/>
    <s v="West"/>
    <s v="OFF-BI-10003476"/>
    <x v="1"/>
    <s v="Binders"/>
    <s v="Avery Metallic Poly Binders"/>
    <n v="22.92"/>
    <n v="5"/>
    <n v="0.2"/>
    <n v="8.0219999999999985"/>
  </r>
  <r>
    <n v="4334"/>
    <x v="2152"/>
    <x v="1"/>
    <x v="379"/>
    <d v="2012-12-27T00:00:00"/>
    <s v="Standard Class"/>
    <s v="RD-19720"/>
    <s v="Roger Demir"/>
    <x v="0"/>
    <s v="United States"/>
    <x v="399"/>
    <s v="Florida"/>
    <n v="32114"/>
    <s v="South"/>
    <s v="TEC-AC-10003237"/>
    <x v="2"/>
    <s v="Accessories"/>
    <s v="Memorex Micro Travel Drive 4 GB"/>
    <n v="50.88"/>
    <n v="6"/>
    <n v="0.2"/>
    <n v="14.628000000000005"/>
  </r>
  <r>
    <n v="4335"/>
    <x v="2152"/>
    <x v="1"/>
    <x v="379"/>
    <d v="2012-12-27T00:00:00"/>
    <s v="Standard Class"/>
    <s v="RD-19720"/>
    <s v="Roger Demir"/>
    <x v="0"/>
    <s v="United States"/>
    <x v="399"/>
    <s v="Florida"/>
    <n v="32114"/>
    <s v="South"/>
    <s v="OFF-EN-10003798"/>
    <x v="1"/>
    <s v="Envelopes"/>
    <s v="Recycled Interoffice Envelopes with Re-Use-A-Seal Closure, 10 x 13"/>
    <n v="27.312000000000001"/>
    <n v="2"/>
    <n v="0.2"/>
    <n v="9.2178000000000004"/>
  </r>
  <r>
    <n v="4336"/>
    <x v="2153"/>
    <x v="1"/>
    <x v="139"/>
    <d v="2012-12-24T00:00:00"/>
    <s v="Standard Class"/>
    <s v="GZ-14470"/>
    <s v="Gary Zandusky"/>
    <x v="0"/>
    <s v="United States"/>
    <x v="400"/>
    <s v="Arizona"/>
    <n v="86442"/>
    <s v="West"/>
    <s v="OFF-EN-10003068"/>
    <x v="1"/>
    <s v="Envelopes"/>
    <s v="#6 3/4 Gummed Flap White Envelopes"/>
    <n v="7.9200000000000008"/>
    <n v="1"/>
    <n v="0.2"/>
    <n v="2.7719999999999994"/>
  </r>
  <r>
    <n v="4337"/>
    <x v="2153"/>
    <x v="1"/>
    <x v="139"/>
    <d v="2012-12-24T00:00:00"/>
    <s v="Standard Class"/>
    <s v="GZ-14470"/>
    <s v="Gary Zandusky"/>
    <x v="0"/>
    <s v="United States"/>
    <x v="400"/>
    <s v="Arizona"/>
    <n v="86442"/>
    <s v="West"/>
    <s v="FUR-FU-10002088"/>
    <x v="0"/>
    <s v="Furnishings"/>
    <s v="Nu-Dell Float Frame 11 x 14 1/2"/>
    <n v="14.368000000000002"/>
    <n v="2"/>
    <n v="0.2"/>
    <n v="3.9512"/>
  </r>
  <r>
    <n v="4338"/>
    <x v="2154"/>
    <x v="1"/>
    <x v="154"/>
    <d v="2012-12-01T00:00:00"/>
    <s v="Standard Class"/>
    <s v="SN-20710"/>
    <s v="Steve Nguyen"/>
    <x v="2"/>
    <s v="United States"/>
    <x v="1"/>
    <s v="California"/>
    <n v="90049"/>
    <s v="West"/>
    <s v="TEC-AC-10000158"/>
    <x v="2"/>
    <s v="Accessories"/>
    <s v="Sony 64GB Class 10 Micro SDHC R40 Memory Card"/>
    <n v="107.97"/>
    <n v="3"/>
    <n v="0"/>
    <n v="22.6737"/>
  </r>
  <r>
    <n v="4339"/>
    <x v="2154"/>
    <x v="1"/>
    <x v="154"/>
    <d v="2012-12-01T00:00:00"/>
    <s v="Standard Class"/>
    <s v="SN-20710"/>
    <s v="Steve Nguyen"/>
    <x v="2"/>
    <s v="United States"/>
    <x v="1"/>
    <s v="California"/>
    <n v="90049"/>
    <s v="West"/>
    <s v="OFF-PA-10000482"/>
    <x v="1"/>
    <s v="Paper"/>
    <s v="Snap-A-Way Black Print Carbonless Ruled Speed Letter, Triplicate"/>
    <n v="113.82"/>
    <n v="3"/>
    <n v="0"/>
    <n v="53.495399999999989"/>
  </r>
  <r>
    <n v="4340"/>
    <x v="2155"/>
    <x v="3"/>
    <x v="151"/>
    <d v="2014-09-02T00:00:00"/>
    <s v="Standard Class"/>
    <s v="DK-12895"/>
    <s v="Dana Kaydos"/>
    <x v="0"/>
    <s v="United States"/>
    <x v="47"/>
    <s v="Tennessee"/>
    <n v="37064"/>
    <s v="South"/>
    <s v="OFF-PA-10004888"/>
    <x v="1"/>
    <s v="Paper"/>
    <s v="Xerox 217"/>
    <n v="5.1840000000000011"/>
    <n v="1"/>
    <n v="0.2"/>
    <n v="1.8144"/>
  </r>
  <r>
    <n v="4341"/>
    <x v="2156"/>
    <x v="2"/>
    <x v="579"/>
    <d v="2011-03-22T00:00:00"/>
    <s v="Same Day"/>
    <s v="VM-21835"/>
    <s v="Vivian Mathis"/>
    <x v="0"/>
    <s v="United States"/>
    <x v="401"/>
    <s v="Indiana"/>
    <n v="46368"/>
    <s v="Central"/>
    <s v="OFF-AR-10003478"/>
    <x v="1"/>
    <s v="Art"/>
    <s v="Avery Hi-Liter EverBold Pen Style Fluorescent Highlighters, 4/Pack"/>
    <n v="16.28"/>
    <n v="2"/>
    <n v="0"/>
    <n v="6.5120000000000005"/>
  </r>
  <r>
    <n v="4342"/>
    <x v="2157"/>
    <x v="3"/>
    <x v="94"/>
    <d v="2014-12-22T00:00:00"/>
    <s v="Standard Class"/>
    <s v="GB-14575"/>
    <s v="Giulietta Baptist"/>
    <x v="0"/>
    <s v="United States"/>
    <x v="81"/>
    <s v="Virginia"/>
    <n v="22204"/>
    <s v="South"/>
    <s v="OFF-ST-10003208"/>
    <x v="1"/>
    <s v="Storage"/>
    <s v="Adjustable Depth Letter/Legal Cart"/>
    <n v="544.38"/>
    <n v="3"/>
    <n v="0"/>
    <n v="157.87019999999993"/>
  </r>
  <r>
    <n v="4343"/>
    <x v="2158"/>
    <x v="3"/>
    <x v="498"/>
    <d v="2014-03-23T00:00:00"/>
    <s v="First Class"/>
    <s v="ND-18370"/>
    <s v="Natalie DeCherney"/>
    <x v="0"/>
    <s v="United States"/>
    <x v="8"/>
    <s v="California"/>
    <n v="94110"/>
    <s v="West"/>
    <s v="OFF-BI-10004970"/>
    <x v="1"/>
    <s v="Binders"/>
    <s v="ACCOHIDE 3-Ring Binder, Blue, 1&quot;"/>
    <n v="19.824000000000002"/>
    <n v="6"/>
    <n v="0.2"/>
    <n v="6.690599999999999"/>
  </r>
  <r>
    <n v="4344"/>
    <x v="2158"/>
    <x v="3"/>
    <x v="498"/>
    <d v="2014-03-23T00:00:00"/>
    <s v="First Class"/>
    <s v="ND-18370"/>
    <s v="Natalie DeCherney"/>
    <x v="0"/>
    <s v="United States"/>
    <x v="8"/>
    <s v="California"/>
    <n v="94110"/>
    <s v="West"/>
    <s v="TEC-PH-10000038"/>
    <x v="2"/>
    <s v="Phones"/>
    <s v="Jawbone MINI JAMBOX Wireless Bluetooth Speaker"/>
    <n v="657.50400000000002"/>
    <n v="6"/>
    <n v="0.2"/>
    <n v="-131.50080000000005"/>
  </r>
  <r>
    <n v="4345"/>
    <x v="2158"/>
    <x v="3"/>
    <x v="498"/>
    <d v="2014-03-23T00:00:00"/>
    <s v="First Class"/>
    <s v="ND-18370"/>
    <s v="Natalie DeCherney"/>
    <x v="0"/>
    <s v="United States"/>
    <x v="8"/>
    <s v="California"/>
    <n v="94110"/>
    <s v="West"/>
    <s v="TEC-AC-10001552"/>
    <x v="2"/>
    <s v="Accessories"/>
    <s v="Logitech K350 2.4Ghz Wireless Keyboard"/>
    <n v="99.54"/>
    <n v="2"/>
    <n v="0"/>
    <n v="10.949399999999997"/>
  </r>
  <r>
    <n v="4346"/>
    <x v="2158"/>
    <x v="3"/>
    <x v="498"/>
    <d v="2014-03-23T00:00:00"/>
    <s v="First Class"/>
    <s v="ND-18370"/>
    <s v="Natalie DeCherney"/>
    <x v="0"/>
    <s v="United States"/>
    <x v="8"/>
    <s v="California"/>
    <n v="94110"/>
    <s v="West"/>
    <s v="TEC-AC-10002926"/>
    <x v="2"/>
    <s v="Accessories"/>
    <s v="Logitech Wireless Marathon Mouse M705"/>
    <n v="199.96"/>
    <n v="4"/>
    <n v="0"/>
    <n v="85.982800000000012"/>
  </r>
  <r>
    <n v="4347"/>
    <x v="2159"/>
    <x v="0"/>
    <x v="31"/>
    <d v="2013-09-26T00:00:00"/>
    <s v="Standard Class"/>
    <s v="MM-17260"/>
    <s v="Magdelene Morse"/>
    <x v="0"/>
    <s v="United States"/>
    <x v="106"/>
    <s v="New York"/>
    <n v="10801"/>
    <s v="East"/>
    <s v="FUR-CH-10001394"/>
    <x v="0"/>
    <s v="Chairs"/>
    <s v="Global Leather Executive Chair"/>
    <n v="631.78200000000004"/>
    <n v="2"/>
    <n v="0.1"/>
    <n v="140.39599999999993"/>
  </r>
  <r>
    <n v="4348"/>
    <x v="2159"/>
    <x v="0"/>
    <x v="31"/>
    <d v="2013-09-26T00:00:00"/>
    <s v="Standard Class"/>
    <s v="MM-17260"/>
    <s v="Magdelene Morse"/>
    <x v="0"/>
    <s v="United States"/>
    <x v="106"/>
    <s v="New York"/>
    <n v="10801"/>
    <s v="East"/>
    <s v="FUR-FU-10004053"/>
    <x v="0"/>
    <s v="Furnishings"/>
    <s v="DAX Two-Tone Silver Metal Document Frame"/>
    <n v="60.72"/>
    <n v="3"/>
    <n v="0"/>
    <n v="26.1096"/>
  </r>
  <r>
    <n v="4349"/>
    <x v="2160"/>
    <x v="3"/>
    <x v="221"/>
    <d v="2014-11-30T00:00:00"/>
    <s v="Second Class"/>
    <s v="MV-17485"/>
    <s v="Mark Van Huff"/>
    <x v="0"/>
    <s v="United States"/>
    <x v="123"/>
    <s v="Arizona"/>
    <n v="85204"/>
    <s v="West"/>
    <s v="OFF-BI-10004230"/>
    <x v="1"/>
    <s v="Binders"/>
    <s v="GBC Recycled Grain Textured Covers"/>
    <n v="20.724000000000004"/>
    <n v="2"/>
    <n v="0.7"/>
    <n v="-15.197599999999994"/>
  </r>
  <r>
    <n v="4350"/>
    <x v="2160"/>
    <x v="3"/>
    <x v="221"/>
    <d v="2014-11-30T00:00:00"/>
    <s v="Second Class"/>
    <s v="MV-17485"/>
    <s v="Mark Van Huff"/>
    <x v="0"/>
    <s v="United States"/>
    <x v="123"/>
    <s v="Arizona"/>
    <n v="85204"/>
    <s v="West"/>
    <s v="OFF-ST-10000060"/>
    <x v="1"/>
    <s v="Storage"/>
    <s v="Fellowes Bankers Box Staxonsteel Drawer File/Stacking System"/>
    <n v="415.87200000000007"/>
    <n v="8"/>
    <n v="0.2"/>
    <n v="-41.587199999999996"/>
  </r>
  <r>
    <n v="4351"/>
    <x v="2161"/>
    <x v="3"/>
    <x v="645"/>
    <d v="2014-04-16T00:00:00"/>
    <s v="Standard Class"/>
    <s v="JL-15130"/>
    <s v="Jack Lebron"/>
    <x v="0"/>
    <s v="United States"/>
    <x v="152"/>
    <s v="Ohio"/>
    <n v="43130"/>
    <s v="East"/>
    <s v="OFF-ST-10001325"/>
    <x v="1"/>
    <s v="Storage"/>
    <s v="Sterilite Officeware Hinged File Box"/>
    <n v="16.768000000000001"/>
    <n v="2"/>
    <n v="0.2"/>
    <n v="1.4672000000000001"/>
  </r>
  <r>
    <n v="4352"/>
    <x v="2161"/>
    <x v="3"/>
    <x v="645"/>
    <d v="2014-04-16T00:00:00"/>
    <s v="Standard Class"/>
    <s v="JL-15130"/>
    <s v="Jack Lebron"/>
    <x v="0"/>
    <s v="United States"/>
    <x v="152"/>
    <s v="Ohio"/>
    <n v="43130"/>
    <s v="East"/>
    <s v="TEC-AC-10003441"/>
    <x v="2"/>
    <s v="Accessories"/>
    <s v="Kingston Digital DataTraveler 32GB USB 2.0"/>
    <n v="27.12"/>
    <n v="2"/>
    <n v="0.2"/>
    <n v="-4.7460000000000013"/>
  </r>
  <r>
    <n v="4353"/>
    <x v="2162"/>
    <x v="3"/>
    <x v="389"/>
    <d v="2014-12-13T00:00:00"/>
    <s v="Second Class"/>
    <s v="AG-10330"/>
    <s v="Alex Grayson"/>
    <x v="0"/>
    <s v="United States"/>
    <x v="280"/>
    <s v="California"/>
    <n v="95207"/>
    <s v="West"/>
    <s v="TEC-PH-10003215"/>
    <x v="2"/>
    <s v="Phones"/>
    <s v="Jackery Bar Premium Fast-charging Portable Charger"/>
    <n v="95.84"/>
    <n v="4"/>
    <n v="0.2"/>
    <n v="34.741999999999997"/>
  </r>
  <r>
    <n v="4354"/>
    <x v="2162"/>
    <x v="3"/>
    <x v="389"/>
    <d v="2014-12-13T00:00:00"/>
    <s v="Second Class"/>
    <s v="AG-10330"/>
    <s v="Alex Grayson"/>
    <x v="0"/>
    <s v="United States"/>
    <x v="280"/>
    <s v="California"/>
    <n v="95207"/>
    <s v="West"/>
    <s v="OFF-PA-10002005"/>
    <x v="1"/>
    <s v="Paper"/>
    <s v="Xerox 225"/>
    <n v="12.96"/>
    <n v="2"/>
    <n v="0"/>
    <n v="6.2208000000000006"/>
  </r>
  <r>
    <n v="4355"/>
    <x v="2163"/>
    <x v="3"/>
    <x v="221"/>
    <d v="2014-11-27T00:00:00"/>
    <s v="Second Class"/>
    <s v="MD-17860"/>
    <s v="Michael Dominguez"/>
    <x v="1"/>
    <s v="United States"/>
    <x v="153"/>
    <s v="North Carolina"/>
    <n v="28806"/>
    <s v="South"/>
    <s v="OFF-BI-10004465"/>
    <x v="1"/>
    <s v="Binders"/>
    <s v="Avery Durable Slant Ring Binders"/>
    <n v="19.008000000000003"/>
    <n v="8"/>
    <n v="0.7"/>
    <n v="-12.671999999999997"/>
  </r>
  <r>
    <n v="4356"/>
    <x v="2164"/>
    <x v="1"/>
    <x v="784"/>
    <d v="2012-12-07T00:00:00"/>
    <s v="Second Class"/>
    <s v="RO-19780"/>
    <s v="Rose O'Brian"/>
    <x v="0"/>
    <s v="United States"/>
    <x v="300"/>
    <s v="Tennessee"/>
    <n v="37042"/>
    <s v="South"/>
    <s v="OFF-BI-10000545"/>
    <x v="1"/>
    <s v="Binders"/>
    <s v="GBC Ibimaster 500 Manual ProClick Binding System"/>
    <n v="1598.0580000000002"/>
    <n v="7"/>
    <n v="0.7"/>
    <n v="-1065.3719999999998"/>
  </r>
  <r>
    <n v="4357"/>
    <x v="2164"/>
    <x v="1"/>
    <x v="784"/>
    <d v="2012-12-07T00:00:00"/>
    <s v="Second Class"/>
    <s v="RO-19780"/>
    <s v="Rose O'Brian"/>
    <x v="0"/>
    <s v="United States"/>
    <x v="300"/>
    <s v="Tennessee"/>
    <n v="37042"/>
    <s v="South"/>
    <s v="OFF-AR-10003752"/>
    <x v="1"/>
    <s v="Art"/>
    <s v="Deluxe Chalkboard Eraser Cleaner"/>
    <n v="36.96"/>
    <n v="4"/>
    <n v="0.2"/>
    <n v="12.011999999999999"/>
  </r>
  <r>
    <n v="4358"/>
    <x v="2165"/>
    <x v="3"/>
    <x v="157"/>
    <d v="2014-12-12T00:00:00"/>
    <s v="Same Day"/>
    <s v="RR-19315"/>
    <s v="Ralph Ritter"/>
    <x v="0"/>
    <s v="United States"/>
    <x v="34"/>
    <s v="Illinois"/>
    <n v="60505"/>
    <s v="Central"/>
    <s v="OFF-PA-10001937"/>
    <x v="1"/>
    <s v="Paper"/>
    <s v="Xerox 21"/>
    <n v="10.368000000000002"/>
    <n v="2"/>
    <n v="0.2"/>
    <n v="3.6288"/>
  </r>
  <r>
    <n v="4359"/>
    <x v="2165"/>
    <x v="3"/>
    <x v="157"/>
    <d v="2014-12-12T00:00:00"/>
    <s v="Same Day"/>
    <s v="RR-19315"/>
    <s v="Ralph Ritter"/>
    <x v="0"/>
    <s v="United States"/>
    <x v="34"/>
    <s v="Illinois"/>
    <n v="60505"/>
    <s v="Central"/>
    <s v="FUR-FU-10004306"/>
    <x v="0"/>
    <s v="Furnishings"/>
    <s v="Electrix Halogen Magnifier Lamp"/>
    <n v="77.720000000000013"/>
    <n v="1"/>
    <n v="0.6"/>
    <n v="-66.061999999999998"/>
  </r>
  <r>
    <n v="4360"/>
    <x v="2165"/>
    <x v="3"/>
    <x v="157"/>
    <d v="2014-12-12T00:00:00"/>
    <s v="Same Day"/>
    <s v="RR-19315"/>
    <s v="Ralph Ritter"/>
    <x v="0"/>
    <s v="United States"/>
    <x v="34"/>
    <s v="Illinois"/>
    <n v="60505"/>
    <s v="Central"/>
    <s v="FUR-CH-10003973"/>
    <x v="0"/>
    <s v="Chairs"/>
    <s v="GuestStacker Chair with Chrome Finish Legs"/>
    <n v="520.46399999999994"/>
    <n v="2"/>
    <n v="0.3"/>
    <n v="-14.870399999999961"/>
  </r>
  <r>
    <n v="4361"/>
    <x v="2166"/>
    <x v="0"/>
    <x v="206"/>
    <d v="2013-05-24T00:00:00"/>
    <s v="First Class"/>
    <s v="CP-12340"/>
    <s v="Christine Phan"/>
    <x v="1"/>
    <s v="United States"/>
    <x v="99"/>
    <s v="Rhode Island"/>
    <n v="2886"/>
    <s v="East"/>
    <s v="OFF-PA-10000565"/>
    <x v="1"/>
    <s v="Paper"/>
    <s v="Staples"/>
    <n v="111.96"/>
    <n v="2"/>
    <n v="0"/>
    <n v="54.860399999999998"/>
  </r>
  <r>
    <n v="4362"/>
    <x v="2167"/>
    <x v="3"/>
    <x v="922"/>
    <d v="2014-02-22T00:00:00"/>
    <s v="Second Class"/>
    <s v="LL-16840"/>
    <s v="Lauren Leatherbury"/>
    <x v="0"/>
    <s v="United States"/>
    <x v="240"/>
    <s v="Louisiana"/>
    <n v="70506"/>
    <s v="South"/>
    <s v="TEC-PH-10003875"/>
    <x v="2"/>
    <s v="Phones"/>
    <s v="KLD Oscar II Style Snap-on Ultra Thin Side Flip Synthetic Leather Cover Case for HTC One HTC M7"/>
    <n v="29.160000000000004"/>
    <n v="3"/>
    <n v="0"/>
    <n v="8.4563999999999986"/>
  </r>
  <r>
    <n v="4363"/>
    <x v="2168"/>
    <x v="3"/>
    <x v="968"/>
    <d v="2014-05-23T00:00:00"/>
    <s v="Second Class"/>
    <s v="NC-18340"/>
    <s v="Nat Carroll"/>
    <x v="0"/>
    <s v="United States"/>
    <x v="402"/>
    <s v="North Dakota"/>
    <n v="58103"/>
    <s v="Central"/>
    <s v="OFF-AR-10001953"/>
    <x v="1"/>
    <s v="Art"/>
    <s v="Boston 1645 Deluxe Heavier-Duty Electric Pencil Sharpener"/>
    <n v="131.94"/>
    <n v="3"/>
    <n v="0"/>
    <n v="35.623800000000003"/>
  </r>
  <r>
    <n v="4364"/>
    <x v="2168"/>
    <x v="3"/>
    <x v="968"/>
    <d v="2014-05-23T00:00:00"/>
    <s v="Second Class"/>
    <s v="NC-18340"/>
    <s v="Nat Carroll"/>
    <x v="0"/>
    <s v="United States"/>
    <x v="402"/>
    <s v="North Dakota"/>
    <n v="58103"/>
    <s v="Central"/>
    <s v="OFF-AR-10001374"/>
    <x v="1"/>
    <s v="Art"/>
    <s v="BIC Brite Liner Highlighters, Chisel Tip"/>
    <n v="25.92"/>
    <n v="4"/>
    <n v="0"/>
    <n v="8.2943999999999996"/>
  </r>
  <r>
    <n v="4365"/>
    <x v="2168"/>
    <x v="3"/>
    <x v="968"/>
    <d v="2014-05-23T00:00:00"/>
    <s v="Second Class"/>
    <s v="NC-18340"/>
    <s v="Nat Carroll"/>
    <x v="0"/>
    <s v="United States"/>
    <x v="402"/>
    <s v="North Dakota"/>
    <n v="58103"/>
    <s v="Central"/>
    <s v="OFF-ST-10003816"/>
    <x v="1"/>
    <s v="Storage"/>
    <s v="Fellowes High-Stak Drawer Files"/>
    <n v="704.76"/>
    <n v="4"/>
    <n v="0"/>
    <n v="162.09479999999996"/>
  </r>
  <r>
    <n v="4366"/>
    <x v="2168"/>
    <x v="3"/>
    <x v="968"/>
    <d v="2014-05-23T00:00:00"/>
    <s v="Second Class"/>
    <s v="NC-18340"/>
    <s v="Nat Carroll"/>
    <x v="0"/>
    <s v="United States"/>
    <x v="402"/>
    <s v="North Dakota"/>
    <n v="58103"/>
    <s v="Central"/>
    <s v="OFF-FA-10001843"/>
    <x v="1"/>
    <s v="Fasteners"/>
    <s v="Staples"/>
    <n v="7.41"/>
    <n v="3"/>
    <n v="0"/>
    <n v="3.4827000000000004"/>
  </r>
  <r>
    <n v="4367"/>
    <x v="2168"/>
    <x v="3"/>
    <x v="968"/>
    <d v="2014-05-23T00:00:00"/>
    <s v="Second Class"/>
    <s v="NC-18340"/>
    <s v="Nat Carroll"/>
    <x v="0"/>
    <s v="United States"/>
    <x v="402"/>
    <s v="North Dakota"/>
    <n v="58103"/>
    <s v="Central"/>
    <s v="OFF-AR-10000657"/>
    <x v="1"/>
    <s v="Art"/>
    <s v="Binney &amp; Smith inkTank Desk Highlighter, Chisel Tip, Yellow, 12/Box"/>
    <n v="21.5"/>
    <n v="10"/>
    <n v="0"/>
    <n v="7.094999999999998"/>
  </r>
  <r>
    <n v="4368"/>
    <x v="2169"/>
    <x v="3"/>
    <x v="220"/>
    <d v="2014-09-14T00:00:00"/>
    <s v="Second Class"/>
    <s v="HA-14920"/>
    <s v="Helen Andreada"/>
    <x v="0"/>
    <s v="United States"/>
    <x v="22"/>
    <s v="Illinois"/>
    <n v="60623"/>
    <s v="Central"/>
    <s v="OFF-FA-10000936"/>
    <x v="1"/>
    <s v="Fasteners"/>
    <s v="Acco Hot Clips Clips to Go"/>
    <n v="10.528"/>
    <n v="4"/>
    <n v="0.2"/>
    <n v="3.2899999999999996"/>
  </r>
  <r>
    <n v="4369"/>
    <x v="2169"/>
    <x v="3"/>
    <x v="220"/>
    <d v="2014-09-14T00:00:00"/>
    <s v="Second Class"/>
    <s v="HA-14920"/>
    <s v="Helen Andreada"/>
    <x v="0"/>
    <s v="United States"/>
    <x v="22"/>
    <s v="Illinois"/>
    <n v="60623"/>
    <s v="Central"/>
    <s v="OFF-PA-10003657"/>
    <x v="1"/>
    <s v="Paper"/>
    <s v="Xerox 1927"/>
    <n v="20.544000000000004"/>
    <n v="6"/>
    <n v="0.2"/>
    <n v="6.4199999999999964"/>
  </r>
  <r>
    <n v="4370"/>
    <x v="2170"/>
    <x v="0"/>
    <x v="732"/>
    <d v="2013-11-11T00:00:00"/>
    <s v="Standard Class"/>
    <s v="MA-17995"/>
    <s v="Michelle Arnett"/>
    <x v="2"/>
    <s v="United States"/>
    <x v="104"/>
    <s v="Indiana"/>
    <n v="46226"/>
    <s v="Central"/>
    <s v="OFF-BI-10001989"/>
    <x v="1"/>
    <s v="Binders"/>
    <s v="Premium Transparent Presentation Covers by GBC"/>
    <n v="104.9"/>
    <n v="5"/>
    <n v="0"/>
    <n v="50.351999999999997"/>
  </r>
  <r>
    <n v="4371"/>
    <x v="2170"/>
    <x v="0"/>
    <x v="732"/>
    <d v="2013-11-11T00:00:00"/>
    <s v="Standard Class"/>
    <s v="MA-17995"/>
    <s v="Michelle Arnett"/>
    <x v="2"/>
    <s v="United States"/>
    <x v="104"/>
    <s v="Indiana"/>
    <n v="46226"/>
    <s v="Central"/>
    <s v="OFF-AR-10002987"/>
    <x v="1"/>
    <s v="Art"/>
    <s v="Prismacolor Color Pencil Set"/>
    <n v="39.68"/>
    <n v="2"/>
    <n v="0"/>
    <n v="16.268800000000002"/>
  </r>
  <r>
    <n v="4372"/>
    <x v="2170"/>
    <x v="0"/>
    <x v="732"/>
    <d v="2013-11-11T00:00:00"/>
    <s v="Standard Class"/>
    <s v="MA-17995"/>
    <s v="Michelle Arnett"/>
    <x v="2"/>
    <s v="United States"/>
    <x v="104"/>
    <s v="Indiana"/>
    <n v="46226"/>
    <s v="Central"/>
    <s v="OFF-LA-10000414"/>
    <x v="1"/>
    <s v="Labels"/>
    <s v="Avery 503"/>
    <n v="51.75"/>
    <n v="5"/>
    <n v="0"/>
    <n v="24.84"/>
  </r>
  <r>
    <n v="4373"/>
    <x v="2171"/>
    <x v="3"/>
    <x v="283"/>
    <d v="2014-07-26T00:00:00"/>
    <s v="Second Class"/>
    <s v="LH-16900"/>
    <s v="Lena Hernandez"/>
    <x v="0"/>
    <s v="United States"/>
    <x v="403"/>
    <s v="Indiana"/>
    <n v="46514"/>
    <s v="Central"/>
    <s v="OFF-AR-10003602"/>
    <x v="1"/>
    <s v="Art"/>
    <s v="Quartet Omega Colored Chalk, 12/Pack"/>
    <n v="11.68"/>
    <n v="2"/>
    <n v="0"/>
    <n v="5.4895999999999994"/>
  </r>
  <r>
    <n v="4374"/>
    <x v="2171"/>
    <x v="3"/>
    <x v="283"/>
    <d v="2014-07-26T00:00:00"/>
    <s v="Second Class"/>
    <s v="LH-16900"/>
    <s v="Lena Hernandez"/>
    <x v="0"/>
    <s v="United States"/>
    <x v="403"/>
    <s v="Indiana"/>
    <n v="46514"/>
    <s v="Central"/>
    <s v="TEC-AC-10002550"/>
    <x v="2"/>
    <s v="Accessories"/>
    <s v="Memorex 25GB 6X Branded Blu-Ray Recordable Disc, 30/Pack"/>
    <n v="159.75"/>
    <n v="5"/>
    <n v="0"/>
    <n v="11.182499999999997"/>
  </r>
  <r>
    <n v="4375"/>
    <x v="2172"/>
    <x v="0"/>
    <x v="741"/>
    <d v="2013-11-25T00:00:00"/>
    <s v="Standard Class"/>
    <s v="SB-20290"/>
    <s v="Sean Braxton"/>
    <x v="1"/>
    <s v="United States"/>
    <x v="239"/>
    <s v="Ohio"/>
    <n v="44240"/>
    <s v="East"/>
    <s v="OFF-AP-10002998"/>
    <x v="1"/>
    <s v="Appliances"/>
    <s v="Holmes 99% HEPA Air Purifier"/>
    <n v="103.96799999999999"/>
    <n v="6"/>
    <n v="0.2"/>
    <n v="16.894799999999996"/>
  </r>
  <r>
    <n v="4376"/>
    <x v="2173"/>
    <x v="2"/>
    <x v="573"/>
    <d v="2011-04-30T00:00:00"/>
    <s v="Standard Class"/>
    <s v="BT-11305"/>
    <s v="Beth Thompson"/>
    <x v="2"/>
    <s v="United States"/>
    <x v="404"/>
    <s v="California"/>
    <n v="91776"/>
    <s v="West"/>
    <s v="FUR-FU-10003708"/>
    <x v="0"/>
    <s v="Furnishings"/>
    <s v="Tenex Traditional Chairmats for Medium Pile Carpet, Standard Lip, 36&quot; x 48&quot;"/>
    <n v="303.25"/>
    <n v="5"/>
    <n v="0"/>
    <n v="63.682499999999997"/>
  </r>
  <r>
    <n v="4377"/>
    <x v="2173"/>
    <x v="2"/>
    <x v="573"/>
    <d v="2011-04-30T00:00:00"/>
    <s v="Standard Class"/>
    <s v="BT-11305"/>
    <s v="Beth Thompson"/>
    <x v="2"/>
    <s v="United States"/>
    <x v="404"/>
    <s v="California"/>
    <n v="91776"/>
    <s v="West"/>
    <s v="OFF-AP-10001391"/>
    <x v="1"/>
    <s v="Appliances"/>
    <s v="Kensington 6 Outlet MasterPiece HOMEOFFICE Power Control Center"/>
    <n v="270.71999999999997"/>
    <n v="3"/>
    <n v="0"/>
    <n v="78.508799999999965"/>
  </r>
  <r>
    <n v="4378"/>
    <x v="2173"/>
    <x v="2"/>
    <x v="573"/>
    <d v="2011-04-30T00:00:00"/>
    <s v="Standard Class"/>
    <s v="BT-11305"/>
    <s v="Beth Thompson"/>
    <x v="2"/>
    <s v="United States"/>
    <x v="404"/>
    <s v="California"/>
    <n v="91776"/>
    <s v="West"/>
    <s v="FUR-CH-10003973"/>
    <x v="0"/>
    <s v="Chairs"/>
    <s v="GuestStacker Chair with Chrome Finish Legs"/>
    <n v="1487.04"/>
    <n v="5"/>
    <n v="0.2"/>
    <n v="148.70400000000006"/>
  </r>
  <r>
    <n v="4379"/>
    <x v="2174"/>
    <x v="1"/>
    <x v="672"/>
    <d v="2012-12-02T00:00:00"/>
    <s v="Second Class"/>
    <s v="PS-18970"/>
    <s v="Paul Stevenson"/>
    <x v="2"/>
    <s v="United States"/>
    <x v="0"/>
    <s v="Kentucky"/>
    <n v="42420"/>
    <s v="South"/>
    <s v="OFF-EN-10000461"/>
    <x v="1"/>
    <s v="Envelopes"/>
    <s v="#10- 4 1/8&quot; x 9 1/2&quot; Recycled Envelopes"/>
    <n v="17.48"/>
    <n v="2"/>
    <n v="0"/>
    <n v="8.2156000000000002"/>
  </r>
  <r>
    <n v="4380"/>
    <x v="2174"/>
    <x v="1"/>
    <x v="672"/>
    <d v="2012-12-02T00:00:00"/>
    <s v="Second Class"/>
    <s v="PS-18970"/>
    <s v="Paul Stevenson"/>
    <x v="2"/>
    <s v="United States"/>
    <x v="0"/>
    <s v="Kentucky"/>
    <n v="42420"/>
    <s v="South"/>
    <s v="OFF-EN-10002831"/>
    <x v="1"/>
    <s v="Envelopes"/>
    <s v="Tyvek  Top-Opening Peel &amp; Seel  Envelopes, Gray"/>
    <n v="71.88"/>
    <n v="2"/>
    <n v="0"/>
    <n v="32.345999999999997"/>
  </r>
  <r>
    <n v="4381"/>
    <x v="2175"/>
    <x v="1"/>
    <x v="969"/>
    <d v="2012-10-30T00:00:00"/>
    <s v="Standard Class"/>
    <s v="TB-21625"/>
    <s v="Trudy Brown"/>
    <x v="0"/>
    <s v="United States"/>
    <x v="8"/>
    <s v="California"/>
    <n v="94110"/>
    <s v="West"/>
    <s v="OFF-AR-10004648"/>
    <x v="1"/>
    <s v="Art"/>
    <s v="Boston 19500 Mighty Mite Electric Pencil Sharpener"/>
    <n v="60.449999999999996"/>
    <n v="3"/>
    <n v="0"/>
    <n v="16.3215"/>
  </r>
  <r>
    <n v="4382"/>
    <x v="2175"/>
    <x v="1"/>
    <x v="969"/>
    <d v="2012-10-30T00:00:00"/>
    <s v="Standard Class"/>
    <s v="TB-21625"/>
    <s v="Trudy Brown"/>
    <x v="0"/>
    <s v="United States"/>
    <x v="8"/>
    <s v="California"/>
    <n v="94110"/>
    <s v="West"/>
    <s v="FUR-TA-10001857"/>
    <x v="0"/>
    <s v="Tables"/>
    <s v="Balt Solid Wood Rectangular Table"/>
    <n v="253.17599999999999"/>
    <n v="3"/>
    <n v="0.2"/>
    <n v="-31.64700000000002"/>
  </r>
  <r>
    <n v="4383"/>
    <x v="2176"/>
    <x v="1"/>
    <x v="603"/>
    <d v="2012-07-27T00:00:00"/>
    <s v="Standard Class"/>
    <s v="RA-19915"/>
    <s v="Russell Applegate"/>
    <x v="0"/>
    <s v="United States"/>
    <x v="336"/>
    <s v="Illinois"/>
    <n v="60035"/>
    <s v="Central"/>
    <s v="OFF-BI-10000546"/>
    <x v="1"/>
    <s v="Binders"/>
    <s v="Avery Durable Binders"/>
    <n v="2.879999999999999"/>
    <n v="5"/>
    <n v="0.8"/>
    <n v="-4.4639999999999995"/>
  </r>
  <r>
    <n v="4384"/>
    <x v="2176"/>
    <x v="1"/>
    <x v="603"/>
    <d v="2012-07-27T00:00:00"/>
    <s v="Standard Class"/>
    <s v="RA-19915"/>
    <s v="Russell Applegate"/>
    <x v="0"/>
    <s v="United States"/>
    <x v="336"/>
    <s v="Illinois"/>
    <n v="60035"/>
    <s v="Central"/>
    <s v="FUR-BO-10004690"/>
    <x v="0"/>
    <s v="Bookcases"/>
    <s v="O'Sullivan Cherrywood Estates Traditional Barrister Bookcase"/>
    <n v="384.94399999999996"/>
    <n v="4"/>
    <n v="0.3"/>
    <n v="-126.48159999999999"/>
  </r>
  <r>
    <n v="4385"/>
    <x v="2176"/>
    <x v="1"/>
    <x v="603"/>
    <d v="2012-07-27T00:00:00"/>
    <s v="Standard Class"/>
    <s v="RA-19915"/>
    <s v="Russell Applegate"/>
    <x v="0"/>
    <s v="United States"/>
    <x v="336"/>
    <s v="Illinois"/>
    <n v="60035"/>
    <s v="Central"/>
    <s v="TEC-PH-10001557"/>
    <x v="2"/>
    <s v="Phones"/>
    <s v="Pyle PMP37LED"/>
    <n v="153.584"/>
    <n v="2"/>
    <n v="0.2"/>
    <n v="13.438599999999994"/>
  </r>
  <r>
    <n v="4386"/>
    <x v="2176"/>
    <x v="1"/>
    <x v="603"/>
    <d v="2012-07-27T00:00:00"/>
    <s v="Standard Class"/>
    <s v="RA-19915"/>
    <s v="Russell Applegate"/>
    <x v="0"/>
    <s v="United States"/>
    <x v="336"/>
    <s v="Illinois"/>
    <n v="60035"/>
    <s v="Central"/>
    <s v="FUR-BO-10002545"/>
    <x v="0"/>
    <s v="Bookcases"/>
    <s v="Atlantic Metals Mobile 3-Shelf Bookcases, Custom Colors"/>
    <n v="913.43000000000006"/>
    <n v="5"/>
    <n v="0.3"/>
    <n v="-52.195999999999913"/>
  </r>
  <r>
    <n v="4387"/>
    <x v="2177"/>
    <x v="0"/>
    <x v="189"/>
    <d v="2013-11-03T00:00:00"/>
    <s v="Standard Class"/>
    <s v="BP-11095"/>
    <s v="Bart Pistole"/>
    <x v="1"/>
    <s v="United States"/>
    <x v="8"/>
    <s v="California"/>
    <n v="94122"/>
    <s v="West"/>
    <s v="OFF-AP-10001366"/>
    <x v="1"/>
    <s v="Appliances"/>
    <s v="Staples"/>
    <n v="43.92"/>
    <n v="4"/>
    <n v="0"/>
    <n v="11.858400000000003"/>
  </r>
  <r>
    <n v="4388"/>
    <x v="2177"/>
    <x v="0"/>
    <x v="189"/>
    <d v="2013-11-03T00:00:00"/>
    <s v="Standard Class"/>
    <s v="BP-11095"/>
    <s v="Bart Pistole"/>
    <x v="1"/>
    <s v="United States"/>
    <x v="8"/>
    <s v="California"/>
    <n v="94122"/>
    <s v="West"/>
    <s v="OFF-BI-10001628"/>
    <x v="1"/>
    <s v="Binders"/>
    <s v="Acco Data Flex Cable Posts For Top &amp; Bottom Load Binders, 6&quot; Capacity"/>
    <n v="25.031999999999996"/>
    <n v="3"/>
    <n v="0.2"/>
    <n v="7.822499999999998"/>
  </r>
  <r>
    <n v="4389"/>
    <x v="2178"/>
    <x v="3"/>
    <x v="225"/>
    <d v="2014-11-23T00:00:00"/>
    <s v="First Class"/>
    <s v="CD-11920"/>
    <s v="Carlos Daly"/>
    <x v="0"/>
    <s v="United States"/>
    <x v="20"/>
    <s v="New York"/>
    <n v="10035"/>
    <s v="East"/>
    <s v="OFF-PA-10003651"/>
    <x v="1"/>
    <s v="Paper"/>
    <s v="Xerox 1968"/>
    <n v="46.76"/>
    <n v="7"/>
    <n v="0"/>
    <n v="22.444800000000001"/>
  </r>
  <r>
    <n v="4390"/>
    <x v="2178"/>
    <x v="3"/>
    <x v="225"/>
    <d v="2014-11-23T00:00:00"/>
    <s v="First Class"/>
    <s v="CD-11920"/>
    <s v="Carlos Daly"/>
    <x v="0"/>
    <s v="United States"/>
    <x v="20"/>
    <s v="New York"/>
    <n v="10035"/>
    <s v="East"/>
    <s v="FUR-BO-10003159"/>
    <x v="0"/>
    <s v="Bookcases"/>
    <s v="Sauder Camden County Collection Libraries, Planked Cherry Finish"/>
    <n v="183.96800000000002"/>
    <n v="2"/>
    <n v="0.2"/>
    <n v="-25.295600000000022"/>
  </r>
  <r>
    <n v="4391"/>
    <x v="2178"/>
    <x v="3"/>
    <x v="225"/>
    <d v="2014-11-23T00:00:00"/>
    <s v="First Class"/>
    <s v="CD-11920"/>
    <s v="Carlos Daly"/>
    <x v="0"/>
    <s v="United States"/>
    <x v="20"/>
    <s v="New York"/>
    <n v="10035"/>
    <s v="East"/>
    <s v="TEC-PH-10001459"/>
    <x v="2"/>
    <s v="Phones"/>
    <s v="Samsung Galaxy Mega 6.3"/>
    <n v="1259.97"/>
    <n v="3"/>
    <n v="0"/>
    <n v="327.59220000000005"/>
  </r>
  <r>
    <n v="4392"/>
    <x v="2178"/>
    <x v="3"/>
    <x v="225"/>
    <d v="2014-11-23T00:00:00"/>
    <s v="First Class"/>
    <s v="CD-11920"/>
    <s v="Carlos Daly"/>
    <x v="0"/>
    <s v="United States"/>
    <x v="20"/>
    <s v="New York"/>
    <n v="10035"/>
    <s v="East"/>
    <s v="OFF-AR-10004602"/>
    <x v="1"/>
    <s v="Art"/>
    <s v="Boston KS Multi-Size Manual Pencil Sharpener"/>
    <n v="68.97"/>
    <n v="3"/>
    <n v="0"/>
    <n v="19.311600000000002"/>
  </r>
  <r>
    <n v="4393"/>
    <x v="2179"/>
    <x v="0"/>
    <x v="162"/>
    <d v="2013-09-13T00:00:00"/>
    <s v="Standard Class"/>
    <s v="KB-16585"/>
    <s v="Ken Black"/>
    <x v="1"/>
    <s v="United States"/>
    <x v="61"/>
    <s v="Texas"/>
    <n v="75081"/>
    <s v="Central"/>
    <s v="OFF-AR-10001953"/>
    <x v="1"/>
    <s v="Art"/>
    <s v="Boston 1645 Deluxe Heavier-Duty Electric Pencil Sharpener"/>
    <n v="70.367999999999995"/>
    <n v="2"/>
    <n v="0.2"/>
    <n v="6.1572000000000031"/>
  </r>
  <r>
    <n v="4394"/>
    <x v="2179"/>
    <x v="0"/>
    <x v="162"/>
    <d v="2013-09-13T00:00:00"/>
    <s v="Standard Class"/>
    <s v="KB-16585"/>
    <s v="Ken Black"/>
    <x v="1"/>
    <s v="United States"/>
    <x v="61"/>
    <s v="Texas"/>
    <n v="75081"/>
    <s v="Central"/>
    <s v="TEC-PH-10000923"/>
    <x v="2"/>
    <s v="Phones"/>
    <s v="Belkin SportFit Armband For iPhone 5s/5c, Fuchsia"/>
    <n v="59.960000000000008"/>
    <n v="5"/>
    <n v="0.2"/>
    <n v="21.735500000000002"/>
  </r>
  <r>
    <n v="4395"/>
    <x v="2180"/>
    <x v="2"/>
    <x v="836"/>
    <d v="2011-07-20T00:00:00"/>
    <s v="Same Day"/>
    <s v="SW-20245"/>
    <s v="Scot Wooten"/>
    <x v="0"/>
    <s v="United States"/>
    <x v="24"/>
    <s v="Ohio"/>
    <n v="45503"/>
    <s v="East"/>
    <s v="OFF-ST-10002583"/>
    <x v="1"/>
    <s v="Storage"/>
    <s v="Fellowes Neat Ideas Storage Cubes"/>
    <n v="25.983999999999998"/>
    <n v="1"/>
    <n v="0.2"/>
    <n v="-5.1968000000000005"/>
  </r>
  <r>
    <n v="4396"/>
    <x v="2180"/>
    <x v="2"/>
    <x v="836"/>
    <d v="2011-07-20T00:00:00"/>
    <s v="Same Day"/>
    <s v="SW-20245"/>
    <s v="Scot Wooten"/>
    <x v="0"/>
    <s v="United States"/>
    <x v="24"/>
    <s v="Ohio"/>
    <n v="45503"/>
    <s v="East"/>
    <s v="OFF-BI-10000977"/>
    <x v="1"/>
    <s v="Binders"/>
    <s v="Ibico Plastic Spiral Binding Combs"/>
    <n v="27.360000000000003"/>
    <n v="3"/>
    <n v="0.7"/>
    <n v="-21.887999999999991"/>
  </r>
  <r>
    <n v="4397"/>
    <x v="2181"/>
    <x v="0"/>
    <x v="625"/>
    <d v="2013-11-20T00:00:00"/>
    <s v="Standard Class"/>
    <s v="AH-10690"/>
    <s v="Anna Häberlin"/>
    <x v="1"/>
    <s v="United States"/>
    <x v="70"/>
    <s v="California"/>
    <n v="92024"/>
    <s v="West"/>
    <s v="TEC-PH-10002549"/>
    <x v="2"/>
    <s v="Phones"/>
    <s v="Polycom SoundPoint IP 450 VoIP phone"/>
    <n v="361.37600000000003"/>
    <n v="2"/>
    <n v="0.2"/>
    <n v="27.103200000000001"/>
  </r>
  <r>
    <n v="4398"/>
    <x v="2182"/>
    <x v="2"/>
    <x v="970"/>
    <d v="2011-07-11T00:00:00"/>
    <s v="Standard Class"/>
    <s v="JL-15835"/>
    <s v="John Lee"/>
    <x v="0"/>
    <s v="United States"/>
    <x v="10"/>
    <s v="Pennsylvania"/>
    <n v="19120"/>
    <s v="East"/>
    <s v="FUR-CH-10002880"/>
    <x v="0"/>
    <s v="Chairs"/>
    <s v="Global High-Back Leather Tilter, Burgundy"/>
    <n v="172.18599999999998"/>
    <n v="2"/>
    <n v="0.3"/>
    <n v="-46.736200000000011"/>
  </r>
  <r>
    <n v="4399"/>
    <x v="2182"/>
    <x v="2"/>
    <x v="970"/>
    <d v="2011-07-11T00:00:00"/>
    <s v="Standard Class"/>
    <s v="JL-15835"/>
    <s v="John Lee"/>
    <x v="0"/>
    <s v="United States"/>
    <x v="10"/>
    <s v="Pennsylvania"/>
    <n v="19120"/>
    <s v="East"/>
    <s v="FUR-FU-10003039"/>
    <x v="0"/>
    <s v="Furnishings"/>
    <s v="Howard Miller 11-1/2&quot; Diameter Grantwood Wall Clock"/>
    <n v="69.00800000000001"/>
    <n v="2"/>
    <n v="0.2"/>
    <n v="12.0764"/>
  </r>
  <r>
    <n v="4400"/>
    <x v="2183"/>
    <x v="0"/>
    <x v="716"/>
    <d v="2013-03-18T00:00:00"/>
    <s v="Same Day"/>
    <s v="GZ-14470"/>
    <s v="Gary Zandusky"/>
    <x v="0"/>
    <s v="United States"/>
    <x v="29"/>
    <s v="Maryland"/>
    <n v="21044"/>
    <s v="East"/>
    <s v="OFF-EN-10003055"/>
    <x v="1"/>
    <s v="Envelopes"/>
    <s v="Blue String-Tie &amp; Button Interoffice Envelopes, 10 x 13"/>
    <n v="199.89999999999998"/>
    <n v="5"/>
    <n v="0"/>
    <n v="89.954999999999984"/>
  </r>
  <r>
    <n v="4401"/>
    <x v="2183"/>
    <x v="0"/>
    <x v="716"/>
    <d v="2013-03-18T00:00:00"/>
    <s v="Same Day"/>
    <s v="GZ-14470"/>
    <s v="Gary Zandusky"/>
    <x v="0"/>
    <s v="United States"/>
    <x v="29"/>
    <s v="Maryland"/>
    <n v="21044"/>
    <s v="East"/>
    <s v="OFF-AP-10002945"/>
    <x v="1"/>
    <s v="Appliances"/>
    <s v="Honeywell Enviracaire Portable HEPA Air Cleaner for 17' x 22' Room"/>
    <n v="901.94999999999993"/>
    <n v="3"/>
    <n v="0"/>
    <n v="297.64349999999996"/>
  </r>
  <r>
    <n v="4402"/>
    <x v="2183"/>
    <x v="0"/>
    <x v="716"/>
    <d v="2013-03-18T00:00:00"/>
    <s v="Same Day"/>
    <s v="GZ-14470"/>
    <s v="Gary Zandusky"/>
    <x v="0"/>
    <s v="United States"/>
    <x v="29"/>
    <s v="Maryland"/>
    <n v="21044"/>
    <s v="East"/>
    <s v="FUR-FU-10004306"/>
    <x v="0"/>
    <s v="Furnishings"/>
    <s v="Electrix Halogen Magnifier Lamp"/>
    <n v="971.5"/>
    <n v="5"/>
    <n v="0"/>
    <n v="252.59"/>
  </r>
  <r>
    <n v="4403"/>
    <x v="2184"/>
    <x v="0"/>
    <x v="482"/>
    <d v="2013-12-28T00:00:00"/>
    <s v="First Class"/>
    <s v="RC-19825"/>
    <s v="Roy Collins"/>
    <x v="0"/>
    <s v="United States"/>
    <x v="77"/>
    <s v="Colorado"/>
    <n v="80906"/>
    <s v="West"/>
    <s v="OFF-AR-10002445"/>
    <x v="1"/>
    <s v="Art"/>
    <s v="SANFORD Major Accent Highlighters"/>
    <n v="11.328000000000001"/>
    <n v="2"/>
    <n v="0.2"/>
    <n v="2.5488000000000004"/>
  </r>
  <r>
    <n v="4404"/>
    <x v="2185"/>
    <x v="2"/>
    <x v="814"/>
    <d v="2011-09-04T00:00:00"/>
    <s v="First Class"/>
    <s v="CL-12565"/>
    <s v="Clay Ludtke"/>
    <x v="0"/>
    <s v="United States"/>
    <x v="20"/>
    <s v="New York"/>
    <n v="10009"/>
    <s v="East"/>
    <s v="OFF-AR-10002445"/>
    <x v="1"/>
    <s v="Art"/>
    <s v="SANFORD Major Accent Highlighters"/>
    <n v="21.240000000000002"/>
    <n v="3"/>
    <n v="0"/>
    <n v="8.071200000000001"/>
  </r>
  <r>
    <n v="4405"/>
    <x v="2186"/>
    <x v="1"/>
    <x v="761"/>
    <d v="2012-07-10T00:00:00"/>
    <s v="Standard Class"/>
    <s v="MW-18220"/>
    <s v="Mitch Webber"/>
    <x v="0"/>
    <s v="United States"/>
    <x v="10"/>
    <s v="Pennsylvania"/>
    <n v="19140"/>
    <s v="East"/>
    <s v="TEC-AC-10002345"/>
    <x v="2"/>
    <s v="Accessories"/>
    <s v="HP Standard 104 key PS/2 Keyboard"/>
    <n v="34.800000000000004"/>
    <n v="3"/>
    <n v="0.2"/>
    <n v="2.1749999999999989"/>
  </r>
  <r>
    <n v="4406"/>
    <x v="2186"/>
    <x v="1"/>
    <x v="761"/>
    <d v="2012-07-10T00:00:00"/>
    <s v="Standard Class"/>
    <s v="MW-18220"/>
    <s v="Mitch Webber"/>
    <x v="0"/>
    <s v="United States"/>
    <x v="10"/>
    <s v="Pennsylvania"/>
    <n v="19140"/>
    <s v="East"/>
    <s v="OFF-ST-10001558"/>
    <x v="1"/>
    <s v="Storage"/>
    <s v="Acco Perma 4000 Stacking Storage Drawers"/>
    <n v="38.975999999999999"/>
    <n v="3"/>
    <n v="0.2"/>
    <n v="-2.4359999999999999"/>
  </r>
  <r>
    <n v="4407"/>
    <x v="2187"/>
    <x v="0"/>
    <x v="73"/>
    <d v="2013-11-26T00:00:00"/>
    <s v="Standard Class"/>
    <s v="BF-10975"/>
    <s v="Barbara Fisher"/>
    <x v="1"/>
    <s v="United States"/>
    <x v="38"/>
    <s v="Indiana"/>
    <n v="47201"/>
    <s v="Central"/>
    <s v="OFF-PA-10001622"/>
    <x v="1"/>
    <s v="Paper"/>
    <s v="Ampad Poly Cover Wirebound Steno Book, 6&quot; x 9&quot; Assorted Colors, Gregg Ruled"/>
    <n v="9.08"/>
    <n v="2"/>
    <n v="0"/>
    <n v="4.0859999999999994"/>
  </r>
  <r>
    <n v="4408"/>
    <x v="2187"/>
    <x v="0"/>
    <x v="73"/>
    <d v="2013-11-26T00:00:00"/>
    <s v="Standard Class"/>
    <s v="BF-10975"/>
    <s v="Barbara Fisher"/>
    <x v="1"/>
    <s v="United States"/>
    <x v="38"/>
    <s v="Indiana"/>
    <n v="47201"/>
    <s v="Central"/>
    <s v="OFF-PA-10000418"/>
    <x v="1"/>
    <s v="Paper"/>
    <s v="Xerox 189"/>
    <n v="314.54999999999995"/>
    <n v="3"/>
    <n v="0"/>
    <n v="150.98399999999998"/>
  </r>
  <r>
    <n v="4409"/>
    <x v="2187"/>
    <x v="0"/>
    <x v="73"/>
    <d v="2013-11-26T00:00:00"/>
    <s v="Standard Class"/>
    <s v="BF-10975"/>
    <s v="Barbara Fisher"/>
    <x v="1"/>
    <s v="United States"/>
    <x v="38"/>
    <s v="Indiana"/>
    <n v="47201"/>
    <s v="Central"/>
    <s v="OFF-BI-10000343"/>
    <x v="1"/>
    <s v="Binders"/>
    <s v="Pressboard Covers with Storage Hooks, 9 1/2&quot; x 11&quot;, Light Blue"/>
    <n v="4.91"/>
    <n v="1"/>
    <n v="0"/>
    <n v="2.3077000000000001"/>
  </r>
  <r>
    <n v="4410"/>
    <x v="2188"/>
    <x v="2"/>
    <x v="457"/>
    <d v="2011-05-11T00:00:00"/>
    <s v="Standard Class"/>
    <s v="SN-20710"/>
    <s v="Steve Nguyen"/>
    <x v="2"/>
    <s v="United States"/>
    <x v="1"/>
    <s v="California"/>
    <n v="90004"/>
    <s v="West"/>
    <s v="OFF-LA-10004425"/>
    <x v="1"/>
    <s v="Labels"/>
    <s v="Staples"/>
    <n v="5.78"/>
    <n v="2"/>
    <n v="0"/>
    <n v="2.7166000000000001"/>
  </r>
  <r>
    <n v="4411"/>
    <x v="2188"/>
    <x v="2"/>
    <x v="457"/>
    <d v="2011-05-11T00:00:00"/>
    <s v="Standard Class"/>
    <s v="SN-20710"/>
    <s v="Steve Nguyen"/>
    <x v="2"/>
    <s v="United States"/>
    <x v="1"/>
    <s v="California"/>
    <n v="90004"/>
    <s v="West"/>
    <s v="OFF-AR-10001897"/>
    <x v="1"/>
    <s v="Art"/>
    <s v="Model L Table or Wall-Mount Pencil Sharpener"/>
    <n v="107.94"/>
    <n v="6"/>
    <n v="0"/>
    <n v="30.223200000000002"/>
  </r>
  <r>
    <n v="4412"/>
    <x v="2189"/>
    <x v="2"/>
    <x v="261"/>
    <d v="2011-06-24T00:00:00"/>
    <s v="First Class"/>
    <s v="TB-21280"/>
    <s v="Toby Braunhardt"/>
    <x v="0"/>
    <s v="United States"/>
    <x v="20"/>
    <s v="New York"/>
    <n v="10024"/>
    <s v="East"/>
    <s v="OFF-PA-10003883"/>
    <x v="1"/>
    <s v="Paper"/>
    <s v="Message Book, Phone, Wirebound Standard Line Memo, 2 3/4&quot; X 5&quot;"/>
    <n v="19.649999999999999"/>
    <n v="3"/>
    <n v="0"/>
    <n v="9.0389999999999997"/>
  </r>
  <r>
    <n v="4413"/>
    <x v="2189"/>
    <x v="2"/>
    <x v="261"/>
    <d v="2011-06-24T00:00:00"/>
    <s v="First Class"/>
    <s v="TB-21280"/>
    <s v="Toby Braunhardt"/>
    <x v="0"/>
    <s v="United States"/>
    <x v="20"/>
    <s v="New York"/>
    <n v="10024"/>
    <s v="East"/>
    <s v="TEC-PH-10003963"/>
    <x v="2"/>
    <s v="Phones"/>
    <s v="GE 2-Jack Phone Line Splitter"/>
    <n v="617.97"/>
    <n v="3"/>
    <n v="0"/>
    <n v="160.6722"/>
  </r>
  <r>
    <n v="4414"/>
    <x v="2189"/>
    <x v="2"/>
    <x v="261"/>
    <d v="2011-06-24T00:00:00"/>
    <s v="First Class"/>
    <s v="TB-21280"/>
    <s v="Toby Braunhardt"/>
    <x v="0"/>
    <s v="United States"/>
    <x v="20"/>
    <s v="New York"/>
    <n v="10024"/>
    <s v="East"/>
    <s v="OFF-AP-10001303"/>
    <x v="1"/>
    <s v="Appliances"/>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s v="Massachusetts"/>
    <n v="1841"/>
    <s v="East"/>
    <s v="OFF-BI-10003925"/>
    <x v="1"/>
    <s v="Binders"/>
    <s v="Fellowes PB300 Plastic Comb Binding Machine"/>
    <n v="387.99"/>
    <n v="1"/>
    <n v="0"/>
    <n v="182.3553"/>
  </r>
  <r>
    <n v="4416"/>
    <x v="2191"/>
    <x v="2"/>
    <x v="503"/>
    <d v="2011-12-06T00:00:00"/>
    <s v="Standard Class"/>
    <s v="AH-10210"/>
    <s v="Alan Hwang"/>
    <x v="0"/>
    <s v="United States"/>
    <x v="8"/>
    <s v="California"/>
    <n v="94122"/>
    <s v="West"/>
    <s v="TEC-PH-10004586"/>
    <x v="2"/>
    <s v="Phones"/>
    <s v="Wilson SignalBoost 841262 DB PRO Amplifier Kit"/>
    <n v="575.91999999999996"/>
    <n v="2"/>
    <n v="0.2"/>
    <n v="71.989999999999981"/>
  </r>
  <r>
    <n v="4417"/>
    <x v="2191"/>
    <x v="2"/>
    <x v="503"/>
    <d v="2011-12-06T00:00:00"/>
    <s v="Standard Class"/>
    <s v="AH-10210"/>
    <s v="Alan Hwang"/>
    <x v="0"/>
    <s v="United States"/>
    <x v="8"/>
    <s v="California"/>
    <n v="94122"/>
    <s v="West"/>
    <s v="OFF-FA-10003495"/>
    <x v="1"/>
    <s v="Fasteners"/>
    <s v="Staples"/>
    <n v="30.4"/>
    <n v="5"/>
    <n v="0"/>
    <n v="15.2"/>
  </r>
  <r>
    <n v="4418"/>
    <x v="2192"/>
    <x v="3"/>
    <x v="359"/>
    <d v="2014-04-13T00:00:00"/>
    <s v="Second Class"/>
    <s v="KL-16645"/>
    <s v="Ken Lonsdale"/>
    <x v="0"/>
    <s v="United States"/>
    <x v="66"/>
    <s v="Michigan"/>
    <n v="48205"/>
    <s v="Central"/>
    <s v="OFF-BI-10002867"/>
    <x v="1"/>
    <s v="Binders"/>
    <s v="GBC Recycled Regency Composition Covers"/>
    <n v="478.24"/>
    <n v="8"/>
    <n v="0"/>
    <n v="219.99039999999997"/>
  </r>
  <r>
    <n v="4419"/>
    <x v="2193"/>
    <x v="2"/>
    <x v="414"/>
    <d v="2011-12-27T00:00:00"/>
    <s v="Standard Class"/>
    <s v="MH-17455"/>
    <s v="Mark Hamilton"/>
    <x v="0"/>
    <s v="United States"/>
    <x v="57"/>
    <s v="Ohio"/>
    <n v="45011"/>
    <s v="East"/>
    <s v="FUR-FU-10003773"/>
    <x v="0"/>
    <s v="Furnishings"/>
    <s v="Eldon Cleatmat Plus Chair Mats for High Pile Carpets"/>
    <n v="190.84800000000001"/>
    <n v="3"/>
    <n v="0.2"/>
    <n v="-21.470400000000026"/>
  </r>
  <r>
    <n v="4420"/>
    <x v="2194"/>
    <x v="2"/>
    <x v="506"/>
    <d v="2011-12-24T00:00:00"/>
    <s v="Standard Class"/>
    <s v="EC-14050"/>
    <s v="Erin Creighton"/>
    <x v="0"/>
    <s v="United States"/>
    <x v="38"/>
    <s v="Ohio"/>
    <n v="43229"/>
    <s v="East"/>
    <s v="OFF-BI-10002954"/>
    <x v="1"/>
    <s v="Binders"/>
    <s v="Newell 3-Hole Punched Plastic Slotted Magazine Holders for Binders"/>
    <n v="5.4840000000000009"/>
    <n v="4"/>
    <n v="0.7"/>
    <n v="-4.0215999999999994"/>
  </r>
  <r>
    <n v="4421"/>
    <x v="2195"/>
    <x v="1"/>
    <x v="972"/>
    <d v="2012-11-21T00:00:00"/>
    <s v="Second Class"/>
    <s v="GH-14665"/>
    <s v="Greg Hansen"/>
    <x v="0"/>
    <s v="United States"/>
    <x v="22"/>
    <s v="Illinois"/>
    <n v="60610"/>
    <s v="Central"/>
    <s v="OFF-SU-10002537"/>
    <x v="1"/>
    <s v="Supplies"/>
    <s v="Acme Box Cutter Scissors"/>
    <n v="40.92"/>
    <n v="5"/>
    <n v="0.2"/>
    <n v="3.0690000000000026"/>
  </r>
  <r>
    <n v="4422"/>
    <x v="2196"/>
    <x v="2"/>
    <x v="530"/>
    <d v="2011-03-09T00:00:00"/>
    <s v="Standard Class"/>
    <s v="SC-20095"/>
    <s v="Sanjit Chand"/>
    <x v="0"/>
    <s v="United States"/>
    <x v="405"/>
    <s v="Florida"/>
    <n v="33063"/>
    <s v="South"/>
    <s v="OFF-AR-10001374"/>
    <x v="1"/>
    <s v="Art"/>
    <s v="BIC Brite Liner Highlighters, Chisel Tip"/>
    <n v="15.552000000000003"/>
    <n v="3"/>
    <n v="0.2"/>
    <n v="2.3327999999999989"/>
  </r>
  <r>
    <n v="4423"/>
    <x v="2197"/>
    <x v="3"/>
    <x v="796"/>
    <d v="2014-05-20T00:00:00"/>
    <s v="First Class"/>
    <s v="TB-21355"/>
    <s v="Todd Boyes"/>
    <x v="1"/>
    <s v="United States"/>
    <x v="406"/>
    <s v="Georgia"/>
    <n v="30328"/>
    <s v="South"/>
    <s v="OFF-AP-10001492"/>
    <x v="1"/>
    <s v="Appliances"/>
    <s v="Acco Six-Outlet Power Strip, 4' Cord Length"/>
    <n v="17.239999999999998"/>
    <n v="2"/>
    <n v="0"/>
    <n v="4.4824000000000002"/>
  </r>
  <r>
    <n v="4424"/>
    <x v="2197"/>
    <x v="3"/>
    <x v="796"/>
    <d v="2014-05-20T00:00:00"/>
    <s v="First Class"/>
    <s v="TB-21355"/>
    <s v="Todd Boyes"/>
    <x v="1"/>
    <s v="United States"/>
    <x v="406"/>
    <s v="Georgia"/>
    <n v="30328"/>
    <s v="South"/>
    <s v="FUR-BO-10003546"/>
    <x v="0"/>
    <s v="Bookcases"/>
    <s v="Hon 4-Shelf Metal Bookcases"/>
    <n v="302.94"/>
    <n v="3"/>
    <n v="0"/>
    <n v="75.735000000000014"/>
  </r>
  <r>
    <n v="4425"/>
    <x v="2197"/>
    <x v="3"/>
    <x v="796"/>
    <d v="2014-05-20T00:00:00"/>
    <s v="First Class"/>
    <s v="TB-21355"/>
    <s v="Todd Boyes"/>
    <x v="1"/>
    <s v="United States"/>
    <x v="406"/>
    <s v="Georgia"/>
    <n v="30328"/>
    <s v="South"/>
    <s v="TEC-PH-10002185"/>
    <x v="2"/>
    <s v="Phones"/>
    <s v="QVS USB Car Charger 2-Port 2.1Amp for iPod/iPhone/iPad/iPad 2/iPad 3"/>
    <n v="34.75"/>
    <n v="5"/>
    <n v="0"/>
    <n v="15.637499999999999"/>
  </r>
  <r>
    <n v="4426"/>
    <x v="2197"/>
    <x v="3"/>
    <x v="796"/>
    <d v="2014-05-20T00:00:00"/>
    <s v="First Class"/>
    <s v="TB-21355"/>
    <s v="Todd Boyes"/>
    <x v="1"/>
    <s v="United States"/>
    <x v="406"/>
    <s v="Georgia"/>
    <n v="30328"/>
    <s v="South"/>
    <s v="OFF-BI-10000315"/>
    <x v="1"/>
    <s v="Binders"/>
    <s v="Poly Designer Cover &amp; Back"/>
    <n v="113.94"/>
    <n v="6"/>
    <n v="0"/>
    <n v="54.691199999999995"/>
  </r>
  <r>
    <n v="4427"/>
    <x v="2197"/>
    <x v="3"/>
    <x v="796"/>
    <d v="2014-05-20T00:00:00"/>
    <s v="First Class"/>
    <s v="TB-21355"/>
    <s v="Todd Boyes"/>
    <x v="1"/>
    <s v="United States"/>
    <x v="406"/>
    <s v="Georgia"/>
    <n v="30328"/>
    <s v="South"/>
    <s v="TEC-PH-10002350"/>
    <x v="2"/>
    <s v="Phones"/>
    <s v="Apple EarPods with Remote and Mic"/>
    <n v="55.98"/>
    <n v="2"/>
    <n v="0"/>
    <n v="15.674399999999999"/>
  </r>
  <r>
    <n v="4428"/>
    <x v="2198"/>
    <x v="3"/>
    <x v="585"/>
    <d v="2014-09-29T00:00:00"/>
    <s v="Standard Class"/>
    <s v="DW-13195"/>
    <s v="David Wiener"/>
    <x v="1"/>
    <s v="United States"/>
    <x v="305"/>
    <s v="New Mexico"/>
    <n v="87105"/>
    <s v="West"/>
    <s v="OFF-PA-10002666"/>
    <x v="1"/>
    <s v="Paper"/>
    <s v="Southworth 25% Cotton Linen-Finish Paper &amp; Envelopes"/>
    <n v="27.18"/>
    <n v="3"/>
    <n v="0"/>
    <n v="12.231"/>
  </r>
  <r>
    <n v="4429"/>
    <x v="2199"/>
    <x v="3"/>
    <x v="708"/>
    <d v="2014-03-28T00:00:00"/>
    <s v="Standard Class"/>
    <s v="CL-12565"/>
    <s v="Clay Ludtke"/>
    <x v="0"/>
    <s v="United States"/>
    <x v="251"/>
    <s v="Oklahoma"/>
    <n v="74133"/>
    <s v="Central"/>
    <s v="FUR-CH-10004495"/>
    <x v="0"/>
    <s v="Chairs"/>
    <s v="Global Leather and Oak Executive Chair, Black"/>
    <n v="1805.88"/>
    <n v="6"/>
    <n v="0"/>
    <n v="523.70519999999988"/>
  </r>
  <r>
    <n v="4430"/>
    <x v="2200"/>
    <x v="3"/>
    <x v="32"/>
    <d v="2014-09-15T00:00:00"/>
    <s v="Same Day"/>
    <s v="LT-17110"/>
    <s v="Liz Thompson"/>
    <x v="0"/>
    <s v="United States"/>
    <x v="334"/>
    <s v="New Jersey"/>
    <n v="7050"/>
    <s v="East"/>
    <s v="OFF-AR-10001725"/>
    <x v="1"/>
    <s v="Art"/>
    <s v="Boston Home &amp; Office Model 2000 Electric Pencil Sharpeners"/>
    <n v="70.949999999999989"/>
    <n v="3"/>
    <n v="0"/>
    <n v="18.447000000000003"/>
  </r>
  <r>
    <n v="4431"/>
    <x v="2201"/>
    <x v="0"/>
    <x v="54"/>
    <d v="2013-11-09T00:00:00"/>
    <s v="Second Class"/>
    <s v="AP-10915"/>
    <s v="Arthur Prichep"/>
    <x v="0"/>
    <s v="United States"/>
    <x v="0"/>
    <s v="Kentucky"/>
    <n v="42420"/>
    <s v="South"/>
    <s v="OFF-FA-10002280"/>
    <x v="1"/>
    <s v="Fasteners"/>
    <s v="Advantus Plastic Paper Clips"/>
    <n v="20"/>
    <n v="4"/>
    <n v="0"/>
    <n v="9.6"/>
  </r>
  <r>
    <n v="4432"/>
    <x v="2201"/>
    <x v="0"/>
    <x v="54"/>
    <d v="2013-11-09T00:00:00"/>
    <s v="Second Class"/>
    <s v="AP-10915"/>
    <s v="Arthur Prichep"/>
    <x v="0"/>
    <s v="United States"/>
    <x v="0"/>
    <s v="Kentucky"/>
    <n v="42420"/>
    <s v="South"/>
    <s v="OFF-AR-10001770"/>
    <x v="1"/>
    <s v="Art"/>
    <s v="Economy #2 Pencils"/>
    <n v="7.98"/>
    <n v="3"/>
    <n v="0"/>
    <n v="2.0747999999999998"/>
  </r>
  <r>
    <n v="4433"/>
    <x v="2201"/>
    <x v="0"/>
    <x v="54"/>
    <d v="2013-11-09T00:00:00"/>
    <s v="Second Class"/>
    <s v="AP-10915"/>
    <s v="Arthur Prichep"/>
    <x v="0"/>
    <s v="United States"/>
    <x v="0"/>
    <s v="Kentucky"/>
    <n v="42420"/>
    <s v="South"/>
    <s v="FUR-FU-10002885"/>
    <x v="0"/>
    <s v="Furnishings"/>
    <s v="Magna Visual Magnetic Picture Hangers"/>
    <n v="24.1"/>
    <n v="5"/>
    <n v="0"/>
    <n v="9.1580000000000013"/>
  </r>
  <r>
    <n v="4434"/>
    <x v="2201"/>
    <x v="0"/>
    <x v="54"/>
    <d v="2013-11-09T00:00:00"/>
    <s v="Second Class"/>
    <s v="AP-10915"/>
    <s v="Arthur Prichep"/>
    <x v="0"/>
    <s v="United States"/>
    <x v="0"/>
    <s v="Kentucky"/>
    <n v="42420"/>
    <s v="South"/>
    <s v="OFF-AR-10003772"/>
    <x v="1"/>
    <s v="Art"/>
    <s v="Boston 16750 Black Compact Battery Pencil Sharpener"/>
    <n v="8.75"/>
    <n v="1"/>
    <n v="0"/>
    <n v="2.6249999999999991"/>
  </r>
  <r>
    <n v="4435"/>
    <x v="2201"/>
    <x v="0"/>
    <x v="54"/>
    <d v="2013-11-09T00:00:00"/>
    <s v="Second Class"/>
    <s v="AP-10915"/>
    <s v="Arthur Prichep"/>
    <x v="0"/>
    <s v="United States"/>
    <x v="0"/>
    <s v="Kentucky"/>
    <n v="42420"/>
    <s v="South"/>
    <s v="FUR-TA-10003392"/>
    <x v="0"/>
    <s v="Tables"/>
    <s v="Global Adaptabilities Conference Tables"/>
    <n v="842.94"/>
    <n v="3"/>
    <n v="0"/>
    <n v="160.15860000000001"/>
  </r>
  <r>
    <n v="4436"/>
    <x v="2202"/>
    <x v="0"/>
    <x v="973"/>
    <d v="2013-05-09T00:00:00"/>
    <s v="Standard Class"/>
    <s v="CB-12415"/>
    <s v="Christy Brittain"/>
    <x v="0"/>
    <s v="United States"/>
    <x v="22"/>
    <s v="Illinois"/>
    <n v="60653"/>
    <s v="Central"/>
    <s v="OFF-BI-10000014"/>
    <x v="1"/>
    <s v="Binders"/>
    <s v="Heavy-Duty E-Z-D Binders"/>
    <n v="2.1819999999999995"/>
    <n v="1"/>
    <n v="0.8"/>
    <n v="-3.6002999999999998"/>
  </r>
  <r>
    <n v="4437"/>
    <x v="2202"/>
    <x v="0"/>
    <x v="973"/>
    <d v="2013-05-09T00:00:00"/>
    <s v="Standard Class"/>
    <s v="CB-12415"/>
    <s v="Christy Brittain"/>
    <x v="0"/>
    <s v="United States"/>
    <x v="22"/>
    <s v="Illinois"/>
    <n v="60653"/>
    <s v="Central"/>
    <s v="OFF-AR-10003217"/>
    <x v="1"/>
    <s v="Art"/>
    <s v="Newell 316"/>
    <n v="27.384"/>
    <n v="7"/>
    <n v="0.2"/>
    <n v="2.7384000000000022"/>
  </r>
  <r>
    <n v="4438"/>
    <x v="2202"/>
    <x v="0"/>
    <x v="973"/>
    <d v="2013-05-09T00:00:00"/>
    <s v="Standard Class"/>
    <s v="CB-12415"/>
    <s v="Christy Brittain"/>
    <x v="0"/>
    <s v="United States"/>
    <x v="22"/>
    <s v="Illinois"/>
    <n v="60653"/>
    <s v="Central"/>
    <s v="OFF-AP-10002403"/>
    <x v="1"/>
    <s v="Appliances"/>
    <s v="Acco Smartsocket Color-Coded Six-Outlet AC Adapter Model Surge Protectors"/>
    <n v="26.405999999999992"/>
    <n v="3"/>
    <n v="0.8"/>
    <n v="-71.296199999999999"/>
  </r>
  <r>
    <n v="4439"/>
    <x v="2203"/>
    <x v="0"/>
    <x v="797"/>
    <d v="2014-01-03T00:00:00"/>
    <s v="Standard Class"/>
    <s v="MT-17815"/>
    <s v="Meg Tillman"/>
    <x v="0"/>
    <s v="United States"/>
    <x v="396"/>
    <s v="Texas"/>
    <n v="77642"/>
    <s v="Central"/>
    <s v="OFF-PA-10001972"/>
    <x v="1"/>
    <s v="Paper"/>
    <s v="Xerox 214"/>
    <n v="10.368000000000002"/>
    <n v="2"/>
    <n v="0.2"/>
    <n v="3.6288"/>
  </r>
  <r>
    <n v="4440"/>
    <x v="2203"/>
    <x v="0"/>
    <x v="797"/>
    <d v="2014-01-03T00:00:00"/>
    <s v="Standard Class"/>
    <s v="MT-17815"/>
    <s v="Meg Tillman"/>
    <x v="0"/>
    <s v="United States"/>
    <x v="396"/>
    <s v="Texas"/>
    <n v="77642"/>
    <s v="Central"/>
    <s v="OFF-PA-10004041"/>
    <x v="1"/>
    <s v="Paper"/>
    <s v="It's Hot Message Books with Stickers, 2 3/4&quot; x 5&quot;"/>
    <n v="23.680000000000003"/>
    <n v="4"/>
    <n v="0.2"/>
    <n v="7.3999999999999995"/>
  </r>
  <r>
    <n v="4441"/>
    <x v="2204"/>
    <x v="0"/>
    <x v="405"/>
    <d v="2013-07-27T00:00:00"/>
    <s v="Standard Class"/>
    <s v="DK-13375"/>
    <s v="Dennis Kane"/>
    <x v="0"/>
    <s v="United States"/>
    <x v="17"/>
    <s v="Michigan"/>
    <n v="48185"/>
    <s v="Central"/>
    <s v="TEC-AC-10004975"/>
    <x v="2"/>
    <s v="Accessories"/>
    <s v="Plantronics Audio 995 Wireless Stereo Headset"/>
    <n v="109.95"/>
    <n v="1"/>
    <n v="0"/>
    <n v="36.283500000000004"/>
  </r>
  <r>
    <n v="4442"/>
    <x v="2204"/>
    <x v="0"/>
    <x v="405"/>
    <d v="2013-07-27T00:00:00"/>
    <s v="Standard Class"/>
    <s v="DK-13375"/>
    <s v="Dennis Kane"/>
    <x v="0"/>
    <s v="United States"/>
    <x v="17"/>
    <s v="Michigan"/>
    <n v="48185"/>
    <s v="Central"/>
    <s v="OFF-ST-10001932"/>
    <x v="1"/>
    <s v="Storage"/>
    <s v="Fellowes Staxonsteel Drawer Files"/>
    <n v="965.84999999999991"/>
    <n v="5"/>
    <n v="0"/>
    <n v="135.21900000000002"/>
  </r>
  <r>
    <n v="4443"/>
    <x v="2204"/>
    <x v="0"/>
    <x v="405"/>
    <d v="2013-07-27T00:00:00"/>
    <s v="Standard Class"/>
    <s v="DK-13375"/>
    <s v="Dennis Kane"/>
    <x v="0"/>
    <s v="United States"/>
    <x v="17"/>
    <s v="Michigan"/>
    <n v="48185"/>
    <s v="Central"/>
    <s v="OFF-AR-10001761"/>
    <x v="1"/>
    <s v="Art"/>
    <s v="Avery Hi-Liter Smear-Safe Highlighters"/>
    <n v="29.2"/>
    <n v="5"/>
    <n v="0"/>
    <n v="10.511999999999999"/>
  </r>
  <r>
    <n v="4444"/>
    <x v="2204"/>
    <x v="0"/>
    <x v="405"/>
    <d v="2013-07-27T00:00:00"/>
    <s v="Standard Class"/>
    <s v="DK-13375"/>
    <s v="Dennis Kane"/>
    <x v="0"/>
    <s v="United States"/>
    <x v="17"/>
    <s v="Michigan"/>
    <n v="48185"/>
    <s v="Central"/>
    <s v="OFF-PA-10002262"/>
    <x v="1"/>
    <s v="Paper"/>
    <s v="Xerox 192"/>
    <n v="32.400000000000006"/>
    <n v="5"/>
    <n v="0"/>
    <n v="15.552000000000001"/>
  </r>
  <r>
    <n v="4445"/>
    <x v="2205"/>
    <x v="2"/>
    <x v="912"/>
    <d v="2011-11-21T00:00:00"/>
    <s v="Standard Class"/>
    <s v="SR-20740"/>
    <s v="Steven Roelle"/>
    <x v="2"/>
    <s v="United States"/>
    <x v="41"/>
    <s v="Indiana"/>
    <n v="47401"/>
    <s v="Central"/>
    <s v="OFF-EN-10004483"/>
    <x v="1"/>
    <s v="Envelopes"/>
    <s v="#10 White Business Envelopes,4 1/8 x 9 1/2"/>
    <n v="78.349999999999994"/>
    <n v="5"/>
    <n v="0"/>
    <n v="36.824499999999993"/>
  </r>
  <r>
    <n v="4446"/>
    <x v="2205"/>
    <x v="2"/>
    <x v="912"/>
    <d v="2011-11-21T00:00:00"/>
    <s v="Standard Class"/>
    <s v="SR-20740"/>
    <s v="Steven Roelle"/>
    <x v="2"/>
    <s v="United States"/>
    <x v="41"/>
    <s v="Indiana"/>
    <n v="47401"/>
    <s v="Central"/>
    <s v="OFF-PA-10003270"/>
    <x v="1"/>
    <s v="Paper"/>
    <s v="Xerox 1954"/>
    <n v="31.68"/>
    <n v="6"/>
    <n v="0"/>
    <n v="14.256"/>
  </r>
  <r>
    <n v="4447"/>
    <x v="2205"/>
    <x v="2"/>
    <x v="912"/>
    <d v="2011-11-21T00:00:00"/>
    <s v="Standard Class"/>
    <s v="SR-20740"/>
    <s v="Steven Roelle"/>
    <x v="2"/>
    <s v="United States"/>
    <x v="41"/>
    <s v="Indiana"/>
    <n v="47401"/>
    <s v="Central"/>
    <s v="OFF-BI-10001634"/>
    <x v="1"/>
    <s v="Binders"/>
    <s v="Wilson Jones Active Use Binders"/>
    <n v="29.12"/>
    <n v="4"/>
    <n v="0"/>
    <n v="14.268800000000001"/>
  </r>
  <r>
    <n v="4448"/>
    <x v="2205"/>
    <x v="2"/>
    <x v="912"/>
    <d v="2011-11-21T00:00:00"/>
    <s v="Standard Class"/>
    <s v="SR-20740"/>
    <s v="Steven Roelle"/>
    <x v="2"/>
    <s v="United States"/>
    <x v="41"/>
    <s v="Indiana"/>
    <n v="47401"/>
    <s v="Central"/>
    <s v="OFF-ST-10000675"/>
    <x v="1"/>
    <s v="Storage"/>
    <s v="File Shuttle II and Handi-File, Black"/>
    <n v="169.45"/>
    <n v="5"/>
    <n v="0"/>
    <n v="42.362499999999997"/>
  </r>
  <r>
    <n v="4449"/>
    <x v="2206"/>
    <x v="1"/>
    <x v="974"/>
    <d v="2012-06-23T00:00:00"/>
    <s v="Standard Class"/>
    <s v="LH-17155"/>
    <s v="Logan Haushalter"/>
    <x v="0"/>
    <s v="United States"/>
    <x v="1"/>
    <s v="California"/>
    <n v="90032"/>
    <s v="West"/>
    <s v="FUR-FU-10000732"/>
    <x v="0"/>
    <s v="Furnishings"/>
    <s v="Eldon 200 Class Desk Accessories"/>
    <n v="12.56"/>
    <n v="2"/>
    <n v="0"/>
    <n v="4.0191999999999997"/>
  </r>
  <r>
    <n v="4450"/>
    <x v="2206"/>
    <x v="1"/>
    <x v="974"/>
    <d v="2012-06-23T00:00:00"/>
    <s v="Standard Class"/>
    <s v="LH-17155"/>
    <s v="Logan Haushalter"/>
    <x v="0"/>
    <s v="United States"/>
    <x v="1"/>
    <s v="California"/>
    <n v="90032"/>
    <s v="West"/>
    <s v="OFF-PA-10004355"/>
    <x v="1"/>
    <s v="Paper"/>
    <s v="Xerox 231"/>
    <n v="6.48"/>
    <n v="1"/>
    <n v="0"/>
    <n v="3.1104000000000003"/>
  </r>
  <r>
    <n v="4451"/>
    <x v="2206"/>
    <x v="1"/>
    <x v="974"/>
    <d v="2012-06-23T00:00:00"/>
    <s v="Standard Class"/>
    <s v="LH-17155"/>
    <s v="Logan Haushalter"/>
    <x v="0"/>
    <s v="United States"/>
    <x v="1"/>
    <s v="California"/>
    <n v="90032"/>
    <s v="West"/>
    <s v="OFF-EN-10000056"/>
    <x v="1"/>
    <s v="Envelopes"/>
    <s v="Cameo Buff Policy Envelopes"/>
    <n v="186.69"/>
    <n v="3"/>
    <n v="0"/>
    <n v="87.744299999999981"/>
  </r>
  <r>
    <n v="4452"/>
    <x v="2207"/>
    <x v="0"/>
    <x v="975"/>
    <d v="2013-07-07T00:00:00"/>
    <s v="First Class"/>
    <s v="AA-10645"/>
    <s v="Anna Andreadi"/>
    <x v="0"/>
    <s v="United States"/>
    <x v="8"/>
    <s v="California"/>
    <n v="94109"/>
    <s v="West"/>
    <s v="FUR-FU-10000221"/>
    <x v="0"/>
    <s v="Furnishings"/>
    <s v="Master Caster Door Stop, Brown"/>
    <n v="25.4"/>
    <n v="5"/>
    <n v="0"/>
    <n v="8.6359999999999992"/>
  </r>
  <r>
    <n v="4453"/>
    <x v="2207"/>
    <x v="0"/>
    <x v="975"/>
    <d v="2013-07-07T00:00:00"/>
    <s v="First Class"/>
    <s v="AA-10645"/>
    <s v="Anna Andreadi"/>
    <x v="0"/>
    <s v="United States"/>
    <x v="8"/>
    <s v="California"/>
    <n v="94109"/>
    <s v="West"/>
    <s v="OFF-EN-10003567"/>
    <x v="1"/>
    <s v="Envelopes"/>
    <s v="Inter-Office Recycled Envelopes, Brown Kraft, Button-String,10&quot; x 13&quot; , 100/Box"/>
    <n v="43.96"/>
    <n v="2"/>
    <n v="0"/>
    <n v="20.661200000000001"/>
  </r>
  <r>
    <n v="4454"/>
    <x v="2207"/>
    <x v="0"/>
    <x v="975"/>
    <d v="2013-07-07T00:00:00"/>
    <s v="First Class"/>
    <s v="AA-10645"/>
    <s v="Anna Andreadi"/>
    <x v="0"/>
    <s v="United States"/>
    <x v="8"/>
    <s v="California"/>
    <n v="94109"/>
    <s v="West"/>
    <s v="FUR-BO-10001811"/>
    <x v="0"/>
    <s v="Bookcases"/>
    <s v="Atlantic Metals Mobile 5-Shelf Bookcases, Custom Colors"/>
    <n v="1279.165"/>
    <n v="5"/>
    <n v="0.15"/>
    <n v="225.73499999999993"/>
  </r>
  <r>
    <n v="4455"/>
    <x v="2207"/>
    <x v="0"/>
    <x v="975"/>
    <d v="2013-07-07T00:00:00"/>
    <s v="First Class"/>
    <s v="AA-10645"/>
    <s v="Anna Andreadi"/>
    <x v="0"/>
    <s v="United States"/>
    <x v="8"/>
    <s v="California"/>
    <n v="94109"/>
    <s v="West"/>
    <s v="OFF-ST-10002486"/>
    <x v="1"/>
    <s v="Storage"/>
    <s v="Eldon Shelf Savers Cubes and Bins"/>
    <n v="27.92"/>
    <n v="4"/>
    <n v="0"/>
    <n v="0.5583999999999989"/>
  </r>
  <r>
    <n v="4456"/>
    <x v="2208"/>
    <x v="1"/>
    <x v="37"/>
    <d v="2012-09-08T00:00:00"/>
    <s v="Standard Class"/>
    <s v="AS-10630"/>
    <s v="Ann Steele"/>
    <x v="2"/>
    <s v="United States"/>
    <x v="8"/>
    <s v="California"/>
    <n v="94110"/>
    <s v="West"/>
    <s v="FUR-CH-10002372"/>
    <x v="0"/>
    <s v="Chairs"/>
    <s v="Office Star - Ergonomically Designed Knee Chair"/>
    <n v="129.56800000000001"/>
    <n v="2"/>
    <n v="0.2"/>
    <n v="-12.956799999999994"/>
  </r>
  <r>
    <n v="4457"/>
    <x v="2208"/>
    <x v="1"/>
    <x v="37"/>
    <d v="2012-09-08T00:00:00"/>
    <s v="Standard Class"/>
    <s v="AS-10630"/>
    <s v="Ann Steele"/>
    <x v="2"/>
    <s v="United States"/>
    <x v="8"/>
    <s v="California"/>
    <n v="94110"/>
    <s v="West"/>
    <s v="OFF-BI-10003274"/>
    <x v="1"/>
    <s v="Binders"/>
    <s v="Avery Durable Slant Ring Binders, No Labels"/>
    <n v="6.3680000000000003"/>
    <n v="2"/>
    <n v="0.2"/>
    <n v="2.1492"/>
  </r>
  <r>
    <n v="4458"/>
    <x v="2209"/>
    <x v="3"/>
    <x v="783"/>
    <d v="2014-08-13T00:00:00"/>
    <s v="Standard Class"/>
    <s v="MC-17575"/>
    <s v="Matt Collins"/>
    <x v="0"/>
    <s v="United States"/>
    <x v="49"/>
    <s v="California"/>
    <n v="95123"/>
    <s v="West"/>
    <s v="OFF-PA-10001878"/>
    <x v="1"/>
    <s v="Paper"/>
    <s v="Xerox 1891"/>
    <n v="244.54999999999998"/>
    <n v="5"/>
    <n v="0"/>
    <n v="114.93849999999998"/>
  </r>
  <r>
    <n v="4459"/>
    <x v="2210"/>
    <x v="3"/>
    <x v="677"/>
    <d v="2014-03-21T00:00:00"/>
    <s v="Standard Class"/>
    <s v="SE-20110"/>
    <s v="Sanjit Engle"/>
    <x v="0"/>
    <s v="United States"/>
    <x v="60"/>
    <s v="Colorado"/>
    <n v="80219"/>
    <s v="West"/>
    <s v="OFF-SU-10002881"/>
    <x v="1"/>
    <s v="Supplies"/>
    <s v="Martin Yale Chadless Opener Electric Letter Opener"/>
    <n v="1332.4960000000001"/>
    <n v="2"/>
    <n v="0.2"/>
    <n v="-299.8116"/>
  </r>
  <r>
    <n v="4460"/>
    <x v="2211"/>
    <x v="3"/>
    <x v="394"/>
    <d v="2014-10-02T00:00:00"/>
    <s v="First Class"/>
    <s v="DS-13030"/>
    <s v="Darrin Sayre"/>
    <x v="2"/>
    <s v="United States"/>
    <x v="34"/>
    <s v="Colorado"/>
    <n v="80013"/>
    <s v="West"/>
    <s v="FUR-FU-10001979"/>
    <x v="0"/>
    <s v="Furnishings"/>
    <s v="Dana Halogen Swing-Arm Architect Lamp"/>
    <n v="32.776000000000003"/>
    <n v="1"/>
    <n v="0.2"/>
    <n v="3.2776000000000014"/>
  </r>
  <r>
    <n v="4461"/>
    <x v="2211"/>
    <x v="3"/>
    <x v="394"/>
    <d v="2014-10-02T00:00:00"/>
    <s v="First Class"/>
    <s v="DS-13030"/>
    <s v="Darrin Sayre"/>
    <x v="2"/>
    <s v="United States"/>
    <x v="34"/>
    <s v="Colorado"/>
    <n v="80013"/>
    <s v="West"/>
    <s v="OFF-ST-10001522"/>
    <x v="1"/>
    <s v="Storage"/>
    <s v="Gould Plastics 18-Pocket Panel Bin, 34w x 5-1/4d x 20-1/2h"/>
    <n v="147.184"/>
    <n v="2"/>
    <n v="0.2"/>
    <n v="-29.436800000000012"/>
  </r>
  <r>
    <n v="4462"/>
    <x v="2211"/>
    <x v="3"/>
    <x v="394"/>
    <d v="2014-10-02T00:00:00"/>
    <s v="First Class"/>
    <s v="DS-13030"/>
    <s v="Darrin Sayre"/>
    <x v="2"/>
    <s v="United States"/>
    <x v="34"/>
    <s v="Colorado"/>
    <n v="80013"/>
    <s v="West"/>
    <s v="TEC-AC-10003657"/>
    <x v="2"/>
    <s v="Accessories"/>
    <s v="Lenovo 17-Key USB Numeric Keypad"/>
    <n v="54.384000000000007"/>
    <n v="2"/>
    <n v="0.2"/>
    <n v="1.359599999999995"/>
  </r>
  <r>
    <n v="4463"/>
    <x v="2211"/>
    <x v="3"/>
    <x v="394"/>
    <d v="2014-10-02T00:00:00"/>
    <s v="First Class"/>
    <s v="DS-13030"/>
    <s v="Darrin Sayre"/>
    <x v="2"/>
    <s v="United States"/>
    <x v="34"/>
    <s v="Colorado"/>
    <n v="80013"/>
    <s v="West"/>
    <s v="OFF-BI-10001718"/>
    <x v="1"/>
    <s v="Binders"/>
    <s v="GBC DocuBind P50 Personal Binding Machine"/>
    <n v="76.77600000000001"/>
    <n v="4"/>
    <n v="0.7"/>
    <n v="-58.861599999999981"/>
  </r>
  <r>
    <n v="4464"/>
    <x v="2211"/>
    <x v="3"/>
    <x v="394"/>
    <d v="2014-10-02T00:00:00"/>
    <s v="First Class"/>
    <s v="DS-13030"/>
    <s v="Darrin Sayre"/>
    <x v="2"/>
    <s v="United States"/>
    <x v="34"/>
    <s v="Colorado"/>
    <n v="80013"/>
    <s v="West"/>
    <s v="OFF-PA-10003022"/>
    <x v="1"/>
    <s v="Paper"/>
    <s v="Xerox 1992"/>
    <n v="14.352000000000002"/>
    <n v="3"/>
    <n v="0.2"/>
    <n v="5.2026000000000003"/>
  </r>
  <r>
    <n v="4465"/>
    <x v="2211"/>
    <x v="3"/>
    <x v="394"/>
    <d v="2014-10-02T00:00:00"/>
    <s v="First Class"/>
    <s v="DS-13030"/>
    <s v="Darrin Sayre"/>
    <x v="2"/>
    <s v="United States"/>
    <x v="34"/>
    <s v="Colorado"/>
    <n v="80013"/>
    <s v="West"/>
    <s v="OFF-AP-10000891"/>
    <x v="1"/>
    <s v="Appliances"/>
    <s v="Kensington 7 Outlet MasterPiece HOMEOFFICE Power Control Center"/>
    <n v="209.79200000000003"/>
    <n v="2"/>
    <n v="0.2"/>
    <n v="26.22399999999999"/>
  </r>
  <r>
    <n v="4466"/>
    <x v="2212"/>
    <x v="1"/>
    <x v="976"/>
    <d v="2012-08-11T00:00:00"/>
    <s v="Standard Class"/>
    <s v="NS-18640"/>
    <s v="Noel Staavos"/>
    <x v="1"/>
    <s v="United States"/>
    <x v="394"/>
    <s v="Idaho"/>
    <n v="83704"/>
    <s v="West"/>
    <s v="OFF-BI-10004970"/>
    <x v="1"/>
    <s v="Binders"/>
    <s v="ACCOHIDE 3-Ring Binder, Blue, 1&quot;"/>
    <n v="3.3040000000000003"/>
    <n v="1"/>
    <n v="0.2"/>
    <n v="1.1151"/>
  </r>
  <r>
    <n v="4467"/>
    <x v="2213"/>
    <x v="3"/>
    <x v="221"/>
    <d v="2014-12-02T00:00:00"/>
    <s v="Standard Class"/>
    <s v="KA-16525"/>
    <s v="Kelly Andreada"/>
    <x v="0"/>
    <s v="United States"/>
    <x v="20"/>
    <s v="New York"/>
    <n v="10035"/>
    <s v="East"/>
    <s v="OFF-AR-10003759"/>
    <x v="1"/>
    <s v="Art"/>
    <s v="Crayola Anti Dust Chalk, 12/Pack"/>
    <n v="16.38"/>
    <n v="9"/>
    <n v="0"/>
    <n v="7.3709999999999996"/>
  </r>
  <r>
    <n v="4468"/>
    <x v="2213"/>
    <x v="3"/>
    <x v="221"/>
    <d v="2014-12-02T00:00:00"/>
    <s v="Standard Class"/>
    <s v="KA-16525"/>
    <s v="Kelly Andreada"/>
    <x v="0"/>
    <s v="United States"/>
    <x v="20"/>
    <s v="New York"/>
    <n v="10035"/>
    <s v="East"/>
    <s v="OFF-EN-10003001"/>
    <x v="1"/>
    <s v="Envelopes"/>
    <s v="Ames Color-File Green Diamond Border X-ray Mailers"/>
    <n v="167.96"/>
    <n v="2"/>
    <n v="0"/>
    <n v="78.941199999999995"/>
  </r>
  <r>
    <n v="4469"/>
    <x v="2213"/>
    <x v="3"/>
    <x v="221"/>
    <d v="2014-12-02T00:00:00"/>
    <s v="Standard Class"/>
    <s v="KA-16525"/>
    <s v="Kelly Andreada"/>
    <x v="0"/>
    <s v="United States"/>
    <x v="20"/>
    <s v="New York"/>
    <n v="10035"/>
    <s v="East"/>
    <s v="FUR-BO-10000780"/>
    <x v="0"/>
    <s v="Bookcases"/>
    <s v="O'Sullivan Plantations 2-Door Library in Landvery Oak"/>
    <n v="321.56799999999998"/>
    <n v="2"/>
    <n v="0.2"/>
    <n v="-16.078399999999988"/>
  </r>
  <r>
    <n v="4470"/>
    <x v="2213"/>
    <x v="3"/>
    <x v="221"/>
    <d v="2014-12-02T00:00:00"/>
    <s v="Standard Class"/>
    <s v="KA-16525"/>
    <s v="Kelly Andreada"/>
    <x v="0"/>
    <s v="United States"/>
    <x v="20"/>
    <s v="New York"/>
    <n v="10035"/>
    <s v="East"/>
    <s v="OFF-PA-10001972"/>
    <x v="1"/>
    <s v="Paper"/>
    <s v="Xerox 214"/>
    <n v="12.96"/>
    <n v="2"/>
    <n v="0"/>
    <n v="6.2208000000000006"/>
  </r>
  <r>
    <n v="4471"/>
    <x v="2214"/>
    <x v="3"/>
    <x v="540"/>
    <d v="2014-05-13T00:00:00"/>
    <s v="Standard Class"/>
    <s v="DJ-13510"/>
    <s v="Don Jones"/>
    <x v="1"/>
    <s v="United States"/>
    <x v="10"/>
    <s v="Pennsylvania"/>
    <n v="19140"/>
    <s v="East"/>
    <s v="FUR-CH-10003535"/>
    <x v="0"/>
    <s v="Chairs"/>
    <s v="Global Armless Task Chair, Royal Blue"/>
    <n v="128.05799999999999"/>
    <n v="3"/>
    <n v="0.3"/>
    <n v="-23.782199999999996"/>
  </r>
  <r>
    <n v="4472"/>
    <x v="2215"/>
    <x v="3"/>
    <x v="365"/>
    <d v="2014-09-30T00:00:00"/>
    <s v="Same Day"/>
    <s v="MG-17680"/>
    <s v="Maureen Gastineau"/>
    <x v="2"/>
    <s v="United States"/>
    <x v="407"/>
    <s v="Ohio"/>
    <n v="44060"/>
    <s v="East"/>
    <s v="FUR-CH-10003774"/>
    <x v="0"/>
    <s v="Chairs"/>
    <s v="Global Wood Trimmed Manager's Task Chair, Khaki"/>
    <n v="63.686"/>
    <n v="1"/>
    <n v="0.3"/>
    <n v="-15.466600000000003"/>
  </r>
  <r>
    <n v="4473"/>
    <x v="2215"/>
    <x v="3"/>
    <x v="365"/>
    <d v="2014-09-30T00:00:00"/>
    <s v="Same Day"/>
    <s v="MG-17680"/>
    <s v="Maureen Gastineau"/>
    <x v="2"/>
    <s v="United States"/>
    <x v="407"/>
    <s v="Ohio"/>
    <n v="44060"/>
    <s v="East"/>
    <s v="TEC-AC-10004571"/>
    <x v="2"/>
    <s v="Accessories"/>
    <s v="Logitech G700s Rechargeable Gaming Mouse"/>
    <n v="239.976"/>
    <n v="3"/>
    <n v="0.2"/>
    <n v="65.993400000000008"/>
  </r>
  <r>
    <n v="4474"/>
    <x v="2215"/>
    <x v="3"/>
    <x v="365"/>
    <d v="2014-09-30T00:00:00"/>
    <s v="Same Day"/>
    <s v="MG-17680"/>
    <s v="Maureen Gastineau"/>
    <x v="2"/>
    <s v="United States"/>
    <x v="407"/>
    <s v="Ohio"/>
    <n v="44060"/>
    <s v="East"/>
    <s v="FUR-TA-10004442"/>
    <x v="0"/>
    <s v="Tables"/>
    <s v="Riverside Furniture Stanwyck Manor Table Series"/>
    <n v="344.22"/>
    <n v="2"/>
    <n v="0.4"/>
    <n v="-189.32100000000003"/>
  </r>
  <r>
    <n v="4475"/>
    <x v="2215"/>
    <x v="3"/>
    <x v="365"/>
    <d v="2014-09-30T00:00:00"/>
    <s v="Same Day"/>
    <s v="MG-17680"/>
    <s v="Maureen Gastineau"/>
    <x v="2"/>
    <s v="United States"/>
    <x v="407"/>
    <s v="Ohio"/>
    <n v="44060"/>
    <s v="East"/>
    <s v="OFF-PA-10002787"/>
    <x v="1"/>
    <s v="Paper"/>
    <s v="Xerox 227"/>
    <n v="15.552000000000003"/>
    <n v="3"/>
    <n v="0.2"/>
    <n v="5.4432"/>
  </r>
  <r>
    <n v="4476"/>
    <x v="2215"/>
    <x v="3"/>
    <x v="365"/>
    <d v="2014-09-30T00:00:00"/>
    <s v="Same Day"/>
    <s v="MG-17680"/>
    <s v="Maureen Gastineau"/>
    <x v="2"/>
    <s v="United States"/>
    <x v="407"/>
    <s v="Ohio"/>
    <n v="44060"/>
    <s v="East"/>
    <s v="FUR-FU-10004586"/>
    <x v="0"/>
    <s v="Furnishings"/>
    <s v="G.E. Longer-Life Indoor Recessed Floodlight Bulbs"/>
    <n v="21.248000000000001"/>
    <n v="4"/>
    <n v="0.2"/>
    <n v="7.436799999999999"/>
  </r>
  <r>
    <n v="4477"/>
    <x v="2215"/>
    <x v="3"/>
    <x v="365"/>
    <d v="2014-09-30T00:00:00"/>
    <s v="Same Day"/>
    <s v="MG-17680"/>
    <s v="Maureen Gastineau"/>
    <x v="2"/>
    <s v="United States"/>
    <x v="407"/>
    <s v="Ohio"/>
    <n v="44060"/>
    <s v="East"/>
    <s v="OFF-PA-10002606"/>
    <x v="1"/>
    <s v="Paper"/>
    <s v="Xerox 1928"/>
    <n v="8.4480000000000004"/>
    <n v="2"/>
    <n v="0.2"/>
    <n v="2.6399999999999997"/>
  </r>
  <r>
    <n v="4478"/>
    <x v="2216"/>
    <x v="3"/>
    <x v="760"/>
    <d v="2014-10-23T00:00:00"/>
    <s v="Same Day"/>
    <s v="BD-11620"/>
    <s v="Brian DeCherney"/>
    <x v="0"/>
    <s v="United States"/>
    <x v="408"/>
    <s v="Oklahoma"/>
    <n v="73505"/>
    <s v="Central"/>
    <s v="OFF-ST-10000129"/>
    <x v="1"/>
    <s v="Storage"/>
    <s v="Fellowes Recycled Storage Drawers"/>
    <n v="333.09000000000003"/>
    <n v="3"/>
    <n v="0"/>
    <n v="23.316299999999984"/>
  </r>
  <r>
    <n v="4479"/>
    <x v="2216"/>
    <x v="3"/>
    <x v="760"/>
    <d v="2014-10-23T00:00:00"/>
    <s v="Same Day"/>
    <s v="BD-11620"/>
    <s v="Brian DeCherney"/>
    <x v="0"/>
    <s v="United States"/>
    <x v="408"/>
    <s v="Oklahoma"/>
    <n v="73505"/>
    <s v="Central"/>
    <s v="FUR-TA-10003748"/>
    <x v="0"/>
    <s v="Tables"/>
    <s v="Bevis 36 x 72 Conference Tables"/>
    <n v="248.98"/>
    <n v="2"/>
    <n v="0"/>
    <n v="54.775599999999997"/>
  </r>
  <r>
    <n v="4480"/>
    <x v="2217"/>
    <x v="2"/>
    <x v="977"/>
    <d v="2011-03-28T00:00:00"/>
    <s v="Standard Class"/>
    <s v="CD-11920"/>
    <s v="Carlos Daly"/>
    <x v="0"/>
    <s v="United States"/>
    <x v="20"/>
    <s v="New York"/>
    <n v="10024"/>
    <s v="East"/>
    <s v="OFF-PA-10004948"/>
    <x v="1"/>
    <s v="Paper"/>
    <s v="Xerox 190"/>
    <n v="24.900000000000002"/>
    <n v="5"/>
    <n v="0"/>
    <n v="11.703000000000001"/>
  </r>
  <r>
    <n v="4481"/>
    <x v="2218"/>
    <x v="0"/>
    <x v="54"/>
    <d v="2013-11-09T00:00:00"/>
    <s v="Standard Class"/>
    <s v="XP-21865"/>
    <s v="Xylona Preis"/>
    <x v="0"/>
    <s v="United States"/>
    <x v="1"/>
    <s v="California"/>
    <n v="90049"/>
    <s v="West"/>
    <s v="OFF-FA-10001561"/>
    <x v="1"/>
    <s v="Fasteners"/>
    <s v="Stockwell Push Pins"/>
    <n v="15.260000000000002"/>
    <n v="7"/>
    <n v="0"/>
    <n v="5.0358000000000001"/>
  </r>
  <r>
    <n v="4482"/>
    <x v="2218"/>
    <x v="0"/>
    <x v="54"/>
    <d v="2013-11-09T00:00:00"/>
    <s v="Standard Class"/>
    <s v="XP-21865"/>
    <s v="Xylona Preis"/>
    <x v="0"/>
    <s v="United States"/>
    <x v="1"/>
    <s v="California"/>
    <n v="90049"/>
    <s v="West"/>
    <s v="OFF-AP-10002998"/>
    <x v="1"/>
    <s v="Appliances"/>
    <s v="Holmes 99% HEPA Air Purifier"/>
    <n v="43.32"/>
    <n v="2"/>
    <n v="0"/>
    <n v="14.295599999999997"/>
  </r>
  <r>
    <n v="4483"/>
    <x v="2218"/>
    <x v="0"/>
    <x v="54"/>
    <d v="2013-11-09T00:00:00"/>
    <s v="Standard Class"/>
    <s v="XP-21865"/>
    <s v="Xylona Preis"/>
    <x v="0"/>
    <s v="United States"/>
    <x v="1"/>
    <s v="California"/>
    <n v="90049"/>
    <s v="West"/>
    <s v="OFF-BI-10003981"/>
    <x v="1"/>
    <s v="Binders"/>
    <s v="Avery Durable Plastic 1&quot; Binders"/>
    <n v="43.584000000000003"/>
    <n v="12"/>
    <n v="0.2"/>
    <n v="15.799199999999999"/>
  </r>
  <r>
    <n v="4484"/>
    <x v="2218"/>
    <x v="0"/>
    <x v="54"/>
    <d v="2013-11-09T00:00:00"/>
    <s v="Standard Class"/>
    <s v="XP-21865"/>
    <s v="Xylona Preis"/>
    <x v="0"/>
    <s v="United States"/>
    <x v="1"/>
    <s v="California"/>
    <n v="90049"/>
    <s v="West"/>
    <s v="OFF-PA-10001725"/>
    <x v="1"/>
    <s v="Paper"/>
    <s v="Xerox 1892"/>
    <n v="116.28"/>
    <n v="3"/>
    <n v="0"/>
    <n v="56.977199999999996"/>
  </r>
  <r>
    <n v="4485"/>
    <x v="2218"/>
    <x v="0"/>
    <x v="54"/>
    <d v="2013-11-09T00:00:00"/>
    <s v="Standard Class"/>
    <s v="XP-21865"/>
    <s v="Xylona Preis"/>
    <x v="0"/>
    <s v="United States"/>
    <x v="1"/>
    <s v="California"/>
    <n v="90049"/>
    <s v="West"/>
    <s v="OFF-BI-10002071"/>
    <x v="1"/>
    <s v="Binders"/>
    <s v="Fellowes Black Plastic Comb Bindings"/>
    <n v="9.2959999999999994"/>
    <n v="2"/>
    <n v="0.2"/>
    <n v="3.0211999999999994"/>
  </r>
  <r>
    <n v="4486"/>
    <x v="2218"/>
    <x v="0"/>
    <x v="54"/>
    <d v="2013-11-09T00:00:00"/>
    <s v="Standard Class"/>
    <s v="XP-21865"/>
    <s v="Xylona Preis"/>
    <x v="0"/>
    <s v="United States"/>
    <x v="1"/>
    <s v="California"/>
    <n v="90049"/>
    <s v="West"/>
    <s v="OFF-PA-10000477"/>
    <x v="1"/>
    <s v="Paper"/>
    <s v="Xerox 22"/>
    <n v="19.440000000000001"/>
    <n v="3"/>
    <n v="0"/>
    <n v="9.3312000000000008"/>
  </r>
  <r>
    <n v="4487"/>
    <x v="2218"/>
    <x v="0"/>
    <x v="54"/>
    <d v="2013-11-09T00:00:00"/>
    <s v="Standard Class"/>
    <s v="XP-21865"/>
    <s v="Xylona Preis"/>
    <x v="0"/>
    <s v="United States"/>
    <x v="1"/>
    <s v="California"/>
    <n v="90049"/>
    <s v="West"/>
    <s v="OFF-PA-10004359"/>
    <x v="1"/>
    <s v="Paper"/>
    <s v="Multicolor Computer Printout Paper"/>
    <n v="314.54999999999995"/>
    <n v="3"/>
    <n v="0"/>
    <n v="150.98399999999998"/>
  </r>
  <r>
    <n v="4488"/>
    <x v="2219"/>
    <x v="1"/>
    <x v="577"/>
    <d v="2012-09-11T00:00:00"/>
    <s v="Standard Class"/>
    <s v="CA-12055"/>
    <s v="Cathy Armstrong"/>
    <x v="2"/>
    <s v="United States"/>
    <x v="12"/>
    <s v="Texas"/>
    <n v="77036"/>
    <s v="Central"/>
    <s v="OFF-BI-10000962"/>
    <x v="1"/>
    <s v="Binders"/>
    <s v="Acco Flexible ACCOHIDE Square Ring Data Binder, Dark Blue, 11 1/2&quot; X 14&quot; 7/8&quot;"/>
    <n v="16.269999999999996"/>
    <n v="5"/>
    <n v="0.8"/>
    <n v="-25.218500000000006"/>
  </r>
  <r>
    <n v="4489"/>
    <x v="2219"/>
    <x v="1"/>
    <x v="577"/>
    <d v="2012-09-11T00:00:00"/>
    <s v="Standard Class"/>
    <s v="CA-12055"/>
    <s v="Cathy Armstrong"/>
    <x v="2"/>
    <s v="United States"/>
    <x v="12"/>
    <s v="Texas"/>
    <n v="77036"/>
    <s v="Central"/>
    <s v="OFF-SU-10003567"/>
    <x v="1"/>
    <s v="Supplies"/>
    <s v="Stiletto Hand Letter Openers"/>
    <n v="69.12"/>
    <n v="9"/>
    <n v="0.2"/>
    <n v="-14.687999999999999"/>
  </r>
  <r>
    <n v="4490"/>
    <x v="2219"/>
    <x v="1"/>
    <x v="577"/>
    <d v="2012-09-11T00:00:00"/>
    <s v="Standard Class"/>
    <s v="CA-12055"/>
    <s v="Cathy Armstrong"/>
    <x v="2"/>
    <s v="United States"/>
    <x v="12"/>
    <s v="Texas"/>
    <n v="77036"/>
    <s v="Central"/>
    <s v="OFF-BI-10003708"/>
    <x v="1"/>
    <s v="Binders"/>
    <s v="Acco Four Pocket Poly Ring Binder with Label Holder, Smoke, 1&quot;"/>
    <n v="4.4699999999999989"/>
    <n v="3"/>
    <n v="0.8"/>
    <n v="-7.8225000000000016"/>
  </r>
  <r>
    <n v="4491"/>
    <x v="2220"/>
    <x v="3"/>
    <x v="718"/>
    <d v="2014-08-22T00:00:00"/>
    <s v="Standard Class"/>
    <s v="JM-15250"/>
    <s v="Janet Martin"/>
    <x v="0"/>
    <s v="United States"/>
    <x v="1"/>
    <s v="California"/>
    <n v="90032"/>
    <s v="West"/>
    <s v="FUR-TA-10001095"/>
    <x v="0"/>
    <s v="Tables"/>
    <s v="Chromcraft Round Conference Tables"/>
    <n v="418.29599999999994"/>
    <n v="3"/>
    <n v="0.2"/>
    <n v="5.2287000000000035"/>
  </r>
  <r>
    <n v="4492"/>
    <x v="2221"/>
    <x v="2"/>
    <x v="588"/>
    <d v="2011-12-03T00:00:00"/>
    <s v="Second Class"/>
    <s v="JK-15730"/>
    <s v="Joe Kamberova"/>
    <x v="0"/>
    <s v="United States"/>
    <x v="38"/>
    <s v="Ohio"/>
    <n v="43229"/>
    <s v="East"/>
    <s v="TEC-CO-10001571"/>
    <x v="2"/>
    <s v="Copiers"/>
    <s v="Sharp 1540cs Digital Laser Copier"/>
    <n v="659.98799999999994"/>
    <n v="2"/>
    <n v="0.4"/>
    <n v="109.99799999999999"/>
  </r>
  <r>
    <n v="4493"/>
    <x v="2221"/>
    <x v="2"/>
    <x v="588"/>
    <d v="2011-12-03T00:00:00"/>
    <s v="Second Class"/>
    <s v="JK-15730"/>
    <s v="Joe Kamberova"/>
    <x v="0"/>
    <s v="United States"/>
    <x v="38"/>
    <s v="Ohio"/>
    <n v="43229"/>
    <s v="East"/>
    <s v="FUR-FU-10000221"/>
    <x v="0"/>
    <s v="Furnishings"/>
    <s v="Master Caster Door Stop, Brown"/>
    <n v="8.1280000000000001"/>
    <n v="2"/>
    <n v="0.2"/>
    <n v="1.4223999999999997"/>
  </r>
  <r>
    <n v="4494"/>
    <x v="2221"/>
    <x v="2"/>
    <x v="588"/>
    <d v="2011-12-03T00:00:00"/>
    <s v="Second Class"/>
    <s v="JK-15730"/>
    <s v="Joe Kamberova"/>
    <x v="0"/>
    <s v="United States"/>
    <x v="38"/>
    <s v="Ohio"/>
    <n v="43229"/>
    <s v="East"/>
    <s v="OFF-PA-10001972"/>
    <x v="1"/>
    <s v="Paper"/>
    <s v="Xerox 214"/>
    <n v="36.288000000000011"/>
    <n v="7"/>
    <n v="0.2"/>
    <n v="12.700800000000001"/>
  </r>
  <r>
    <n v="4495"/>
    <x v="2221"/>
    <x v="2"/>
    <x v="588"/>
    <d v="2011-12-03T00:00:00"/>
    <s v="Second Class"/>
    <s v="JK-15730"/>
    <s v="Joe Kamberova"/>
    <x v="0"/>
    <s v="United States"/>
    <x v="38"/>
    <s v="Ohio"/>
    <n v="43229"/>
    <s v="East"/>
    <s v="FUR-CH-10000015"/>
    <x v="0"/>
    <s v="Chairs"/>
    <s v="Hon Multipurpose Stacking Arm Chairs"/>
    <n v="909.7199999999998"/>
    <n v="6"/>
    <n v="0.3"/>
    <n v="-51.983999999999924"/>
  </r>
  <r>
    <n v="4496"/>
    <x v="2222"/>
    <x v="3"/>
    <x v="978"/>
    <d v="2014-06-24T00:00:00"/>
    <s v="Standard Class"/>
    <s v="CC-12670"/>
    <s v="Craig Carreira"/>
    <x v="0"/>
    <s v="United States"/>
    <x v="1"/>
    <s v="California"/>
    <n v="90032"/>
    <s v="West"/>
    <s v="FUR-BO-10004015"/>
    <x v="0"/>
    <s v="Bookcases"/>
    <s v="Bush Andora Bookcase, Maple/Graphite Gray Finish"/>
    <n v="917.92349999999988"/>
    <n v="9"/>
    <n v="0.15"/>
    <n v="75.593699999999899"/>
  </r>
  <r>
    <n v="4497"/>
    <x v="2222"/>
    <x v="3"/>
    <x v="978"/>
    <d v="2014-06-24T00:00:00"/>
    <s v="Standard Class"/>
    <s v="CC-12670"/>
    <s v="Craig Carreira"/>
    <x v="0"/>
    <s v="United States"/>
    <x v="1"/>
    <s v="California"/>
    <n v="90032"/>
    <s v="West"/>
    <s v="OFF-PA-10002036"/>
    <x v="1"/>
    <s v="Paper"/>
    <s v="Xerox 1930"/>
    <n v="38.880000000000003"/>
    <n v="6"/>
    <n v="0"/>
    <n v="19.051200000000001"/>
  </r>
  <r>
    <n v="4498"/>
    <x v="2223"/>
    <x v="3"/>
    <x v="574"/>
    <d v="2014-12-10T00:00:00"/>
    <s v="Standard Class"/>
    <s v="GW-14605"/>
    <s v="Giulietta Weimer"/>
    <x v="0"/>
    <s v="United States"/>
    <x v="10"/>
    <s v="Pennsylvania"/>
    <n v="19140"/>
    <s v="East"/>
    <s v="OFF-BI-10003650"/>
    <x v="1"/>
    <s v="Binders"/>
    <s v="GBC DocuBind 300 Electric Binding Machine"/>
    <n v="631.17600000000016"/>
    <n v="4"/>
    <n v="0.7"/>
    <n v="-462.86239999999998"/>
  </r>
  <r>
    <n v="4499"/>
    <x v="2224"/>
    <x v="2"/>
    <x v="871"/>
    <d v="2011-11-26T00:00:00"/>
    <s v="Standard Class"/>
    <s v="GR-14560"/>
    <s v="Georgia Rosenberg"/>
    <x v="1"/>
    <s v="United States"/>
    <x v="8"/>
    <s v="California"/>
    <n v="94110"/>
    <s v="West"/>
    <s v="OFF-PA-10003309"/>
    <x v="1"/>
    <s v="Paper"/>
    <s v="Xerox 211"/>
    <n v="12.96"/>
    <n v="2"/>
    <n v="0"/>
    <n v="6.2208000000000006"/>
  </r>
  <r>
    <n v="4500"/>
    <x v="2225"/>
    <x v="0"/>
    <x v="342"/>
    <d v="2013-04-17T00:00:00"/>
    <s v="Standard Class"/>
    <s v="FM-14215"/>
    <s v="Filia McAdams"/>
    <x v="1"/>
    <s v="United States"/>
    <x v="329"/>
    <s v="California"/>
    <n v="93309"/>
    <s v="West"/>
    <s v="OFF-PA-10002787"/>
    <x v="1"/>
    <s v="Paper"/>
    <s v="Xerox 227"/>
    <n v="12.96"/>
    <n v="2"/>
    <n v="0"/>
    <n v="6.2208000000000006"/>
  </r>
  <r>
    <n v="4501"/>
    <x v="2225"/>
    <x v="0"/>
    <x v="342"/>
    <d v="2013-04-17T00:00:00"/>
    <s v="Standard Class"/>
    <s v="FM-14215"/>
    <s v="Filia McAdams"/>
    <x v="1"/>
    <s v="United States"/>
    <x v="329"/>
    <s v="California"/>
    <n v="93309"/>
    <s v="West"/>
    <s v="OFF-BI-10000174"/>
    <x v="1"/>
    <s v="Binders"/>
    <s v="Wilson Jones Clip &amp; Carry Folder Binder Tool for Ring Binders, Clear"/>
    <n v="23.2"/>
    <n v="5"/>
    <n v="0.2"/>
    <n v="8.1199999999999974"/>
  </r>
  <r>
    <n v="4502"/>
    <x v="2226"/>
    <x v="2"/>
    <x v="479"/>
    <d v="2011-07-04T00:00:00"/>
    <s v="Standard Class"/>
    <s v="MS-17980"/>
    <s v="Michael Stewart"/>
    <x v="1"/>
    <s v="United States"/>
    <x v="12"/>
    <s v="Texas"/>
    <n v="77095"/>
    <s v="Central"/>
    <s v="OFF-PA-10002005"/>
    <x v="1"/>
    <s v="Paper"/>
    <s v="Xerox 225"/>
    <n v="25.920000000000005"/>
    <n v="5"/>
    <n v="0.2"/>
    <n v="9.0719999999999992"/>
  </r>
  <r>
    <n v="4503"/>
    <x v="2226"/>
    <x v="2"/>
    <x v="479"/>
    <d v="2011-07-04T00:00:00"/>
    <s v="Standard Class"/>
    <s v="MS-17980"/>
    <s v="Michael Stewart"/>
    <x v="1"/>
    <s v="United States"/>
    <x v="12"/>
    <s v="Texas"/>
    <n v="77095"/>
    <s v="Central"/>
    <s v="OFF-FA-10002815"/>
    <x v="1"/>
    <s v="Fasteners"/>
    <s v="Staples"/>
    <n v="21.312000000000005"/>
    <n v="6"/>
    <n v="0.2"/>
    <n v="7.1928000000000001"/>
  </r>
  <r>
    <n v="4504"/>
    <x v="2227"/>
    <x v="2"/>
    <x v="163"/>
    <d v="2011-12-29T00:00:00"/>
    <s v="Standard Class"/>
    <s v="BF-11170"/>
    <s v="Ben Ferrer"/>
    <x v="2"/>
    <s v="United States"/>
    <x v="1"/>
    <s v="California"/>
    <n v="90045"/>
    <s v="West"/>
    <s v="TEC-PH-10000213"/>
    <x v="2"/>
    <s v="Phones"/>
    <s v="Seidio BD2-HK3IPH5-BK DILEX Case and Holster Combo for Apple iPhone 5/5s - Black"/>
    <n v="173.65600000000003"/>
    <n v="7"/>
    <n v="0.2"/>
    <n v="17.365599999999993"/>
  </r>
  <r>
    <n v="4505"/>
    <x v="2227"/>
    <x v="2"/>
    <x v="163"/>
    <d v="2011-12-29T00:00:00"/>
    <s v="Standard Class"/>
    <s v="BF-11170"/>
    <s v="Ben Ferrer"/>
    <x v="2"/>
    <s v="United States"/>
    <x v="1"/>
    <s v="California"/>
    <n v="90045"/>
    <s v="West"/>
    <s v="OFF-AP-10000828"/>
    <x v="1"/>
    <s v="Appliances"/>
    <s v="Avanti 4.4 Cu. Ft. Refrigerator"/>
    <n v="361.96"/>
    <n v="2"/>
    <n v="0"/>
    <n v="101.34879999999998"/>
  </r>
  <r>
    <n v="4506"/>
    <x v="2227"/>
    <x v="2"/>
    <x v="163"/>
    <d v="2011-12-29T00:00:00"/>
    <s v="Standard Class"/>
    <s v="BF-11170"/>
    <s v="Ben Ferrer"/>
    <x v="2"/>
    <s v="United States"/>
    <x v="1"/>
    <s v="California"/>
    <n v="90045"/>
    <s v="West"/>
    <s v="TEC-AC-10004708"/>
    <x v="2"/>
    <s v="Accessories"/>
    <s v="Sony 32GB Class 10 Micro SDHC R40 Memory Card"/>
    <n v="62.849999999999994"/>
    <n v="3"/>
    <n v="0"/>
    <n v="13.198499999999999"/>
  </r>
  <r>
    <n v="4507"/>
    <x v="2227"/>
    <x v="2"/>
    <x v="163"/>
    <d v="2011-12-29T00:00:00"/>
    <s v="Standard Class"/>
    <s v="BF-11170"/>
    <s v="Ben Ferrer"/>
    <x v="2"/>
    <s v="United States"/>
    <x v="1"/>
    <s v="California"/>
    <n v="90045"/>
    <s v="West"/>
    <s v="TEC-PH-10001530"/>
    <x v="2"/>
    <s v="Phones"/>
    <s v="Cisco Unified IP Phone 7945G VoIP phone"/>
    <n v="818.37600000000009"/>
    <n v="3"/>
    <n v="0.2"/>
    <n v="51.148499999999984"/>
  </r>
  <r>
    <n v="4508"/>
    <x v="2227"/>
    <x v="2"/>
    <x v="163"/>
    <d v="2011-12-29T00:00:00"/>
    <s v="Standard Class"/>
    <s v="BF-11170"/>
    <s v="Ben Ferrer"/>
    <x v="2"/>
    <s v="United States"/>
    <x v="1"/>
    <s v="California"/>
    <n v="90045"/>
    <s v="West"/>
    <s v="OFF-ST-10002301"/>
    <x v="1"/>
    <s v="Storage"/>
    <s v="Tennsco Commercial Shelving"/>
    <n v="20.34"/>
    <n v="1"/>
    <n v="0"/>
    <n v="0.20339999999999847"/>
  </r>
  <r>
    <n v="4509"/>
    <x v="2227"/>
    <x v="2"/>
    <x v="163"/>
    <d v="2011-12-29T00:00:00"/>
    <s v="Standard Class"/>
    <s v="BF-11170"/>
    <s v="Ben Ferrer"/>
    <x v="2"/>
    <s v="United States"/>
    <x v="1"/>
    <s v="California"/>
    <n v="90045"/>
    <s v="West"/>
    <s v="FUR-FU-10002554"/>
    <x v="0"/>
    <s v="Furnishings"/>
    <s v="Westinghouse Floor Lamp with Metal Mesh Shade, Black"/>
    <n v="23.99"/>
    <n v="1"/>
    <n v="0"/>
    <n v="5.5176999999999978"/>
  </r>
  <r>
    <n v="4510"/>
    <x v="2228"/>
    <x v="3"/>
    <x v="979"/>
    <d v="2014-05-30T00:00:00"/>
    <s v="Standard Class"/>
    <s v="VS-21820"/>
    <s v="Vivek Sundaresam"/>
    <x v="0"/>
    <s v="United States"/>
    <x v="1"/>
    <s v="California"/>
    <n v="90036"/>
    <s v="West"/>
    <s v="FUR-TA-10001520"/>
    <x v="0"/>
    <s v="Tables"/>
    <s v="Lesro Sheffield Collection Coffee Table, End Table, Center Table, Corner Table"/>
    <n v="171.28800000000001"/>
    <n v="3"/>
    <n v="0.2"/>
    <n v="-6.423300000000026"/>
  </r>
  <r>
    <n v="4511"/>
    <x v="2229"/>
    <x v="0"/>
    <x v="338"/>
    <d v="2013-11-15T00:00:00"/>
    <s v="Standard Class"/>
    <s v="KM-16225"/>
    <s v="Kalyca Meade"/>
    <x v="1"/>
    <s v="United States"/>
    <x v="24"/>
    <s v="Missouri"/>
    <n v="65807"/>
    <s v="Central"/>
    <s v="FUR-FU-10001085"/>
    <x v="0"/>
    <s v="Furnishings"/>
    <s v="3M Polarizing Light Filter Sleeves"/>
    <n v="37.299999999999997"/>
    <n v="2"/>
    <n v="0"/>
    <n v="17.157999999999998"/>
  </r>
  <r>
    <n v="4512"/>
    <x v="2229"/>
    <x v="0"/>
    <x v="338"/>
    <d v="2013-11-15T00:00:00"/>
    <s v="Standard Class"/>
    <s v="KM-16225"/>
    <s v="Kalyca Meade"/>
    <x v="1"/>
    <s v="United States"/>
    <x v="24"/>
    <s v="Missouri"/>
    <n v="65807"/>
    <s v="Central"/>
    <s v="OFF-BI-10001597"/>
    <x v="1"/>
    <s v="Binders"/>
    <s v="Wilson Jones Ledger-Size, Piano-Hinge Binder, 2&quot;, Blue"/>
    <n v="81.96"/>
    <n v="2"/>
    <n v="0"/>
    <n v="39.340799999999994"/>
  </r>
  <r>
    <n v="4513"/>
    <x v="2230"/>
    <x v="0"/>
    <x v="824"/>
    <d v="2013-10-04T00:00:00"/>
    <s v="First Class"/>
    <s v="LP-17095"/>
    <s v="Liz Preis"/>
    <x v="0"/>
    <s v="United States"/>
    <x v="42"/>
    <s v="Arizona"/>
    <n v="85023"/>
    <s v="West"/>
    <s v="OFF-BI-10002429"/>
    <x v="1"/>
    <s v="Binders"/>
    <s v="Premier Elliptical Ring Binder, Black"/>
    <n v="54.792000000000009"/>
    <n v="6"/>
    <n v="0.7"/>
    <n v="-40.180799999999991"/>
  </r>
  <r>
    <n v="4514"/>
    <x v="2231"/>
    <x v="0"/>
    <x v="47"/>
    <d v="2013-09-09T00:00:00"/>
    <s v="First Class"/>
    <s v="BG-11740"/>
    <s v="Bruce Geld"/>
    <x v="0"/>
    <s v="United States"/>
    <x v="12"/>
    <s v="Texas"/>
    <n v="77070"/>
    <s v="Central"/>
    <s v="OFF-ST-10001590"/>
    <x v="1"/>
    <s v="Storage"/>
    <s v="Tenex Personal Project File with Scoop Front Design, Black"/>
    <n v="10.784000000000001"/>
    <n v="1"/>
    <n v="0.2"/>
    <n v="0.8087999999999993"/>
  </r>
  <r>
    <n v="4515"/>
    <x v="2232"/>
    <x v="0"/>
    <x v="189"/>
    <d v="2013-11-02T00:00:00"/>
    <s v="Second Class"/>
    <s v="BW-11200"/>
    <s v="Ben Wallace"/>
    <x v="0"/>
    <s v="United States"/>
    <x v="409"/>
    <s v="Virginia"/>
    <n v="23666"/>
    <s v="South"/>
    <s v="FUR-CH-10000847"/>
    <x v="0"/>
    <s v="Chairs"/>
    <s v="Global Executive Mid-Back Manager's Chair"/>
    <n v="290.98"/>
    <n v="1"/>
    <n v="0"/>
    <n v="75.654799999999994"/>
  </r>
  <r>
    <n v="4516"/>
    <x v="2233"/>
    <x v="3"/>
    <x v="760"/>
    <d v="2014-10-27T00:00:00"/>
    <s v="Standard Class"/>
    <s v="PS-18970"/>
    <s v="Paul Stevenson"/>
    <x v="2"/>
    <s v="United States"/>
    <x v="251"/>
    <s v="Oklahoma"/>
    <n v="74133"/>
    <s v="Central"/>
    <s v="OFF-AR-10003179"/>
    <x v="1"/>
    <s v="Art"/>
    <s v="Dixon Ticonderoga Core-Lock Colored Pencils"/>
    <n v="36.44"/>
    <n v="4"/>
    <n v="0"/>
    <n v="12.025199999999998"/>
  </r>
  <r>
    <n v="4517"/>
    <x v="2234"/>
    <x v="0"/>
    <x v="306"/>
    <d v="2013-09-21T00:00:00"/>
    <s v="Standard Class"/>
    <s v="RB-19570"/>
    <s v="Rob Beeghly"/>
    <x v="0"/>
    <s v="United States"/>
    <x v="4"/>
    <s v="Washington"/>
    <n v="98105"/>
    <s v="West"/>
    <s v="OFF-PA-10000807"/>
    <x v="1"/>
    <s v="Paper"/>
    <s v="TOPS &quot;Important Message&quot; Pads, Canary, 4-1/4 x 5-1/2, 50 Sheets per Pad"/>
    <n v="21.400000000000002"/>
    <n v="5"/>
    <n v="0"/>
    <n v="10.058"/>
  </r>
  <r>
    <n v="4518"/>
    <x v="2234"/>
    <x v="0"/>
    <x v="306"/>
    <d v="2013-09-21T00:00:00"/>
    <s v="Standard Class"/>
    <s v="RB-19570"/>
    <s v="Rob Beeghly"/>
    <x v="0"/>
    <s v="United States"/>
    <x v="4"/>
    <s v="Washington"/>
    <n v="98105"/>
    <s v="West"/>
    <s v="OFF-BI-10002103"/>
    <x v="1"/>
    <s v="Binders"/>
    <s v="Cardinal Slant-D Ring Binder, Heavy Gauge Vinyl"/>
    <n v="48.664000000000001"/>
    <n v="7"/>
    <n v="0.2"/>
    <n v="15.815799999999999"/>
  </r>
  <r>
    <n v="4519"/>
    <x v="2235"/>
    <x v="0"/>
    <x v="477"/>
    <d v="2013-10-02T00:00:00"/>
    <s v="Standard Class"/>
    <s v="JW-16075"/>
    <s v="Julia West"/>
    <x v="0"/>
    <s v="United States"/>
    <x v="8"/>
    <s v="California"/>
    <n v="94109"/>
    <s v="West"/>
    <s v="OFF-AR-10004441"/>
    <x v="1"/>
    <s v="Art"/>
    <s v="BIC Brite Liner Highlighters"/>
    <n v="16.559999999999999"/>
    <n v="4"/>
    <n v="0"/>
    <n v="6.9551999999999996"/>
  </r>
  <r>
    <n v="4520"/>
    <x v="2236"/>
    <x v="3"/>
    <x v="193"/>
    <d v="2014-06-15T00:00:00"/>
    <s v="Standard Class"/>
    <s v="ND-18460"/>
    <s v="Neil Ducich"/>
    <x v="1"/>
    <s v="United States"/>
    <x v="108"/>
    <s v="Florida"/>
    <n v="32216"/>
    <s v="South"/>
    <s v="OFF-ST-10003805"/>
    <x v="1"/>
    <s v="Storage"/>
    <s v="24 Capacity Maxi Data Binder Racks, Pearl"/>
    <n v="1347.5200000000002"/>
    <n v="8"/>
    <n v="0.2"/>
    <n v="84.219999999999857"/>
  </r>
  <r>
    <n v="4521"/>
    <x v="2237"/>
    <x v="2"/>
    <x v="980"/>
    <d v="2011-02-27T00:00:00"/>
    <s v="Standard Class"/>
    <s v="LC-16930"/>
    <s v="Linda Cazamias"/>
    <x v="1"/>
    <s v="United States"/>
    <x v="102"/>
    <s v="Indiana"/>
    <n v="47374"/>
    <s v="Central"/>
    <s v="TEC-AC-10001284"/>
    <x v="2"/>
    <s v="Accessories"/>
    <s v="Enermax Briskie RF Wireless Keyboard and Mouse Combo"/>
    <n v="62.31"/>
    <n v="3"/>
    <n v="0"/>
    <n v="22.4316"/>
  </r>
  <r>
    <n v="4522"/>
    <x v="2237"/>
    <x v="2"/>
    <x v="980"/>
    <d v="2011-02-27T00:00:00"/>
    <s v="Standard Class"/>
    <s v="LC-16930"/>
    <s v="Linda Cazamias"/>
    <x v="1"/>
    <s v="United States"/>
    <x v="102"/>
    <s v="Indiana"/>
    <n v="47374"/>
    <s v="Central"/>
    <s v="FUR-FU-10000221"/>
    <x v="0"/>
    <s v="Furnishings"/>
    <s v="Master Caster Door Stop, Brown"/>
    <n v="20.32"/>
    <n v="4"/>
    <n v="0"/>
    <n v="6.9087999999999994"/>
  </r>
  <r>
    <n v="4523"/>
    <x v="2238"/>
    <x v="3"/>
    <x v="297"/>
    <d v="2014-02-26T00:00:00"/>
    <s v="Second Class"/>
    <s v="BP-11095"/>
    <s v="Bart Pistole"/>
    <x v="1"/>
    <s v="United States"/>
    <x v="103"/>
    <s v="Colorado"/>
    <n v="80027"/>
    <s v="West"/>
    <s v="OFF-FA-10001229"/>
    <x v="1"/>
    <s v="Fasteners"/>
    <s v="Staples"/>
    <n v="9.4320000000000004"/>
    <n v="3"/>
    <n v="0.2"/>
    <n v="3.065399999999999"/>
  </r>
  <r>
    <n v="4524"/>
    <x v="2239"/>
    <x v="2"/>
    <x v="981"/>
    <d v="2011-11-06T00:00:00"/>
    <s v="Standard Class"/>
    <s v="RD-19720"/>
    <s v="Roger Demir"/>
    <x v="0"/>
    <s v="United States"/>
    <x v="20"/>
    <s v="New York"/>
    <n v="10024"/>
    <s v="East"/>
    <s v="OFF-LA-10001569"/>
    <x v="1"/>
    <s v="Labels"/>
    <s v="Avery 499"/>
    <n v="34.86"/>
    <n v="7"/>
    <n v="0"/>
    <n v="16.035599999999999"/>
  </r>
  <r>
    <n v="4525"/>
    <x v="2239"/>
    <x v="2"/>
    <x v="981"/>
    <d v="2011-11-06T00:00:00"/>
    <s v="Standard Class"/>
    <s v="RD-19720"/>
    <s v="Roger Demir"/>
    <x v="0"/>
    <s v="United States"/>
    <x v="20"/>
    <s v="New York"/>
    <n v="10024"/>
    <s v="East"/>
    <s v="FUR-FU-10004018"/>
    <x v="0"/>
    <s v="Furnishings"/>
    <s v="Tensor Computer Mounted Lamp"/>
    <n v="89.34"/>
    <n v="6"/>
    <n v="0"/>
    <n v="24.121800000000004"/>
  </r>
  <r>
    <n v="4526"/>
    <x v="2240"/>
    <x v="3"/>
    <x v="729"/>
    <d v="2014-07-24T00:00:00"/>
    <s v="Standard Class"/>
    <s v="BE-11335"/>
    <s v="Bill Eplett"/>
    <x v="2"/>
    <s v="United States"/>
    <x v="410"/>
    <s v="New York"/>
    <n v="13440"/>
    <s v="East"/>
    <s v="TEC-PH-10004536"/>
    <x v="2"/>
    <s v="Phones"/>
    <s v="Avaya 5420 Digital phone"/>
    <n v="269.98"/>
    <n v="2"/>
    <n v="0"/>
    <n v="67.495000000000005"/>
  </r>
  <r>
    <n v="4527"/>
    <x v="2240"/>
    <x v="3"/>
    <x v="729"/>
    <d v="2014-07-24T00:00:00"/>
    <s v="Standard Class"/>
    <s v="BE-11335"/>
    <s v="Bill Eplett"/>
    <x v="2"/>
    <s v="United States"/>
    <x v="410"/>
    <s v="New York"/>
    <n v="13440"/>
    <s v="East"/>
    <s v="OFF-PA-10004353"/>
    <x v="1"/>
    <s v="Paper"/>
    <s v="Southworth 25% Cotton Premium Laser Paper and Envelopes"/>
    <n v="99.9"/>
    <n v="5"/>
    <n v="0"/>
    <n v="47.952000000000005"/>
  </r>
  <r>
    <n v="4528"/>
    <x v="2240"/>
    <x v="3"/>
    <x v="729"/>
    <d v="2014-07-24T00:00:00"/>
    <s v="Standard Class"/>
    <s v="BE-11335"/>
    <s v="Bill Eplett"/>
    <x v="2"/>
    <s v="United States"/>
    <x v="410"/>
    <s v="New York"/>
    <n v="13440"/>
    <s v="East"/>
    <s v="FUR-FU-10004848"/>
    <x v="0"/>
    <s v="Furnishings"/>
    <s v="DAX Solid Wood Frames"/>
    <n v="39.08"/>
    <n v="4"/>
    <n v="0"/>
    <n v="14.459599999999998"/>
  </r>
  <r>
    <n v="4529"/>
    <x v="2241"/>
    <x v="3"/>
    <x v="565"/>
    <d v="2014-09-11T00:00:00"/>
    <s v="Second Class"/>
    <s v="RS-19765"/>
    <s v="Roland Schwarz"/>
    <x v="1"/>
    <s v="United States"/>
    <x v="292"/>
    <s v="Ohio"/>
    <n v="43302"/>
    <s v="East"/>
    <s v="TEC-AC-10004864"/>
    <x v="2"/>
    <s v="Accessories"/>
    <s v="Memorex Micro Travel Drive 32 GB"/>
    <n v="116.83199999999999"/>
    <n v="4"/>
    <n v="0.2"/>
    <n v="33.589200000000005"/>
  </r>
  <r>
    <n v="4530"/>
    <x v="2242"/>
    <x v="0"/>
    <x v="696"/>
    <d v="2013-11-19T00:00:00"/>
    <s v="Standard Class"/>
    <s v="KC-16540"/>
    <s v="Kelly Collister"/>
    <x v="0"/>
    <s v="United States"/>
    <x v="12"/>
    <s v="Texas"/>
    <n v="77041"/>
    <s v="Central"/>
    <s v="OFF-BI-10002393"/>
    <x v="1"/>
    <s v="Binders"/>
    <s v="Binder Posts"/>
    <n v="2.2959999999999994"/>
    <n v="2"/>
    <n v="0.8"/>
    <n v="-3.9032000000000009"/>
  </r>
  <r>
    <n v="4531"/>
    <x v="2243"/>
    <x v="0"/>
    <x v="696"/>
    <d v="2013-11-18T00:00:00"/>
    <s v="First Class"/>
    <s v="MB-17305"/>
    <s v="Maria Bertelson"/>
    <x v="0"/>
    <s v="United States"/>
    <x v="20"/>
    <s v="New York"/>
    <n v="10009"/>
    <s v="East"/>
    <s v="FUR-CH-10002335"/>
    <x v="0"/>
    <s v="Chairs"/>
    <s v="Hon GuestStacker Chair"/>
    <n v="408.00599999999997"/>
    <n v="2"/>
    <n v="0.1"/>
    <n v="72.534400000000005"/>
  </r>
  <r>
    <n v="4532"/>
    <x v="2243"/>
    <x v="0"/>
    <x v="696"/>
    <d v="2013-11-18T00:00:00"/>
    <s v="First Class"/>
    <s v="MB-17305"/>
    <s v="Maria Bertelson"/>
    <x v="0"/>
    <s v="United States"/>
    <x v="20"/>
    <s v="New York"/>
    <n v="10009"/>
    <s v="East"/>
    <s v="OFF-ST-10001590"/>
    <x v="1"/>
    <s v="Storage"/>
    <s v="Tenex Personal Project File with Scoop Front Design, Black"/>
    <n v="40.44"/>
    <n v="3"/>
    <n v="0"/>
    <n v="10.514399999999998"/>
  </r>
  <r>
    <n v="4533"/>
    <x v="2244"/>
    <x v="2"/>
    <x v="982"/>
    <d v="2011-10-10T00:00:00"/>
    <s v="Same Day"/>
    <s v="TN-21040"/>
    <s v="Tanja Norvell"/>
    <x v="2"/>
    <s v="United States"/>
    <x v="286"/>
    <s v="California"/>
    <n v="95336"/>
    <s v="West"/>
    <s v="FUR-CH-10002774"/>
    <x v="0"/>
    <s v="Chairs"/>
    <s v="Global Deluxe Stacking Chair, Gray"/>
    <n v="122.352"/>
    <n v="3"/>
    <n v="0.2"/>
    <n v="13.764599999999994"/>
  </r>
  <r>
    <n v="4534"/>
    <x v="2244"/>
    <x v="2"/>
    <x v="982"/>
    <d v="2011-10-10T00:00:00"/>
    <s v="Same Day"/>
    <s v="TN-21040"/>
    <s v="Tanja Norvell"/>
    <x v="2"/>
    <s v="United States"/>
    <x v="286"/>
    <s v="California"/>
    <n v="95336"/>
    <s v="West"/>
    <s v="OFF-EN-10001219"/>
    <x v="1"/>
    <s v="Envelopes"/>
    <s v="#10- 4 1/8&quot; x 9 1/2&quot; Security-Tint Envelopes"/>
    <n v="15.28"/>
    <n v="2"/>
    <n v="0"/>
    <n v="7.4871999999999996"/>
  </r>
  <r>
    <n v="4535"/>
    <x v="2245"/>
    <x v="1"/>
    <x v="531"/>
    <d v="2012-03-26T00:00:00"/>
    <s v="Standard Class"/>
    <s v="MC-18130"/>
    <s v="Mike Caudle"/>
    <x v="1"/>
    <s v="United States"/>
    <x v="1"/>
    <s v="California"/>
    <n v="90004"/>
    <s v="West"/>
    <s v="OFF-PA-10001947"/>
    <x v="1"/>
    <s v="Paper"/>
    <s v="Xerox 1974"/>
    <n v="11.96"/>
    <n v="2"/>
    <n v="0"/>
    <n v="5.8604000000000003"/>
  </r>
  <r>
    <n v="4536"/>
    <x v="2246"/>
    <x v="3"/>
    <x v="141"/>
    <d v="2014-07-13T00:00:00"/>
    <s v="Standard Class"/>
    <s v="VF-21715"/>
    <s v="Vicky Freymann"/>
    <x v="2"/>
    <s v="United States"/>
    <x v="4"/>
    <s v="Washington"/>
    <n v="98115"/>
    <s v="West"/>
    <s v="FUR-FU-10003142"/>
    <x v="0"/>
    <s v="Furnishings"/>
    <s v="Master Big Foot Doorstop, Beige"/>
    <n v="15.84"/>
    <n v="3"/>
    <n v="0"/>
    <n v="4.9103999999999992"/>
  </r>
  <r>
    <n v="4537"/>
    <x v="2246"/>
    <x v="3"/>
    <x v="141"/>
    <d v="2014-07-13T00:00:00"/>
    <s v="Standard Class"/>
    <s v="VF-21715"/>
    <s v="Vicky Freymann"/>
    <x v="2"/>
    <s v="United States"/>
    <x v="4"/>
    <s v="Washington"/>
    <n v="98115"/>
    <s v="West"/>
    <s v="OFF-BI-10001543"/>
    <x v="1"/>
    <s v="Binders"/>
    <s v="GBC VeloBinder Manual Binding System"/>
    <n v="86.376000000000005"/>
    <n v="3"/>
    <n v="0.2"/>
    <n v="30.231600000000007"/>
  </r>
  <r>
    <n v="4538"/>
    <x v="2246"/>
    <x v="3"/>
    <x v="141"/>
    <d v="2014-07-13T00:00:00"/>
    <s v="Standard Class"/>
    <s v="VF-21715"/>
    <s v="Vicky Freymann"/>
    <x v="2"/>
    <s v="United States"/>
    <x v="4"/>
    <s v="Washington"/>
    <n v="98115"/>
    <s v="West"/>
    <s v="OFF-AR-10003560"/>
    <x v="1"/>
    <s v="Art"/>
    <s v="Zebra Zazzle Fluorescent Highlighters"/>
    <n v="18.240000000000002"/>
    <n v="3"/>
    <n v="0"/>
    <n v="6.2015999999999991"/>
  </r>
  <r>
    <n v="4539"/>
    <x v="2246"/>
    <x v="3"/>
    <x v="141"/>
    <d v="2014-07-13T00:00:00"/>
    <s v="Standard Class"/>
    <s v="VF-21715"/>
    <s v="Vicky Freymann"/>
    <x v="2"/>
    <s v="United States"/>
    <x v="4"/>
    <s v="Washington"/>
    <n v="98115"/>
    <s v="West"/>
    <s v="OFF-AR-10004757"/>
    <x v="1"/>
    <s v="Art"/>
    <s v="Crayola Colored Pencils"/>
    <n v="13.12"/>
    <n v="4"/>
    <n v="0"/>
    <n v="4.3295999999999992"/>
  </r>
  <r>
    <n v="4540"/>
    <x v="2247"/>
    <x v="1"/>
    <x v="914"/>
    <d v="2012-03-02T00:00:00"/>
    <s v="Standard Class"/>
    <s v="ES-14080"/>
    <s v="Erin Smith"/>
    <x v="1"/>
    <s v="United States"/>
    <x v="205"/>
    <s v="Rhode Island"/>
    <n v="2908"/>
    <s v="East"/>
    <s v="TEC-PH-10003800"/>
    <x v="2"/>
    <s v="Phones"/>
    <s v="i.Sound Portable Power - 8000 mAh"/>
    <n v="105.98"/>
    <n v="2"/>
    <n v="0"/>
    <n v="1.0597999999999956"/>
  </r>
  <r>
    <n v="4541"/>
    <x v="2247"/>
    <x v="1"/>
    <x v="914"/>
    <d v="2012-03-02T00:00:00"/>
    <s v="Standard Class"/>
    <s v="ES-14080"/>
    <s v="Erin Smith"/>
    <x v="1"/>
    <s v="United States"/>
    <x v="205"/>
    <s v="Rhode Island"/>
    <n v="2908"/>
    <s v="East"/>
    <s v="FUR-TA-10004152"/>
    <x v="0"/>
    <s v="Tables"/>
    <s v="Barricks 18&quot; x 48&quot; Non-Folding Utility Table with Bottom Storage Shelf"/>
    <n v="493.9199999999999"/>
    <n v="7"/>
    <n v="0.3"/>
    <n v="-28.22399999999999"/>
  </r>
  <r>
    <n v="4542"/>
    <x v="2248"/>
    <x v="3"/>
    <x v="114"/>
    <d v="2014-06-22T00:00:00"/>
    <s v="Standard Class"/>
    <s v="MK-17905"/>
    <s v="Michael Kennedy"/>
    <x v="1"/>
    <s v="United States"/>
    <x v="22"/>
    <s v="Illinois"/>
    <n v="60653"/>
    <s v="Central"/>
    <s v="OFF-BI-10000756"/>
    <x v="1"/>
    <s v="Binders"/>
    <s v="Storex DuraTech Recycled Plastic Frosted Binders"/>
    <n v="5.9359999999999991"/>
    <n v="7"/>
    <n v="0.8"/>
    <n v="-8.9040000000000035"/>
  </r>
  <r>
    <n v="4543"/>
    <x v="2249"/>
    <x v="3"/>
    <x v="983"/>
    <d v="2014-04-01T00:00:00"/>
    <s v="First Class"/>
    <s v="TM-21490"/>
    <s v="Tony Molinari"/>
    <x v="0"/>
    <s v="United States"/>
    <x v="268"/>
    <s v="Oklahoma"/>
    <n v="73120"/>
    <s v="Central"/>
    <s v="OFF-EN-10004206"/>
    <x v="1"/>
    <s v="Envelopes"/>
    <s v="Multimedia Mailers"/>
    <n v="325.86"/>
    <n v="2"/>
    <n v="0"/>
    <n v="149.8956"/>
  </r>
  <r>
    <n v="4544"/>
    <x v="2250"/>
    <x v="1"/>
    <x v="984"/>
    <d v="2012-07-17T00:00:00"/>
    <s v="Second Class"/>
    <s v="RL-19615"/>
    <s v="Rob Lucas"/>
    <x v="0"/>
    <s v="United States"/>
    <x v="22"/>
    <s v="Illinois"/>
    <n v="60610"/>
    <s v="Central"/>
    <s v="FUR-CH-10004477"/>
    <x v="0"/>
    <s v="Chairs"/>
    <s v="Global Push Button Manager's Chair, Indigo"/>
    <n v="383.60699999999997"/>
    <n v="9"/>
    <n v="0.3"/>
    <n v="-5.4801000000000215"/>
  </r>
  <r>
    <n v="4545"/>
    <x v="2250"/>
    <x v="1"/>
    <x v="984"/>
    <d v="2012-07-17T00:00:00"/>
    <s v="Second Class"/>
    <s v="RL-19615"/>
    <s v="Rob Lucas"/>
    <x v="0"/>
    <s v="United States"/>
    <x v="22"/>
    <s v="Illinois"/>
    <n v="60610"/>
    <s v="Central"/>
    <s v="TEC-PH-10003505"/>
    <x v="2"/>
    <s v="Phones"/>
    <s v="Geemarc AmpliPOWER60"/>
    <n v="148.47999999999999"/>
    <n v="2"/>
    <n v="0.2"/>
    <n v="16.703999999999986"/>
  </r>
  <r>
    <n v="4546"/>
    <x v="2250"/>
    <x v="1"/>
    <x v="984"/>
    <d v="2012-07-17T00:00:00"/>
    <s v="Second Class"/>
    <s v="RL-19615"/>
    <s v="Rob Lucas"/>
    <x v="0"/>
    <s v="United States"/>
    <x v="22"/>
    <s v="Illinois"/>
    <n v="60610"/>
    <s v="Central"/>
    <s v="TEC-PH-10000526"/>
    <x v="2"/>
    <s v="Phones"/>
    <s v="Vtech CS6719"/>
    <n v="537.54399999999998"/>
    <n v="7"/>
    <n v="0.2"/>
    <n v="53.754400000000004"/>
  </r>
  <r>
    <n v="4547"/>
    <x v="2250"/>
    <x v="1"/>
    <x v="984"/>
    <d v="2012-07-17T00:00:00"/>
    <s v="Second Class"/>
    <s v="RL-19615"/>
    <s v="Rob Lucas"/>
    <x v="0"/>
    <s v="United States"/>
    <x v="22"/>
    <s v="Illinois"/>
    <n v="60610"/>
    <s v="Central"/>
    <s v="OFF-BI-10003314"/>
    <x v="1"/>
    <s v="Binders"/>
    <s v="Tuff Stuff Recycled Round Ring Binders"/>
    <n v="1.9279999999999997"/>
    <n v="2"/>
    <n v="0.8"/>
    <n v="-2.9884000000000004"/>
  </r>
  <r>
    <n v="4548"/>
    <x v="2250"/>
    <x v="1"/>
    <x v="984"/>
    <d v="2012-07-17T00:00:00"/>
    <s v="Second Class"/>
    <s v="RL-19615"/>
    <s v="Rob Lucas"/>
    <x v="0"/>
    <s v="United States"/>
    <x v="22"/>
    <s v="Illinois"/>
    <n v="60610"/>
    <s v="Central"/>
    <s v="OFF-AR-10003190"/>
    <x v="1"/>
    <s v="Art"/>
    <s v="Newell 32"/>
    <n v="6.911999999999999"/>
    <n v="3"/>
    <n v="0.2"/>
    <n v="0.69120000000000026"/>
  </r>
  <r>
    <n v="4549"/>
    <x v="2250"/>
    <x v="1"/>
    <x v="984"/>
    <d v="2012-07-17T00:00:00"/>
    <s v="Second Class"/>
    <s v="RL-19615"/>
    <s v="Rob Lucas"/>
    <x v="0"/>
    <s v="United States"/>
    <x v="22"/>
    <s v="Illinois"/>
    <n v="60610"/>
    <s v="Central"/>
    <s v="FUR-FU-10001861"/>
    <x v="0"/>
    <s v="Furnishings"/>
    <s v="Floodlight Indoor Halogen Bulbs, 1 Bulb per Pack, 60 Watts"/>
    <n v="7.76"/>
    <n v="1"/>
    <n v="0.6"/>
    <n v="-2.1340000000000003"/>
  </r>
  <r>
    <n v="4550"/>
    <x v="2250"/>
    <x v="1"/>
    <x v="984"/>
    <d v="2012-07-17T00:00:00"/>
    <s v="Second Class"/>
    <s v="RL-19615"/>
    <s v="Rob Lucas"/>
    <x v="0"/>
    <s v="United States"/>
    <x v="22"/>
    <s v="Illinois"/>
    <n v="60610"/>
    <s v="Central"/>
    <s v="TEC-PH-10003963"/>
    <x v="2"/>
    <s v="Phones"/>
    <s v="GE 2-Jack Phone Line Splitter"/>
    <n v="659.16800000000012"/>
    <n v="4"/>
    <n v="0.2"/>
    <n v="49.437599999999975"/>
  </r>
  <r>
    <n v="4551"/>
    <x v="2251"/>
    <x v="3"/>
    <x v="504"/>
    <d v="2014-05-03T00:00:00"/>
    <s v="First Class"/>
    <s v="NM-18520"/>
    <s v="Neoma Murray"/>
    <x v="0"/>
    <s v="United States"/>
    <x v="91"/>
    <s v="Connecticut"/>
    <n v="6040"/>
    <s v="East"/>
    <s v="OFF-LA-10003388"/>
    <x v="1"/>
    <s v="Labels"/>
    <s v="Avery 5"/>
    <n v="5.76"/>
    <n v="2"/>
    <n v="0"/>
    <n v="2.8224"/>
  </r>
  <r>
    <n v="4552"/>
    <x v="2252"/>
    <x v="2"/>
    <x v="985"/>
    <d v="2011-07-17T00:00:00"/>
    <s v="Standard Class"/>
    <s v="GK-14620"/>
    <s v="Grace Kelly"/>
    <x v="1"/>
    <s v="United States"/>
    <x v="1"/>
    <s v="California"/>
    <n v="90049"/>
    <s v="West"/>
    <s v="FUR-TA-10002855"/>
    <x v="0"/>
    <s v="Tables"/>
    <s v="Bevis Round Conference Table Top &amp; Single Column Base"/>
    <n v="351.21600000000001"/>
    <n v="3"/>
    <n v="0.2"/>
    <n v="4.3901999999999788"/>
  </r>
  <r>
    <n v="4553"/>
    <x v="2253"/>
    <x v="2"/>
    <x v="422"/>
    <d v="2012-01-02T00:00:00"/>
    <s v="Standard Class"/>
    <s v="JF-15490"/>
    <s v="Jeremy Farry"/>
    <x v="0"/>
    <s v="United States"/>
    <x v="8"/>
    <s v="California"/>
    <n v="94122"/>
    <s v="West"/>
    <s v="FUR-CH-10004886"/>
    <x v="0"/>
    <s v="Chairs"/>
    <s v="Bevis Steel Folding Chairs"/>
    <n v="230.28000000000003"/>
    <n v="3"/>
    <n v="0.2"/>
    <n v="23.027999999999992"/>
  </r>
  <r>
    <n v="4554"/>
    <x v="2253"/>
    <x v="2"/>
    <x v="422"/>
    <d v="2012-01-02T00:00:00"/>
    <s v="Standard Class"/>
    <s v="JF-15490"/>
    <s v="Jeremy Farry"/>
    <x v="0"/>
    <s v="United States"/>
    <x v="8"/>
    <s v="California"/>
    <n v="94122"/>
    <s v="West"/>
    <s v="OFF-PA-10003657"/>
    <x v="1"/>
    <s v="Paper"/>
    <s v="Xerox 1927"/>
    <n v="12.84"/>
    <n v="3"/>
    <n v="0"/>
    <n v="5.7779999999999987"/>
  </r>
  <r>
    <n v="4555"/>
    <x v="2254"/>
    <x v="0"/>
    <x v="535"/>
    <d v="2013-03-02T00:00:00"/>
    <s v="Second Class"/>
    <s v="EB-13930"/>
    <s v="Eric Barreto"/>
    <x v="0"/>
    <s v="United States"/>
    <x v="411"/>
    <s v="Wisconsin"/>
    <n v="54601"/>
    <s v="Central"/>
    <s v="OFF-BI-10004738"/>
    <x v="1"/>
    <s v="Binders"/>
    <s v="Flexible Leather- Look Classic Collection Ring Binder"/>
    <n v="56.820000000000007"/>
    <n v="3"/>
    <n v="0"/>
    <n v="28.410000000000004"/>
  </r>
  <r>
    <n v="4556"/>
    <x v="2255"/>
    <x v="1"/>
    <x v="391"/>
    <d v="2012-03-26T00:00:00"/>
    <s v="First Class"/>
    <s v="SG-20470"/>
    <s v="Sheri Gordon"/>
    <x v="0"/>
    <s v="United States"/>
    <x v="159"/>
    <s v="South Carolina"/>
    <n v="29501"/>
    <s v="South"/>
    <s v="OFF-FA-10003112"/>
    <x v="1"/>
    <s v="Fasteners"/>
    <s v="Staples"/>
    <n v="31.56"/>
    <n v="4"/>
    <n v="0"/>
    <n v="14.201999999999998"/>
  </r>
  <r>
    <n v="4557"/>
    <x v="2255"/>
    <x v="1"/>
    <x v="391"/>
    <d v="2012-03-26T00:00:00"/>
    <s v="First Class"/>
    <s v="SG-20470"/>
    <s v="Sheri Gordon"/>
    <x v="0"/>
    <s v="United States"/>
    <x v="159"/>
    <s v="South Carolina"/>
    <n v="29501"/>
    <s v="South"/>
    <s v="OFF-ST-10002486"/>
    <x v="1"/>
    <s v="Storage"/>
    <s v="Eldon Shelf Savers Cubes and Bins"/>
    <n v="27.92"/>
    <n v="4"/>
    <n v="0"/>
    <n v="0.5583999999999989"/>
  </r>
  <r>
    <n v="4558"/>
    <x v="2256"/>
    <x v="3"/>
    <x v="208"/>
    <d v="2014-10-29T00:00:00"/>
    <s v="Standard Class"/>
    <s v="ND-18370"/>
    <s v="Natalie DeCherney"/>
    <x v="0"/>
    <s v="United States"/>
    <x v="220"/>
    <s v="Arizona"/>
    <n v="85301"/>
    <s v="West"/>
    <s v="OFF-BI-10003984"/>
    <x v="1"/>
    <s v="Binders"/>
    <s v="Lock-Up Easel 'Spel-Binder'"/>
    <n v="8.5590000000000011"/>
    <n v="1"/>
    <n v="0.7"/>
    <n v="-6.5618999999999996"/>
  </r>
  <r>
    <n v="4559"/>
    <x v="2257"/>
    <x v="2"/>
    <x v="520"/>
    <d v="2012-01-05T00:00:00"/>
    <s v="Standard Class"/>
    <s v="CM-11815"/>
    <s v="Candace McMahon"/>
    <x v="1"/>
    <s v="United States"/>
    <x v="236"/>
    <s v="Texas"/>
    <n v="79907"/>
    <s v="Central"/>
    <s v="OFF-EN-10004773"/>
    <x v="1"/>
    <s v="Envelopes"/>
    <s v="Staples"/>
    <n v="49.568000000000005"/>
    <n v="2"/>
    <n v="0.2"/>
    <n v="17.968399999999995"/>
  </r>
  <r>
    <n v="4560"/>
    <x v="2258"/>
    <x v="2"/>
    <x v="952"/>
    <d v="2011-05-08T00:00:00"/>
    <s v="First Class"/>
    <s v="EB-13870"/>
    <s v="Emily Burns"/>
    <x v="0"/>
    <s v="United States"/>
    <x v="52"/>
    <s v="Texas"/>
    <n v="78207"/>
    <s v="Central"/>
    <s v="FUR-CH-10001146"/>
    <x v="0"/>
    <s v="Chairs"/>
    <s v="Global Value Mid-Back Manager's Chair, Gray"/>
    <n v="127.869"/>
    <n v="3"/>
    <n v="0.3"/>
    <n v="-9.1335000000000122"/>
  </r>
  <r>
    <n v="4561"/>
    <x v="2259"/>
    <x v="1"/>
    <x v="784"/>
    <d v="2012-12-09T00:00:00"/>
    <s v="Second Class"/>
    <s v="HM-14860"/>
    <s v="Harry Marie"/>
    <x v="1"/>
    <s v="United States"/>
    <x v="1"/>
    <s v="California"/>
    <n v="90049"/>
    <s v="West"/>
    <s v="OFF-EN-10003296"/>
    <x v="1"/>
    <s v="Envelopes"/>
    <s v="Tyvek Side-Opening Peel &amp; Seel Expanding Envelopes"/>
    <n v="271.44"/>
    <n v="3"/>
    <n v="0"/>
    <n v="122.148"/>
  </r>
  <r>
    <n v="4562"/>
    <x v="2259"/>
    <x v="1"/>
    <x v="784"/>
    <d v="2012-12-09T00:00:00"/>
    <s v="Second Class"/>
    <s v="HM-14860"/>
    <s v="Harry Marie"/>
    <x v="1"/>
    <s v="United States"/>
    <x v="1"/>
    <s v="California"/>
    <n v="90049"/>
    <s v="West"/>
    <s v="TEC-PH-10000193"/>
    <x v="2"/>
    <s v="Phones"/>
    <s v="Jensen SMPS-640 - speaker phone"/>
    <n v="110.352"/>
    <n v="3"/>
    <n v="0.2"/>
    <n v="8.2763999999999953"/>
  </r>
  <r>
    <n v="4563"/>
    <x v="2259"/>
    <x v="1"/>
    <x v="784"/>
    <d v="2012-12-09T00:00:00"/>
    <s v="Second Class"/>
    <s v="HM-14860"/>
    <s v="Harry Marie"/>
    <x v="1"/>
    <s v="United States"/>
    <x v="1"/>
    <s v="California"/>
    <n v="90049"/>
    <s v="West"/>
    <s v="FUR-FU-10002111"/>
    <x v="0"/>
    <s v="Furnishings"/>
    <s v="Master Caster Door Stop, Large Brown"/>
    <n v="36.4"/>
    <n v="5"/>
    <n v="0"/>
    <n v="13.832000000000001"/>
  </r>
  <r>
    <n v="4564"/>
    <x v="2260"/>
    <x v="3"/>
    <x v="986"/>
    <d v="2014-10-01T00:00:00"/>
    <s v="Standard Class"/>
    <s v="SJ-20125"/>
    <s v="Sanjit Jacobs"/>
    <x v="2"/>
    <s v="United States"/>
    <x v="388"/>
    <s v="Florida"/>
    <n v="33023"/>
    <s v="South"/>
    <s v="FUR-CH-10003298"/>
    <x v="0"/>
    <s v="Chairs"/>
    <s v="Office Star - Contemporary Task Swivel chair with Loop Arms, Charcoal"/>
    <n v="419.13599999999997"/>
    <n v="4"/>
    <n v="0.2"/>
    <n v="-57.631200000000035"/>
  </r>
  <r>
    <n v="4565"/>
    <x v="2261"/>
    <x v="2"/>
    <x v="337"/>
    <d v="2011-12-14T00:00:00"/>
    <s v="Standard Class"/>
    <s v="DM-12955"/>
    <s v="Dario Medina"/>
    <x v="1"/>
    <s v="United States"/>
    <x v="123"/>
    <s v="Arizona"/>
    <n v="85204"/>
    <s v="West"/>
    <s v="OFF-ST-10004950"/>
    <x v="1"/>
    <s v="Storage"/>
    <s v="Acco Perma 3000 Stacking Storage Drawers"/>
    <n v="100.70400000000001"/>
    <n v="6"/>
    <n v="0.2"/>
    <n v="-1.2588000000000008"/>
  </r>
  <r>
    <n v="4566"/>
    <x v="2262"/>
    <x v="3"/>
    <x v="734"/>
    <d v="2014-12-11T00:00:00"/>
    <s v="Standard Class"/>
    <s v="MC-17575"/>
    <s v="Matt Collins"/>
    <x v="0"/>
    <s v="United States"/>
    <x v="115"/>
    <s v="North Carolina"/>
    <n v="28314"/>
    <s v="South"/>
    <s v="OFF-AP-10002350"/>
    <x v="1"/>
    <s v="Appliances"/>
    <s v="Belkin F9H710-06 7 Outlet SurgeMaster Surge Protector"/>
    <n v="45.216000000000001"/>
    <n v="3"/>
    <n v="0.2"/>
    <n v="4.5215999999999994"/>
  </r>
  <r>
    <n v="4567"/>
    <x v="2262"/>
    <x v="3"/>
    <x v="734"/>
    <d v="2014-12-11T00:00:00"/>
    <s v="Standard Class"/>
    <s v="MC-17575"/>
    <s v="Matt Collins"/>
    <x v="0"/>
    <s v="United States"/>
    <x v="115"/>
    <s v="North Carolina"/>
    <n v="28314"/>
    <s v="South"/>
    <s v="OFF-BI-10004233"/>
    <x v="1"/>
    <s v="Binders"/>
    <s v="GBC Pre-Punched Binding Paper, Plastic, White, 8-1/2&quot; x 11&quot;"/>
    <n v="28.782000000000004"/>
    <n v="6"/>
    <n v="0.7"/>
    <n v="-21.1068"/>
  </r>
  <r>
    <n v="4568"/>
    <x v="2262"/>
    <x v="3"/>
    <x v="734"/>
    <d v="2014-12-11T00:00:00"/>
    <s v="Standard Class"/>
    <s v="MC-17575"/>
    <s v="Matt Collins"/>
    <x v="0"/>
    <s v="United States"/>
    <x v="115"/>
    <s v="North Carolina"/>
    <n v="28314"/>
    <s v="South"/>
    <s v="OFF-PA-10001892"/>
    <x v="1"/>
    <s v="Paper"/>
    <s v="Rediform Wirebound &quot;Phone Memo&quot; Message Book, 11 x 5-3/4"/>
    <n v="24.448"/>
    <n v="4"/>
    <n v="0.2"/>
    <n v="8.8623999999999992"/>
  </r>
  <r>
    <n v="4569"/>
    <x v="2263"/>
    <x v="1"/>
    <x v="627"/>
    <d v="2012-11-13T00:00:00"/>
    <s v="Standard Class"/>
    <s v="DB-13660"/>
    <s v="Duane Benoit"/>
    <x v="0"/>
    <s v="United States"/>
    <x v="12"/>
    <s v="Texas"/>
    <n v="77095"/>
    <s v="Central"/>
    <s v="OFF-BI-10003291"/>
    <x v="1"/>
    <s v="Binders"/>
    <s v="Wilson Jones Leather-Like Binders with DublLock Round Rings"/>
    <n v="10.475999999999999"/>
    <n v="6"/>
    <n v="0.8"/>
    <n v="-17.285400000000006"/>
  </r>
  <r>
    <n v="4570"/>
    <x v="2264"/>
    <x v="2"/>
    <x v="987"/>
    <d v="2011-04-21T00:00:00"/>
    <s v="Second Class"/>
    <s v="NF-18595"/>
    <s v="Nicole Fjeld"/>
    <x v="2"/>
    <s v="United States"/>
    <x v="49"/>
    <s v="California"/>
    <n v="95123"/>
    <s v="West"/>
    <s v="FUR-FU-10004017"/>
    <x v="0"/>
    <s v="Furnishings"/>
    <s v="Executive Impressions 13&quot; Chairman Wall Clock"/>
    <n v="76.14"/>
    <n v="3"/>
    <n v="0"/>
    <n v="26.648999999999997"/>
  </r>
  <r>
    <n v="4571"/>
    <x v="2265"/>
    <x v="1"/>
    <x v="442"/>
    <d v="2012-05-27T00:00:00"/>
    <s v="Second Class"/>
    <s v="NM-18445"/>
    <s v="Nathan Mautz"/>
    <x v="2"/>
    <s v="United States"/>
    <x v="391"/>
    <s v="Kansas"/>
    <n v="67212"/>
    <s v="Central"/>
    <s v="OFF-AR-10002445"/>
    <x v="1"/>
    <s v="Art"/>
    <s v="SANFORD Major Accent Highlighters"/>
    <n v="21.240000000000002"/>
    <n v="3"/>
    <n v="0"/>
    <n v="8.071200000000001"/>
  </r>
  <r>
    <n v="4572"/>
    <x v="2265"/>
    <x v="1"/>
    <x v="442"/>
    <d v="2012-05-27T00:00:00"/>
    <s v="Second Class"/>
    <s v="NM-18445"/>
    <s v="Nathan Mautz"/>
    <x v="2"/>
    <s v="United States"/>
    <x v="391"/>
    <s v="Kansas"/>
    <n v="67212"/>
    <s v="Central"/>
    <s v="OFF-BI-10001718"/>
    <x v="1"/>
    <s v="Binders"/>
    <s v="GBC DocuBind P50 Personal Binding Machine"/>
    <n v="127.96"/>
    <n v="2"/>
    <n v="0"/>
    <n v="60.141199999999998"/>
  </r>
  <r>
    <n v="4573"/>
    <x v="2266"/>
    <x v="3"/>
    <x v="729"/>
    <d v="2014-07-22T00:00:00"/>
    <s v="Standard Class"/>
    <s v="AB-10255"/>
    <s v="Alejandro Ballentine"/>
    <x v="2"/>
    <s v="United States"/>
    <x v="1"/>
    <s v="California"/>
    <n v="90036"/>
    <s v="West"/>
    <s v="TEC-CO-10004202"/>
    <x v="2"/>
    <s v="Copiers"/>
    <s v="Brother DCP1000 Digital 3 in 1 Multifunction Machine"/>
    <n v="479.98400000000004"/>
    <n v="2"/>
    <n v="0.2"/>
    <n v="89.996999999999986"/>
  </r>
  <r>
    <n v="4574"/>
    <x v="2267"/>
    <x v="0"/>
    <x v="939"/>
    <d v="2013-12-19T00:00:00"/>
    <s v="Standard Class"/>
    <s v="MG-17650"/>
    <s v="Matthew Grinstein"/>
    <x v="2"/>
    <s v="United States"/>
    <x v="25"/>
    <s v="Michigan"/>
    <n v="49201"/>
    <s v="Central"/>
    <s v="TEC-PH-10002103"/>
    <x v="2"/>
    <s v="Phones"/>
    <s v="Jabra SPEAK 410"/>
    <n v="657.93"/>
    <n v="7"/>
    <n v="0"/>
    <n v="184.22039999999998"/>
  </r>
  <r>
    <n v="4575"/>
    <x v="2267"/>
    <x v="0"/>
    <x v="939"/>
    <d v="2013-12-19T00:00:00"/>
    <s v="Standard Class"/>
    <s v="MG-17650"/>
    <s v="Matthew Grinstein"/>
    <x v="2"/>
    <s v="United States"/>
    <x v="25"/>
    <s v="Michigan"/>
    <n v="49201"/>
    <s v="Central"/>
    <s v="FUR-FU-10003724"/>
    <x v="0"/>
    <s v="Furnishings"/>
    <s v="Westinghouse Clip-On Gooseneck Lamps"/>
    <n v="33.479999999999997"/>
    <n v="4"/>
    <n v="0"/>
    <n v="8.7047999999999988"/>
  </r>
  <r>
    <n v="4576"/>
    <x v="2267"/>
    <x v="0"/>
    <x v="939"/>
    <d v="2013-12-19T00:00:00"/>
    <s v="Standard Class"/>
    <s v="MG-17650"/>
    <s v="Matthew Grinstein"/>
    <x v="2"/>
    <s v="United States"/>
    <x v="25"/>
    <s v="Michigan"/>
    <n v="49201"/>
    <s v="Central"/>
    <s v="OFF-AR-10003732"/>
    <x v="1"/>
    <s v="Art"/>
    <s v="Newell 333"/>
    <n v="13.899999999999999"/>
    <n v="5"/>
    <n v="0"/>
    <n v="3.6139999999999994"/>
  </r>
  <r>
    <n v="4577"/>
    <x v="2267"/>
    <x v="0"/>
    <x v="939"/>
    <d v="2013-12-19T00:00:00"/>
    <s v="Standard Class"/>
    <s v="MG-17650"/>
    <s v="Matthew Grinstein"/>
    <x v="2"/>
    <s v="United States"/>
    <x v="25"/>
    <s v="Michigan"/>
    <n v="49201"/>
    <s v="Central"/>
    <s v="OFF-ST-10000885"/>
    <x v="1"/>
    <s v="Storage"/>
    <s v="Fellowes Desktop Hanging File Manager"/>
    <n v="26.86"/>
    <n v="2"/>
    <n v="0"/>
    <n v="6.7149999999999999"/>
  </r>
  <r>
    <n v="4578"/>
    <x v="2268"/>
    <x v="2"/>
    <x v="909"/>
    <d v="2011-04-16T00:00:00"/>
    <s v="Standard Class"/>
    <s v="SE-20110"/>
    <s v="Sanjit Engle"/>
    <x v="0"/>
    <s v="United States"/>
    <x v="412"/>
    <s v="Idaho"/>
    <n v="83501"/>
    <s v="West"/>
    <s v="OFF-BI-10004817"/>
    <x v="1"/>
    <s v="Binders"/>
    <s v="GBC Personal VeloBind Strips"/>
    <n v="9.5840000000000014"/>
    <n v="1"/>
    <n v="0.2"/>
    <n v="3.3543999999999996"/>
  </r>
  <r>
    <n v="4579"/>
    <x v="2269"/>
    <x v="1"/>
    <x v="988"/>
    <d v="2012-06-15T00:00:00"/>
    <s v="Standard Class"/>
    <s v="AG-10765"/>
    <s v="Anthony Garverick"/>
    <x v="2"/>
    <s v="United States"/>
    <x v="409"/>
    <s v="Virginia"/>
    <n v="23666"/>
    <s v="South"/>
    <s v="OFF-BI-10001670"/>
    <x v="1"/>
    <s v="Binders"/>
    <s v="Vinyl Sectional Post Binders"/>
    <n v="113.10000000000001"/>
    <n v="3"/>
    <n v="0"/>
    <n v="56.550000000000004"/>
  </r>
  <r>
    <n v="4580"/>
    <x v="2270"/>
    <x v="2"/>
    <x v="923"/>
    <d v="2011-08-02T00:00:00"/>
    <s v="Standard Class"/>
    <s v="AS-10045"/>
    <s v="Aaron Smayling"/>
    <x v="1"/>
    <s v="United States"/>
    <x v="20"/>
    <s v="New York"/>
    <n v="10035"/>
    <s v="East"/>
    <s v="OFF-PA-10002709"/>
    <x v="1"/>
    <s v="Paper"/>
    <s v="Xerox 1956"/>
    <n v="65.78"/>
    <n v="11"/>
    <n v="0"/>
    <n v="32.232199999999999"/>
  </r>
  <r>
    <n v="4581"/>
    <x v="2271"/>
    <x v="1"/>
    <x v="374"/>
    <d v="2012-08-06T00:00:00"/>
    <s v="Standard Class"/>
    <s v="AR-10405"/>
    <s v="Allen Rosenblatt"/>
    <x v="1"/>
    <s v="United States"/>
    <x v="413"/>
    <s v="Mississippi"/>
    <n v="39401"/>
    <s v="South"/>
    <s v="TEC-AC-10004469"/>
    <x v="2"/>
    <s v="Accessories"/>
    <s v="Microsoft Sculpt Comfort Mouse"/>
    <n v="239.70000000000002"/>
    <n v="6"/>
    <n v="0"/>
    <n v="105.46800000000002"/>
  </r>
  <r>
    <n v="4582"/>
    <x v="2272"/>
    <x v="0"/>
    <x v="251"/>
    <d v="2013-09-23T00:00:00"/>
    <s v="First Class"/>
    <s v="AP-10720"/>
    <s v="Anne Pryor"/>
    <x v="2"/>
    <s v="United States"/>
    <x v="10"/>
    <s v="Pennsylvania"/>
    <n v="19140"/>
    <s v="East"/>
    <s v="FUR-FU-10003424"/>
    <x v="0"/>
    <s v="Furnishings"/>
    <s v="Nu-Dell Oak Frame"/>
    <n v="25.632000000000001"/>
    <n v="3"/>
    <n v="0.2"/>
    <n v="3.8447999999999967"/>
  </r>
  <r>
    <n v="4583"/>
    <x v="2273"/>
    <x v="0"/>
    <x v="224"/>
    <d v="2013-06-13T00:00:00"/>
    <s v="First Class"/>
    <s v="JB-16000"/>
    <s v="Joy Bell-"/>
    <x v="0"/>
    <s v="United States"/>
    <x v="10"/>
    <s v="Pennsylvania"/>
    <n v="19140"/>
    <s v="East"/>
    <s v="OFF-LA-10003720"/>
    <x v="1"/>
    <s v="Labels"/>
    <s v="Avery 487"/>
    <n v="23.616"/>
    <n v="8"/>
    <n v="0.2"/>
    <n v="7.9703999999999997"/>
  </r>
  <r>
    <n v="4584"/>
    <x v="2274"/>
    <x v="0"/>
    <x v="370"/>
    <d v="2013-08-29T00:00:00"/>
    <s v="Second Class"/>
    <s v="TS-21430"/>
    <s v="Tom Stivers"/>
    <x v="1"/>
    <s v="United States"/>
    <x v="1"/>
    <s v="California"/>
    <n v="90045"/>
    <s v="West"/>
    <s v="OFF-AR-10000390"/>
    <x v="1"/>
    <s v="Art"/>
    <s v="Newell Chalk Holder"/>
    <n v="8.26"/>
    <n v="2"/>
    <n v="0"/>
    <n v="3.7995999999999999"/>
  </r>
  <r>
    <n v="4585"/>
    <x v="2275"/>
    <x v="3"/>
    <x v="808"/>
    <d v="2014-11-05T00:00:00"/>
    <s v="Second Class"/>
    <s v="NL-18310"/>
    <s v="Nancy Lomonaco"/>
    <x v="2"/>
    <s v="United States"/>
    <x v="414"/>
    <s v="California"/>
    <n v="94526"/>
    <s v="West"/>
    <s v="OFF-EN-10001335"/>
    <x v="1"/>
    <s v="Envelopes"/>
    <s v="White Business Envelopes with Contemporary Seam, Recycled White Business Envelopes"/>
    <n v="76.58"/>
    <n v="7"/>
    <n v="0"/>
    <n v="38.29"/>
  </r>
  <r>
    <n v="4586"/>
    <x v="2275"/>
    <x v="3"/>
    <x v="808"/>
    <d v="2014-11-05T00:00:00"/>
    <s v="Second Class"/>
    <s v="NL-18310"/>
    <s v="Nancy Lomonaco"/>
    <x v="2"/>
    <s v="United States"/>
    <x v="414"/>
    <s v="California"/>
    <n v="94526"/>
    <s v="West"/>
    <s v="OFF-AR-10003469"/>
    <x v="1"/>
    <s v="Art"/>
    <s v="Nontoxic Chalk"/>
    <n v="8.8000000000000007"/>
    <n v="5"/>
    <n v="0"/>
    <n v="4.2240000000000002"/>
  </r>
  <r>
    <n v="4587"/>
    <x v="2275"/>
    <x v="3"/>
    <x v="808"/>
    <d v="2014-11-05T00:00:00"/>
    <s v="Second Class"/>
    <s v="NL-18310"/>
    <s v="Nancy Lomonaco"/>
    <x v="2"/>
    <s v="United States"/>
    <x v="414"/>
    <s v="California"/>
    <n v="94526"/>
    <s v="West"/>
    <s v="OFF-BI-10003718"/>
    <x v="1"/>
    <s v="Binders"/>
    <s v="GBC Therma-A-Bind 250T Electric Binding System"/>
    <n v="590.35199999999998"/>
    <n v="6"/>
    <n v="0.2"/>
    <n v="206.62319999999997"/>
  </r>
  <r>
    <n v="4588"/>
    <x v="2275"/>
    <x v="3"/>
    <x v="808"/>
    <d v="2014-11-05T00:00:00"/>
    <s v="Second Class"/>
    <s v="NL-18310"/>
    <s v="Nancy Lomonaco"/>
    <x v="2"/>
    <s v="United States"/>
    <x v="414"/>
    <s v="California"/>
    <n v="94526"/>
    <s v="West"/>
    <s v="OFF-FA-10004838"/>
    <x v="1"/>
    <s v="Fasteners"/>
    <s v="Super Bands, 12/Pack"/>
    <n v="5.58"/>
    <n v="3"/>
    <n v="0"/>
    <n v="0.16740000000000022"/>
  </r>
  <r>
    <n v="4589"/>
    <x v="2275"/>
    <x v="3"/>
    <x v="808"/>
    <d v="2014-11-05T00:00:00"/>
    <s v="Second Class"/>
    <s v="NL-18310"/>
    <s v="Nancy Lomonaco"/>
    <x v="2"/>
    <s v="United States"/>
    <x v="414"/>
    <s v="California"/>
    <n v="94526"/>
    <s v="West"/>
    <s v="FUR-FU-10002508"/>
    <x v="0"/>
    <s v="Furnishings"/>
    <s v="Document Clip Frames"/>
    <n v="25.02"/>
    <n v="3"/>
    <n v="0"/>
    <n v="10.508400000000002"/>
  </r>
  <r>
    <n v="4590"/>
    <x v="2275"/>
    <x v="3"/>
    <x v="808"/>
    <d v="2014-11-05T00:00:00"/>
    <s v="Second Class"/>
    <s v="NL-18310"/>
    <s v="Nancy Lomonaco"/>
    <x v="2"/>
    <s v="United States"/>
    <x v="414"/>
    <s v="California"/>
    <n v="94526"/>
    <s v="West"/>
    <s v="OFF-ST-10001511"/>
    <x v="1"/>
    <s v="Storage"/>
    <s v="Space Solutions Commercial Steel Shelving"/>
    <n v="452.55000000000007"/>
    <n v="7"/>
    <n v="0"/>
    <n v="22.627499999999962"/>
  </r>
  <r>
    <n v="4591"/>
    <x v="2276"/>
    <x v="0"/>
    <x v="482"/>
    <d v="2014-01-01T00:00:00"/>
    <s v="Standard Class"/>
    <s v="MC-18130"/>
    <s v="Mike Caudle"/>
    <x v="1"/>
    <s v="United States"/>
    <x v="1"/>
    <s v="California"/>
    <n v="90004"/>
    <s v="West"/>
    <s v="OFF-SU-10000952"/>
    <x v="1"/>
    <s v="Supplies"/>
    <s v="Fiskars Home &amp; Office Scissors"/>
    <n v="17.760000000000002"/>
    <n v="2"/>
    <n v="0"/>
    <n v="4.9728000000000012"/>
  </r>
  <r>
    <n v="4592"/>
    <x v="2276"/>
    <x v="0"/>
    <x v="482"/>
    <d v="2014-01-01T00:00:00"/>
    <s v="Standard Class"/>
    <s v="MC-18130"/>
    <s v="Mike Caudle"/>
    <x v="1"/>
    <s v="United States"/>
    <x v="1"/>
    <s v="California"/>
    <n v="90004"/>
    <s v="West"/>
    <s v="TEC-PH-10002275"/>
    <x v="2"/>
    <s v="Phones"/>
    <s v="Mitel 5320 IP Phone VoIP phone"/>
    <n v="302.38400000000001"/>
    <n v="2"/>
    <n v="0.2"/>
    <n v="30.238400000000013"/>
  </r>
  <r>
    <n v="4593"/>
    <x v="2276"/>
    <x v="0"/>
    <x v="482"/>
    <d v="2014-01-01T00:00:00"/>
    <s v="Standard Class"/>
    <s v="MC-18130"/>
    <s v="Mike Caudle"/>
    <x v="1"/>
    <s v="United States"/>
    <x v="1"/>
    <s v="California"/>
    <n v="90004"/>
    <s v="West"/>
    <s v="FUR-CH-10003535"/>
    <x v="0"/>
    <s v="Chairs"/>
    <s v="Global Armless Task Chair, Royal Blue"/>
    <n v="146.352"/>
    <n v="3"/>
    <n v="0.2"/>
    <n v="-5.4882000000000062"/>
  </r>
  <r>
    <n v="4594"/>
    <x v="2276"/>
    <x v="0"/>
    <x v="482"/>
    <d v="2014-01-01T00:00:00"/>
    <s v="Standard Class"/>
    <s v="MC-18130"/>
    <s v="Mike Caudle"/>
    <x v="1"/>
    <s v="United States"/>
    <x v="1"/>
    <s v="California"/>
    <n v="90004"/>
    <s v="West"/>
    <s v="OFF-AP-10004052"/>
    <x v="1"/>
    <s v="Appliances"/>
    <s v="Hoover Replacement Belts For Soft Guard &amp; Commercial Ltweight Upright Vacs, 2/Pk"/>
    <n v="7.9"/>
    <n v="2"/>
    <n v="0"/>
    <n v="2.0540000000000003"/>
  </r>
  <r>
    <n v="4595"/>
    <x v="2276"/>
    <x v="0"/>
    <x v="482"/>
    <d v="2014-01-01T00:00:00"/>
    <s v="Standard Class"/>
    <s v="MC-18130"/>
    <s v="Mike Caudle"/>
    <x v="1"/>
    <s v="United States"/>
    <x v="1"/>
    <s v="California"/>
    <n v="90004"/>
    <s v="West"/>
    <s v="FUR-TA-10003473"/>
    <x v="0"/>
    <s v="Tables"/>
    <s v="Bretford Rectangular Conference Table Tops"/>
    <n v="902.71199999999999"/>
    <n v="3"/>
    <n v="0.2"/>
    <n v="33.851700000000051"/>
  </r>
  <r>
    <n v="4596"/>
    <x v="2276"/>
    <x v="0"/>
    <x v="482"/>
    <d v="2014-01-01T00:00:00"/>
    <s v="Standard Class"/>
    <s v="MC-18130"/>
    <s v="Mike Caudle"/>
    <x v="1"/>
    <s v="United States"/>
    <x v="1"/>
    <s v="California"/>
    <n v="90004"/>
    <s v="West"/>
    <s v="OFF-AR-10001897"/>
    <x v="1"/>
    <s v="Art"/>
    <s v="Model L Table or Wall-Mount Pencil Sharpener"/>
    <n v="53.97"/>
    <n v="3"/>
    <n v="0"/>
    <n v="15.111600000000001"/>
  </r>
  <r>
    <n v="4597"/>
    <x v="2277"/>
    <x v="0"/>
    <x v="5"/>
    <d v="2013-12-11T00:00:00"/>
    <s v="Second Class"/>
    <s v="TC-21475"/>
    <s v="Tony Chapman"/>
    <x v="2"/>
    <s v="United States"/>
    <x v="176"/>
    <s v="District of Columbia"/>
    <n v="20016"/>
    <s v="East"/>
    <s v="OFF-AR-10000034"/>
    <x v="1"/>
    <s v="Art"/>
    <s v="BIC Brite Liner Grip Highlighters, Assorted, 5/Pack"/>
    <n v="33.92"/>
    <n v="8"/>
    <n v="0"/>
    <n v="13.2288"/>
  </r>
  <r>
    <n v="4598"/>
    <x v="2278"/>
    <x v="3"/>
    <x v="735"/>
    <d v="2014-09-02T00:00:00"/>
    <s v="Standard Class"/>
    <s v="MG-17650"/>
    <s v="Matthew Grinstein"/>
    <x v="2"/>
    <s v="United States"/>
    <x v="158"/>
    <s v="Wisconsin"/>
    <n v="53209"/>
    <s v="Central"/>
    <s v="OFF-SU-10004115"/>
    <x v="1"/>
    <s v="Supplies"/>
    <s v="Acme Stainless Steel Office Snips"/>
    <n v="21.81"/>
    <n v="3"/>
    <n v="0"/>
    <n v="5.8887000000000009"/>
  </r>
  <r>
    <n v="4599"/>
    <x v="2278"/>
    <x v="3"/>
    <x v="735"/>
    <d v="2014-09-02T00:00:00"/>
    <s v="Standard Class"/>
    <s v="MG-17650"/>
    <s v="Matthew Grinstein"/>
    <x v="2"/>
    <s v="United States"/>
    <x v="158"/>
    <s v="Wisconsin"/>
    <n v="53209"/>
    <s v="Central"/>
    <s v="OFF-AP-10001947"/>
    <x v="1"/>
    <s v="Appliances"/>
    <s v="Acco 6 Outlet Guardian Premium Plus Surge Suppressor"/>
    <n v="91.6"/>
    <n v="5"/>
    <n v="0"/>
    <n v="26.563999999999997"/>
  </r>
  <r>
    <n v="4600"/>
    <x v="2279"/>
    <x v="1"/>
    <x v="747"/>
    <d v="2012-07-20T00:00:00"/>
    <s v="Standard Class"/>
    <s v="MG-17890"/>
    <s v="Michael Granlund"/>
    <x v="2"/>
    <s v="United States"/>
    <x v="248"/>
    <s v="Maryland"/>
    <n v="21215"/>
    <s v="East"/>
    <s v="FUR-CH-10004853"/>
    <x v="0"/>
    <s v="Chairs"/>
    <s v="Global Manager's Adjustable Task Chair, Storm"/>
    <n v="150.97999999999999"/>
    <n v="1"/>
    <n v="0"/>
    <n v="43.784199999999984"/>
  </r>
  <r>
    <n v="4601"/>
    <x v="2279"/>
    <x v="1"/>
    <x v="747"/>
    <d v="2012-07-20T00:00:00"/>
    <s v="Standard Class"/>
    <s v="MG-17890"/>
    <s v="Michael Granlund"/>
    <x v="2"/>
    <s v="United States"/>
    <x v="248"/>
    <s v="Maryland"/>
    <n v="21215"/>
    <s v="East"/>
    <s v="OFF-EN-10000483"/>
    <x v="1"/>
    <s v="Envelopes"/>
    <s v="White Envelopes, White Envelopes with Clear Poly Window"/>
    <n v="137.25"/>
    <n v="9"/>
    <n v="0"/>
    <n v="63.134999999999991"/>
  </r>
  <r>
    <n v="4602"/>
    <x v="2279"/>
    <x v="1"/>
    <x v="747"/>
    <d v="2012-07-20T00:00:00"/>
    <s v="Standard Class"/>
    <s v="MG-17890"/>
    <s v="Michael Granlund"/>
    <x v="2"/>
    <s v="United States"/>
    <x v="248"/>
    <s v="Maryland"/>
    <n v="21215"/>
    <s v="East"/>
    <s v="OFF-FA-10001332"/>
    <x v="1"/>
    <s v="Fasteners"/>
    <s v="Acco Banker's Clasps, 5 3/4&quot;-Long"/>
    <n v="11.52"/>
    <n v="4"/>
    <n v="0"/>
    <n v="5.4143999999999997"/>
  </r>
  <r>
    <n v="4603"/>
    <x v="2280"/>
    <x v="1"/>
    <x v="989"/>
    <d v="2012-05-29T00:00:00"/>
    <s v="Second Class"/>
    <s v="BF-11170"/>
    <s v="Ben Ferrer"/>
    <x v="2"/>
    <s v="United States"/>
    <x v="108"/>
    <s v="North Carolina"/>
    <n v="28540"/>
    <s v="South"/>
    <s v="OFF-PA-10003790"/>
    <x v="1"/>
    <s v="Paper"/>
    <s v="Xerox 1991"/>
    <n v="18.272000000000002"/>
    <n v="1"/>
    <n v="0.2"/>
    <n v="5.9383999999999988"/>
  </r>
  <r>
    <n v="4604"/>
    <x v="2280"/>
    <x v="1"/>
    <x v="989"/>
    <d v="2012-05-29T00:00:00"/>
    <s v="Second Class"/>
    <s v="BF-11170"/>
    <s v="Ben Ferrer"/>
    <x v="2"/>
    <s v="United States"/>
    <x v="108"/>
    <s v="North Carolina"/>
    <n v="28540"/>
    <s v="South"/>
    <s v="OFF-PA-10003134"/>
    <x v="1"/>
    <s v="Paper"/>
    <s v="Xerox 1937"/>
    <n v="153.72800000000001"/>
    <n v="4"/>
    <n v="0.2"/>
    <n v="53.804799999999986"/>
  </r>
  <r>
    <n v="4605"/>
    <x v="2280"/>
    <x v="1"/>
    <x v="989"/>
    <d v="2012-05-29T00:00:00"/>
    <s v="Second Class"/>
    <s v="BF-11170"/>
    <s v="Ben Ferrer"/>
    <x v="2"/>
    <s v="United States"/>
    <x v="108"/>
    <s v="North Carolina"/>
    <n v="28540"/>
    <s v="South"/>
    <s v="OFF-EN-10004459"/>
    <x v="1"/>
    <s v="Envelopes"/>
    <s v="Security-Tint Envelopes"/>
    <n v="12.224"/>
    <n v="2"/>
    <n v="0.2"/>
    <n v="4.4311999999999996"/>
  </r>
  <r>
    <n v="4606"/>
    <x v="2280"/>
    <x v="1"/>
    <x v="989"/>
    <d v="2012-05-29T00:00:00"/>
    <s v="Second Class"/>
    <s v="BF-11170"/>
    <s v="Ben Ferrer"/>
    <x v="2"/>
    <s v="United States"/>
    <x v="108"/>
    <s v="North Carolina"/>
    <n v="28540"/>
    <s v="South"/>
    <s v="TEC-AC-10003628"/>
    <x v="2"/>
    <s v="Accessories"/>
    <s v="Logitech 910-002974 M325 Wireless Mouse for Web Scrolling"/>
    <n v="167.94400000000002"/>
    <n v="7"/>
    <n v="0.2"/>
    <n v="50.383200000000016"/>
  </r>
  <r>
    <n v="4607"/>
    <x v="2281"/>
    <x v="1"/>
    <x v="71"/>
    <d v="2012-06-02T00:00:00"/>
    <s v="Standard Class"/>
    <s v="MS-17770"/>
    <s v="Maxwell Schwartz"/>
    <x v="0"/>
    <s v="United States"/>
    <x v="30"/>
    <s v="New York"/>
    <n v="14609"/>
    <s v="East"/>
    <s v="TEC-PH-10004093"/>
    <x v="2"/>
    <s v="Phones"/>
    <s v="Panasonic Kx-TS550"/>
    <n v="45.99"/>
    <n v="1"/>
    <n v="0"/>
    <n v="13.3371"/>
  </r>
  <r>
    <n v="4608"/>
    <x v="2281"/>
    <x v="1"/>
    <x v="71"/>
    <d v="2012-06-02T00:00:00"/>
    <s v="Standard Class"/>
    <s v="MS-17770"/>
    <s v="Maxwell Schwartz"/>
    <x v="0"/>
    <s v="United States"/>
    <x v="30"/>
    <s v="New York"/>
    <n v="14609"/>
    <s v="East"/>
    <s v="OFF-ST-10001490"/>
    <x v="1"/>
    <s v="Storage"/>
    <s v="Hot File 7-Pocket, Floor Stand"/>
    <n v="535.41"/>
    <n v="3"/>
    <n v="0"/>
    <n v="160.62299999999993"/>
  </r>
  <r>
    <n v="4609"/>
    <x v="2281"/>
    <x v="1"/>
    <x v="71"/>
    <d v="2012-06-02T00:00:00"/>
    <s v="Standard Class"/>
    <s v="MS-17770"/>
    <s v="Maxwell Schwartz"/>
    <x v="0"/>
    <s v="United States"/>
    <x v="30"/>
    <s v="New York"/>
    <n v="14609"/>
    <s v="East"/>
    <s v="OFF-BI-10000605"/>
    <x v="1"/>
    <s v="Binders"/>
    <s v="Acco Pressboard Covers with Storage Hooks, 9 1/2&quot; x 11&quot;, Executive Red"/>
    <n v="6.0960000000000001"/>
    <n v="2"/>
    <n v="0.2"/>
    <n v="2.0573999999999995"/>
  </r>
  <r>
    <n v="4610"/>
    <x v="2281"/>
    <x v="1"/>
    <x v="71"/>
    <d v="2012-06-02T00:00:00"/>
    <s v="Standard Class"/>
    <s v="MS-17770"/>
    <s v="Maxwell Schwartz"/>
    <x v="0"/>
    <s v="United States"/>
    <x v="30"/>
    <s v="New York"/>
    <n v="14609"/>
    <s v="East"/>
    <s v="OFF-PA-10004255"/>
    <x v="1"/>
    <s v="Paper"/>
    <s v="Xerox 219"/>
    <n v="45.36"/>
    <n v="7"/>
    <n v="0"/>
    <n v="21.772800000000004"/>
  </r>
  <r>
    <n v="4611"/>
    <x v="2282"/>
    <x v="3"/>
    <x v="45"/>
    <d v="2014-11-15T00:00:00"/>
    <s v="Standard Class"/>
    <s v="JE-15745"/>
    <s v="Joel Eaton"/>
    <x v="0"/>
    <s v="United States"/>
    <x v="147"/>
    <s v="California"/>
    <n v="92054"/>
    <s v="West"/>
    <s v="FUR-FU-10000023"/>
    <x v="0"/>
    <s v="Furnishings"/>
    <s v="Eldon Wave Desk Accessories"/>
    <n v="47.12"/>
    <n v="8"/>
    <n v="0"/>
    <n v="20.732800000000001"/>
  </r>
  <r>
    <n v="4612"/>
    <x v="2283"/>
    <x v="0"/>
    <x v="990"/>
    <d v="2013-01-26T00:00:00"/>
    <s v="Second Class"/>
    <s v="HG-14965"/>
    <s v="Henry Goldwyn"/>
    <x v="1"/>
    <s v="United States"/>
    <x v="200"/>
    <s v="Mississippi"/>
    <n v="39503"/>
    <s v="South"/>
    <s v="OFF-BI-10000285"/>
    <x v="1"/>
    <s v="Binders"/>
    <s v="XtraLife ClearVue Slant-D Ring Binders by Cardinal"/>
    <n v="31.36"/>
    <n v="4"/>
    <n v="0"/>
    <n v="15.68"/>
  </r>
  <r>
    <n v="4613"/>
    <x v="2284"/>
    <x v="3"/>
    <x v="413"/>
    <d v="2014-01-07T00:00:00"/>
    <s v="Standard Class"/>
    <s v="EP-13915"/>
    <s v="Emily Phan"/>
    <x v="0"/>
    <s v="United States"/>
    <x v="108"/>
    <s v="Florida"/>
    <n v="32216"/>
    <s v="South"/>
    <s v="OFF-AR-10000588"/>
    <x v="1"/>
    <s v="Art"/>
    <s v="Newell 345"/>
    <n v="47.616"/>
    <n v="3"/>
    <n v="0.2"/>
    <n v="3.571200000000001"/>
  </r>
  <r>
    <n v="4614"/>
    <x v="2284"/>
    <x v="3"/>
    <x v="413"/>
    <d v="2014-01-07T00:00:00"/>
    <s v="Standard Class"/>
    <s v="EP-13915"/>
    <s v="Emily Phan"/>
    <x v="0"/>
    <s v="United States"/>
    <x v="108"/>
    <s v="Florida"/>
    <n v="32216"/>
    <s v="South"/>
    <s v="OFF-PA-10002250"/>
    <x v="1"/>
    <s v="Paper"/>
    <s v="Things To Do Today Pad"/>
    <n v="23.480000000000004"/>
    <n v="5"/>
    <n v="0.2"/>
    <n v="8.218"/>
  </r>
  <r>
    <n v="4615"/>
    <x v="2285"/>
    <x v="0"/>
    <x v="64"/>
    <d v="2013-09-11T00:00:00"/>
    <s v="Standard Class"/>
    <s v="GH-14410"/>
    <s v="Gary Hansen"/>
    <x v="2"/>
    <s v="United States"/>
    <x v="12"/>
    <s v="Texas"/>
    <n v="77070"/>
    <s v="Central"/>
    <s v="OFF-AP-10002457"/>
    <x v="1"/>
    <s v="Appliances"/>
    <s v="Eureka The Boss Plus 12-Amp Hard Box Upright Vacuum, Red"/>
    <n v="62.789999999999992"/>
    <n v="3"/>
    <n v="0.8"/>
    <n v="-166.39350000000002"/>
  </r>
  <r>
    <n v="4616"/>
    <x v="2285"/>
    <x v="0"/>
    <x v="64"/>
    <d v="2013-09-11T00:00:00"/>
    <s v="Standard Class"/>
    <s v="GH-14410"/>
    <s v="Gary Hansen"/>
    <x v="2"/>
    <s v="United States"/>
    <x v="12"/>
    <s v="Texas"/>
    <n v="77070"/>
    <s v="Central"/>
    <s v="OFF-FA-10002763"/>
    <x v="1"/>
    <s v="Fasteners"/>
    <s v="Advantus Map Pennant Flags and Round Head Tacks"/>
    <n v="28.44"/>
    <n v="9"/>
    <n v="0.2"/>
    <n v="4.2659999999999973"/>
  </r>
  <r>
    <n v="4617"/>
    <x v="2286"/>
    <x v="1"/>
    <x v="406"/>
    <d v="2012-09-07T00:00:00"/>
    <s v="Second Class"/>
    <s v="DS-13180"/>
    <s v="David Smith"/>
    <x v="1"/>
    <s v="United States"/>
    <x v="12"/>
    <s v="Texas"/>
    <n v="77095"/>
    <s v="Central"/>
    <s v="TEC-AC-10000109"/>
    <x v="2"/>
    <s v="Accessories"/>
    <s v="Sony Micro Vault Click 16 GB USB 2.0 Flash Drive"/>
    <n v="134.376"/>
    <n v="3"/>
    <n v="0.2"/>
    <n v="6.7188000000000088"/>
  </r>
  <r>
    <n v="4618"/>
    <x v="2287"/>
    <x v="1"/>
    <x v="481"/>
    <d v="2012-09-26T00:00:00"/>
    <s v="Standard Class"/>
    <s v="TH-21550"/>
    <s v="Tracy Hopkins"/>
    <x v="2"/>
    <s v="United States"/>
    <x v="231"/>
    <s v="Massachusetts"/>
    <n v="2149"/>
    <s v="East"/>
    <s v="TEC-PH-10002415"/>
    <x v="2"/>
    <s v="Phones"/>
    <s v="Polycom VoiceStation 500 Conference phone"/>
    <n v="589.9"/>
    <n v="2"/>
    <n v="0"/>
    <n v="147.47500000000002"/>
  </r>
  <r>
    <n v="4619"/>
    <x v="2287"/>
    <x v="1"/>
    <x v="481"/>
    <d v="2012-09-26T00:00:00"/>
    <s v="Standard Class"/>
    <s v="TH-21550"/>
    <s v="Tracy Hopkins"/>
    <x v="2"/>
    <s v="United States"/>
    <x v="231"/>
    <s v="Massachusetts"/>
    <n v="2149"/>
    <s v="East"/>
    <s v="FUR-CH-10000785"/>
    <x v="0"/>
    <s v="Chairs"/>
    <s v="Global Ergonomic Managers Chair"/>
    <n v="542.93999999999994"/>
    <n v="3"/>
    <n v="0"/>
    <n v="141.1644"/>
  </r>
  <r>
    <n v="4620"/>
    <x v="2288"/>
    <x v="3"/>
    <x v="165"/>
    <d v="2014-12-26T00:00:00"/>
    <s v="First Class"/>
    <s v="RM-19675"/>
    <s v="Robert Marley"/>
    <x v="2"/>
    <s v="United States"/>
    <x v="1"/>
    <s v="California"/>
    <n v="90049"/>
    <s v="West"/>
    <s v="TEC-CO-10001449"/>
    <x v="2"/>
    <s v="Copiers"/>
    <s v="Hewlett Packard LaserJet 3310 Copier"/>
    <n v="2879.9520000000002"/>
    <n v="6"/>
    <n v="0.2"/>
    <n v="1007.9831999999999"/>
  </r>
  <r>
    <n v="4621"/>
    <x v="2288"/>
    <x v="3"/>
    <x v="165"/>
    <d v="2014-12-26T00:00:00"/>
    <s v="First Class"/>
    <s v="RM-19675"/>
    <s v="Robert Marley"/>
    <x v="2"/>
    <s v="United States"/>
    <x v="1"/>
    <s v="California"/>
    <n v="90049"/>
    <s v="West"/>
    <s v="OFF-BI-10001670"/>
    <x v="1"/>
    <s v="Binders"/>
    <s v="Vinyl Sectional Post Binders"/>
    <n v="90.480000000000018"/>
    <n v="3"/>
    <n v="0.2"/>
    <n v="33.93"/>
  </r>
  <r>
    <n v="4622"/>
    <x v="2289"/>
    <x v="1"/>
    <x v="348"/>
    <d v="2012-10-08T00:00:00"/>
    <s v="Second Class"/>
    <s v="SF-20965"/>
    <s v="Sylvia Foulston"/>
    <x v="1"/>
    <s v="United States"/>
    <x v="40"/>
    <s v="Delaware"/>
    <n v="19805"/>
    <s v="East"/>
    <s v="OFF-ST-10001328"/>
    <x v="1"/>
    <s v="Storage"/>
    <s v="Personal Filing Tote with Lid, Black/Gray"/>
    <n v="77.55"/>
    <n v="5"/>
    <n v="0"/>
    <n v="21.714000000000002"/>
  </r>
  <r>
    <n v="4623"/>
    <x v="2290"/>
    <x v="3"/>
    <x v="428"/>
    <d v="2014-09-15T00:00:00"/>
    <s v="Standard Class"/>
    <s v="SO-20335"/>
    <s v="Sean O'Donnell"/>
    <x v="0"/>
    <s v="United States"/>
    <x v="29"/>
    <s v="Tennessee"/>
    <n v="38401"/>
    <s v="South"/>
    <s v="OFF-SU-10001225"/>
    <x v="1"/>
    <s v="Supplies"/>
    <s v="Staples"/>
    <n v="8.8320000000000007"/>
    <n v="3"/>
    <n v="0.2"/>
    <n v="-1.9872000000000005"/>
  </r>
  <r>
    <n v="4624"/>
    <x v="2290"/>
    <x v="3"/>
    <x v="428"/>
    <d v="2014-09-15T00:00:00"/>
    <s v="Standard Class"/>
    <s v="SO-20335"/>
    <s v="Sean O'Donnell"/>
    <x v="0"/>
    <s v="United States"/>
    <x v="29"/>
    <s v="Tennessee"/>
    <n v="38401"/>
    <s v="South"/>
    <s v="OFF-PA-10000357"/>
    <x v="1"/>
    <s v="Paper"/>
    <s v="Xerox 1888"/>
    <n v="177.536"/>
    <n v="4"/>
    <n v="0.2"/>
    <n v="62.137599999999992"/>
  </r>
  <r>
    <n v="4625"/>
    <x v="2290"/>
    <x v="3"/>
    <x v="428"/>
    <d v="2014-09-15T00:00:00"/>
    <s v="Standard Class"/>
    <s v="SO-20335"/>
    <s v="Sean O'Donnell"/>
    <x v="0"/>
    <s v="United States"/>
    <x v="29"/>
    <s v="Tennessee"/>
    <n v="38401"/>
    <s v="South"/>
    <s v="OFF-ST-10000046"/>
    <x v="1"/>
    <s v="Storage"/>
    <s v="Fellowes Super Stor/Drawer Files"/>
    <n v="258.48"/>
    <n v="2"/>
    <n v="0.2"/>
    <n v="-3.2309999999999945"/>
  </r>
  <r>
    <n v="4626"/>
    <x v="2290"/>
    <x v="3"/>
    <x v="428"/>
    <d v="2014-09-15T00:00:00"/>
    <s v="Standard Class"/>
    <s v="SO-20335"/>
    <s v="Sean O'Donnell"/>
    <x v="0"/>
    <s v="United States"/>
    <x v="29"/>
    <s v="Tennessee"/>
    <n v="38401"/>
    <s v="South"/>
    <s v="FUR-FU-10000023"/>
    <x v="0"/>
    <s v="Furnishings"/>
    <s v="Eldon Wave Desk Accessories"/>
    <n v="14.135999999999999"/>
    <n v="3"/>
    <n v="0.2"/>
    <n v="4.240800000000001"/>
  </r>
  <r>
    <n v="4627"/>
    <x v="2291"/>
    <x v="0"/>
    <x v="373"/>
    <d v="2013-11-19T00:00:00"/>
    <s v="Standard Class"/>
    <s v="CK-12760"/>
    <s v="Cyma Kinney"/>
    <x v="1"/>
    <s v="United States"/>
    <x v="20"/>
    <s v="New York"/>
    <n v="10011"/>
    <s v="East"/>
    <s v="OFF-ST-10003455"/>
    <x v="1"/>
    <s v="Storage"/>
    <s v="Tenex File Box, Personal Filing Tote with Lid, Black"/>
    <n v="77.55"/>
    <n v="5"/>
    <n v="0"/>
    <n v="20.163000000000004"/>
  </r>
  <r>
    <n v="4628"/>
    <x v="2291"/>
    <x v="0"/>
    <x v="373"/>
    <d v="2013-11-19T00:00:00"/>
    <s v="Standard Class"/>
    <s v="CK-12760"/>
    <s v="Cyma Kinney"/>
    <x v="1"/>
    <s v="United States"/>
    <x v="20"/>
    <s v="New York"/>
    <n v="10011"/>
    <s v="East"/>
    <s v="OFF-ST-10000876"/>
    <x v="1"/>
    <s v="Storage"/>
    <s v="Eldon Simplefile Box Office"/>
    <n v="24.88"/>
    <n v="2"/>
    <n v="0"/>
    <n v="6.9664000000000001"/>
  </r>
  <r>
    <n v="4629"/>
    <x v="2291"/>
    <x v="0"/>
    <x v="373"/>
    <d v="2013-11-19T00:00:00"/>
    <s v="Standard Class"/>
    <s v="CK-12760"/>
    <s v="Cyma Kinney"/>
    <x v="1"/>
    <s v="United States"/>
    <x v="20"/>
    <s v="New York"/>
    <n v="10011"/>
    <s v="East"/>
    <s v="OFF-AR-10003582"/>
    <x v="1"/>
    <s v="Art"/>
    <s v="Boston Electric Pencil Sharpener, Model 1818, Charcoal Black"/>
    <n v="140.75"/>
    <n v="5"/>
    <n v="0"/>
    <n v="39.410000000000011"/>
  </r>
  <r>
    <n v="4630"/>
    <x v="2291"/>
    <x v="0"/>
    <x v="373"/>
    <d v="2013-11-19T00:00:00"/>
    <s v="Standard Class"/>
    <s v="CK-12760"/>
    <s v="Cyma Kinney"/>
    <x v="1"/>
    <s v="United States"/>
    <x v="20"/>
    <s v="New York"/>
    <n v="10011"/>
    <s v="East"/>
    <s v="OFF-ST-10004258"/>
    <x v="1"/>
    <s v="Storage"/>
    <s v="Portable Personal File Box"/>
    <n v="36.630000000000003"/>
    <n v="3"/>
    <n v="0"/>
    <n v="9.8901000000000039"/>
  </r>
  <r>
    <n v="4631"/>
    <x v="2292"/>
    <x v="1"/>
    <x v="52"/>
    <d v="2012-10-15T00:00:00"/>
    <s v="Same Day"/>
    <s v="GA-14725"/>
    <s v="Guy Armstrong"/>
    <x v="0"/>
    <s v="United States"/>
    <x v="340"/>
    <s v="Michigan"/>
    <n v="48858"/>
    <s v="Central"/>
    <s v="FUR-FU-10000719"/>
    <x v="0"/>
    <s v="Furnishings"/>
    <s v="DAX Cubicle Frames, 8-1/2 x 11"/>
    <n v="17.14"/>
    <n v="2"/>
    <n v="0"/>
    <n v="6.1704000000000008"/>
  </r>
  <r>
    <n v="4632"/>
    <x v="2293"/>
    <x v="3"/>
    <x v="646"/>
    <d v="2014-08-09T00:00:00"/>
    <s v="Second Class"/>
    <s v="BD-11725"/>
    <s v="Bruce Degenhardt"/>
    <x v="0"/>
    <s v="United States"/>
    <x v="8"/>
    <s v="California"/>
    <n v="94122"/>
    <s v="West"/>
    <s v="OFF-LA-10001297"/>
    <x v="1"/>
    <s v="Labels"/>
    <s v="Avery 473"/>
    <n v="51.75"/>
    <n v="5"/>
    <n v="0"/>
    <n v="24.84"/>
  </r>
  <r>
    <n v="4633"/>
    <x v="2293"/>
    <x v="3"/>
    <x v="646"/>
    <d v="2014-08-09T00:00:00"/>
    <s v="Second Class"/>
    <s v="BD-11725"/>
    <s v="Bruce Degenhardt"/>
    <x v="0"/>
    <s v="United States"/>
    <x v="8"/>
    <s v="California"/>
    <n v="94122"/>
    <s v="West"/>
    <s v="FUR-FU-10000723"/>
    <x v="0"/>
    <s v="Furnishings"/>
    <s v="Deflect-o EconoMat Studded, No Bevel Mat for Low Pile Carpeting"/>
    <n v="123.96000000000001"/>
    <n v="3"/>
    <n v="0"/>
    <n v="11.156400000000005"/>
  </r>
  <r>
    <n v="4634"/>
    <x v="2294"/>
    <x v="1"/>
    <x v="291"/>
    <d v="2012-08-26T00:00:00"/>
    <s v="Standard Class"/>
    <s v="DS-13180"/>
    <s v="David Smith"/>
    <x v="1"/>
    <s v="United States"/>
    <x v="8"/>
    <s v="California"/>
    <n v="94122"/>
    <s v="West"/>
    <s v="FUR-BO-10003893"/>
    <x v="0"/>
    <s v="Bookcases"/>
    <s v="Sauder Camden County Collection Library"/>
    <n v="586.39800000000002"/>
    <n v="6"/>
    <n v="0.15"/>
    <n v="34.493999999999971"/>
  </r>
  <r>
    <n v="4635"/>
    <x v="2294"/>
    <x v="1"/>
    <x v="291"/>
    <d v="2012-08-26T00:00:00"/>
    <s v="Standard Class"/>
    <s v="DS-13180"/>
    <s v="David Smith"/>
    <x v="1"/>
    <s v="United States"/>
    <x v="8"/>
    <s v="California"/>
    <n v="94122"/>
    <s v="West"/>
    <s v="OFF-ST-10000736"/>
    <x v="1"/>
    <s v="Storage"/>
    <s v="Carina Double Wide Media Storage Towers in Natural &amp; Black"/>
    <n v="80.98"/>
    <n v="1"/>
    <n v="0"/>
    <n v="3.2391999999999967"/>
  </r>
  <r>
    <n v="4636"/>
    <x v="2295"/>
    <x v="3"/>
    <x v="846"/>
    <d v="2014-03-18T00:00:00"/>
    <s v="Standard Class"/>
    <s v="BS-11380"/>
    <s v="Bill Stewart"/>
    <x v="1"/>
    <s v="United States"/>
    <x v="8"/>
    <s v="California"/>
    <n v="94122"/>
    <s v="West"/>
    <s v="OFF-ST-10000736"/>
    <x v="1"/>
    <s v="Storage"/>
    <s v="Carina Double Wide Media Storage Towers in Natural &amp; Black"/>
    <n v="242.94"/>
    <n v="3"/>
    <n v="0"/>
    <n v="9.7175999999999902"/>
  </r>
  <r>
    <n v="4637"/>
    <x v="2296"/>
    <x v="3"/>
    <x v="842"/>
    <d v="2014-04-30T00:00:00"/>
    <s v="First Class"/>
    <s v="AP-10915"/>
    <s v="Arthur Prichep"/>
    <x v="0"/>
    <s v="United States"/>
    <x v="1"/>
    <s v="California"/>
    <n v="90045"/>
    <s v="West"/>
    <s v="OFF-AR-10003373"/>
    <x v="1"/>
    <s v="Art"/>
    <s v="Boston School Pro Electric Pencil Sharpener, 1670"/>
    <n v="123.92"/>
    <n v="4"/>
    <n v="0"/>
    <n v="33.458399999999997"/>
  </r>
  <r>
    <n v="4638"/>
    <x v="2296"/>
    <x v="3"/>
    <x v="842"/>
    <d v="2014-04-30T00:00:00"/>
    <s v="First Class"/>
    <s v="AP-10915"/>
    <s v="Arthur Prichep"/>
    <x v="0"/>
    <s v="United States"/>
    <x v="1"/>
    <s v="California"/>
    <n v="90045"/>
    <s v="West"/>
    <s v="OFF-AR-10000390"/>
    <x v="1"/>
    <s v="Art"/>
    <s v="Newell Chalk Holder"/>
    <n v="12.39"/>
    <n v="3"/>
    <n v="0"/>
    <n v="5.6993999999999998"/>
  </r>
  <r>
    <n v="4639"/>
    <x v="2296"/>
    <x v="3"/>
    <x v="842"/>
    <d v="2014-04-30T00:00:00"/>
    <s v="First Class"/>
    <s v="AP-10915"/>
    <s v="Arthur Prichep"/>
    <x v="0"/>
    <s v="United States"/>
    <x v="1"/>
    <s v="California"/>
    <n v="90045"/>
    <s v="West"/>
    <s v="OFF-AR-10001725"/>
    <x v="1"/>
    <s v="Art"/>
    <s v="Boston Home &amp; Office Model 2000 Electric Pencil Sharpeners"/>
    <n v="47.3"/>
    <n v="2"/>
    <n v="0"/>
    <n v="12.298000000000002"/>
  </r>
  <r>
    <n v="4640"/>
    <x v="2297"/>
    <x v="0"/>
    <x v="108"/>
    <d v="2013-09-17T00:00:00"/>
    <s v="Standard Class"/>
    <s v="JF-15565"/>
    <s v="Jill Fjeld"/>
    <x v="0"/>
    <s v="United States"/>
    <x v="311"/>
    <s v="Virginia"/>
    <n v="23602"/>
    <s v="South"/>
    <s v="TEC-CO-10001943"/>
    <x v="2"/>
    <s v="Copiers"/>
    <s v="Canon PC-428 Personal Copier"/>
    <n v="1599.92"/>
    <n v="8"/>
    <n v="0"/>
    <n v="751.9624"/>
  </r>
  <r>
    <n v="4641"/>
    <x v="2297"/>
    <x v="0"/>
    <x v="108"/>
    <d v="2013-09-17T00:00:00"/>
    <s v="Standard Class"/>
    <s v="JF-15565"/>
    <s v="Jill Fjeld"/>
    <x v="0"/>
    <s v="United States"/>
    <x v="311"/>
    <s v="Virginia"/>
    <n v="23602"/>
    <s v="South"/>
    <s v="OFF-EN-10002312"/>
    <x v="1"/>
    <s v="Envelopes"/>
    <s v="#10 Self-Seal White Envelopes"/>
    <n v="11.09"/>
    <n v="1"/>
    <n v="0"/>
    <n v="5.4340999999999999"/>
  </r>
  <r>
    <n v="4642"/>
    <x v="2298"/>
    <x v="3"/>
    <x v="760"/>
    <d v="2014-10-25T00:00:00"/>
    <s v="Second Class"/>
    <s v="HA-14905"/>
    <s v="Helen Abelman"/>
    <x v="0"/>
    <s v="United States"/>
    <x v="299"/>
    <s v="Colorado"/>
    <n v="80525"/>
    <s v="West"/>
    <s v="OFF-BI-10000831"/>
    <x v="1"/>
    <s v="Binders"/>
    <s v="Storex Flexible Poly Binders with Double Pockets"/>
    <n v="3.1680000000000006"/>
    <n v="4"/>
    <n v="0.7"/>
    <n v="-2.5343999999999998"/>
  </r>
  <r>
    <n v="4643"/>
    <x v="2298"/>
    <x v="3"/>
    <x v="760"/>
    <d v="2014-10-25T00:00:00"/>
    <s v="Second Class"/>
    <s v="HA-14905"/>
    <s v="Helen Abelman"/>
    <x v="0"/>
    <s v="United States"/>
    <x v="299"/>
    <s v="Colorado"/>
    <n v="80525"/>
    <s v="West"/>
    <s v="FUR-CH-10000749"/>
    <x v="0"/>
    <s v="Chairs"/>
    <s v="Office Star - Ergonomic Mid Back Chair with 2-Way Adjustable Arms"/>
    <n v="579.13599999999997"/>
    <n v="4"/>
    <n v="0.2"/>
    <n v="-28.95679999999993"/>
  </r>
  <r>
    <n v="4644"/>
    <x v="2299"/>
    <x v="1"/>
    <x v="991"/>
    <d v="2012-08-06T00:00:00"/>
    <s v="Standard Class"/>
    <s v="Co-12640"/>
    <s v="Corey-Lock"/>
    <x v="0"/>
    <s v="United States"/>
    <x v="4"/>
    <s v="Washington"/>
    <n v="98105"/>
    <s v="West"/>
    <s v="OFF-BI-10002003"/>
    <x v="1"/>
    <s v="Binders"/>
    <s v="Ibico Presentation Index for Binding Systems"/>
    <n v="6.3680000000000003"/>
    <n v="2"/>
    <n v="0.2"/>
    <n v="2.1492"/>
  </r>
  <r>
    <n v="4645"/>
    <x v="2299"/>
    <x v="1"/>
    <x v="991"/>
    <d v="2012-08-06T00:00:00"/>
    <s v="Standard Class"/>
    <s v="Co-12640"/>
    <s v="Corey-Lock"/>
    <x v="0"/>
    <s v="United States"/>
    <x v="4"/>
    <s v="Washington"/>
    <n v="98105"/>
    <s v="West"/>
    <s v="TEC-MA-10001972"/>
    <x v="2"/>
    <s v="Machines"/>
    <s v="Okidata C331dn Printer"/>
    <n v="558.4"/>
    <n v="2"/>
    <n v="0.2"/>
    <n v="41.880000000000024"/>
  </r>
  <r>
    <n v="4646"/>
    <x v="2300"/>
    <x v="0"/>
    <x v="399"/>
    <d v="2013-08-17T00:00:00"/>
    <s v="Standard Class"/>
    <s v="BC-11125"/>
    <s v="Becky Castell"/>
    <x v="2"/>
    <s v="United States"/>
    <x v="20"/>
    <s v="New York"/>
    <n v="10011"/>
    <s v="East"/>
    <s v="FUR-CH-10000225"/>
    <x v="0"/>
    <s v="Chairs"/>
    <s v="Global Geo Office Task Chair, Gray"/>
    <n v="145.76400000000001"/>
    <n v="2"/>
    <n v="0.1"/>
    <n v="-8.0980000000000167"/>
  </r>
  <r>
    <n v="4647"/>
    <x v="2301"/>
    <x v="2"/>
    <x v="992"/>
    <d v="2011-06-05T00:00:00"/>
    <s v="Standard Class"/>
    <s v="EB-13840"/>
    <s v="Ellis Ballard"/>
    <x v="1"/>
    <s v="United States"/>
    <x v="102"/>
    <s v="Virginia"/>
    <n v="23223"/>
    <s v="South"/>
    <s v="OFF-PA-10001622"/>
    <x v="1"/>
    <s v="Paper"/>
    <s v="Ampad Poly Cover Wirebound Steno Book, 6&quot; x 9&quot; Assorted Colors, Gregg Ruled"/>
    <n v="13.620000000000001"/>
    <n v="3"/>
    <n v="0"/>
    <n v="6.1289999999999996"/>
  </r>
  <r>
    <n v="4648"/>
    <x v="2302"/>
    <x v="0"/>
    <x v="993"/>
    <d v="2013-05-02T00:00:00"/>
    <s v="Standard Class"/>
    <s v="DB-13360"/>
    <s v="Dennis Bolton"/>
    <x v="2"/>
    <s v="United States"/>
    <x v="20"/>
    <s v="New York"/>
    <n v="10009"/>
    <s v="East"/>
    <s v="FUR-CH-10004983"/>
    <x v="0"/>
    <s v="Chairs"/>
    <s v="Office Star - Mid Back Dual function Ergonomic High Back Chair with 2-Way Adjustable Arms"/>
    <n v="434.64600000000002"/>
    <n v="3"/>
    <n v="0.1"/>
    <n v="62.782199999999975"/>
  </r>
  <r>
    <n v="4649"/>
    <x v="2303"/>
    <x v="3"/>
    <x v="304"/>
    <d v="2014-05-20T00:00:00"/>
    <s v="Standard Class"/>
    <s v="KB-16585"/>
    <s v="Ken Black"/>
    <x v="1"/>
    <s v="United States"/>
    <x v="4"/>
    <s v="Washington"/>
    <n v="98103"/>
    <s v="West"/>
    <s v="OFF-PA-10003228"/>
    <x v="1"/>
    <s v="Paper"/>
    <s v="Xerox 1917"/>
    <n v="440.18999999999994"/>
    <n v="9"/>
    <n v="0"/>
    <n v="206.88929999999996"/>
  </r>
  <r>
    <n v="4650"/>
    <x v="2303"/>
    <x v="3"/>
    <x v="304"/>
    <d v="2014-05-20T00:00:00"/>
    <s v="Standard Class"/>
    <s v="KB-16585"/>
    <s v="Ken Black"/>
    <x v="1"/>
    <s v="United States"/>
    <x v="4"/>
    <s v="Washington"/>
    <n v="98103"/>
    <s v="West"/>
    <s v="OFF-SU-10004498"/>
    <x v="1"/>
    <s v="Supplies"/>
    <s v="Martin-Yale Premier Letter Opener"/>
    <n v="64.400000000000006"/>
    <n v="5"/>
    <n v="0"/>
    <n v="1.9320000000000004"/>
  </r>
  <r>
    <n v="4651"/>
    <x v="2304"/>
    <x v="3"/>
    <x v="798"/>
    <d v="2014-04-13T00:00:00"/>
    <s v="Standard Class"/>
    <s v="AH-10120"/>
    <s v="Adrian Hane"/>
    <x v="2"/>
    <s v="United States"/>
    <x v="8"/>
    <s v="California"/>
    <n v="94110"/>
    <s v="West"/>
    <s v="OFF-PA-10001878"/>
    <x v="1"/>
    <s v="Paper"/>
    <s v="Xerox 1891"/>
    <n v="244.54999999999998"/>
    <n v="5"/>
    <n v="0"/>
    <n v="114.93849999999998"/>
  </r>
  <r>
    <n v="4652"/>
    <x v="2304"/>
    <x v="3"/>
    <x v="798"/>
    <d v="2014-04-13T00:00:00"/>
    <s v="Standard Class"/>
    <s v="AH-10120"/>
    <s v="Adrian Hane"/>
    <x v="2"/>
    <s v="United States"/>
    <x v="8"/>
    <s v="California"/>
    <n v="94110"/>
    <s v="West"/>
    <s v="OFF-PA-10002923"/>
    <x v="1"/>
    <s v="Paper"/>
    <s v="Xerox 1942"/>
    <n v="195.76"/>
    <n v="4"/>
    <n v="0"/>
    <n v="97.88"/>
  </r>
  <r>
    <n v="4653"/>
    <x v="2305"/>
    <x v="3"/>
    <x v="922"/>
    <d v="2014-02-24T00:00:00"/>
    <s v="Standard Class"/>
    <s v="GH-14410"/>
    <s v="Gary Hansen"/>
    <x v="2"/>
    <s v="United States"/>
    <x v="275"/>
    <s v="New Jersey"/>
    <n v="8861"/>
    <s v="East"/>
    <s v="OFF-PA-10001838"/>
    <x v="1"/>
    <s v="Paper"/>
    <s v="Adams Telephone Message Book W/Dividers/Space For Phone Numbers, 5 1/4&quot;X8 1/2&quot;, 300/Messages"/>
    <n v="11.76"/>
    <n v="2"/>
    <n v="0"/>
    <n v="5.7623999999999995"/>
  </r>
  <r>
    <n v="4654"/>
    <x v="2305"/>
    <x v="3"/>
    <x v="922"/>
    <d v="2014-02-24T00:00:00"/>
    <s v="Standard Class"/>
    <s v="GH-14410"/>
    <s v="Gary Hansen"/>
    <x v="2"/>
    <s v="United States"/>
    <x v="275"/>
    <s v="New Jersey"/>
    <n v="8861"/>
    <s v="East"/>
    <s v="OFF-ST-10003123"/>
    <x v="1"/>
    <s v="Storage"/>
    <s v="Fellowes Bases and Tops For Staxonsteel/High-Stak Systems"/>
    <n v="166.45"/>
    <n v="5"/>
    <n v="0"/>
    <n v="39.947999999999993"/>
  </r>
  <r>
    <n v="4655"/>
    <x v="2306"/>
    <x v="3"/>
    <x v="92"/>
    <d v="2014-06-27T00:00:00"/>
    <s v="Second Class"/>
    <s v="KT-16480"/>
    <s v="Kean Thornton"/>
    <x v="0"/>
    <s v="United States"/>
    <x v="8"/>
    <s v="California"/>
    <n v="94110"/>
    <s v="West"/>
    <s v="OFF-FA-10001332"/>
    <x v="1"/>
    <s v="Fasteners"/>
    <s v="Acco Banker's Clasps, 5 3/4&quot;-Long"/>
    <n v="2.88"/>
    <n v="1"/>
    <n v="0"/>
    <n v="1.3535999999999999"/>
  </r>
  <r>
    <n v="4656"/>
    <x v="2307"/>
    <x v="2"/>
    <x v="952"/>
    <d v="2011-05-10T00:00:00"/>
    <s v="Standard Class"/>
    <s v="KH-16330"/>
    <s v="Katharine Harms"/>
    <x v="1"/>
    <s v="United States"/>
    <x v="210"/>
    <s v="Illinois"/>
    <n v="61032"/>
    <s v="Central"/>
    <s v="OFF-ST-10003442"/>
    <x v="1"/>
    <s v="Storage"/>
    <s v="Eldon Portable Mobile Manager"/>
    <n v="45.248000000000005"/>
    <n v="2"/>
    <n v="0.2"/>
    <n v="3.9591999999999992"/>
  </r>
  <r>
    <n v="4657"/>
    <x v="2308"/>
    <x v="1"/>
    <x v="910"/>
    <d v="2012-05-07T00:00:00"/>
    <s v="Standard Class"/>
    <s v="SV-20785"/>
    <s v="Stewart Visinsky"/>
    <x v="0"/>
    <s v="United States"/>
    <x v="10"/>
    <s v="Pennsylvania"/>
    <n v="19140"/>
    <s v="East"/>
    <s v="OFF-AR-10001468"/>
    <x v="1"/>
    <s v="Art"/>
    <s v="Sanford Prismacolor Professional Thick Lead Art Pencils, 36-Color Set"/>
    <n v="59.903999999999996"/>
    <n v="2"/>
    <n v="0.2"/>
    <n v="14.227200000000003"/>
  </r>
  <r>
    <n v="4658"/>
    <x v="2308"/>
    <x v="1"/>
    <x v="910"/>
    <d v="2012-05-07T00:00:00"/>
    <s v="Standard Class"/>
    <s v="SV-20785"/>
    <s v="Stewart Visinsky"/>
    <x v="0"/>
    <s v="United States"/>
    <x v="10"/>
    <s v="Pennsylvania"/>
    <n v="19140"/>
    <s v="East"/>
    <s v="OFF-AP-10003266"/>
    <x v="1"/>
    <s v="Appliances"/>
    <s v="Holmes Replacement Filter for HEPA Air Cleaner, Large Room"/>
    <n v="23.696000000000002"/>
    <n v="2"/>
    <n v="0.2"/>
    <n v="6.5164"/>
  </r>
  <r>
    <n v="4659"/>
    <x v="2308"/>
    <x v="1"/>
    <x v="910"/>
    <d v="2012-05-07T00:00:00"/>
    <s v="Standard Class"/>
    <s v="SV-20785"/>
    <s v="Stewart Visinsky"/>
    <x v="0"/>
    <s v="United States"/>
    <x v="10"/>
    <s v="Pennsylvania"/>
    <n v="19140"/>
    <s v="East"/>
    <s v="OFF-PA-10002230"/>
    <x v="1"/>
    <s v="Paper"/>
    <s v="Xerox 1897"/>
    <n v="7.9680000000000009"/>
    <n v="2"/>
    <n v="0.2"/>
    <n v="2.8884000000000007"/>
  </r>
  <r>
    <n v="4660"/>
    <x v="2308"/>
    <x v="1"/>
    <x v="910"/>
    <d v="2012-05-07T00:00:00"/>
    <s v="Standard Class"/>
    <s v="SV-20785"/>
    <s v="Stewart Visinsky"/>
    <x v="0"/>
    <s v="United States"/>
    <x v="10"/>
    <s v="Pennsylvania"/>
    <n v="19140"/>
    <s v="East"/>
    <s v="OFF-AP-10003622"/>
    <x v="1"/>
    <s v="Appliances"/>
    <s v="Bravo II Megaboss 12-Amp Hard Body Upright, Replacement Belts, 2 Belts per Pack"/>
    <n v="18.2"/>
    <n v="7"/>
    <n v="0.2"/>
    <n v="2.0474999999999994"/>
  </r>
  <r>
    <n v="4661"/>
    <x v="2308"/>
    <x v="1"/>
    <x v="910"/>
    <d v="2012-05-07T00:00:00"/>
    <s v="Standard Class"/>
    <s v="SV-20785"/>
    <s v="Stewart Visinsky"/>
    <x v="0"/>
    <s v="United States"/>
    <x v="10"/>
    <s v="Pennsylvania"/>
    <n v="19140"/>
    <s v="East"/>
    <s v="TEC-AC-10001542"/>
    <x v="2"/>
    <s v="Accessories"/>
    <s v="SanDisk Cruzer 16 GB USB Flash Drive"/>
    <n v="27.552000000000003"/>
    <n v="3"/>
    <n v="0.2"/>
    <n v="-0.3444000000000047"/>
  </r>
  <r>
    <n v="4662"/>
    <x v="2308"/>
    <x v="1"/>
    <x v="910"/>
    <d v="2012-05-07T00:00:00"/>
    <s v="Standard Class"/>
    <s v="SV-20785"/>
    <s v="Stewart Visinsky"/>
    <x v="0"/>
    <s v="United States"/>
    <x v="10"/>
    <s v="Pennsylvania"/>
    <n v="19140"/>
    <s v="East"/>
    <s v="FUR-CH-10002965"/>
    <x v="0"/>
    <s v="Chairs"/>
    <s v="Global Leather Highback Executive Chair with Pneumatic Height Adjustment, Black"/>
    <n v="844.11599999999987"/>
    <n v="6"/>
    <n v="0.3"/>
    <n v="-36.176400000000001"/>
  </r>
  <r>
    <n v="4663"/>
    <x v="2308"/>
    <x v="1"/>
    <x v="910"/>
    <d v="2012-05-07T00:00:00"/>
    <s v="Standard Class"/>
    <s v="SV-20785"/>
    <s v="Stewart Visinsky"/>
    <x v="0"/>
    <s v="United States"/>
    <x v="10"/>
    <s v="Pennsylvania"/>
    <n v="19140"/>
    <s v="East"/>
    <s v="OFF-ST-10000563"/>
    <x v="1"/>
    <s v="Storage"/>
    <s v="Fellowes Bankers Box Stor/Drawer Steel Plus"/>
    <n v="76.75200000000001"/>
    <n v="3"/>
    <n v="0.2"/>
    <n v="-9.5940000000000012"/>
  </r>
  <r>
    <n v="4664"/>
    <x v="2309"/>
    <x v="0"/>
    <x v="31"/>
    <d v="2013-09-23T00:00:00"/>
    <s v="Standard Class"/>
    <s v="PO-18850"/>
    <s v="Patrick O'Brill"/>
    <x v="0"/>
    <s v="United States"/>
    <x v="108"/>
    <s v="Florida"/>
    <n v="32216"/>
    <s v="South"/>
    <s v="OFF-LA-10002787"/>
    <x v="1"/>
    <s v="Labels"/>
    <s v="Avery 480"/>
    <n v="3"/>
    <n v="1"/>
    <n v="0.2"/>
    <n v="1.0499999999999998"/>
  </r>
  <r>
    <n v="4665"/>
    <x v="2310"/>
    <x v="0"/>
    <x v="897"/>
    <d v="2013-09-27T00:00:00"/>
    <s v="Standard Class"/>
    <s v="AC-10450"/>
    <s v="Amy Cox"/>
    <x v="0"/>
    <s v="United States"/>
    <x v="95"/>
    <s v="Florida"/>
    <n v="33024"/>
    <s v="South"/>
    <s v="OFF-BI-10004022"/>
    <x v="1"/>
    <s v="Binders"/>
    <s v="Acco Suede Grain Vinyl Round Ring Binder"/>
    <n v="7.5060000000000002"/>
    <n v="9"/>
    <n v="0.7"/>
    <n v="-6.0047999999999977"/>
  </r>
  <r>
    <n v="4666"/>
    <x v="2310"/>
    <x v="0"/>
    <x v="897"/>
    <d v="2013-09-27T00:00:00"/>
    <s v="Standard Class"/>
    <s v="AC-10450"/>
    <s v="Amy Cox"/>
    <x v="0"/>
    <s v="United States"/>
    <x v="95"/>
    <s v="Florida"/>
    <n v="33024"/>
    <s v="South"/>
    <s v="OFF-LA-10001158"/>
    <x v="1"/>
    <s v="Labels"/>
    <s v="Avery Address/Shipping Labels for Typewriters, 4&quot; x 2&quot;"/>
    <n v="16.559999999999999"/>
    <n v="2"/>
    <n v="0.2"/>
    <n v="5.7960000000000003"/>
  </r>
  <r>
    <n v="4667"/>
    <x v="2311"/>
    <x v="0"/>
    <x v="994"/>
    <d v="2013-01-17T00:00:00"/>
    <s v="Standard Class"/>
    <s v="KB-16585"/>
    <s v="Ken Black"/>
    <x v="1"/>
    <s v="United States"/>
    <x v="4"/>
    <s v="Washington"/>
    <n v="98115"/>
    <s v="West"/>
    <s v="FUR-FU-10000076"/>
    <x v="0"/>
    <s v="Furnishings"/>
    <s v="24-Hour Round Wall Clock"/>
    <n v="79.92"/>
    <n v="4"/>
    <n v="0"/>
    <n v="34.365600000000008"/>
  </r>
  <r>
    <n v="4668"/>
    <x v="2311"/>
    <x v="0"/>
    <x v="994"/>
    <d v="2013-01-17T00:00:00"/>
    <s v="Standard Class"/>
    <s v="KB-16585"/>
    <s v="Ken Black"/>
    <x v="1"/>
    <s v="United States"/>
    <x v="4"/>
    <s v="Washington"/>
    <n v="98115"/>
    <s v="West"/>
    <s v="TEC-AC-10002335"/>
    <x v="2"/>
    <s v="Accessories"/>
    <s v="Logitech Media Keyboard K200"/>
    <n v="69.98"/>
    <n v="2"/>
    <n v="0"/>
    <n v="13.296199999999999"/>
  </r>
  <r>
    <n v="4669"/>
    <x v="2312"/>
    <x v="3"/>
    <x v="636"/>
    <d v="2014-05-12T00:00:00"/>
    <s v="Standard Class"/>
    <s v="DB-13555"/>
    <s v="Dorothy Badders"/>
    <x v="1"/>
    <s v="United States"/>
    <x v="5"/>
    <s v="Texas"/>
    <n v="76106"/>
    <s v="Central"/>
    <s v="OFF-BI-10002827"/>
    <x v="1"/>
    <s v="Binders"/>
    <s v="Avery Durable Poly Binders"/>
    <n v="11.059999999999999"/>
    <n v="10"/>
    <n v="0.8"/>
    <n v="-18.802"/>
  </r>
  <r>
    <n v="4670"/>
    <x v="2312"/>
    <x v="3"/>
    <x v="636"/>
    <d v="2014-05-12T00:00:00"/>
    <s v="Standard Class"/>
    <s v="DB-13555"/>
    <s v="Dorothy Badders"/>
    <x v="1"/>
    <s v="United States"/>
    <x v="5"/>
    <s v="Texas"/>
    <n v="76106"/>
    <s v="Central"/>
    <s v="FUR-BO-10001601"/>
    <x v="0"/>
    <s v="Bookcases"/>
    <s v="Sauder Mission Library with Doors, Fruitwood Finish"/>
    <n v="623.46479999999997"/>
    <n v="7"/>
    <n v="0.32"/>
    <n v="-119.19180000000006"/>
  </r>
  <r>
    <n v="4671"/>
    <x v="2312"/>
    <x v="3"/>
    <x v="636"/>
    <d v="2014-05-12T00:00:00"/>
    <s v="Standard Class"/>
    <s v="DB-13555"/>
    <s v="Dorothy Badders"/>
    <x v="1"/>
    <s v="United States"/>
    <x v="5"/>
    <s v="Texas"/>
    <n v="76106"/>
    <s v="Central"/>
    <s v="OFF-ST-10001932"/>
    <x v="1"/>
    <s v="Storage"/>
    <s v="Fellowes Staxonsteel Drawer Files"/>
    <n v="772.68000000000006"/>
    <n v="5"/>
    <n v="0.2"/>
    <n v="-57.950999999999993"/>
  </r>
  <r>
    <n v="4672"/>
    <x v="2313"/>
    <x v="0"/>
    <x v="995"/>
    <d v="2013-08-07T00:00:00"/>
    <s v="Standard Class"/>
    <s v="KL-16645"/>
    <s v="Ken Lonsdale"/>
    <x v="0"/>
    <s v="United States"/>
    <x v="66"/>
    <s v="Michigan"/>
    <n v="48205"/>
    <s v="Central"/>
    <s v="OFF-AP-10001005"/>
    <x v="1"/>
    <s v="Appliances"/>
    <s v="Honeywell Quietcare HEPA Air Cleaner"/>
    <n v="283.14000000000004"/>
    <n v="4"/>
    <n v="0.1"/>
    <n v="72.357999999999976"/>
  </r>
  <r>
    <n v="4673"/>
    <x v="2313"/>
    <x v="0"/>
    <x v="995"/>
    <d v="2013-08-07T00:00:00"/>
    <s v="Standard Class"/>
    <s v="KL-16645"/>
    <s v="Ken Lonsdale"/>
    <x v="0"/>
    <s v="United States"/>
    <x v="66"/>
    <s v="Michigan"/>
    <n v="48205"/>
    <s v="Central"/>
    <s v="TEC-PH-10004042"/>
    <x v="2"/>
    <s v="Phones"/>
    <s v="ClearOne Communications CHAT 70 OC Speaker Phone"/>
    <n v="635.96"/>
    <n v="4"/>
    <n v="0"/>
    <n v="165.34960000000001"/>
  </r>
  <r>
    <n v="4674"/>
    <x v="2313"/>
    <x v="0"/>
    <x v="995"/>
    <d v="2013-08-07T00:00:00"/>
    <s v="Standard Class"/>
    <s v="KL-16645"/>
    <s v="Ken Lonsdale"/>
    <x v="0"/>
    <s v="United States"/>
    <x v="66"/>
    <s v="Michigan"/>
    <n v="48205"/>
    <s v="Central"/>
    <s v="TEC-PH-10001079"/>
    <x v="2"/>
    <s v="Phones"/>
    <s v="Polycom SoundPoint Pro SE-225 Corded phone"/>
    <n v="118.99"/>
    <n v="1"/>
    <n v="0"/>
    <n v="33.3172"/>
  </r>
  <r>
    <n v="4675"/>
    <x v="2313"/>
    <x v="0"/>
    <x v="995"/>
    <d v="2013-08-07T00:00:00"/>
    <s v="Standard Class"/>
    <s v="KL-16645"/>
    <s v="Ken Lonsdale"/>
    <x v="0"/>
    <s v="United States"/>
    <x v="66"/>
    <s v="Michigan"/>
    <n v="48205"/>
    <s v="Central"/>
    <s v="FUR-FU-10002918"/>
    <x v="0"/>
    <s v="Furnishings"/>
    <s v="Eldon ClusterMat Chair Mat with Cordless Antistatic Protection"/>
    <n v="272.94"/>
    <n v="3"/>
    <n v="0"/>
    <n v="30.023400000000009"/>
  </r>
  <r>
    <n v="4676"/>
    <x v="2314"/>
    <x v="3"/>
    <x v="996"/>
    <d v="2014-03-30T00:00:00"/>
    <s v="Second Class"/>
    <s v="AG-10270"/>
    <s v="Alejandro Grove"/>
    <x v="0"/>
    <s v="United States"/>
    <x v="10"/>
    <s v="Pennsylvania"/>
    <n v="19120"/>
    <s v="East"/>
    <s v="FUR-FU-10003832"/>
    <x v="0"/>
    <s v="Furnishings"/>
    <s v="Eldon Expressions Punched Metal &amp; Wood Desk Accessories, Black &amp; Cherry"/>
    <n v="15.008000000000003"/>
    <n v="2"/>
    <n v="0.2"/>
    <n v="1.5007999999999999"/>
  </r>
  <r>
    <n v="4677"/>
    <x v="2315"/>
    <x v="2"/>
    <x v="619"/>
    <d v="2011-03-19T00:00:00"/>
    <s v="Standard Class"/>
    <s v="JF-15295"/>
    <s v="Jason Fortune-"/>
    <x v="0"/>
    <s v="United States"/>
    <x v="415"/>
    <s v="Utah"/>
    <n v="84321"/>
    <s v="West"/>
    <s v="OFF-BI-10001617"/>
    <x v="1"/>
    <s v="Binders"/>
    <s v="GBC Wire Binding Combs"/>
    <n v="33.088000000000001"/>
    <n v="4"/>
    <n v="0.2"/>
    <n v="11.167199999999999"/>
  </r>
  <r>
    <n v="4678"/>
    <x v="2315"/>
    <x v="2"/>
    <x v="619"/>
    <d v="2011-03-19T00:00:00"/>
    <s v="Standard Class"/>
    <s v="JF-15295"/>
    <s v="Jason Fortune-"/>
    <x v="0"/>
    <s v="United States"/>
    <x v="415"/>
    <s v="Utah"/>
    <n v="84321"/>
    <s v="West"/>
    <s v="OFF-ST-10000736"/>
    <x v="1"/>
    <s v="Storage"/>
    <s v="Carina Double Wide Media Storage Towers in Natural &amp; Black"/>
    <n v="80.98"/>
    <n v="1"/>
    <n v="0"/>
    <n v="3.2391999999999967"/>
  </r>
  <r>
    <n v="4679"/>
    <x v="2315"/>
    <x v="2"/>
    <x v="619"/>
    <d v="2011-03-19T00:00:00"/>
    <s v="Standard Class"/>
    <s v="JF-15295"/>
    <s v="Jason Fortune-"/>
    <x v="0"/>
    <s v="United States"/>
    <x v="415"/>
    <s v="Utah"/>
    <n v="84321"/>
    <s v="West"/>
    <s v="TEC-AC-10004877"/>
    <x v="2"/>
    <s v="Accessories"/>
    <s v="Imation 30456 USB Flash Drive 8GB"/>
    <n v="82.800000000000011"/>
    <n v="12"/>
    <n v="0"/>
    <n v="6.6239999999999952"/>
  </r>
  <r>
    <n v="4680"/>
    <x v="2315"/>
    <x v="2"/>
    <x v="619"/>
    <d v="2011-03-19T00:00:00"/>
    <s v="Standard Class"/>
    <s v="JF-15295"/>
    <s v="Jason Fortune-"/>
    <x v="0"/>
    <s v="United States"/>
    <x v="415"/>
    <s v="Utah"/>
    <n v="84321"/>
    <s v="West"/>
    <s v="OFF-ST-10003221"/>
    <x v="1"/>
    <s v="Storage"/>
    <s v="Staples"/>
    <n v="21.36"/>
    <n v="2"/>
    <n v="0"/>
    <n v="5.7672000000000008"/>
  </r>
  <r>
    <n v="4681"/>
    <x v="2315"/>
    <x v="2"/>
    <x v="619"/>
    <d v="2011-03-19T00:00:00"/>
    <s v="Standard Class"/>
    <s v="JF-15295"/>
    <s v="Jason Fortune-"/>
    <x v="0"/>
    <s v="United States"/>
    <x v="415"/>
    <s v="Utah"/>
    <n v="84321"/>
    <s v="West"/>
    <s v="OFF-BI-10003007"/>
    <x v="1"/>
    <s v="Binders"/>
    <s v="Premium Transparent Presentation Covers, No Pattern/Clear, 8 1/2&quot; x 11&quot;"/>
    <n v="62.048000000000002"/>
    <n v="2"/>
    <n v="0.2"/>
    <n v="20.165599999999998"/>
  </r>
  <r>
    <n v="4682"/>
    <x v="2316"/>
    <x v="0"/>
    <x v="216"/>
    <d v="2013-07-19T00:00:00"/>
    <s v="Second Class"/>
    <s v="RE-19450"/>
    <s v="Richard Eichhorn"/>
    <x v="0"/>
    <s v="United States"/>
    <x v="109"/>
    <s v="New York"/>
    <n v="13021"/>
    <s v="East"/>
    <s v="OFF-FA-10000936"/>
    <x v="1"/>
    <s v="Fasteners"/>
    <s v="Acco Hot Clips Clips to Go"/>
    <n v="29.61"/>
    <n v="9"/>
    <n v="0"/>
    <n v="13.324499999999999"/>
  </r>
  <r>
    <n v="4683"/>
    <x v="2317"/>
    <x v="0"/>
    <x v="49"/>
    <d v="2013-12-02T00:00:00"/>
    <s v="Same Day"/>
    <s v="MV-18190"/>
    <s v="Mike Vittorini"/>
    <x v="0"/>
    <s v="United States"/>
    <x v="253"/>
    <s v="North Carolina"/>
    <n v="27604"/>
    <s v="South"/>
    <s v="TEC-PH-10003811"/>
    <x v="2"/>
    <s v="Phones"/>
    <s v="Jabra Supreme Plus Driver Edition Headset"/>
    <n v="863.928"/>
    <n v="9"/>
    <n v="0.2"/>
    <n v="86.392799999999994"/>
  </r>
  <r>
    <n v="4684"/>
    <x v="2318"/>
    <x v="0"/>
    <x v="48"/>
    <d v="2013-09-04T00:00:00"/>
    <s v="Standard Class"/>
    <s v="GB-14530"/>
    <s v="George Bell"/>
    <x v="1"/>
    <s v="United States"/>
    <x v="10"/>
    <s v="Pennsylvania"/>
    <n v="19120"/>
    <s v="East"/>
    <s v="FUR-TA-10004152"/>
    <x v="0"/>
    <s v="Tables"/>
    <s v="Barricks 18&quot; x 48&quot; Non-Folding Utility Table with Bottom Storage Shelf"/>
    <n v="241.92"/>
    <n v="4"/>
    <n v="0.4"/>
    <n v="-56.448000000000008"/>
  </r>
  <r>
    <n v="4685"/>
    <x v="2318"/>
    <x v="0"/>
    <x v="48"/>
    <d v="2013-09-04T00:00:00"/>
    <s v="Standard Class"/>
    <s v="GB-14530"/>
    <s v="George Bell"/>
    <x v="1"/>
    <s v="United States"/>
    <x v="10"/>
    <s v="Pennsylvania"/>
    <n v="19120"/>
    <s v="East"/>
    <s v="FUR-BO-10002853"/>
    <x v="0"/>
    <s v="Bookcases"/>
    <s v="O'Sullivan 5-Shelf Heavy-Duty Bookcases"/>
    <n v="163.88"/>
    <n v="4"/>
    <n v="0.5"/>
    <n v="-81.94"/>
  </r>
  <r>
    <n v="4686"/>
    <x v="2318"/>
    <x v="0"/>
    <x v="48"/>
    <d v="2013-09-04T00:00:00"/>
    <s v="Standard Class"/>
    <s v="GB-14530"/>
    <s v="George Bell"/>
    <x v="1"/>
    <s v="United States"/>
    <x v="10"/>
    <s v="Pennsylvania"/>
    <n v="19120"/>
    <s v="East"/>
    <s v="OFF-BI-10002071"/>
    <x v="1"/>
    <s v="Binders"/>
    <s v="Fellowes Black Plastic Comb Bindings"/>
    <n v="3.4860000000000002"/>
    <n v="2"/>
    <n v="0.7"/>
    <n v="-2.7887999999999993"/>
  </r>
  <r>
    <n v="4687"/>
    <x v="2318"/>
    <x v="0"/>
    <x v="48"/>
    <d v="2013-09-04T00:00:00"/>
    <s v="Standard Class"/>
    <s v="GB-14530"/>
    <s v="George Bell"/>
    <x v="1"/>
    <s v="United States"/>
    <x v="10"/>
    <s v="Pennsylvania"/>
    <n v="19120"/>
    <s v="East"/>
    <s v="OFF-FA-10000053"/>
    <x v="1"/>
    <s v="Fasteners"/>
    <s v="Revere Boxed Rubber Bands by Revere"/>
    <n v="10.584"/>
    <n v="7"/>
    <n v="0.2"/>
    <n v="-2.3813999999999993"/>
  </r>
  <r>
    <n v="4688"/>
    <x v="2319"/>
    <x v="0"/>
    <x v="890"/>
    <d v="2013-07-01T00:00:00"/>
    <s v="Standard Class"/>
    <s v="HL-15040"/>
    <s v="Hunter Lopez"/>
    <x v="0"/>
    <s v="United States"/>
    <x v="102"/>
    <s v="Indiana"/>
    <n v="47374"/>
    <s v="Central"/>
    <s v="TEC-PH-10001305"/>
    <x v="2"/>
    <s v="Phones"/>
    <s v="Panasonic KX TS208W Corded phone"/>
    <n v="440.91"/>
    <n v="9"/>
    <n v="0"/>
    <n v="123.45480000000005"/>
  </r>
  <r>
    <n v="4689"/>
    <x v="2320"/>
    <x v="3"/>
    <x v="983"/>
    <d v="2014-04-04T00:00:00"/>
    <s v="Standard Class"/>
    <s v="BP-11155"/>
    <s v="Becky Pak"/>
    <x v="0"/>
    <s v="United States"/>
    <x v="152"/>
    <s v="Pennsylvania"/>
    <n v="17602"/>
    <s v="East"/>
    <s v="OFF-BI-10001525"/>
    <x v="1"/>
    <s v="Binders"/>
    <s v="Acco Pressboard Covers with Storage Hooks, 14 7/8&quot; x 11&quot;, Executive Red"/>
    <n v="5.7150000000000016"/>
    <n v="5"/>
    <n v="0.7"/>
    <n v="-4.7625000000000011"/>
  </r>
  <r>
    <n v="4690"/>
    <x v="2321"/>
    <x v="2"/>
    <x v="414"/>
    <d v="2011-12-22T00:00:00"/>
    <s v="First Class"/>
    <s v="CT-11995"/>
    <s v="Carol Triggs"/>
    <x v="0"/>
    <s v="United States"/>
    <x v="93"/>
    <s v="Arizona"/>
    <n v="85705"/>
    <s v="West"/>
    <s v="FUR-FU-10001876"/>
    <x v="0"/>
    <s v="Furnishings"/>
    <s v="Computer Room Manger, 14&quot;"/>
    <n v="51.967999999999996"/>
    <n v="2"/>
    <n v="0.2"/>
    <n v="10.393599999999998"/>
  </r>
  <r>
    <n v="4691"/>
    <x v="2321"/>
    <x v="2"/>
    <x v="414"/>
    <d v="2011-12-22T00:00:00"/>
    <s v="First Class"/>
    <s v="CT-11995"/>
    <s v="Carol Triggs"/>
    <x v="0"/>
    <s v="United States"/>
    <x v="93"/>
    <s v="Arizona"/>
    <n v="85705"/>
    <s v="West"/>
    <s v="TEC-AC-10003628"/>
    <x v="2"/>
    <s v="Accessories"/>
    <s v="Logitech 910-002974 M325 Wireless Mouse for Web Scrolling"/>
    <n v="71.975999999999999"/>
    <n v="3"/>
    <n v="0.2"/>
    <n v="21.592800000000011"/>
  </r>
  <r>
    <n v="4692"/>
    <x v="2321"/>
    <x v="2"/>
    <x v="414"/>
    <d v="2011-12-22T00:00:00"/>
    <s v="First Class"/>
    <s v="CT-11995"/>
    <s v="Carol Triggs"/>
    <x v="0"/>
    <s v="United States"/>
    <x v="93"/>
    <s v="Arizona"/>
    <n v="85705"/>
    <s v="West"/>
    <s v="FUR-CH-10004860"/>
    <x v="0"/>
    <s v="Chairs"/>
    <s v="Global Low Back Tilter Chair"/>
    <n v="242.35200000000003"/>
    <n v="3"/>
    <n v="0.2"/>
    <n v="-42.411600000000035"/>
  </r>
  <r>
    <n v="4693"/>
    <x v="2321"/>
    <x v="2"/>
    <x v="414"/>
    <d v="2011-12-22T00:00:00"/>
    <s v="First Class"/>
    <s v="CT-11995"/>
    <s v="Carol Triggs"/>
    <x v="0"/>
    <s v="United States"/>
    <x v="93"/>
    <s v="Arizona"/>
    <n v="85705"/>
    <s v="West"/>
    <s v="OFF-PA-10000357"/>
    <x v="1"/>
    <s v="Paper"/>
    <s v="Xerox 1888"/>
    <n v="221.92000000000002"/>
    <n v="5"/>
    <n v="0.2"/>
    <n v="77.671999999999983"/>
  </r>
  <r>
    <n v="4694"/>
    <x v="2321"/>
    <x v="2"/>
    <x v="414"/>
    <d v="2011-12-22T00:00:00"/>
    <s v="First Class"/>
    <s v="CT-11995"/>
    <s v="Carol Triggs"/>
    <x v="0"/>
    <s v="United States"/>
    <x v="93"/>
    <s v="Arizona"/>
    <n v="85705"/>
    <s v="West"/>
    <s v="OFF-PA-10003270"/>
    <x v="1"/>
    <s v="Paper"/>
    <s v="Xerox 1954"/>
    <n v="8.4480000000000004"/>
    <n v="2"/>
    <n v="0.2"/>
    <n v="2.6399999999999997"/>
  </r>
  <r>
    <n v="4695"/>
    <x v="2322"/>
    <x v="1"/>
    <x v="997"/>
    <d v="2012-12-17T00:00:00"/>
    <s v="Same Day"/>
    <s v="JL-15835"/>
    <s v="John Lee"/>
    <x v="0"/>
    <s v="United States"/>
    <x v="66"/>
    <s v="Michigan"/>
    <n v="48205"/>
    <s v="Central"/>
    <s v="OFF-BI-10000320"/>
    <x v="1"/>
    <s v="Binders"/>
    <s v="GBC Plastic Binding Combs"/>
    <n v="29.52"/>
    <n v="4"/>
    <n v="0"/>
    <n v="14.4648"/>
  </r>
  <r>
    <n v="4696"/>
    <x v="2322"/>
    <x v="1"/>
    <x v="997"/>
    <d v="2012-12-17T00:00:00"/>
    <s v="Same Day"/>
    <s v="JL-15835"/>
    <s v="John Lee"/>
    <x v="0"/>
    <s v="United States"/>
    <x v="66"/>
    <s v="Michigan"/>
    <n v="48205"/>
    <s v="Central"/>
    <s v="FUR-CH-10003846"/>
    <x v="0"/>
    <s v="Chairs"/>
    <s v="Hon Valutask Swivel Chairs"/>
    <n v="302.94"/>
    <n v="3"/>
    <n v="0"/>
    <n v="48.470400000000012"/>
  </r>
  <r>
    <n v="4697"/>
    <x v="2322"/>
    <x v="1"/>
    <x v="997"/>
    <d v="2012-12-17T00:00:00"/>
    <s v="Same Day"/>
    <s v="JL-15835"/>
    <s v="John Lee"/>
    <x v="0"/>
    <s v="United States"/>
    <x v="66"/>
    <s v="Michigan"/>
    <n v="48205"/>
    <s v="Central"/>
    <s v="FUR-CH-10004875"/>
    <x v="0"/>
    <s v="Chairs"/>
    <s v="Harbour Creations 67200 Series Stacking Chairs"/>
    <n v="142.36000000000001"/>
    <n v="2"/>
    <n v="0"/>
    <n v="38.437200000000004"/>
  </r>
  <r>
    <n v="4698"/>
    <x v="2322"/>
    <x v="1"/>
    <x v="997"/>
    <d v="2012-12-17T00:00:00"/>
    <s v="Same Day"/>
    <s v="JL-15835"/>
    <s v="John Lee"/>
    <x v="0"/>
    <s v="United States"/>
    <x v="66"/>
    <s v="Michigan"/>
    <n v="48205"/>
    <s v="Central"/>
    <s v="FUR-CH-10003817"/>
    <x v="0"/>
    <s v="Chairs"/>
    <s v="Global Value Steno Chair, Gray"/>
    <n v="546.66"/>
    <n v="9"/>
    <n v="0"/>
    <n v="136.66500000000002"/>
  </r>
  <r>
    <n v="4699"/>
    <x v="2322"/>
    <x v="1"/>
    <x v="997"/>
    <d v="2012-12-17T00:00:00"/>
    <s v="Same Day"/>
    <s v="JL-15835"/>
    <s v="John Lee"/>
    <x v="0"/>
    <s v="United States"/>
    <x v="66"/>
    <s v="Michigan"/>
    <n v="48205"/>
    <s v="Central"/>
    <s v="FUR-FU-10002116"/>
    <x v="0"/>
    <s v="Furnishings"/>
    <s v="Tenex Carpeted, Granite-Look or Clear Contemporary Contour Shape Chair Mats"/>
    <n v="212.13"/>
    <n v="3"/>
    <n v="0"/>
    <n v="14.849099999999979"/>
  </r>
  <r>
    <n v="4700"/>
    <x v="2323"/>
    <x v="3"/>
    <x v="943"/>
    <d v="2014-05-18T00:00:00"/>
    <s v="Standard Class"/>
    <s v="JK-16120"/>
    <s v="Julie Kriz"/>
    <x v="2"/>
    <s v="United States"/>
    <x v="89"/>
    <s v="Texas"/>
    <n v="78745"/>
    <s v="Central"/>
    <s v="OFF-AR-10003481"/>
    <x v="1"/>
    <s v="Art"/>
    <s v="Newell 348"/>
    <n v="5.2480000000000002"/>
    <n v="2"/>
    <n v="0.2"/>
    <n v="0.59039999999999915"/>
  </r>
  <r>
    <n v="4701"/>
    <x v="2323"/>
    <x v="3"/>
    <x v="943"/>
    <d v="2014-05-18T00:00:00"/>
    <s v="Standard Class"/>
    <s v="JK-16120"/>
    <s v="Julie Kriz"/>
    <x v="2"/>
    <s v="United States"/>
    <x v="89"/>
    <s v="Texas"/>
    <n v="78745"/>
    <s v="Central"/>
    <s v="OFF-ST-10004180"/>
    <x v="1"/>
    <s v="Storage"/>
    <s v="Safco Commercial Shelving"/>
    <n v="74.415999999999997"/>
    <n v="2"/>
    <n v="0.2"/>
    <n v="-14.883200000000002"/>
  </r>
  <r>
    <n v="4702"/>
    <x v="2323"/>
    <x v="3"/>
    <x v="943"/>
    <d v="2014-05-18T00:00:00"/>
    <s v="Standard Class"/>
    <s v="JK-16120"/>
    <s v="Julie Kriz"/>
    <x v="2"/>
    <s v="United States"/>
    <x v="89"/>
    <s v="Texas"/>
    <n v="78745"/>
    <s v="Central"/>
    <s v="OFF-PA-10003657"/>
    <x v="1"/>
    <s v="Paper"/>
    <s v="Xerox 1927"/>
    <n v="6.8480000000000008"/>
    <n v="2"/>
    <n v="0.2"/>
    <n v="2.1399999999999992"/>
  </r>
  <r>
    <n v="4703"/>
    <x v="2323"/>
    <x v="3"/>
    <x v="943"/>
    <d v="2014-05-18T00:00:00"/>
    <s v="Standard Class"/>
    <s v="JK-16120"/>
    <s v="Julie Kriz"/>
    <x v="2"/>
    <s v="United States"/>
    <x v="89"/>
    <s v="Texas"/>
    <n v="78745"/>
    <s v="Central"/>
    <s v="FUR-FU-10001967"/>
    <x v="0"/>
    <s v="Furnishings"/>
    <s v="Telescoping Adjustable Floor Lamp"/>
    <n v="7.9959999999999996"/>
    <n v="1"/>
    <n v="0.6"/>
    <n v="-6.9964999999999993"/>
  </r>
  <r>
    <n v="4704"/>
    <x v="2324"/>
    <x v="0"/>
    <x v="890"/>
    <d v="2013-06-29T00:00:00"/>
    <s v="Standard Class"/>
    <s v="DH-13075"/>
    <s v="Dave Hallsten"/>
    <x v="1"/>
    <s v="United States"/>
    <x v="12"/>
    <s v="Texas"/>
    <n v="77095"/>
    <s v="Central"/>
    <s v="OFF-AP-10002082"/>
    <x v="1"/>
    <s v="Appliances"/>
    <s v="Holmes HEPA Air Purifier"/>
    <n v="8.711999999999998"/>
    <n v="2"/>
    <n v="0.8"/>
    <n v="-19.602000000000007"/>
  </r>
  <r>
    <n v="4705"/>
    <x v="2325"/>
    <x v="0"/>
    <x v="624"/>
    <d v="2013-05-19T00:00:00"/>
    <s v="First Class"/>
    <s v="AG-10900"/>
    <s v="Arthur Gainer"/>
    <x v="0"/>
    <s v="United States"/>
    <x v="416"/>
    <s v="Connecticut"/>
    <n v="6708"/>
    <s v="East"/>
    <s v="OFF-SU-10000381"/>
    <x v="1"/>
    <s v="Supplies"/>
    <s v="Acme Forged Steel Scissors with Black Enamel Handles"/>
    <n v="65.17"/>
    <n v="7"/>
    <n v="0"/>
    <n v="18.899299999999997"/>
  </r>
  <r>
    <n v="4706"/>
    <x v="2325"/>
    <x v="0"/>
    <x v="624"/>
    <d v="2013-05-19T00:00:00"/>
    <s v="First Class"/>
    <s v="AG-10900"/>
    <s v="Arthur Gainer"/>
    <x v="0"/>
    <s v="United States"/>
    <x v="416"/>
    <s v="Connecticut"/>
    <n v="6708"/>
    <s v="East"/>
    <s v="OFF-LA-10002475"/>
    <x v="1"/>
    <s v="Labels"/>
    <s v="Avery 519"/>
    <n v="14.62"/>
    <n v="2"/>
    <n v="0"/>
    <n v="6.8713999999999995"/>
  </r>
  <r>
    <n v="4707"/>
    <x v="2325"/>
    <x v="0"/>
    <x v="624"/>
    <d v="2013-05-19T00:00:00"/>
    <s v="First Class"/>
    <s v="AG-10900"/>
    <s v="Arthur Gainer"/>
    <x v="0"/>
    <s v="United States"/>
    <x v="416"/>
    <s v="Connecticut"/>
    <n v="6708"/>
    <s v="East"/>
    <s v="FUR-FU-10003975"/>
    <x v="0"/>
    <s v="Furnishings"/>
    <s v="Eldon Advantage Chair Mats for Low to Medium Pile Carpets"/>
    <n v="173.24"/>
    <n v="4"/>
    <n v="0"/>
    <n v="17.323999999999984"/>
  </r>
  <r>
    <n v="4708"/>
    <x v="2326"/>
    <x v="3"/>
    <x v="222"/>
    <d v="2014-07-01T00:00:00"/>
    <s v="First Class"/>
    <s v="WB-21850"/>
    <s v="William Brown"/>
    <x v="0"/>
    <s v="United States"/>
    <x v="1"/>
    <s v="California"/>
    <n v="90049"/>
    <s v="West"/>
    <s v="OFF-BI-10003091"/>
    <x v="1"/>
    <s v="Binders"/>
    <s v="GBC DocuBind TL200 Manual Binding Machine"/>
    <n v="895.92"/>
    <n v="5"/>
    <n v="0.2"/>
    <n v="302.37299999999993"/>
  </r>
  <r>
    <n v="4709"/>
    <x v="2326"/>
    <x v="3"/>
    <x v="222"/>
    <d v="2014-07-01T00:00:00"/>
    <s v="First Class"/>
    <s v="WB-21850"/>
    <s v="William Brown"/>
    <x v="0"/>
    <s v="United States"/>
    <x v="1"/>
    <s v="California"/>
    <n v="90049"/>
    <s v="West"/>
    <s v="OFF-ST-10002974"/>
    <x v="1"/>
    <s v="Storage"/>
    <s v="Trav-L-File Heavy-Duty Shuttle II, Black"/>
    <n v="130.71"/>
    <n v="3"/>
    <n v="0"/>
    <n v="39.212999999999994"/>
  </r>
  <r>
    <n v="4710"/>
    <x v="2326"/>
    <x v="3"/>
    <x v="222"/>
    <d v="2014-07-01T00:00:00"/>
    <s v="First Class"/>
    <s v="WB-21850"/>
    <s v="William Brown"/>
    <x v="0"/>
    <s v="United States"/>
    <x v="1"/>
    <s v="California"/>
    <n v="90049"/>
    <s v="West"/>
    <s v="OFF-AR-10000255"/>
    <x v="1"/>
    <s v="Art"/>
    <s v="Newell 328"/>
    <n v="11.68"/>
    <n v="2"/>
    <n v="0"/>
    <n v="3.0367999999999995"/>
  </r>
  <r>
    <n v="4711"/>
    <x v="2326"/>
    <x v="3"/>
    <x v="222"/>
    <d v="2014-07-01T00:00:00"/>
    <s v="First Class"/>
    <s v="WB-21850"/>
    <s v="William Brown"/>
    <x v="0"/>
    <s v="United States"/>
    <x v="1"/>
    <s v="California"/>
    <n v="90049"/>
    <s v="West"/>
    <s v="TEC-AC-10001284"/>
    <x v="2"/>
    <s v="Accessories"/>
    <s v="Enermax Briskie RF Wireless Keyboard and Mouse Combo"/>
    <n v="62.31"/>
    <n v="3"/>
    <n v="0"/>
    <n v="22.4316"/>
  </r>
  <r>
    <n v="4712"/>
    <x v="2327"/>
    <x v="2"/>
    <x v="691"/>
    <d v="2011-03-31T00:00:00"/>
    <s v="Same Day"/>
    <s v="JO-15280"/>
    <s v="Jas O'Carroll"/>
    <x v="0"/>
    <s v="United States"/>
    <x v="10"/>
    <s v="Pennsylvania"/>
    <n v="19120"/>
    <s v="East"/>
    <s v="OFF-BI-10003529"/>
    <x v="1"/>
    <s v="Binders"/>
    <s v="Avery Round Ring Poly Binders"/>
    <n v="0.85200000000000009"/>
    <n v="1"/>
    <n v="0.7"/>
    <n v="-0.59639999999999982"/>
  </r>
  <r>
    <n v="4713"/>
    <x v="2328"/>
    <x v="2"/>
    <x v="757"/>
    <d v="2011-12-21T00:00:00"/>
    <s v="Standard Class"/>
    <s v="EJ-13720"/>
    <s v="Ed Jacobs"/>
    <x v="0"/>
    <s v="United States"/>
    <x v="114"/>
    <s v="Texas"/>
    <n v="77340"/>
    <s v="Central"/>
    <s v="OFF-PA-10000029"/>
    <x v="1"/>
    <s v="Paper"/>
    <s v="Xerox 224"/>
    <n v="36.288000000000011"/>
    <n v="7"/>
    <n v="0.2"/>
    <n v="12.700800000000001"/>
  </r>
  <r>
    <n v="4714"/>
    <x v="2328"/>
    <x v="2"/>
    <x v="757"/>
    <d v="2011-12-21T00:00:00"/>
    <s v="Standard Class"/>
    <s v="EJ-13720"/>
    <s v="Ed Jacobs"/>
    <x v="0"/>
    <s v="United States"/>
    <x v="114"/>
    <s v="Texas"/>
    <n v="77340"/>
    <s v="Central"/>
    <s v="FUR-FU-10002116"/>
    <x v="0"/>
    <s v="Furnishings"/>
    <s v="Tenex Carpeted, Granite-Look or Clear Contemporary Contour Shape Chair Mats"/>
    <n v="56.567999999999998"/>
    <n v="2"/>
    <n v="0.6"/>
    <n v="-74.952600000000004"/>
  </r>
  <r>
    <n v="4715"/>
    <x v="2329"/>
    <x v="3"/>
    <x v="796"/>
    <d v="2014-05-21T00:00:00"/>
    <s v="First Class"/>
    <s v="AB-10105"/>
    <s v="Adrian Barton"/>
    <x v="0"/>
    <s v="United States"/>
    <x v="32"/>
    <s v="Oregon"/>
    <n v="97206"/>
    <s v="West"/>
    <s v="TEC-PH-10002200"/>
    <x v="2"/>
    <s v="Phones"/>
    <s v="Aastra 6757i CT Wireless VoIP phone"/>
    <n v="344.70400000000001"/>
    <n v="2"/>
    <n v="0.2"/>
    <n v="38.779199999999989"/>
  </r>
  <r>
    <n v="4716"/>
    <x v="2330"/>
    <x v="1"/>
    <x v="793"/>
    <d v="2012-05-16T00:00:00"/>
    <s v="Standard Class"/>
    <s v="LT-16765"/>
    <s v="Larry Tron"/>
    <x v="0"/>
    <s v="United States"/>
    <x v="103"/>
    <s v="Colorado"/>
    <n v="80027"/>
    <s v="West"/>
    <s v="TEC-PH-10000441"/>
    <x v="2"/>
    <s v="Phones"/>
    <s v="VTech DS6151"/>
    <n v="201.584"/>
    <n v="2"/>
    <n v="0.2"/>
    <n v="20.158400000000015"/>
  </r>
  <r>
    <n v="4717"/>
    <x v="2331"/>
    <x v="3"/>
    <x v="734"/>
    <d v="2014-12-08T00:00:00"/>
    <s v="Second Class"/>
    <s v="CM-12655"/>
    <s v="Corinna Mitchell"/>
    <x v="2"/>
    <s v="United States"/>
    <x v="4"/>
    <s v="Washington"/>
    <n v="98115"/>
    <s v="West"/>
    <s v="FUR-TA-10002958"/>
    <x v="0"/>
    <s v="Tables"/>
    <s v="Bevis Oval Conference Table, Walnut"/>
    <n v="521.96"/>
    <n v="2"/>
    <n v="0"/>
    <n v="88.733199999999954"/>
  </r>
  <r>
    <n v="4718"/>
    <x v="2332"/>
    <x v="1"/>
    <x v="295"/>
    <d v="2012-12-17T00:00:00"/>
    <s v="Standard Class"/>
    <s v="EM-13960"/>
    <s v="Eric Murdock"/>
    <x v="0"/>
    <s v="United States"/>
    <x v="248"/>
    <s v="Maryland"/>
    <n v="21215"/>
    <s v="East"/>
    <s v="OFF-AR-10001662"/>
    <x v="1"/>
    <s v="Art"/>
    <s v="Rogers Handheld Barrel Pencil Sharpener"/>
    <n v="8.2200000000000006"/>
    <n v="3"/>
    <n v="0"/>
    <n v="2.2194000000000007"/>
  </r>
  <r>
    <n v="4719"/>
    <x v="2333"/>
    <x v="1"/>
    <x v="998"/>
    <d v="2012-10-11T00:00:00"/>
    <s v="First Class"/>
    <s v="DJ-13420"/>
    <s v="Denny Joy"/>
    <x v="1"/>
    <s v="United States"/>
    <x v="8"/>
    <s v="California"/>
    <n v="94109"/>
    <s v="West"/>
    <s v="OFF-PA-10004101"/>
    <x v="1"/>
    <s v="Paper"/>
    <s v="Xerox 1894"/>
    <n v="45.36"/>
    <n v="7"/>
    <n v="0"/>
    <n v="21.772800000000004"/>
  </r>
  <r>
    <n v="4720"/>
    <x v="2334"/>
    <x v="1"/>
    <x v="24"/>
    <d v="2012-04-20T00:00:00"/>
    <s v="Second Class"/>
    <s v="DE-13255"/>
    <s v="Deanra Eno"/>
    <x v="2"/>
    <s v="United States"/>
    <x v="1"/>
    <s v="California"/>
    <n v="90004"/>
    <s v="West"/>
    <s v="OFF-ST-10002756"/>
    <x v="1"/>
    <s v="Storage"/>
    <s v="Tennsco Stur-D-Stor Boltless Shelving, 5 Shelves, 24&quot; Deep, Sand"/>
    <n v="947.17000000000007"/>
    <n v="7"/>
    <n v="0"/>
    <n v="9.4717000000000837"/>
  </r>
  <r>
    <n v="4721"/>
    <x v="2334"/>
    <x v="1"/>
    <x v="24"/>
    <d v="2012-04-20T00:00:00"/>
    <s v="Second Class"/>
    <s v="DE-13255"/>
    <s v="Deanra Eno"/>
    <x v="2"/>
    <s v="United States"/>
    <x v="1"/>
    <s v="California"/>
    <n v="90004"/>
    <s v="West"/>
    <s v="OFF-PA-10000483"/>
    <x v="1"/>
    <s v="Paper"/>
    <s v="Xerox 19"/>
    <n v="61.96"/>
    <n v="2"/>
    <n v="0"/>
    <n v="27.881999999999998"/>
  </r>
  <r>
    <n v="4722"/>
    <x v="2335"/>
    <x v="2"/>
    <x v="159"/>
    <d v="2011-06-11T00:00:00"/>
    <s v="Second Class"/>
    <s v="NR-18550"/>
    <s v="Nick Radford"/>
    <x v="0"/>
    <s v="United States"/>
    <x v="34"/>
    <s v="Illinois"/>
    <n v="60505"/>
    <s v="Central"/>
    <s v="FUR-TA-10002041"/>
    <x v="0"/>
    <s v="Tables"/>
    <s v="Bevis Round Conference Table Top, X-Base"/>
    <n v="268.935"/>
    <n v="3"/>
    <n v="0.5"/>
    <n v="-209.76929999999999"/>
  </r>
  <r>
    <n v="4723"/>
    <x v="2336"/>
    <x v="3"/>
    <x v="853"/>
    <d v="2014-09-08T00:00:00"/>
    <s v="Standard Class"/>
    <s v="CK-12325"/>
    <s v="Christine Kargatis"/>
    <x v="2"/>
    <s v="United States"/>
    <x v="4"/>
    <s v="Washington"/>
    <n v="98103"/>
    <s v="West"/>
    <s v="OFF-AR-10001166"/>
    <x v="1"/>
    <s v="Art"/>
    <s v="Staples"/>
    <n v="7.58"/>
    <n v="1"/>
    <n v="0"/>
    <n v="2.9561999999999999"/>
  </r>
  <r>
    <n v="4724"/>
    <x v="2337"/>
    <x v="0"/>
    <x v="730"/>
    <d v="2013-05-23T00:00:00"/>
    <s v="Same Day"/>
    <s v="JF-15490"/>
    <s v="Jeremy Farry"/>
    <x v="0"/>
    <s v="United States"/>
    <x v="417"/>
    <s v="Georgia"/>
    <n v="30605"/>
    <s v="South"/>
    <s v="OFF-LA-10004345"/>
    <x v="1"/>
    <s v="Labels"/>
    <s v="Avery 493"/>
    <n v="14.73"/>
    <n v="3"/>
    <n v="0"/>
    <n v="7.2176999999999998"/>
  </r>
  <r>
    <n v="4725"/>
    <x v="2338"/>
    <x v="0"/>
    <x v="583"/>
    <d v="2013-11-16T00:00:00"/>
    <s v="Standard Class"/>
    <s v="LB-16795"/>
    <s v="Laurel Beltran"/>
    <x v="2"/>
    <s v="United States"/>
    <x v="264"/>
    <s v="Florida"/>
    <n v="32712"/>
    <s v="South"/>
    <s v="OFF-BI-10002852"/>
    <x v="1"/>
    <s v="Binders"/>
    <s v="Ibico Standard Transparent Covers"/>
    <n v="9.8880000000000017"/>
    <n v="2"/>
    <n v="0.7"/>
    <n v="-6.921599999999998"/>
  </r>
  <r>
    <n v="4726"/>
    <x v="2338"/>
    <x v="0"/>
    <x v="583"/>
    <d v="2013-11-16T00:00:00"/>
    <s v="Standard Class"/>
    <s v="LB-16795"/>
    <s v="Laurel Beltran"/>
    <x v="2"/>
    <s v="United States"/>
    <x v="264"/>
    <s v="Florida"/>
    <n v="32712"/>
    <s v="South"/>
    <s v="OFF-AP-10001058"/>
    <x v="1"/>
    <s v="Appliances"/>
    <s v="Sanyo 2.5 Cubic Foot Mid-Size Office Refrigerators"/>
    <n v="671.5440000000001"/>
    <n v="3"/>
    <n v="0.2"/>
    <n v="50.36579999999995"/>
  </r>
  <r>
    <n v="4727"/>
    <x v="2339"/>
    <x v="2"/>
    <x v="641"/>
    <d v="2011-11-29T00:00:00"/>
    <s v="Second Class"/>
    <s v="MP-18175"/>
    <s v="Mike Pelletier"/>
    <x v="2"/>
    <s v="United States"/>
    <x v="20"/>
    <s v="New York"/>
    <n v="10009"/>
    <s v="East"/>
    <s v="OFF-ST-10003470"/>
    <x v="1"/>
    <s v="Storage"/>
    <s v="Tennsco Snap-Together Open Shelving Units, Starter Sets and Add-On Units"/>
    <n v="1117.92"/>
    <n v="4"/>
    <n v="0"/>
    <n v="55.895999999999958"/>
  </r>
  <r>
    <n v="4728"/>
    <x v="2339"/>
    <x v="2"/>
    <x v="641"/>
    <d v="2011-11-29T00:00:00"/>
    <s v="Second Class"/>
    <s v="MP-18175"/>
    <s v="Mike Pelletier"/>
    <x v="2"/>
    <s v="United States"/>
    <x v="20"/>
    <s v="New York"/>
    <n v="10009"/>
    <s v="East"/>
    <s v="FUR-BO-10003159"/>
    <x v="0"/>
    <s v="Bookcases"/>
    <s v="Sauder Camden County Collection Libraries, Planked Cherry Finish"/>
    <n v="275.952"/>
    <n v="3"/>
    <n v="0.2"/>
    <n v="-37.943400000000025"/>
  </r>
  <r>
    <n v="4729"/>
    <x v="2340"/>
    <x v="2"/>
    <x v="845"/>
    <d v="2011-11-12T00:00:00"/>
    <s v="Standard Class"/>
    <s v="LH-16900"/>
    <s v="Lena Hernandez"/>
    <x v="0"/>
    <s v="United States"/>
    <x v="8"/>
    <s v="California"/>
    <n v="94110"/>
    <s v="West"/>
    <s v="OFF-BI-10003684"/>
    <x v="1"/>
    <s v="Binders"/>
    <s v="Wilson Jones Legal Size Ring Binders"/>
    <n v="123.14399999999999"/>
    <n v="7"/>
    <n v="0.2"/>
    <n v="46.178999999999988"/>
  </r>
  <r>
    <n v="4730"/>
    <x v="2341"/>
    <x v="0"/>
    <x v="427"/>
    <d v="2013-07-24T00:00:00"/>
    <s v="Second Class"/>
    <s v="SV-20935"/>
    <s v="Susan Vittorini"/>
    <x v="0"/>
    <s v="United States"/>
    <x v="61"/>
    <s v="Texas"/>
    <n v="75217"/>
    <s v="Central"/>
    <s v="TEC-AC-10000487"/>
    <x v="2"/>
    <s v="Accessories"/>
    <s v="SanDisk Cruzer 4 GB USB Flash Drive"/>
    <n v="15.576000000000001"/>
    <n v="3"/>
    <n v="0.2"/>
    <n v="3.3098999999999998"/>
  </r>
  <r>
    <n v="4731"/>
    <x v="2342"/>
    <x v="1"/>
    <x v="368"/>
    <d v="2012-03-31T00:00:00"/>
    <s v="Second Class"/>
    <s v="RB-19435"/>
    <s v="Richard Bierner"/>
    <x v="0"/>
    <s v="United States"/>
    <x v="70"/>
    <s v="California"/>
    <n v="92105"/>
    <s v="West"/>
    <s v="OFF-PA-10001736"/>
    <x v="1"/>
    <s v="Paper"/>
    <s v="Xerox 1880"/>
    <n v="212.64"/>
    <n v="6"/>
    <n v="0"/>
    <n v="99.940799999999982"/>
  </r>
  <r>
    <n v="4732"/>
    <x v="2342"/>
    <x v="1"/>
    <x v="368"/>
    <d v="2012-03-31T00:00:00"/>
    <s v="Second Class"/>
    <s v="RB-19435"/>
    <s v="Richard Bierner"/>
    <x v="0"/>
    <s v="United States"/>
    <x v="70"/>
    <s v="California"/>
    <n v="92105"/>
    <s v="West"/>
    <s v="OFF-PA-10001609"/>
    <x v="1"/>
    <s v="Paper"/>
    <s v="Tops Wirebound Message Log Books"/>
    <n v="9.870000000000001"/>
    <n v="3"/>
    <n v="0"/>
    <n v="4.5401999999999996"/>
  </r>
  <r>
    <n v="4733"/>
    <x v="2342"/>
    <x v="1"/>
    <x v="368"/>
    <d v="2012-03-31T00:00:00"/>
    <s v="Second Class"/>
    <s v="RB-19435"/>
    <s v="Richard Bierner"/>
    <x v="0"/>
    <s v="United States"/>
    <x v="70"/>
    <s v="California"/>
    <n v="92105"/>
    <s v="West"/>
    <s v="TEC-AC-10003116"/>
    <x v="2"/>
    <s v="Accessories"/>
    <s v="Memorex Froggy Flash Drive 8 GB"/>
    <n v="53.25"/>
    <n v="3"/>
    <n v="0"/>
    <n v="20.767499999999998"/>
  </r>
  <r>
    <n v="4734"/>
    <x v="2342"/>
    <x v="1"/>
    <x v="368"/>
    <d v="2012-03-31T00:00:00"/>
    <s v="Second Class"/>
    <s v="RB-19435"/>
    <s v="Richard Bierner"/>
    <x v="0"/>
    <s v="United States"/>
    <x v="70"/>
    <s v="California"/>
    <n v="92105"/>
    <s v="West"/>
    <s v="FUR-FU-10004586"/>
    <x v="0"/>
    <s v="Furnishings"/>
    <s v="G.E. Longer-Life Indoor Recessed Floodlight Bulbs"/>
    <n v="19.919999999999998"/>
    <n v="3"/>
    <n v="0"/>
    <n v="9.5615999999999985"/>
  </r>
  <r>
    <n v="4735"/>
    <x v="2343"/>
    <x v="0"/>
    <x v="281"/>
    <d v="2013-04-13T00:00:00"/>
    <s v="Standard Class"/>
    <s v="Dl-13600"/>
    <s v="Dorris liebe"/>
    <x v="1"/>
    <s v="United States"/>
    <x v="20"/>
    <s v="New York"/>
    <n v="10035"/>
    <s v="East"/>
    <s v="FUR-CH-10000454"/>
    <x v="0"/>
    <s v="Chairs"/>
    <s v="Hon Deluxe Fabric Upholstered Stacking Chairs, Rounded Back"/>
    <n v="658.74599999999998"/>
    <n v="3"/>
    <n v="0.1"/>
    <n v="146.38799999999998"/>
  </r>
  <r>
    <n v="4736"/>
    <x v="2344"/>
    <x v="1"/>
    <x v="385"/>
    <d v="2012-06-19T00:00:00"/>
    <s v="Standard Class"/>
    <s v="PS-19045"/>
    <s v="Penelope Sewall"/>
    <x v="2"/>
    <s v="United States"/>
    <x v="412"/>
    <s v="Maine"/>
    <n v="4240"/>
    <s v="East"/>
    <s v="OFF-BI-10004970"/>
    <x v="1"/>
    <s v="Binders"/>
    <s v="ACCOHIDE 3-Ring Binder, Blue, 1&quot;"/>
    <n v="8.26"/>
    <n v="2"/>
    <n v="0"/>
    <n v="3.8822000000000001"/>
  </r>
  <r>
    <n v="4737"/>
    <x v="2344"/>
    <x v="1"/>
    <x v="385"/>
    <d v="2012-06-19T00:00:00"/>
    <s v="Standard Class"/>
    <s v="PS-19045"/>
    <s v="Penelope Sewall"/>
    <x v="2"/>
    <s v="United States"/>
    <x v="412"/>
    <s v="Maine"/>
    <n v="4240"/>
    <s v="East"/>
    <s v="OFF-BI-10002824"/>
    <x v="1"/>
    <s v="Binders"/>
    <s v="Recycled Easel Ring Binders"/>
    <n v="29.84"/>
    <n v="2"/>
    <n v="0"/>
    <n v="13.427999999999997"/>
  </r>
  <r>
    <n v="4738"/>
    <x v="2344"/>
    <x v="1"/>
    <x v="385"/>
    <d v="2012-06-19T00:00:00"/>
    <s v="Standard Class"/>
    <s v="PS-19045"/>
    <s v="Penelope Sewall"/>
    <x v="2"/>
    <s v="United States"/>
    <x v="412"/>
    <s v="Maine"/>
    <n v="4240"/>
    <s v="East"/>
    <s v="TEC-AC-10003657"/>
    <x v="2"/>
    <s v="Accessories"/>
    <s v="Lenovo 17-Key USB Numeric Keypad"/>
    <n v="67.98"/>
    <n v="2"/>
    <n v="0"/>
    <n v="14.955599999999997"/>
  </r>
  <r>
    <n v="4739"/>
    <x v="2345"/>
    <x v="1"/>
    <x v="954"/>
    <d v="2012-02-24T00:00:00"/>
    <s v="Standard Class"/>
    <s v="GT-14755"/>
    <s v="Guy Thornton"/>
    <x v="0"/>
    <s v="United States"/>
    <x v="85"/>
    <s v="California"/>
    <n v="90805"/>
    <s v="West"/>
    <s v="OFF-LA-10003510"/>
    <x v="1"/>
    <s v="Labels"/>
    <s v="Avery 4027 File Folder Labels for Dot Matrix Printers, 5000 Labels per Box, White"/>
    <n v="61.06"/>
    <n v="2"/>
    <n v="0"/>
    <n v="28.087600000000002"/>
  </r>
  <r>
    <n v="4740"/>
    <x v="2345"/>
    <x v="1"/>
    <x v="954"/>
    <d v="2012-02-24T00:00:00"/>
    <s v="Standard Class"/>
    <s v="GT-14755"/>
    <s v="Guy Thornton"/>
    <x v="0"/>
    <s v="United States"/>
    <x v="85"/>
    <s v="California"/>
    <n v="90805"/>
    <s v="West"/>
    <s v="FUR-TA-10001676"/>
    <x v="0"/>
    <s v="Tables"/>
    <s v="Hon 61000 Series Interactive Training Tables"/>
    <n v="35.544000000000004"/>
    <n v="1"/>
    <n v="0.2"/>
    <n v="-0.88860000000000205"/>
  </r>
  <r>
    <n v="4741"/>
    <x v="2346"/>
    <x v="3"/>
    <x v="105"/>
    <d v="2014-11-17T00:00:00"/>
    <s v="Standard Class"/>
    <s v="CS-12355"/>
    <s v="Christine Sundaresam"/>
    <x v="0"/>
    <s v="United States"/>
    <x v="4"/>
    <s v="Washington"/>
    <n v="98115"/>
    <s v="West"/>
    <s v="OFF-LA-10004853"/>
    <x v="1"/>
    <s v="Labels"/>
    <s v="Avery 483"/>
    <n v="9.9600000000000009"/>
    <n v="2"/>
    <n v="0"/>
    <n v="4.5815999999999999"/>
  </r>
  <r>
    <n v="4742"/>
    <x v="2346"/>
    <x v="3"/>
    <x v="105"/>
    <d v="2014-11-17T00:00:00"/>
    <s v="Standard Class"/>
    <s v="CS-12355"/>
    <s v="Christine Sundaresam"/>
    <x v="0"/>
    <s v="United States"/>
    <x v="4"/>
    <s v="Washington"/>
    <n v="98115"/>
    <s v="West"/>
    <s v="OFF-AR-10000315"/>
    <x v="1"/>
    <s v="Art"/>
    <s v="Dixon Ticonderoga Maple Cedar Pencil, #2"/>
    <n v="9.2099999999999991"/>
    <n v="3"/>
    <n v="0"/>
    <n v="2.3025000000000002"/>
  </r>
  <r>
    <n v="4743"/>
    <x v="2346"/>
    <x v="3"/>
    <x v="105"/>
    <d v="2014-11-17T00:00:00"/>
    <s v="Standard Class"/>
    <s v="CS-12355"/>
    <s v="Christine Sundaresam"/>
    <x v="0"/>
    <s v="United States"/>
    <x v="4"/>
    <s v="Washington"/>
    <n v="98115"/>
    <s v="West"/>
    <s v="OFF-SU-10000381"/>
    <x v="1"/>
    <s v="Supplies"/>
    <s v="Acme Forged Steel Scissors with Black Enamel Handles"/>
    <n v="27.93"/>
    <n v="3"/>
    <n v="0"/>
    <n v="8.0996999999999986"/>
  </r>
  <r>
    <n v="4744"/>
    <x v="2347"/>
    <x v="3"/>
    <x v="916"/>
    <d v="2014-03-06T00:00:00"/>
    <s v="Same Day"/>
    <s v="JD-16060"/>
    <s v="Julia Dunbar"/>
    <x v="0"/>
    <s v="United States"/>
    <x v="30"/>
    <s v="Minnesota"/>
    <n v="55901"/>
    <s v="Central"/>
    <s v="OFF-FA-10002763"/>
    <x v="1"/>
    <s v="Fasteners"/>
    <s v="Advantus Map Pennant Flags and Round Head Tacks"/>
    <n v="7.9"/>
    <n v="2"/>
    <n v="0"/>
    <n v="2.5279999999999996"/>
  </r>
  <r>
    <n v="4745"/>
    <x v="2347"/>
    <x v="3"/>
    <x v="916"/>
    <d v="2014-03-06T00:00:00"/>
    <s v="Same Day"/>
    <s v="JD-16060"/>
    <s v="Julia Dunbar"/>
    <x v="0"/>
    <s v="United States"/>
    <x v="30"/>
    <s v="Minnesota"/>
    <n v="55901"/>
    <s v="Central"/>
    <s v="OFF-ST-10000877"/>
    <x v="1"/>
    <s v="Storage"/>
    <s v="Recycled Steel Personal File for Standard File Folders"/>
    <n v="221.16"/>
    <n v="4"/>
    <n v="0"/>
    <n v="57.501599999999996"/>
  </r>
  <r>
    <n v="4746"/>
    <x v="2347"/>
    <x v="3"/>
    <x v="916"/>
    <d v="2014-03-06T00:00:00"/>
    <s v="Same Day"/>
    <s v="JD-16060"/>
    <s v="Julia Dunbar"/>
    <x v="0"/>
    <s v="United States"/>
    <x v="30"/>
    <s v="Minnesota"/>
    <n v="55901"/>
    <s v="Central"/>
    <s v="OFF-BI-10001071"/>
    <x v="1"/>
    <s v="Binders"/>
    <s v="GBC ProClick Punch Binding System"/>
    <n v="127.96"/>
    <n v="2"/>
    <n v="0"/>
    <n v="62.700400000000002"/>
  </r>
  <r>
    <n v="4747"/>
    <x v="2347"/>
    <x v="3"/>
    <x v="916"/>
    <d v="2014-03-06T00:00:00"/>
    <s v="Same Day"/>
    <s v="JD-16060"/>
    <s v="Julia Dunbar"/>
    <x v="0"/>
    <s v="United States"/>
    <x v="30"/>
    <s v="Minnesota"/>
    <n v="55901"/>
    <s v="Central"/>
    <s v="OFF-BI-10001097"/>
    <x v="1"/>
    <s v="Binders"/>
    <s v="Avery Hole Reinforcements"/>
    <n v="18.690000000000001"/>
    <n v="3"/>
    <n v="0"/>
    <n v="9.158100000000001"/>
  </r>
  <r>
    <n v="4748"/>
    <x v="2348"/>
    <x v="0"/>
    <x v="840"/>
    <d v="2013-03-04T00:00:00"/>
    <s v="Same Day"/>
    <s v="TS-21160"/>
    <s v="Theresa Swint"/>
    <x v="1"/>
    <s v="United States"/>
    <x v="8"/>
    <s v="California"/>
    <n v="94110"/>
    <s v="West"/>
    <s v="OFF-SU-10004782"/>
    <x v="1"/>
    <s v="Supplies"/>
    <s v="Elite 5&quot; Scissors"/>
    <n v="25.349999999999998"/>
    <n v="3"/>
    <n v="0"/>
    <n v="7.6049999999999978"/>
  </r>
  <r>
    <n v="4749"/>
    <x v="2348"/>
    <x v="0"/>
    <x v="840"/>
    <d v="2013-03-04T00:00:00"/>
    <s v="Same Day"/>
    <s v="TS-21160"/>
    <s v="Theresa Swint"/>
    <x v="1"/>
    <s v="United States"/>
    <x v="8"/>
    <s v="California"/>
    <n v="94110"/>
    <s v="West"/>
    <s v="FUR-FU-10000672"/>
    <x v="0"/>
    <s v="Furnishings"/>
    <s v="Executive Impressions 10&quot; Spectator Wall Clock"/>
    <n v="35.28"/>
    <n v="3"/>
    <n v="0"/>
    <n v="11.995199999999997"/>
  </r>
  <r>
    <n v="4750"/>
    <x v="2349"/>
    <x v="0"/>
    <x v="435"/>
    <d v="2013-12-26T00:00:00"/>
    <s v="First Class"/>
    <s v="BV-11245"/>
    <s v="Benjamin Venier"/>
    <x v="1"/>
    <s v="United States"/>
    <x v="4"/>
    <s v="Washington"/>
    <n v="98103"/>
    <s v="West"/>
    <s v="OFF-PA-10002986"/>
    <x v="1"/>
    <s v="Paper"/>
    <s v="Xerox 1898"/>
    <n v="33.4"/>
    <n v="5"/>
    <n v="0"/>
    <n v="16.032"/>
  </r>
  <r>
    <n v="4751"/>
    <x v="2350"/>
    <x v="0"/>
    <x v="877"/>
    <d v="2013-10-10T00:00:00"/>
    <s v="First Class"/>
    <s v="DL-13495"/>
    <s v="Dionis Lloyd"/>
    <x v="1"/>
    <s v="United States"/>
    <x v="258"/>
    <s v="Washington"/>
    <n v="99207"/>
    <s v="West"/>
    <s v="TEC-MA-10001972"/>
    <x v="2"/>
    <s v="Machines"/>
    <s v="Okidata C331dn Printer"/>
    <n v="837.59999999999991"/>
    <n v="3"/>
    <n v="0.2"/>
    <n v="62.82000000000005"/>
  </r>
  <r>
    <n v="4752"/>
    <x v="2351"/>
    <x v="0"/>
    <x v="10"/>
    <d v="2013-12-14T00:00:00"/>
    <s v="Standard Class"/>
    <s v="EB-13870"/>
    <s v="Emily Burns"/>
    <x v="0"/>
    <s v="United States"/>
    <x v="47"/>
    <s v="Tennessee"/>
    <n v="37064"/>
    <s v="South"/>
    <s v="TEC-PH-10000169"/>
    <x v="2"/>
    <s v="Phones"/>
    <s v="ARKON Windshield Dashboard Air Vent Car Mount Holder"/>
    <n v="40.68"/>
    <n v="3"/>
    <n v="0.2"/>
    <n v="-9.153000000000004"/>
  </r>
  <r>
    <n v="4753"/>
    <x v="2352"/>
    <x v="3"/>
    <x v="225"/>
    <d v="2014-11-25T00:00:00"/>
    <s v="Standard Class"/>
    <s v="ES-14020"/>
    <s v="Erica Smith"/>
    <x v="0"/>
    <s v="United States"/>
    <x v="25"/>
    <s v="Tennessee"/>
    <n v="38301"/>
    <s v="South"/>
    <s v="FUR-CH-10001482"/>
    <x v="0"/>
    <s v="Chairs"/>
    <s v="Office Star - Mesh Screen back chair with Vinyl seat"/>
    <n v="209.56799999999998"/>
    <n v="2"/>
    <n v="0.2"/>
    <n v="-23.576400000000007"/>
  </r>
  <r>
    <n v="4754"/>
    <x v="2353"/>
    <x v="1"/>
    <x v="295"/>
    <d v="2012-12-16T00:00:00"/>
    <s v="Standard Class"/>
    <s v="JB-15925"/>
    <s v="Joni Blumstein"/>
    <x v="0"/>
    <s v="United States"/>
    <x v="89"/>
    <s v="Texas"/>
    <n v="78745"/>
    <s v="Central"/>
    <s v="TEC-AC-10002018"/>
    <x v="2"/>
    <s v="Accessories"/>
    <s v="AmazonBasics 3-Button USB Wired Mouse"/>
    <n v="22.368000000000002"/>
    <n v="4"/>
    <n v="0.2"/>
    <n v="6.4308000000000014"/>
  </r>
  <r>
    <n v="4755"/>
    <x v="2354"/>
    <x v="3"/>
    <x v="447"/>
    <d v="2014-02-09T00:00:00"/>
    <s v="Standard Class"/>
    <s v="SC-20380"/>
    <s v="Shahid Collister"/>
    <x v="0"/>
    <s v="United States"/>
    <x v="95"/>
    <s v="Florida"/>
    <n v="33024"/>
    <s v="South"/>
    <s v="OFF-BI-10000301"/>
    <x v="1"/>
    <s v="Binders"/>
    <s v="GBC Instant Report Kit"/>
    <n v="3.8820000000000006"/>
    <n v="2"/>
    <n v="0.7"/>
    <n v="-2.5880000000000001"/>
  </r>
  <r>
    <n v="4756"/>
    <x v="2354"/>
    <x v="3"/>
    <x v="447"/>
    <d v="2014-02-09T00:00:00"/>
    <s v="Standard Class"/>
    <s v="SC-20380"/>
    <s v="Shahid Collister"/>
    <x v="0"/>
    <s v="United States"/>
    <x v="95"/>
    <s v="Florida"/>
    <n v="33024"/>
    <s v="South"/>
    <s v="OFF-PA-10004381"/>
    <x v="1"/>
    <s v="Paper"/>
    <s v="14-7/8 x 11 Blue Bar Computer Printout Paper"/>
    <n v="115.29600000000001"/>
    <n v="3"/>
    <n v="0.2"/>
    <n v="40.353599999999986"/>
  </r>
  <r>
    <n v="4757"/>
    <x v="2355"/>
    <x v="3"/>
    <x v="296"/>
    <d v="2014-09-26T00:00:00"/>
    <s v="Standard Class"/>
    <s v="EB-13870"/>
    <s v="Emily Burns"/>
    <x v="0"/>
    <s v="United States"/>
    <x v="10"/>
    <s v="Pennsylvania"/>
    <n v="19143"/>
    <s v="East"/>
    <s v="OFF-BI-10004141"/>
    <x v="1"/>
    <s v="Binders"/>
    <s v="Insertable Tab Indexes For Data Binders"/>
    <n v="1.9080000000000004"/>
    <n v="2"/>
    <n v="0.7"/>
    <n v="-1.5264000000000002"/>
  </r>
  <r>
    <n v="4758"/>
    <x v="2356"/>
    <x v="3"/>
    <x v="504"/>
    <d v="2014-05-06T00:00:00"/>
    <s v="Standard Class"/>
    <s v="TC-21475"/>
    <s v="Tony Chapman"/>
    <x v="2"/>
    <s v="United States"/>
    <x v="414"/>
    <s v="Illinois"/>
    <n v="61832"/>
    <s v="Central"/>
    <s v="OFF-BI-10001575"/>
    <x v="1"/>
    <s v="Binders"/>
    <s v="GBC Linen Binding Covers"/>
    <n v="43.371999999999993"/>
    <n v="7"/>
    <n v="0.8"/>
    <n v="-69.395200000000031"/>
  </r>
  <r>
    <n v="4759"/>
    <x v="2357"/>
    <x v="2"/>
    <x v="935"/>
    <d v="2011-11-07T00:00:00"/>
    <s v="Standard Class"/>
    <s v="SG-20605"/>
    <s v="Speros Goranitis"/>
    <x v="0"/>
    <s v="United States"/>
    <x v="20"/>
    <s v="New York"/>
    <n v="10009"/>
    <s v="East"/>
    <s v="TEC-PH-10000984"/>
    <x v="2"/>
    <s v="Phones"/>
    <s v="Panasonic KX-TG9471B"/>
    <n v="783.96"/>
    <n v="4"/>
    <n v="0"/>
    <n v="219.50880000000006"/>
  </r>
  <r>
    <n v="4760"/>
    <x v="2357"/>
    <x v="2"/>
    <x v="935"/>
    <d v="2011-11-07T00:00:00"/>
    <s v="Standard Class"/>
    <s v="SG-20605"/>
    <s v="Speros Goranitis"/>
    <x v="0"/>
    <s v="United States"/>
    <x v="20"/>
    <s v="New York"/>
    <n v="10009"/>
    <s v="East"/>
    <s v="OFF-BI-10000666"/>
    <x v="1"/>
    <s v="Binders"/>
    <s v="Surelock Post Binders"/>
    <n v="48.896000000000001"/>
    <n v="2"/>
    <n v="0.2"/>
    <n v="18.335999999999999"/>
  </r>
  <r>
    <n v="4761"/>
    <x v="2357"/>
    <x v="2"/>
    <x v="935"/>
    <d v="2011-11-07T00:00:00"/>
    <s v="Standard Class"/>
    <s v="SG-20605"/>
    <s v="Speros Goranitis"/>
    <x v="0"/>
    <s v="United States"/>
    <x v="20"/>
    <s v="New York"/>
    <n v="10009"/>
    <s v="East"/>
    <s v="OFF-BI-10003712"/>
    <x v="1"/>
    <s v="Binders"/>
    <s v="Acco Pressboard Covers with Storage Hooks, 14 7/8&quot; x 11&quot;, Light Blue"/>
    <n v="7.8560000000000008"/>
    <n v="2"/>
    <n v="0.2"/>
    <n v="2.8477999999999994"/>
  </r>
  <r>
    <n v="4762"/>
    <x v="2358"/>
    <x v="0"/>
    <x v="945"/>
    <d v="2014-01-05T00:00:00"/>
    <s v="Standard Class"/>
    <s v="BM-11785"/>
    <s v="Bryan Mills"/>
    <x v="0"/>
    <s v="United States"/>
    <x v="38"/>
    <s v="Ohio"/>
    <n v="43229"/>
    <s v="East"/>
    <s v="OFF-LA-10003720"/>
    <x v="1"/>
    <s v="Labels"/>
    <s v="Avery 487"/>
    <n v="5.9039999999999999"/>
    <n v="2"/>
    <n v="0.2"/>
    <n v="1.9925999999999999"/>
  </r>
  <r>
    <n v="4763"/>
    <x v="2358"/>
    <x v="0"/>
    <x v="945"/>
    <d v="2014-01-05T00:00:00"/>
    <s v="Standard Class"/>
    <s v="BM-11785"/>
    <s v="Bryan Mills"/>
    <x v="0"/>
    <s v="United States"/>
    <x v="38"/>
    <s v="Ohio"/>
    <n v="43229"/>
    <s v="East"/>
    <s v="OFF-SU-10001664"/>
    <x v="1"/>
    <s v="Supplies"/>
    <s v="Acme Office Executive Series Stainless Steel Trimmers"/>
    <n v="13.712000000000002"/>
    <n v="2"/>
    <n v="0.2"/>
    <n v="1.0284"/>
  </r>
  <r>
    <n v="4764"/>
    <x v="2359"/>
    <x v="2"/>
    <x v="328"/>
    <d v="2011-09-21T00:00:00"/>
    <s v="Standard Class"/>
    <s v="NR-18550"/>
    <s v="Nick Radford"/>
    <x v="0"/>
    <s v="United States"/>
    <x v="374"/>
    <s v="California"/>
    <n v="91911"/>
    <s v="West"/>
    <s v="OFF-EN-10001453"/>
    <x v="1"/>
    <s v="Envelopes"/>
    <s v="Tyvek Interoffice Envelopes, 9 1/2&quot; x 12 1/2&quot;, 100/Box"/>
    <n v="182.94"/>
    <n v="3"/>
    <n v="0"/>
    <n v="85.981799999999993"/>
  </r>
  <r>
    <n v="4765"/>
    <x v="2360"/>
    <x v="3"/>
    <x v="221"/>
    <d v="2014-11-28T00:00:00"/>
    <s v="First Class"/>
    <s v="PG-18820"/>
    <s v="Patrick Gardner"/>
    <x v="0"/>
    <s v="United States"/>
    <x v="8"/>
    <s v="California"/>
    <n v="94110"/>
    <s v="West"/>
    <s v="OFF-AR-10001860"/>
    <x v="1"/>
    <s v="Art"/>
    <s v="BIC Liqua Brite Liner"/>
    <n v="27.76"/>
    <n v="4"/>
    <n v="0"/>
    <n v="9.9936000000000007"/>
  </r>
  <r>
    <n v="4766"/>
    <x v="2361"/>
    <x v="1"/>
    <x v="999"/>
    <d v="2012-04-28T00:00:00"/>
    <s v="Standard Class"/>
    <s v="DB-13270"/>
    <s v="Deborah Brumfield"/>
    <x v="2"/>
    <s v="United States"/>
    <x v="20"/>
    <s v="New York"/>
    <n v="10009"/>
    <s v="East"/>
    <s v="OFF-AR-10001044"/>
    <x v="1"/>
    <s v="Art"/>
    <s v="BOSTON Ranger #55 Pencil Sharpener, Black"/>
    <n v="25.99"/>
    <n v="1"/>
    <n v="0"/>
    <n v="7.5370999999999988"/>
  </r>
  <r>
    <n v="4767"/>
    <x v="2362"/>
    <x v="1"/>
    <x v="1000"/>
    <d v="2012-03-12T00:00:00"/>
    <s v="First Class"/>
    <s v="NS-18640"/>
    <s v="Noel Staavos"/>
    <x v="1"/>
    <s v="United States"/>
    <x v="52"/>
    <s v="Texas"/>
    <n v="78207"/>
    <s v="Central"/>
    <s v="TEC-AC-10002473"/>
    <x v="2"/>
    <s v="Accessories"/>
    <s v="Maxell 4.7GB DVD-R"/>
    <n v="113.52000000000001"/>
    <n v="5"/>
    <n v="0.2"/>
    <n v="29.798999999999999"/>
  </r>
  <r>
    <n v="4768"/>
    <x v="2362"/>
    <x v="1"/>
    <x v="1000"/>
    <d v="2012-03-12T00:00:00"/>
    <s v="First Class"/>
    <s v="NS-18640"/>
    <s v="Noel Staavos"/>
    <x v="1"/>
    <s v="United States"/>
    <x v="52"/>
    <s v="Texas"/>
    <n v="78207"/>
    <s v="Central"/>
    <s v="TEC-PH-10001809"/>
    <x v="2"/>
    <s v="Phones"/>
    <s v="Panasonic KX T7736-B Digital phone"/>
    <n v="359.88"/>
    <n v="3"/>
    <n v="0.2"/>
    <n v="22.492499999999993"/>
  </r>
  <r>
    <n v="4769"/>
    <x v="2363"/>
    <x v="3"/>
    <x v="455"/>
    <d v="2014-06-04T00:00:00"/>
    <s v="Same Day"/>
    <s v="CS-11860"/>
    <s v="Cari Schnelling"/>
    <x v="0"/>
    <s v="United States"/>
    <x v="108"/>
    <s v="North Carolina"/>
    <n v="28540"/>
    <s v="South"/>
    <s v="OFF-PA-10004733"/>
    <x v="1"/>
    <s v="Paper"/>
    <s v="Things To Do Today Spiral Book"/>
    <n v="25.344000000000001"/>
    <n v="4"/>
    <n v="0.2"/>
    <n v="9.1871999999999989"/>
  </r>
  <r>
    <n v="4770"/>
    <x v="2364"/>
    <x v="0"/>
    <x v="251"/>
    <d v="2013-09-25T00:00:00"/>
    <s v="Second Class"/>
    <s v="CC-12430"/>
    <s v="Chuck Clark"/>
    <x v="2"/>
    <s v="United States"/>
    <x v="8"/>
    <s v="California"/>
    <n v="94109"/>
    <s v="West"/>
    <s v="OFF-BI-10003355"/>
    <x v="1"/>
    <s v="Binders"/>
    <s v="Cardinal Holdit Business Card Pockets"/>
    <n v="11.952000000000002"/>
    <n v="3"/>
    <n v="0.2"/>
    <n v="4.1832000000000003"/>
  </r>
  <r>
    <n v="4771"/>
    <x v="2364"/>
    <x v="0"/>
    <x v="251"/>
    <d v="2013-09-25T00:00:00"/>
    <s v="Second Class"/>
    <s v="CC-12430"/>
    <s v="Chuck Clark"/>
    <x v="2"/>
    <s v="United States"/>
    <x v="8"/>
    <s v="California"/>
    <n v="94109"/>
    <s v="West"/>
    <s v="OFF-SU-10001212"/>
    <x v="1"/>
    <s v="Supplies"/>
    <s v="Kleencut Forged Office Shears by Acme United Corporation"/>
    <n v="6.24"/>
    <n v="3"/>
    <n v="0"/>
    <n v="1.8719999999999997"/>
  </r>
  <r>
    <n v="4772"/>
    <x v="2365"/>
    <x v="2"/>
    <x v="656"/>
    <d v="2011-11-03T00:00:00"/>
    <s v="Second Class"/>
    <s v="AC-10450"/>
    <s v="Amy Cox"/>
    <x v="0"/>
    <s v="United States"/>
    <x v="418"/>
    <s v="Arizona"/>
    <n v="85323"/>
    <s v="West"/>
    <s v="TEC-PH-10000486"/>
    <x v="2"/>
    <s v="Phones"/>
    <s v="Plantronics HL10 Handset Lifter"/>
    <n v="742.33600000000001"/>
    <n v="8"/>
    <n v="0.2"/>
    <n v="83.512799999999913"/>
  </r>
  <r>
    <n v="4773"/>
    <x v="2366"/>
    <x v="3"/>
    <x v="51"/>
    <d v="2014-11-28T00:00:00"/>
    <s v="Standard Class"/>
    <s v="CM-12385"/>
    <s v="Christopher Martinez"/>
    <x v="0"/>
    <s v="United States"/>
    <x v="22"/>
    <s v="Illinois"/>
    <n v="60610"/>
    <s v="Central"/>
    <s v="FUR-FU-10004909"/>
    <x v="0"/>
    <s v="Furnishings"/>
    <s v="Contemporary Wood/Metal Frame"/>
    <n v="6.4640000000000004"/>
    <n v="1"/>
    <n v="0.6"/>
    <n v="-4.0400000000000009"/>
  </r>
  <r>
    <n v="4774"/>
    <x v="2366"/>
    <x v="3"/>
    <x v="51"/>
    <d v="2014-11-28T00:00:00"/>
    <s v="Standard Class"/>
    <s v="CM-12385"/>
    <s v="Christopher Martinez"/>
    <x v="0"/>
    <s v="United States"/>
    <x v="22"/>
    <s v="Illinois"/>
    <n v="60610"/>
    <s v="Central"/>
    <s v="OFF-LA-10001613"/>
    <x v="1"/>
    <s v="Labels"/>
    <s v="Avery File Folder Labels"/>
    <n v="11.52"/>
    <n v="5"/>
    <n v="0.2"/>
    <n v="4.1760000000000002"/>
  </r>
  <r>
    <n v="4775"/>
    <x v="2366"/>
    <x v="3"/>
    <x v="51"/>
    <d v="2014-11-28T00:00:00"/>
    <s v="Standard Class"/>
    <s v="CM-12385"/>
    <s v="Christopher Martinez"/>
    <x v="0"/>
    <s v="United States"/>
    <x v="22"/>
    <s v="Illinois"/>
    <n v="60610"/>
    <s v="Central"/>
    <s v="TEC-PH-10004447"/>
    <x v="2"/>
    <s v="Phones"/>
    <s v="Toshiba IPT2010-SD IP Telephone"/>
    <n v="222.38400000000001"/>
    <n v="2"/>
    <n v="0.2"/>
    <n v="16.678799999999995"/>
  </r>
  <r>
    <n v="4776"/>
    <x v="2367"/>
    <x v="3"/>
    <x v="673"/>
    <d v="2014-11-22T00:00:00"/>
    <s v="Standard Class"/>
    <s v="EK-13795"/>
    <s v="Eileen Kiefer"/>
    <x v="2"/>
    <s v="United States"/>
    <x v="194"/>
    <s v="California"/>
    <n v="92025"/>
    <s v="West"/>
    <s v="OFF-AR-10000255"/>
    <x v="1"/>
    <s v="Art"/>
    <s v="Newell 328"/>
    <n v="23.36"/>
    <n v="4"/>
    <n v="0"/>
    <n v="6.073599999999999"/>
  </r>
  <r>
    <n v="4777"/>
    <x v="2368"/>
    <x v="0"/>
    <x v="317"/>
    <d v="2013-02-23T00:00:00"/>
    <s v="Second Class"/>
    <s v="CK-12760"/>
    <s v="Cyma Kinney"/>
    <x v="1"/>
    <s v="United States"/>
    <x v="85"/>
    <s v="New York"/>
    <n v="11561"/>
    <s v="East"/>
    <s v="OFF-LA-10004425"/>
    <x v="1"/>
    <s v="Labels"/>
    <s v="Staples"/>
    <n v="8.67"/>
    <n v="3"/>
    <n v="0"/>
    <n v="4.0749000000000004"/>
  </r>
  <r>
    <n v="4778"/>
    <x v="2368"/>
    <x v="0"/>
    <x v="317"/>
    <d v="2013-02-23T00:00:00"/>
    <s v="Second Class"/>
    <s v="CK-12760"/>
    <s v="Cyma Kinney"/>
    <x v="1"/>
    <s v="United States"/>
    <x v="85"/>
    <s v="New York"/>
    <n v="11561"/>
    <s v="East"/>
    <s v="OFF-SU-10001664"/>
    <x v="1"/>
    <s v="Supplies"/>
    <s v="Acme Office Executive Series Stainless Steel Trimmers"/>
    <n v="25.71"/>
    <n v="3"/>
    <n v="0"/>
    <n v="6.6846000000000005"/>
  </r>
  <r>
    <n v="4779"/>
    <x v="2369"/>
    <x v="3"/>
    <x v="659"/>
    <d v="2014-11-12T00:00:00"/>
    <s v="Standard Class"/>
    <s v="PK-19075"/>
    <s v="Pete Kriz"/>
    <x v="0"/>
    <s v="United States"/>
    <x v="46"/>
    <s v="Delaware"/>
    <n v="19711"/>
    <s v="East"/>
    <s v="OFF-AP-10000696"/>
    <x v="1"/>
    <s v="Appliances"/>
    <s v="Holmes Odor Grabber"/>
    <n v="100.94"/>
    <n v="7"/>
    <n v="0"/>
    <n v="33.310199999999995"/>
  </r>
  <r>
    <n v="4780"/>
    <x v="2370"/>
    <x v="2"/>
    <x v="1001"/>
    <d v="2011-07-10T00:00:00"/>
    <s v="First Class"/>
    <s v="MH-18025"/>
    <s v="Michelle Huthwaite"/>
    <x v="0"/>
    <s v="United States"/>
    <x v="198"/>
    <s v="New York"/>
    <n v="14215"/>
    <s v="East"/>
    <s v="FUR-CH-10002647"/>
    <x v="0"/>
    <s v="Chairs"/>
    <s v="Situations Contoured Folding Chairs, 4/Set"/>
    <n v="63.882000000000005"/>
    <n v="1"/>
    <n v="0.1"/>
    <n v="10.647000000000004"/>
  </r>
  <r>
    <n v="4781"/>
    <x v="2371"/>
    <x v="2"/>
    <x v="845"/>
    <d v="2011-11-12T00:00:00"/>
    <s v="Standard Class"/>
    <s v="SC-20725"/>
    <s v="Steven Cartwright"/>
    <x v="0"/>
    <s v="United States"/>
    <x v="12"/>
    <s v="Texas"/>
    <n v="77070"/>
    <s v="Central"/>
    <s v="FUR-CH-10002758"/>
    <x v="0"/>
    <s v="Chairs"/>
    <s v="Hon Deluxe Fabric Upholstered Stacking Chairs, Squared Back"/>
    <n v="683.14399999999989"/>
    <n v="4"/>
    <n v="0.3"/>
    <n v="0"/>
  </r>
  <r>
    <n v="4782"/>
    <x v="2371"/>
    <x v="2"/>
    <x v="845"/>
    <d v="2011-11-12T00:00:00"/>
    <s v="Standard Class"/>
    <s v="SC-20725"/>
    <s v="Steven Cartwright"/>
    <x v="0"/>
    <s v="United States"/>
    <x v="12"/>
    <s v="Texas"/>
    <n v="77070"/>
    <s v="Central"/>
    <s v="OFF-BI-10000201"/>
    <x v="1"/>
    <s v="Binders"/>
    <s v="Avery Triangle Shaped Sheet Lifters, Black, 2/Pack"/>
    <n v="1.4759999999999995"/>
    <n v="3"/>
    <n v="0.8"/>
    <n v="-2.214"/>
  </r>
  <r>
    <n v="4783"/>
    <x v="2371"/>
    <x v="2"/>
    <x v="845"/>
    <d v="2011-11-12T00:00:00"/>
    <s v="Standard Class"/>
    <s v="SC-20725"/>
    <s v="Steven Cartwright"/>
    <x v="0"/>
    <s v="United States"/>
    <x v="12"/>
    <s v="Texas"/>
    <n v="77070"/>
    <s v="Central"/>
    <s v="OFF-SU-10004115"/>
    <x v="1"/>
    <s v="Supplies"/>
    <s v="Acme Stainless Steel Office Snips"/>
    <n v="40.711999999999996"/>
    <n v="7"/>
    <n v="0.2"/>
    <n v="3.5623000000000022"/>
  </r>
  <r>
    <n v="4784"/>
    <x v="2372"/>
    <x v="3"/>
    <x v="480"/>
    <d v="2014-02-02T00:00:00"/>
    <s v="Standard Class"/>
    <s v="GB-14575"/>
    <s v="Giulietta Baptist"/>
    <x v="0"/>
    <s v="United States"/>
    <x v="391"/>
    <s v="Kansas"/>
    <n v="67212"/>
    <s v="Central"/>
    <s v="OFF-PA-10000806"/>
    <x v="1"/>
    <s v="Paper"/>
    <s v="Xerox 1934"/>
    <n v="279.89999999999998"/>
    <n v="5"/>
    <n v="0"/>
    <n v="137.15100000000001"/>
  </r>
  <r>
    <n v="4785"/>
    <x v="2373"/>
    <x v="1"/>
    <x v="555"/>
    <d v="2012-12-16T00:00:00"/>
    <s v="Standard Class"/>
    <s v="IM-15070"/>
    <s v="Irene Maddox"/>
    <x v="0"/>
    <s v="United States"/>
    <x v="77"/>
    <s v="Colorado"/>
    <n v="80906"/>
    <s v="West"/>
    <s v="OFF-AR-10001473"/>
    <x v="1"/>
    <s v="Art"/>
    <s v="Newell 313"/>
    <n v="13.120000000000001"/>
    <n v="5"/>
    <n v="0.2"/>
    <n v="1.1480000000000006"/>
  </r>
  <r>
    <n v="4786"/>
    <x v="2373"/>
    <x v="1"/>
    <x v="555"/>
    <d v="2012-12-16T00:00:00"/>
    <s v="Standard Class"/>
    <s v="IM-15070"/>
    <s v="Irene Maddox"/>
    <x v="0"/>
    <s v="United States"/>
    <x v="77"/>
    <s v="Colorado"/>
    <n v="80906"/>
    <s v="West"/>
    <s v="FUR-BO-10003450"/>
    <x v="0"/>
    <s v="Bookcases"/>
    <s v="Bush Westfield Collection Bookcases, Dark Cherry Finish"/>
    <n v="69.576000000000008"/>
    <n v="4"/>
    <n v="0.7"/>
    <n v="-143.79040000000001"/>
  </r>
  <r>
    <n v="4787"/>
    <x v="2373"/>
    <x v="1"/>
    <x v="555"/>
    <d v="2012-12-16T00:00:00"/>
    <s v="Standard Class"/>
    <s v="IM-15070"/>
    <s v="Irene Maddox"/>
    <x v="0"/>
    <s v="United States"/>
    <x v="77"/>
    <s v="Colorado"/>
    <n v="80906"/>
    <s v="West"/>
    <s v="OFF-AR-10001545"/>
    <x v="1"/>
    <s v="Art"/>
    <s v="Newell 326"/>
    <n v="4.2240000000000002"/>
    <n v="3"/>
    <n v="0.2"/>
    <n v="0.47519999999999984"/>
  </r>
  <r>
    <n v="4788"/>
    <x v="2373"/>
    <x v="1"/>
    <x v="555"/>
    <d v="2012-12-16T00:00:00"/>
    <s v="Standard Class"/>
    <s v="IM-15070"/>
    <s v="Irene Maddox"/>
    <x v="0"/>
    <s v="United States"/>
    <x v="77"/>
    <s v="Colorado"/>
    <n v="80906"/>
    <s v="West"/>
    <s v="TEC-AC-10004396"/>
    <x v="2"/>
    <s v="Accessories"/>
    <s v="Logitech Keyboard K120"/>
    <n v="58.08"/>
    <n v="4"/>
    <n v="0.2"/>
    <n v="-6.5339999999999954"/>
  </r>
  <r>
    <n v="4789"/>
    <x v="2373"/>
    <x v="1"/>
    <x v="555"/>
    <d v="2012-12-16T00:00:00"/>
    <s v="Standard Class"/>
    <s v="IM-15070"/>
    <s v="Irene Maddox"/>
    <x v="0"/>
    <s v="United States"/>
    <x v="77"/>
    <s v="Colorado"/>
    <n v="80906"/>
    <s v="West"/>
    <s v="FUR-FU-10002456"/>
    <x v="0"/>
    <s v="Furnishings"/>
    <s v="Master Caster Door Stop, Large Neon Orange"/>
    <n v="52.416000000000004"/>
    <n v="9"/>
    <n v="0.2"/>
    <n v="15.069600000000007"/>
  </r>
  <r>
    <n v="4790"/>
    <x v="2373"/>
    <x v="1"/>
    <x v="555"/>
    <d v="2012-12-16T00:00:00"/>
    <s v="Standard Class"/>
    <s v="IM-15070"/>
    <s v="Irene Maddox"/>
    <x v="0"/>
    <s v="United States"/>
    <x v="77"/>
    <s v="Colorado"/>
    <n v="80906"/>
    <s v="West"/>
    <s v="FUR-FU-10001473"/>
    <x v="0"/>
    <s v="Furnishings"/>
    <s v="DAX Wood Document Frame"/>
    <n v="54.920000000000009"/>
    <n v="5"/>
    <n v="0.2"/>
    <n v="10.983999999999996"/>
  </r>
  <r>
    <n v="4791"/>
    <x v="2373"/>
    <x v="1"/>
    <x v="555"/>
    <d v="2012-12-16T00:00:00"/>
    <s v="Standard Class"/>
    <s v="IM-15070"/>
    <s v="Irene Maddox"/>
    <x v="0"/>
    <s v="United States"/>
    <x v="77"/>
    <s v="Colorado"/>
    <n v="80906"/>
    <s v="West"/>
    <s v="FUR-TA-10000849"/>
    <x v="0"/>
    <s v="Tables"/>
    <s v="Bevis Rectangular Conference Tables"/>
    <n v="364.95"/>
    <n v="5"/>
    <n v="0.5"/>
    <n v="-248.16599999999994"/>
  </r>
  <r>
    <n v="4792"/>
    <x v="2373"/>
    <x v="1"/>
    <x v="555"/>
    <d v="2012-12-16T00:00:00"/>
    <s v="Standard Class"/>
    <s v="IM-15070"/>
    <s v="Irene Maddox"/>
    <x v="0"/>
    <s v="United States"/>
    <x v="77"/>
    <s v="Colorado"/>
    <n v="80906"/>
    <s v="West"/>
    <s v="OFF-PA-10001166"/>
    <x v="1"/>
    <s v="Paper"/>
    <s v="Xerox 1932"/>
    <n v="85.055999999999997"/>
    <n v="3"/>
    <n v="0.2"/>
    <n v="28.706399999999991"/>
  </r>
  <r>
    <n v="4793"/>
    <x v="2373"/>
    <x v="1"/>
    <x v="555"/>
    <d v="2012-12-16T00:00:00"/>
    <s v="Standard Class"/>
    <s v="IM-15070"/>
    <s v="Irene Maddox"/>
    <x v="0"/>
    <s v="United States"/>
    <x v="77"/>
    <s v="Colorado"/>
    <n v="80906"/>
    <s v="West"/>
    <s v="OFF-PA-10003256"/>
    <x v="1"/>
    <s v="Paper"/>
    <s v="Avery Personal Creations Heavyweight Cards"/>
    <n v="27.695999999999998"/>
    <n v="3"/>
    <n v="0.2"/>
    <n v="9.6935999999999964"/>
  </r>
  <r>
    <n v="4794"/>
    <x v="2374"/>
    <x v="1"/>
    <x v="685"/>
    <d v="2012-07-04T00:00:00"/>
    <s v="Standard Class"/>
    <s v="MM-18055"/>
    <s v="Michelle Moray"/>
    <x v="0"/>
    <s v="United States"/>
    <x v="20"/>
    <s v="New York"/>
    <n v="10011"/>
    <s v="East"/>
    <s v="OFF-PA-10002870"/>
    <x v="1"/>
    <s v="Paper"/>
    <s v="Ampad Phone Message Book, Recycled, 400 Message Capacity, 5 ¾” x 11”"/>
    <n v="24.96"/>
    <n v="4"/>
    <n v="0"/>
    <n v="11.231999999999999"/>
  </r>
  <r>
    <n v="4795"/>
    <x v="2375"/>
    <x v="1"/>
    <x v="199"/>
    <d v="2012-03-23T00:00:00"/>
    <s v="Standard Class"/>
    <s v="MF-18250"/>
    <s v="Monica Federle"/>
    <x v="1"/>
    <s v="United States"/>
    <x v="1"/>
    <s v="California"/>
    <n v="90036"/>
    <s v="West"/>
    <s v="FUR-FU-10001215"/>
    <x v="0"/>
    <s v="Furnishings"/>
    <s v="Howard Miller 11-1/2&quot; Diameter Brentwood Wall Clock"/>
    <n v="43.13"/>
    <n v="1"/>
    <n v="0"/>
    <n v="18.114600000000003"/>
  </r>
  <r>
    <n v="4796"/>
    <x v="2376"/>
    <x v="1"/>
    <x v="863"/>
    <d v="2012-08-17T00:00:00"/>
    <s v="Standard Class"/>
    <s v="CK-12595"/>
    <s v="Clytie Kelty"/>
    <x v="0"/>
    <s v="United States"/>
    <x v="419"/>
    <s v="Georgia"/>
    <n v="30062"/>
    <s v="South"/>
    <s v="OFF-BI-10004187"/>
    <x v="1"/>
    <s v="Binders"/>
    <s v="Staples"/>
    <n v="5.64"/>
    <n v="3"/>
    <n v="0"/>
    <n v="2.7071999999999994"/>
  </r>
  <r>
    <n v="4797"/>
    <x v="2377"/>
    <x v="0"/>
    <x v="675"/>
    <d v="2013-05-20T00:00:00"/>
    <s v="Standard Class"/>
    <s v="MK-17905"/>
    <s v="Michael Kennedy"/>
    <x v="1"/>
    <s v="United States"/>
    <x v="108"/>
    <s v="Florida"/>
    <n v="32216"/>
    <s v="South"/>
    <s v="OFF-BI-10001718"/>
    <x v="1"/>
    <s v="Binders"/>
    <s v="GBC DocuBind P50 Personal Binding Machine"/>
    <n v="57.582000000000008"/>
    <n v="3"/>
    <n v="0.7"/>
    <n v="-44.146199999999979"/>
  </r>
  <r>
    <n v="4798"/>
    <x v="2377"/>
    <x v="0"/>
    <x v="675"/>
    <d v="2013-05-20T00:00:00"/>
    <s v="Standard Class"/>
    <s v="MK-17905"/>
    <s v="Michael Kennedy"/>
    <x v="1"/>
    <s v="United States"/>
    <x v="108"/>
    <s v="Florida"/>
    <n v="32216"/>
    <s v="South"/>
    <s v="OFF-PA-10004983"/>
    <x v="1"/>
    <s v="Paper"/>
    <s v="Xerox 23"/>
    <n v="31.104000000000006"/>
    <n v="6"/>
    <n v="0.2"/>
    <n v="10.8864"/>
  </r>
  <r>
    <n v="4799"/>
    <x v="2377"/>
    <x v="0"/>
    <x v="675"/>
    <d v="2013-05-20T00:00:00"/>
    <s v="Standard Class"/>
    <s v="MK-17905"/>
    <s v="Michael Kennedy"/>
    <x v="1"/>
    <s v="United States"/>
    <x v="108"/>
    <s v="Florida"/>
    <n v="32216"/>
    <s v="South"/>
    <s v="FUR-FU-10002396"/>
    <x v="0"/>
    <s v="Furnishings"/>
    <s v="DAX Copper Panel Document Frame, 5 x 7 Size"/>
    <n v="30.192"/>
    <n v="3"/>
    <n v="0.2"/>
    <n v="8.3028000000000031"/>
  </r>
  <r>
    <n v="4800"/>
    <x v="2377"/>
    <x v="0"/>
    <x v="675"/>
    <d v="2013-05-20T00:00:00"/>
    <s v="Standard Class"/>
    <s v="MK-17905"/>
    <s v="Michael Kennedy"/>
    <x v="1"/>
    <s v="United States"/>
    <x v="108"/>
    <s v="Florida"/>
    <n v="32216"/>
    <s v="South"/>
    <s v="TEC-PH-10003988"/>
    <x v="2"/>
    <s v="Phones"/>
    <s v="LF Elite 3D Dazzle Designer Hard Case Cover, Lf Stylus Pen and Wiper For Apple Iphone 5c Mini Lite"/>
    <n v="43.6"/>
    <n v="5"/>
    <n v="0.2"/>
    <n v="4.3600000000000012"/>
  </r>
  <r>
    <n v="4801"/>
    <x v="2377"/>
    <x v="0"/>
    <x v="675"/>
    <d v="2013-05-20T00:00:00"/>
    <s v="Standard Class"/>
    <s v="MK-17905"/>
    <s v="Michael Kennedy"/>
    <x v="1"/>
    <s v="United States"/>
    <x v="108"/>
    <s v="Florida"/>
    <n v="32216"/>
    <s v="South"/>
    <s v="OFF-AR-10002467"/>
    <x v="1"/>
    <s v="Art"/>
    <s v="Dixon Ticonderoga Pencils"/>
    <n v="4.7679999999999998"/>
    <n v="2"/>
    <n v="0.2"/>
    <n v="0.41720000000000046"/>
  </r>
  <r>
    <n v="4802"/>
    <x v="2377"/>
    <x v="0"/>
    <x v="675"/>
    <d v="2013-05-20T00:00:00"/>
    <s v="Standard Class"/>
    <s v="MK-17905"/>
    <s v="Michael Kennedy"/>
    <x v="1"/>
    <s v="United States"/>
    <x v="108"/>
    <s v="Florida"/>
    <n v="32216"/>
    <s v="South"/>
    <s v="OFF-BI-10004002"/>
    <x v="1"/>
    <s v="Binders"/>
    <s v="Wilson Jones International Size A4 Ring Binders"/>
    <n v="10.380000000000003"/>
    <n v="2"/>
    <n v="0.7"/>
    <n v="-7.6119999999999983"/>
  </r>
  <r>
    <n v="4803"/>
    <x v="2377"/>
    <x v="0"/>
    <x v="675"/>
    <d v="2013-05-20T00:00:00"/>
    <s v="Standard Class"/>
    <s v="MK-17905"/>
    <s v="Michael Kennedy"/>
    <x v="1"/>
    <s v="United States"/>
    <x v="108"/>
    <s v="Florida"/>
    <n v="32216"/>
    <s v="South"/>
    <s v="OFF-BI-10002309"/>
    <x v="1"/>
    <s v="Binders"/>
    <s v="Avery Heavy-Duty EZD  Binder With Locking Rings"/>
    <n v="13.392000000000003"/>
    <n v="8"/>
    <n v="0.7"/>
    <n v="-9.8207999999999984"/>
  </r>
  <r>
    <n v="4804"/>
    <x v="2378"/>
    <x v="3"/>
    <x v="1002"/>
    <d v="2014-07-18T00:00:00"/>
    <s v="Second Class"/>
    <s v="MH-17455"/>
    <s v="Mark Hamilton"/>
    <x v="0"/>
    <s v="United States"/>
    <x v="10"/>
    <s v="Pennsylvania"/>
    <n v="19140"/>
    <s v="East"/>
    <s v="TEC-PH-10003885"/>
    <x v="2"/>
    <s v="Phones"/>
    <s v="Cisco SPA508G"/>
    <n v="39.593999999999994"/>
    <n v="1"/>
    <n v="0.4"/>
    <n v="-7.2589000000000041"/>
  </r>
  <r>
    <n v="4805"/>
    <x v="2378"/>
    <x v="3"/>
    <x v="1002"/>
    <d v="2014-07-18T00:00:00"/>
    <s v="Second Class"/>
    <s v="MH-17455"/>
    <s v="Mark Hamilton"/>
    <x v="0"/>
    <s v="United States"/>
    <x v="10"/>
    <s v="Pennsylvania"/>
    <n v="19140"/>
    <s v="East"/>
    <s v="FUR-FU-10002501"/>
    <x v="0"/>
    <s v="Furnishings"/>
    <s v="Nu-Dell Executive Frame"/>
    <n v="91.00800000000001"/>
    <n v="9"/>
    <n v="0.2"/>
    <n v="19.339199999999998"/>
  </r>
  <r>
    <n v="4806"/>
    <x v="2379"/>
    <x v="1"/>
    <x v="6"/>
    <d v="2012-11-25T00:00:00"/>
    <s v="Second Class"/>
    <s v="NG-18430"/>
    <s v="Nathan Gelder"/>
    <x v="0"/>
    <s v="United States"/>
    <x v="1"/>
    <s v="California"/>
    <n v="90008"/>
    <s v="West"/>
    <s v="OFF-PA-10000176"/>
    <x v="1"/>
    <s v="Paper"/>
    <s v="Xerox 1887"/>
    <n v="37.94"/>
    <n v="2"/>
    <n v="0"/>
    <n v="18.211199999999998"/>
  </r>
  <r>
    <n v="4807"/>
    <x v="2379"/>
    <x v="1"/>
    <x v="6"/>
    <d v="2012-11-25T00:00:00"/>
    <s v="Second Class"/>
    <s v="NG-18430"/>
    <s v="Nathan Gelder"/>
    <x v="0"/>
    <s v="United States"/>
    <x v="1"/>
    <s v="California"/>
    <n v="90008"/>
    <s v="West"/>
    <s v="OFF-PA-10000327"/>
    <x v="1"/>
    <s v="Paper"/>
    <s v="Xerox 1971"/>
    <n v="42.800000000000004"/>
    <n v="10"/>
    <n v="0"/>
    <n v="19.259999999999998"/>
  </r>
  <r>
    <n v="4808"/>
    <x v="2379"/>
    <x v="1"/>
    <x v="6"/>
    <d v="2012-11-25T00:00:00"/>
    <s v="Second Class"/>
    <s v="NG-18430"/>
    <s v="Nathan Gelder"/>
    <x v="0"/>
    <s v="United States"/>
    <x v="1"/>
    <s v="California"/>
    <n v="90008"/>
    <s v="West"/>
    <s v="OFF-ST-10004634"/>
    <x v="1"/>
    <s v="Storage"/>
    <s v="Personal Folder Holder, Ebony"/>
    <n v="33.630000000000003"/>
    <n v="3"/>
    <n v="0"/>
    <n v="10.088999999999999"/>
  </r>
  <r>
    <n v="4809"/>
    <x v="2380"/>
    <x v="2"/>
    <x v="533"/>
    <d v="2011-11-28T00:00:00"/>
    <s v="Standard Class"/>
    <s v="PB-19210"/>
    <s v="Phillip Breyer"/>
    <x v="1"/>
    <s v="United States"/>
    <x v="10"/>
    <s v="Pennsylvania"/>
    <n v="19134"/>
    <s v="East"/>
    <s v="OFF-EN-10003040"/>
    <x v="1"/>
    <s v="Envelopes"/>
    <s v="Quality Park Security Envelopes"/>
    <n v="62.808000000000007"/>
    <n v="3"/>
    <n v="0.2"/>
    <n v="21.197700000000001"/>
  </r>
  <r>
    <n v="4810"/>
    <x v="2381"/>
    <x v="1"/>
    <x v="17"/>
    <d v="2012-12-30T00:00:00"/>
    <s v="First Class"/>
    <s v="RE-19450"/>
    <s v="Richard Eichhorn"/>
    <x v="0"/>
    <s v="United States"/>
    <x v="342"/>
    <s v="Wisconsin"/>
    <n v="54703"/>
    <s v="Central"/>
    <s v="OFF-PA-10003228"/>
    <x v="1"/>
    <s v="Paper"/>
    <s v="Xerox 1917"/>
    <n v="195.64"/>
    <n v="4"/>
    <n v="0"/>
    <n v="91.950799999999987"/>
  </r>
  <r>
    <n v="4811"/>
    <x v="2381"/>
    <x v="1"/>
    <x v="17"/>
    <d v="2012-12-30T00:00:00"/>
    <s v="First Class"/>
    <s v="RE-19450"/>
    <s v="Richard Eichhorn"/>
    <x v="0"/>
    <s v="United States"/>
    <x v="342"/>
    <s v="Wisconsin"/>
    <n v="54703"/>
    <s v="Central"/>
    <s v="TEC-PH-10004345"/>
    <x v="2"/>
    <s v="Phones"/>
    <s v="Cisco SPA 502G IP Phone"/>
    <n v="239.9"/>
    <n v="2"/>
    <n v="0"/>
    <n v="71.97"/>
  </r>
  <r>
    <n v="4812"/>
    <x v="2382"/>
    <x v="0"/>
    <x v="696"/>
    <d v="2013-11-20T00:00:00"/>
    <s v="Second Class"/>
    <s v="EB-14110"/>
    <s v="Eugene Barchas"/>
    <x v="0"/>
    <s v="United States"/>
    <x v="10"/>
    <s v="Pennsylvania"/>
    <n v="19134"/>
    <s v="East"/>
    <s v="FUR-CH-10000785"/>
    <x v="0"/>
    <s v="Chairs"/>
    <s v="Global Ergonomic Managers Chair"/>
    <n v="380.05799999999994"/>
    <n v="3"/>
    <n v="0.3"/>
    <n v="-21.717600000000004"/>
  </r>
  <r>
    <n v="4813"/>
    <x v="2382"/>
    <x v="0"/>
    <x v="696"/>
    <d v="2013-11-20T00:00:00"/>
    <s v="Second Class"/>
    <s v="EB-14110"/>
    <s v="Eugene Barchas"/>
    <x v="0"/>
    <s v="United States"/>
    <x v="10"/>
    <s v="Pennsylvania"/>
    <n v="19134"/>
    <s v="East"/>
    <s v="TEC-CO-10004115"/>
    <x v="2"/>
    <s v="Copiers"/>
    <s v="Sharp AL-1530CS Digital Copier"/>
    <n v="1199.9759999999999"/>
    <n v="4"/>
    <n v="0.4"/>
    <n v="179.99639999999999"/>
  </r>
  <r>
    <n v="4814"/>
    <x v="2382"/>
    <x v="0"/>
    <x v="696"/>
    <d v="2013-11-20T00:00:00"/>
    <s v="Second Class"/>
    <s v="EB-14110"/>
    <s v="Eugene Barchas"/>
    <x v="0"/>
    <s v="United States"/>
    <x v="10"/>
    <s v="Pennsylvania"/>
    <n v="19134"/>
    <s v="East"/>
    <s v="FUR-FU-10002813"/>
    <x v="0"/>
    <s v="Furnishings"/>
    <s v="DAX Contemporary Wood Frame with Silver Metal Mat, Desktop, 11 x 14 Size"/>
    <n v="48.576000000000001"/>
    <n v="3"/>
    <n v="0.2"/>
    <n v="9.7151999999999941"/>
  </r>
  <r>
    <n v="4815"/>
    <x v="2383"/>
    <x v="0"/>
    <x v="541"/>
    <d v="2013-05-11T00:00:00"/>
    <s v="First Class"/>
    <s v="TB-21625"/>
    <s v="Trudy Brown"/>
    <x v="0"/>
    <s v="United States"/>
    <x v="1"/>
    <s v="California"/>
    <n v="90004"/>
    <s v="West"/>
    <s v="OFF-PA-10002751"/>
    <x v="1"/>
    <s v="Paper"/>
    <s v="Xerox 1920"/>
    <n v="17.940000000000001"/>
    <n v="3"/>
    <n v="0"/>
    <n v="8.0730000000000004"/>
  </r>
  <r>
    <n v="4816"/>
    <x v="2384"/>
    <x v="2"/>
    <x v="58"/>
    <d v="2011-12-31T00:00:00"/>
    <s v="Standard Class"/>
    <s v="MG-17695"/>
    <s v="Maureen Gnade"/>
    <x v="0"/>
    <s v="United States"/>
    <x v="10"/>
    <s v="Pennsylvania"/>
    <n v="19134"/>
    <s v="East"/>
    <s v="OFF-PA-10004569"/>
    <x v="1"/>
    <s v="Paper"/>
    <s v="Wirebound Message Books, Two 4 1/4&quot; x 5&quot; Forms per Page"/>
    <n v="18.264000000000003"/>
    <n v="3"/>
    <n v="0.2"/>
    <n v="6.1640999999999995"/>
  </r>
  <r>
    <n v="4817"/>
    <x v="2384"/>
    <x v="2"/>
    <x v="58"/>
    <d v="2011-12-31T00:00:00"/>
    <s v="Standard Class"/>
    <s v="MG-17695"/>
    <s v="Maureen Gnade"/>
    <x v="0"/>
    <s v="United States"/>
    <x v="10"/>
    <s v="Pennsylvania"/>
    <n v="19134"/>
    <s v="East"/>
    <s v="OFF-AP-10002998"/>
    <x v="1"/>
    <s v="Appliances"/>
    <s v="Holmes 99% HEPA Air Purifier"/>
    <n v="34.655999999999999"/>
    <n v="2"/>
    <n v="0.2"/>
    <n v="5.6315999999999971"/>
  </r>
  <r>
    <n v="4818"/>
    <x v="2384"/>
    <x v="2"/>
    <x v="58"/>
    <d v="2011-12-31T00:00:00"/>
    <s v="Standard Class"/>
    <s v="MG-17695"/>
    <s v="Maureen Gnade"/>
    <x v="0"/>
    <s v="United States"/>
    <x v="10"/>
    <s v="Pennsylvania"/>
    <n v="19134"/>
    <s v="East"/>
    <s v="OFF-AP-10003287"/>
    <x v="1"/>
    <s v="Appliances"/>
    <s v="Tripp Lite TLP810NET Broadband Surge for Modem/Fax"/>
    <n v="81.552000000000007"/>
    <n v="2"/>
    <n v="0.2"/>
    <n v="8.1551999999999971"/>
  </r>
  <r>
    <n v="4819"/>
    <x v="2384"/>
    <x v="2"/>
    <x v="58"/>
    <d v="2011-12-31T00:00:00"/>
    <s v="Standard Class"/>
    <s v="MG-17695"/>
    <s v="Maureen Gnade"/>
    <x v="0"/>
    <s v="United States"/>
    <x v="10"/>
    <s v="Pennsylvania"/>
    <n v="19134"/>
    <s v="East"/>
    <s v="OFF-ST-10001370"/>
    <x v="1"/>
    <s v="Storage"/>
    <s v="Sensible Storage WireTech Storage Systems"/>
    <n v="227.13600000000002"/>
    <n v="4"/>
    <n v="0.2"/>
    <n v="-42.588000000000036"/>
  </r>
  <r>
    <n v="4820"/>
    <x v="2385"/>
    <x v="3"/>
    <x v="110"/>
    <d v="2014-06-15T00:00:00"/>
    <s v="Standard Class"/>
    <s v="LW-17125"/>
    <s v="Liz Willingham"/>
    <x v="0"/>
    <s v="United States"/>
    <x v="165"/>
    <s v="Connecticut"/>
    <n v="6360"/>
    <s v="East"/>
    <s v="OFF-BI-10004040"/>
    <x v="1"/>
    <s v="Binders"/>
    <s v="Wilson Jones Impact Binders"/>
    <n v="10.36"/>
    <n v="2"/>
    <n v="0"/>
    <n v="5.0763999999999996"/>
  </r>
  <r>
    <n v="4821"/>
    <x v="2386"/>
    <x v="1"/>
    <x v="1003"/>
    <d v="2012-04-11T00:00:00"/>
    <s v="Standard Class"/>
    <s v="PF-19120"/>
    <s v="Peter Fuller"/>
    <x v="0"/>
    <s v="United States"/>
    <x v="52"/>
    <s v="Texas"/>
    <n v="78207"/>
    <s v="Central"/>
    <s v="OFF-AP-10002651"/>
    <x v="1"/>
    <s v="Appliances"/>
    <s v="Hoover Upright Vacuum With Dirt Cup"/>
    <n v="463.24799999999988"/>
    <n v="8"/>
    <n v="0.8"/>
    <n v="-1181.2824000000003"/>
  </r>
  <r>
    <n v="4822"/>
    <x v="2386"/>
    <x v="1"/>
    <x v="1003"/>
    <d v="2012-04-11T00:00:00"/>
    <s v="Standard Class"/>
    <s v="PF-19120"/>
    <s v="Peter Fuller"/>
    <x v="0"/>
    <s v="United States"/>
    <x v="52"/>
    <s v="Texas"/>
    <n v="78207"/>
    <s v="Central"/>
    <s v="TEC-AC-10002402"/>
    <x v="2"/>
    <s v="Accessories"/>
    <s v="Razer Kraken PRO Over Ear PC and Music Headset"/>
    <n v="383.952"/>
    <n v="6"/>
    <n v="0.2"/>
    <n v="47.993999999999971"/>
  </r>
  <r>
    <n v="4823"/>
    <x v="2387"/>
    <x v="0"/>
    <x v="212"/>
    <d v="2013-07-12T00:00:00"/>
    <s v="Same Day"/>
    <s v="NZ-18565"/>
    <s v="Nick Zandusky"/>
    <x v="2"/>
    <s v="United States"/>
    <x v="420"/>
    <s v="Arizona"/>
    <n v="85364"/>
    <s v="West"/>
    <s v="OFF-BI-10001658"/>
    <x v="1"/>
    <s v="Binders"/>
    <s v="GBC Standard Therm-A-Bind Covers"/>
    <n v="44.856000000000009"/>
    <n v="6"/>
    <n v="0.7"/>
    <n v="-35.884799999999984"/>
  </r>
  <r>
    <n v="4824"/>
    <x v="2388"/>
    <x v="0"/>
    <x v="831"/>
    <d v="2013-11-27T00:00:00"/>
    <s v="Standard Class"/>
    <s v="CK-12205"/>
    <s v="Chloris Kastensmidt"/>
    <x v="0"/>
    <s v="United States"/>
    <x v="38"/>
    <s v="Ohio"/>
    <n v="43229"/>
    <s v="East"/>
    <s v="TEC-MA-10000752"/>
    <x v="2"/>
    <s v="Machines"/>
    <s v="Texas Instrument TI-15 Fraction Calculator"/>
    <n v="30.345000000000006"/>
    <n v="7"/>
    <n v="0.7"/>
    <n v="-24.275999999999996"/>
  </r>
  <r>
    <n v="4825"/>
    <x v="2388"/>
    <x v="0"/>
    <x v="831"/>
    <d v="2013-11-27T00:00:00"/>
    <s v="Standard Class"/>
    <s v="CK-12205"/>
    <s v="Chloris Kastensmidt"/>
    <x v="0"/>
    <s v="United States"/>
    <x v="38"/>
    <s v="Ohio"/>
    <n v="43229"/>
    <s v="East"/>
    <s v="FUR-CH-10003817"/>
    <x v="0"/>
    <s v="Chairs"/>
    <s v="Global Value Steno Chair, Gray"/>
    <n v="127.554"/>
    <n v="3"/>
    <n v="0.3"/>
    <n v="-9.1109999999999971"/>
  </r>
  <r>
    <n v="4826"/>
    <x v="2388"/>
    <x v="0"/>
    <x v="831"/>
    <d v="2013-11-27T00:00:00"/>
    <s v="Standard Class"/>
    <s v="CK-12205"/>
    <s v="Chloris Kastensmidt"/>
    <x v="0"/>
    <s v="United States"/>
    <x v="38"/>
    <s v="Ohio"/>
    <n v="43229"/>
    <s v="East"/>
    <s v="FUR-FU-10001876"/>
    <x v="0"/>
    <s v="Furnishings"/>
    <s v="Computer Room Manger, 14&quot;"/>
    <n v="77.951999999999998"/>
    <n v="3"/>
    <n v="0.2"/>
    <n v="15.590399999999995"/>
  </r>
  <r>
    <n v="4827"/>
    <x v="2389"/>
    <x v="3"/>
    <x v="105"/>
    <d v="2014-11-16T00:00:00"/>
    <s v="First Class"/>
    <s v="JE-15610"/>
    <s v="Jim Epp"/>
    <x v="1"/>
    <s v="United States"/>
    <x v="1"/>
    <s v="California"/>
    <n v="90036"/>
    <s v="West"/>
    <s v="OFF-BI-10003460"/>
    <x v="1"/>
    <s v="Binders"/>
    <s v="Acco 3-Hole Punch"/>
    <n v="14.016"/>
    <n v="4"/>
    <n v="0.2"/>
    <n v="4.9055999999999997"/>
  </r>
  <r>
    <n v="4828"/>
    <x v="2390"/>
    <x v="2"/>
    <x v="301"/>
    <d v="2011-11-08T00:00:00"/>
    <s v="Standard Class"/>
    <s v="JO-15145"/>
    <s v="Jack O'Briant"/>
    <x v="1"/>
    <s v="United States"/>
    <x v="102"/>
    <s v="Kentucky"/>
    <n v="40475"/>
    <s v="South"/>
    <s v="OFF-ST-10000464"/>
    <x v="1"/>
    <s v="Storage"/>
    <s v="Multi-Use Personal File Cart and Caster Set, Three Stacking Bins"/>
    <n v="69.52"/>
    <n v="2"/>
    <n v="0"/>
    <n v="19.465600000000002"/>
  </r>
  <r>
    <n v="4829"/>
    <x v="2390"/>
    <x v="2"/>
    <x v="301"/>
    <d v="2011-11-08T00:00:00"/>
    <s v="Standard Class"/>
    <s v="JO-15145"/>
    <s v="Jack O'Briant"/>
    <x v="1"/>
    <s v="United States"/>
    <x v="102"/>
    <s v="Kentucky"/>
    <n v="40475"/>
    <s v="South"/>
    <s v="OFF-AR-10001919"/>
    <x v="1"/>
    <s v="Art"/>
    <s v="OIC #2 Pencils, Medium Soft"/>
    <n v="5.64"/>
    <n v="3"/>
    <n v="0"/>
    <n v="1.6355999999999997"/>
  </r>
  <r>
    <n v="4830"/>
    <x v="2391"/>
    <x v="0"/>
    <x v="666"/>
    <d v="2013-05-22T00:00:00"/>
    <s v="Standard Class"/>
    <s v="TT-21220"/>
    <s v="Thomas Thornton"/>
    <x v="0"/>
    <s v="United States"/>
    <x v="20"/>
    <s v="New York"/>
    <n v="10035"/>
    <s v="East"/>
    <s v="OFF-BI-10002393"/>
    <x v="1"/>
    <s v="Binders"/>
    <s v="Binder Posts"/>
    <n v="13.776000000000002"/>
    <n v="3"/>
    <n v="0.2"/>
    <n v="4.4771999999999998"/>
  </r>
  <r>
    <n v="4831"/>
    <x v="2392"/>
    <x v="2"/>
    <x v="845"/>
    <d v="2011-11-12T00:00:00"/>
    <s v="Standard Class"/>
    <s v="MS-17365"/>
    <s v="Maribeth Schnelling"/>
    <x v="0"/>
    <s v="United States"/>
    <x v="421"/>
    <s v="Wisconsin"/>
    <n v="54401"/>
    <s v="Central"/>
    <s v="OFF-AP-10001293"/>
    <x v="1"/>
    <s v="Appliances"/>
    <s v="Belkin 8 Outlet Surge Protector"/>
    <n v="245.88"/>
    <n v="6"/>
    <n v="0"/>
    <n v="68.846399999999988"/>
  </r>
  <r>
    <n v="4832"/>
    <x v="2392"/>
    <x v="2"/>
    <x v="845"/>
    <d v="2011-11-12T00:00:00"/>
    <s v="Standard Class"/>
    <s v="MS-17365"/>
    <s v="Maribeth Schnelling"/>
    <x v="0"/>
    <s v="United States"/>
    <x v="421"/>
    <s v="Wisconsin"/>
    <n v="54401"/>
    <s v="Central"/>
    <s v="OFF-ST-10004258"/>
    <x v="1"/>
    <s v="Storage"/>
    <s v="Portable Personal File Box"/>
    <n v="36.630000000000003"/>
    <n v="3"/>
    <n v="0"/>
    <n v="9.8901000000000039"/>
  </r>
  <r>
    <n v="4833"/>
    <x v="2392"/>
    <x v="2"/>
    <x v="845"/>
    <d v="2011-11-12T00:00:00"/>
    <s v="Standard Class"/>
    <s v="MS-17365"/>
    <s v="Maribeth Schnelling"/>
    <x v="0"/>
    <s v="United States"/>
    <x v="421"/>
    <s v="Wisconsin"/>
    <n v="54401"/>
    <s v="Central"/>
    <s v="OFF-ST-10002214"/>
    <x v="1"/>
    <s v="Storage"/>
    <s v="X-Rack File for Hanging Folders"/>
    <n v="22.58"/>
    <n v="2"/>
    <n v="0"/>
    <n v="5.8707999999999991"/>
  </r>
  <r>
    <n v="4834"/>
    <x v="2392"/>
    <x v="2"/>
    <x v="845"/>
    <d v="2011-11-12T00:00:00"/>
    <s v="Standard Class"/>
    <s v="MS-17365"/>
    <s v="Maribeth Schnelling"/>
    <x v="0"/>
    <s v="United States"/>
    <x v="421"/>
    <s v="Wisconsin"/>
    <n v="54401"/>
    <s v="Central"/>
    <s v="OFF-BI-10004970"/>
    <x v="1"/>
    <s v="Binders"/>
    <s v="ACCOHIDE 3-Ring Binder, Blue, 1&quot;"/>
    <n v="12.39"/>
    <n v="3"/>
    <n v="0"/>
    <n v="5.8232999999999997"/>
  </r>
  <r>
    <n v="4835"/>
    <x v="2393"/>
    <x v="3"/>
    <x v="361"/>
    <d v="2014-10-11T00:00:00"/>
    <s v="Standard Class"/>
    <s v="MP-18175"/>
    <s v="Mike Pelletier"/>
    <x v="2"/>
    <s v="United States"/>
    <x v="8"/>
    <s v="California"/>
    <n v="94110"/>
    <s v="West"/>
    <s v="OFF-BI-10002571"/>
    <x v="1"/>
    <s v="Binders"/>
    <s v="Avery Framed View Binder, EZD Ring (Locking), Navy, 1 1/2&quot;"/>
    <n v="39.92"/>
    <n v="5"/>
    <n v="0.2"/>
    <n v="13.472999999999999"/>
  </r>
  <r>
    <n v="4836"/>
    <x v="2393"/>
    <x v="3"/>
    <x v="361"/>
    <d v="2014-10-11T00:00:00"/>
    <s v="Standard Class"/>
    <s v="MP-18175"/>
    <s v="Mike Pelletier"/>
    <x v="2"/>
    <s v="United States"/>
    <x v="8"/>
    <s v="California"/>
    <n v="94110"/>
    <s v="West"/>
    <s v="OFF-PA-10002581"/>
    <x v="1"/>
    <s v="Paper"/>
    <s v="Xerox 1951"/>
    <n v="61.96"/>
    <n v="2"/>
    <n v="0"/>
    <n v="27.881999999999998"/>
  </r>
  <r>
    <n v="4837"/>
    <x v="2393"/>
    <x v="3"/>
    <x v="361"/>
    <d v="2014-10-11T00:00:00"/>
    <s v="Standard Class"/>
    <s v="MP-18175"/>
    <s v="Mike Pelletier"/>
    <x v="2"/>
    <s v="United States"/>
    <x v="8"/>
    <s v="California"/>
    <n v="94110"/>
    <s v="West"/>
    <s v="OFF-BI-10001097"/>
    <x v="1"/>
    <s v="Binders"/>
    <s v="Avery Hole Reinforcements"/>
    <n v="19.936000000000003"/>
    <n v="4"/>
    <n v="0.2"/>
    <n v="7.2267999999999999"/>
  </r>
  <r>
    <n v="4838"/>
    <x v="2394"/>
    <x v="3"/>
    <x v="702"/>
    <d v="2014-06-04T00:00:00"/>
    <s v="First Class"/>
    <s v="FH-14350"/>
    <s v="Fred Harton"/>
    <x v="0"/>
    <s v="United States"/>
    <x v="65"/>
    <s v="Ohio"/>
    <n v="43017"/>
    <s v="East"/>
    <s v="OFF-BI-10003429"/>
    <x v="1"/>
    <s v="Binders"/>
    <s v="Cardinal HOLDit! Binder Insert Strips,Extra Strips"/>
    <n v="3.7980000000000005"/>
    <n v="2"/>
    <n v="0.7"/>
    <n v="-2.6585999999999999"/>
  </r>
  <r>
    <n v="4839"/>
    <x v="2394"/>
    <x v="3"/>
    <x v="702"/>
    <d v="2014-06-04T00:00:00"/>
    <s v="First Class"/>
    <s v="FH-14350"/>
    <s v="Fred Harton"/>
    <x v="0"/>
    <s v="United States"/>
    <x v="65"/>
    <s v="Ohio"/>
    <n v="43017"/>
    <s v="East"/>
    <s v="OFF-PA-10000682"/>
    <x v="1"/>
    <s v="Paper"/>
    <s v="Xerox 1924"/>
    <n v="27.744000000000003"/>
    <n v="6"/>
    <n v="0.2"/>
    <n v="10.057200000000002"/>
  </r>
  <r>
    <n v="4840"/>
    <x v="2394"/>
    <x v="3"/>
    <x v="702"/>
    <d v="2014-06-04T00:00:00"/>
    <s v="First Class"/>
    <s v="FH-14350"/>
    <s v="Fred Harton"/>
    <x v="0"/>
    <s v="United States"/>
    <x v="65"/>
    <s v="Ohio"/>
    <n v="43017"/>
    <s v="East"/>
    <s v="TEC-PH-10001700"/>
    <x v="2"/>
    <s v="Phones"/>
    <s v="Panasonic KX-TG6844B Expandable Digital Cordless Telephone"/>
    <n v="158.37599999999998"/>
    <n v="4"/>
    <n v="0.4"/>
    <n v="-34.314799999999991"/>
  </r>
  <r>
    <n v="4841"/>
    <x v="2395"/>
    <x v="3"/>
    <x v="225"/>
    <d v="2014-11-26T00:00:00"/>
    <s v="Standard Class"/>
    <s v="SC-20050"/>
    <s v="Sample Company A"/>
    <x v="2"/>
    <s v="United States"/>
    <x v="0"/>
    <s v="Kentucky"/>
    <n v="42420"/>
    <s v="South"/>
    <s v="FUR-FU-10000629"/>
    <x v="0"/>
    <s v="Furnishings"/>
    <s v="9-3/4 Diameter Round Wall Clock"/>
    <n v="27.58"/>
    <n v="2"/>
    <n v="0"/>
    <n v="11.583600000000001"/>
  </r>
  <r>
    <n v="4842"/>
    <x v="2396"/>
    <x v="0"/>
    <x v="443"/>
    <d v="2013-12-29T00:00:00"/>
    <s v="Standard Class"/>
    <s v="NM-18520"/>
    <s v="Neoma Murray"/>
    <x v="0"/>
    <s v="United States"/>
    <x v="256"/>
    <s v="Ohio"/>
    <n v="43402"/>
    <s v="East"/>
    <s v="OFF-BI-10001267"/>
    <x v="1"/>
    <s v="Binders"/>
    <s v="Universal Recycled Hanging Pressboard Report Binders, Letter Size"/>
    <n v="5.5530000000000008"/>
    <n v="3"/>
    <n v="0.7"/>
    <n v="-4.0722000000000023"/>
  </r>
  <r>
    <n v="4843"/>
    <x v="2397"/>
    <x v="3"/>
    <x v="365"/>
    <d v="2014-10-05T00:00:00"/>
    <s v="Standard Class"/>
    <s v="JO-15280"/>
    <s v="Jas O'Carroll"/>
    <x v="0"/>
    <s v="United States"/>
    <x v="26"/>
    <s v="Tennessee"/>
    <n v="38109"/>
    <s v="South"/>
    <s v="OFF-ST-10001418"/>
    <x v="1"/>
    <s v="Storage"/>
    <s v="Carina Media Storage Towers in Natural &amp; Black"/>
    <n v="243.92"/>
    <n v="5"/>
    <n v="0.2"/>
    <n v="-54.881999999999998"/>
  </r>
  <r>
    <n v="4844"/>
    <x v="2398"/>
    <x v="0"/>
    <x v="77"/>
    <d v="2013-11-10T00:00:00"/>
    <s v="First Class"/>
    <s v="CC-12475"/>
    <s v="Cindy Chapman"/>
    <x v="0"/>
    <s v="United States"/>
    <x v="80"/>
    <s v="New Jersey"/>
    <n v="8701"/>
    <s v="East"/>
    <s v="OFF-FA-10004968"/>
    <x v="1"/>
    <s v="Fasteners"/>
    <s v="Rubber Band Ball"/>
    <n v="14.96"/>
    <n v="4"/>
    <n v="0"/>
    <n v="0.2992000000000008"/>
  </r>
  <r>
    <n v="4845"/>
    <x v="2399"/>
    <x v="2"/>
    <x v="527"/>
    <d v="2011-04-05T00:00:00"/>
    <s v="First Class"/>
    <s v="MZ-17515"/>
    <s v="Mary Zewe"/>
    <x v="1"/>
    <s v="United States"/>
    <x v="1"/>
    <s v="California"/>
    <n v="90008"/>
    <s v="West"/>
    <s v="OFF-BI-10004140"/>
    <x v="1"/>
    <s v="Binders"/>
    <s v="Avery Non-Stick Binders"/>
    <n v="7.1840000000000011"/>
    <n v="2"/>
    <n v="0.2"/>
    <n v="2.2449999999999992"/>
  </r>
  <r>
    <n v="4846"/>
    <x v="2400"/>
    <x v="1"/>
    <x v="862"/>
    <d v="2012-07-26T00:00:00"/>
    <s v="Second Class"/>
    <s v="MS-17830"/>
    <s v="Melanie Seite"/>
    <x v="0"/>
    <s v="United States"/>
    <x v="30"/>
    <s v="New York"/>
    <n v="14609"/>
    <s v="East"/>
    <s v="OFF-BI-10003460"/>
    <x v="1"/>
    <s v="Binders"/>
    <s v="Acco 3-Hole Punch"/>
    <n v="10.512"/>
    <n v="3"/>
    <n v="0.2"/>
    <n v="3.6791999999999998"/>
  </r>
  <r>
    <n v="4847"/>
    <x v="2401"/>
    <x v="2"/>
    <x v="402"/>
    <d v="2011-06-27T00:00:00"/>
    <s v="Second Class"/>
    <s v="GK-14620"/>
    <s v="Grace Kelly"/>
    <x v="1"/>
    <s v="United States"/>
    <x v="127"/>
    <s v="Oregon"/>
    <n v="97301"/>
    <s v="West"/>
    <s v="TEC-PH-10002115"/>
    <x v="2"/>
    <s v="Phones"/>
    <s v="Plantronics 81402"/>
    <n v="263.96000000000004"/>
    <n v="5"/>
    <n v="0.2"/>
    <n v="19.796999999999997"/>
  </r>
  <r>
    <n v="4848"/>
    <x v="2401"/>
    <x v="2"/>
    <x v="402"/>
    <d v="2011-06-27T00:00:00"/>
    <s v="Second Class"/>
    <s v="GK-14620"/>
    <s v="Grace Kelly"/>
    <x v="1"/>
    <s v="United States"/>
    <x v="127"/>
    <s v="Oregon"/>
    <n v="97301"/>
    <s v="West"/>
    <s v="OFF-AR-10003478"/>
    <x v="1"/>
    <s v="Art"/>
    <s v="Avery Hi-Liter EverBold Pen Style Fluorescent Highlighters, 4/Pack"/>
    <n v="71.632000000000005"/>
    <n v="11"/>
    <n v="0.2"/>
    <n v="17.908000000000001"/>
  </r>
  <r>
    <n v="4849"/>
    <x v="2401"/>
    <x v="2"/>
    <x v="402"/>
    <d v="2011-06-27T00:00:00"/>
    <s v="Second Class"/>
    <s v="GK-14620"/>
    <s v="Grace Kelly"/>
    <x v="1"/>
    <s v="United States"/>
    <x v="127"/>
    <s v="Oregon"/>
    <n v="97301"/>
    <s v="West"/>
    <s v="OFF-AR-10000475"/>
    <x v="1"/>
    <s v="Art"/>
    <s v="Hunt BOSTON Vista Battery-Operated Pencil Sharpener, Black"/>
    <n v="9.3280000000000012"/>
    <n v="1"/>
    <n v="0.2"/>
    <n v="0.8162000000000007"/>
  </r>
  <r>
    <n v="4850"/>
    <x v="2402"/>
    <x v="2"/>
    <x v="78"/>
    <d v="2011-09-14T00:00:00"/>
    <s v="Standard Class"/>
    <s v="MC-17275"/>
    <s v="Marc Crier"/>
    <x v="0"/>
    <s v="United States"/>
    <x v="422"/>
    <s v="Washington"/>
    <n v="99301"/>
    <s v="West"/>
    <s v="OFF-AR-10003045"/>
    <x v="1"/>
    <s v="Art"/>
    <s v="Prang Colored Pencils"/>
    <n v="5.88"/>
    <n v="2"/>
    <n v="0"/>
    <n v="2.6459999999999999"/>
  </r>
  <r>
    <n v="4851"/>
    <x v="2402"/>
    <x v="2"/>
    <x v="78"/>
    <d v="2011-09-14T00:00:00"/>
    <s v="Standard Class"/>
    <s v="MC-17275"/>
    <s v="Marc Crier"/>
    <x v="0"/>
    <s v="United States"/>
    <x v="422"/>
    <s v="Washington"/>
    <n v="99301"/>
    <s v="West"/>
    <s v="FUR-CH-10000454"/>
    <x v="0"/>
    <s v="Chairs"/>
    <s v="Hon Deluxe Fabric Upholstered Stacking Chairs, Rounded Back"/>
    <n v="975.92"/>
    <n v="5"/>
    <n v="0.2"/>
    <n v="121.98999999999992"/>
  </r>
  <r>
    <n v="4852"/>
    <x v="2402"/>
    <x v="2"/>
    <x v="78"/>
    <d v="2011-09-14T00:00:00"/>
    <s v="Standard Class"/>
    <s v="MC-17275"/>
    <s v="Marc Crier"/>
    <x v="0"/>
    <s v="United States"/>
    <x v="422"/>
    <s v="Washington"/>
    <n v="99301"/>
    <s v="West"/>
    <s v="OFF-AR-10000380"/>
    <x v="1"/>
    <s v="Art"/>
    <s v="Hunt PowerHouse Electric Pencil Sharpener, Blue"/>
    <n v="303.83999999999997"/>
    <n v="8"/>
    <n v="0"/>
    <n v="91.151999999999958"/>
  </r>
  <r>
    <n v="4853"/>
    <x v="2402"/>
    <x v="2"/>
    <x v="78"/>
    <d v="2011-09-14T00:00:00"/>
    <s v="Standard Class"/>
    <s v="MC-17275"/>
    <s v="Marc Crier"/>
    <x v="0"/>
    <s v="United States"/>
    <x v="422"/>
    <s v="Washington"/>
    <n v="99301"/>
    <s v="West"/>
    <s v="OFF-ST-10000736"/>
    <x v="1"/>
    <s v="Storage"/>
    <s v="Carina Double Wide Media Storage Towers in Natural &amp; Black"/>
    <n v="485.88"/>
    <n v="6"/>
    <n v="0"/>
    <n v="19.43519999999998"/>
  </r>
  <r>
    <n v="4854"/>
    <x v="2403"/>
    <x v="2"/>
    <x v="432"/>
    <d v="2011-12-15T00:00:00"/>
    <s v="Second Class"/>
    <s v="LH-17155"/>
    <s v="Logan Haushalter"/>
    <x v="0"/>
    <s v="United States"/>
    <x v="182"/>
    <s v="California"/>
    <n v="94601"/>
    <s v="West"/>
    <s v="FUR-FU-10004270"/>
    <x v="0"/>
    <s v="Furnishings"/>
    <s v="Eldon Image Series Desk Accessories, Burgundy"/>
    <n v="12.54"/>
    <n v="3"/>
    <n v="0"/>
    <n v="4.5144000000000002"/>
  </r>
  <r>
    <n v="4855"/>
    <x v="2403"/>
    <x v="2"/>
    <x v="432"/>
    <d v="2011-12-15T00:00:00"/>
    <s v="Second Class"/>
    <s v="LH-17155"/>
    <s v="Logan Haushalter"/>
    <x v="0"/>
    <s v="United States"/>
    <x v="182"/>
    <s v="California"/>
    <n v="94601"/>
    <s v="West"/>
    <s v="OFF-ST-10000617"/>
    <x v="1"/>
    <s v="Storage"/>
    <s v="Woodgrain Magazine Files by Perma"/>
    <n v="8.94"/>
    <n v="3"/>
    <n v="0"/>
    <n v="0.62579999999999902"/>
  </r>
  <r>
    <n v="4856"/>
    <x v="2403"/>
    <x v="2"/>
    <x v="432"/>
    <d v="2011-12-15T00:00:00"/>
    <s v="Second Class"/>
    <s v="LH-17155"/>
    <s v="Logan Haushalter"/>
    <x v="0"/>
    <s v="United States"/>
    <x v="182"/>
    <s v="California"/>
    <n v="94601"/>
    <s v="West"/>
    <s v="FUR-FU-10001706"/>
    <x v="0"/>
    <s v="Furnishings"/>
    <s v="Longer-Life Soft White Bulbs"/>
    <n v="9.24"/>
    <n v="3"/>
    <n v="0"/>
    <n v="4.4352"/>
  </r>
  <r>
    <n v="4857"/>
    <x v="2404"/>
    <x v="1"/>
    <x v="1004"/>
    <d v="2012-01-17T00:00:00"/>
    <s v="Standard Class"/>
    <s v="PB-19150"/>
    <s v="Philip Brown"/>
    <x v="0"/>
    <s v="United States"/>
    <x v="1"/>
    <s v="California"/>
    <n v="90004"/>
    <s v="West"/>
    <s v="OFF-BI-10003364"/>
    <x v="1"/>
    <s v="Binders"/>
    <s v="Binding Machine Supplies"/>
    <n v="70.00800000000001"/>
    <n v="3"/>
    <n v="0.2"/>
    <n v="24.502800000000001"/>
  </r>
  <r>
    <n v="4858"/>
    <x v="2404"/>
    <x v="1"/>
    <x v="1004"/>
    <d v="2012-01-17T00:00:00"/>
    <s v="Standard Class"/>
    <s v="PB-19150"/>
    <s v="Philip Brown"/>
    <x v="0"/>
    <s v="United States"/>
    <x v="1"/>
    <s v="California"/>
    <n v="90004"/>
    <s v="West"/>
    <s v="FUR-FU-10001861"/>
    <x v="0"/>
    <s v="Furnishings"/>
    <s v="Floodlight Indoor Halogen Bulbs, 1 Bulb per Pack, 60 Watts"/>
    <n v="77.599999999999994"/>
    <n v="4"/>
    <n v="0"/>
    <n v="38.023999999999994"/>
  </r>
  <r>
    <n v="4859"/>
    <x v="2404"/>
    <x v="1"/>
    <x v="1004"/>
    <d v="2012-01-17T00:00:00"/>
    <s v="Standard Class"/>
    <s v="PB-19150"/>
    <s v="Philip Brown"/>
    <x v="0"/>
    <s v="United States"/>
    <x v="1"/>
    <s v="California"/>
    <n v="90004"/>
    <s v="West"/>
    <s v="FUR-FU-10004845"/>
    <x v="0"/>
    <s v="Furnishings"/>
    <s v="Deflect-o EconoMat Nonstudded, No Bevel Mat"/>
    <n v="464.84999999999997"/>
    <n v="9"/>
    <n v="0"/>
    <n v="92.969999999999985"/>
  </r>
  <r>
    <n v="4860"/>
    <x v="2405"/>
    <x v="3"/>
    <x v="934"/>
    <d v="2014-12-20T00:00:00"/>
    <s v="Standard Class"/>
    <s v="SS-20140"/>
    <s v="Saphhira Shifley"/>
    <x v="1"/>
    <s v="United States"/>
    <x v="423"/>
    <s v="Illinois"/>
    <n v="60302"/>
    <s v="Central"/>
    <s v="OFF-AR-10000823"/>
    <x v="1"/>
    <s v="Art"/>
    <s v="Newell 307"/>
    <n v="10.192000000000002"/>
    <n v="7"/>
    <n v="0.2"/>
    <n v="1.0192000000000001"/>
  </r>
  <r>
    <n v="4861"/>
    <x v="2406"/>
    <x v="0"/>
    <x v="122"/>
    <d v="2013-12-25T00:00:00"/>
    <s v="Standard Class"/>
    <s v="GK-14620"/>
    <s v="Grace Kelly"/>
    <x v="1"/>
    <s v="United States"/>
    <x v="73"/>
    <s v="New Jersey"/>
    <n v="7960"/>
    <s v="East"/>
    <s v="OFF-BI-10001359"/>
    <x v="1"/>
    <s v="Binders"/>
    <s v="GBC DocuBind TL300 Electric Binding System"/>
    <n v="1793.98"/>
    <n v="2"/>
    <n v="0"/>
    <n v="843.17059999999992"/>
  </r>
  <r>
    <n v="4862"/>
    <x v="2407"/>
    <x v="2"/>
    <x v="909"/>
    <d v="2011-04-16T00:00:00"/>
    <s v="Second Class"/>
    <s v="GM-14455"/>
    <s v="Gary Mitchum"/>
    <x v="2"/>
    <s v="United States"/>
    <x v="89"/>
    <s v="Texas"/>
    <n v="78745"/>
    <s v="Central"/>
    <s v="TEC-PH-10001835"/>
    <x v="2"/>
    <s v="Phones"/>
    <s v="Jawbone JAMBOX Wireless Bluetooth Speaker"/>
    <n v="758.35200000000009"/>
    <n v="6"/>
    <n v="0.2"/>
    <n v="265.42320000000001"/>
  </r>
  <r>
    <n v="4863"/>
    <x v="2408"/>
    <x v="0"/>
    <x v="338"/>
    <d v="2013-11-15T00:00:00"/>
    <s v="Standard Class"/>
    <s v="SH-19975"/>
    <s v="Sally Hughsby"/>
    <x v="1"/>
    <s v="United States"/>
    <x v="20"/>
    <s v="New York"/>
    <n v="10011"/>
    <s v="East"/>
    <s v="OFF-BI-10001191"/>
    <x v="1"/>
    <s v="Binders"/>
    <s v="Canvas Sectional Post Binders"/>
    <n v="20.368000000000002"/>
    <n v="1"/>
    <n v="0.2"/>
    <n v="7.3834"/>
  </r>
  <r>
    <n v="4864"/>
    <x v="2408"/>
    <x v="0"/>
    <x v="338"/>
    <d v="2013-11-15T00:00:00"/>
    <s v="Standard Class"/>
    <s v="SH-19975"/>
    <s v="Sally Hughsby"/>
    <x v="1"/>
    <s v="United States"/>
    <x v="20"/>
    <s v="New York"/>
    <n v="10011"/>
    <s v="East"/>
    <s v="OFF-BI-10003982"/>
    <x v="1"/>
    <s v="Binders"/>
    <s v="Wilson Jones Century Plastic Molded Ring Binders"/>
    <n v="49.847999999999999"/>
    <n v="3"/>
    <n v="0.2"/>
    <n v="16.823699999999999"/>
  </r>
  <r>
    <n v="4865"/>
    <x v="2409"/>
    <x v="3"/>
    <x v="335"/>
    <d v="2014-07-01T00:00:00"/>
    <s v="Standard Class"/>
    <s v="SC-20725"/>
    <s v="Steven Cartwright"/>
    <x v="0"/>
    <s v="United States"/>
    <x v="20"/>
    <s v="New York"/>
    <n v="10024"/>
    <s v="East"/>
    <s v="TEC-PH-10001425"/>
    <x v="2"/>
    <s v="Phones"/>
    <s v="Mophie Juice Pack Helium for iPhone"/>
    <n v="239.96999999999997"/>
    <n v="3"/>
    <n v="0"/>
    <n v="67.191599999999994"/>
  </r>
  <r>
    <n v="4866"/>
    <x v="2410"/>
    <x v="3"/>
    <x v="38"/>
    <d v="2014-11-19T00:00:00"/>
    <s v="Standard Class"/>
    <s v="TT-21070"/>
    <s v="Ted Trevino"/>
    <x v="0"/>
    <s v="United States"/>
    <x v="4"/>
    <s v="Washington"/>
    <n v="98103"/>
    <s v="West"/>
    <s v="FUR-CH-10001215"/>
    <x v="0"/>
    <s v="Chairs"/>
    <s v="Global Troy Executive Leather Low-Back Tilter"/>
    <n v="2404.7040000000002"/>
    <n v="6"/>
    <n v="0.2"/>
    <n v="150.29399999999998"/>
  </r>
  <r>
    <n v="4867"/>
    <x v="2410"/>
    <x v="3"/>
    <x v="38"/>
    <d v="2014-11-19T00:00:00"/>
    <s v="Standard Class"/>
    <s v="TT-21070"/>
    <s v="Ted Trevino"/>
    <x v="0"/>
    <s v="United States"/>
    <x v="4"/>
    <s v="Washington"/>
    <n v="98103"/>
    <s v="West"/>
    <s v="OFF-BI-10001718"/>
    <x v="1"/>
    <s v="Binders"/>
    <s v="GBC DocuBind P50 Personal Binding Machine"/>
    <n v="563.024"/>
    <n v="11"/>
    <n v="0.2"/>
    <n v="190.02059999999997"/>
  </r>
  <r>
    <n v="4868"/>
    <x v="2410"/>
    <x v="3"/>
    <x v="38"/>
    <d v="2014-11-19T00:00:00"/>
    <s v="Standard Class"/>
    <s v="TT-21070"/>
    <s v="Ted Trevino"/>
    <x v="0"/>
    <s v="United States"/>
    <x v="4"/>
    <s v="Washington"/>
    <n v="98103"/>
    <s v="West"/>
    <s v="OFF-ST-10000991"/>
    <x v="1"/>
    <s v="Storage"/>
    <s v="Space Solutions HD Industrial Steel Shelving."/>
    <n v="344.90999999999997"/>
    <n v="3"/>
    <n v="0"/>
    <n v="10.347300000000004"/>
  </r>
  <r>
    <n v="4869"/>
    <x v="2410"/>
    <x v="3"/>
    <x v="38"/>
    <d v="2014-11-19T00:00:00"/>
    <s v="Standard Class"/>
    <s v="TT-21070"/>
    <s v="Ted Trevino"/>
    <x v="0"/>
    <s v="United States"/>
    <x v="4"/>
    <s v="Washington"/>
    <n v="98103"/>
    <s v="West"/>
    <s v="OFF-LA-10001613"/>
    <x v="1"/>
    <s v="Labels"/>
    <s v="Avery File Folder Labels"/>
    <n v="8.64"/>
    <n v="3"/>
    <n v="0"/>
    <n v="4.2336"/>
  </r>
  <r>
    <n v="4870"/>
    <x v="2411"/>
    <x v="3"/>
    <x v="221"/>
    <d v="2014-11-30T00:00:00"/>
    <s v="Standard Class"/>
    <s v="SC-20440"/>
    <s v="Shaun Chance"/>
    <x v="1"/>
    <s v="United States"/>
    <x v="152"/>
    <s v="Pennsylvania"/>
    <n v="17602"/>
    <s v="East"/>
    <s v="TEC-PH-10003437"/>
    <x v="2"/>
    <s v="Phones"/>
    <s v="Blue Parrot B250XT Professional Grade Wireless Bluetooth Headset with"/>
    <n v="89.987999999999985"/>
    <n v="2"/>
    <n v="0.4"/>
    <n v="-14.998000000000012"/>
  </r>
  <r>
    <n v="4871"/>
    <x v="2411"/>
    <x v="3"/>
    <x v="221"/>
    <d v="2014-11-30T00:00:00"/>
    <s v="Standard Class"/>
    <s v="SC-20440"/>
    <s v="Shaun Chance"/>
    <x v="1"/>
    <s v="United States"/>
    <x v="152"/>
    <s v="Pennsylvania"/>
    <n v="17602"/>
    <s v="East"/>
    <s v="OFF-PA-10000675"/>
    <x v="1"/>
    <s v="Paper"/>
    <s v="Xerox 1919"/>
    <n v="229.54400000000001"/>
    <n v="7"/>
    <n v="0.2"/>
    <n v="83.209699999999998"/>
  </r>
  <r>
    <n v="4872"/>
    <x v="2412"/>
    <x v="3"/>
    <x v="979"/>
    <d v="2014-05-28T00:00:00"/>
    <s v="Standard Class"/>
    <s v="KL-16645"/>
    <s v="Ken Lonsdale"/>
    <x v="0"/>
    <s v="United States"/>
    <x v="12"/>
    <s v="Texas"/>
    <n v="77095"/>
    <s v="Central"/>
    <s v="OFF-FA-10000840"/>
    <x v="1"/>
    <s v="Fasteners"/>
    <s v="OIC Thumb-Tacks"/>
    <n v="1.8239999999999998"/>
    <n v="2"/>
    <n v="0.2"/>
    <n v="0.61559999999999993"/>
  </r>
  <r>
    <n v="4873"/>
    <x v="2412"/>
    <x v="3"/>
    <x v="979"/>
    <d v="2014-05-28T00:00:00"/>
    <s v="Standard Class"/>
    <s v="KL-16645"/>
    <s v="Ken Lonsdale"/>
    <x v="0"/>
    <s v="United States"/>
    <x v="12"/>
    <s v="Texas"/>
    <n v="77095"/>
    <s v="Central"/>
    <s v="OFF-AP-10001947"/>
    <x v="1"/>
    <s v="Appliances"/>
    <s v="Acco 6 Outlet Guardian Premium Plus Surge Suppressor"/>
    <n v="18.319999999999997"/>
    <n v="5"/>
    <n v="0.8"/>
    <n v="-46.716000000000008"/>
  </r>
  <r>
    <n v="4874"/>
    <x v="2412"/>
    <x v="3"/>
    <x v="979"/>
    <d v="2014-05-28T00:00:00"/>
    <s v="Standard Class"/>
    <s v="KL-16645"/>
    <s v="Ken Lonsdale"/>
    <x v="0"/>
    <s v="United States"/>
    <x v="12"/>
    <s v="Texas"/>
    <n v="77095"/>
    <s v="Central"/>
    <s v="OFF-ST-10002301"/>
    <x v="1"/>
    <s v="Storage"/>
    <s v="Tennsco Commercial Shelving"/>
    <n v="48.816000000000003"/>
    <n v="3"/>
    <n v="0.2"/>
    <n v="-11.593800000000005"/>
  </r>
  <r>
    <n v="4875"/>
    <x v="2412"/>
    <x v="3"/>
    <x v="979"/>
    <d v="2014-05-28T00:00:00"/>
    <s v="Standard Class"/>
    <s v="KL-16645"/>
    <s v="Ken Lonsdale"/>
    <x v="0"/>
    <s v="United States"/>
    <x v="12"/>
    <s v="Texas"/>
    <n v="77095"/>
    <s v="Central"/>
    <s v="OFF-BI-10001922"/>
    <x v="1"/>
    <s v="Binders"/>
    <s v="Storex Dura Pro Binders"/>
    <n v="1.1879999999999997"/>
    <n v="1"/>
    <n v="0.8"/>
    <n v="-1.9602000000000008"/>
  </r>
  <r>
    <n v="4876"/>
    <x v="2413"/>
    <x v="2"/>
    <x v="266"/>
    <d v="2011-12-07T00:00:00"/>
    <s v="Standard Class"/>
    <s v="KN-16390"/>
    <s v="Katherine Nockton"/>
    <x v="1"/>
    <s v="United States"/>
    <x v="38"/>
    <s v="Ohio"/>
    <n v="43229"/>
    <s v="East"/>
    <s v="TEC-AC-10001267"/>
    <x v="2"/>
    <s v="Accessories"/>
    <s v="Imation 32GB Pocket Pro USB 3.0 Flash Drive - 32 GB - Black - 1 P ..."/>
    <n v="119.80000000000001"/>
    <n v="5"/>
    <n v="0.2"/>
    <n v="29.950000000000003"/>
  </r>
  <r>
    <n v="4877"/>
    <x v="2414"/>
    <x v="2"/>
    <x v="462"/>
    <d v="2011-10-09T00:00:00"/>
    <s v="Standard Class"/>
    <s v="SL-20155"/>
    <s v="Sara Luxemburg"/>
    <x v="2"/>
    <s v="United States"/>
    <x v="28"/>
    <s v="North Carolina"/>
    <n v="27707"/>
    <s v="South"/>
    <s v="OFF-ST-10000532"/>
    <x v="1"/>
    <s v="Storage"/>
    <s v="Advantus Rolling Drawer Organizers"/>
    <n v="61.567999999999998"/>
    <n v="2"/>
    <n v="0.2"/>
    <n v="4.6175999999999995"/>
  </r>
  <r>
    <n v="4878"/>
    <x v="2414"/>
    <x v="2"/>
    <x v="462"/>
    <d v="2011-10-09T00:00:00"/>
    <s v="Standard Class"/>
    <s v="SL-20155"/>
    <s v="Sara Luxemburg"/>
    <x v="2"/>
    <s v="United States"/>
    <x v="28"/>
    <s v="North Carolina"/>
    <n v="27707"/>
    <s v="South"/>
    <s v="OFF-AR-10002335"/>
    <x v="1"/>
    <s v="Art"/>
    <s v="DIXON Oriole Pencils"/>
    <n v="6.1920000000000002"/>
    <n v="3"/>
    <n v="0.2"/>
    <n v="0.46440000000000037"/>
  </r>
  <r>
    <n v="4879"/>
    <x v="2415"/>
    <x v="0"/>
    <x v="875"/>
    <d v="2013-08-01T00:00:00"/>
    <s v="First Class"/>
    <s v="PW-19240"/>
    <s v="Pierre Wener"/>
    <x v="0"/>
    <s v="United States"/>
    <x v="424"/>
    <s v="Florida"/>
    <n v="32503"/>
    <s v="South"/>
    <s v="OFF-BI-10000201"/>
    <x v="1"/>
    <s v="Binders"/>
    <s v="Avery Triangle Shaped Sheet Lifters, Black, 2/Pack"/>
    <n v="2.2140000000000004"/>
    <n v="3"/>
    <n v="0.7"/>
    <n v="-1.4760000000000004"/>
  </r>
  <r>
    <n v="4880"/>
    <x v="2416"/>
    <x v="3"/>
    <x v="808"/>
    <d v="2014-11-06T00:00:00"/>
    <s v="Second Class"/>
    <s v="TB-21175"/>
    <s v="Thomas Boland"/>
    <x v="1"/>
    <s v="United States"/>
    <x v="0"/>
    <s v="Kentucky"/>
    <n v="42420"/>
    <s v="South"/>
    <s v="OFF-EN-10004846"/>
    <x v="1"/>
    <s v="Envelopes"/>
    <s v="Letter or Legal Size Expandable Poly String Tie Envelopes"/>
    <n v="5.32"/>
    <n v="2"/>
    <n v="0"/>
    <n v="2.6068000000000002"/>
  </r>
  <r>
    <n v="4881"/>
    <x v="2416"/>
    <x v="3"/>
    <x v="808"/>
    <d v="2014-11-06T00:00:00"/>
    <s v="Second Class"/>
    <s v="TB-21175"/>
    <s v="Thomas Boland"/>
    <x v="1"/>
    <s v="United States"/>
    <x v="0"/>
    <s v="Kentucky"/>
    <n v="42420"/>
    <s v="South"/>
    <s v="FUR-CH-10000454"/>
    <x v="0"/>
    <s v="Chairs"/>
    <s v="Hon Deluxe Fabric Upholstered Stacking Chairs, Rounded Back"/>
    <n v="975.92"/>
    <n v="4"/>
    <n v="0"/>
    <n v="292.77599999999995"/>
  </r>
  <r>
    <n v="4882"/>
    <x v="2416"/>
    <x v="3"/>
    <x v="808"/>
    <d v="2014-11-06T00:00:00"/>
    <s v="Second Class"/>
    <s v="TB-21175"/>
    <s v="Thomas Boland"/>
    <x v="1"/>
    <s v="United States"/>
    <x v="0"/>
    <s v="Kentucky"/>
    <n v="42420"/>
    <s v="South"/>
    <s v="TEC-AC-10004145"/>
    <x v="2"/>
    <s v="Accessories"/>
    <s v="Logitech diNovo Edge Keyboard"/>
    <n v="2249.91"/>
    <n v="9"/>
    <n v="0"/>
    <n v="517.47930000000008"/>
  </r>
  <r>
    <n v="4883"/>
    <x v="2416"/>
    <x v="3"/>
    <x v="808"/>
    <d v="2014-11-06T00:00:00"/>
    <s v="Second Class"/>
    <s v="TB-21175"/>
    <s v="Thomas Boland"/>
    <x v="1"/>
    <s v="United States"/>
    <x v="0"/>
    <s v="Kentucky"/>
    <n v="42420"/>
    <s v="South"/>
    <s v="OFF-ST-10001580"/>
    <x v="1"/>
    <s v="Storage"/>
    <s v="Super Decoflex Portable Personal File"/>
    <n v="59.92"/>
    <n v="4"/>
    <n v="0"/>
    <n v="16.7776"/>
  </r>
  <r>
    <n v="4884"/>
    <x v="2417"/>
    <x v="3"/>
    <x v="144"/>
    <d v="2014-03-16T00:00:00"/>
    <s v="Standard Class"/>
    <s v="AH-10210"/>
    <s v="Alan Hwang"/>
    <x v="0"/>
    <s v="United States"/>
    <x v="125"/>
    <s v="California"/>
    <n v="92804"/>
    <s v="West"/>
    <s v="OFF-BI-10003876"/>
    <x v="1"/>
    <s v="Binders"/>
    <s v="Green Canvas Binder for 8-1/2&quot; x 14&quot; Sheets"/>
    <n v="171.20000000000002"/>
    <n v="5"/>
    <n v="0.2"/>
    <n v="64.199999999999989"/>
  </r>
  <r>
    <n v="4885"/>
    <x v="2417"/>
    <x v="3"/>
    <x v="144"/>
    <d v="2014-03-16T00:00:00"/>
    <s v="Standard Class"/>
    <s v="AH-10210"/>
    <s v="Alan Hwang"/>
    <x v="0"/>
    <s v="United States"/>
    <x v="125"/>
    <s v="California"/>
    <n v="92804"/>
    <s v="West"/>
    <s v="OFF-AR-10001972"/>
    <x v="1"/>
    <s v="Art"/>
    <s v="Newell 323"/>
    <n v="3.36"/>
    <n v="2"/>
    <n v="0"/>
    <n v="0.87360000000000015"/>
  </r>
  <r>
    <n v="4886"/>
    <x v="2418"/>
    <x v="2"/>
    <x v="757"/>
    <d v="2011-12-20T00:00:00"/>
    <s v="Standard Class"/>
    <s v="SC-20695"/>
    <s v="Steve Chapman"/>
    <x v="1"/>
    <s v="United States"/>
    <x v="66"/>
    <s v="Michigan"/>
    <n v="48227"/>
    <s v="Central"/>
    <s v="OFF-PA-10000595"/>
    <x v="1"/>
    <s v="Paper"/>
    <s v="Xerox 1929"/>
    <n v="114.2"/>
    <n v="5"/>
    <n v="0"/>
    <n v="52.531999999999996"/>
  </r>
  <r>
    <n v="4887"/>
    <x v="2419"/>
    <x v="0"/>
    <x v="85"/>
    <d v="2013-12-02T00:00:00"/>
    <s v="Second Class"/>
    <s v="RF-19345"/>
    <s v="Randy Ferguson"/>
    <x v="1"/>
    <s v="United States"/>
    <x v="419"/>
    <s v="Georgia"/>
    <n v="30062"/>
    <s v="South"/>
    <s v="FUR-CH-10004477"/>
    <x v="0"/>
    <s v="Chairs"/>
    <s v="Global Push Button Manager's Chair, Indigo"/>
    <n v="182.67000000000002"/>
    <n v="3"/>
    <n v="0"/>
    <n v="52.974299999999992"/>
  </r>
  <r>
    <n v="4888"/>
    <x v="2419"/>
    <x v="0"/>
    <x v="85"/>
    <d v="2013-12-02T00:00:00"/>
    <s v="Second Class"/>
    <s v="RF-19345"/>
    <s v="Randy Ferguson"/>
    <x v="1"/>
    <s v="United States"/>
    <x v="419"/>
    <s v="Georgia"/>
    <n v="30062"/>
    <s v="South"/>
    <s v="TEC-AC-10003441"/>
    <x v="2"/>
    <s v="Accessories"/>
    <s v="Kingston Digital DataTraveler 32GB USB 2.0"/>
    <n v="101.69999999999999"/>
    <n v="6"/>
    <n v="0"/>
    <n v="6.1019999999999968"/>
  </r>
  <r>
    <n v="4889"/>
    <x v="2419"/>
    <x v="0"/>
    <x v="85"/>
    <d v="2013-12-02T00:00:00"/>
    <s v="Second Class"/>
    <s v="RF-19345"/>
    <s v="Randy Ferguson"/>
    <x v="1"/>
    <s v="United States"/>
    <x v="419"/>
    <s v="Georgia"/>
    <n v="30062"/>
    <s v="South"/>
    <s v="OFF-ST-10004459"/>
    <x v="1"/>
    <s v="Storage"/>
    <s v="Tennsco Single-Tier Lockers"/>
    <n v="1126.02"/>
    <n v="3"/>
    <n v="0"/>
    <n v="56.300999999999988"/>
  </r>
  <r>
    <n v="4890"/>
    <x v="2419"/>
    <x v="0"/>
    <x v="85"/>
    <d v="2013-12-02T00:00:00"/>
    <s v="Second Class"/>
    <s v="RF-19345"/>
    <s v="Randy Ferguson"/>
    <x v="1"/>
    <s v="United States"/>
    <x v="419"/>
    <s v="Georgia"/>
    <n v="30062"/>
    <s v="South"/>
    <s v="OFF-ST-10003805"/>
    <x v="1"/>
    <s v="Storage"/>
    <s v="24 Capacity Maxi Data Binder Racks, Pearl"/>
    <n v="1263.3000000000002"/>
    <n v="6"/>
    <n v="0"/>
    <n v="315.82499999999993"/>
  </r>
  <r>
    <n v="4891"/>
    <x v="2420"/>
    <x v="0"/>
    <x v="443"/>
    <d v="2013-12-31T00:00:00"/>
    <s v="Standard Class"/>
    <s v="EH-13765"/>
    <s v="Edward Hooks"/>
    <x v="1"/>
    <s v="United States"/>
    <x v="4"/>
    <s v="Washington"/>
    <n v="98103"/>
    <s v="West"/>
    <s v="OFF-AR-10001246"/>
    <x v="1"/>
    <s v="Art"/>
    <s v="Newell 317"/>
    <n v="8.82"/>
    <n v="3"/>
    <n v="0"/>
    <n v="2.5577999999999994"/>
  </r>
  <r>
    <n v="4892"/>
    <x v="2420"/>
    <x v="0"/>
    <x v="443"/>
    <d v="2013-12-31T00:00:00"/>
    <s v="Standard Class"/>
    <s v="EH-13765"/>
    <s v="Edward Hooks"/>
    <x v="1"/>
    <s v="United States"/>
    <x v="4"/>
    <s v="Washington"/>
    <n v="98103"/>
    <s v="West"/>
    <s v="OFF-PA-10001295"/>
    <x v="1"/>
    <s v="Paper"/>
    <s v="Computer Printout Paper with Letter-Trim Perforations"/>
    <n v="37.94"/>
    <n v="2"/>
    <n v="0"/>
    <n v="18.211199999999998"/>
  </r>
  <r>
    <n v="4893"/>
    <x v="2420"/>
    <x v="0"/>
    <x v="443"/>
    <d v="2013-12-31T00:00:00"/>
    <s v="Standard Class"/>
    <s v="EH-13765"/>
    <s v="Edward Hooks"/>
    <x v="1"/>
    <s v="United States"/>
    <x v="4"/>
    <s v="Washington"/>
    <n v="98103"/>
    <s v="West"/>
    <s v="OFF-AR-10001231"/>
    <x v="1"/>
    <s v="Art"/>
    <s v="Sanford EarthWrite Recycled Pencils, Medium Soft, #2"/>
    <n v="4.2"/>
    <n v="2"/>
    <n v="0"/>
    <n v="1.1760000000000002"/>
  </r>
  <r>
    <n v="4894"/>
    <x v="2420"/>
    <x v="0"/>
    <x v="443"/>
    <d v="2013-12-31T00:00:00"/>
    <s v="Standard Class"/>
    <s v="EH-13765"/>
    <s v="Edward Hooks"/>
    <x v="1"/>
    <s v="United States"/>
    <x v="4"/>
    <s v="Washington"/>
    <n v="98103"/>
    <s v="West"/>
    <s v="OFF-ST-10002743"/>
    <x v="1"/>
    <s v="Storage"/>
    <s v="SAFCO Boltless Steel Shelving"/>
    <n v="227.28"/>
    <n v="2"/>
    <n v="0"/>
    <n v="2.2727999999999895"/>
  </r>
  <r>
    <n v="4895"/>
    <x v="2420"/>
    <x v="0"/>
    <x v="443"/>
    <d v="2013-12-31T00:00:00"/>
    <s v="Standard Class"/>
    <s v="EH-13765"/>
    <s v="Edward Hooks"/>
    <x v="1"/>
    <s v="United States"/>
    <x v="4"/>
    <s v="Washington"/>
    <n v="98103"/>
    <s v="West"/>
    <s v="OFF-PA-10004327"/>
    <x v="1"/>
    <s v="Paper"/>
    <s v="Xerox 1911"/>
    <n v="47.9"/>
    <n v="1"/>
    <n v="0"/>
    <n v="22.991999999999997"/>
  </r>
  <r>
    <n v="4896"/>
    <x v="2420"/>
    <x v="0"/>
    <x v="443"/>
    <d v="2013-12-31T00:00:00"/>
    <s v="Standard Class"/>
    <s v="EH-13765"/>
    <s v="Edward Hooks"/>
    <x v="1"/>
    <s v="United States"/>
    <x v="4"/>
    <s v="Washington"/>
    <n v="98103"/>
    <s v="West"/>
    <s v="OFF-EN-10004773"/>
    <x v="1"/>
    <s v="Envelopes"/>
    <s v="Staples"/>
    <n v="61.96"/>
    <n v="2"/>
    <n v="0"/>
    <n v="30.360399999999998"/>
  </r>
  <r>
    <n v="4897"/>
    <x v="2420"/>
    <x v="0"/>
    <x v="443"/>
    <d v="2013-12-31T00:00:00"/>
    <s v="Standard Class"/>
    <s v="EH-13765"/>
    <s v="Edward Hooks"/>
    <x v="1"/>
    <s v="United States"/>
    <x v="4"/>
    <s v="Washington"/>
    <n v="98103"/>
    <s v="West"/>
    <s v="OFF-ST-10003470"/>
    <x v="1"/>
    <s v="Storage"/>
    <s v="Tennsco Snap-Together Open Shelving Units, Starter Sets and Add-On Units"/>
    <n v="1117.92"/>
    <n v="4"/>
    <n v="0"/>
    <n v="55.895999999999958"/>
  </r>
  <r>
    <n v="4898"/>
    <x v="2421"/>
    <x v="2"/>
    <x v="771"/>
    <d v="2011-10-17T00:00:00"/>
    <s v="First Class"/>
    <s v="AC-10660"/>
    <s v="Anna Chung"/>
    <x v="0"/>
    <s v="United States"/>
    <x v="215"/>
    <s v="Ohio"/>
    <n v="44134"/>
    <s v="East"/>
    <s v="FUR-CH-10003761"/>
    <x v="0"/>
    <s v="Chairs"/>
    <s v="Global Italian Leather Office Chair"/>
    <n v="183.37199999999999"/>
    <n v="2"/>
    <n v="0.3"/>
    <n v="-7.8588000000000022"/>
  </r>
  <r>
    <n v="4899"/>
    <x v="2421"/>
    <x v="2"/>
    <x v="771"/>
    <d v="2011-10-17T00:00:00"/>
    <s v="First Class"/>
    <s v="AC-10660"/>
    <s v="Anna Chung"/>
    <x v="0"/>
    <s v="United States"/>
    <x v="215"/>
    <s v="Ohio"/>
    <n v="44134"/>
    <s v="East"/>
    <s v="OFF-PA-10002230"/>
    <x v="1"/>
    <s v="Paper"/>
    <s v="Xerox 1897"/>
    <n v="7.9680000000000009"/>
    <n v="2"/>
    <n v="0.2"/>
    <n v="2.8884000000000007"/>
  </r>
  <r>
    <n v="4900"/>
    <x v="2422"/>
    <x v="0"/>
    <x v="250"/>
    <d v="2013-08-28T00:00:00"/>
    <s v="Standard Class"/>
    <s v="SG-20470"/>
    <s v="Sheri Gordon"/>
    <x v="0"/>
    <s v="United States"/>
    <x v="345"/>
    <s v="Oregon"/>
    <n v="97030"/>
    <s v="West"/>
    <s v="OFF-BI-10000088"/>
    <x v="1"/>
    <s v="Binders"/>
    <s v="GBC Imprintable Covers"/>
    <n v="26.352000000000004"/>
    <n v="8"/>
    <n v="0.7"/>
    <n v="-18.446399999999997"/>
  </r>
  <r>
    <n v="4901"/>
    <x v="2423"/>
    <x v="3"/>
    <x v="94"/>
    <d v="2014-12-22T00:00:00"/>
    <s v="Standard Class"/>
    <s v="CA-12310"/>
    <s v="Christine Abelman"/>
    <x v="1"/>
    <s v="United States"/>
    <x v="125"/>
    <s v="California"/>
    <n v="92804"/>
    <s v="West"/>
    <s v="OFF-ST-10001526"/>
    <x v="1"/>
    <s v="Storage"/>
    <s v="Iceberg Mobile Mega Data/Printer Cart "/>
    <n v="481.32"/>
    <n v="4"/>
    <n v="0"/>
    <n v="125.14319999999998"/>
  </r>
  <r>
    <n v="4902"/>
    <x v="2423"/>
    <x v="3"/>
    <x v="94"/>
    <d v="2014-12-22T00:00:00"/>
    <s v="Standard Class"/>
    <s v="CA-12310"/>
    <s v="Christine Abelman"/>
    <x v="1"/>
    <s v="United States"/>
    <x v="125"/>
    <s v="California"/>
    <n v="92804"/>
    <s v="West"/>
    <s v="OFF-SU-10002557"/>
    <x v="1"/>
    <s v="Supplies"/>
    <s v="Fiskars Spring-Action Scissors"/>
    <n v="13.98"/>
    <n v="1"/>
    <n v="0"/>
    <n v="3.6348000000000003"/>
  </r>
  <r>
    <n v="4903"/>
    <x v="2424"/>
    <x v="3"/>
    <x v="469"/>
    <d v="2014-03-13T00:00:00"/>
    <s v="Standard Class"/>
    <s v="SH-20395"/>
    <s v="Shahid Hopkins"/>
    <x v="0"/>
    <s v="United States"/>
    <x v="20"/>
    <s v="New York"/>
    <n v="10035"/>
    <s v="East"/>
    <s v="OFF-BI-10003669"/>
    <x v="1"/>
    <s v="Binders"/>
    <s v="3M Organizer Strips"/>
    <n v="25.92"/>
    <n v="6"/>
    <n v="0.2"/>
    <n v="9.0719999999999992"/>
  </r>
  <r>
    <n v="4904"/>
    <x v="2424"/>
    <x v="3"/>
    <x v="469"/>
    <d v="2014-03-13T00:00:00"/>
    <s v="Standard Class"/>
    <s v="SH-20395"/>
    <s v="Shahid Hopkins"/>
    <x v="0"/>
    <s v="United States"/>
    <x v="20"/>
    <s v="New York"/>
    <n v="10035"/>
    <s v="East"/>
    <s v="OFF-LA-10003510"/>
    <x v="1"/>
    <s v="Labels"/>
    <s v="Avery 4027 File Folder Labels for Dot Matrix Printers, 5000 Labels per Box, White"/>
    <n v="91.59"/>
    <n v="3"/>
    <n v="0"/>
    <n v="42.131399999999999"/>
  </r>
  <r>
    <n v="4905"/>
    <x v="2425"/>
    <x v="2"/>
    <x v="588"/>
    <d v="2011-12-03T00:00:00"/>
    <s v="Second Class"/>
    <s v="MC-17605"/>
    <s v="Matt Connell"/>
    <x v="1"/>
    <s v="United States"/>
    <x v="12"/>
    <s v="Texas"/>
    <n v="77070"/>
    <s v="Central"/>
    <s v="FUR-CH-10003746"/>
    <x v="0"/>
    <s v="Chairs"/>
    <s v="Hon 4070 Series Pagoda Round Back Stacking Chairs"/>
    <n v="674.05799999999999"/>
    <n v="3"/>
    <n v="0.3"/>
    <n v="-19.258800000000008"/>
  </r>
  <r>
    <n v="4906"/>
    <x v="2426"/>
    <x v="2"/>
    <x v="1005"/>
    <d v="2011-10-16T00:00:00"/>
    <s v="Second Class"/>
    <s v="JE-15610"/>
    <s v="Jim Epp"/>
    <x v="1"/>
    <s v="United States"/>
    <x v="3"/>
    <s v="New Hampshire"/>
    <n v="3301"/>
    <s v="East"/>
    <s v="OFF-BI-10003476"/>
    <x v="1"/>
    <s v="Binders"/>
    <s v="Avery Metallic Poly Binders"/>
    <n v="22.92"/>
    <n v="4"/>
    <n v="0"/>
    <n v="11.0016"/>
  </r>
  <r>
    <n v="4907"/>
    <x v="2426"/>
    <x v="2"/>
    <x v="1005"/>
    <d v="2011-10-16T00:00:00"/>
    <s v="Second Class"/>
    <s v="JE-15610"/>
    <s v="Jim Epp"/>
    <x v="1"/>
    <s v="United States"/>
    <x v="3"/>
    <s v="New Hampshire"/>
    <n v="3301"/>
    <s v="East"/>
    <s v="OFF-ST-10001469"/>
    <x v="1"/>
    <s v="Storage"/>
    <s v="Fellowes Bankers Box Recycled Super Stor/Drawer"/>
    <n v="269.89999999999998"/>
    <n v="5"/>
    <n v="0"/>
    <n v="16.193999999999988"/>
  </r>
  <r>
    <n v="4908"/>
    <x v="2427"/>
    <x v="2"/>
    <x v="728"/>
    <d v="2011-11-23T00:00:00"/>
    <s v="Second Class"/>
    <s v="MS-17530"/>
    <s v="MaryBeth Skach"/>
    <x v="0"/>
    <s v="United States"/>
    <x v="54"/>
    <s v="Ohio"/>
    <n v="45014"/>
    <s v="East"/>
    <s v="OFF-BI-10001757"/>
    <x v="1"/>
    <s v="Binders"/>
    <s v="Pressboard Hanging Data Binders for Unburst Sheets"/>
    <n v="11.808000000000002"/>
    <n v="8"/>
    <n v="0.7"/>
    <n v="-8.659200000000002"/>
  </r>
  <r>
    <n v="4909"/>
    <x v="2427"/>
    <x v="2"/>
    <x v="728"/>
    <d v="2011-11-23T00:00:00"/>
    <s v="Second Class"/>
    <s v="MS-17530"/>
    <s v="MaryBeth Skach"/>
    <x v="0"/>
    <s v="United States"/>
    <x v="54"/>
    <s v="Ohio"/>
    <n v="45014"/>
    <s v="East"/>
    <s v="TEC-PH-10004875"/>
    <x v="2"/>
    <s v="Phones"/>
    <s v="PNY Rapid USB Car Charger - Black"/>
    <n v="9.5879999999999992"/>
    <n v="2"/>
    <n v="0.4"/>
    <n v="-2.0773999999999999"/>
  </r>
  <r>
    <n v="4910"/>
    <x v="2428"/>
    <x v="3"/>
    <x v="424"/>
    <d v="2014-01-19T00:00:00"/>
    <s v="Standard Class"/>
    <s v="BH-11710"/>
    <s v="Brosina Hoffman"/>
    <x v="0"/>
    <s v="United States"/>
    <x v="271"/>
    <s v="Tennessee"/>
    <n v="37604"/>
    <s v="South"/>
    <s v="OFF-EN-10001219"/>
    <x v="1"/>
    <s v="Envelopes"/>
    <s v="#10- 4 1/8&quot; x 9 1/2&quot; Security-Tint Envelopes"/>
    <n v="18.335999999999999"/>
    <n v="3"/>
    <n v="0.2"/>
    <n v="6.6467999999999989"/>
  </r>
  <r>
    <n v="4911"/>
    <x v="2428"/>
    <x v="3"/>
    <x v="424"/>
    <d v="2014-01-19T00:00:00"/>
    <s v="Standard Class"/>
    <s v="BH-11710"/>
    <s v="Brosina Hoffman"/>
    <x v="0"/>
    <s v="United States"/>
    <x v="271"/>
    <s v="Tennessee"/>
    <n v="37604"/>
    <s v="South"/>
    <s v="OFF-PA-10000019"/>
    <x v="1"/>
    <s v="Paper"/>
    <s v="Xerox 1931"/>
    <n v="36.288000000000011"/>
    <n v="7"/>
    <n v="0.2"/>
    <n v="12.700800000000001"/>
  </r>
  <r>
    <n v="4912"/>
    <x v="2428"/>
    <x v="3"/>
    <x v="424"/>
    <d v="2014-01-19T00:00:00"/>
    <s v="Standard Class"/>
    <s v="BH-11710"/>
    <s v="Brosina Hoffman"/>
    <x v="0"/>
    <s v="United States"/>
    <x v="271"/>
    <s v="Tennessee"/>
    <n v="37604"/>
    <s v="South"/>
    <s v="TEC-PH-10001924"/>
    <x v="2"/>
    <s v="Phones"/>
    <s v="iHome FM Clock Radio with Lightning Dock"/>
    <n v="111.98399999999999"/>
    <n v="2"/>
    <n v="0.2"/>
    <n v="6.9990000000000059"/>
  </r>
  <r>
    <n v="4913"/>
    <x v="2428"/>
    <x v="3"/>
    <x v="424"/>
    <d v="2014-01-19T00:00:00"/>
    <s v="Standard Class"/>
    <s v="BH-11710"/>
    <s v="Brosina Hoffman"/>
    <x v="0"/>
    <s v="United States"/>
    <x v="271"/>
    <s v="Tennessee"/>
    <n v="37604"/>
    <s v="South"/>
    <s v="OFF-BI-10002003"/>
    <x v="1"/>
    <s v="Binders"/>
    <s v="Ibico Presentation Index for Binding Systems"/>
    <n v="5.9700000000000006"/>
    <n v="5"/>
    <n v="0.7"/>
    <n v="-4.577"/>
  </r>
  <r>
    <n v="4914"/>
    <x v="2428"/>
    <x v="3"/>
    <x v="424"/>
    <d v="2014-01-19T00:00:00"/>
    <s v="Standard Class"/>
    <s v="BH-11710"/>
    <s v="Brosina Hoffman"/>
    <x v="0"/>
    <s v="United States"/>
    <x v="271"/>
    <s v="Tennessee"/>
    <n v="37604"/>
    <s v="South"/>
    <s v="OFF-BI-10003727"/>
    <x v="1"/>
    <s v="Binders"/>
    <s v="Avery Durable Slant Ring Binders With Label Holder"/>
    <n v="2.508"/>
    <n v="2"/>
    <n v="0.7"/>
    <n v="-1.8391999999999999"/>
  </r>
  <r>
    <n v="4915"/>
    <x v="2429"/>
    <x v="1"/>
    <x v="496"/>
    <d v="2012-09-26T00:00:00"/>
    <s v="Second Class"/>
    <s v="ME-17725"/>
    <s v="Max Engle"/>
    <x v="0"/>
    <s v="United States"/>
    <x v="4"/>
    <s v="Washington"/>
    <n v="98105"/>
    <s v="West"/>
    <s v="OFF-AR-10004042"/>
    <x v="1"/>
    <s v="Art"/>
    <s v="BOSTON Model 1800 Electric Pencil Sharpeners, Putty/Woodgrain"/>
    <n v="35.96"/>
    <n v="2"/>
    <n v="0"/>
    <n v="10.428399999999996"/>
  </r>
  <r>
    <n v="4916"/>
    <x v="2429"/>
    <x v="1"/>
    <x v="496"/>
    <d v="2012-09-26T00:00:00"/>
    <s v="Second Class"/>
    <s v="ME-17725"/>
    <s v="Max Engle"/>
    <x v="0"/>
    <s v="United States"/>
    <x v="4"/>
    <s v="Washington"/>
    <n v="98105"/>
    <s v="West"/>
    <s v="OFF-BI-10001097"/>
    <x v="1"/>
    <s v="Binders"/>
    <s v="Avery Hole Reinforcements"/>
    <n v="14.952000000000002"/>
    <n v="3"/>
    <n v="0.2"/>
    <n v="5.4201000000000006"/>
  </r>
  <r>
    <n v="4917"/>
    <x v="2430"/>
    <x v="3"/>
    <x v="449"/>
    <d v="2014-10-12T00:00:00"/>
    <s v="Second Class"/>
    <s v="MB-17305"/>
    <s v="Maria Bertelson"/>
    <x v="0"/>
    <s v="United States"/>
    <x v="425"/>
    <s v="Texas"/>
    <n v="77573"/>
    <s v="Central"/>
    <s v="OFF-AR-10004344"/>
    <x v="1"/>
    <s v="Art"/>
    <s v="Bulldog Vacuum Base Pencil Sharpener"/>
    <n v="67.144000000000005"/>
    <n v="7"/>
    <n v="0.2"/>
    <n v="5.8750999999999962"/>
  </r>
  <r>
    <n v="4918"/>
    <x v="2430"/>
    <x v="3"/>
    <x v="449"/>
    <d v="2014-10-12T00:00:00"/>
    <s v="Second Class"/>
    <s v="MB-17305"/>
    <s v="Maria Bertelson"/>
    <x v="0"/>
    <s v="United States"/>
    <x v="425"/>
    <s v="Texas"/>
    <n v="77573"/>
    <s v="Central"/>
    <s v="FUR-CH-10001802"/>
    <x v="0"/>
    <s v="Chairs"/>
    <s v="Hon Every-Day Chair Series Swivel Task Chairs"/>
    <n v="254.05799999999999"/>
    <n v="3"/>
    <n v="0.3"/>
    <n v="-32.664599999999993"/>
  </r>
  <r>
    <n v="4919"/>
    <x v="2431"/>
    <x v="0"/>
    <x v="1006"/>
    <d v="2013-01-07T00:00:00"/>
    <s v="Standard Class"/>
    <s v="BM-11575"/>
    <s v="Brendan Murry"/>
    <x v="1"/>
    <s v="United States"/>
    <x v="426"/>
    <s v="Maryland"/>
    <n v="20877"/>
    <s v="East"/>
    <s v="FUR-BO-10004709"/>
    <x v="0"/>
    <s v="Bookcases"/>
    <s v="Bush Westfield Collection Bookcases, Medium Cherry Finish"/>
    <n v="173.94"/>
    <n v="3"/>
    <n v="0"/>
    <n v="38.266800000000003"/>
  </r>
  <r>
    <n v="4920"/>
    <x v="2431"/>
    <x v="0"/>
    <x v="1006"/>
    <d v="2013-01-07T00:00:00"/>
    <s v="Standard Class"/>
    <s v="BM-11575"/>
    <s v="Brendan Murry"/>
    <x v="1"/>
    <s v="United States"/>
    <x v="426"/>
    <s v="Maryland"/>
    <n v="20877"/>
    <s v="East"/>
    <s v="TEC-PH-10000455"/>
    <x v="2"/>
    <s v="Phones"/>
    <s v="GE 30522EE2"/>
    <n v="231.98"/>
    <n v="2"/>
    <n v="0"/>
    <n v="67.274199999999979"/>
  </r>
  <r>
    <n v="4921"/>
    <x v="2432"/>
    <x v="3"/>
    <x v="971"/>
    <d v="2014-08-24T00:00:00"/>
    <s v="Standard Class"/>
    <s v="SC-20575"/>
    <s v="Sonia Cooley"/>
    <x v="0"/>
    <s v="United States"/>
    <x v="22"/>
    <s v="Illinois"/>
    <n v="60653"/>
    <s v="Central"/>
    <s v="OFF-BI-10002393"/>
    <x v="1"/>
    <s v="Binders"/>
    <s v="Binder Posts"/>
    <n v="2.2959999999999994"/>
    <n v="2"/>
    <n v="0.8"/>
    <n v="-3.9032000000000009"/>
  </r>
  <r>
    <n v="4922"/>
    <x v="2433"/>
    <x v="3"/>
    <x v="53"/>
    <d v="2014-12-30T00:00:00"/>
    <s v="Second Class"/>
    <s v="MH-18115"/>
    <s v="Mick Hernandez"/>
    <x v="2"/>
    <s v="United States"/>
    <x v="114"/>
    <s v="Alabama"/>
    <n v="35810"/>
    <s v="South"/>
    <s v="OFF-PA-10004381"/>
    <x v="1"/>
    <s v="Paper"/>
    <s v="14-7/8 x 11 Blue Bar Computer Printout Paper"/>
    <n v="96.08"/>
    <n v="2"/>
    <n v="0"/>
    <n v="46.118399999999994"/>
  </r>
  <r>
    <n v="4923"/>
    <x v="2433"/>
    <x v="3"/>
    <x v="53"/>
    <d v="2014-12-30T00:00:00"/>
    <s v="Second Class"/>
    <s v="MH-18115"/>
    <s v="Mick Hernandez"/>
    <x v="2"/>
    <s v="United States"/>
    <x v="114"/>
    <s v="Alabama"/>
    <n v="35810"/>
    <s v="South"/>
    <s v="OFF-FA-10003059"/>
    <x v="1"/>
    <s v="Fasteners"/>
    <s v="Assorted Color Push Pins"/>
    <n v="3.62"/>
    <n v="2"/>
    <n v="0"/>
    <n v="1.1945999999999999"/>
  </r>
  <r>
    <n v="4924"/>
    <x v="2433"/>
    <x v="3"/>
    <x v="53"/>
    <d v="2014-12-30T00:00:00"/>
    <s v="Second Class"/>
    <s v="MH-18115"/>
    <s v="Mick Hernandez"/>
    <x v="2"/>
    <s v="United States"/>
    <x v="114"/>
    <s v="Alabama"/>
    <n v="35810"/>
    <s v="South"/>
    <s v="OFF-PA-10000994"/>
    <x v="1"/>
    <s v="Paper"/>
    <s v="Xerox 1915"/>
    <n v="629.09999999999991"/>
    <n v="6"/>
    <n v="0"/>
    <n v="301.96799999999996"/>
  </r>
  <r>
    <n v="4925"/>
    <x v="2433"/>
    <x v="3"/>
    <x v="53"/>
    <d v="2014-12-30T00:00:00"/>
    <s v="Second Class"/>
    <s v="MH-18115"/>
    <s v="Mick Hernandez"/>
    <x v="2"/>
    <s v="United States"/>
    <x v="114"/>
    <s v="Alabama"/>
    <n v="35810"/>
    <s v="South"/>
    <s v="TEC-PH-10002890"/>
    <x v="2"/>
    <s v="Phones"/>
    <s v="AT&amp;T 17929 Lendline Telephone"/>
    <n v="90.48"/>
    <n v="2"/>
    <n v="0"/>
    <n v="23.524799999999999"/>
  </r>
  <r>
    <n v="4926"/>
    <x v="2434"/>
    <x v="3"/>
    <x v="18"/>
    <d v="2014-09-14T00:00:00"/>
    <s v="First Class"/>
    <s v="AR-10345"/>
    <s v="Alex Russell"/>
    <x v="1"/>
    <s v="United States"/>
    <x v="104"/>
    <s v="Massachusetts"/>
    <n v="1841"/>
    <s v="East"/>
    <s v="OFF-AR-10003338"/>
    <x v="1"/>
    <s v="Art"/>
    <s v="Eberhard Faber 3 1/2&quot; Golf Pencils"/>
    <n v="14.88"/>
    <n v="2"/>
    <n v="0"/>
    <n v="3.7200000000000006"/>
  </r>
  <r>
    <n v="4927"/>
    <x v="2435"/>
    <x v="3"/>
    <x v="15"/>
    <d v="2014-10-24T00:00:00"/>
    <s v="Standard Class"/>
    <s v="MO-17500"/>
    <s v="Mary O'Rourke"/>
    <x v="0"/>
    <s v="United States"/>
    <x v="22"/>
    <s v="Illinois"/>
    <n v="60623"/>
    <s v="Central"/>
    <s v="FUR-TA-10003008"/>
    <x v="0"/>
    <s v="Tables"/>
    <s v="Lesro Round Back Collection Coffee Table, End Table"/>
    <n v="91.275000000000006"/>
    <n v="1"/>
    <n v="0.5"/>
    <n v="-67.543499999999995"/>
  </r>
  <r>
    <n v="4928"/>
    <x v="2436"/>
    <x v="3"/>
    <x v="96"/>
    <d v="2014-12-07T00:00:00"/>
    <s v="Standard Class"/>
    <s v="AD-10180"/>
    <s v="Alan Dominguez"/>
    <x v="2"/>
    <s v="United States"/>
    <x v="54"/>
    <s v="Connecticut"/>
    <n v="6824"/>
    <s v="East"/>
    <s v="OFF-PA-10001972"/>
    <x v="1"/>
    <s v="Paper"/>
    <s v="Xerox 214"/>
    <n v="19.440000000000001"/>
    <n v="3"/>
    <n v="0"/>
    <n v="9.3312000000000008"/>
  </r>
  <r>
    <n v="4929"/>
    <x v="2436"/>
    <x v="3"/>
    <x v="96"/>
    <d v="2014-12-07T00:00:00"/>
    <s v="Standard Class"/>
    <s v="AD-10180"/>
    <s v="Alan Dominguez"/>
    <x v="2"/>
    <s v="United States"/>
    <x v="54"/>
    <s v="Connecticut"/>
    <n v="6824"/>
    <s v="East"/>
    <s v="FUR-CH-10000155"/>
    <x v="0"/>
    <s v="Chairs"/>
    <s v="Global Comet Stacking Armless Chair"/>
    <n v="897.15000000000009"/>
    <n v="3"/>
    <n v="0"/>
    <n v="251.20200000000003"/>
  </r>
  <r>
    <n v="4930"/>
    <x v="2437"/>
    <x v="2"/>
    <x v="814"/>
    <d v="2011-09-03T00:00:00"/>
    <s v="First Class"/>
    <s v="KD-16345"/>
    <s v="Katherine Ducich"/>
    <x v="0"/>
    <s v="United States"/>
    <x v="20"/>
    <s v="New York"/>
    <n v="10009"/>
    <s v="East"/>
    <s v="OFF-AR-10000658"/>
    <x v="1"/>
    <s v="Art"/>
    <s v="Newell 324"/>
    <n v="57.75"/>
    <n v="5"/>
    <n v="0"/>
    <n v="16.170000000000002"/>
  </r>
  <r>
    <n v="4931"/>
    <x v="2437"/>
    <x v="2"/>
    <x v="814"/>
    <d v="2011-09-03T00:00:00"/>
    <s v="First Class"/>
    <s v="KD-16345"/>
    <s v="Katherine Ducich"/>
    <x v="0"/>
    <s v="United States"/>
    <x v="20"/>
    <s v="New York"/>
    <n v="10009"/>
    <s v="East"/>
    <s v="OFF-PA-10000349"/>
    <x v="1"/>
    <s v="Paper"/>
    <s v="Staples"/>
    <n v="14.940000000000001"/>
    <n v="3"/>
    <n v="0"/>
    <n v="7.0218000000000007"/>
  </r>
  <r>
    <n v="4932"/>
    <x v="2438"/>
    <x v="3"/>
    <x v="613"/>
    <d v="2014-03-31T00:00:00"/>
    <s v="Standard Class"/>
    <s v="FM-14215"/>
    <s v="Filia McAdams"/>
    <x v="1"/>
    <s v="United States"/>
    <x v="4"/>
    <s v="Washington"/>
    <n v="98103"/>
    <s v="West"/>
    <s v="OFF-AR-10001446"/>
    <x v="1"/>
    <s v="Art"/>
    <s v="Newell 309"/>
    <n v="23.1"/>
    <n v="2"/>
    <n v="0"/>
    <n v="6.93"/>
  </r>
  <r>
    <n v="4933"/>
    <x v="2439"/>
    <x v="1"/>
    <x v="694"/>
    <d v="2012-10-04T00:00:00"/>
    <s v="Standard Class"/>
    <s v="ZC-21910"/>
    <s v="Zuschuss Carroll"/>
    <x v="0"/>
    <s v="United States"/>
    <x v="34"/>
    <s v="Colorado"/>
    <n v="80013"/>
    <s v="West"/>
    <s v="OFF-EN-10004483"/>
    <x v="1"/>
    <s v="Envelopes"/>
    <s v="#10 White Business Envelopes,4 1/8 x 9 1/2"/>
    <n v="12.536000000000001"/>
    <n v="1"/>
    <n v="0.2"/>
    <n v="4.2308999999999983"/>
  </r>
  <r>
    <n v="4934"/>
    <x v="2439"/>
    <x v="1"/>
    <x v="694"/>
    <d v="2012-10-04T00:00:00"/>
    <s v="Standard Class"/>
    <s v="ZC-21910"/>
    <s v="Zuschuss Carroll"/>
    <x v="0"/>
    <s v="United States"/>
    <x v="34"/>
    <s v="Colorado"/>
    <n v="80013"/>
    <s v="West"/>
    <s v="OFF-BI-10002012"/>
    <x v="1"/>
    <s v="Binders"/>
    <s v="Wilson Jones Easy Flow II Sheet Lifters"/>
    <n v="1.0800000000000003"/>
    <n v="2"/>
    <n v="0.7"/>
    <n v="-0.79200000000000004"/>
  </r>
  <r>
    <n v="4935"/>
    <x v="2439"/>
    <x v="1"/>
    <x v="694"/>
    <d v="2012-10-04T00:00:00"/>
    <s v="Standard Class"/>
    <s v="ZC-21910"/>
    <s v="Zuschuss Carroll"/>
    <x v="0"/>
    <s v="United States"/>
    <x v="34"/>
    <s v="Colorado"/>
    <n v="80013"/>
    <s v="West"/>
    <s v="OFF-FA-10003021"/>
    <x v="1"/>
    <s v="Fasteners"/>
    <s v="Staples"/>
    <n v="4.5120000000000005"/>
    <n v="3"/>
    <n v="0.2"/>
    <n v="0.84599999999999964"/>
  </r>
  <r>
    <n v="4936"/>
    <x v="2440"/>
    <x v="1"/>
    <x v="1007"/>
    <d v="2012-03-21T00:00:00"/>
    <s v="Standard Class"/>
    <s v="KS-16300"/>
    <s v="Karen Seio"/>
    <x v="1"/>
    <s v="United States"/>
    <x v="427"/>
    <s v="Utah"/>
    <n v="84043"/>
    <s v="West"/>
    <s v="TEC-PH-10003356"/>
    <x v="2"/>
    <s v="Phones"/>
    <s v="SmartStand Mobile Device Holder, Assorted Colors"/>
    <n v="16.776000000000003"/>
    <n v="3"/>
    <n v="0.2"/>
    <n v="1.6776"/>
  </r>
  <r>
    <n v="4937"/>
    <x v="2441"/>
    <x v="3"/>
    <x v="1008"/>
    <d v="2014-01-14T00:00:00"/>
    <s v="Standard Class"/>
    <s v="DP-13390"/>
    <s v="Dennis Pardue"/>
    <x v="2"/>
    <s v="United States"/>
    <x v="428"/>
    <s v="Alabama"/>
    <n v="35401"/>
    <s v="South"/>
    <s v="OFF-BI-10004728"/>
    <x v="1"/>
    <s v="Binders"/>
    <s v="Wilson Jones Turn Tabs Binder Tool for Ring Binders"/>
    <n v="33.74"/>
    <n v="7"/>
    <n v="0"/>
    <n v="15.5204"/>
  </r>
  <r>
    <n v="4938"/>
    <x v="2442"/>
    <x v="2"/>
    <x v="286"/>
    <d v="2011-01-19T00:00:00"/>
    <s v="Standard Class"/>
    <s v="BD-11605"/>
    <s v="Brian Dahlen"/>
    <x v="0"/>
    <s v="United States"/>
    <x v="8"/>
    <s v="California"/>
    <n v="94109"/>
    <s v="West"/>
    <s v="OFF-ST-10000078"/>
    <x v="1"/>
    <s v="Storage"/>
    <s v="Tennsco 6- and 18-Compartment Lockers"/>
    <n v="1325.8500000000001"/>
    <n v="5"/>
    <n v="0"/>
    <n v="238.65299999999991"/>
  </r>
  <r>
    <n v="4939"/>
    <x v="2442"/>
    <x v="2"/>
    <x v="286"/>
    <d v="2011-01-19T00:00:00"/>
    <s v="Standard Class"/>
    <s v="BD-11605"/>
    <s v="Brian Dahlen"/>
    <x v="0"/>
    <s v="United States"/>
    <x v="8"/>
    <s v="California"/>
    <n v="94109"/>
    <s v="West"/>
    <s v="FUR-BO-10003034"/>
    <x v="0"/>
    <s v="Bookcases"/>
    <s v="O'Sullivan Elevations Bookcase, Cherry Finish"/>
    <n v="333.99899999999997"/>
    <n v="3"/>
    <n v="0.15"/>
    <n v="3.9294000000000082"/>
  </r>
  <r>
    <n v="4940"/>
    <x v="2442"/>
    <x v="2"/>
    <x v="286"/>
    <d v="2011-01-19T00:00:00"/>
    <s v="Standard Class"/>
    <s v="BD-11605"/>
    <s v="Brian Dahlen"/>
    <x v="0"/>
    <s v="United States"/>
    <x v="8"/>
    <s v="California"/>
    <n v="94109"/>
    <s v="West"/>
    <s v="OFF-AR-10003514"/>
    <x v="1"/>
    <s v="Art"/>
    <s v="4009 Highlighters by Sanford"/>
    <n v="19.899999999999999"/>
    <n v="5"/>
    <n v="0"/>
    <n v="6.5669999999999984"/>
  </r>
  <r>
    <n v="4941"/>
    <x v="2443"/>
    <x v="1"/>
    <x v="525"/>
    <d v="2012-02-13T00:00:00"/>
    <s v="Standard Class"/>
    <s v="IL-15100"/>
    <s v="Ivan Liston"/>
    <x v="0"/>
    <s v="United States"/>
    <x v="40"/>
    <s v="Delaware"/>
    <n v="19805"/>
    <s v="East"/>
    <s v="FUR-CH-10001708"/>
    <x v="0"/>
    <s v="Chairs"/>
    <s v="Office Star - Contemporary Swivel Chair with Padded Adjustable Arms and Flex Back"/>
    <n v="1268.82"/>
    <n v="9"/>
    <n v="0"/>
    <n v="266.45219999999989"/>
  </r>
  <r>
    <n v="4942"/>
    <x v="2443"/>
    <x v="1"/>
    <x v="525"/>
    <d v="2012-02-13T00:00:00"/>
    <s v="Standard Class"/>
    <s v="IL-15100"/>
    <s v="Ivan Liston"/>
    <x v="0"/>
    <s v="United States"/>
    <x v="40"/>
    <s v="Delaware"/>
    <n v="19805"/>
    <s v="East"/>
    <s v="FUR-BO-10002598"/>
    <x v="0"/>
    <s v="Bookcases"/>
    <s v="Hon Metal Bookcases, Putty"/>
    <n v="283.92"/>
    <n v="4"/>
    <n v="0"/>
    <n v="82.336799999999982"/>
  </r>
  <r>
    <n v="4943"/>
    <x v="2443"/>
    <x v="1"/>
    <x v="525"/>
    <d v="2012-02-13T00:00:00"/>
    <s v="Standard Class"/>
    <s v="IL-15100"/>
    <s v="Ivan Liston"/>
    <x v="0"/>
    <s v="United States"/>
    <x v="40"/>
    <s v="Delaware"/>
    <n v="19805"/>
    <s v="East"/>
    <s v="OFF-AR-10001022"/>
    <x v="1"/>
    <s v="Art"/>
    <s v="SANFORD Liquid Accent Tank-Style Highlighters"/>
    <n v="5.68"/>
    <n v="2"/>
    <n v="0"/>
    <n v="1.7607999999999997"/>
  </r>
  <r>
    <n v="4944"/>
    <x v="2444"/>
    <x v="3"/>
    <x v="202"/>
    <d v="2014-12-28T00:00:00"/>
    <s v="Standard Class"/>
    <s v="LP-17095"/>
    <s v="Liz Preis"/>
    <x v="0"/>
    <s v="United States"/>
    <x v="240"/>
    <s v="Indiana"/>
    <n v="47905"/>
    <s v="Central"/>
    <s v="OFF-ST-10004459"/>
    <x v="1"/>
    <s v="Storage"/>
    <s v="Tennsco Single-Tier Lockers"/>
    <n v="375.34"/>
    <n v="1"/>
    <n v="0"/>
    <n v="18.766999999999996"/>
  </r>
  <r>
    <n v="4945"/>
    <x v="2445"/>
    <x v="0"/>
    <x v="64"/>
    <d v="2013-09-07T00:00:00"/>
    <s v="First Class"/>
    <s v="JH-15985"/>
    <s v="Joseph Holt"/>
    <x v="0"/>
    <s v="United States"/>
    <x v="332"/>
    <s v="California"/>
    <n v="90278"/>
    <s v="West"/>
    <s v="OFF-PA-10004381"/>
    <x v="1"/>
    <s v="Paper"/>
    <s v="14-7/8 x 11 Blue Bar Computer Printout Paper"/>
    <n v="96.08"/>
    <n v="2"/>
    <n v="0"/>
    <n v="46.118399999999994"/>
  </r>
  <r>
    <n v="4946"/>
    <x v="2445"/>
    <x v="0"/>
    <x v="64"/>
    <d v="2013-09-07T00:00:00"/>
    <s v="First Class"/>
    <s v="JH-15985"/>
    <s v="Joseph Holt"/>
    <x v="0"/>
    <s v="United States"/>
    <x v="332"/>
    <s v="California"/>
    <n v="90278"/>
    <s v="West"/>
    <s v="OFF-BI-10000050"/>
    <x v="1"/>
    <s v="Binders"/>
    <s v="Angle-D Binders with Locking Rings, Label Holders"/>
    <n v="11.68"/>
    <n v="2"/>
    <n v="0.2"/>
    <n v="3.9419999999999993"/>
  </r>
  <r>
    <n v="4947"/>
    <x v="2445"/>
    <x v="0"/>
    <x v="64"/>
    <d v="2013-09-07T00:00:00"/>
    <s v="First Class"/>
    <s v="JH-15985"/>
    <s v="Joseph Holt"/>
    <x v="0"/>
    <s v="United States"/>
    <x v="332"/>
    <s v="California"/>
    <n v="90278"/>
    <s v="West"/>
    <s v="OFF-FA-10000304"/>
    <x v="1"/>
    <s v="Fasteners"/>
    <s v="Advantus Push Pins"/>
    <n v="4.3600000000000003"/>
    <n v="2"/>
    <n v="0"/>
    <n v="1.7876000000000003"/>
  </r>
  <r>
    <n v="4948"/>
    <x v="2446"/>
    <x v="2"/>
    <x v="777"/>
    <d v="2011-10-09T00:00:00"/>
    <s v="Standard Class"/>
    <s v="JD-16015"/>
    <s v="Joy Daniels"/>
    <x v="0"/>
    <s v="United States"/>
    <x v="4"/>
    <s v="Washington"/>
    <n v="98115"/>
    <s v="West"/>
    <s v="OFF-LA-10002475"/>
    <x v="1"/>
    <s v="Labels"/>
    <s v="Avery 519"/>
    <n v="29.24"/>
    <n v="4"/>
    <n v="0"/>
    <n v="13.742799999999999"/>
  </r>
  <r>
    <n v="4949"/>
    <x v="2447"/>
    <x v="3"/>
    <x v="344"/>
    <d v="2014-12-03T00:00:00"/>
    <s v="Standard Class"/>
    <s v="BD-11320"/>
    <s v="Bill Donatelli"/>
    <x v="0"/>
    <s v="United States"/>
    <x v="1"/>
    <s v="California"/>
    <n v="90045"/>
    <s v="West"/>
    <s v="OFF-BI-10001989"/>
    <x v="1"/>
    <s v="Binders"/>
    <s v="Premium Transparent Presentation Covers by GBC"/>
    <n v="117.48800000000001"/>
    <n v="7"/>
    <n v="0.2"/>
    <n v="41.120799999999988"/>
  </r>
  <r>
    <n v="4950"/>
    <x v="2447"/>
    <x v="3"/>
    <x v="344"/>
    <d v="2014-12-03T00:00:00"/>
    <s v="Standard Class"/>
    <s v="BD-11320"/>
    <s v="Bill Donatelli"/>
    <x v="0"/>
    <s v="United States"/>
    <x v="1"/>
    <s v="California"/>
    <n v="90045"/>
    <s v="West"/>
    <s v="FUR-FU-10000732"/>
    <x v="0"/>
    <s v="Furnishings"/>
    <s v="Eldon 200 Class Desk Accessories"/>
    <n v="18.84"/>
    <n v="3"/>
    <n v="0"/>
    <n v="6.0287999999999995"/>
  </r>
  <r>
    <n v="4951"/>
    <x v="2448"/>
    <x v="0"/>
    <x v="99"/>
    <d v="2013-11-02T00:00:00"/>
    <s v="Second Class"/>
    <s v="DL-13330"/>
    <s v="Denise Leinenbach"/>
    <x v="0"/>
    <s v="United States"/>
    <x v="20"/>
    <s v="New York"/>
    <n v="10009"/>
    <s v="East"/>
    <s v="OFF-AR-10004441"/>
    <x v="1"/>
    <s v="Art"/>
    <s v="BIC Brite Liner Highlighters"/>
    <n v="12.419999999999998"/>
    <n v="3"/>
    <n v="0"/>
    <n v="5.2164000000000001"/>
  </r>
  <r>
    <n v="4952"/>
    <x v="2449"/>
    <x v="1"/>
    <x v="988"/>
    <d v="2012-06-13T00:00:00"/>
    <s v="Standard Class"/>
    <s v="NC-18415"/>
    <s v="Nathan Cano"/>
    <x v="0"/>
    <s v="United States"/>
    <x v="195"/>
    <s v="Michigan"/>
    <n v="48073"/>
    <s v="Central"/>
    <s v="OFF-PA-10000304"/>
    <x v="1"/>
    <s v="Paper"/>
    <s v="Xerox 1995"/>
    <n v="12.96"/>
    <n v="2"/>
    <n v="0"/>
    <n v="6.2208000000000006"/>
  </r>
  <r>
    <n v="4953"/>
    <x v="2450"/>
    <x v="3"/>
    <x v="166"/>
    <d v="2014-12-13T00:00:00"/>
    <s v="Second Class"/>
    <s v="AS-10225"/>
    <s v="Alan Schoenberger"/>
    <x v="1"/>
    <s v="United States"/>
    <x v="8"/>
    <s v="California"/>
    <n v="94109"/>
    <s v="West"/>
    <s v="OFF-AP-10002670"/>
    <x v="1"/>
    <s v="Appliances"/>
    <s v="Belkin 8-Outlet Premiere SurgeMaster II Surge Protectors"/>
    <n v="69.48"/>
    <n v="1"/>
    <n v="0"/>
    <n v="20.843999999999994"/>
  </r>
  <r>
    <n v="4954"/>
    <x v="2451"/>
    <x v="1"/>
    <x v="199"/>
    <d v="2012-03-20T00:00:00"/>
    <s v="Standard Class"/>
    <s v="MS-17980"/>
    <s v="Michael Stewart"/>
    <x v="1"/>
    <s v="United States"/>
    <x v="20"/>
    <s v="New York"/>
    <n v="10009"/>
    <s v="East"/>
    <s v="TEC-PH-10001527"/>
    <x v="2"/>
    <s v="Phones"/>
    <s v="Plantronics MX500i Earset"/>
    <n v="85.9"/>
    <n v="2"/>
    <n v="0"/>
    <n v="2.5769999999999982"/>
  </r>
  <r>
    <n v="4955"/>
    <x v="2452"/>
    <x v="2"/>
    <x v="3"/>
    <d v="2011-06-13T00:00:00"/>
    <s v="Second Class"/>
    <s v="TS-21205"/>
    <s v="Thomas Seio"/>
    <x v="1"/>
    <s v="United States"/>
    <x v="226"/>
    <s v="Nevada"/>
    <n v="89031"/>
    <s v="West"/>
    <s v="OFF-AR-10002335"/>
    <x v="1"/>
    <s v="Art"/>
    <s v="DIXON Oriole Pencils"/>
    <n v="18.060000000000002"/>
    <n v="7"/>
    <n v="0"/>
    <n v="4.6956000000000007"/>
  </r>
  <r>
    <n v="4956"/>
    <x v="2452"/>
    <x v="2"/>
    <x v="3"/>
    <d v="2011-06-13T00:00:00"/>
    <s v="Second Class"/>
    <s v="TS-21205"/>
    <s v="Thomas Seio"/>
    <x v="1"/>
    <s v="United States"/>
    <x v="226"/>
    <s v="Nevada"/>
    <n v="89031"/>
    <s v="West"/>
    <s v="OFF-PA-10003641"/>
    <x v="1"/>
    <s v="Paper"/>
    <s v="Xerox 1909"/>
    <n v="79.14"/>
    <n v="3"/>
    <n v="0"/>
    <n v="36.404399999999995"/>
  </r>
  <r>
    <n v="4957"/>
    <x v="2452"/>
    <x v="2"/>
    <x v="3"/>
    <d v="2011-06-13T00:00:00"/>
    <s v="Second Class"/>
    <s v="TS-21205"/>
    <s v="Thomas Seio"/>
    <x v="1"/>
    <s v="United States"/>
    <x v="226"/>
    <s v="Nevada"/>
    <n v="89031"/>
    <s v="West"/>
    <s v="FUR-FU-10002685"/>
    <x v="0"/>
    <s v="Furnishings"/>
    <s v="Executive Impressions 13-1/2&quot; Indoor/Outdoor Wall Clock"/>
    <n v="37.4"/>
    <n v="2"/>
    <n v="0"/>
    <n v="14.212"/>
  </r>
  <r>
    <n v="4958"/>
    <x v="2453"/>
    <x v="1"/>
    <x v="305"/>
    <d v="2012-03-26T00:00:00"/>
    <s v="Standard Class"/>
    <s v="JK-15730"/>
    <s v="Joe Kamberova"/>
    <x v="0"/>
    <s v="United States"/>
    <x v="238"/>
    <s v="Texas"/>
    <n v="75007"/>
    <s v="Central"/>
    <s v="OFF-BI-10001308"/>
    <x v="1"/>
    <s v="Binders"/>
    <s v="GBC Standard Plastic Binding Systems' Combs"/>
    <n v="2.5119999999999996"/>
    <n v="2"/>
    <n v="0.8"/>
    <n v="-4.3960000000000026"/>
  </r>
  <r>
    <n v="4959"/>
    <x v="2453"/>
    <x v="1"/>
    <x v="305"/>
    <d v="2012-03-26T00:00:00"/>
    <s v="Standard Class"/>
    <s v="JK-15730"/>
    <s v="Joe Kamberova"/>
    <x v="0"/>
    <s v="United States"/>
    <x v="238"/>
    <s v="Texas"/>
    <n v="75007"/>
    <s v="Central"/>
    <s v="OFF-FA-10003485"/>
    <x v="1"/>
    <s v="Fasteners"/>
    <s v="Staples"/>
    <n v="18.864000000000001"/>
    <n v="9"/>
    <n v="0.2"/>
    <n v="6.1307999999999998"/>
  </r>
  <r>
    <n v="4960"/>
    <x v="2454"/>
    <x v="0"/>
    <x v="741"/>
    <d v="2013-11-23T00:00:00"/>
    <s v="Standard Class"/>
    <s v="TC-21535"/>
    <s v="Tracy Collins"/>
    <x v="2"/>
    <s v="United States"/>
    <x v="1"/>
    <s v="California"/>
    <n v="90008"/>
    <s v="West"/>
    <s v="TEC-PH-10003357"/>
    <x v="2"/>
    <s v="Phones"/>
    <s v="Grandstream GXP2100 Mainstream Business Phone"/>
    <n v="61.192"/>
    <n v="1"/>
    <n v="0.2"/>
    <n v="6.1192000000000011"/>
  </r>
  <r>
    <n v="4961"/>
    <x v="2454"/>
    <x v="0"/>
    <x v="741"/>
    <d v="2013-11-23T00:00:00"/>
    <s v="Standard Class"/>
    <s v="TC-21535"/>
    <s v="Tracy Collins"/>
    <x v="2"/>
    <s v="United States"/>
    <x v="1"/>
    <s v="California"/>
    <n v="90008"/>
    <s v="West"/>
    <s v="OFF-AP-10002867"/>
    <x v="1"/>
    <s v="Appliances"/>
    <s v="Fellowes Command Center 5-outlet power strip"/>
    <n v="67.84"/>
    <n v="1"/>
    <n v="0"/>
    <n v="18.316800000000001"/>
  </r>
  <r>
    <n v="4962"/>
    <x v="2455"/>
    <x v="2"/>
    <x v="1009"/>
    <d v="2011-03-08T00:00:00"/>
    <s v="First Class"/>
    <s v="AB-10015"/>
    <s v="Aaron Bergman"/>
    <x v="0"/>
    <s v="United States"/>
    <x v="4"/>
    <s v="Washington"/>
    <n v="98103"/>
    <s v="West"/>
    <s v="FUR-CH-10004477"/>
    <x v="0"/>
    <s v="Chairs"/>
    <s v="Global Push Button Manager's Chair, Indigo"/>
    <n v="48.712000000000003"/>
    <n v="1"/>
    <n v="0.2"/>
    <n v="5.4800999999999966"/>
  </r>
  <r>
    <n v="4963"/>
    <x v="2455"/>
    <x v="2"/>
    <x v="1009"/>
    <d v="2011-03-08T00:00:00"/>
    <s v="First Class"/>
    <s v="AB-10015"/>
    <s v="Aaron Bergman"/>
    <x v="0"/>
    <s v="United States"/>
    <x v="4"/>
    <s v="Washington"/>
    <n v="98103"/>
    <s v="West"/>
    <s v="OFF-AR-10001427"/>
    <x v="1"/>
    <s v="Art"/>
    <s v="Newell 330"/>
    <n v="17.940000000000001"/>
    <n v="3"/>
    <n v="0"/>
    <n v="4.6644000000000005"/>
  </r>
  <r>
    <n v="4964"/>
    <x v="2455"/>
    <x v="2"/>
    <x v="1009"/>
    <d v="2011-03-08T00:00:00"/>
    <s v="First Class"/>
    <s v="AB-10015"/>
    <s v="Aaron Bergman"/>
    <x v="0"/>
    <s v="United States"/>
    <x v="4"/>
    <s v="Washington"/>
    <n v="98103"/>
    <s v="West"/>
    <s v="OFF-ST-10002344"/>
    <x v="1"/>
    <s v="Storage"/>
    <s v="Carina 42&quot;Hx23 3/4&quot;W Media Storage Unit"/>
    <n v="242.94"/>
    <n v="3"/>
    <n v="0"/>
    <n v="4.8588000000000164"/>
  </r>
  <r>
    <n v="4965"/>
    <x v="2456"/>
    <x v="0"/>
    <x v="666"/>
    <d v="2013-05-20T00:00:00"/>
    <s v="Second Class"/>
    <s v="DP-13000"/>
    <s v="Darren Powers"/>
    <x v="0"/>
    <s v="United States"/>
    <x v="2"/>
    <s v="Florida"/>
    <n v="33311"/>
    <s v="South"/>
    <s v="OFF-BI-10000301"/>
    <x v="1"/>
    <s v="Binders"/>
    <s v="GBC Instant Report Kit"/>
    <n v="7.7640000000000011"/>
    <n v="4"/>
    <n v="0.7"/>
    <n v="-5.1760000000000002"/>
  </r>
  <r>
    <n v="4966"/>
    <x v="2457"/>
    <x v="1"/>
    <x v="442"/>
    <d v="2012-05-28T00:00:00"/>
    <s v="Second Class"/>
    <s v="CY-12745"/>
    <s v="Craig Yedwab"/>
    <x v="1"/>
    <s v="United States"/>
    <x v="29"/>
    <s v="Tennessee"/>
    <n v="38401"/>
    <s v="South"/>
    <s v="TEC-PH-10001944"/>
    <x v="2"/>
    <s v="Phones"/>
    <s v="Wi-Ex zBoost YX540 Cellular Phone Signal Booster"/>
    <n v="467.03999999999996"/>
    <n v="4"/>
    <n v="0.2"/>
    <n v="58.379999999999939"/>
  </r>
  <r>
    <n v="4967"/>
    <x v="2458"/>
    <x v="1"/>
    <x v="991"/>
    <d v="2012-08-05T00:00:00"/>
    <s v="Second Class"/>
    <s v="BE-11455"/>
    <s v="Brad Eason"/>
    <x v="2"/>
    <s v="United States"/>
    <x v="205"/>
    <s v="Rhode Island"/>
    <n v="2908"/>
    <s v="East"/>
    <s v="TEC-PH-10001527"/>
    <x v="2"/>
    <s v="Phones"/>
    <s v="Plantronics MX500i Earset"/>
    <n v="128.85000000000002"/>
    <n v="3"/>
    <n v="0"/>
    <n v="3.8654999999999973"/>
  </r>
  <r>
    <n v="4968"/>
    <x v="2458"/>
    <x v="1"/>
    <x v="991"/>
    <d v="2012-08-05T00:00:00"/>
    <s v="Second Class"/>
    <s v="BE-11455"/>
    <s v="Brad Eason"/>
    <x v="2"/>
    <s v="United States"/>
    <x v="205"/>
    <s v="Rhode Island"/>
    <n v="2908"/>
    <s v="East"/>
    <s v="OFF-PA-10001307"/>
    <x v="1"/>
    <s v="Paper"/>
    <s v="Important Message Pads, 50 4-1/4 x 5-1/2 Forms per Pad"/>
    <n v="8.4"/>
    <n v="2"/>
    <n v="0"/>
    <n v="4.1159999999999997"/>
  </r>
  <r>
    <n v="4969"/>
    <x v="2458"/>
    <x v="1"/>
    <x v="991"/>
    <d v="2012-08-05T00:00:00"/>
    <s v="Second Class"/>
    <s v="BE-11455"/>
    <s v="Brad Eason"/>
    <x v="2"/>
    <s v="United States"/>
    <x v="205"/>
    <s v="Rhode Island"/>
    <n v="2908"/>
    <s v="East"/>
    <s v="TEC-AC-10004571"/>
    <x v="2"/>
    <s v="Accessories"/>
    <s v="Logitech G700s Rechargeable Gaming Mouse"/>
    <n v="199.98"/>
    <n v="2"/>
    <n v="0"/>
    <n v="83.991600000000005"/>
  </r>
  <r>
    <n v="4970"/>
    <x v="2458"/>
    <x v="1"/>
    <x v="991"/>
    <d v="2012-08-05T00:00:00"/>
    <s v="Second Class"/>
    <s v="BE-11455"/>
    <s v="Brad Eason"/>
    <x v="2"/>
    <s v="United States"/>
    <x v="205"/>
    <s v="Rhode Island"/>
    <n v="2908"/>
    <s v="East"/>
    <s v="FUR-CH-10001973"/>
    <x v="0"/>
    <s v="Chairs"/>
    <s v="Office Star Flex Back Scooter Chair with White Frame"/>
    <n v="110.98"/>
    <n v="1"/>
    <n v="0"/>
    <n v="15.537199999999999"/>
  </r>
  <r>
    <n v="4971"/>
    <x v="2459"/>
    <x v="0"/>
    <x v="61"/>
    <d v="2013-11-10T00:00:00"/>
    <s v="First Class"/>
    <s v="KL-16555"/>
    <s v="Kelly Lampkin"/>
    <x v="1"/>
    <s v="United States"/>
    <x v="108"/>
    <s v="Florida"/>
    <n v="32216"/>
    <s v="South"/>
    <s v="FUR-CH-10000513"/>
    <x v="0"/>
    <s v="Chairs"/>
    <s v="High-Back Leather Manager's Chair"/>
    <n v="207.98400000000004"/>
    <n v="2"/>
    <n v="0.2"/>
    <n v="-28.597800000000007"/>
  </r>
  <r>
    <n v="4972"/>
    <x v="2459"/>
    <x v="0"/>
    <x v="61"/>
    <d v="2013-11-10T00:00:00"/>
    <s v="First Class"/>
    <s v="KL-16555"/>
    <s v="Kelly Lampkin"/>
    <x v="1"/>
    <s v="United States"/>
    <x v="108"/>
    <s v="Florida"/>
    <n v="32216"/>
    <s v="South"/>
    <s v="OFF-PA-10002421"/>
    <x v="1"/>
    <s v="Paper"/>
    <s v="Embossed Ink Jet Note Cards"/>
    <n v="36.112000000000002"/>
    <n v="2"/>
    <n v="0.2"/>
    <n v="12.639200000000001"/>
  </r>
  <r>
    <n v="4973"/>
    <x v="2459"/>
    <x v="0"/>
    <x v="61"/>
    <d v="2013-11-10T00:00:00"/>
    <s v="First Class"/>
    <s v="KL-16555"/>
    <s v="Kelly Lampkin"/>
    <x v="1"/>
    <s v="United States"/>
    <x v="108"/>
    <s v="Florida"/>
    <n v="32216"/>
    <s v="South"/>
    <s v="FUR-FU-10004090"/>
    <x v="0"/>
    <s v="Furnishings"/>
    <s v="Executive Impressions 14&quot; Contract Wall Clock"/>
    <n v="35.568000000000005"/>
    <n v="2"/>
    <n v="0.2"/>
    <n v="5.7797999999999963"/>
  </r>
  <r>
    <n v="4974"/>
    <x v="2459"/>
    <x v="0"/>
    <x v="61"/>
    <d v="2013-11-10T00:00:00"/>
    <s v="First Class"/>
    <s v="KL-16555"/>
    <s v="Kelly Lampkin"/>
    <x v="1"/>
    <s v="United States"/>
    <x v="108"/>
    <s v="Florida"/>
    <n v="32216"/>
    <s v="South"/>
    <s v="OFF-PA-10004071"/>
    <x v="1"/>
    <s v="Paper"/>
    <s v="Eaton Premium Continuous-Feed Paper, 25% Cotton, Letter Size, White, 1000 Shts/Box"/>
    <n v="88.768000000000001"/>
    <n v="2"/>
    <n v="0.2"/>
    <n v="31.068799999999996"/>
  </r>
  <r>
    <n v="4975"/>
    <x v="2460"/>
    <x v="0"/>
    <x v="77"/>
    <d v="2013-11-13T00:00:00"/>
    <s v="Standard Class"/>
    <s v="PS-19045"/>
    <s v="Penelope Sewall"/>
    <x v="2"/>
    <s v="United States"/>
    <x v="147"/>
    <s v="California"/>
    <n v="92054"/>
    <s v="West"/>
    <s v="OFF-PA-10002246"/>
    <x v="1"/>
    <s v="Paper"/>
    <s v="Wirebound Four 2-3/4 x 5 Forms per Page, 400 Sets per Book"/>
    <n v="12.9"/>
    <n v="2"/>
    <n v="0"/>
    <n v="6.3209999999999997"/>
  </r>
  <r>
    <n v="4976"/>
    <x v="2461"/>
    <x v="1"/>
    <x v="227"/>
    <d v="2012-09-23T00:00:00"/>
    <s v="Second Class"/>
    <s v="JR-16210"/>
    <s v="Justin Ritter"/>
    <x v="1"/>
    <s v="United States"/>
    <x v="108"/>
    <s v="Florida"/>
    <n v="32216"/>
    <s v="South"/>
    <s v="TEC-AC-10003198"/>
    <x v="2"/>
    <s v="Accessories"/>
    <s v="Enermax Acrylux Wireless Keyboard"/>
    <n v="717.12000000000012"/>
    <n v="9"/>
    <n v="0.2"/>
    <n v="152.38799999999992"/>
  </r>
  <r>
    <n v="4977"/>
    <x v="2462"/>
    <x v="1"/>
    <x v="214"/>
    <d v="2012-12-09T00:00:00"/>
    <s v="First Class"/>
    <s v="AH-10210"/>
    <s v="Alan Hwang"/>
    <x v="0"/>
    <s v="United States"/>
    <x v="20"/>
    <s v="New York"/>
    <n v="10024"/>
    <s v="East"/>
    <s v="OFF-BI-10001031"/>
    <x v="1"/>
    <s v="Binders"/>
    <s v="Pressboard Data Binders by Wilson Jones"/>
    <n v="21.36"/>
    <n v="5"/>
    <n v="0.2"/>
    <n v="7.2089999999999996"/>
  </r>
  <r>
    <n v="4978"/>
    <x v="2462"/>
    <x v="1"/>
    <x v="214"/>
    <d v="2012-12-09T00:00:00"/>
    <s v="First Class"/>
    <s v="AH-10210"/>
    <s v="Alan Hwang"/>
    <x v="0"/>
    <s v="United States"/>
    <x v="20"/>
    <s v="New York"/>
    <n v="10024"/>
    <s v="East"/>
    <s v="OFF-BI-10003727"/>
    <x v="1"/>
    <s v="Binders"/>
    <s v="Avery Durable Slant Ring Binders With Label Holder"/>
    <n v="6.6879999999999997"/>
    <n v="2"/>
    <n v="0.2"/>
    <n v="2.3407999999999998"/>
  </r>
  <r>
    <n v="4979"/>
    <x v="2462"/>
    <x v="1"/>
    <x v="214"/>
    <d v="2012-12-09T00:00:00"/>
    <s v="First Class"/>
    <s v="AH-10210"/>
    <s v="Alan Hwang"/>
    <x v="0"/>
    <s v="United States"/>
    <x v="20"/>
    <s v="New York"/>
    <n v="10024"/>
    <s v="East"/>
    <s v="TEC-PH-10001336"/>
    <x v="2"/>
    <s v="Phones"/>
    <s v="Digium D40 VoIP phone"/>
    <n v="773.94"/>
    <n v="6"/>
    <n v="0"/>
    <n v="224.4426"/>
  </r>
  <r>
    <n v="4980"/>
    <x v="2463"/>
    <x v="0"/>
    <x v="10"/>
    <d v="2013-12-14T00:00:00"/>
    <s v="Second Class"/>
    <s v="RW-19630"/>
    <s v="Rob Williams"/>
    <x v="1"/>
    <s v="United States"/>
    <x v="22"/>
    <s v="Illinois"/>
    <n v="60610"/>
    <s v="Central"/>
    <s v="OFF-SU-10001664"/>
    <x v="1"/>
    <s v="Supplies"/>
    <s v="Acme Office Executive Series Stainless Steel Trimmers"/>
    <n v="20.568000000000001"/>
    <n v="3"/>
    <n v="0.2"/>
    <n v="1.5426000000000002"/>
  </r>
  <r>
    <n v="4981"/>
    <x v="2463"/>
    <x v="0"/>
    <x v="10"/>
    <d v="2013-12-14T00:00:00"/>
    <s v="Second Class"/>
    <s v="RW-19630"/>
    <s v="Rob Williams"/>
    <x v="1"/>
    <s v="United States"/>
    <x v="22"/>
    <s v="Illinois"/>
    <n v="60610"/>
    <s v="Central"/>
    <s v="OFF-AP-10003971"/>
    <x v="1"/>
    <s v="Appliances"/>
    <s v="Belkin 6 Outlet Metallic Surge Strip"/>
    <n v="4.355999999999999"/>
    <n v="2"/>
    <n v="0.8"/>
    <n v="-11.761200000000002"/>
  </r>
  <r>
    <n v="4982"/>
    <x v="2463"/>
    <x v="0"/>
    <x v="10"/>
    <d v="2013-12-14T00:00:00"/>
    <s v="Second Class"/>
    <s v="RW-19630"/>
    <s v="Rob Williams"/>
    <x v="1"/>
    <s v="United States"/>
    <x v="22"/>
    <s v="Illinois"/>
    <n v="60610"/>
    <s v="Central"/>
    <s v="TEC-AC-10000199"/>
    <x v="2"/>
    <s v="Accessories"/>
    <s v="Kingston Digital DataTraveler 8GB USB 2.0"/>
    <n v="19.040000000000003"/>
    <n v="4"/>
    <n v="0.2"/>
    <n v="-1.4279999999999999"/>
  </r>
  <r>
    <n v="4983"/>
    <x v="2464"/>
    <x v="2"/>
    <x v="912"/>
    <d v="2011-11-22T00:00:00"/>
    <s v="Standard Class"/>
    <s v="AH-10075"/>
    <s v="Adam Hart"/>
    <x v="1"/>
    <s v="United States"/>
    <x v="101"/>
    <s v="California"/>
    <n v="92646"/>
    <s v="West"/>
    <s v="OFF-LA-10001045"/>
    <x v="1"/>
    <s v="Labels"/>
    <s v="Permanent Self-Adhesive File Folder Labels for Typewriters by Universal"/>
    <n v="5.22"/>
    <n v="2"/>
    <n v="0"/>
    <n v="2.4011999999999998"/>
  </r>
  <r>
    <n v="4984"/>
    <x v="2465"/>
    <x v="0"/>
    <x v="61"/>
    <d v="2013-11-11T00:00:00"/>
    <s v="Second Class"/>
    <s v="IM-15070"/>
    <s v="Irene Maddox"/>
    <x v="0"/>
    <s v="United States"/>
    <x v="70"/>
    <s v="California"/>
    <n v="92105"/>
    <s v="West"/>
    <s v="OFF-ST-10003442"/>
    <x v="1"/>
    <s v="Storage"/>
    <s v="Eldon Portable Mobile Manager"/>
    <n v="84.84"/>
    <n v="3"/>
    <n v="0"/>
    <n v="22.9068"/>
  </r>
  <r>
    <n v="4985"/>
    <x v="2466"/>
    <x v="1"/>
    <x v="684"/>
    <d v="2012-09-10T00:00:00"/>
    <s v="Standard Class"/>
    <s v="CK-12760"/>
    <s v="Cyma Kinney"/>
    <x v="1"/>
    <s v="United States"/>
    <x v="316"/>
    <s v="Tennessee"/>
    <n v="37211"/>
    <s v="South"/>
    <s v="OFF-FA-10003059"/>
    <x v="1"/>
    <s v="Fasteners"/>
    <s v="Assorted Color Push Pins"/>
    <n v="7.2400000000000011"/>
    <n v="5"/>
    <n v="0.2"/>
    <n v="1.1764999999999992"/>
  </r>
  <r>
    <n v="4986"/>
    <x v="2467"/>
    <x v="2"/>
    <x v="1010"/>
    <d v="2011-09-03T00:00:00"/>
    <s v="Same Day"/>
    <s v="AG-10390"/>
    <s v="Allen Goldenen"/>
    <x v="0"/>
    <s v="United States"/>
    <x v="20"/>
    <s v="New York"/>
    <n v="10009"/>
    <s v="East"/>
    <s v="OFF-LA-10001175"/>
    <x v="1"/>
    <s v="Labels"/>
    <s v="Avery 514"/>
    <n v="14.399999999999999"/>
    <n v="5"/>
    <n v="0"/>
    <n v="7.056"/>
  </r>
  <r>
    <n v="4987"/>
    <x v="2468"/>
    <x v="0"/>
    <x v="423"/>
    <d v="2013-04-29T00:00:00"/>
    <s v="Standard Class"/>
    <s v="CL-12700"/>
    <s v="Craig Leslie"/>
    <x v="2"/>
    <s v="United States"/>
    <x v="77"/>
    <s v="Colorado"/>
    <n v="80906"/>
    <s v="West"/>
    <s v="OFF-PA-10003441"/>
    <x v="1"/>
    <s v="Paper"/>
    <s v="Xerox 226"/>
    <n v="15.552000000000003"/>
    <n v="3"/>
    <n v="0.2"/>
    <n v="5.4432"/>
  </r>
  <r>
    <n v="4988"/>
    <x v="2468"/>
    <x v="0"/>
    <x v="423"/>
    <d v="2013-04-29T00:00:00"/>
    <s v="Standard Class"/>
    <s v="CL-12700"/>
    <s v="Craig Leslie"/>
    <x v="2"/>
    <s v="United States"/>
    <x v="77"/>
    <s v="Colorado"/>
    <n v="80906"/>
    <s v="West"/>
    <s v="FUR-CH-10004287"/>
    <x v="0"/>
    <s v="Chairs"/>
    <s v="SAFCO Arco Folding Chair"/>
    <n v="1325.76"/>
    <n v="6"/>
    <n v="0.2"/>
    <n v="149.14799999999991"/>
  </r>
  <r>
    <n v="4989"/>
    <x v="2468"/>
    <x v="0"/>
    <x v="423"/>
    <d v="2013-04-29T00:00:00"/>
    <s v="Standard Class"/>
    <s v="CL-12700"/>
    <s v="Craig Leslie"/>
    <x v="2"/>
    <s v="United States"/>
    <x v="77"/>
    <s v="Colorado"/>
    <n v="80906"/>
    <s v="West"/>
    <s v="OFF-BI-10004040"/>
    <x v="1"/>
    <s v="Binders"/>
    <s v="Wilson Jones Impact Binders"/>
    <n v="3.1080000000000001"/>
    <n v="2"/>
    <n v="0.7"/>
    <n v="-2.1755999999999993"/>
  </r>
  <r>
    <n v="4990"/>
    <x v="2469"/>
    <x v="3"/>
    <x v="515"/>
    <d v="2014-09-05T00:00:00"/>
    <s v="Standard Class"/>
    <s v="AW-10930"/>
    <s v="Arthur Wiediger"/>
    <x v="2"/>
    <s v="United States"/>
    <x v="8"/>
    <s v="California"/>
    <n v="94110"/>
    <s v="West"/>
    <s v="OFF-BI-10004022"/>
    <x v="1"/>
    <s v="Binders"/>
    <s v="Acco Suede Grain Vinyl Round Ring Binder"/>
    <n v="6.6719999999999988"/>
    <n v="3"/>
    <n v="0.2"/>
    <n v="2.1683999999999997"/>
  </r>
  <r>
    <n v="4991"/>
    <x v="2469"/>
    <x v="3"/>
    <x v="515"/>
    <d v="2014-09-05T00:00:00"/>
    <s v="Standard Class"/>
    <s v="AW-10930"/>
    <s v="Arthur Wiediger"/>
    <x v="2"/>
    <s v="United States"/>
    <x v="8"/>
    <s v="California"/>
    <n v="94110"/>
    <s v="West"/>
    <s v="TEC-PH-10002200"/>
    <x v="2"/>
    <s v="Phones"/>
    <s v="Aastra 6757i CT Wireless VoIP phone"/>
    <n v="689.40800000000002"/>
    <n v="4"/>
    <n v="0.2"/>
    <n v="77.558399999999978"/>
  </r>
  <r>
    <n v="4992"/>
    <x v="2470"/>
    <x v="3"/>
    <x v="226"/>
    <d v="2014-12-14T00:00:00"/>
    <s v="Standard Class"/>
    <s v="HG-14965"/>
    <s v="Henry Goldwyn"/>
    <x v="1"/>
    <s v="United States"/>
    <x v="22"/>
    <s v="Illinois"/>
    <n v="60653"/>
    <s v="Central"/>
    <s v="OFF-BI-10001120"/>
    <x v="1"/>
    <s v="Binders"/>
    <s v="Ibico EPK-21 Electric Binding System"/>
    <n v="1889.9899999999998"/>
    <n v="5"/>
    <n v="0.8"/>
    <n v="-2929.4845000000005"/>
  </r>
  <r>
    <n v="4993"/>
    <x v="2471"/>
    <x v="1"/>
    <x v="217"/>
    <d v="2012-12-25T00:00:00"/>
    <s v="Standard Class"/>
    <s v="RB-19645"/>
    <s v="Robert Barroso"/>
    <x v="1"/>
    <s v="United States"/>
    <x v="26"/>
    <s v="Tennessee"/>
    <n v="38109"/>
    <s v="South"/>
    <s v="OFF-EN-10000461"/>
    <x v="1"/>
    <s v="Envelopes"/>
    <s v="#10- 4 1/8&quot; x 9 1/2&quot; Recycled Envelopes"/>
    <n v="55.936000000000007"/>
    <n v="8"/>
    <n v="0.2"/>
    <n v="18.878399999999999"/>
  </r>
  <r>
    <n v="4994"/>
    <x v="2471"/>
    <x v="1"/>
    <x v="217"/>
    <d v="2012-12-25T00:00:00"/>
    <s v="Standard Class"/>
    <s v="RB-19645"/>
    <s v="Robert Barroso"/>
    <x v="1"/>
    <s v="United States"/>
    <x v="26"/>
    <s v="Tennessee"/>
    <n v="38109"/>
    <s v="South"/>
    <s v="OFF-LA-10004008"/>
    <x v="1"/>
    <s v="Labels"/>
    <s v="Avery 507"/>
    <n v="18.431999999999999"/>
    <n v="8"/>
    <n v="0.2"/>
    <n v="5.9903999999999984"/>
  </r>
  <r>
    <n v="4995"/>
    <x v="2471"/>
    <x v="1"/>
    <x v="217"/>
    <d v="2012-12-25T00:00:00"/>
    <s v="Standard Class"/>
    <s v="RB-19645"/>
    <s v="Robert Barroso"/>
    <x v="1"/>
    <s v="United States"/>
    <x v="26"/>
    <s v="Tennessee"/>
    <n v="38109"/>
    <s v="South"/>
    <s v="FUR-FU-10000221"/>
    <x v="0"/>
    <s v="Furnishings"/>
    <s v="Master Caster Door Stop, Brown"/>
    <n v="20.32"/>
    <n v="5"/>
    <n v="0.2"/>
    <n v="3.5559999999999992"/>
  </r>
  <r>
    <n v="4996"/>
    <x v="2472"/>
    <x v="2"/>
    <x v="130"/>
    <d v="2011-11-10T00:00:00"/>
    <s v="Standard Class"/>
    <s v="SZ-20035"/>
    <s v="Sam Zeldin"/>
    <x v="2"/>
    <s v="United States"/>
    <x v="20"/>
    <s v="New York"/>
    <n v="10011"/>
    <s v="East"/>
    <s v="OFF-BI-10000962"/>
    <x v="1"/>
    <s v="Binders"/>
    <s v="Acco Flexible ACCOHIDE Square Ring Data Binder, Dark Blue, 11 1/2&quot; X 14&quot; 7/8&quot;"/>
    <n v="52.064"/>
    <n v="4"/>
    <n v="0.2"/>
    <n v="18.873199999999997"/>
  </r>
  <r>
    <n v="4997"/>
    <x v="2473"/>
    <x v="3"/>
    <x v="434"/>
    <d v="2014-03-16T00:00:00"/>
    <s v="Standard Class"/>
    <s v="KS-16300"/>
    <s v="Karen Seio"/>
    <x v="1"/>
    <s v="United States"/>
    <x v="253"/>
    <s v="North Carolina"/>
    <n v="27604"/>
    <s v="South"/>
    <s v="OFF-AP-10000390"/>
    <x v="1"/>
    <s v="Appliances"/>
    <s v="Euro Pro Shark Stick Mini Vacuum"/>
    <n v="48.783999999999999"/>
    <n v="1"/>
    <n v="0.2"/>
    <n v="3.6587999999999976"/>
  </r>
  <r>
    <n v="4998"/>
    <x v="2473"/>
    <x v="3"/>
    <x v="434"/>
    <d v="2014-03-16T00:00:00"/>
    <s v="Standard Class"/>
    <s v="KS-16300"/>
    <s v="Karen Seio"/>
    <x v="1"/>
    <s v="United States"/>
    <x v="253"/>
    <s v="North Carolina"/>
    <n v="27604"/>
    <s v="South"/>
    <s v="OFF-BI-10000014"/>
    <x v="1"/>
    <s v="Binders"/>
    <s v="Heavy-Duty E-Z-D Binders"/>
    <n v="13.092000000000002"/>
    <n v="4"/>
    <n v="0.7"/>
    <n v="-10.037199999999999"/>
  </r>
  <r>
    <n v="4999"/>
    <x v="2474"/>
    <x v="0"/>
    <x v="1011"/>
    <d v="2013-02-04T00:00:00"/>
    <s v="Standard Class"/>
    <s v="SC-20050"/>
    <s v="Sample Company A"/>
    <x v="2"/>
    <s v="United States"/>
    <x v="1"/>
    <s v="California"/>
    <n v="90045"/>
    <s v="West"/>
    <s v="TEC-PH-10004120"/>
    <x v="2"/>
    <s v="Phones"/>
    <s v="AT&amp;T 1080 Phone"/>
    <n v="109.59200000000001"/>
    <n v="1"/>
    <n v="0.2"/>
    <n v="8.2194000000000003"/>
  </r>
  <r>
    <n v="5000"/>
    <x v="2474"/>
    <x v="0"/>
    <x v="1011"/>
    <d v="2013-02-04T00:00:00"/>
    <s v="Standard Class"/>
    <s v="SC-20050"/>
    <s v="Sample Company A"/>
    <x v="2"/>
    <s v="United States"/>
    <x v="1"/>
    <s v="California"/>
    <n v="90045"/>
    <s v="West"/>
    <s v="OFF-PA-10002764"/>
    <x v="1"/>
    <s v="Paper"/>
    <s v="Staples"/>
    <n v="56.7"/>
    <n v="5"/>
    <n v="0"/>
    <n v="27.782999999999998"/>
  </r>
  <r>
    <n v="5001"/>
    <x v="2475"/>
    <x v="3"/>
    <x v="917"/>
    <d v="2014-05-13T00:00:00"/>
    <s v="Standard Class"/>
    <s v="AB-10060"/>
    <s v="Adam Bellavance"/>
    <x v="2"/>
    <s v="United States"/>
    <x v="1"/>
    <s v="California"/>
    <n v="90004"/>
    <s v="West"/>
    <s v="TEC-AC-10000736"/>
    <x v="2"/>
    <s v="Accessories"/>
    <s v="Logitech G600 MMO Gaming Mouse"/>
    <n v="79.989999999999995"/>
    <n v="1"/>
    <n v="0"/>
    <n v="28.796399999999998"/>
  </r>
  <r>
    <n v="5002"/>
    <x v="2476"/>
    <x v="0"/>
    <x v="1012"/>
    <d v="2013-05-25T00:00:00"/>
    <s v="Same Day"/>
    <s v="EH-14125"/>
    <s v="Eugene Hildebrand"/>
    <x v="2"/>
    <s v="United States"/>
    <x v="311"/>
    <s v="Virginia"/>
    <n v="23602"/>
    <s v="South"/>
    <s v="OFF-SU-10000898"/>
    <x v="1"/>
    <s v="Supplies"/>
    <s v="Acme Hot Forged Carbon Steel Scissors with Nickel-Plated Handles, 3 7/8&quot; Cut, 8&quot;L"/>
    <n v="69.5"/>
    <n v="5"/>
    <n v="0"/>
    <n v="20.154999999999994"/>
  </r>
  <r>
    <n v="5003"/>
    <x v="2476"/>
    <x v="0"/>
    <x v="1012"/>
    <d v="2013-05-25T00:00:00"/>
    <s v="Same Day"/>
    <s v="EH-14125"/>
    <s v="Eugene Hildebrand"/>
    <x v="2"/>
    <s v="United States"/>
    <x v="311"/>
    <s v="Virginia"/>
    <n v="23602"/>
    <s v="South"/>
    <s v="OFF-PA-10004327"/>
    <x v="1"/>
    <s v="Paper"/>
    <s v="Xerox 1911"/>
    <n v="191.6"/>
    <n v="4"/>
    <n v="0"/>
    <n v="91.967999999999989"/>
  </r>
  <r>
    <n v="5004"/>
    <x v="2477"/>
    <x v="0"/>
    <x v="877"/>
    <d v="2013-10-13T00:00:00"/>
    <s v="Standard Class"/>
    <s v="CC-12475"/>
    <s v="Cindy Chapman"/>
    <x v="0"/>
    <s v="United States"/>
    <x v="1"/>
    <s v="California"/>
    <n v="90032"/>
    <s v="West"/>
    <s v="OFF-PA-10000143"/>
    <x v="1"/>
    <s v="Paper"/>
    <s v="Astroparche Fine Business Paper"/>
    <n v="10.56"/>
    <n v="2"/>
    <n v="0"/>
    <n v="5.0688000000000004"/>
  </r>
  <r>
    <n v="5005"/>
    <x v="2478"/>
    <x v="2"/>
    <x v="1013"/>
    <d v="2011-05-02T00:00:00"/>
    <s v="Second Class"/>
    <s v="TM-21010"/>
    <s v="Tamara Manning"/>
    <x v="0"/>
    <s v="United States"/>
    <x v="25"/>
    <s v="Mississippi"/>
    <n v="39212"/>
    <s v="South"/>
    <s v="TEC-AC-10002550"/>
    <x v="2"/>
    <s v="Accessories"/>
    <s v="Maxell 4.7GB DVD-RW 3/Pack"/>
    <n v="47.79"/>
    <n v="3"/>
    <n v="0"/>
    <n v="16.2486"/>
  </r>
  <r>
    <n v="5006"/>
    <x v="2479"/>
    <x v="1"/>
    <x v="113"/>
    <d v="2012-11-14T00:00:00"/>
    <s v="Second Class"/>
    <s v="SC-20695"/>
    <s v="Steve Chapman"/>
    <x v="1"/>
    <s v="United States"/>
    <x v="102"/>
    <s v="Indiana"/>
    <n v="47374"/>
    <s v="Central"/>
    <s v="OFF-ST-10003306"/>
    <x v="1"/>
    <s v="Storage"/>
    <s v="Letter Size Cart"/>
    <n v="714.30000000000007"/>
    <n v="5"/>
    <n v="0"/>
    <n v="207.14699999999993"/>
  </r>
  <r>
    <n v="5007"/>
    <x v="2480"/>
    <x v="1"/>
    <x v="529"/>
    <d v="2012-11-14T00:00:00"/>
    <s v="Standard Class"/>
    <s v="Dp-13240"/>
    <s v="Dean percer"/>
    <x v="2"/>
    <s v="United States"/>
    <x v="20"/>
    <s v="New York"/>
    <n v="10035"/>
    <s v="East"/>
    <s v="TEC-MA-10000045"/>
    <x v="2"/>
    <s v="Machines"/>
    <s v="Zebra ZM400 Thermal Label Printer"/>
    <n v="2321.9"/>
    <n v="2"/>
    <n v="0"/>
    <n v="1114.5119999999999"/>
  </r>
  <r>
    <n v="5008"/>
    <x v="2480"/>
    <x v="1"/>
    <x v="529"/>
    <d v="2012-11-14T00:00:00"/>
    <s v="Standard Class"/>
    <s v="Dp-13240"/>
    <s v="Dean percer"/>
    <x v="2"/>
    <s v="United States"/>
    <x v="20"/>
    <s v="New York"/>
    <n v="10035"/>
    <s v="East"/>
    <s v="OFF-ST-10001505"/>
    <x v="1"/>
    <s v="Storage"/>
    <s v="Perma STOR-ALL Hanging File Box, 13 1/8&quot;W x 12 1/4&quot;D x 10 1/2&quot;H"/>
    <n v="17.940000000000001"/>
    <n v="3"/>
    <n v="0"/>
    <n v="3.0497999999999985"/>
  </r>
  <r>
    <n v="5009"/>
    <x v="2481"/>
    <x v="1"/>
    <x v="67"/>
    <d v="2012-09-14T00:00:00"/>
    <s v="Standard Class"/>
    <s v="LR-17035"/>
    <s v="Lisa Ryan"/>
    <x v="1"/>
    <s v="United States"/>
    <x v="10"/>
    <s v="Pennsylvania"/>
    <n v="19134"/>
    <s v="East"/>
    <s v="OFF-BI-10004781"/>
    <x v="1"/>
    <s v="Binders"/>
    <s v="GBC Wire Binding Strips"/>
    <n v="9.5220000000000002"/>
    <n v="1"/>
    <n v="0.7"/>
    <n v="-6.9827999999999975"/>
  </r>
  <r>
    <n v="5010"/>
    <x v="2481"/>
    <x v="1"/>
    <x v="67"/>
    <d v="2012-09-14T00:00:00"/>
    <s v="Standard Class"/>
    <s v="LR-17035"/>
    <s v="Lisa Ryan"/>
    <x v="1"/>
    <s v="United States"/>
    <x v="10"/>
    <s v="Pennsylvania"/>
    <n v="19134"/>
    <s v="East"/>
    <s v="TEC-PH-10002680"/>
    <x v="2"/>
    <s v="Phones"/>
    <s v="Samsung Galaxy Note 3"/>
    <n v="791.96399999999994"/>
    <n v="6"/>
    <n v="0.4"/>
    <n v="-131.9940000000002"/>
  </r>
  <r>
    <n v="5011"/>
    <x v="2481"/>
    <x v="1"/>
    <x v="67"/>
    <d v="2012-09-14T00:00:00"/>
    <s v="Standard Class"/>
    <s v="LR-17035"/>
    <s v="Lisa Ryan"/>
    <x v="1"/>
    <s v="United States"/>
    <x v="10"/>
    <s v="Pennsylvania"/>
    <n v="19134"/>
    <s v="East"/>
    <s v="OFF-BI-10000848"/>
    <x v="1"/>
    <s v="Binders"/>
    <s v="Angle-D Ring Binders"/>
    <n v="4.9230000000000009"/>
    <n v="3"/>
    <n v="0.7"/>
    <n v="-3.9383999999999997"/>
  </r>
  <r>
    <n v="5012"/>
    <x v="2482"/>
    <x v="3"/>
    <x v="943"/>
    <d v="2014-05-14T00:00:00"/>
    <s v="First Class"/>
    <s v="TS-21370"/>
    <s v="Todd Sumrall"/>
    <x v="1"/>
    <s v="United States"/>
    <x v="42"/>
    <s v="Arizona"/>
    <n v="85023"/>
    <s v="West"/>
    <s v="FUR-BO-10004467"/>
    <x v="0"/>
    <s v="Bookcases"/>
    <s v="Bestar Classic Bookcase"/>
    <n v="209.97900000000001"/>
    <n v="7"/>
    <n v="0.7"/>
    <n v="-356.96429999999998"/>
  </r>
  <r>
    <n v="5013"/>
    <x v="2483"/>
    <x v="3"/>
    <x v="246"/>
    <d v="2014-07-27T00:00:00"/>
    <s v="Standard Class"/>
    <s v="SW-20350"/>
    <s v="Sean Wendt"/>
    <x v="2"/>
    <s v="United States"/>
    <x v="138"/>
    <s v="Ohio"/>
    <n v="44105"/>
    <s v="East"/>
    <s v="OFF-BI-10001670"/>
    <x v="1"/>
    <s v="Binders"/>
    <s v="Vinyl Sectional Post Binders"/>
    <n v="33.930000000000007"/>
    <n v="3"/>
    <n v="0.7"/>
    <n v="-22.619999999999997"/>
  </r>
  <r>
    <n v="5014"/>
    <x v="2483"/>
    <x v="3"/>
    <x v="246"/>
    <d v="2014-07-27T00:00:00"/>
    <s v="Standard Class"/>
    <s v="SW-20350"/>
    <s v="Sean Wendt"/>
    <x v="2"/>
    <s v="United States"/>
    <x v="138"/>
    <s v="Ohio"/>
    <n v="44105"/>
    <s v="East"/>
    <s v="OFF-ST-10000136"/>
    <x v="1"/>
    <s v="Storage"/>
    <s v="Letter Size File"/>
    <n v="222.32000000000005"/>
    <n v="7"/>
    <n v="0.2"/>
    <n v="25.010999999999967"/>
  </r>
  <r>
    <n v="5015"/>
    <x v="2483"/>
    <x v="3"/>
    <x v="246"/>
    <d v="2014-07-27T00:00:00"/>
    <s v="Standard Class"/>
    <s v="SW-20350"/>
    <s v="Sean Wendt"/>
    <x v="2"/>
    <s v="United States"/>
    <x v="138"/>
    <s v="Ohio"/>
    <n v="44105"/>
    <s v="East"/>
    <s v="TEC-PH-10004522"/>
    <x v="2"/>
    <s v="Phones"/>
    <s v="Dexim XPower Skin Super-Thin Power Case for iPhone 5 - Black"/>
    <n v="210.56400000000002"/>
    <n v="6"/>
    <n v="0.4"/>
    <n v="-52.640999999999991"/>
  </r>
  <r>
    <n v="5016"/>
    <x v="2484"/>
    <x v="2"/>
    <x v="156"/>
    <d v="2011-11-29T00:00:00"/>
    <s v="Standard Class"/>
    <s v="TH-21100"/>
    <s v="Thea Hendricks"/>
    <x v="0"/>
    <s v="United States"/>
    <x v="167"/>
    <s v="Ohio"/>
    <n v="43615"/>
    <s v="East"/>
    <s v="FUR-FU-10002960"/>
    <x v="0"/>
    <s v="Furnishings"/>
    <s v="Eldon 200 Class Desk Accessories, Burgundy"/>
    <n v="35.168000000000006"/>
    <n v="7"/>
    <n v="0.2"/>
    <n v="9.6712000000000025"/>
  </r>
  <r>
    <n v="5017"/>
    <x v="2484"/>
    <x v="2"/>
    <x v="156"/>
    <d v="2011-11-29T00:00:00"/>
    <s v="Standard Class"/>
    <s v="TH-21100"/>
    <s v="Thea Hendricks"/>
    <x v="0"/>
    <s v="United States"/>
    <x v="167"/>
    <s v="Ohio"/>
    <n v="43615"/>
    <s v="East"/>
    <s v="TEC-PH-10002584"/>
    <x v="2"/>
    <s v="Phones"/>
    <s v="Samsung Galaxy S4"/>
    <n v="1502.376"/>
    <n v="4"/>
    <n v="0.4"/>
    <n v="-250.39600000000019"/>
  </r>
  <r>
    <n v="5018"/>
    <x v="2485"/>
    <x v="2"/>
    <x v="647"/>
    <d v="2011-11-18T00:00:00"/>
    <s v="First Class"/>
    <s v="SS-20410"/>
    <s v="Shahid Shariari"/>
    <x v="0"/>
    <s v="United States"/>
    <x v="1"/>
    <s v="California"/>
    <n v="90008"/>
    <s v="West"/>
    <s v="FUR-FU-10002505"/>
    <x v="0"/>
    <s v="Furnishings"/>
    <s v="Eldon 100 Class Desk Accessories"/>
    <n v="10.11"/>
    <n v="3"/>
    <n v="0"/>
    <n v="3.2351999999999994"/>
  </r>
  <r>
    <n v="5019"/>
    <x v="2485"/>
    <x v="2"/>
    <x v="647"/>
    <d v="2011-11-18T00:00:00"/>
    <s v="First Class"/>
    <s v="SS-20410"/>
    <s v="Shahid Shariari"/>
    <x v="0"/>
    <s v="United States"/>
    <x v="1"/>
    <s v="California"/>
    <n v="90008"/>
    <s v="West"/>
    <s v="TEC-AC-10003832"/>
    <x v="2"/>
    <s v="Accessories"/>
    <s v="Logitech P710e Mobile Speakerphone"/>
    <n v="772.47"/>
    <n v="3"/>
    <n v="0"/>
    <n v="146.76929999999993"/>
  </r>
  <r>
    <n v="5020"/>
    <x v="2485"/>
    <x v="2"/>
    <x v="647"/>
    <d v="2011-11-18T00:00:00"/>
    <s v="First Class"/>
    <s v="SS-20410"/>
    <s v="Shahid Shariari"/>
    <x v="0"/>
    <s v="United States"/>
    <x v="1"/>
    <s v="California"/>
    <n v="90008"/>
    <s v="West"/>
    <s v="OFF-SU-10002537"/>
    <x v="1"/>
    <s v="Supplies"/>
    <s v="Acme Box Cutter Scissors"/>
    <n v="20.46"/>
    <n v="2"/>
    <n v="0"/>
    <n v="5.3196000000000012"/>
  </r>
  <r>
    <n v="5021"/>
    <x v="2486"/>
    <x v="3"/>
    <x v="721"/>
    <d v="2014-03-26T00:00:00"/>
    <s v="Second Class"/>
    <s v="MZ-17515"/>
    <s v="Mary Zewe"/>
    <x v="1"/>
    <s v="United States"/>
    <x v="20"/>
    <s v="New York"/>
    <n v="10011"/>
    <s v="East"/>
    <s v="OFF-SU-10003505"/>
    <x v="1"/>
    <s v="Supplies"/>
    <s v="Premier Electric Letter Opener"/>
    <n v="347.58"/>
    <n v="3"/>
    <n v="0"/>
    <n v="17.378999999999976"/>
  </r>
  <r>
    <n v="5022"/>
    <x v="2487"/>
    <x v="0"/>
    <x v="122"/>
    <d v="2013-12-25T00:00:00"/>
    <s v="Standard Class"/>
    <s v="JE-15475"/>
    <s v="Jeremy Ellison"/>
    <x v="0"/>
    <s v="United States"/>
    <x v="70"/>
    <s v="California"/>
    <n v="92037"/>
    <s v="West"/>
    <s v="TEC-AC-10001465"/>
    <x v="2"/>
    <s v="Accessories"/>
    <s v="SanDisk Cruzer 64 GB USB Flash Drive"/>
    <n v="72.64"/>
    <n v="2"/>
    <n v="0"/>
    <n v="21.791999999999994"/>
  </r>
  <r>
    <n v="5023"/>
    <x v="2487"/>
    <x v="0"/>
    <x v="122"/>
    <d v="2013-12-25T00:00:00"/>
    <s v="Standard Class"/>
    <s v="JE-15475"/>
    <s v="Jeremy Ellison"/>
    <x v="0"/>
    <s v="United States"/>
    <x v="70"/>
    <s v="California"/>
    <n v="92037"/>
    <s v="West"/>
    <s v="TEC-AC-10003832"/>
    <x v="2"/>
    <s v="Accessories"/>
    <s v="Logitech P710e Mobile Speakerphone"/>
    <n v="772.47"/>
    <n v="3"/>
    <n v="0"/>
    <n v="146.76929999999993"/>
  </r>
  <r>
    <n v="5024"/>
    <x v="2487"/>
    <x v="0"/>
    <x v="122"/>
    <d v="2013-12-25T00:00:00"/>
    <s v="Standard Class"/>
    <s v="JE-15475"/>
    <s v="Jeremy Ellison"/>
    <x v="0"/>
    <s v="United States"/>
    <x v="70"/>
    <s v="California"/>
    <n v="92037"/>
    <s v="West"/>
    <s v="FUR-FU-10003731"/>
    <x v="0"/>
    <s v="Furnishings"/>
    <s v="Eldon Expressions Wood and Plastic Desk Accessories, Oak"/>
    <n v="39.92"/>
    <n v="4"/>
    <n v="0"/>
    <n v="11.177600000000002"/>
  </r>
  <r>
    <n v="5025"/>
    <x v="2488"/>
    <x v="3"/>
    <x v="570"/>
    <d v="2014-08-04T00:00:00"/>
    <s v="Standard Class"/>
    <s v="RF-19735"/>
    <s v="Roland Fjeld"/>
    <x v="0"/>
    <s v="United States"/>
    <x v="268"/>
    <s v="Oklahoma"/>
    <n v="73120"/>
    <s v="Central"/>
    <s v="OFF-BI-10004828"/>
    <x v="1"/>
    <s v="Binders"/>
    <s v="GBC Poly Designer Binding Covers"/>
    <n v="33.479999999999997"/>
    <n v="2"/>
    <n v="0"/>
    <n v="16.405199999999997"/>
  </r>
  <r>
    <n v="5026"/>
    <x v="2488"/>
    <x v="3"/>
    <x v="570"/>
    <d v="2014-08-04T00:00:00"/>
    <s v="Standard Class"/>
    <s v="RF-19735"/>
    <s v="Roland Fjeld"/>
    <x v="0"/>
    <s v="United States"/>
    <x v="268"/>
    <s v="Oklahoma"/>
    <n v="73120"/>
    <s v="Central"/>
    <s v="TEC-PH-10003012"/>
    <x v="2"/>
    <s v="Phones"/>
    <s v="Nortel Meridian M3904 Professional Digital phone"/>
    <n v="461.97"/>
    <n v="3"/>
    <n v="0"/>
    <n v="133.97129999999996"/>
  </r>
  <r>
    <n v="5027"/>
    <x v="2488"/>
    <x v="3"/>
    <x v="570"/>
    <d v="2014-08-04T00:00:00"/>
    <s v="Standard Class"/>
    <s v="RF-19735"/>
    <s v="Roland Fjeld"/>
    <x v="0"/>
    <s v="United States"/>
    <x v="268"/>
    <s v="Oklahoma"/>
    <n v="73120"/>
    <s v="Central"/>
    <s v="OFF-AP-10002311"/>
    <x v="1"/>
    <s v="Appliances"/>
    <s v="Holmes Replacement Filter for HEPA Air Cleaner, Very Large Room, HEPA Filter"/>
    <n v="137.62"/>
    <n v="2"/>
    <n v="0"/>
    <n v="60.552800000000005"/>
  </r>
  <r>
    <n v="5028"/>
    <x v="2488"/>
    <x v="3"/>
    <x v="570"/>
    <d v="2014-08-04T00:00:00"/>
    <s v="Standard Class"/>
    <s v="RF-19735"/>
    <s v="Roland Fjeld"/>
    <x v="0"/>
    <s v="United States"/>
    <x v="268"/>
    <s v="Oklahoma"/>
    <n v="73120"/>
    <s v="Central"/>
    <s v="FUR-CH-10004626"/>
    <x v="0"/>
    <s v="Chairs"/>
    <s v="Office Star Flex Back Scooter Chair with Aluminum Finish Frame"/>
    <n v="302.67"/>
    <n v="3"/>
    <n v="0"/>
    <n v="72.640799999999999"/>
  </r>
  <r>
    <n v="5029"/>
    <x v="2489"/>
    <x v="2"/>
    <x v="814"/>
    <d v="2011-09-07T00:00:00"/>
    <s v="Second Class"/>
    <s v="CV-12295"/>
    <s v="Christina VanderZanden"/>
    <x v="0"/>
    <s v="United States"/>
    <x v="22"/>
    <s v="Illinois"/>
    <n v="60653"/>
    <s v="Central"/>
    <s v="TEC-AC-10001606"/>
    <x v="2"/>
    <s v="Accessories"/>
    <s v="Logitech Wireless Performance Mouse MX for PC and Mac"/>
    <n v="239.976"/>
    <n v="3"/>
    <n v="0.2"/>
    <n v="53.994600000000005"/>
  </r>
  <r>
    <n v="5030"/>
    <x v="2490"/>
    <x v="3"/>
    <x v="926"/>
    <d v="2014-02-03T00:00:00"/>
    <s v="Standard Class"/>
    <s v="VG-21790"/>
    <s v="Vivek Gonzalez"/>
    <x v="0"/>
    <s v="United States"/>
    <x v="8"/>
    <s v="California"/>
    <n v="94109"/>
    <s v="West"/>
    <s v="OFF-AR-10001216"/>
    <x v="1"/>
    <s v="Art"/>
    <s v="Newell 339"/>
    <n v="8.34"/>
    <n v="3"/>
    <n v="0"/>
    <n v="2.1683999999999997"/>
  </r>
  <r>
    <n v="5031"/>
    <x v="2490"/>
    <x v="3"/>
    <x v="926"/>
    <d v="2014-02-03T00:00:00"/>
    <s v="Standard Class"/>
    <s v="VG-21790"/>
    <s v="Vivek Gonzalez"/>
    <x v="0"/>
    <s v="United States"/>
    <x v="8"/>
    <s v="California"/>
    <n v="94109"/>
    <s v="West"/>
    <s v="OFF-SU-10001664"/>
    <x v="1"/>
    <s v="Supplies"/>
    <s v="Acme Office Executive Series Stainless Steel Trimmers"/>
    <n v="8.57"/>
    <n v="1"/>
    <n v="0"/>
    <n v="2.2282000000000002"/>
  </r>
  <r>
    <n v="5032"/>
    <x v="2490"/>
    <x v="3"/>
    <x v="926"/>
    <d v="2014-02-03T00:00:00"/>
    <s v="Standard Class"/>
    <s v="VG-21790"/>
    <s v="Vivek Gonzalez"/>
    <x v="0"/>
    <s v="United States"/>
    <x v="8"/>
    <s v="California"/>
    <n v="94109"/>
    <s v="West"/>
    <s v="OFF-BI-10002498"/>
    <x v="1"/>
    <s v="Binders"/>
    <s v="Clear Mylar Reinforcing Strips"/>
    <n v="119.61600000000001"/>
    <n v="8"/>
    <n v="0.2"/>
    <n v="40.370399999999997"/>
  </r>
  <r>
    <n v="5033"/>
    <x v="2491"/>
    <x v="0"/>
    <x v="482"/>
    <d v="2014-01-03T00:00:00"/>
    <s v="Standard Class"/>
    <s v="BB-11545"/>
    <s v="Brenda Bowman"/>
    <x v="1"/>
    <s v="United States"/>
    <x v="219"/>
    <s v="New Jersey"/>
    <n v="8360"/>
    <s v="East"/>
    <s v="FUR-CH-10003968"/>
    <x v="0"/>
    <s v="Chairs"/>
    <s v="Novimex Turbo Task Chair"/>
    <n v="212.94"/>
    <n v="3"/>
    <n v="0"/>
    <n v="25.552800000000005"/>
  </r>
  <r>
    <n v="5034"/>
    <x v="2491"/>
    <x v="0"/>
    <x v="482"/>
    <d v="2014-01-03T00:00:00"/>
    <s v="Standard Class"/>
    <s v="BB-11545"/>
    <s v="Brenda Bowman"/>
    <x v="1"/>
    <s v="United States"/>
    <x v="219"/>
    <s v="New Jersey"/>
    <n v="8360"/>
    <s v="East"/>
    <s v="OFF-AP-10002765"/>
    <x v="1"/>
    <s v="Appliances"/>
    <s v="Fellowes Advanced Computer Series Surge Protectors"/>
    <n v="26.49"/>
    <n v="1"/>
    <n v="0"/>
    <n v="7.4172000000000011"/>
  </r>
  <r>
    <n v="5035"/>
    <x v="2492"/>
    <x v="1"/>
    <x v="101"/>
    <d v="2012-08-13T00:00:00"/>
    <s v="Second Class"/>
    <s v="HR-14770"/>
    <s v="Hallie Redmond"/>
    <x v="2"/>
    <s v="United States"/>
    <x v="158"/>
    <s v="Wisconsin"/>
    <n v="53209"/>
    <s v="Central"/>
    <s v="FUR-BO-10004690"/>
    <x v="0"/>
    <s v="Bookcases"/>
    <s v="O'Sullivan Cherrywood Estates Traditional Barrister Bookcase"/>
    <n v="687.4"/>
    <n v="5"/>
    <n v="0"/>
    <n v="48.117999999999981"/>
  </r>
  <r>
    <n v="5036"/>
    <x v="2493"/>
    <x v="2"/>
    <x v="322"/>
    <d v="2011-04-12T00:00:00"/>
    <s v="Standard Class"/>
    <s v="SC-20260"/>
    <s v="Scott Cohen"/>
    <x v="1"/>
    <s v="United States"/>
    <x v="4"/>
    <s v="Washington"/>
    <n v="98115"/>
    <s v="West"/>
    <s v="FUR-TA-10000688"/>
    <x v="0"/>
    <s v="Tables"/>
    <s v="Chromcraft Bull-Nose Wood Round Conference Table Top, Wood Base"/>
    <n v="653.54999999999995"/>
    <n v="3"/>
    <n v="0"/>
    <n v="111.10349999999994"/>
  </r>
  <r>
    <n v="5037"/>
    <x v="2493"/>
    <x v="2"/>
    <x v="322"/>
    <d v="2011-04-12T00:00:00"/>
    <s v="Standard Class"/>
    <s v="SC-20260"/>
    <s v="Scott Cohen"/>
    <x v="1"/>
    <s v="United States"/>
    <x v="4"/>
    <s v="Washington"/>
    <n v="98115"/>
    <s v="West"/>
    <s v="TEC-AC-10003441"/>
    <x v="2"/>
    <s v="Accessories"/>
    <s v="Kingston Digital DataTraveler 32GB USB 2.0"/>
    <n v="33.9"/>
    <n v="2"/>
    <n v="0"/>
    <n v="2.0339999999999989"/>
  </r>
  <r>
    <n v="5038"/>
    <x v="2494"/>
    <x v="3"/>
    <x v="701"/>
    <d v="2014-11-22T00:00:00"/>
    <s v="Second Class"/>
    <s v="EG-13900"/>
    <s v="Emily Grady"/>
    <x v="0"/>
    <s v="United States"/>
    <x v="14"/>
    <s v="Illinois"/>
    <n v="60540"/>
    <s v="Central"/>
    <s v="TEC-AC-10003610"/>
    <x v="2"/>
    <s v="Accessories"/>
    <s v="Logitech Illuminated - Keyboard"/>
    <n v="239.96000000000004"/>
    <n v="5"/>
    <n v="0.2"/>
    <n v="83.98599999999999"/>
  </r>
  <r>
    <n v="5039"/>
    <x v="2495"/>
    <x v="1"/>
    <x v="655"/>
    <d v="2012-07-12T00:00:00"/>
    <s v="First Class"/>
    <s v="TS-21370"/>
    <s v="Todd Sumrall"/>
    <x v="1"/>
    <s v="United States"/>
    <x v="40"/>
    <s v="Delaware"/>
    <n v="19805"/>
    <s v="East"/>
    <s v="FUR-TA-10001520"/>
    <x v="0"/>
    <s v="Tables"/>
    <s v="Lesro Sheffield Collection Coffee Table, End Table, Center Table, Corner Table"/>
    <n v="199.83600000000001"/>
    <n v="4"/>
    <n v="0.3"/>
    <n v="-37.112400000000036"/>
  </r>
  <r>
    <n v="5040"/>
    <x v="2495"/>
    <x v="1"/>
    <x v="655"/>
    <d v="2012-07-12T00:00:00"/>
    <s v="First Class"/>
    <s v="TS-21370"/>
    <s v="Todd Sumrall"/>
    <x v="1"/>
    <s v="United States"/>
    <x v="40"/>
    <s v="Delaware"/>
    <n v="19805"/>
    <s v="East"/>
    <s v="TEC-PH-10001817"/>
    <x v="2"/>
    <s v="Phones"/>
    <s v="Wilson Electronics DB Pro Signal Booster"/>
    <n v="716"/>
    <n v="2"/>
    <n v="0"/>
    <n v="193.32000000000005"/>
  </r>
  <r>
    <n v="5041"/>
    <x v="2495"/>
    <x v="1"/>
    <x v="655"/>
    <d v="2012-07-12T00:00:00"/>
    <s v="First Class"/>
    <s v="TS-21370"/>
    <s v="Todd Sumrall"/>
    <x v="1"/>
    <s v="United States"/>
    <x v="40"/>
    <s v="Delaware"/>
    <n v="19805"/>
    <s v="East"/>
    <s v="OFF-BI-10004492"/>
    <x v="1"/>
    <s v="Binders"/>
    <s v="Tuf-Vin Binders"/>
    <n v="221.06"/>
    <n v="7"/>
    <n v="0"/>
    <n v="103.89819999999997"/>
  </r>
  <r>
    <n v="5042"/>
    <x v="2496"/>
    <x v="0"/>
    <x v="338"/>
    <d v="2013-11-14T00:00:00"/>
    <s v="Second Class"/>
    <s v="AI-10855"/>
    <s v="Arianne Irving"/>
    <x v="0"/>
    <s v="United States"/>
    <x v="1"/>
    <s v="California"/>
    <n v="90036"/>
    <s v="West"/>
    <s v="OFF-PA-10002421"/>
    <x v="1"/>
    <s v="Paper"/>
    <s v="Embossed Ink Jet Note Cards"/>
    <n v="67.710000000000008"/>
    <n v="3"/>
    <n v="0"/>
    <n v="32.500799999999998"/>
  </r>
  <r>
    <n v="5043"/>
    <x v="2496"/>
    <x v="0"/>
    <x v="338"/>
    <d v="2013-11-14T00:00:00"/>
    <s v="Second Class"/>
    <s v="AI-10855"/>
    <s v="Arianne Irving"/>
    <x v="0"/>
    <s v="United States"/>
    <x v="1"/>
    <s v="California"/>
    <n v="90036"/>
    <s v="West"/>
    <s v="OFF-AP-10000055"/>
    <x v="1"/>
    <s v="Appliances"/>
    <s v="Belkin F9S820V06 8 Outlet Surge"/>
    <n v="129.91999999999999"/>
    <n v="4"/>
    <n v="0"/>
    <n v="38.975999999999985"/>
  </r>
  <r>
    <n v="5044"/>
    <x v="2496"/>
    <x v="0"/>
    <x v="338"/>
    <d v="2013-11-14T00:00:00"/>
    <s v="Second Class"/>
    <s v="AI-10855"/>
    <s v="Arianne Irving"/>
    <x v="0"/>
    <s v="United States"/>
    <x v="1"/>
    <s v="California"/>
    <n v="90036"/>
    <s v="West"/>
    <s v="FUR-FU-10000965"/>
    <x v="0"/>
    <s v="Furnishings"/>
    <s v="Howard Miller 11-1/2&quot; Diameter Ridgewood Wall Clock"/>
    <n v="467.46"/>
    <n v="9"/>
    <n v="0"/>
    <n v="191.65860000000001"/>
  </r>
  <r>
    <n v="5045"/>
    <x v="2496"/>
    <x v="0"/>
    <x v="338"/>
    <d v="2013-11-14T00:00:00"/>
    <s v="Second Class"/>
    <s v="AI-10855"/>
    <s v="Arianne Irving"/>
    <x v="0"/>
    <s v="United States"/>
    <x v="1"/>
    <s v="California"/>
    <n v="90036"/>
    <s v="West"/>
    <s v="OFF-PA-10001363"/>
    <x v="1"/>
    <s v="Paper"/>
    <s v="Xerox 1933"/>
    <n v="61.4"/>
    <n v="5"/>
    <n v="0"/>
    <n v="28.857999999999997"/>
  </r>
  <r>
    <n v="5046"/>
    <x v="2496"/>
    <x v="0"/>
    <x v="338"/>
    <d v="2013-11-14T00:00:00"/>
    <s v="Second Class"/>
    <s v="AI-10855"/>
    <s v="Arianne Irving"/>
    <x v="0"/>
    <s v="United States"/>
    <x v="1"/>
    <s v="California"/>
    <n v="90036"/>
    <s v="West"/>
    <s v="OFF-ST-10001496"/>
    <x v="1"/>
    <s v="Storage"/>
    <s v="Standard Rollaway File with Lock"/>
    <n v="720.76"/>
    <n v="4"/>
    <n v="0"/>
    <n v="187.39760000000001"/>
  </r>
  <r>
    <n v="5047"/>
    <x v="2496"/>
    <x v="0"/>
    <x v="338"/>
    <d v="2013-11-14T00:00:00"/>
    <s v="Second Class"/>
    <s v="AI-10855"/>
    <s v="Arianne Irving"/>
    <x v="0"/>
    <s v="United States"/>
    <x v="1"/>
    <s v="California"/>
    <n v="90036"/>
    <s v="West"/>
    <s v="OFF-BI-10004656"/>
    <x v="1"/>
    <s v="Binders"/>
    <s v="Peel &amp; Stick Add-On Corner Pockets"/>
    <n v="5.1840000000000011"/>
    <n v="3"/>
    <n v="0.2"/>
    <n v="1.8143999999999996"/>
  </r>
  <r>
    <n v="5048"/>
    <x v="2496"/>
    <x v="0"/>
    <x v="338"/>
    <d v="2013-11-14T00:00:00"/>
    <s v="Second Class"/>
    <s v="AI-10855"/>
    <s v="Arianne Irving"/>
    <x v="0"/>
    <s v="United States"/>
    <x v="1"/>
    <s v="California"/>
    <n v="90036"/>
    <s v="West"/>
    <s v="OFF-AR-10001227"/>
    <x v="1"/>
    <s v="Art"/>
    <s v="Newell 338"/>
    <n v="14.7"/>
    <n v="5"/>
    <n v="0"/>
    <n v="3.9690000000000003"/>
  </r>
  <r>
    <n v="5049"/>
    <x v="2497"/>
    <x v="2"/>
    <x v="691"/>
    <d v="2011-04-04T00:00:00"/>
    <s v="Standard Class"/>
    <s v="DD-13570"/>
    <s v="Dorothy Dickinson"/>
    <x v="0"/>
    <s v="United States"/>
    <x v="22"/>
    <s v="Illinois"/>
    <n v="60610"/>
    <s v="Central"/>
    <s v="OFF-BI-10002071"/>
    <x v="1"/>
    <s v="Binders"/>
    <s v="Fellowes Black Plastic Comb Bindings"/>
    <n v="8.1339999999999986"/>
    <n v="7"/>
    <n v="0.8"/>
    <n v="-13.827800000000003"/>
  </r>
  <r>
    <n v="5050"/>
    <x v="2497"/>
    <x v="2"/>
    <x v="691"/>
    <d v="2011-04-04T00:00:00"/>
    <s v="Standard Class"/>
    <s v="DD-13570"/>
    <s v="Dorothy Dickinson"/>
    <x v="0"/>
    <s v="United States"/>
    <x v="22"/>
    <s v="Illinois"/>
    <n v="60610"/>
    <s v="Central"/>
    <s v="TEC-AC-10004901"/>
    <x v="2"/>
    <s v="Accessories"/>
    <s v="Kensington SlimBlade Notebook Wireless Mouse with Nano Receiver "/>
    <n v="79.984000000000009"/>
    <n v="2"/>
    <n v="0.2"/>
    <n v="13.997199999999999"/>
  </r>
  <r>
    <n v="5051"/>
    <x v="2498"/>
    <x v="1"/>
    <x v="227"/>
    <d v="2012-09-24T00:00:00"/>
    <s v="Standard Class"/>
    <s v="AB-10060"/>
    <s v="Adam Bellavance"/>
    <x v="2"/>
    <s v="United States"/>
    <x v="96"/>
    <s v="Washington"/>
    <n v="98198"/>
    <s v="West"/>
    <s v="OFF-PA-10001776"/>
    <x v="1"/>
    <s v="Paper"/>
    <s v="Wirebound Message Books, Four 2 3/4&quot; x 5&quot; Forms per Page, 600 Sets per Book"/>
    <n v="18.54"/>
    <n v="2"/>
    <n v="0"/>
    <n v="8.7137999999999991"/>
  </r>
  <r>
    <n v="5052"/>
    <x v="2499"/>
    <x v="1"/>
    <x v="209"/>
    <d v="2012-11-11T00:00:00"/>
    <s v="Standard Class"/>
    <s v="KB-16240"/>
    <s v="Karen Bern"/>
    <x v="1"/>
    <s v="United States"/>
    <x v="10"/>
    <s v="Pennsylvania"/>
    <n v="19140"/>
    <s v="East"/>
    <s v="OFF-EN-10000483"/>
    <x v="1"/>
    <s v="Envelopes"/>
    <s v="White Envelopes, White Envelopes with Clear Poly Window"/>
    <n v="24.400000000000002"/>
    <n v="2"/>
    <n v="0.2"/>
    <n v="7.9299999999999971"/>
  </r>
  <r>
    <n v="5053"/>
    <x v="2500"/>
    <x v="3"/>
    <x v="240"/>
    <d v="2014-05-20T00:00:00"/>
    <s v="Same Day"/>
    <s v="JC-15775"/>
    <s v="John Castell"/>
    <x v="0"/>
    <s v="United States"/>
    <x v="118"/>
    <s v="Georgia"/>
    <n v="30318"/>
    <s v="South"/>
    <s v="OFF-PA-10003129"/>
    <x v="1"/>
    <s v="Paper"/>
    <s v="Tops White Computer Printout Paper"/>
    <n v="195.64"/>
    <n v="4"/>
    <n v="0"/>
    <n v="91.950799999999987"/>
  </r>
  <r>
    <n v="5054"/>
    <x v="2501"/>
    <x v="1"/>
    <x v="928"/>
    <d v="2012-01-08T00:00:00"/>
    <s v="Second Class"/>
    <s v="AH-10465"/>
    <s v="Amy Hunt"/>
    <x v="0"/>
    <s v="United States"/>
    <x v="61"/>
    <s v="Texas"/>
    <n v="75217"/>
    <s v="Central"/>
    <s v="TEC-AC-10003198"/>
    <x v="2"/>
    <s v="Accessories"/>
    <s v="Enermax Acrylux Wireless Keyboard"/>
    <n v="398.40000000000003"/>
    <n v="5"/>
    <n v="0.2"/>
    <n v="84.659999999999982"/>
  </r>
  <r>
    <n v="5055"/>
    <x v="2501"/>
    <x v="1"/>
    <x v="928"/>
    <d v="2012-01-08T00:00:00"/>
    <s v="Second Class"/>
    <s v="AH-10465"/>
    <s v="Amy Hunt"/>
    <x v="0"/>
    <s v="United States"/>
    <x v="61"/>
    <s v="Texas"/>
    <n v="75217"/>
    <s v="Central"/>
    <s v="OFF-AR-10001246"/>
    <x v="1"/>
    <s v="Art"/>
    <s v="Newell 317"/>
    <n v="7.0559999999999992"/>
    <n v="3"/>
    <n v="0.2"/>
    <n v="0.79379999999999962"/>
  </r>
  <r>
    <n v="5056"/>
    <x v="2501"/>
    <x v="1"/>
    <x v="928"/>
    <d v="2012-01-08T00:00:00"/>
    <s v="Second Class"/>
    <s v="AH-10465"/>
    <s v="Amy Hunt"/>
    <x v="0"/>
    <s v="United States"/>
    <x v="61"/>
    <s v="Texas"/>
    <n v="75217"/>
    <s v="Central"/>
    <s v="FUR-BO-10003272"/>
    <x v="0"/>
    <s v="Bookcases"/>
    <s v="O'Sullivan Living Dimensions 5-Shelf Bookcases"/>
    <n v="1352.3975999999998"/>
    <n v="9"/>
    <n v="0.32"/>
    <n v="-437.5404000000002"/>
  </r>
  <r>
    <n v="5057"/>
    <x v="2502"/>
    <x v="1"/>
    <x v="1014"/>
    <d v="2012-09-11T00:00:00"/>
    <s v="First Class"/>
    <s v="NM-18520"/>
    <s v="Neoma Murray"/>
    <x v="0"/>
    <s v="United States"/>
    <x v="429"/>
    <s v="California"/>
    <n v="92553"/>
    <s v="West"/>
    <s v="OFF-PA-10002606"/>
    <x v="1"/>
    <s v="Paper"/>
    <s v="Xerox 1928"/>
    <n v="26.400000000000002"/>
    <n v="5"/>
    <n v="0"/>
    <n v="11.879999999999999"/>
  </r>
  <r>
    <n v="5058"/>
    <x v="2502"/>
    <x v="1"/>
    <x v="1014"/>
    <d v="2012-09-11T00:00:00"/>
    <s v="First Class"/>
    <s v="NM-18520"/>
    <s v="Neoma Murray"/>
    <x v="0"/>
    <s v="United States"/>
    <x v="429"/>
    <s v="California"/>
    <n v="92553"/>
    <s v="West"/>
    <s v="OFF-ST-10002486"/>
    <x v="1"/>
    <s v="Storage"/>
    <s v="Eldon Shelf Savers Cubes and Bins"/>
    <n v="41.88"/>
    <n v="6"/>
    <n v="0"/>
    <n v="0.83759999999999835"/>
  </r>
  <r>
    <n v="5059"/>
    <x v="2503"/>
    <x v="0"/>
    <x v="1015"/>
    <d v="2013-04-08T00:00:00"/>
    <s v="Standard Class"/>
    <s v="CS-11950"/>
    <s v="Carlos Soltero"/>
    <x v="0"/>
    <s v="United States"/>
    <x v="10"/>
    <s v="Pennsylvania"/>
    <n v="19140"/>
    <s v="East"/>
    <s v="OFF-BI-10004330"/>
    <x v="1"/>
    <s v="Binders"/>
    <s v="GBC Velobind Prepunched Cover Sets, Regency Series"/>
    <n v="99.846000000000004"/>
    <n v="9"/>
    <n v="0.7"/>
    <n v="-83.204999999999984"/>
  </r>
  <r>
    <n v="5060"/>
    <x v="2504"/>
    <x v="0"/>
    <x v="5"/>
    <d v="2013-12-08T00:00:00"/>
    <s v="Second Class"/>
    <s v="TP-21130"/>
    <s v="Theone Pippenger"/>
    <x v="0"/>
    <s v="United States"/>
    <x v="430"/>
    <s v="Kentucky"/>
    <n v="40324"/>
    <s v="South"/>
    <s v="TEC-PH-10000560"/>
    <x v="2"/>
    <s v="Phones"/>
    <s v="Samsung Galaxy S III - 16GB - pebble blue (T-Mobile)"/>
    <n v="699.98"/>
    <n v="2"/>
    <n v="0"/>
    <n v="195.99440000000004"/>
  </r>
  <r>
    <n v="5061"/>
    <x v="2504"/>
    <x v="0"/>
    <x v="5"/>
    <d v="2013-12-08T00:00:00"/>
    <s v="Second Class"/>
    <s v="TP-21130"/>
    <s v="Theone Pippenger"/>
    <x v="0"/>
    <s v="United States"/>
    <x v="430"/>
    <s v="Kentucky"/>
    <n v="40324"/>
    <s v="South"/>
    <s v="OFF-ST-10000060"/>
    <x v="1"/>
    <s v="Storage"/>
    <s v="Fellowes Bankers Box Staxonsteel Drawer File/Stacking System"/>
    <n v="584.82000000000005"/>
    <n v="9"/>
    <n v="0"/>
    <n v="70.178400000000025"/>
  </r>
  <r>
    <n v="5062"/>
    <x v="2505"/>
    <x v="1"/>
    <x v="412"/>
    <d v="2012-05-12T00:00:00"/>
    <s v="Standard Class"/>
    <s v="DL-12925"/>
    <s v="Daniel Lacy"/>
    <x v="0"/>
    <s v="United States"/>
    <x v="31"/>
    <s v="Minnesota"/>
    <n v="55407"/>
    <s v="Central"/>
    <s v="OFF-BI-10003684"/>
    <x v="1"/>
    <s v="Binders"/>
    <s v="Wilson Jones Legal Size Ring Binders"/>
    <n v="43.98"/>
    <n v="2"/>
    <n v="0"/>
    <n v="21.99"/>
  </r>
  <r>
    <n v="5063"/>
    <x v="2505"/>
    <x v="1"/>
    <x v="412"/>
    <d v="2012-05-12T00:00:00"/>
    <s v="Standard Class"/>
    <s v="DL-12925"/>
    <s v="Daniel Lacy"/>
    <x v="0"/>
    <s v="United States"/>
    <x v="31"/>
    <s v="Minnesota"/>
    <n v="55407"/>
    <s v="Central"/>
    <s v="TEC-PH-10000441"/>
    <x v="2"/>
    <s v="Phones"/>
    <s v="VTech DS6151"/>
    <n v="377.96999999999997"/>
    <n v="3"/>
    <n v="0"/>
    <n v="105.83160000000002"/>
  </r>
  <r>
    <n v="5064"/>
    <x v="2505"/>
    <x v="1"/>
    <x v="412"/>
    <d v="2012-05-12T00:00:00"/>
    <s v="Standard Class"/>
    <s v="DL-12925"/>
    <s v="Daniel Lacy"/>
    <x v="0"/>
    <s v="United States"/>
    <x v="31"/>
    <s v="Minnesota"/>
    <n v="55407"/>
    <s v="Central"/>
    <s v="FUR-FU-10000723"/>
    <x v="0"/>
    <s v="Furnishings"/>
    <s v="Deflect-o EconoMat Studded, No Bevel Mat for Low Pile Carpeting"/>
    <n v="123.96000000000001"/>
    <n v="3"/>
    <n v="0"/>
    <n v="11.156400000000005"/>
  </r>
  <r>
    <n v="5065"/>
    <x v="2506"/>
    <x v="3"/>
    <x v="585"/>
    <d v="2014-09-25T00:00:00"/>
    <s v="First Class"/>
    <s v="CA-12265"/>
    <s v="Christina Anderson"/>
    <x v="0"/>
    <s v="United States"/>
    <x v="40"/>
    <s v="Delaware"/>
    <n v="19805"/>
    <s v="East"/>
    <s v="TEC-PH-10004977"/>
    <x v="2"/>
    <s v="Phones"/>
    <s v="GE 30524EE4"/>
    <n v="391.98"/>
    <n v="2"/>
    <n v="0"/>
    <n v="113.67419999999998"/>
  </r>
  <r>
    <n v="5066"/>
    <x v="2507"/>
    <x v="3"/>
    <x v="329"/>
    <d v="2014-12-08T00:00:00"/>
    <s v="Standard Class"/>
    <s v="SC-20380"/>
    <s v="Shahid Collister"/>
    <x v="0"/>
    <s v="United States"/>
    <x v="140"/>
    <s v="North Carolina"/>
    <n v="27217"/>
    <s v="South"/>
    <s v="TEC-AC-10002001"/>
    <x v="2"/>
    <s v="Accessories"/>
    <s v="Logitech Wireless Gaming Headset G930"/>
    <n v="383.97600000000006"/>
    <n v="3"/>
    <n v="0.2"/>
    <n v="81.59490000000001"/>
  </r>
  <r>
    <n v="5067"/>
    <x v="2507"/>
    <x v="3"/>
    <x v="329"/>
    <d v="2014-12-08T00:00:00"/>
    <s v="Standard Class"/>
    <s v="SC-20380"/>
    <s v="Shahid Collister"/>
    <x v="0"/>
    <s v="United States"/>
    <x v="140"/>
    <s v="North Carolina"/>
    <n v="27217"/>
    <s v="South"/>
    <s v="FUR-TA-10001889"/>
    <x v="0"/>
    <s v="Tables"/>
    <s v="Bush Advantage Collection Racetrack Conference Table"/>
    <n v="1781.6819999999998"/>
    <n v="7"/>
    <n v="0.4"/>
    <n v="-653.28340000000003"/>
  </r>
  <r>
    <n v="5068"/>
    <x v="2508"/>
    <x v="3"/>
    <x v="787"/>
    <d v="2014-01-20T00:00:00"/>
    <s v="Standard Class"/>
    <s v="TT-21460"/>
    <s v="Tonja Turnell"/>
    <x v="2"/>
    <s v="United States"/>
    <x v="1"/>
    <s v="California"/>
    <n v="90008"/>
    <s v="West"/>
    <s v="OFF-AR-10003504"/>
    <x v="1"/>
    <s v="Art"/>
    <s v="Newell 347"/>
    <n v="21.400000000000002"/>
    <n v="5"/>
    <n v="0"/>
    <n v="6.2059999999999977"/>
  </r>
  <r>
    <n v="5069"/>
    <x v="2509"/>
    <x v="2"/>
    <x v="233"/>
    <d v="2011-08-12T00:00:00"/>
    <s v="Standard Class"/>
    <s v="MA-17560"/>
    <s v="Matt Abelman"/>
    <x v="2"/>
    <s v="United States"/>
    <x v="149"/>
    <s v="Michigan"/>
    <n v="48183"/>
    <s v="Central"/>
    <s v="TEC-CO-10001571"/>
    <x v="2"/>
    <s v="Copiers"/>
    <s v="Sharp 1540cs Digital Laser Copier"/>
    <n v="549.99"/>
    <n v="1"/>
    <n v="0"/>
    <n v="274.995"/>
  </r>
  <r>
    <n v="5070"/>
    <x v="2509"/>
    <x v="2"/>
    <x v="233"/>
    <d v="2011-08-12T00:00:00"/>
    <s v="Standard Class"/>
    <s v="MA-17560"/>
    <s v="Matt Abelman"/>
    <x v="2"/>
    <s v="United States"/>
    <x v="149"/>
    <s v="Michigan"/>
    <n v="48183"/>
    <s v="Central"/>
    <s v="OFF-AP-10002495"/>
    <x v="1"/>
    <s v="Appliances"/>
    <s v="Acco Smartsocket Table Surge Protector, 6 Color-Coded Adapter Outlets"/>
    <n v="167.535"/>
    <n v="3"/>
    <n v="0.1"/>
    <n v="37.229999999999983"/>
  </r>
  <r>
    <n v="5071"/>
    <x v="2509"/>
    <x v="2"/>
    <x v="233"/>
    <d v="2011-08-12T00:00:00"/>
    <s v="Standard Class"/>
    <s v="MA-17560"/>
    <s v="Matt Abelman"/>
    <x v="2"/>
    <s v="United States"/>
    <x v="149"/>
    <s v="Michigan"/>
    <n v="48183"/>
    <s v="Central"/>
    <s v="OFF-EN-10002500"/>
    <x v="1"/>
    <s v="Envelopes"/>
    <s v="Globe Weis Peel &amp; Seel First Class Envelopes"/>
    <n v="38.339999999999996"/>
    <n v="3"/>
    <n v="0"/>
    <n v="17.253"/>
  </r>
  <r>
    <n v="5072"/>
    <x v="2509"/>
    <x v="2"/>
    <x v="233"/>
    <d v="2011-08-12T00:00:00"/>
    <s v="Standard Class"/>
    <s v="MA-17560"/>
    <s v="Matt Abelman"/>
    <x v="2"/>
    <s v="United States"/>
    <x v="149"/>
    <s v="Michigan"/>
    <n v="48183"/>
    <s v="Central"/>
    <s v="FUR-FU-10002088"/>
    <x v="0"/>
    <s v="Furnishings"/>
    <s v="Nu-Dell Float Frame 11 x 14 1/2"/>
    <n v="53.88"/>
    <n v="6"/>
    <n v="0"/>
    <n v="22.629600000000003"/>
  </r>
  <r>
    <n v="5073"/>
    <x v="2509"/>
    <x v="2"/>
    <x v="233"/>
    <d v="2011-08-12T00:00:00"/>
    <s v="Standard Class"/>
    <s v="MA-17560"/>
    <s v="Matt Abelman"/>
    <x v="2"/>
    <s v="United States"/>
    <x v="149"/>
    <s v="Michigan"/>
    <n v="48183"/>
    <s v="Central"/>
    <s v="TEC-PH-10001128"/>
    <x v="2"/>
    <s v="Phones"/>
    <s v="Motorola Droid Maxx"/>
    <n v="299.98"/>
    <n v="2"/>
    <n v="0"/>
    <n v="83.994400000000013"/>
  </r>
  <r>
    <n v="5074"/>
    <x v="2510"/>
    <x v="1"/>
    <x v="599"/>
    <d v="2012-11-05T00:00:00"/>
    <s v="Same Day"/>
    <s v="JM-16195"/>
    <s v="Justin MacKendrick"/>
    <x v="0"/>
    <s v="United States"/>
    <x v="8"/>
    <s v="California"/>
    <n v="94109"/>
    <s v="West"/>
    <s v="OFF-ST-10000649"/>
    <x v="1"/>
    <s v="Storage"/>
    <s v="Hanging Personal Folder File"/>
    <n v="62.8"/>
    <n v="4"/>
    <n v="0"/>
    <n v="15.700000000000003"/>
  </r>
  <r>
    <n v="5075"/>
    <x v="2511"/>
    <x v="3"/>
    <x v="1016"/>
    <d v="2014-04-30T00:00:00"/>
    <s v="Second Class"/>
    <s v="MB-18085"/>
    <s v="Mick Brown"/>
    <x v="0"/>
    <s v="United States"/>
    <x v="1"/>
    <s v="California"/>
    <n v="90049"/>
    <s v="West"/>
    <s v="OFF-BI-10002103"/>
    <x v="1"/>
    <s v="Binders"/>
    <s v="Cardinal Slant-D Ring Binder, Heavy Gauge Vinyl"/>
    <n v="13.904"/>
    <n v="2"/>
    <n v="0.2"/>
    <n v="4.5187999999999997"/>
  </r>
  <r>
    <n v="5076"/>
    <x v="2512"/>
    <x v="2"/>
    <x v="1017"/>
    <d v="2011-04-22T00:00:00"/>
    <s v="Second Class"/>
    <s v="SV-20365"/>
    <s v="Seth Vernon"/>
    <x v="0"/>
    <s v="United States"/>
    <x v="12"/>
    <s v="Texas"/>
    <n v="77070"/>
    <s v="Central"/>
    <s v="FUR-TA-10001705"/>
    <x v="0"/>
    <s v="Tables"/>
    <s v="Bush Advantage Collection Round Conference Table"/>
    <n v="744.09999999999991"/>
    <n v="5"/>
    <n v="0.3"/>
    <n v="-95.670000000000044"/>
  </r>
  <r>
    <n v="5077"/>
    <x v="2512"/>
    <x v="2"/>
    <x v="1017"/>
    <d v="2011-04-22T00:00:00"/>
    <s v="Second Class"/>
    <s v="SV-20365"/>
    <s v="Seth Vernon"/>
    <x v="0"/>
    <s v="United States"/>
    <x v="12"/>
    <s v="Texas"/>
    <n v="77070"/>
    <s v="Central"/>
    <s v="OFF-ST-10004634"/>
    <x v="1"/>
    <s v="Storage"/>
    <s v="Personal Folder Holder, Ebony"/>
    <n v="44.840000000000011"/>
    <n v="5"/>
    <n v="0.2"/>
    <n v="5.6049999999999951"/>
  </r>
  <r>
    <n v="5078"/>
    <x v="2512"/>
    <x v="2"/>
    <x v="1017"/>
    <d v="2011-04-22T00:00:00"/>
    <s v="Second Class"/>
    <s v="SV-20365"/>
    <s v="Seth Vernon"/>
    <x v="0"/>
    <s v="United States"/>
    <x v="12"/>
    <s v="Texas"/>
    <n v="77070"/>
    <s v="Central"/>
    <s v="FUR-TA-10004442"/>
    <x v="0"/>
    <s v="Tables"/>
    <s v="Riverside Furniture Stanwyck Manor Table Series"/>
    <n v="401.59000000000003"/>
    <n v="2"/>
    <n v="0.3"/>
    <n v="-131.95100000000002"/>
  </r>
  <r>
    <n v="5079"/>
    <x v="2513"/>
    <x v="3"/>
    <x v="343"/>
    <d v="2014-11-18T00:00:00"/>
    <s v="Standard Class"/>
    <s v="CG-12040"/>
    <s v="Catherine Glotzbach"/>
    <x v="2"/>
    <s v="United States"/>
    <x v="158"/>
    <s v="Wisconsin"/>
    <n v="53209"/>
    <s v="Central"/>
    <s v="OFF-BI-10002949"/>
    <x v="1"/>
    <s v="Binders"/>
    <s v="Prestige Round Ring Binders"/>
    <n v="18.240000000000002"/>
    <n v="3"/>
    <n v="0"/>
    <n v="8.5727999999999991"/>
  </r>
  <r>
    <n v="5080"/>
    <x v="2514"/>
    <x v="3"/>
    <x v="920"/>
    <d v="2014-11-30T00:00:00"/>
    <s v="Standard Class"/>
    <s v="BD-11500"/>
    <s v="Bradley Drucker"/>
    <x v="0"/>
    <s v="United States"/>
    <x v="8"/>
    <s v="California"/>
    <n v="94122"/>
    <s v="West"/>
    <s v="FUR-BO-10002213"/>
    <x v="0"/>
    <s v="Bookcases"/>
    <s v="Sauder Forest Hills Library, Woodland Oak Finish"/>
    <n v="359.49899999999997"/>
    <n v="3"/>
    <n v="0.15"/>
    <n v="-29.605799999999981"/>
  </r>
  <r>
    <n v="5081"/>
    <x v="2514"/>
    <x v="3"/>
    <x v="920"/>
    <d v="2014-11-30T00:00:00"/>
    <s v="Standard Class"/>
    <s v="BD-11500"/>
    <s v="Bradley Drucker"/>
    <x v="0"/>
    <s v="United States"/>
    <x v="8"/>
    <s v="California"/>
    <n v="94122"/>
    <s v="West"/>
    <s v="OFF-ST-10001325"/>
    <x v="1"/>
    <s v="Storage"/>
    <s v="Sterilite Officeware Hinged File Box"/>
    <n v="10.48"/>
    <n v="1"/>
    <n v="0"/>
    <n v="2.8296000000000001"/>
  </r>
  <r>
    <n v="5082"/>
    <x v="2515"/>
    <x v="1"/>
    <x v="217"/>
    <d v="2012-12-18T00:00:00"/>
    <s v="Same Day"/>
    <s v="JK-15640"/>
    <s v="Jim Kriz"/>
    <x v="2"/>
    <s v="United States"/>
    <x v="138"/>
    <s v="Ohio"/>
    <n v="44105"/>
    <s v="East"/>
    <s v="OFF-PA-10003441"/>
    <x v="1"/>
    <s v="Paper"/>
    <s v="Xerox 226"/>
    <n v="20.736000000000004"/>
    <n v="4"/>
    <n v="0.2"/>
    <n v="7.2576000000000001"/>
  </r>
  <r>
    <n v="5083"/>
    <x v="2516"/>
    <x v="0"/>
    <x v="162"/>
    <d v="2013-09-13T00:00:00"/>
    <s v="Standard Class"/>
    <s v="JM-15580"/>
    <s v="Jill Matthias"/>
    <x v="0"/>
    <s v="United States"/>
    <x v="53"/>
    <s v="North Carolina"/>
    <n v="28110"/>
    <s v="South"/>
    <s v="TEC-AC-10004209"/>
    <x v="2"/>
    <s v="Accessories"/>
    <s v="Memorex Froggy Flash Drive 4 GB"/>
    <n v="35.167999999999999"/>
    <n v="4"/>
    <n v="0.2"/>
    <n v="8.3524000000000012"/>
  </r>
  <r>
    <n v="5084"/>
    <x v="2516"/>
    <x v="0"/>
    <x v="162"/>
    <d v="2013-09-13T00:00:00"/>
    <s v="Standard Class"/>
    <s v="JM-15580"/>
    <s v="Jill Matthias"/>
    <x v="0"/>
    <s v="United States"/>
    <x v="53"/>
    <s v="North Carolina"/>
    <n v="28110"/>
    <s v="South"/>
    <s v="OFF-PA-10000501"/>
    <x v="1"/>
    <s v="Paper"/>
    <s v="Petty Cash Envelope"/>
    <n v="64.704000000000008"/>
    <n v="3"/>
    <n v="0.2"/>
    <n v="23.455199999999998"/>
  </r>
  <r>
    <n v="5085"/>
    <x v="2517"/>
    <x v="0"/>
    <x v="112"/>
    <d v="2013-06-10T00:00:00"/>
    <s v="Second Class"/>
    <s v="SC-20230"/>
    <s v="Scot Coram"/>
    <x v="1"/>
    <s v="United States"/>
    <x v="90"/>
    <s v="Massachusetts"/>
    <n v="1852"/>
    <s v="East"/>
    <s v="OFF-PA-10003656"/>
    <x v="1"/>
    <s v="Paper"/>
    <s v="Xerox 1935"/>
    <n v="105.52"/>
    <n v="4"/>
    <n v="0"/>
    <n v="48.539199999999994"/>
  </r>
  <r>
    <n v="5086"/>
    <x v="2518"/>
    <x v="1"/>
    <x v="974"/>
    <d v="2012-06-23T00:00:00"/>
    <s v="Standard Class"/>
    <s v="ME-17320"/>
    <s v="Maria Etezadi"/>
    <x v="2"/>
    <s v="United States"/>
    <x v="61"/>
    <s v="Texas"/>
    <n v="75081"/>
    <s v="Central"/>
    <s v="OFF-BI-10001107"/>
    <x v="1"/>
    <s v="Binders"/>
    <s v="GBC White Gloss Covers, Plain Front"/>
    <n v="5.7919999999999989"/>
    <n v="2"/>
    <n v="0.8"/>
    <n v="-9.5568000000000026"/>
  </r>
  <r>
    <n v="5087"/>
    <x v="2519"/>
    <x v="1"/>
    <x v="616"/>
    <d v="2012-03-09T00:00:00"/>
    <s v="Standard Class"/>
    <s v="KN-16390"/>
    <s v="Katherine Nockton"/>
    <x v="1"/>
    <s v="United States"/>
    <x v="10"/>
    <s v="Pennsylvania"/>
    <n v="19120"/>
    <s v="East"/>
    <s v="TEC-PH-10000562"/>
    <x v="2"/>
    <s v="Phones"/>
    <s v="Samsung Convoy 3"/>
    <n v="466.15799999999996"/>
    <n v="7"/>
    <n v="0.4"/>
    <n v="-93.231599999999958"/>
  </r>
  <r>
    <n v="5088"/>
    <x v="2519"/>
    <x v="1"/>
    <x v="616"/>
    <d v="2012-03-09T00:00:00"/>
    <s v="Standard Class"/>
    <s v="KN-16390"/>
    <s v="Katherine Nockton"/>
    <x v="1"/>
    <s v="United States"/>
    <x v="10"/>
    <s v="Pennsylvania"/>
    <n v="19120"/>
    <s v="East"/>
    <s v="TEC-AC-10001101"/>
    <x v="2"/>
    <s v="Accessories"/>
    <s v="Sony 16GB Class 10 Micro SDHC R40 Memory Card"/>
    <n v="10.312000000000001"/>
    <n v="1"/>
    <n v="0.2"/>
    <n v="-1.2890000000000006"/>
  </r>
  <r>
    <n v="5089"/>
    <x v="2519"/>
    <x v="1"/>
    <x v="616"/>
    <d v="2012-03-09T00:00:00"/>
    <s v="Standard Class"/>
    <s v="KN-16390"/>
    <s v="Katherine Nockton"/>
    <x v="1"/>
    <s v="United States"/>
    <x v="10"/>
    <s v="Pennsylvania"/>
    <n v="19120"/>
    <s v="East"/>
    <s v="OFF-BI-10003529"/>
    <x v="1"/>
    <s v="Binders"/>
    <s v="Avery Round Ring Poly Binders"/>
    <n v="2.556"/>
    <n v="3"/>
    <n v="0.7"/>
    <n v="-1.7892000000000001"/>
  </r>
  <r>
    <n v="5090"/>
    <x v="2520"/>
    <x v="3"/>
    <x v="1018"/>
    <d v="2014-08-08T00:00:00"/>
    <s v="First Class"/>
    <s v="HM-14860"/>
    <s v="Harry Marie"/>
    <x v="1"/>
    <s v="United States"/>
    <x v="431"/>
    <s v="Colorado"/>
    <n v="80538"/>
    <s v="West"/>
    <s v="OFF-PA-10001752"/>
    <x v="1"/>
    <s v="Paper"/>
    <s v="Hammermill CopyPlus Copy Paper (20Lb. and 84 Bright)"/>
    <n v="7.9680000000000009"/>
    <n v="2"/>
    <n v="0.2"/>
    <n v="2.8884000000000007"/>
  </r>
  <r>
    <n v="5091"/>
    <x v="2520"/>
    <x v="3"/>
    <x v="1018"/>
    <d v="2014-08-08T00:00:00"/>
    <s v="First Class"/>
    <s v="HM-14860"/>
    <s v="Harry Marie"/>
    <x v="1"/>
    <s v="United States"/>
    <x v="431"/>
    <s v="Colorado"/>
    <n v="80538"/>
    <s v="West"/>
    <s v="OFF-EN-10001141"/>
    <x v="1"/>
    <s v="Envelopes"/>
    <s v="Manila Recycled Extra-Heavyweight Clasp Envelopes, 6&quot; x 9&quot;"/>
    <n v="8.7840000000000007"/>
    <n v="1"/>
    <n v="0.2"/>
    <n v="3.1842000000000001"/>
  </r>
  <r>
    <n v="5092"/>
    <x v="2521"/>
    <x v="3"/>
    <x v="247"/>
    <d v="2015-01-04T00:00:00"/>
    <s v="Standard Class"/>
    <s v="JM-15580"/>
    <s v="Jill Matthias"/>
    <x v="0"/>
    <s v="United States"/>
    <x v="431"/>
    <s v="Colorado"/>
    <n v="80538"/>
    <s v="West"/>
    <s v="OFF-FA-10003472"/>
    <x v="1"/>
    <s v="Fasteners"/>
    <s v="Bagged Rubber Bands"/>
    <n v="3.024"/>
    <n v="3"/>
    <n v="0.2"/>
    <n v="-0.6048"/>
  </r>
  <r>
    <n v="5093"/>
    <x v="2522"/>
    <x v="1"/>
    <x v="293"/>
    <d v="2012-05-27T00:00:00"/>
    <s v="Standard Class"/>
    <s v="KH-16690"/>
    <s v="Kristen Hastings"/>
    <x v="1"/>
    <s v="United States"/>
    <x v="383"/>
    <s v="Rhode Island"/>
    <n v="2895"/>
    <s v="East"/>
    <s v="OFF-ST-10004507"/>
    <x v="1"/>
    <s v="Storage"/>
    <s v="Advantus Rolling Storage Box"/>
    <n v="51.449999999999996"/>
    <n v="3"/>
    <n v="0"/>
    <n v="13.891499999999999"/>
  </r>
  <r>
    <n v="5094"/>
    <x v="2523"/>
    <x v="2"/>
    <x v="776"/>
    <d v="2011-12-10T00:00:00"/>
    <s v="Standard Class"/>
    <s v="BK-11260"/>
    <s v="Berenike Kampe"/>
    <x v="0"/>
    <s v="United States"/>
    <x v="22"/>
    <s v="Illinois"/>
    <n v="60610"/>
    <s v="Central"/>
    <s v="OFF-AP-10004036"/>
    <x v="1"/>
    <s v="Appliances"/>
    <s v="Bionaire 99.97% HEPA Air Cleaner"/>
    <n v="14.015999999999996"/>
    <n v="4"/>
    <n v="0.8"/>
    <n v="-31.536000000000001"/>
  </r>
  <r>
    <n v="5095"/>
    <x v="2523"/>
    <x v="2"/>
    <x v="776"/>
    <d v="2011-12-10T00:00:00"/>
    <s v="Standard Class"/>
    <s v="BK-11260"/>
    <s v="Berenike Kampe"/>
    <x v="0"/>
    <s v="United States"/>
    <x v="22"/>
    <s v="Illinois"/>
    <n v="60610"/>
    <s v="Central"/>
    <s v="FUR-TA-10004086"/>
    <x v="0"/>
    <s v="Tables"/>
    <s v="KI Adjustable-Height Table"/>
    <n v="214.95000000000002"/>
    <n v="5"/>
    <n v="0.5"/>
    <n v="-120.37200000000003"/>
  </r>
  <r>
    <n v="5096"/>
    <x v="2523"/>
    <x v="2"/>
    <x v="776"/>
    <d v="2011-12-10T00:00:00"/>
    <s v="Standard Class"/>
    <s v="BK-11260"/>
    <s v="Berenike Kampe"/>
    <x v="0"/>
    <s v="United States"/>
    <x v="22"/>
    <s v="Illinois"/>
    <n v="60610"/>
    <s v="Central"/>
    <s v="TEC-PH-10000307"/>
    <x v="2"/>
    <s v="Phones"/>
    <s v="Shocksock Galaxy S4 Armband"/>
    <n v="35.04"/>
    <n v="4"/>
    <n v="0.2"/>
    <n v="-7.0080000000000044"/>
  </r>
  <r>
    <n v="5097"/>
    <x v="2523"/>
    <x v="2"/>
    <x v="776"/>
    <d v="2011-12-10T00:00:00"/>
    <s v="Standard Class"/>
    <s v="BK-11260"/>
    <s v="Berenike Kampe"/>
    <x v="0"/>
    <s v="United States"/>
    <x v="22"/>
    <s v="Illinois"/>
    <n v="60610"/>
    <s v="Central"/>
    <s v="FUR-FU-10002088"/>
    <x v="0"/>
    <s v="Furnishings"/>
    <s v="Nu-Dell Float Frame 11 x 14 1/2"/>
    <n v="10.776000000000002"/>
    <n v="3"/>
    <n v="0.6"/>
    <n v="-4.8491999999999997"/>
  </r>
  <r>
    <n v="5098"/>
    <x v="2523"/>
    <x v="2"/>
    <x v="776"/>
    <d v="2011-12-10T00:00:00"/>
    <s v="Standard Class"/>
    <s v="BK-11260"/>
    <s v="Berenike Kampe"/>
    <x v="0"/>
    <s v="United States"/>
    <x v="22"/>
    <s v="Illinois"/>
    <n v="60610"/>
    <s v="Central"/>
    <s v="OFF-BI-10004965"/>
    <x v="1"/>
    <s v="Binders"/>
    <s v="Ibico Covers for Plastic or Wire Binding Elements"/>
    <n v="4.5999999999999988"/>
    <n v="2"/>
    <n v="0.8"/>
    <n v="-8.0500000000000025"/>
  </r>
  <r>
    <n v="5099"/>
    <x v="2523"/>
    <x v="2"/>
    <x v="776"/>
    <d v="2011-12-10T00:00:00"/>
    <s v="Standard Class"/>
    <s v="BK-11260"/>
    <s v="Berenike Kampe"/>
    <x v="0"/>
    <s v="United States"/>
    <x v="22"/>
    <s v="Illinois"/>
    <n v="60610"/>
    <s v="Central"/>
    <s v="OFF-ST-10002485"/>
    <x v="1"/>
    <s v="Storage"/>
    <s v="Rogers Deluxe File Chest"/>
    <n v="35.167999999999999"/>
    <n v="2"/>
    <n v="0.2"/>
    <n v="-8.3524000000000012"/>
  </r>
  <r>
    <n v="5100"/>
    <x v="2524"/>
    <x v="1"/>
    <x v="976"/>
    <d v="2012-08-12T00:00:00"/>
    <s v="Standard Class"/>
    <s v="PN-18775"/>
    <s v="Parhena Norris"/>
    <x v="2"/>
    <s v="United States"/>
    <x v="329"/>
    <s v="California"/>
    <n v="93309"/>
    <s v="West"/>
    <s v="OFF-BI-10002194"/>
    <x v="1"/>
    <s v="Binders"/>
    <s v="Cardinal Hold-It CD Pocket"/>
    <n v="19.152000000000001"/>
    <n v="3"/>
    <n v="0.2"/>
    <n v="6.4638000000000009"/>
  </r>
  <r>
    <n v="5101"/>
    <x v="2525"/>
    <x v="2"/>
    <x v="461"/>
    <d v="2011-03-17T00:00:00"/>
    <s v="Same Day"/>
    <s v="AZ-10750"/>
    <s v="Annie Zypern"/>
    <x v="0"/>
    <s v="United States"/>
    <x v="61"/>
    <s v="Texas"/>
    <n v="75217"/>
    <s v="Central"/>
    <s v="OFF-AR-10003732"/>
    <x v="1"/>
    <s v="Art"/>
    <s v="Newell 333"/>
    <n v="4.4479999999999995"/>
    <n v="2"/>
    <n v="0.2"/>
    <n v="0.3335999999999999"/>
  </r>
  <r>
    <n v="5102"/>
    <x v="2525"/>
    <x v="2"/>
    <x v="461"/>
    <d v="2011-03-17T00:00:00"/>
    <s v="Same Day"/>
    <s v="AZ-10750"/>
    <s v="Annie Zypern"/>
    <x v="0"/>
    <s v="United States"/>
    <x v="61"/>
    <s v="Texas"/>
    <n v="75217"/>
    <s v="Central"/>
    <s v="OFF-PA-10002195"/>
    <x v="1"/>
    <s v="Paper"/>
    <s v="Xerox 1966"/>
    <n v="5.1840000000000011"/>
    <n v="1"/>
    <n v="0.2"/>
    <n v="1.8792"/>
  </r>
  <r>
    <n v="5103"/>
    <x v="2525"/>
    <x v="2"/>
    <x v="461"/>
    <d v="2011-03-17T00:00:00"/>
    <s v="Same Day"/>
    <s v="AZ-10750"/>
    <s v="Annie Zypern"/>
    <x v="0"/>
    <s v="United States"/>
    <x v="61"/>
    <s v="Texas"/>
    <n v="75217"/>
    <s v="Central"/>
    <s v="OFF-PA-10002365"/>
    <x v="1"/>
    <s v="Paper"/>
    <s v="Xerox 1967"/>
    <n v="15.552000000000003"/>
    <n v="3"/>
    <n v="0.2"/>
    <n v="5.4432"/>
  </r>
  <r>
    <n v="5104"/>
    <x v="2526"/>
    <x v="1"/>
    <x v="514"/>
    <d v="2012-03-30T00:00:00"/>
    <s v="Second Class"/>
    <s v="GM-14500"/>
    <s v="Gene McClure"/>
    <x v="0"/>
    <s v="United States"/>
    <x v="10"/>
    <s v="Pennsylvania"/>
    <n v="19140"/>
    <s v="East"/>
    <s v="OFF-PA-10001950"/>
    <x v="1"/>
    <s v="Paper"/>
    <s v="Southworth 25% Cotton Antique Laid Paper &amp; Envelopes"/>
    <n v="40.032000000000004"/>
    <n v="6"/>
    <n v="0.2"/>
    <n v="12.509999999999993"/>
  </r>
  <r>
    <n v="5105"/>
    <x v="2526"/>
    <x v="1"/>
    <x v="514"/>
    <d v="2012-03-30T00:00:00"/>
    <s v="Second Class"/>
    <s v="GM-14500"/>
    <s v="Gene McClure"/>
    <x v="0"/>
    <s v="United States"/>
    <x v="10"/>
    <s v="Pennsylvania"/>
    <n v="19140"/>
    <s v="East"/>
    <s v="TEC-AC-10004633"/>
    <x v="2"/>
    <s v="Accessories"/>
    <s v="Verbatim 25 GB 6x Blu-ray Single Layer Recordable Disc, 3/Pack"/>
    <n v="16.776000000000003"/>
    <n v="3"/>
    <n v="0.2"/>
    <n v="5.0327999999999999"/>
  </r>
  <r>
    <n v="5106"/>
    <x v="2527"/>
    <x v="2"/>
    <x v="637"/>
    <d v="2011-12-20T00:00:00"/>
    <s v="Standard Class"/>
    <s v="BM-11785"/>
    <s v="Bryan Mills"/>
    <x v="0"/>
    <s v="United States"/>
    <x v="207"/>
    <s v="Florida"/>
    <n v="32725"/>
    <s v="South"/>
    <s v="FUR-CH-10002439"/>
    <x v="0"/>
    <s v="Chairs"/>
    <s v="Iceberg Nesting Folding Chair, 19w x 6d x 43h"/>
    <n v="186.304"/>
    <n v="4"/>
    <n v="0.2"/>
    <n v="13.972799999999999"/>
  </r>
  <r>
    <n v="5107"/>
    <x v="2528"/>
    <x v="1"/>
    <x v="444"/>
    <d v="2012-09-26T00:00:00"/>
    <s v="Standard Class"/>
    <s v="NH-18610"/>
    <s v="Nicole Hansen"/>
    <x v="1"/>
    <s v="United States"/>
    <x v="38"/>
    <s v="Georgia"/>
    <n v="31907"/>
    <s v="South"/>
    <s v="TEC-AC-10000682"/>
    <x v="2"/>
    <s v="Accessories"/>
    <s v="Kensington K72356US Mouse-in-a-Box USB Desktop Mouse"/>
    <n v="66.36"/>
    <n v="4"/>
    <n v="0"/>
    <n v="23.225999999999999"/>
  </r>
  <r>
    <n v="5108"/>
    <x v="2529"/>
    <x v="3"/>
    <x v="1016"/>
    <d v="2014-04-27T00:00:00"/>
    <s v="First Class"/>
    <s v="PN-18775"/>
    <s v="Parhena Norris"/>
    <x v="2"/>
    <s v="United States"/>
    <x v="316"/>
    <s v="Tennessee"/>
    <n v="37211"/>
    <s v="South"/>
    <s v="OFF-AR-10004078"/>
    <x v="1"/>
    <s v="Art"/>
    <s v="Newell 312"/>
    <n v="42.047999999999995"/>
    <n v="9"/>
    <n v="0.2"/>
    <n v="5.2559999999999985"/>
  </r>
  <r>
    <n v="5109"/>
    <x v="2529"/>
    <x v="3"/>
    <x v="1016"/>
    <d v="2014-04-27T00:00:00"/>
    <s v="First Class"/>
    <s v="PN-18775"/>
    <s v="Parhena Norris"/>
    <x v="2"/>
    <s v="United States"/>
    <x v="316"/>
    <s v="Tennessee"/>
    <n v="37211"/>
    <s v="South"/>
    <s v="OFF-AR-10001958"/>
    <x v="1"/>
    <s v="Art"/>
    <s v="Stanley Bostitch Contemporary Electric Pencil Sharpeners"/>
    <n v="67.92"/>
    <n v="5"/>
    <n v="0.2"/>
    <n v="6.7920000000000016"/>
  </r>
  <r>
    <n v="5110"/>
    <x v="2530"/>
    <x v="2"/>
    <x v="638"/>
    <d v="2011-10-22T00:00:00"/>
    <s v="Standard Class"/>
    <s v="EH-13765"/>
    <s v="Edward Hooks"/>
    <x v="1"/>
    <s v="United States"/>
    <x v="10"/>
    <s v="Pennsylvania"/>
    <n v="19134"/>
    <s v="East"/>
    <s v="OFF-EN-10001335"/>
    <x v="1"/>
    <s v="Envelopes"/>
    <s v="White Business Envelopes with Contemporary Seam, Recycled White Business Envelopes"/>
    <n v="52.512"/>
    <n v="6"/>
    <n v="0.2"/>
    <n v="19.692"/>
  </r>
  <r>
    <n v="5111"/>
    <x v="2530"/>
    <x v="2"/>
    <x v="638"/>
    <d v="2011-10-22T00:00:00"/>
    <s v="Standard Class"/>
    <s v="EH-13765"/>
    <s v="Edward Hooks"/>
    <x v="1"/>
    <s v="United States"/>
    <x v="10"/>
    <s v="Pennsylvania"/>
    <n v="19134"/>
    <s v="East"/>
    <s v="OFF-ST-10003479"/>
    <x v="1"/>
    <s v="Storage"/>
    <s v="Eldon Base for stackable storage shelf, platinum"/>
    <n v="186.91200000000001"/>
    <n v="6"/>
    <n v="0.2"/>
    <n v="-35.046000000000028"/>
  </r>
  <r>
    <n v="5112"/>
    <x v="2530"/>
    <x v="2"/>
    <x v="638"/>
    <d v="2011-10-22T00:00:00"/>
    <s v="Standard Class"/>
    <s v="EH-13765"/>
    <s v="Edward Hooks"/>
    <x v="1"/>
    <s v="United States"/>
    <x v="10"/>
    <s v="Pennsylvania"/>
    <n v="19134"/>
    <s v="East"/>
    <s v="OFF-PA-10003016"/>
    <x v="1"/>
    <s v="Paper"/>
    <s v="Adams &quot;While You Were Out&quot; Message Pads"/>
    <n v="10.048000000000002"/>
    <n v="4"/>
    <n v="0.2"/>
    <n v="3.1399999999999988"/>
  </r>
  <r>
    <n v="5113"/>
    <x v="2531"/>
    <x v="1"/>
    <x v="50"/>
    <d v="2012-11-13T00:00:00"/>
    <s v="Same Day"/>
    <s v="HA-14905"/>
    <s v="Helen Abelman"/>
    <x v="0"/>
    <s v="United States"/>
    <x v="22"/>
    <s v="Illinois"/>
    <n v="60610"/>
    <s v="Central"/>
    <s v="FUR-FU-10001025"/>
    <x v="0"/>
    <s v="Furnishings"/>
    <s v="Eldon Imàge Series Desk Accessories, Clear"/>
    <n v="17.496000000000002"/>
    <n v="9"/>
    <n v="0.6"/>
    <n v="-7.4357999999999969"/>
  </r>
  <r>
    <n v="5114"/>
    <x v="2532"/>
    <x v="0"/>
    <x v="1011"/>
    <d v="2013-02-02T00:00:00"/>
    <s v="Second Class"/>
    <s v="AB-10150"/>
    <s v="Aimee Bixby"/>
    <x v="0"/>
    <s v="United States"/>
    <x v="61"/>
    <s v="Texas"/>
    <n v="75220"/>
    <s v="Central"/>
    <s v="OFF-PA-10003936"/>
    <x v="1"/>
    <s v="Paper"/>
    <s v="Xerox 1994"/>
    <n v="15.552000000000003"/>
    <n v="3"/>
    <n v="0.2"/>
    <n v="5.4432"/>
  </r>
  <r>
    <n v="5115"/>
    <x v="2533"/>
    <x v="0"/>
    <x v="1019"/>
    <d v="2013-11-23T00:00:00"/>
    <s v="Standard Class"/>
    <s v="MS-17365"/>
    <s v="Maribeth Schnelling"/>
    <x v="0"/>
    <s v="United States"/>
    <x v="51"/>
    <s v="New Mexico"/>
    <n v="88220"/>
    <s v="West"/>
    <s v="OFF-BI-10004140"/>
    <x v="1"/>
    <s v="Binders"/>
    <s v="Avery Non-Stick Binders"/>
    <n v="10.776000000000002"/>
    <n v="3"/>
    <n v="0.2"/>
    <n v="3.3674999999999984"/>
  </r>
  <r>
    <n v="5116"/>
    <x v="2534"/>
    <x v="3"/>
    <x v="800"/>
    <d v="2014-07-30T00:00:00"/>
    <s v="Standard Class"/>
    <s v="DD-13570"/>
    <s v="Dorothy Dickinson"/>
    <x v="0"/>
    <s v="United States"/>
    <x v="10"/>
    <s v="Pennsylvania"/>
    <n v="19134"/>
    <s v="East"/>
    <s v="OFF-LA-10004178"/>
    <x v="1"/>
    <s v="Labels"/>
    <s v="Avery 491"/>
    <n v="3.3040000000000003"/>
    <n v="1"/>
    <n v="0.2"/>
    <n v="1.0737999999999999"/>
  </r>
  <r>
    <n v="5117"/>
    <x v="2535"/>
    <x v="3"/>
    <x v="343"/>
    <d v="2014-11-18T00:00:00"/>
    <s v="Standard Class"/>
    <s v="MT-17815"/>
    <s v="Meg Tillman"/>
    <x v="0"/>
    <s v="United States"/>
    <x v="20"/>
    <s v="New York"/>
    <n v="10009"/>
    <s v="East"/>
    <s v="OFF-ST-10003324"/>
    <x v="1"/>
    <s v="Storage"/>
    <s v="Belkin OmniView SE Rackmount Kit"/>
    <n v="35.479999999999997"/>
    <n v="1"/>
    <n v="0"/>
    <n v="0"/>
  </r>
  <r>
    <n v="5118"/>
    <x v="2536"/>
    <x v="1"/>
    <x v="120"/>
    <d v="2012-10-03T00:00:00"/>
    <s v="Standard Class"/>
    <s v="GM-14500"/>
    <s v="Gene McClure"/>
    <x v="0"/>
    <s v="United States"/>
    <x v="147"/>
    <s v="New York"/>
    <n v="11572"/>
    <s v="East"/>
    <s v="OFF-FA-10004854"/>
    <x v="1"/>
    <s v="Fasteners"/>
    <s v="Vinyl Coated Wire Paper Clips in Organizer Box, 800/Box"/>
    <n v="34.44"/>
    <n v="3"/>
    <n v="0"/>
    <n v="16.186799999999998"/>
  </r>
  <r>
    <n v="5119"/>
    <x v="2536"/>
    <x v="1"/>
    <x v="120"/>
    <d v="2012-10-03T00:00:00"/>
    <s v="Standard Class"/>
    <s v="GM-14500"/>
    <s v="Gene McClure"/>
    <x v="0"/>
    <s v="United States"/>
    <x v="147"/>
    <s v="New York"/>
    <n v="11572"/>
    <s v="East"/>
    <s v="TEC-MA-10002859"/>
    <x v="2"/>
    <s v="Machines"/>
    <s v="Ativa MDM8000 8-Sheet Micro-Cut Shredder"/>
    <n v="629.92999999999995"/>
    <n v="7"/>
    <n v="0"/>
    <n v="296.06709999999998"/>
  </r>
  <r>
    <n v="5120"/>
    <x v="2536"/>
    <x v="1"/>
    <x v="120"/>
    <d v="2012-10-03T00:00:00"/>
    <s v="Standard Class"/>
    <s v="GM-14500"/>
    <s v="Gene McClure"/>
    <x v="0"/>
    <s v="United States"/>
    <x v="147"/>
    <s v="New York"/>
    <n v="11572"/>
    <s v="East"/>
    <s v="OFF-BI-10000088"/>
    <x v="1"/>
    <s v="Binders"/>
    <s v="GBC Imprintable Covers"/>
    <n v="79.056000000000012"/>
    <n v="9"/>
    <n v="0.2"/>
    <n v="28.657800000000002"/>
  </r>
  <r>
    <n v="5121"/>
    <x v="2537"/>
    <x v="2"/>
    <x v="527"/>
    <d v="2011-04-08T00:00:00"/>
    <s v="Standard Class"/>
    <s v="KB-16585"/>
    <s v="Ken Black"/>
    <x v="1"/>
    <s v="United States"/>
    <x v="240"/>
    <s v="Louisiana"/>
    <n v="70506"/>
    <s v="South"/>
    <s v="OFF-ST-10004180"/>
    <x v="1"/>
    <s v="Storage"/>
    <s v="Safco Commercial Shelving"/>
    <n v="232.54999999999998"/>
    <n v="5"/>
    <n v="0"/>
    <n v="9.3019999999999925"/>
  </r>
  <r>
    <n v="5122"/>
    <x v="2537"/>
    <x v="2"/>
    <x v="527"/>
    <d v="2011-04-08T00:00:00"/>
    <s v="Standard Class"/>
    <s v="KB-16585"/>
    <s v="Ken Black"/>
    <x v="1"/>
    <s v="United States"/>
    <x v="240"/>
    <s v="Louisiana"/>
    <n v="70506"/>
    <s v="South"/>
    <s v="TEC-AC-10002926"/>
    <x v="2"/>
    <s v="Accessories"/>
    <s v="Logitech Wireless Marathon Mouse M705"/>
    <n v="99.98"/>
    <n v="2"/>
    <n v="0"/>
    <n v="42.991400000000006"/>
  </r>
  <r>
    <n v="5123"/>
    <x v="2537"/>
    <x v="2"/>
    <x v="527"/>
    <d v="2011-04-08T00:00:00"/>
    <s v="Standard Class"/>
    <s v="KB-16585"/>
    <s v="Ken Black"/>
    <x v="1"/>
    <s v="United States"/>
    <x v="240"/>
    <s v="Louisiana"/>
    <n v="70506"/>
    <s v="South"/>
    <s v="OFF-PA-10003797"/>
    <x v="1"/>
    <s v="Paper"/>
    <s v="Xerox 209"/>
    <n v="19.440000000000001"/>
    <n v="3"/>
    <n v="0"/>
    <n v="9.3312000000000008"/>
  </r>
  <r>
    <n v="5124"/>
    <x v="2537"/>
    <x v="2"/>
    <x v="527"/>
    <d v="2011-04-08T00:00:00"/>
    <s v="Standard Class"/>
    <s v="KB-16585"/>
    <s v="Ken Black"/>
    <x v="1"/>
    <s v="United States"/>
    <x v="240"/>
    <s v="Louisiana"/>
    <n v="70506"/>
    <s v="South"/>
    <s v="OFF-PA-10002195"/>
    <x v="1"/>
    <s v="Paper"/>
    <s v="Xerox 1966"/>
    <n v="12.96"/>
    <n v="2"/>
    <n v="0"/>
    <n v="6.3504000000000005"/>
  </r>
  <r>
    <n v="5125"/>
    <x v="2538"/>
    <x v="2"/>
    <x v="80"/>
    <d v="2011-09-14T00:00:00"/>
    <s v="Same Day"/>
    <s v="DM-13015"/>
    <s v="Darrin Martin"/>
    <x v="0"/>
    <s v="United States"/>
    <x v="20"/>
    <s v="New York"/>
    <n v="10009"/>
    <s v="East"/>
    <s v="FUR-TA-10001039"/>
    <x v="0"/>
    <s v="Tables"/>
    <s v="KI Adjustable-Height Table"/>
    <n v="464.29200000000003"/>
    <n v="9"/>
    <n v="0.4"/>
    <n v="-108.33479999999997"/>
  </r>
  <r>
    <n v="5126"/>
    <x v="2538"/>
    <x v="2"/>
    <x v="80"/>
    <d v="2011-09-14T00:00:00"/>
    <s v="Same Day"/>
    <s v="DM-13015"/>
    <s v="Darrin Martin"/>
    <x v="0"/>
    <s v="United States"/>
    <x v="20"/>
    <s v="New York"/>
    <n v="10009"/>
    <s v="East"/>
    <s v="OFF-EN-10001099"/>
    <x v="1"/>
    <s v="Envelopes"/>
    <s v="Staples"/>
    <n v="68.459999999999994"/>
    <n v="7"/>
    <n v="0"/>
    <n v="31.491599999999995"/>
  </r>
  <r>
    <n v="5127"/>
    <x v="2538"/>
    <x v="2"/>
    <x v="80"/>
    <d v="2011-09-14T00:00:00"/>
    <s v="Same Day"/>
    <s v="DM-13015"/>
    <s v="Darrin Martin"/>
    <x v="0"/>
    <s v="United States"/>
    <x v="20"/>
    <s v="New York"/>
    <n v="10009"/>
    <s v="East"/>
    <s v="TEC-MA-10003979"/>
    <x v="2"/>
    <s v="Machines"/>
    <s v="Ativa V4110MDD Micro-Cut Shredder"/>
    <n v="2799.96"/>
    <n v="4"/>
    <n v="0"/>
    <n v="1371.9803999999999"/>
  </r>
  <r>
    <n v="5128"/>
    <x v="2538"/>
    <x v="2"/>
    <x v="80"/>
    <d v="2011-09-14T00:00:00"/>
    <s v="Same Day"/>
    <s v="DM-13015"/>
    <s v="Darrin Martin"/>
    <x v="0"/>
    <s v="United States"/>
    <x v="20"/>
    <s v="New York"/>
    <n v="10009"/>
    <s v="East"/>
    <s v="OFF-AP-10002945"/>
    <x v="1"/>
    <s v="Appliances"/>
    <s v="Honeywell Enviracaire Portable HEPA Air Cleaner for 17' x 22' Room"/>
    <n v="601.29999999999995"/>
    <n v="2"/>
    <n v="0"/>
    <n v="198.42899999999997"/>
  </r>
  <r>
    <n v="5129"/>
    <x v="2538"/>
    <x v="2"/>
    <x v="80"/>
    <d v="2011-09-14T00:00:00"/>
    <s v="Same Day"/>
    <s v="DM-13015"/>
    <s v="Darrin Martin"/>
    <x v="0"/>
    <s v="United States"/>
    <x v="20"/>
    <s v="New York"/>
    <n v="10009"/>
    <s v="East"/>
    <s v="TEC-PH-10001536"/>
    <x v="2"/>
    <s v="Phones"/>
    <s v="Spigen Samsung Galaxy S5 Case Wallet"/>
    <n v="16.989999999999998"/>
    <n v="1"/>
    <n v="0"/>
    <n v="4.4173999999999989"/>
  </r>
  <r>
    <n v="5130"/>
    <x v="2538"/>
    <x v="2"/>
    <x v="80"/>
    <d v="2011-09-14T00:00:00"/>
    <s v="Same Day"/>
    <s v="DM-13015"/>
    <s v="Darrin Martin"/>
    <x v="0"/>
    <s v="United States"/>
    <x v="20"/>
    <s v="New York"/>
    <n v="10009"/>
    <s v="East"/>
    <s v="TEC-PH-10000526"/>
    <x v="2"/>
    <s v="Phones"/>
    <s v="Vtech CS6719"/>
    <n v="287.96999999999997"/>
    <n v="3"/>
    <n v="0"/>
    <n v="80.631600000000006"/>
  </r>
  <r>
    <n v="5131"/>
    <x v="2538"/>
    <x v="2"/>
    <x v="80"/>
    <d v="2011-09-14T00:00:00"/>
    <s v="Same Day"/>
    <s v="DM-13015"/>
    <s v="Darrin Martin"/>
    <x v="0"/>
    <s v="United States"/>
    <x v="20"/>
    <s v="New York"/>
    <n v="10009"/>
    <s v="East"/>
    <s v="OFF-PA-10000213"/>
    <x v="1"/>
    <s v="Paper"/>
    <s v="Xerox 198"/>
    <n v="44.820000000000007"/>
    <n v="9"/>
    <n v="0"/>
    <n v="21.065400000000004"/>
  </r>
  <r>
    <n v="5132"/>
    <x v="2539"/>
    <x v="3"/>
    <x v="614"/>
    <d v="2015-01-06T00:00:00"/>
    <s v="Standard Class"/>
    <s v="BP-11185"/>
    <s v="Ben Peterman"/>
    <x v="1"/>
    <s v="United States"/>
    <x v="125"/>
    <s v="California"/>
    <n v="92804"/>
    <s v="West"/>
    <s v="FUR-FU-10002501"/>
    <x v="0"/>
    <s v="Furnishings"/>
    <s v="Nu-Dell Executive Frame"/>
    <n v="101.12"/>
    <n v="8"/>
    <n v="0"/>
    <n v="37.414400000000001"/>
  </r>
  <r>
    <n v="5133"/>
    <x v="2540"/>
    <x v="1"/>
    <x v="1020"/>
    <d v="2012-06-27T00:00:00"/>
    <s v="Standard Class"/>
    <s v="EP-13915"/>
    <s v="Emily Phan"/>
    <x v="0"/>
    <s v="United States"/>
    <x v="207"/>
    <s v="Florida"/>
    <n v="32725"/>
    <s v="South"/>
    <s v="TEC-PH-10001819"/>
    <x v="2"/>
    <s v="Phones"/>
    <s v="Innergie mMini Combo Duo USB Travel Charging Kit"/>
    <n v="107.97600000000001"/>
    <n v="3"/>
    <n v="0.2"/>
    <n v="37.791599999999988"/>
  </r>
  <r>
    <n v="5134"/>
    <x v="2541"/>
    <x v="3"/>
    <x v="200"/>
    <d v="2014-12-01T00:00:00"/>
    <s v="Standard Class"/>
    <s v="FG-14260"/>
    <s v="Frank Gastineau"/>
    <x v="2"/>
    <s v="United States"/>
    <x v="20"/>
    <s v="New York"/>
    <n v="10009"/>
    <s v="East"/>
    <s v="OFF-AP-10001962"/>
    <x v="1"/>
    <s v="Appliances"/>
    <s v="Black &amp; Decker Filter for Double Action Dustbuster Cordless Vac BLDV7210"/>
    <n v="58.730000000000004"/>
    <n v="7"/>
    <n v="0"/>
    <n v="14.682500000000001"/>
  </r>
  <r>
    <n v="5135"/>
    <x v="2541"/>
    <x v="3"/>
    <x v="200"/>
    <d v="2014-12-01T00:00:00"/>
    <s v="Standard Class"/>
    <s v="FG-14260"/>
    <s v="Frank Gastineau"/>
    <x v="2"/>
    <s v="United States"/>
    <x v="20"/>
    <s v="New York"/>
    <n v="10009"/>
    <s v="East"/>
    <s v="OFF-BI-10003364"/>
    <x v="1"/>
    <s v="Binders"/>
    <s v="Binding Machine Supplies"/>
    <n v="93.344000000000008"/>
    <n v="4"/>
    <n v="0.2"/>
    <n v="32.670400000000001"/>
  </r>
  <r>
    <n v="5136"/>
    <x v="2542"/>
    <x v="0"/>
    <x v="248"/>
    <d v="2013-10-29T00:00:00"/>
    <s v="Standard Class"/>
    <s v="AB-10255"/>
    <s v="Alejandro Ballentine"/>
    <x v="2"/>
    <s v="United States"/>
    <x v="4"/>
    <s v="Washington"/>
    <n v="98103"/>
    <s v="West"/>
    <s v="OFF-FA-10002983"/>
    <x v="1"/>
    <s v="Fasteners"/>
    <s v="Advantus SlideClip Paper Clips"/>
    <n v="17.05"/>
    <n v="5"/>
    <n v="0"/>
    <n v="8.1840000000000011"/>
  </r>
  <r>
    <n v="5137"/>
    <x v="2543"/>
    <x v="1"/>
    <x v="639"/>
    <d v="2012-12-19T00:00:00"/>
    <s v="Standard Class"/>
    <s v="RD-19480"/>
    <s v="Rick Duston"/>
    <x v="0"/>
    <s v="United States"/>
    <x v="70"/>
    <s v="California"/>
    <n v="92105"/>
    <s v="West"/>
    <s v="OFF-BI-10002432"/>
    <x v="1"/>
    <s v="Binders"/>
    <s v="Wilson Jones Standard D-Ring Binders"/>
    <n v="8.0960000000000001"/>
    <n v="2"/>
    <n v="0.2"/>
    <n v="2.7323999999999993"/>
  </r>
  <r>
    <n v="5138"/>
    <x v="2544"/>
    <x v="0"/>
    <x v="373"/>
    <d v="2013-11-18T00:00:00"/>
    <s v="Standard Class"/>
    <s v="TS-21430"/>
    <s v="Tom Stivers"/>
    <x v="1"/>
    <s v="United States"/>
    <x v="268"/>
    <s v="Oklahoma"/>
    <n v="73120"/>
    <s v="Central"/>
    <s v="FUR-FU-10003096"/>
    <x v="0"/>
    <s v="Furnishings"/>
    <s v="Master Giant Foot Doorstop, Safety Yellow"/>
    <n v="30.36"/>
    <n v="4"/>
    <n v="0"/>
    <n v="13.0548"/>
  </r>
  <r>
    <n v="5139"/>
    <x v="2545"/>
    <x v="3"/>
    <x v="365"/>
    <d v="2014-10-06T00:00:00"/>
    <s v="Standard Class"/>
    <s v="JA-15970"/>
    <s v="Joseph Airdo"/>
    <x v="0"/>
    <s v="United States"/>
    <x v="145"/>
    <s v="New York"/>
    <n v="10550"/>
    <s v="East"/>
    <s v="OFF-EN-10001539"/>
    <x v="1"/>
    <s v="Envelopes"/>
    <s v="Staples"/>
    <n v="23.34"/>
    <n v="3"/>
    <n v="0"/>
    <n v="10.969799999999999"/>
  </r>
  <r>
    <n v="5140"/>
    <x v="2545"/>
    <x v="3"/>
    <x v="365"/>
    <d v="2014-10-06T00:00:00"/>
    <s v="Standard Class"/>
    <s v="JA-15970"/>
    <s v="Joseph Airdo"/>
    <x v="0"/>
    <s v="United States"/>
    <x v="145"/>
    <s v="New York"/>
    <n v="10550"/>
    <s v="East"/>
    <s v="OFF-PA-10004996"/>
    <x v="1"/>
    <s v="Paper"/>
    <s v="Speediset Carbonless Redi-Letter 7&quot; x 8 1/2&quot;"/>
    <n v="51.550000000000004"/>
    <n v="5"/>
    <n v="0"/>
    <n v="24.2285"/>
  </r>
  <r>
    <n v="5141"/>
    <x v="2546"/>
    <x v="1"/>
    <x v="627"/>
    <d v="2012-11-12T00:00:00"/>
    <s v="Standard Class"/>
    <s v="SW-20455"/>
    <s v="Shaun Weien"/>
    <x v="0"/>
    <s v="United States"/>
    <x v="8"/>
    <s v="California"/>
    <n v="94109"/>
    <s v="West"/>
    <s v="TEC-AC-10001956"/>
    <x v="2"/>
    <s v="Accessories"/>
    <s v="Microsoft Arc Touch Mouse"/>
    <n v="119.9"/>
    <n v="2"/>
    <n v="0"/>
    <n v="43.164000000000001"/>
  </r>
  <r>
    <n v="5142"/>
    <x v="2547"/>
    <x v="0"/>
    <x v="178"/>
    <d v="2013-04-06T00:00:00"/>
    <s v="Standard Class"/>
    <s v="FP-14320"/>
    <s v="Frank Preis"/>
    <x v="0"/>
    <s v="United States"/>
    <x v="20"/>
    <s v="New York"/>
    <n v="10009"/>
    <s v="East"/>
    <s v="FUR-CH-10000454"/>
    <x v="0"/>
    <s v="Chairs"/>
    <s v="Hon Deluxe Fabric Upholstered Stacking Chairs, Rounded Back"/>
    <n v="1317.492"/>
    <n v="6"/>
    <n v="0.1"/>
    <n v="292.77599999999995"/>
  </r>
  <r>
    <n v="5143"/>
    <x v="2547"/>
    <x v="0"/>
    <x v="178"/>
    <d v="2013-04-06T00:00:00"/>
    <s v="Standard Class"/>
    <s v="FP-14320"/>
    <s v="Frank Preis"/>
    <x v="0"/>
    <s v="United States"/>
    <x v="20"/>
    <s v="New York"/>
    <n v="10009"/>
    <s v="East"/>
    <s v="OFF-SU-10000946"/>
    <x v="1"/>
    <s v="Supplies"/>
    <s v="Staples"/>
    <n v="63.84"/>
    <n v="8"/>
    <n v="0"/>
    <n v="18.513599999999997"/>
  </r>
  <r>
    <n v="5144"/>
    <x v="2547"/>
    <x v="0"/>
    <x v="178"/>
    <d v="2013-04-06T00:00:00"/>
    <s v="Standard Class"/>
    <s v="FP-14320"/>
    <s v="Frank Preis"/>
    <x v="0"/>
    <s v="United States"/>
    <x v="20"/>
    <s v="New York"/>
    <n v="10009"/>
    <s v="East"/>
    <s v="OFF-BI-10004140"/>
    <x v="1"/>
    <s v="Binders"/>
    <s v="Avery Non-Stick Binders"/>
    <n v="3.5920000000000005"/>
    <n v="1"/>
    <n v="0.2"/>
    <n v="1.1224999999999996"/>
  </r>
  <r>
    <n v="5145"/>
    <x v="2548"/>
    <x v="3"/>
    <x v="62"/>
    <d v="2014-02-08T00:00:00"/>
    <s v="Standard Class"/>
    <s v="JL-15835"/>
    <s v="John Lee"/>
    <x v="0"/>
    <s v="United States"/>
    <x v="1"/>
    <s v="California"/>
    <n v="90045"/>
    <s v="West"/>
    <s v="FUR-FU-10003039"/>
    <x v="0"/>
    <s v="Furnishings"/>
    <s v="Howard Miller 11-1/2&quot; Diameter Grantwood Wall Clock"/>
    <n v="86.26"/>
    <n v="2"/>
    <n v="0"/>
    <n v="29.328400000000002"/>
  </r>
  <r>
    <n v="5146"/>
    <x v="2548"/>
    <x v="3"/>
    <x v="62"/>
    <d v="2014-02-08T00:00:00"/>
    <s v="Standard Class"/>
    <s v="JL-15835"/>
    <s v="John Lee"/>
    <x v="0"/>
    <s v="United States"/>
    <x v="1"/>
    <s v="California"/>
    <n v="90045"/>
    <s v="West"/>
    <s v="OFF-ST-10000464"/>
    <x v="1"/>
    <s v="Storage"/>
    <s v="Multi-Use Personal File Cart and Caster Set, Three Stacking Bins"/>
    <n v="139.04"/>
    <n v="4"/>
    <n v="0"/>
    <n v="38.931200000000004"/>
  </r>
  <r>
    <n v="5147"/>
    <x v="2548"/>
    <x v="3"/>
    <x v="62"/>
    <d v="2014-02-08T00:00:00"/>
    <s v="Standard Class"/>
    <s v="JL-15835"/>
    <s v="John Lee"/>
    <x v="0"/>
    <s v="United States"/>
    <x v="1"/>
    <s v="California"/>
    <n v="90045"/>
    <s v="West"/>
    <s v="OFF-AP-10000252"/>
    <x v="1"/>
    <s v="Appliances"/>
    <s v="Harmony HEPA Quiet Air Purifiers"/>
    <n v="46.8"/>
    <n v="4"/>
    <n v="0"/>
    <n v="16.38"/>
  </r>
  <r>
    <n v="5148"/>
    <x v="2549"/>
    <x v="3"/>
    <x v="165"/>
    <d v="2015-01-01T00:00:00"/>
    <s v="Standard Class"/>
    <s v="JL-15175"/>
    <s v="James Lanier"/>
    <x v="2"/>
    <s v="United States"/>
    <x v="432"/>
    <s v="Arizona"/>
    <n v="85224"/>
    <s v="West"/>
    <s v="FUR-FU-10001731"/>
    <x v="0"/>
    <s v="Furnishings"/>
    <s v="Acrylic Self-Standing Desk Frames"/>
    <n v="8.5440000000000005"/>
    <n v="4"/>
    <n v="0.2"/>
    <n v="1.9223999999999997"/>
  </r>
  <r>
    <n v="5149"/>
    <x v="2549"/>
    <x v="3"/>
    <x v="165"/>
    <d v="2015-01-01T00:00:00"/>
    <s v="Standard Class"/>
    <s v="JL-15175"/>
    <s v="James Lanier"/>
    <x v="2"/>
    <s v="United States"/>
    <x v="432"/>
    <s v="Arizona"/>
    <n v="85224"/>
    <s v="West"/>
    <s v="FUR-CH-10001394"/>
    <x v="0"/>
    <s v="Chairs"/>
    <s v="Global Leather Executive Chair"/>
    <n v="842.37600000000009"/>
    <n v="3"/>
    <n v="0.2"/>
    <n v="105.29699999999988"/>
  </r>
  <r>
    <n v="5150"/>
    <x v="2550"/>
    <x v="2"/>
    <x v="261"/>
    <d v="2011-06-21T00:00:00"/>
    <s v="Same Day"/>
    <s v="JG-15160"/>
    <s v="James Galang"/>
    <x v="0"/>
    <s v="United States"/>
    <x v="85"/>
    <s v="New York"/>
    <n v="11561"/>
    <s v="East"/>
    <s v="TEC-PH-10001578"/>
    <x v="2"/>
    <s v="Phones"/>
    <s v="Polycom SoundStation2 EX Conference phone"/>
    <n v="1214.8499999999999"/>
    <n v="3"/>
    <n v="0"/>
    <n v="352.30649999999997"/>
  </r>
  <r>
    <n v="5151"/>
    <x v="2551"/>
    <x v="3"/>
    <x v="904"/>
    <d v="2014-03-11T00:00:00"/>
    <s v="Second Class"/>
    <s v="SH-19975"/>
    <s v="Sally Hughsby"/>
    <x v="1"/>
    <s v="United States"/>
    <x v="8"/>
    <s v="California"/>
    <n v="94109"/>
    <s v="West"/>
    <s v="OFF-ST-10000675"/>
    <x v="1"/>
    <s v="Storage"/>
    <s v="File Shuttle II and Handi-File, Black"/>
    <n v="67.78"/>
    <n v="2"/>
    <n v="0"/>
    <n v="16.945"/>
  </r>
  <r>
    <n v="5152"/>
    <x v="2552"/>
    <x v="3"/>
    <x v="145"/>
    <d v="2014-09-29T00:00:00"/>
    <s v="First Class"/>
    <s v="LS-17200"/>
    <s v="Luke Schmidt"/>
    <x v="1"/>
    <s v="United States"/>
    <x v="433"/>
    <s v="Montana"/>
    <n v="59601"/>
    <s v="West"/>
    <s v="OFF-ST-10002352"/>
    <x v="1"/>
    <s v="Storage"/>
    <s v="Iris Project Case"/>
    <n v="39.900000000000006"/>
    <n v="5"/>
    <n v="0"/>
    <n v="10.373999999999999"/>
  </r>
  <r>
    <n v="5153"/>
    <x v="2553"/>
    <x v="2"/>
    <x v="479"/>
    <d v="2011-07-06T00:00:00"/>
    <s v="Standard Class"/>
    <s v="CS-11860"/>
    <s v="Cari Schnelling"/>
    <x v="0"/>
    <s v="United States"/>
    <x v="20"/>
    <s v="New York"/>
    <n v="10011"/>
    <s v="East"/>
    <s v="OFF-BI-10004528"/>
    <x v="1"/>
    <s v="Binders"/>
    <s v="Cardinal Poly Pocket Divider Pockets for Ring Binders"/>
    <n v="2.6880000000000002"/>
    <n v="1"/>
    <n v="0.2"/>
    <n v="0.83999999999999975"/>
  </r>
  <r>
    <n v="5154"/>
    <x v="2553"/>
    <x v="2"/>
    <x v="479"/>
    <d v="2011-07-06T00:00:00"/>
    <s v="Standard Class"/>
    <s v="CS-11860"/>
    <s v="Cari Schnelling"/>
    <x v="0"/>
    <s v="United States"/>
    <x v="20"/>
    <s v="New York"/>
    <n v="10011"/>
    <s v="East"/>
    <s v="OFF-AR-10001026"/>
    <x v="1"/>
    <s v="Art"/>
    <s v="Sanford Uni-Blazer View Highlighters, Chisel Tip, Yellow"/>
    <n v="6.6000000000000005"/>
    <n v="3"/>
    <n v="0"/>
    <n v="2.9040000000000008"/>
  </r>
  <r>
    <n v="5155"/>
    <x v="2554"/>
    <x v="1"/>
    <x v="976"/>
    <d v="2012-08-08T00:00:00"/>
    <s v="First Class"/>
    <s v="KW-16570"/>
    <s v="Kelly Williams"/>
    <x v="0"/>
    <s v="United States"/>
    <x v="434"/>
    <s v="Missouri"/>
    <n v="63122"/>
    <s v="Central"/>
    <s v="OFF-BI-10002215"/>
    <x v="1"/>
    <s v="Binders"/>
    <s v="Wilson Jones Hanging View Binder, White, 1&quot;"/>
    <n v="28.4"/>
    <n v="4"/>
    <n v="0"/>
    <n v="13.063999999999998"/>
  </r>
  <r>
    <n v="5156"/>
    <x v="2554"/>
    <x v="1"/>
    <x v="976"/>
    <d v="2012-08-08T00:00:00"/>
    <s v="First Class"/>
    <s v="KW-16570"/>
    <s v="Kelly Williams"/>
    <x v="0"/>
    <s v="United States"/>
    <x v="434"/>
    <s v="Missouri"/>
    <n v="63122"/>
    <s v="Central"/>
    <s v="FUR-FU-10000305"/>
    <x v="0"/>
    <s v="Furnishings"/>
    <s v="Tenex V2T-RE Standard Weight Series Chair Mat, 45&quot; x 53&quot;, Lip 25&quot; x 12&quot;"/>
    <n v="212.94"/>
    <n v="3"/>
    <n v="0"/>
    <n v="34.070399999999999"/>
  </r>
  <r>
    <n v="5157"/>
    <x v="2555"/>
    <x v="3"/>
    <x v="160"/>
    <d v="2014-07-05T00:00:00"/>
    <s v="Second Class"/>
    <s v="GH-14410"/>
    <s v="Gary Hansen"/>
    <x v="2"/>
    <s v="United States"/>
    <x v="22"/>
    <s v="Illinois"/>
    <n v="60653"/>
    <s v="Central"/>
    <s v="TEC-PH-10002584"/>
    <x v="2"/>
    <s v="Phones"/>
    <s v="Samsung Galaxy S4"/>
    <n v="1001.5840000000001"/>
    <n v="2"/>
    <n v="0.2"/>
    <n v="125.19799999999992"/>
  </r>
  <r>
    <n v="5158"/>
    <x v="2555"/>
    <x v="3"/>
    <x v="160"/>
    <d v="2014-07-05T00:00:00"/>
    <s v="Second Class"/>
    <s v="GH-14410"/>
    <s v="Gary Hansen"/>
    <x v="2"/>
    <s v="United States"/>
    <x v="22"/>
    <s v="Illinois"/>
    <n v="60653"/>
    <s v="Central"/>
    <s v="FUR-CH-10000229"/>
    <x v="0"/>
    <s v="Chairs"/>
    <s v="Global Enterprise Series Seating High-Back Swivel/Tilt Chairs"/>
    <n v="569.05799999999999"/>
    <n v="3"/>
    <n v="0.3"/>
    <n v="-178.84680000000006"/>
  </r>
  <r>
    <n v="5159"/>
    <x v="2555"/>
    <x v="3"/>
    <x v="160"/>
    <d v="2014-07-05T00:00:00"/>
    <s v="Second Class"/>
    <s v="GH-14410"/>
    <s v="Gary Hansen"/>
    <x v="2"/>
    <s v="United States"/>
    <x v="22"/>
    <s v="Illinois"/>
    <n v="60653"/>
    <s v="Central"/>
    <s v="FUR-FU-10003799"/>
    <x v="0"/>
    <s v="Furnishings"/>
    <s v="Seth Thomas 13 1/2&quot; Wall Clock"/>
    <n v="14.224000000000002"/>
    <n v="2"/>
    <n v="0.6"/>
    <n v="-10.312400000000004"/>
  </r>
  <r>
    <n v="5160"/>
    <x v="2556"/>
    <x v="1"/>
    <x v="662"/>
    <d v="2012-10-30T00:00:00"/>
    <s v="Second Class"/>
    <s v="AG-10495"/>
    <s v="Andrew Gjertsen"/>
    <x v="1"/>
    <s v="United States"/>
    <x v="97"/>
    <s v="Arizona"/>
    <n v="85345"/>
    <s v="West"/>
    <s v="TEC-PH-10001700"/>
    <x v="2"/>
    <s v="Phones"/>
    <s v="Panasonic KX-TG6844B Expandable Digital Cordless Telephone"/>
    <n v="105.584"/>
    <n v="2"/>
    <n v="0.2"/>
    <n v="9.2386000000000053"/>
  </r>
  <r>
    <n v="5161"/>
    <x v="2556"/>
    <x v="1"/>
    <x v="662"/>
    <d v="2012-10-30T00:00:00"/>
    <s v="Second Class"/>
    <s v="AG-10495"/>
    <s v="Andrew Gjertsen"/>
    <x v="1"/>
    <s v="United States"/>
    <x v="97"/>
    <s v="Arizona"/>
    <n v="85345"/>
    <s v="West"/>
    <s v="TEC-PH-10001527"/>
    <x v="2"/>
    <s v="Phones"/>
    <s v="Plantronics MX500i Earset"/>
    <n v="68.720000000000013"/>
    <n v="2"/>
    <n v="0.2"/>
    <n v="-14.603000000000005"/>
  </r>
  <r>
    <n v="5162"/>
    <x v="2557"/>
    <x v="2"/>
    <x v="1021"/>
    <d v="2011-08-05T00:00:00"/>
    <s v="Standard Class"/>
    <s v="TS-21430"/>
    <s v="Tom Stivers"/>
    <x v="1"/>
    <s v="United States"/>
    <x v="4"/>
    <s v="Washington"/>
    <n v="98103"/>
    <s v="West"/>
    <s v="FUR-BO-10002916"/>
    <x v="0"/>
    <s v="Bookcases"/>
    <s v="Rush Hierlooms Collection 1&quot; Thick Stackable Bookcases"/>
    <n v="1367.84"/>
    <n v="8"/>
    <n v="0"/>
    <n v="259.88959999999997"/>
  </r>
  <r>
    <n v="5163"/>
    <x v="2558"/>
    <x v="0"/>
    <x v="741"/>
    <d v="2013-11-24T00:00:00"/>
    <s v="Second Class"/>
    <s v="AJ-10945"/>
    <s v="Ashley Jarboe"/>
    <x v="0"/>
    <s v="United States"/>
    <x v="79"/>
    <s v="Michigan"/>
    <n v="48180"/>
    <s v="Central"/>
    <s v="FUR-CH-10000863"/>
    <x v="0"/>
    <s v="Chairs"/>
    <s v="Novimex Swivel Fabric Task Chair"/>
    <n v="301.95999999999998"/>
    <n v="2"/>
    <n v="0"/>
    <n v="33.215599999999995"/>
  </r>
  <r>
    <n v="5164"/>
    <x v="2559"/>
    <x v="1"/>
    <x v="380"/>
    <d v="2012-07-11T00:00:00"/>
    <s v="Standard Class"/>
    <s v="SJ-20215"/>
    <s v="Sarah Jordon"/>
    <x v="0"/>
    <s v="United States"/>
    <x v="45"/>
    <s v="California"/>
    <n v="91104"/>
    <s v="West"/>
    <s v="FUR-CH-10003968"/>
    <x v="0"/>
    <s v="Chairs"/>
    <s v="Novimex Turbo Task Chair"/>
    <n v="170.35200000000003"/>
    <n v="3"/>
    <n v="0.2"/>
    <n v="-17.035200000000003"/>
  </r>
  <r>
    <n v="5165"/>
    <x v="2560"/>
    <x v="2"/>
    <x v="849"/>
    <d v="2011-11-16T00:00:00"/>
    <s v="Standard Class"/>
    <s v="SC-20020"/>
    <s v="Sam Craven"/>
    <x v="0"/>
    <s v="United States"/>
    <x v="297"/>
    <s v="Michigan"/>
    <n v="48640"/>
    <s v="Central"/>
    <s v="OFF-AR-10001149"/>
    <x v="1"/>
    <s v="Art"/>
    <s v="Avery Hi-Liter Comfort Grip Fluorescent Highlighter, Yellow Ink"/>
    <n v="3.9"/>
    <n v="2"/>
    <n v="0"/>
    <n v="1.5209999999999999"/>
  </r>
  <r>
    <n v="5166"/>
    <x v="2560"/>
    <x v="2"/>
    <x v="849"/>
    <d v="2011-11-16T00:00:00"/>
    <s v="Standard Class"/>
    <s v="SC-20020"/>
    <s v="Sam Craven"/>
    <x v="0"/>
    <s v="United States"/>
    <x v="297"/>
    <s v="Michigan"/>
    <n v="48640"/>
    <s v="Central"/>
    <s v="OFF-PA-10000130"/>
    <x v="1"/>
    <s v="Paper"/>
    <s v="Xerox 199"/>
    <n v="12.84"/>
    <n v="3"/>
    <n v="0"/>
    <n v="5.7779999999999987"/>
  </r>
  <r>
    <n v="5167"/>
    <x v="2560"/>
    <x v="2"/>
    <x v="849"/>
    <d v="2011-11-16T00:00:00"/>
    <s v="Standard Class"/>
    <s v="SC-20020"/>
    <s v="Sam Craven"/>
    <x v="0"/>
    <s v="United States"/>
    <x v="297"/>
    <s v="Michigan"/>
    <n v="48640"/>
    <s v="Central"/>
    <s v="OFF-PA-10002479"/>
    <x v="1"/>
    <s v="Paper"/>
    <s v="Xerox 4200 Series MultiUse Premium Copy Paper (20Lb. and 84 Bright)"/>
    <n v="15.84"/>
    <n v="3"/>
    <n v="0"/>
    <n v="7.1280000000000001"/>
  </r>
  <r>
    <n v="5168"/>
    <x v="2560"/>
    <x v="2"/>
    <x v="849"/>
    <d v="2011-11-16T00:00:00"/>
    <s v="Standard Class"/>
    <s v="SC-20020"/>
    <s v="Sam Craven"/>
    <x v="0"/>
    <s v="United States"/>
    <x v="297"/>
    <s v="Michigan"/>
    <n v="48640"/>
    <s v="Central"/>
    <s v="FUR-CH-10004997"/>
    <x v="0"/>
    <s v="Chairs"/>
    <s v="Hon Every-Day Series Multi-Task Chairs"/>
    <n v="563.93999999999994"/>
    <n v="3"/>
    <n v="0"/>
    <n v="112.78800000000001"/>
  </r>
  <r>
    <n v="5169"/>
    <x v="2560"/>
    <x v="2"/>
    <x v="849"/>
    <d v="2011-11-16T00:00:00"/>
    <s v="Standard Class"/>
    <s v="SC-20020"/>
    <s v="Sam Craven"/>
    <x v="0"/>
    <s v="United States"/>
    <x v="297"/>
    <s v="Michigan"/>
    <n v="48640"/>
    <s v="Central"/>
    <s v="OFF-ST-10004950"/>
    <x v="1"/>
    <s v="Storage"/>
    <s v="Acco Perma 3000 Stacking Storage Drawers"/>
    <n v="62.94"/>
    <n v="3"/>
    <n v="0"/>
    <n v="11.958600000000001"/>
  </r>
  <r>
    <n v="5170"/>
    <x v="2560"/>
    <x v="2"/>
    <x v="849"/>
    <d v="2011-11-16T00:00:00"/>
    <s v="Standard Class"/>
    <s v="SC-20020"/>
    <s v="Sam Craven"/>
    <x v="0"/>
    <s v="United States"/>
    <x v="297"/>
    <s v="Michigan"/>
    <n v="48640"/>
    <s v="Central"/>
    <s v="OFF-ST-10001490"/>
    <x v="1"/>
    <s v="Storage"/>
    <s v="Hot File 7-Pocket, Floor Stand"/>
    <n v="535.41"/>
    <n v="3"/>
    <n v="0"/>
    <n v="160.62299999999993"/>
  </r>
  <r>
    <n v="5171"/>
    <x v="2561"/>
    <x v="0"/>
    <x v="1022"/>
    <d v="2013-05-30T00:00:00"/>
    <s v="Second Class"/>
    <s v="LA-16780"/>
    <s v="Laura Armstrong"/>
    <x v="1"/>
    <s v="United States"/>
    <x v="66"/>
    <s v="Michigan"/>
    <n v="48205"/>
    <s v="Central"/>
    <s v="FUR-CH-10002024"/>
    <x v="0"/>
    <s v="Chairs"/>
    <s v="HON 5400 Series Task Chairs for Big and Tall"/>
    <n v="3504.9"/>
    <n v="5"/>
    <n v="0"/>
    <n v="700.98000000000013"/>
  </r>
  <r>
    <n v="5172"/>
    <x v="2561"/>
    <x v="0"/>
    <x v="1022"/>
    <d v="2013-05-30T00:00:00"/>
    <s v="Second Class"/>
    <s v="LA-16780"/>
    <s v="Laura Armstrong"/>
    <x v="1"/>
    <s v="United States"/>
    <x v="66"/>
    <s v="Michigan"/>
    <n v="48205"/>
    <s v="Central"/>
    <s v="OFF-PA-10001790"/>
    <x v="1"/>
    <s v="Paper"/>
    <s v="Xerox 1910"/>
    <n v="144.12"/>
    <n v="3"/>
    <n v="0"/>
    <n v="69.177599999999984"/>
  </r>
  <r>
    <n v="5173"/>
    <x v="2561"/>
    <x v="0"/>
    <x v="1022"/>
    <d v="2013-05-30T00:00:00"/>
    <s v="Second Class"/>
    <s v="LA-16780"/>
    <s v="Laura Armstrong"/>
    <x v="1"/>
    <s v="United States"/>
    <x v="66"/>
    <s v="Michigan"/>
    <n v="48205"/>
    <s v="Central"/>
    <s v="OFF-PA-10000994"/>
    <x v="1"/>
    <s v="Paper"/>
    <s v="Xerox 1915"/>
    <n v="314.54999999999995"/>
    <n v="3"/>
    <n v="0"/>
    <n v="150.98399999999998"/>
  </r>
  <r>
    <n v="5174"/>
    <x v="2562"/>
    <x v="1"/>
    <x v="936"/>
    <d v="2012-03-10T00:00:00"/>
    <s v="First Class"/>
    <s v="FC-14335"/>
    <s v="Fred Chung"/>
    <x v="1"/>
    <s v="United States"/>
    <x v="206"/>
    <s v="Colorado"/>
    <n v="81001"/>
    <s v="West"/>
    <s v="OFF-AR-10002399"/>
    <x v="1"/>
    <s v="Art"/>
    <s v="Dixon Prang Watercolor Pencils, 10-Color Set with Brush"/>
    <n v="3.4079999999999999"/>
    <n v="1"/>
    <n v="0.2"/>
    <n v="0.89459999999999995"/>
  </r>
  <r>
    <n v="5175"/>
    <x v="2563"/>
    <x v="3"/>
    <x v="15"/>
    <d v="2014-10-25T00:00:00"/>
    <s v="Standard Class"/>
    <s v="CA-12265"/>
    <s v="Christina Anderson"/>
    <x v="0"/>
    <s v="United States"/>
    <x v="435"/>
    <s v="Texas"/>
    <n v="76706"/>
    <s v="Central"/>
    <s v="OFF-BI-10002799"/>
    <x v="1"/>
    <s v="Binders"/>
    <s v="SlimView Poly Binder, 3/8&quot;"/>
    <n v="2.0719999999999996"/>
    <n v="2"/>
    <n v="0.8"/>
    <n v="-3.5224000000000011"/>
  </r>
  <r>
    <n v="5176"/>
    <x v="2563"/>
    <x v="3"/>
    <x v="15"/>
    <d v="2014-10-25T00:00:00"/>
    <s v="Standard Class"/>
    <s v="CA-12265"/>
    <s v="Christina Anderson"/>
    <x v="0"/>
    <s v="United States"/>
    <x v="435"/>
    <s v="Texas"/>
    <n v="76706"/>
    <s v="Central"/>
    <s v="FUR-BO-10004360"/>
    <x v="0"/>
    <s v="Bookcases"/>
    <s v="Rush Hierlooms Collection Rich Wood Bookcases"/>
    <n v="328.39919999999995"/>
    <n v="3"/>
    <n v="0.32"/>
    <n v="-91.758599999999973"/>
  </r>
  <r>
    <n v="5177"/>
    <x v="2564"/>
    <x v="0"/>
    <x v="732"/>
    <d v="2013-11-09T00:00:00"/>
    <s v="First Class"/>
    <s v="JH-15985"/>
    <s v="Joseph Holt"/>
    <x v="0"/>
    <s v="United States"/>
    <x v="8"/>
    <s v="California"/>
    <n v="94109"/>
    <s v="West"/>
    <s v="OFF-BI-10002082"/>
    <x v="1"/>
    <s v="Binders"/>
    <s v="GBC Twin Loop Wire Binding Elements"/>
    <n v="53.248000000000005"/>
    <n v="2"/>
    <n v="0.2"/>
    <n v="19.968"/>
  </r>
  <r>
    <n v="5178"/>
    <x v="2565"/>
    <x v="0"/>
    <x v="482"/>
    <d v="2013-12-31T00:00:00"/>
    <s v="Standard Class"/>
    <s v="AJ-10795"/>
    <s v="Anthony Johnson"/>
    <x v="1"/>
    <s v="United States"/>
    <x v="20"/>
    <s v="New York"/>
    <n v="10024"/>
    <s v="East"/>
    <s v="OFF-BI-10004967"/>
    <x v="1"/>
    <s v="Binders"/>
    <s v="Round Ring Binders"/>
    <n v="4.9920000000000009"/>
    <n v="3"/>
    <n v="0.2"/>
    <n v="1.6848000000000001"/>
  </r>
  <r>
    <n v="5179"/>
    <x v="2566"/>
    <x v="1"/>
    <x v="657"/>
    <d v="2012-04-19T00:00:00"/>
    <s v="Standard Class"/>
    <s v="BT-11395"/>
    <s v="Bill Tyler"/>
    <x v="1"/>
    <s v="United States"/>
    <x v="1"/>
    <s v="California"/>
    <n v="90036"/>
    <s v="West"/>
    <s v="FUR-FU-10004973"/>
    <x v="0"/>
    <s v="Furnishings"/>
    <s v="Flat Face Poster Frame"/>
    <n v="37.68"/>
    <n v="2"/>
    <n v="0"/>
    <n v="15.825600000000001"/>
  </r>
  <r>
    <n v="5180"/>
    <x v="2566"/>
    <x v="1"/>
    <x v="657"/>
    <d v="2012-04-19T00:00:00"/>
    <s v="Standard Class"/>
    <s v="BT-11395"/>
    <s v="Bill Tyler"/>
    <x v="1"/>
    <s v="United States"/>
    <x v="1"/>
    <s v="California"/>
    <n v="90036"/>
    <s v="West"/>
    <s v="TEC-PH-10003645"/>
    <x v="2"/>
    <s v="Phones"/>
    <s v="Aastra 57i VoIP phone"/>
    <n v="258.57600000000002"/>
    <n v="2"/>
    <n v="0.2"/>
    <n v="19.393200000000007"/>
  </r>
  <r>
    <n v="5181"/>
    <x v="2566"/>
    <x v="1"/>
    <x v="657"/>
    <d v="2012-04-19T00:00:00"/>
    <s v="Standard Class"/>
    <s v="BT-11395"/>
    <s v="Bill Tyler"/>
    <x v="1"/>
    <s v="United States"/>
    <x v="1"/>
    <s v="California"/>
    <n v="90036"/>
    <s v="West"/>
    <s v="OFF-AP-10004980"/>
    <x v="1"/>
    <s v="Appliances"/>
    <s v="3M Replacement Filter for Office Air Cleaner for 20' x 33' Room"/>
    <n v="75.84"/>
    <n v="2"/>
    <n v="0"/>
    <n v="29.577600000000004"/>
  </r>
  <r>
    <n v="5182"/>
    <x v="2567"/>
    <x v="3"/>
    <x v="510"/>
    <d v="2014-09-16T00:00:00"/>
    <s v="First Class"/>
    <s v="DJ-13510"/>
    <s v="Don Jones"/>
    <x v="1"/>
    <s v="United States"/>
    <x v="383"/>
    <s v="Rhode Island"/>
    <n v="2895"/>
    <s v="East"/>
    <s v="OFF-PA-10003797"/>
    <x v="1"/>
    <s v="Paper"/>
    <s v="Xerox 209"/>
    <n v="45.36"/>
    <n v="7"/>
    <n v="0"/>
    <n v="21.772800000000004"/>
  </r>
  <r>
    <n v="5183"/>
    <x v="2567"/>
    <x v="3"/>
    <x v="510"/>
    <d v="2014-09-16T00:00:00"/>
    <s v="First Class"/>
    <s v="DJ-13510"/>
    <s v="Don Jones"/>
    <x v="1"/>
    <s v="United States"/>
    <x v="383"/>
    <s v="Rhode Island"/>
    <n v="2895"/>
    <s v="East"/>
    <s v="OFF-BI-10003707"/>
    <x v="1"/>
    <s v="Binders"/>
    <s v="Aluminum Screw Posts"/>
    <n v="45.78"/>
    <n v="3"/>
    <n v="0"/>
    <n v="22.89"/>
  </r>
  <r>
    <n v="5184"/>
    <x v="2568"/>
    <x v="3"/>
    <x v="241"/>
    <d v="2014-09-28T00:00:00"/>
    <s v="First Class"/>
    <s v="AG-10675"/>
    <s v="Anna Gayman"/>
    <x v="0"/>
    <s v="United States"/>
    <x v="38"/>
    <s v="Georgia"/>
    <n v="31907"/>
    <s v="South"/>
    <s v="OFF-ST-10000885"/>
    <x v="1"/>
    <s v="Storage"/>
    <s v="Fellowes Desktop Hanging File Manager"/>
    <n v="40.29"/>
    <n v="3"/>
    <n v="0"/>
    <n v="10.0725"/>
  </r>
  <r>
    <n v="5185"/>
    <x v="2568"/>
    <x v="3"/>
    <x v="241"/>
    <d v="2014-09-28T00:00:00"/>
    <s v="First Class"/>
    <s v="AG-10675"/>
    <s v="Anna Gayman"/>
    <x v="0"/>
    <s v="United States"/>
    <x v="38"/>
    <s v="Georgia"/>
    <n v="31907"/>
    <s v="South"/>
    <s v="OFF-BI-10002827"/>
    <x v="1"/>
    <s v="Binders"/>
    <s v="Avery Durable Poly Binders"/>
    <n v="38.71"/>
    <n v="7"/>
    <n v="0"/>
    <n v="17.8066"/>
  </r>
  <r>
    <n v="5186"/>
    <x v="2569"/>
    <x v="1"/>
    <x v="998"/>
    <d v="2012-10-15T00:00:00"/>
    <s v="Standard Class"/>
    <s v="JD-15790"/>
    <s v="John Dryer"/>
    <x v="0"/>
    <s v="United States"/>
    <x v="108"/>
    <s v="Florida"/>
    <n v="32216"/>
    <s v="South"/>
    <s v="OFF-ST-10004459"/>
    <x v="1"/>
    <s v="Storage"/>
    <s v="Tennsco Single-Tier Lockers"/>
    <n v="1801.6320000000001"/>
    <n v="6"/>
    <n v="0.2"/>
    <n v="-337.80600000000004"/>
  </r>
  <r>
    <n v="5187"/>
    <x v="2570"/>
    <x v="1"/>
    <x v="154"/>
    <d v="2012-12-03T00:00:00"/>
    <s v="Standard Class"/>
    <s v="EH-14125"/>
    <s v="Eugene Hildebrand"/>
    <x v="2"/>
    <s v="United States"/>
    <x v="10"/>
    <s v="Pennsylvania"/>
    <n v="19140"/>
    <s v="East"/>
    <s v="TEC-PH-10002789"/>
    <x v="2"/>
    <s v="Phones"/>
    <s v="LG Exalt"/>
    <n v="748.75200000000007"/>
    <n v="8"/>
    <n v="0.4"/>
    <n v="-162.22960000000006"/>
  </r>
  <r>
    <n v="5188"/>
    <x v="2571"/>
    <x v="1"/>
    <x v="1023"/>
    <d v="2012-09-18T00:00:00"/>
    <s v="Standard Class"/>
    <s v="ZC-21910"/>
    <s v="Zuschuss Carroll"/>
    <x v="0"/>
    <s v="United States"/>
    <x v="38"/>
    <s v="Indiana"/>
    <n v="47201"/>
    <s v="Central"/>
    <s v="TEC-AC-10001314"/>
    <x v="2"/>
    <s v="Accessories"/>
    <s v="Case Logic 2.4GHz Wireless Keyboard"/>
    <n v="199.96"/>
    <n v="4"/>
    <n v="0"/>
    <n v="15.996799999999979"/>
  </r>
  <r>
    <n v="5189"/>
    <x v="2571"/>
    <x v="1"/>
    <x v="1023"/>
    <d v="2012-09-18T00:00:00"/>
    <s v="Standard Class"/>
    <s v="ZC-21910"/>
    <s v="Zuschuss Carroll"/>
    <x v="0"/>
    <s v="United States"/>
    <x v="38"/>
    <s v="Indiana"/>
    <n v="47201"/>
    <s v="Central"/>
    <s v="FUR-CH-10000015"/>
    <x v="0"/>
    <s v="Chairs"/>
    <s v="Hon Multipurpose Stacking Arm Chairs"/>
    <n v="1516.2"/>
    <n v="7"/>
    <n v="0"/>
    <n v="394.21199999999999"/>
  </r>
  <r>
    <n v="5190"/>
    <x v="2572"/>
    <x v="3"/>
    <x v="237"/>
    <d v="2014-11-19T00:00:00"/>
    <s v="Standard Class"/>
    <s v="XP-21865"/>
    <s v="Xylona Preis"/>
    <x v="0"/>
    <s v="United States"/>
    <x v="45"/>
    <s v="Texas"/>
    <n v="77506"/>
    <s v="Central"/>
    <s v="TEC-AC-10004855"/>
    <x v="2"/>
    <s v="Accessories"/>
    <s v="V7 USB Numeric Keypad"/>
    <n v="167.95200000000003"/>
    <n v="6"/>
    <n v="0.2"/>
    <n v="-27.292200000000001"/>
  </r>
  <r>
    <n v="5191"/>
    <x v="2572"/>
    <x v="3"/>
    <x v="237"/>
    <d v="2014-11-19T00:00:00"/>
    <s v="Standard Class"/>
    <s v="XP-21865"/>
    <s v="Xylona Preis"/>
    <x v="0"/>
    <s v="United States"/>
    <x v="45"/>
    <s v="Texas"/>
    <n v="77506"/>
    <s v="Central"/>
    <s v="OFF-AR-10003582"/>
    <x v="1"/>
    <s v="Art"/>
    <s v="Boston Electric Pencil Sharpener, Model 1818, Charcoal Black"/>
    <n v="45.04"/>
    <n v="2"/>
    <n v="0.2"/>
    <n v="4.5040000000000031"/>
  </r>
  <r>
    <n v="5192"/>
    <x v="2573"/>
    <x v="3"/>
    <x v="1024"/>
    <d v="2014-05-10T00:00:00"/>
    <s v="Standard Class"/>
    <s v="DK-12985"/>
    <s v="Darren Koutras"/>
    <x v="0"/>
    <s v="United States"/>
    <x v="8"/>
    <s v="California"/>
    <n v="94122"/>
    <s v="West"/>
    <s v="OFF-EN-10003448"/>
    <x v="1"/>
    <s v="Envelopes"/>
    <s v="Peel &amp; Seel Recycled Catalog Envelopes, Brown"/>
    <n v="23.16"/>
    <n v="2"/>
    <n v="0"/>
    <n v="11.58"/>
  </r>
  <r>
    <n v="5193"/>
    <x v="2574"/>
    <x v="2"/>
    <x v="683"/>
    <d v="2011-12-01T00:00:00"/>
    <s v="Second Class"/>
    <s v="CS-12250"/>
    <s v="Chris Selesnick"/>
    <x v="1"/>
    <s v="United States"/>
    <x v="29"/>
    <s v="South Carolina"/>
    <n v="29203"/>
    <s v="South"/>
    <s v="FUR-FU-10003773"/>
    <x v="0"/>
    <s v="Furnishings"/>
    <s v="Eldon Cleatmat Plus Chair Mats for High Pile Carpets"/>
    <n v="397.59999999999997"/>
    <n v="5"/>
    <n v="0"/>
    <n v="43.735999999999962"/>
  </r>
  <r>
    <n v="5194"/>
    <x v="2574"/>
    <x v="2"/>
    <x v="683"/>
    <d v="2011-12-01T00:00:00"/>
    <s v="Second Class"/>
    <s v="CS-12250"/>
    <s v="Chris Selesnick"/>
    <x v="1"/>
    <s v="United States"/>
    <x v="29"/>
    <s v="South Carolina"/>
    <n v="29203"/>
    <s v="South"/>
    <s v="OFF-PA-10001363"/>
    <x v="1"/>
    <s v="Paper"/>
    <s v="Xerox 1933"/>
    <n v="85.96"/>
    <n v="7"/>
    <n v="0"/>
    <n v="40.401199999999996"/>
  </r>
  <r>
    <n v="5195"/>
    <x v="2574"/>
    <x v="2"/>
    <x v="683"/>
    <d v="2011-12-01T00:00:00"/>
    <s v="Second Class"/>
    <s v="CS-12250"/>
    <s v="Chris Selesnick"/>
    <x v="1"/>
    <s v="United States"/>
    <x v="29"/>
    <s v="South Carolina"/>
    <n v="29203"/>
    <s v="South"/>
    <s v="OFF-AR-10004757"/>
    <x v="1"/>
    <s v="Art"/>
    <s v="Crayola Colored Pencils"/>
    <n v="13.12"/>
    <n v="4"/>
    <n v="0"/>
    <n v="4.3295999999999992"/>
  </r>
  <r>
    <n v="5196"/>
    <x v="2574"/>
    <x v="2"/>
    <x v="683"/>
    <d v="2011-12-01T00:00:00"/>
    <s v="Second Class"/>
    <s v="CS-12250"/>
    <s v="Chris Selesnick"/>
    <x v="1"/>
    <s v="United States"/>
    <x v="29"/>
    <s v="South Carolina"/>
    <n v="29203"/>
    <s v="South"/>
    <s v="OFF-BI-10000309"/>
    <x v="1"/>
    <s v="Binders"/>
    <s v="GBC Twin Loop Wire Binding Elements, 9/16&quot; Spine, Black"/>
    <n v="45.660000000000004"/>
    <n v="3"/>
    <n v="0"/>
    <n v="22.3734"/>
  </r>
  <r>
    <n v="5197"/>
    <x v="2575"/>
    <x v="2"/>
    <x v="1025"/>
    <d v="2011-05-15T00:00:00"/>
    <s v="Standard Class"/>
    <s v="AI-10855"/>
    <s v="Arianne Irving"/>
    <x v="0"/>
    <s v="United States"/>
    <x v="239"/>
    <s v="Washington"/>
    <n v="98031"/>
    <s v="West"/>
    <s v="OFF-EN-10001434"/>
    <x v="1"/>
    <s v="Envelopes"/>
    <s v="Strathmore #10 Envelopes, Ultimate White"/>
    <n v="158.13"/>
    <n v="3"/>
    <n v="0"/>
    <n v="77.483699999999999"/>
  </r>
  <r>
    <n v="5198"/>
    <x v="2575"/>
    <x v="2"/>
    <x v="1025"/>
    <d v="2011-05-15T00:00:00"/>
    <s v="Standard Class"/>
    <s v="AI-10855"/>
    <s v="Arianne Irving"/>
    <x v="0"/>
    <s v="United States"/>
    <x v="239"/>
    <s v="Washington"/>
    <n v="98031"/>
    <s v="West"/>
    <s v="TEC-PH-10003988"/>
    <x v="2"/>
    <s v="Phones"/>
    <s v="LF Elite 3D Dazzle Designer Hard Case Cover, Lf Stylus Pen and Wiper For Apple Iphone 5c Mini Lite"/>
    <n v="43.6"/>
    <n v="5"/>
    <n v="0.2"/>
    <n v="4.3600000000000012"/>
  </r>
  <r>
    <n v="5199"/>
    <x v="2576"/>
    <x v="0"/>
    <x v="840"/>
    <d v="2013-03-09T00:00:00"/>
    <s v="Standard Class"/>
    <s v="AA-10315"/>
    <s v="Alex Avila"/>
    <x v="0"/>
    <s v="United States"/>
    <x v="171"/>
    <s v="Texas"/>
    <n v="78664"/>
    <s v="Central"/>
    <s v="OFF-SU-10000151"/>
    <x v="1"/>
    <s v="Supplies"/>
    <s v="High Speed Automatic Electric Letter Opener"/>
    <n v="3930.0720000000001"/>
    <n v="3"/>
    <n v="0.2"/>
    <n v="-786.01440000000025"/>
  </r>
  <r>
    <n v="5200"/>
    <x v="2576"/>
    <x v="0"/>
    <x v="840"/>
    <d v="2013-03-09T00:00:00"/>
    <s v="Standard Class"/>
    <s v="AA-10315"/>
    <s v="Alex Avila"/>
    <x v="0"/>
    <s v="United States"/>
    <x v="171"/>
    <s v="Texas"/>
    <n v="78664"/>
    <s v="Central"/>
    <s v="OFF-FA-10001332"/>
    <x v="1"/>
    <s v="Fasteners"/>
    <s v="Acco Banker's Clasps, 5 3/4&quot;-Long"/>
    <n v="2.3039999999999998"/>
    <n v="1"/>
    <n v="0.2"/>
    <n v="0.77759999999999996"/>
  </r>
  <r>
    <n v="5201"/>
    <x v="2576"/>
    <x v="0"/>
    <x v="840"/>
    <d v="2013-03-09T00:00:00"/>
    <s v="Standard Class"/>
    <s v="AA-10315"/>
    <s v="Alex Avila"/>
    <x v="0"/>
    <s v="United States"/>
    <x v="171"/>
    <s v="Texas"/>
    <n v="78664"/>
    <s v="Central"/>
    <s v="TEC-PH-10000895"/>
    <x v="2"/>
    <s v="Phones"/>
    <s v="Polycom VVX 310 VoIP phone"/>
    <n v="431.97600000000006"/>
    <n v="3"/>
    <n v="0.2"/>
    <n v="32.398200000000017"/>
  </r>
  <r>
    <n v="5202"/>
    <x v="2576"/>
    <x v="0"/>
    <x v="840"/>
    <d v="2013-03-09T00:00:00"/>
    <s v="Standard Class"/>
    <s v="AA-10315"/>
    <s v="Alex Avila"/>
    <x v="0"/>
    <s v="United States"/>
    <x v="171"/>
    <s v="Texas"/>
    <n v="78664"/>
    <s v="Central"/>
    <s v="TEC-AC-10002857"/>
    <x v="2"/>
    <s v="Accessories"/>
    <s v="Verbatim 25 GB 6x Blu-ray Single Layer Recordable Disc, 1/Pack"/>
    <n v="41.720000000000006"/>
    <n v="7"/>
    <n v="0.2"/>
    <n v="5.7364999999999977"/>
  </r>
  <r>
    <n v="5203"/>
    <x v="2577"/>
    <x v="1"/>
    <x v="762"/>
    <d v="2012-08-19T00:00:00"/>
    <s v="Standard Class"/>
    <s v="RE-19450"/>
    <s v="Richard Eichhorn"/>
    <x v="0"/>
    <s v="United States"/>
    <x v="182"/>
    <s v="California"/>
    <n v="94601"/>
    <s v="West"/>
    <s v="FUR-FU-10004018"/>
    <x v="0"/>
    <s v="Furnishings"/>
    <s v="Tensor Computer Mounted Lamp"/>
    <n v="104.23"/>
    <n v="7"/>
    <n v="0"/>
    <n v="28.142100000000006"/>
  </r>
  <r>
    <n v="5204"/>
    <x v="2577"/>
    <x v="1"/>
    <x v="762"/>
    <d v="2012-08-19T00:00:00"/>
    <s v="Standard Class"/>
    <s v="RE-19450"/>
    <s v="Richard Eichhorn"/>
    <x v="0"/>
    <s v="United States"/>
    <x v="182"/>
    <s v="California"/>
    <n v="94601"/>
    <s v="West"/>
    <s v="OFF-ST-10003638"/>
    <x v="1"/>
    <s v="Storage"/>
    <s v="Mobile Personal File Cube"/>
    <n v="70.260000000000005"/>
    <n v="3"/>
    <n v="0"/>
    <n v="18.970199999999998"/>
  </r>
  <r>
    <n v="5205"/>
    <x v="2578"/>
    <x v="1"/>
    <x v="811"/>
    <d v="2012-09-18T00:00:00"/>
    <s v="Standard Class"/>
    <s v="TM-21010"/>
    <s v="Tamara Manning"/>
    <x v="0"/>
    <s v="United States"/>
    <x v="109"/>
    <s v="New York"/>
    <n v="13021"/>
    <s v="East"/>
    <s v="OFF-AR-10004685"/>
    <x v="1"/>
    <s v="Art"/>
    <s v="Binney &amp; Smith Crayola Metallic Colored Pencils, 8-Color Set"/>
    <n v="9.26"/>
    <n v="2"/>
    <n v="0"/>
    <n v="3.0557999999999996"/>
  </r>
  <r>
    <n v="5206"/>
    <x v="2578"/>
    <x v="1"/>
    <x v="811"/>
    <d v="2012-09-18T00:00:00"/>
    <s v="Standard Class"/>
    <s v="TM-21010"/>
    <s v="Tamara Manning"/>
    <x v="0"/>
    <s v="United States"/>
    <x v="109"/>
    <s v="New York"/>
    <n v="13021"/>
    <s v="East"/>
    <s v="OFF-ST-10001713"/>
    <x v="1"/>
    <s v="Storage"/>
    <s v="Gould Plastics 9-Pocket Panel Bin, 18-3/8w x 5-1/4d x 20-1/2h, Black"/>
    <n v="105.98"/>
    <n v="2"/>
    <n v="0"/>
    <n v="4.2391999999999967"/>
  </r>
  <r>
    <n v="5207"/>
    <x v="2578"/>
    <x v="1"/>
    <x v="811"/>
    <d v="2012-09-18T00:00:00"/>
    <s v="Standard Class"/>
    <s v="TM-21010"/>
    <s v="Tamara Manning"/>
    <x v="0"/>
    <s v="United States"/>
    <x v="109"/>
    <s v="New York"/>
    <n v="13021"/>
    <s v="East"/>
    <s v="OFF-FA-10000490"/>
    <x v="1"/>
    <s v="Fasteners"/>
    <s v="OIC Binder Clips, Mini, 1/4&quot; Capacity, Black"/>
    <n v="1.24"/>
    <n v="1"/>
    <n v="0"/>
    <n v="0.58279999999999998"/>
  </r>
  <r>
    <n v="5208"/>
    <x v="2578"/>
    <x v="1"/>
    <x v="811"/>
    <d v="2012-09-18T00:00:00"/>
    <s v="Standard Class"/>
    <s v="TM-21010"/>
    <s v="Tamara Manning"/>
    <x v="0"/>
    <s v="United States"/>
    <x v="109"/>
    <s v="New York"/>
    <n v="13021"/>
    <s v="East"/>
    <s v="OFF-LA-10002043"/>
    <x v="1"/>
    <s v="Labels"/>
    <s v="Avery 489"/>
    <n v="20.7"/>
    <n v="2"/>
    <n v="0"/>
    <n v="9.9359999999999999"/>
  </r>
  <r>
    <n v="5209"/>
    <x v="2578"/>
    <x v="1"/>
    <x v="811"/>
    <d v="2012-09-18T00:00:00"/>
    <s v="Standard Class"/>
    <s v="TM-21010"/>
    <s v="Tamara Manning"/>
    <x v="0"/>
    <s v="United States"/>
    <x v="109"/>
    <s v="New York"/>
    <n v="13021"/>
    <s v="East"/>
    <s v="OFF-PA-10002464"/>
    <x v="1"/>
    <s v="Paper"/>
    <s v="HP Office Recycled Paper (20Lb. and 87 Bright)"/>
    <n v="28.900000000000002"/>
    <n v="5"/>
    <n v="0"/>
    <n v="14.161000000000001"/>
  </r>
  <r>
    <n v="5210"/>
    <x v="2578"/>
    <x v="1"/>
    <x v="811"/>
    <d v="2012-09-18T00:00:00"/>
    <s v="Standard Class"/>
    <s v="TM-21010"/>
    <s v="Tamara Manning"/>
    <x v="0"/>
    <s v="United States"/>
    <x v="109"/>
    <s v="New York"/>
    <n v="13021"/>
    <s v="East"/>
    <s v="OFF-EN-10002504"/>
    <x v="1"/>
    <s v="Envelopes"/>
    <s v="Tyvek  Top-Opening Peel &amp; Seel Envelopes, Plain White"/>
    <n v="27.18"/>
    <n v="1"/>
    <n v="0"/>
    <n v="12.7746"/>
  </r>
  <r>
    <n v="5211"/>
    <x v="2579"/>
    <x v="1"/>
    <x v="1026"/>
    <d v="2012-01-18T00:00:00"/>
    <s v="Standard Class"/>
    <s v="YS-21880"/>
    <s v="Yana Sorensen"/>
    <x v="1"/>
    <s v="United States"/>
    <x v="46"/>
    <s v="Delaware"/>
    <n v="19711"/>
    <s v="East"/>
    <s v="OFF-ST-10002615"/>
    <x v="1"/>
    <s v="Storage"/>
    <s v="Dual Level, Single-Width Filing Carts"/>
    <n v="465.18"/>
    <n v="3"/>
    <n v="0"/>
    <n v="120.94680000000001"/>
  </r>
  <r>
    <n v="5212"/>
    <x v="2580"/>
    <x v="1"/>
    <x v="793"/>
    <d v="2012-05-16T00:00:00"/>
    <s v="Second Class"/>
    <s v="AZ-10750"/>
    <s v="Annie Zypern"/>
    <x v="0"/>
    <s v="United States"/>
    <x v="20"/>
    <s v="New York"/>
    <n v="10024"/>
    <s v="East"/>
    <s v="OFF-ST-10004258"/>
    <x v="1"/>
    <s v="Storage"/>
    <s v="Portable Personal File Box"/>
    <n v="36.630000000000003"/>
    <n v="3"/>
    <n v="0"/>
    <n v="9.8901000000000039"/>
  </r>
  <r>
    <n v="5213"/>
    <x v="2581"/>
    <x v="0"/>
    <x v="182"/>
    <d v="2013-09-27T00:00:00"/>
    <s v="Same Day"/>
    <s v="CM-12445"/>
    <s v="Chuck Magee"/>
    <x v="0"/>
    <s v="United States"/>
    <x v="56"/>
    <s v="California"/>
    <n v="92374"/>
    <s v="West"/>
    <s v="OFF-ST-10004507"/>
    <x v="1"/>
    <s v="Storage"/>
    <s v="Advantus Rolling Storage Box"/>
    <n v="51.449999999999996"/>
    <n v="3"/>
    <n v="0"/>
    <n v="13.891499999999999"/>
  </r>
  <r>
    <n v="5214"/>
    <x v="2581"/>
    <x v="0"/>
    <x v="182"/>
    <d v="2013-09-27T00:00:00"/>
    <s v="Same Day"/>
    <s v="CM-12445"/>
    <s v="Chuck Magee"/>
    <x v="0"/>
    <s v="United States"/>
    <x v="56"/>
    <s v="California"/>
    <n v="92374"/>
    <s v="West"/>
    <s v="OFF-LA-10000262"/>
    <x v="1"/>
    <s v="Labels"/>
    <s v="Avery 494"/>
    <n v="7.83"/>
    <n v="3"/>
    <n v="0"/>
    <n v="3.6017999999999999"/>
  </r>
  <r>
    <n v="5215"/>
    <x v="2581"/>
    <x v="0"/>
    <x v="182"/>
    <d v="2013-09-27T00:00:00"/>
    <s v="Same Day"/>
    <s v="CM-12445"/>
    <s v="Chuck Magee"/>
    <x v="0"/>
    <s v="United States"/>
    <x v="56"/>
    <s v="California"/>
    <n v="92374"/>
    <s v="West"/>
    <s v="OFF-AR-10002445"/>
    <x v="1"/>
    <s v="Art"/>
    <s v="SANFORD Major Accent Highlighters"/>
    <n v="35.4"/>
    <n v="5"/>
    <n v="0"/>
    <n v="13.452000000000002"/>
  </r>
  <r>
    <n v="5216"/>
    <x v="2581"/>
    <x v="0"/>
    <x v="182"/>
    <d v="2013-09-27T00:00:00"/>
    <s v="Same Day"/>
    <s v="CM-12445"/>
    <s v="Chuck Magee"/>
    <x v="0"/>
    <s v="United States"/>
    <x v="56"/>
    <s v="California"/>
    <n v="92374"/>
    <s v="West"/>
    <s v="OFF-PA-10001667"/>
    <x v="1"/>
    <s v="Paper"/>
    <s v="Great White Multi-Use Recycled Paper (20Lb. and 84 Bright)"/>
    <n v="29.900000000000002"/>
    <n v="5"/>
    <n v="0"/>
    <n v="13.454999999999998"/>
  </r>
  <r>
    <n v="5217"/>
    <x v="2582"/>
    <x v="3"/>
    <x v="428"/>
    <d v="2014-09-16T00:00:00"/>
    <s v="Standard Class"/>
    <s v="JB-16000"/>
    <s v="Joy Bell-"/>
    <x v="0"/>
    <s v="United States"/>
    <x v="43"/>
    <s v="Michigan"/>
    <n v="48066"/>
    <s v="Central"/>
    <s v="OFF-EN-10000461"/>
    <x v="1"/>
    <s v="Envelopes"/>
    <s v="#10- 4 1/8&quot; x 9 1/2&quot; Recycled Envelopes"/>
    <n v="17.48"/>
    <n v="2"/>
    <n v="0"/>
    <n v="8.2156000000000002"/>
  </r>
  <r>
    <n v="5218"/>
    <x v="2583"/>
    <x v="3"/>
    <x v="4"/>
    <d v="2014-04-18T00:00:00"/>
    <s v="Second Class"/>
    <s v="NS-18640"/>
    <s v="Noel Staavos"/>
    <x v="1"/>
    <s v="United States"/>
    <x v="1"/>
    <s v="California"/>
    <n v="90049"/>
    <s v="West"/>
    <s v="OFF-PA-10002254"/>
    <x v="1"/>
    <s v="Paper"/>
    <s v="Xerox 1883"/>
    <n v="79.14"/>
    <n v="3"/>
    <n v="0"/>
    <n v="36.404399999999995"/>
  </r>
  <r>
    <n v="5219"/>
    <x v="2584"/>
    <x v="3"/>
    <x v="193"/>
    <d v="2014-06-15T00:00:00"/>
    <s v="Standard Class"/>
    <s v="LC-16930"/>
    <s v="Linda Cazamias"/>
    <x v="1"/>
    <s v="United States"/>
    <x v="20"/>
    <s v="New York"/>
    <n v="10011"/>
    <s v="East"/>
    <s v="OFF-AR-10001868"/>
    <x v="1"/>
    <s v="Art"/>
    <s v="Prang Dustless Chalk Sticks"/>
    <n v="8.4"/>
    <n v="5"/>
    <n v="0"/>
    <n v="4.2"/>
  </r>
  <r>
    <n v="5220"/>
    <x v="2585"/>
    <x v="3"/>
    <x v="853"/>
    <d v="2014-09-02T00:00:00"/>
    <s v="Same Day"/>
    <s v="CA-12775"/>
    <s v="Cynthia Arntzen"/>
    <x v="0"/>
    <s v="United States"/>
    <x v="66"/>
    <s v="Michigan"/>
    <n v="48205"/>
    <s v="Central"/>
    <s v="FUR-CH-10004875"/>
    <x v="0"/>
    <s v="Chairs"/>
    <s v="Harbour Creations 67200 Series Stacking Chairs"/>
    <n v="498.26000000000005"/>
    <n v="7"/>
    <n v="0"/>
    <n v="134.53020000000001"/>
  </r>
  <r>
    <n v="5221"/>
    <x v="2586"/>
    <x v="2"/>
    <x v="1027"/>
    <d v="2011-06-20T00:00:00"/>
    <s v="Standard Class"/>
    <s v="SR-20425"/>
    <s v="Sharelle Roach"/>
    <x v="2"/>
    <s v="United States"/>
    <x v="66"/>
    <s v="Michigan"/>
    <n v="48234"/>
    <s v="Central"/>
    <s v="FUR-BO-10000711"/>
    <x v="0"/>
    <s v="Bookcases"/>
    <s v="Hon Metal Bookcases, Gray"/>
    <n v="212.94"/>
    <n v="3"/>
    <n v="0"/>
    <n v="57.4938"/>
  </r>
  <r>
    <n v="5222"/>
    <x v="2587"/>
    <x v="3"/>
    <x v="796"/>
    <d v="2014-05-23T00:00:00"/>
    <s v="Second Class"/>
    <s v="PP-18955"/>
    <s v="Paul Prost"/>
    <x v="2"/>
    <s v="United States"/>
    <x v="24"/>
    <s v="Missouri"/>
    <n v="65807"/>
    <s v="Central"/>
    <s v="OFF-AP-10000938"/>
    <x v="1"/>
    <s v="Appliances"/>
    <s v="Avanti 1.7 Cu. Ft. Refrigerator"/>
    <n v="706.86"/>
    <n v="7"/>
    <n v="0"/>
    <n v="197.92079999999999"/>
  </r>
  <r>
    <n v="5223"/>
    <x v="2587"/>
    <x v="3"/>
    <x v="796"/>
    <d v="2014-05-23T00:00:00"/>
    <s v="Second Class"/>
    <s v="PP-18955"/>
    <s v="Paul Prost"/>
    <x v="2"/>
    <s v="United States"/>
    <x v="24"/>
    <s v="Missouri"/>
    <n v="65807"/>
    <s v="Central"/>
    <s v="TEC-PH-10003555"/>
    <x v="2"/>
    <s v="Phones"/>
    <s v="Motorola HK250 Universal Bluetooth Headset"/>
    <n v="114.94999999999999"/>
    <n v="5"/>
    <n v="0"/>
    <n v="2.2990000000000066"/>
  </r>
  <r>
    <n v="5224"/>
    <x v="2587"/>
    <x v="3"/>
    <x v="796"/>
    <d v="2014-05-23T00:00:00"/>
    <s v="Second Class"/>
    <s v="PP-18955"/>
    <s v="Paul Prost"/>
    <x v="2"/>
    <s v="United States"/>
    <x v="24"/>
    <s v="Missouri"/>
    <n v="65807"/>
    <s v="Central"/>
    <s v="OFF-BI-10001267"/>
    <x v="1"/>
    <s v="Binders"/>
    <s v="Universal Recycled Hanging Pressboard Report Binders, Letter Size"/>
    <n v="43.19"/>
    <n v="7"/>
    <n v="0"/>
    <n v="20.731199999999998"/>
  </r>
  <r>
    <n v="5225"/>
    <x v="2588"/>
    <x v="3"/>
    <x v="510"/>
    <d v="2014-09-18T00:00:00"/>
    <s v="Second Class"/>
    <s v="JM-15865"/>
    <s v="John Murray"/>
    <x v="0"/>
    <s v="United States"/>
    <x v="1"/>
    <s v="California"/>
    <n v="90036"/>
    <s v="West"/>
    <s v="OFF-PA-10004071"/>
    <x v="1"/>
    <s v="Paper"/>
    <s v="Eaton Premium Continuous-Feed Paper, 25% Cotton, Letter Size, White, 1000 Shts/Box"/>
    <n v="166.44"/>
    <n v="3"/>
    <n v="0"/>
    <n v="79.891199999999998"/>
  </r>
  <r>
    <n v="5226"/>
    <x v="2589"/>
    <x v="0"/>
    <x v="1028"/>
    <d v="2013-06-27T00:00:00"/>
    <s v="Standard Class"/>
    <s v="AS-10090"/>
    <s v="Adam Shillingsburg"/>
    <x v="0"/>
    <s v="United States"/>
    <x v="20"/>
    <s v="New York"/>
    <n v="10011"/>
    <s v="East"/>
    <s v="OFF-BI-10001553"/>
    <x v="1"/>
    <s v="Binders"/>
    <s v="SpineVue Locking Slant-D Ring Binders by Cardinal"/>
    <n v="36.56"/>
    <n v="5"/>
    <n v="0.2"/>
    <n v="12.795999999999999"/>
  </r>
  <r>
    <n v="5227"/>
    <x v="2589"/>
    <x v="0"/>
    <x v="1028"/>
    <d v="2013-06-27T00:00:00"/>
    <s v="Standard Class"/>
    <s v="AS-10090"/>
    <s v="Adam Shillingsburg"/>
    <x v="0"/>
    <s v="United States"/>
    <x v="20"/>
    <s v="New York"/>
    <n v="10011"/>
    <s v="East"/>
    <s v="OFF-BI-10003007"/>
    <x v="1"/>
    <s v="Binders"/>
    <s v="Premium Transparent Presentation Covers, No Pattern/Clear, 8 1/2&quot; x 11&quot;"/>
    <n v="186.14400000000001"/>
    <n v="6"/>
    <n v="0.2"/>
    <n v="60.496799999999993"/>
  </r>
  <r>
    <n v="5228"/>
    <x v="2589"/>
    <x v="0"/>
    <x v="1028"/>
    <d v="2013-06-27T00:00:00"/>
    <s v="Standard Class"/>
    <s v="AS-10090"/>
    <s v="Adam Shillingsburg"/>
    <x v="0"/>
    <s v="United States"/>
    <x v="20"/>
    <s v="New York"/>
    <n v="10011"/>
    <s v="East"/>
    <s v="FUR-BO-10003272"/>
    <x v="0"/>
    <s v="Bookcases"/>
    <s v="O'Sullivan Living Dimensions 5-Shelf Bookcases"/>
    <n v="353.56799999999998"/>
    <n v="2"/>
    <n v="0.2"/>
    <n v="-44.196000000000026"/>
  </r>
  <r>
    <n v="5229"/>
    <x v="2590"/>
    <x v="2"/>
    <x v="35"/>
    <d v="2011-12-01T00:00:00"/>
    <s v="Standard Class"/>
    <s v="LS-16975"/>
    <s v="Lindsay Shagiari"/>
    <x v="2"/>
    <s v="United States"/>
    <x v="8"/>
    <s v="California"/>
    <n v="94109"/>
    <s v="West"/>
    <s v="OFF-PA-10001033"/>
    <x v="1"/>
    <s v="Paper"/>
    <s v="Xerox 1893"/>
    <n v="81.98"/>
    <n v="2"/>
    <n v="0"/>
    <n v="40.170200000000001"/>
  </r>
  <r>
    <n v="5230"/>
    <x v="2591"/>
    <x v="3"/>
    <x v="498"/>
    <d v="2014-03-23T00:00:00"/>
    <s v="Second Class"/>
    <s v="SA-20830"/>
    <s v="Sue Ann Reed"/>
    <x v="0"/>
    <s v="United States"/>
    <x v="201"/>
    <s v="California"/>
    <n v="93727"/>
    <s v="West"/>
    <s v="OFF-BI-10001553"/>
    <x v="1"/>
    <s v="Binders"/>
    <s v="SpineVue Locking Slant-D Ring Binders by Cardinal"/>
    <n v="14.624000000000002"/>
    <n v="2"/>
    <n v="0.2"/>
    <n v="5.1183999999999994"/>
  </r>
  <r>
    <n v="5231"/>
    <x v="2591"/>
    <x v="3"/>
    <x v="498"/>
    <d v="2014-03-23T00:00:00"/>
    <s v="Second Class"/>
    <s v="SA-20830"/>
    <s v="Sue Ann Reed"/>
    <x v="0"/>
    <s v="United States"/>
    <x v="201"/>
    <s v="California"/>
    <n v="93727"/>
    <s v="West"/>
    <s v="FUR-TA-10001095"/>
    <x v="0"/>
    <s v="Tables"/>
    <s v="Chromcraft Round Conference Tables"/>
    <n v="697.16"/>
    <n v="5"/>
    <n v="0.2"/>
    <n v="8.7144999999999868"/>
  </r>
  <r>
    <n v="5232"/>
    <x v="2591"/>
    <x v="3"/>
    <x v="498"/>
    <d v="2014-03-23T00:00:00"/>
    <s v="Second Class"/>
    <s v="SA-20830"/>
    <s v="Sue Ann Reed"/>
    <x v="0"/>
    <s v="United States"/>
    <x v="201"/>
    <s v="California"/>
    <n v="93727"/>
    <s v="West"/>
    <s v="FUR-FU-10001185"/>
    <x v="0"/>
    <s v="Furnishings"/>
    <s v="Advantus Employee of the Month Certificate Frame, 11 x 13-1/2"/>
    <n v="30.93"/>
    <n v="1"/>
    <n v="0"/>
    <n v="12.6813"/>
  </r>
  <r>
    <n v="5233"/>
    <x v="2591"/>
    <x v="3"/>
    <x v="498"/>
    <d v="2014-03-23T00:00:00"/>
    <s v="Second Class"/>
    <s v="SA-20830"/>
    <s v="Sue Ann Reed"/>
    <x v="0"/>
    <s v="United States"/>
    <x v="201"/>
    <s v="California"/>
    <n v="93727"/>
    <s v="West"/>
    <s v="OFF-BI-10000343"/>
    <x v="1"/>
    <s v="Binders"/>
    <s v="Pressboard Covers with Storage Hooks, 9 1/2&quot; x 11&quot;, Light Blue"/>
    <n v="27.496000000000002"/>
    <n v="7"/>
    <n v="0.2"/>
    <n v="9.2798999999999996"/>
  </r>
  <r>
    <n v="5234"/>
    <x v="2592"/>
    <x v="2"/>
    <x v="638"/>
    <d v="2011-10-22T00:00:00"/>
    <s v="Standard Class"/>
    <s v="LS-17200"/>
    <s v="Luke Schmidt"/>
    <x v="1"/>
    <s v="United States"/>
    <x v="379"/>
    <s v="Arkansas"/>
    <n v="71854"/>
    <s v="South"/>
    <s v="FUR-CH-10004626"/>
    <x v="0"/>
    <s v="Chairs"/>
    <s v="Office Star Flex Back Scooter Chair with Aluminum Finish Frame"/>
    <n v="605.34"/>
    <n v="6"/>
    <n v="0"/>
    <n v="145.2816"/>
  </r>
  <r>
    <n v="5235"/>
    <x v="2593"/>
    <x v="3"/>
    <x v="1029"/>
    <d v="2014-08-24T00:00:00"/>
    <s v="First Class"/>
    <s v="TM-21490"/>
    <s v="Tony Molinari"/>
    <x v="0"/>
    <s v="United States"/>
    <x v="8"/>
    <s v="California"/>
    <n v="94110"/>
    <s v="West"/>
    <s v="FUR-TA-10001768"/>
    <x v="0"/>
    <s v="Tables"/>
    <s v="Hon Racetrack Conference Tables"/>
    <n v="210.00800000000001"/>
    <n v="1"/>
    <n v="0.2"/>
    <n v="2.625099999999982"/>
  </r>
  <r>
    <n v="5236"/>
    <x v="2594"/>
    <x v="0"/>
    <x v="258"/>
    <d v="2013-11-23T00:00:00"/>
    <s v="First Class"/>
    <s v="TT-21265"/>
    <s v="Tim Taslimi"/>
    <x v="1"/>
    <s v="United States"/>
    <x v="245"/>
    <s v="Indiana"/>
    <n v="46203"/>
    <s v="Central"/>
    <s v="OFF-AP-10001947"/>
    <x v="1"/>
    <s v="Appliances"/>
    <s v="Acco 6 Outlet Guardian Premium Plus Surge Suppressor"/>
    <n v="54.96"/>
    <n v="3"/>
    <n v="0"/>
    <n v="15.938399999999998"/>
  </r>
  <r>
    <n v="5237"/>
    <x v="2595"/>
    <x v="2"/>
    <x v="59"/>
    <d v="2011-09-24T00:00:00"/>
    <s v="Standard Class"/>
    <s v="DN-13690"/>
    <s v="Duane Noonan"/>
    <x v="0"/>
    <s v="United States"/>
    <x v="29"/>
    <s v="Maryland"/>
    <n v="21044"/>
    <s v="East"/>
    <s v="FUR-FU-10004952"/>
    <x v="0"/>
    <s v="Furnishings"/>
    <s v="C-Line Cubicle Keepers Polyproplyene Holder w/Velcro Back, 8-1/2x11, 25/Bx"/>
    <n v="164.22"/>
    <n v="3"/>
    <n v="0"/>
    <n v="50.908200000000001"/>
  </r>
  <r>
    <n v="5238"/>
    <x v="2595"/>
    <x v="2"/>
    <x v="59"/>
    <d v="2011-09-24T00:00:00"/>
    <s v="Standard Class"/>
    <s v="DN-13690"/>
    <s v="Duane Noonan"/>
    <x v="0"/>
    <s v="United States"/>
    <x v="29"/>
    <s v="Maryland"/>
    <n v="21044"/>
    <s v="East"/>
    <s v="FUR-BO-10001337"/>
    <x v="0"/>
    <s v="Bookcases"/>
    <s v="O'Sullivan Living Dimensions 2-Shelf Bookcases"/>
    <n v="362.94"/>
    <n v="3"/>
    <n v="0"/>
    <n v="36.293999999999997"/>
  </r>
  <r>
    <n v="5239"/>
    <x v="2595"/>
    <x v="2"/>
    <x v="59"/>
    <d v="2011-09-24T00:00:00"/>
    <s v="Standard Class"/>
    <s v="DN-13690"/>
    <s v="Duane Noonan"/>
    <x v="0"/>
    <s v="United States"/>
    <x v="29"/>
    <s v="Maryland"/>
    <n v="21044"/>
    <s v="East"/>
    <s v="TEC-AC-10003628"/>
    <x v="2"/>
    <s v="Accessories"/>
    <s v="Logitech 910-002974 M325 Wireless Mouse for Web Scrolling"/>
    <n v="59.98"/>
    <n v="2"/>
    <n v="0"/>
    <n v="26.391200000000005"/>
  </r>
  <r>
    <n v="5240"/>
    <x v="2596"/>
    <x v="0"/>
    <x v="108"/>
    <d v="2013-09-18T00:00:00"/>
    <s v="Standard Class"/>
    <s v="EB-14110"/>
    <s v="Eugene Barchas"/>
    <x v="0"/>
    <s v="United States"/>
    <x v="49"/>
    <s v="California"/>
    <n v="95123"/>
    <s v="West"/>
    <s v="OFF-ST-10004186"/>
    <x v="1"/>
    <s v="Storage"/>
    <s v="Stur-D-Stor Shelving, Vertical 5-Shelf: 72&quot;H x 36&quot;W x 18 1/2&quot;D"/>
    <n v="332.94"/>
    <n v="3"/>
    <n v="0"/>
    <n v="6.6587999999999994"/>
  </r>
  <r>
    <n v="5241"/>
    <x v="2596"/>
    <x v="0"/>
    <x v="108"/>
    <d v="2013-09-18T00:00:00"/>
    <s v="Standard Class"/>
    <s v="EB-14110"/>
    <s v="Eugene Barchas"/>
    <x v="0"/>
    <s v="United States"/>
    <x v="49"/>
    <s v="California"/>
    <n v="95123"/>
    <s v="West"/>
    <s v="OFF-BI-10001658"/>
    <x v="1"/>
    <s v="Binders"/>
    <s v="GBC Standard Therm-A-Bind Covers"/>
    <n v="39.872000000000007"/>
    <n v="2"/>
    <n v="0.2"/>
    <n v="12.958399999999999"/>
  </r>
  <r>
    <n v="5242"/>
    <x v="2597"/>
    <x v="0"/>
    <x v="713"/>
    <d v="2013-09-27T00:00:00"/>
    <s v="Second Class"/>
    <s v="CM-11815"/>
    <s v="Candace McMahon"/>
    <x v="1"/>
    <s v="United States"/>
    <x v="4"/>
    <s v="Washington"/>
    <n v="98115"/>
    <s v="West"/>
    <s v="OFF-SU-10004737"/>
    <x v="1"/>
    <s v="Supplies"/>
    <s v="Acme Design Stainless Steel Bent Scissors"/>
    <n v="13.68"/>
    <n v="2"/>
    <n v="0"/>
    <n v="3.6936"/>
  </r>
  <r>
    <n v="5243"/>
    <x v="2598"/>
    <x v="3"/>
    <x v="1018"/>
    <d v="2014-08-09T00:00:00"/>
    <s v="Standard Class"/>
    <s v="HM-14860"/>
    <s v="Harry Marie"/>
    <x v="1"/>
    <s v="United States"/>
    <x v="238"/>
    <s v="Texas"/>
    <n v="75007"/>
    <s v="Central"/>
    <s v="OFF-BI-10002827"/>
    <x v="1"/>
    <s v="Binders"/>
    <s v="Avery Durable Poly Binders"/>
    <n v="3.3179999999999996"/>
    <n v="3"/>
    <n v="0.8"/>
    <n v="-5.6406000000000018"/>
  </r>
  <r>
    <n v="5244"/>
    <x v="2599"/>
    <x v="0"/>
    <x v="197"/>
    <d v="2013-07-27T00:00:00"/>
    <s v="First Class"/>
    <s v="KM-16375"/>
    <s v="Katherine Murray"/>
    <x v="2"/>
    <s v="United States"/>
    <x v="81"/>
    <s v="Virginia"/>
    <n v="22204"/>
    <s v="South"/>
    <s v="OFF-BI-10003694"/>
    <x v="1"/>
    <s v="Binders"/>
    <s v="Avery 3 1/2&quot; Diskette Storage Pages, 10/Pack"/>
    <n v="10.44"/>
    <n v="1"/>
    <n v="0"/>
    <n v="4.8023999999999996"/>
  </r>
  <r>
    <n v="5245"/>
    <x v="2600"/>
    <x v="0"/>
    <x v="1030"/>
    <d v="2013-08-05T00:00:00"/>
    <s v="Second Class"/>
    <s v="BF-11020"/>
    <s v="Barry Französisch"/>
    <x v="1"/>
    <s v="United States"/>
    <x v="1"/>
    <s v="California"/>
    <n v="90032"/>
    <s v="West"/>
    <s v="FUR-TA-10001691"/>
    <x v="0"/>
    <s v="Tables"/>
    <s v="Barricks Non-Folding Utility Table with Steel Legs, Laminate Tops"/>
    <n v="136.46400000000003"/>
    <n v="2"/>
    <n v="0.2"/>
    <n v="15.352199999999989"/>
  </r>
  <r>
    <n v="5246"/>
    <x v="2600"/>
    <x v="0"/>
    <x v="1030"/>
    <d v="2013-08-05T00:00:00"/>
    <s v="Second Class"/>
    <s v="BF-11020"/>
    <s v="Barry Französisch"/>
    <x v="1"/>
    <s v="United States"/>
    <x v="1"/>
    <s v="California"/>
    <n v="90032"/>
    <s v="West"/>
    <s v="TEC-PH-10001918"/>
    <x v="2"/>
    <s v="Phones"/>
    <s v="Nortel Business Series Terminal T7208 Digital phone"/>
    <n v="333.57600000000002"/>
    <n v="3"/>
    <n v="0.2"/>
    <n v="33.357600000000019"/>
  </r>
  <r>
    <n v="5247"/>
    <x v="2600"/>
    <x v="0"/>
    <x v="1030"/>
    <d v="2013-08-05T00:00:00"/>
    <s v="Second Class"/>
    <s v="BF-11020"/>
    <s v="Barry Französisch"/>
    <x v="1"/>
    <s v="United States"/>
    <x v="1"/>
    <s v="California"/>
    <n v="90032"/>
    <s v="West"/>
    <s v="OFF-BI-10000285"/>
    <x v="1"/>
    <s v="Binders"/>
    <s v="XtraLife ClearVue Slant-D Ring Binders by Cardinal"/>
    <n v="12.544"/>
    <n v="2"/>
    <n v="0.2"/>
    <n v="4.7039999999999997"/>
  </r>
  <r>
    <n v="5248"/>
    <x v="2601"/>
    <x v="1"/>
    <x v="1031"/>
    <d v="2012-05-27T00:00:00"/>
    <s v="Standard Class"/>
    <s v="JE-15745"/>
    <s v="Joel Eaton"/>
    <x v="0"/>
    <s v="United States"/>
    <x v="436"/>
    <s v="Illinois"/>
    <n v="60423"/>
    <s v="Central"/>
    <s v="OFF-AP-10000358"/>
    <x v="1"/>
    <s v="Appliances"/>
    <s v="Fellowes Basic Home/Office Series Surge Protectors"/>
    <n v="20.767999999999997"/>
    <n v="8"/>
    <n v="0.8"/>
    <n v="-52.958400000000012"/>
  </r>
  <r>
    <n v="5249"/>
    <x v="2602"/>
    <x v="3"/>
    <x v="132"/>
    <d v="2014-11-06T00:00:00"/>
    <s v="Second Class"/>
    <s v="EJ-14155"/>
    <s v="Eva Jacobs"/>
    <x v="0"/>
    <s v="United States"/>
    <x v="4"/>
    <s v="Washington"/>
    <n v="98105"/>
    <s v="West"/>
    <s v="TEC-AC-10002345"/>
    <x v="2"/>
    <s v="Accessories"/>
    <s v="HP Standard 104 key PS/2 Keyboard"/>
    <n v="43.5"/>
    <n v="3"/>
    <n v="0"/>
    <n v="10.875"/>
  </r>
  <r>
    <n v="5250"/>
    <x v="2603"/>
    <x v="1"/>
    <x v="392"/>
    <d v="2012-04-21T00:00:00"/>
    <s v="Standard Class"/>
    <s v="BN-11470"/>
    <s v="Brad Norvell"/>
    <x v="1"/>
    <s v="United States"/>
    <x v="10"/>
    <s v="Pennsylvania"/>
    <n v="19143"/>
    <s v="East"/>
    <s v="OFF-FA-10001229"/>
    <x v="1"/>
    <s v="Fasteners"/>
    <s v="Staples"/>
    <n v="12.576000000000001"/>
    <n v="4"/>
    <n v="0.2"/>
    <n v="4.0871999999999993"/>
  </r>
  <r>
    <n v="5251"/>
    <x v="2604"/>
    <x v="0"/>
    <x v="939"/>
    <d v="2013-12-19T00:00:00"/>
    <s v="Standard Class"/>
    <s v="EC-14050"/>
    <s v="Erin Creighton"/>
    <x v="0"/>
    <s v="United States"/>
    <x v="38"/>
    <s v="Georgia"/>
    <n v="31907"/>
    <s v="South"/>
    <s v="TEC-AC-10001314"/>
    <x v="2"/>
    <s v="Accessories"/>
    <s v="Case Logic 2.4GHz Wireless Keyboard"/>
    <n v="249.95000000000002"/>
    <n v="5"/>
    <n v="0"/>
    <n v="19.995999999999974"/>
  </r>
  <r>
    <n v="5252"/>
    <x v="2604"/>
    <x v="0"/>
    <x v="939"/>
    <d v="2013-12-19T00:00:00"/>
    <s v="Standard Class"/>
    <s v="EC-14050"/>
    <s v="Erin Creighton"/>
    <x v="0"/>
    <s v="United States"/>
    <x v="38"/>
    <s v="Georgia"/>
    <n v="31907"/>
    <s v="South"/>
    <s v="OFF-PA-10004438"/>
    <x v="1"/>
    <s v="Paper"/>
    <s v="Xerox 1907"/>
    <n v="49.12"/>
    <n v="4"/>
    <n v="0"/>
    <n v="23.086399999999998"/>
  </r>
  <r>
    <n v="5253"/>
    <x v="2605"/>
    <x v="1"/>
    <x v="628"/>
    <d v="2012-11-02T00:00:00"/>
    <s v="First Class"/>
    <s v="TT-21220"/>
    <s v="Thomas Thornton"/>
    <x v="0"/>
    <s v="United States"/>
    <x v="173"/>
    <s v="Virginia"/>
    <n v="23464"/>
    <s v="South"/>
    <s v="OFF-AP-10000026"/>
    <x v="1"/>
    <s v="Appliances"/>
    <s v="Tripp Lite Isotel 6 Outlet Surge Protector with Fax/Modem Protection"/>
    <n v="182.91"/>
    <n v="3"/>
    <n v="0"/>
    <n v="53.043899999999979"/>
  </r>
  <r>
    <n v="5254"/>
    <x v="2606"/>
    <x v="2"/>
    <x v="1009"/>
    <d v="2011-03-11T00:00:00"/>
    <s v="Second Class"/>
    <s v="NP-18685"/>
    <s v="Nora Pelletier"/>
    <x v="2"/>
    <s v="United States"/>
    <x v="96"/>
    <s v="Washington"/>
    <n v="98198"/>
    <s v="West"/>
    <s v="OFF-BI-10004224"/>
    <x v="1"/>
    <s v="Binders"/>
    <s v="Catalog Binders with Expanding Posts"/>
    <n v="107.64800000000001"/>
    <n v="2"/>
    <n v="0.2"/>
    <n v="33.639999999999986"/>
  </r>
  <r>
    <n v="5255"/>
    <x v="2607"/>
    <x v="1"/>
    <x v="616"/>
    <d v="2012-03-07T00:00:00"/>
    <s v="Second Class"/>
    <s v="AH-10195"/>
    <s v="Alan Haines"/>
    <x v="1"/>
    <s v="United States"/>
    <x v="437"/>
    <s v="Pennsylvania"/>
    <n v="18018"/>
    <s v="East"/>
    <s v="FUR-CH-10002647"/>
    <x v="0"/>
    <s v="Chairs"/>
    <s v="Situations Contoured Folding Chairs, 4/Set"/>
    <n v="99.372"/>
    <n v="2"/>
    <n v="0.3"/>
    <n v="-7.0979999999999919"/>
  </r>
  <r>
    <n v="5256"/>
    <x v="2607"/>
    <x v="1"/>
    <x v="616"/>
    <d v="2012-03-07T00:00:00"/>
    <s v="Second Class"/>
    <s v="AH-10195"/>
    <s v="Alan Haines"/>
    <x v="1"/>
    <s v="United States"/>
    <x v="437"/>
    <s v="Pennsylvania"/>
    <n v="18018"/>
    <s v="East"/>
    <s v="FUR-FU-10003247"/>
    <x v="0"/>
    <s v="Furnishings"/>
    <s v="36X48 HARDFLOOR CHAIRMAT"/>
    <n v="33.568000000000005"/>
    <n v="2"/>
    <n v="0.2"/>
    <n v="-5.4548000000000041"/>
  </r>
  <r>
    <n v="5257"/>
    <x v="2608"/>
    <x v="0"/>
    <x v="590"/>
    <d v="2013-08-15T00:00:00"/>
    <s v="Standard Class"/>
    <s v="CC-12145"/>
    <s v="Charles Crestani"/>
    <x v="0"/>
    <s v="United States"/>
    <x v="268"/>
    <s v="Oklahoma"/>
    <n v="73120"/>
    <s v="Central"/>
    <s v="OFF-PA-10003270"/>
    <x v="1"/>
    <s v="Paper"/>
    <s v="Xerox 1954"/>
    <n v="10.56"/>
    <n v="2"/>
    <n v="0"/>
    <n v="4.7519999999999998"/>
  </r>
  <r>
    <n v="5258"/>
    <x v="2609"/>
    <x v="3"/>
    <x v="1032"/>
    <d v="2014-01-09T00:00:00"/>
    <s v="Standard Class"/>
    <s v="DL-13315"/>
    <s v="Delfina Latchford"/>
    <x v="0"/>
    <s v="United States"/>
    <x v="277"/>
    <s v="California"/>
    <n v="91730"/>
    <s v="West"/>
    <s v="OFF-PA-10004735"/>
    <x v="1"/>
    <s v="Paper"/>
    <s v="Xerox 1905"/>
    <n v="38.880000000000003"/>
    <n v="6"/>
    <n v="0"/>
    <n v="18.662400000000002"/>
  </r>
  <r>
    <n v="5259"/>
    <x v="2610"/>
    <x v="3"/>
    <x v="449"/>
    <d v="2014-10-12T00:00:00"/>
    <s v="First Class"/>
    <s v="XP-21865"/>
    <s v="Xylona Preis"/>
    <x v="0"/>
    <s v="United States"/>
    <x v="1"/>
    <s v="California"/>
    <n v="90032"/>
    <s v="West"/>
    <s v="OFF-PA-10001745"/>
    <x v="1"/>
    <s v="Paper"/>
    <s v="Wirebound Message Books, 2 7/8&quot; x 5&quot;, 3 Forms per Page"/>
    <n v="35.200000000000003"/>
    <n v="5"/>
    <n v="0"/>
    <n v="16.543999999999997"/>
  </r>
  <r>
    <n v="5260"/>
    <x v="2611"/>
    <x v="3"/>
    <x v="179"/>
    <d v="2014-10-27T00:00:00"/>
    <s v="Standard Class"/>
    <s v="MA-17560"/>
    <s v="Matt Abelman"/>
    <x v="2"/>
    <s v="United States"/>
    <x v="10"/>
    <s v="Pennsylvania"/>
    <n v="19120"/>
    <s v="East"/>
    <s v="OFF-PA-10000176"/>
    <x v="1"/>
    <s v="Paper"/>
    <s v="Xerox 1887"/>
    <n v="45.527999999999999"/>
    <n v="3"/>
    <n v="0.2"/>
    <n v="15.934799999999997"/>
  </r>
  <r>
    <n v="5261"/>
    <x v="2612"/>
    <x v="2"/>
    <x v="557"/>
    <d v="2011-09-10T00:00:00"/>
    <s v="First Class"/>
    <s v="SZ-20035"/>
    <s v="Sam Zeldin"/>
    <x v="2"/>
    <s v="United States"/>
    <x v="12"/>
    <s v="Texas"/>
    <n v="77036"/>
    <s v="Central"/>
    <s v="TEC-PH-10000675"/>
    <x v="2"/>
    <s v="Phones"/>
    <s v="Panasonic KX TS3282B Corded phone"/>
    <n v="196.77600000000001"/>
    <n v="3"/>
    <n v="0.2"/>
    <n v="14.758199999999995"/>
  </r>
  <r>
    <n v="5262"/>
    <x v="2612"/>
    <x v="2"/>
    <x v="557"/>
    <d v="2011-09-10T00:00:00"/>
    <s v="First Class"/>
    <s v="SZ-20035"/>
    <s v="Sam Zeldin"/>
    <x v="2"/>
    <s v="United States"/>
    <x v="12"/>
    <s v="Texas"/>
    <n v="77036"/>
    <s v="Central"/>
    <s v="OFF-BI-10000050"/>
    <x v="1"/>
    <s v="Binders"/>
    <s v="Angle-D Binders with Locking Rings, Label Holders"/>
    <n v="2.9199999999999995"/>
    <n v="2"/>
    <n v="0.8"/>
    <n v="-4.8180000000000005"/>
  </r>
  <r>
    <n v="5263"/>
    <x v="2612"/>
    <x v="2"/>
    <x v="557"/>
    <d v="2011-09-10T00:00:00"/>
    <s v="First Class"/>
    <s v="SZ-20035"/>
    <s v="Sam Zeldin"/>
    <x v="2"/>
    <s v="United States"/>
    <x v="12"/>
    <s v="Texas"/>
    <n v="77036"/>
    <s v="Central"/>
    <s v="FUR-TA-10004154"/>
    <x v="0"/>
    <s v="Tables"/>
    <s v="Riverside Furniture Oval Coffee Table, Oval End Table, End Table with Drawer"/>
    <n v="200.79500000000002"/>
    <n v="1"/>
    <n v="0.3"/>
    <n v="-22.948000000000008"/>
  </r>
  <r>
    <n v="5264"/>
    <x v="2612"/>
    <x v="2"/>
    <x v="557"/>
    <d v="2011-09-10T00:00:00"/>
    <s v="First Class"/>
    <s v="SZ-20035"/>
    <s v="Sam Zeldin"/>
    <x v="2"/>
    <s v="United States"/>
    <x v="12"/>
    <s v="Texas"/>
    <n v="77036"/>
    <s v="Central"/>
    <s v="TEC-AC-10002718"/>
    <x v="2"/>
    <s v="Accessories"/>
    <s v="Belkin Standard 104 key USB Keyboard"/>
    <n v="46.688000000000002"/>
    <n v="4"/>
    <n v="0.2"/>
    <n v="-2.9180000000000028"/>
  </r>
  <r>
    <n v="5265"/>
    <x v="2612"/>
    <x v="2"/>
    <x v="557"/>
    <d v="2011-09-10T00:00:00"/>
    <s v="First Class"/>
    <s v="SZ-20035"/>
    <s v="Sam Zeldin"/>
    <x v="2"/>
    <s v="United States"/>
    <x v="12"/>
    <s v="Texas"/>
    <n v="77036"/>
    <s v="Central"/>
    <s v="OFF-AR-10003179"/>
    <x v="1"/>
    <s v="Art"/>
    <s v="Dixon Ticonderoga Core-Lock Colored Pencils"/>
    <n v="21.864000000000001"/>
    <n v="3"/>
    <n v="0.2"/>
    <n v="3.5528999999999984"/>
  </r>
  <r>
    <n v="5266"/>
    <x v="2613"/>
    <x v="3"/>
    <x v="1033"/>
    <d v="2014-10-04T00:00:00"/>
    <s v="First Class"/>
    <s v="CS-11845"/>
    <s v="Cari Sayre"/>
    <x v="1"/>
    <s v="United States"/>
    <x v="4"/>
    <s v="Washington"/>
    <n v="98103"/>
    <s v="West"/>
    <s v="OFF-PA-10001838"/>
    <x v="1"/>
    <s v="Paper"/>
    <s v="Adams Telephone Message Book W/Dividers/Space For Phone Numbers, 5 1/4&quot;X8 1/2&quot;, 300/Messages"/>
    <n v="11.76"/>
    <n v="2"/>
    <n v="0"/>
    <n v="5.7623999999999995"/>
  </r>
  <r>
    <n v="5267"/>
    <x v="2613"/>
    <x v="3"/>
    <x v="1033"/>
    <d v="2014-10-04T00:00:00"/>
    <s v="First Class"/>
    <s v="CS-11845"/>
    <s v="Cari Sayre"/>
    <x v="1"/>
    <s v="United States"/>
    <x v="4"/>
    <s v="Washington"/>
    <n v="98103"/>
    <s v="West"/>
    <s v="OFF-PA-10004039"/>
    <x v="1"/>
    <s v="Paper"/>
    <s v="Xerox 1882"/>
    <n v="167.94"/>
    <n v="3"/>
    <n v="0"/>
    <n v="82.290599999999998"/>
  </r>
  <r>
    <n v="5268"/>
    <x v="2613"/>
    <x v="3"/>
    <x v="1033"/>
    <d v="2014-10-04T00:00:00"/>
    <s v="First Class"/>
    <s v="CS-11845"/>
    <s v="Cari Sayre"/>
    <x v="1"/>
    <s v="United States"/>
    <x v="4"/>
    <s v="Washington"/>
    <n v="98103"/>
    <s v="West"/>
    <s v="OFF-AP-10001626"/>
    <x v="1"/>
    <s v="Appliances"/>
    <s v="Commercial WindTunnel Clean Air Upright Vacuum, Replacement Belts, Filtration Bags"/>
    <n v="3.89"/>
    <n v="1"/>
    <n v="0"/>
    <n v="1.0114000000000001"/>
  </r>
  <r>
    <n v="5269"/>
    <x v="2614"/>
    <x v="3"/>
    <x v="673"/>
    <d v="2014-11-22T00:00:00"/>
    <s v="Standard Class"/>
    <s v="MH-18115"/>
    <s v="Mick Hernandez"/>
    <x v="2"/>
    <s v="United States"/>
    <x v="181"/>
    <s v="New York"/>
    <n v="10701"/>
    <s v="East"/>
    <s v="TEC-MA-10003173"/>
    <x v="2"/>
    <s v="Machines"/>
    <s v="Hewlett-Packard 300S Scientific Calculator"/>
    <n v="52.44"/>
    <n v="4"/>
    <n v="0"/>
    <n v="24.122399999999995"/>
  </r>
  <r>
    <n v="5270"/>
    <x v="2615"/>
    <x v="3"/>
    <x v="220"/>
    <d v="2014-09-12T00:00:00"/>
    <s v="Same Day"/>
    <s v="CB-12025"/>
    <s v="Cassandra Brandow"/>
    <x v="0"/>
    <s v="United States"/>
    <x v="8"/>
    <s v="California"/>
    <n v="94110"/>
    <s v="West"/>
    <s v="FUR-FU-10000260"/>
    <x v="0"/>
    <s v="Furnishings"/>
    <s v="6&quot; Cubicle Wall Clock, Black"/>
    <n v="32.36"/>
    <n v="4"/>
    <n v="0"/>
    <n v="11.6496"/>
  </r>
  <r>
    <n v="5271"/>
    <x v="2615"/>
    <x v="3"/>
    <x v="220"/>
    <d v="2014-09-12T00:00:00"/>
    <s v="Same Day"/>
    <s v="CB-12025"/>
    <s v="Cassandra Brandow"/>
    <x v="0"/>
    <s v="United States"/>
    <x v="8"/>
    <s v="California"/>
    <n v="94110"/>
    <s v="West"/>
    <s v="OFF-AP-10004487"/>
    <x v="1"/>
    <s v="Appliances"/>
    <s v="Kensington 4 Outlet MasterPiece Compact Power Control Center"/>
    <n v="406.59999999999997"/>
    <n v="5"/>
    <n v="0"/>
    <n v="113.84799999999998"/>
  </r>
  <r>
    <n v="5272"/>
    <x v="2616"/>
    <x v="3"/>
    <x v="1034"/>
    <d v="2014-01-17T00:00:00"/>
    <s v="Same Day"/>
    <s v="JO-15145"/>
    <s v="Jack O'Briant"/>
    <x v="1"/>
    <s v="United States"/>
    <x v="1"/>
    <s v="California"/>
    <n v="90008"/>
    <s v="West"/>
    <s v="FUR-FU-10001487"/>
    <x v="0"/>
    <s v="Furnishings"/>
    <s v="Eldon Expressions Wood and Plastic Desk Accessories, Cherry Wood"/>
    <n v="27.92"/>
    <n v="4"/>
    <n v="0"/>
    <n v="8.0967999999999982"/>
  </r>
  <r>
    <n v="5273"/>
    <x v="2616"/>
    <x v="3"/>
    <x v="1034"/>
    <d v="2014-01-17T00:00:00"/>
    <s v="Same Day"/>
    <s v="JO-15145"/>
    <s v="Jack O'Briant"/>
    <x v="1"/>
    <s v="United States"/>
    <x v="1"/>
    <s v="California"/>
    <n v="90008"/>
    <s v="West"/>
    <s v="FUR-TA-10001520"/>
    <x v="0"/>
    <s v="Tables"/>
    <s v="Lesro Sheffield Collection Coffee Table, End Table, Center Table, Corner Table"/>
    <n v="399.67200000000003"/>
    <n v="7"/>
    <n v="0.2"/>
    <n v="-14.987700000000061"/>
  </r>
  <r>
    <n v="5274"/>
    <x v="2617"/>
    <x v="0"/>
    <x v="491"/>
    <d v="2013-11-30T00:00:00"/>
    <s v="First Class"/>
    <s v="PA-19060"/>
    <s v="Pete Armstrong"/>
    <x v="2"/>
    <s v="United States"/>
    <x v="100"/>
    <s v="Florida"/>
    <n v="33142"/>
    <s v="South"/>
    <s v="OFF-BI-10000145"/>
    <x v="1"/>
    <s v="Binders"/>
    <s v="Zipper Ring Binder Pockets"/>
    <n v="3.7440000000000007"/>
    <n v="4"/>
    <n v="0.7"/>
    <n v="-2.6207999999999991"/>
  </r>
  <r>
    <n v="5275"/>
    <x v="2618"/>
    <x v="1"/>
    <x v="209"/>
    <d v="2012-11-09T00:00:00"/>
    <s v="Second Class"/>
    <s v="SV-20785"/>
    <s v="Stewart Visinsky"/>
    <x v="0"/>
    <s v="United States"/>
    <x v="140"/>
    <s v="Vermont"/>
    <s v="05408"/>
    <s v="East"/>
    <s v="FUR-CH-10000595"/>
    <x v="0"/>
    <s v="Chairs"/>
    <s v="Safco Contoured Stacking Chairs"/>
    <n v="715.2"/>
    <n v="3"/>
    <n v="0"/>
    <n v="178.79999999999998"/>
  </r>
  <r>
    <n v="5276"/>
    <x v="2619"/>
    <x v="3"/>
    <x v="817"/>
    <d v="2014-12-21T00:00:00"/>
    <s v="Standard Class"/>
    <s v="KL-16555"/>
    <s v="Kelly Lampkin"/>
    <x v="1"/>
    <s v="United States"/>
    <x v="115"/>
    <s v="Arkansas"/>
    <n v="72701"/>
    <s v="South"/>
    <s v="TEC-AC-10004469"/>
    <x v="2"/>
    <s v="Accessories"/>
    <s v="Microsoft Sculpt Comfort Mouse"/>
    <n v="159.80000000000001"/>
    <n v="4"/>
    <n v="0"/>
    <n v="70.312000000000012"/>
  </r>
  <r>
    <n v="5277"/>
    <x v="2619"/>
    <x v="3"/>
    <x v="817"/>
    <d v="2014-12-21T00:00:00"/>
    <s v="Standard Class"/>
    <s v="KL-16555"/>
    <s v="Kelly Lampkin"/>
    <x v="1"/>
    <s v="United States"/>
    <x v="115"/>
    <s v="Arkansas"/>
    <n v="72701"/>
    <s v="South"/>
    <s v="TEC-AC-10003038"/>
    <x v="2"/>
    <s v="Accessories"/>
    <s v="Kingston Digital DataTraveler 16GB USB 2.0"/>
    <n v="44.75"/>
    <n v="5"/>
    <n v="0"/>
    <n v="8.5024999999999942"/>
  </r>
  <r>
    <n v="5278"/>
    <x v="2620"/>
    <x v="2"/>
    <x v="103"/>
    <d v="2011-09-17T00:00:00"/>
    <s v="Standard Class"/>
    <s v="BC-11125"/>
    <s v="Becky Castell"/>
    <x v="2"/>
    <s v="United States"/>
    <x v="372"/>
    <s v="Texas"/>
    <n v="79762"/>
    <s v="Central"/>
    <s v="FUR-CH-10004698"/>
    <x v="0"/>
    <s v="Chairs"/>
    <s v="Padded Folding Chairs, Black, 4/Carton"/>
    <n v="340.11599999999999"/>
    <n v="6"/>
    <n v="0.3"/>
    <n v="-9.717599999999976"/>
  </r>
  <r>
    <n v="5279"/>
    <x v="2621"/>
    <x v="2"/>
    <x v="1035"/>
    <d v="2011-12-13T00:00:00"/>
    <s v="Standard Class"/>
    <s v="PO-18850"/>
    <s v="Patrick O'Brill"/>
    <x v="0"/>
    <s v="United States"/>
    <x v="173"/>
    <s v="Virginia"/>
    <n v="23464"/>
    <s v="South"/>
    <s v="OFF-PA-10003641"/>
    <x v="1"/>
    <s v="Paper"/>
    <s v="Xerox 1909"/>
    <n v="105.52"/>
    <n v="4"/>
    <n v="0"/>
    <n v="48.539199999999994"/>
  </r>
  <r>
    <n v="5280"/>
    <x v="2622"/>
    <x v="3"/>
    <x v="210"/>
    <d v="2014-09-12T00:00:00"/>
    <s v="Standard Class"/>
    <s v="AG-10675"/>
    <s v="Anna Gayman"/>
    <x v="0"/>
    <s v="United States"/>
    <x v="158"/>
    <s v="Wisconsin"/>
    <n v="53209"/>
    <s v="Central"/>
    <s v="TEC-AC-10002134"/>
    <x v="2"/>
    <s v="Accessories"/>
    <s v="Rosewill 107 Normal Keys USB Wired Standard Keyboard"/>
    <n v="13.48"/>
    <n v="1"/>
    <n v="0"/>
    <n v="1.8872"/>
  </r>
  <r>
    <n v="5281"/>
    <x v="2623"/>
    <x v="3"/>
    <x v="566"/>
    <d v="2014-10-13T00:00:00"/>
    <s v="Standard Class"/>
    <s v="DB-13210"/>
    <s v="Dean Braden"/>
    <x v="0"/>
    <s v="United States"/>
    <x v="66"/>
    <s v="Michigan"/>
    <n v="48234"/>
    <s v="Central"/>
    <s v="OFF-ST-10001837"/>
    <x v="1"/>
    <s v="Storage"/>
    <s v="SAFCO Mobile Desk Side File, Wire Frame"/>
    <n v="85.52"/>
    <n v="2"/>
    <n v="0"/>
    <n v="22.235199999999999"/>
  </r>
  <r>
    <n v="5282"/>
    <x v="2624"/>
    <x v="1"/>
    <x v="577"/>
    <d v="2012-09-10T00:00:00"/>
    <s v="Standard Class"/>
    <s v="SP-20860"/>
    <s v="Sung Pak"/>
    <x v="1"/>
    <s v="United States"/>
    <x v="30"/>
    <s v="Minnesota"/>
    <n v="55901"/>
    <s v="Central"/>
    <s v="FUR-FU-10001706"/>
    <x v="0"/>
    <s v="Furnishings"/>
    <s v="Longer-Life Soft White Bulbs"/>
    <n v="6.16"/>
    <n v="2"/>
    <n v="0"/>
    <n v="2.9567999999999999"/>
  </r>
  <r>
    <n v="5283"/>
    <x v="2624"/>
    <x v="1"/>
    <x v="577"/>
    <d v="2012-09-10T00:00:00"/>
    <s v="Standard Class"/>
    <s v="SP-20860"/>
    <s v="Sung Pak"/>
    <x v="1"/>
    <s v="United States"/>
    <x v="30"/>
    <s v="Minnesota"/>
    <n v="55901"/>
    <s v="Central"/>
    <s v="OFF-PA-10001970"/>
    <x v="1"/>
    <s v="Paper"/>
    <s v="Xerox 1881"/>
    <n v="36.839999999999996"/>
    <n v="3"/>
    <n v="0"/>
    <n v="17.314799999999998"/>
  </r>
  <r>
    <n v="5284"/>
    <x v="2625"/>
    <x v="2"/>
    <x v="809"/>
    <d v="2011-04-04T00:00:00"/>
    <s v="Standard Class"/>
    <s v="Dl-13600"/>
    <s v="Dorris liebe"/>
    <x v="1"/>
    <s v="United States"/>
    <x v="4"/>
    <s v="Washington"/>
    <n v="98105"/>
    <s v="West"/>
    <s v="OFF-ST-10002957"/>
    <x v="1"/>
    <s v="Storage"/>
    <s v="Sterilite Show Offs Storage Containers"/>
    <n v="15.84"/>
    <n v="3"/>
    <n v="0"/>
    <n v="0"/>
  </r>
  <r>
    <n v="5285"/>
    <x v="2625"/>
    <x v="2"/>
    <x v="809"/>
    <d v="2011-04-04T00:00:00"/>
    <s v="Standard Class"/>
    <s v="Dl-13600"/>
    <s v="Dorris liebe"/>
    <x v="1"/>
    <s v="United States"/>
    <x v="4"/>
    <s v="Washington"/>
    <n v="98105"/>
    <s v="West"/>
    <s v="OFF-LA-10002312"/>
    <x v="1"/>
    <s v="Labels"/>
    <s v="Avery 490"/>
    <n v="44.400000000000006"/>
    <n v="3"/>
    <n v="0"/>
    <n v="22.200000000000003"/>
  </r>
  <r>
    <n v="5286"/>
    <x v="2626"/>
    <x v="3"/>
    <x v="1024"/>
    <d v="2014-05-07T00:00:00"/>
    <s v="First Class"/>
    <s v="LH-17020"/>
    <s v="Lisa Hazard"/>
    <x v="0"/>
    <s v="United States"/>
    <x v="103"/>
    <s v="Colorado"/>
    <n v="80027"/>
    <s v="West"/>
    <s v="OFF-EN-10002600"/>
    <x v="1"/>
    <s v="Envelopes"/>
    <s v="Redi-Strip #10 Envelopes, 4 1/8 x 9 1/2"/>
    <n v="21.240000000000002"/>
    <n v="9"/>
    <n v="0.2"/>
    <n v="7.4339999999999993"/>
  </r>
  <r>
    <n v="5287"/>
    <x v="2626"/>
    <x v="3"/>
    <x v="1024"/>
    <d v="2014-05-07T00:00:00"/>
    <s v="First Class"/>
    <s v="LH-17020"/>
    <s v="Lisa Hazard"/>
    <x v="0"/>
    <s v="United States"/>
    <x v="103"/>
    <s v="Colorado"/>
    <n v="80027"/>
    <s v="West"/>
    <s v="OFF-BI-10003274"/>
    <x v="1"/>
    <s v="Binders"/>
    <s v="Avery Durable Slant Ring Binders, No Labels"/>
    <n v="9.5520000000000014"/>
    <n v="8"/>
    <n v="0.7"/>
    <n v="-7.3231999999999999"/>
  </r>
  <r>
    <n v="5288"/>
    <x v="2626"/>
    <x v="3"/>
    <x v="1024"/>
    <d v="2014-05-07T00:00:00"/>
    <s v="First Class"/>
    <s v="LH-17020"/>
    <s v="Lisa Hazard"/>
    <x v="0"/>
    <s v="United States"/>
    <x v="103"/>
    <s v="Colorado"/>
    <n v="80027"/>
    <s v="West"/>
    <s v="FUR-BO-10004467"/>
    <x v="0"/>
    <s v="Bookcases"/>
    <s v="Bestar Classic Bookcase"/>
    <n v="89.991000000000014"/>
    <n v="3"/>
    <n v="0.7"/>
    <n v="-152.9847"/>
  </r>
  <r>
    <n v="5289"/>
    <x v="2627"/>
    <x v="3"/>
    <x v="504"/>
    <d v="2014-05-06T00:00:00"/>
    <s v="Standard Class"/>
    <s v="AD-10180"/>
    <s v="Alan Dominguez"/>
    <x v="2"/>
    <s v="United States"/>
    <x v="8"/>
    <s v="California"/>
    <n v="94122"/>
    <s v="West"/>
    <s v="OFF-PA-10000675"/>
    <x v="1"/>
    <s v="Paper"/>
    <s v="Xerox 1919"/>
    <n v="163.96"/>
    <n v="4"/>
    <n v="0"/>
    <n v="80.340400000000002"/>
  </r>
  <r>
    <n v="5290"/>
    <x v="2628"/>
    <x v="2"/>
    <x v="78"/>
    <d v="2011-09-15T00:00:00"/>
    <s v="Standard Class"/>
    <s v="KT-16465"/>
    <s v="Kean Takahito"/>
    <x v="0"/>
    <s v="United States"/>
    <x v="12"/>
    <s v="Texas"/>
    <n v="77036"/>
    <s v="Central"/>
    <s v="OFF-PA-10002259"/>
    <x v="1"/>
    <s v="Paper"/>
    <s v="Geographics Note Cards, Blank, White, 8 1/2&quot; x 11&quot;"/>
    <n v="17.904"/>
    <n v="2"/>
    <n v="0.2"/>
    <n v="6.2664"/>
  </r>
  <r>
    <n v="5291"/>
    <x v="2628"/>
    <x v="2"/>
    <x v="78"/>
    <d v="2011-09-15T00:00:00"/>
    <s v="Standard Class"/>
    <s v="KT-16465"/>
    <s v="Kean Takahito"/>
    <x v="0"/>
    <s v="United States"/>
    <x v="12"/>
    <s v="Texas"/>
    <n v="77036"/>
    <s v="Central"/>
    <s v="FUR-CH-10004287"/>
    <x v="0"/>
    <s v="Chairs"/>
    <s v="SAFCO Arco Folding Chair"/>
    <n v="966.69999999999982"/>
    <n v="5"/>
    <n v="0.3"/>
    <n v="-13.810000000000116"/>
  </r>
  <r>
    <n v="5292"/>
    <x v="2628"/>
    <x v="2"/>
    <x v="78"/>
    <d v="2011-09-15T00:00:00"/>
    <s v="Standard Class"/>
    <s v="KT-16465"/>
    <s v="Kean Takahito"/>
    <x v="0"/>
    <s v="United States"/>
    <x v="12"/>
    <s v="Texas"/>
    <n v="77036"/>
    <s v="Central"/>
    <s v="OFF-PA-10000482"/>
    <x v="1"/>
    <s v="Paper"/>
    <s v="Snap-A-Way Black Print Carbonless Ruled Speed Letter, Triplicate"/>
    <n v="182.11199999999999"/>
    <n v="6"/>
    <n v="0.2"/>
    <n v="61.46279999999998"/>
  </r>
  <r>
    <n v="5293"/>
    <x v="2629"/>
    <x v="3"/>
    <x v="308"/>
    <d v="2014-06-24T00:00:00"/>
    <s v="First Class"/>
    <s v="PJ-19015"/>
    <s v="Pauline Johnson"/>
    <x v="0"/>
    <s v="United States"/>
    <x v="100"/>
    <s v="Florida"/>
    <n v="33180"/>
    <s v="South"/>
    <s v="OFF-ST-10004835"/>
    <x v="1"/>
    <s v="Storage"/>
    <s v="Plastic Stacking Crates &amp; Casters"/>
    <n v="4.4640000000000004"/>
    <n v="1"/>
    <n v="0.2"/>
    <n v="0.33479999999999999"/>
  </r>
  <r>
    <n v="5294"/>
    <x v="2630"/>
    <x v="1"/>
    <x v="207"/>
    <d v="2012-12-30T00:00:00"/>
    <s v="Standard Class"/>
    <s v="MC-18100"/>
    <s v="Mick Crebagga"/>
    <x v="0"/>
    <s v="United States"/>
    <x v="64"/>
    <s v="Ohio"/>
    <n v="44256"/>
    <s v="East"/>
    <s v="FUR-TA-10004086"/>
    <x v="0"/>
    <s v="Tables"/>
    <s v="KI Adjustable-Height Table"/>
    <n v="51.588000000000001"/>
    <n v="1"/>
    <n v="0.4"/>
    <n v="-15.476400000000005"/>
  </r>
  <r>
    <n v="5295"/>
    <x v="2631"/>
    <x v="3"/>
    <x v="733"/>
    <d v="2014-08-20T00:00:00"/>
    <s v="Standard Class"/>
    <s v="BO-11350"/>
    <s v="Bill Overfelt"/>
    <x v="1"/>
    <s v="United States"/>
    <x v="43"/>
    <s v="Minnesota"/>
    <n v="55113"/>
    <s v="Central"/>
    <s v="OFF-LA-10000305"/>
    <x v="1"/>
    <s v="Labels"/>
    <s v="Avery 495"/>
    <n v="50.4"/>
    <n v="8"/>
    <n v="0"/>
    <n v="23.183999999999997"/>
  </r>
  <r>
    <n v="5296"/>
    <x v="2632"/>
    <x v="3"/>
    <x v="168"/>
    <d v="2014-03-10T00:00:00"/>
    <s v="Standard Class"/>
    <s v="DP-13000"/>
    <s v="Darren Powers"/>
    <x v="0"/>
    <s v="United States"/>
    <x v="12"/>
    <s v="Texas"/>
    <n v="77041"/>
    <s v="Central"/>
    <s v="OFF-PA-10000806"/>
    <x v="1"/>
    <s v="Paper"/>
    <s v="Xerox 1934"/>
    <n v="89.567999999999998"/>
    <n v="2"/>
    <n v="0.2"/>
    <n v="32.468400000000003"/>
  </r>
  <r>
    <n v="5297"/>
    <x v="2633"/>
    <x v="3"/>
    <x v="944"/>
    <d v="2014-08-01T00:00:00"/>
    <s v="Standard Class"/>
    <s v="TM-21490"/>
    <s v="Tony Molinari"/>
    <x v="0"/>
    <s v="United States"/>
    <x v="181"/>
    <s v="New York"/>
    <n v="10701"/>
    <s v="East"/>
    <s v="FUR-FU-10004018"/>
    <x v="0"/>
    <s v="Furnishings"/>
    <s v="Tensor Computer Mounted Lamp"/>
    <n v="14.89"/>
    <n v="1"/>
    <n v="0"/>
    <n v="4.0203000000000007"/>
  </r>
  <r>
    <n v="5298"/>
    <x v="2633"/>
    <x v="3"/>
    <x v="944"/>
    <d v="2014-08-01T00:00:00"/>
    <s v="Standard Class"/>
    <s v="TM-21490"/>
    <s v="Tony Molinari"/>
    <x v="0"/>
    <s v="United States"/>
    <x v="181"/>
    <s v="New York"/>
    <n v="10701"/>
    <s v="East"/>
    <s v="TEC-PH-10002660"/>
    <x v="2"/>
    <s v="Phones"/>
    <s v="Nortel Networks T7316 E Nt8 B27"/>
    <n v="543.91999999999996"/>
    <n v="8"/>
    <n v="0"/>
    <n v="135.98000000000002"/>
  </r>
  <r>
    <n v="5299"/>
    <x v="2634"/>
    <x v="0"/>
    <x v="713"/>
    <d v="2013-09-27T00:00:00"/>
    <s v="First Class"/>
    <s v="DV-13045"/>
    <s v="Darrin Van Huff"/>
    <x v="1"/>
    <s v="United States"/>
    <x v="70"/>
    <s v="California"/>
    <n v="92037"/>
    <s v="West"/>
    <s v="OFF-EN-10001509"/>
    <x v="1"/>
    <s v="Envelopes"/>
    <s v="Poly String Tie Envelopes"/>
    <n v="4.08"/>
    <n v="2"/>
    <n v="0"/>
    <n v="1.9175999999999997"/>
  </r>
  <r>
    <n v="5300"/>
    <x v="2634"/>
    <x v="0"/>
    <x v="713"/>
    <d v="2013-09-27T00:00:00"/>
    <s v="First Class"/>
    <s v="DV-13045"/>
    <s v="Darrin Van Huff"/>
    <x v="1"/>
    <s v="United States"/>
    <x v="70"/>
    <s v="California"/>
    <n v="92037"/>
    <s v="West"/>
    <s v="OFF-LA-10003148"/>
    <x v="1"/>
    <s v="Labels"/>
    <s v="Avery 51"/>
    <n v="18.899999999999999"/>
    <n v="3"/>
    <n v="0"/>
    <n v="8.6939999999999991"/>
  </r>
  <r>
    <n v="5301"/>
    <x v="2635"/>
    <x v="0"/>
    <x v="198"/>
    <d v="2013-06-04T00:00:00"/>
    <s v="Standard Class"/>
    <s v="AH-10690"/>
    <s v="Anna Häberlin"/>
    <x v="1"/>
    <s v="United States"/>
    <x v="24"/>
    <s v="Virginia"/>
    <n v="22153"/>
    <s v="South"/>
    <s v="FUR-TA-10002645"/>
    <x v="0"/>
    <s v="Tables"/>
    <s v="Hon Rectangular Conference Tables"/>
    <n v="2275.5"/>
    <n v="10"/>
    <n v="0"/>
    <n v="386.83499999999981"/>
  </r>
  <r>
    <n v="5302"/>
    <x v="2635"/>
    <x v="0"/>
    <x v="198"/>
    <d v="2013-06-04T00:00:00"/>
    <s v="Standard Class"/>
    <s v="AH-10690"/>
    <s v="Anna Häberlin"/>
    <x v="1"/>
    <s v="United States"/>
    <x v="24"/>
    <s v="Virginia"/>
    <n v="22153"/>
    <s v="South"/>
    <s v="TEC-AC-10003033"/>
    <x v="2"/>
    <s v="Accessories"/>
    <s v="Plantronics CS510 - Over-the-Head monaural Wireless Headset System"/>
    <n v="1979.6999999999998"/>
    <n v="6"/>
    <n v="0"/>
    <n v="653.30099999999982"/>
  </r>
  <r>
    <n v="5303"/>
    <x v="2635"/>
    <x v="0"/>
    <x v="198"/>
    <d v="2013-06-04T00:00:00"/>
    <s v="Standard Class"/>
    <s v="AH-10690"/>
    <s v="Anna Häberlin"/>
    <x v="1"/>
    <s v="United States"/>
    <x v="24"/>
    <s v="Virginia"/>
    <n v="22153"/>
    <s v="South"/>
    <s v="OFF-LA-10001297"/>
    <x v="1"/>
    <s v="Labels"/>
    <s v="Avery 473"/>
    <n v="62.099999999999994"/>
    <n v="6"/>
    <n v="0"/>
    <n v="29.808"/>
  </r>
  <r>
    <n v="5304"/>
    <x v="2636"/>
    <x v="2"/>
    <x v="912"/>
    <d v="2011-11-20T00:00:00"/>
    <s v="Standard Class"/>
    <s v="AB-10165"/>
    <s v="Alan Barnes"/>
    <x v="0"/>
    <s v="United States"/>
    <x v="27"/>
    <s v="Illinois"/>
    <n v="62521"/>
    <s v="Central"/>
    <s v="FUR-CH-10002017"/>
    <x v="0"/>
    <s v="Chairs"/>
    <s v="SAFCO Optional Arm Kit for Workspace Cribbage Stacking Chair"/>
    <n v="37.295999999999999"/>
    <n v="2"/>
    <n v="0.3"/>
    <n v="-1.0656000000000017"/>
  </r>
  <r>
    <n v="5305"/>
    <x v="2637"/>
    <x v="2"/>
    <x v="158"/>
    <d v="2011-09-23T00:00:00"/>
    <s v="First Class"/>
    <s v="JS-15940"/>
    <s v="Joni Sundaresam"/>
    <x v="2"/>
    <s v="United States"/>
    <x v="164"/>
    <s v="Texas"/>
    <n v="75043"/>
    <s v="Central"/>
    <s v="FUR-FU-10001546"/>
    <x v="0"/>
    <s v="Furnishings"/>
    <s v="Dana Swing-Arm Lamps"/>
    <n v="8.5440000000000005"/>
    <n v="2"/>
    <n v="0.6"/>
    <n v="-7.4759999999999991"/>
  </r>
  <r>
    <n v="5306"/>
    <x v="2638"/>
    <x v="0"/>
    <x v="823"/>
    <d v="2013-02-26T00:00:00"/>
    <s v="Standard Class"/>
    <s v="BV-11245"/>
    <s v="Benjamin Venier"/>
    <x v="1"/>
    <s v="United States"/>
    <x v="147"/>
    <s v="New York"/>
    <n v="11572"/>
    <s v="East"/>
    <s v="FUR-FU-10000629"/>
    <x v="0"/>
    <s v="Furnishings"/>
    <s v="9-3/4 Diameter Round Wall Clock"/>
    <n v="68.949999999999989"/>
    <n v="5"/>
    <n v="0"/>
    <n v="28.959000000000003"/>
  </r>
  <r>
    <n v="5307"/>
    <x v="2638"/>
    <x v="0"/>
    <x v="823"/>
    <d v="2013-02-26T00:00:00"/>
    <s v="Standard Class"/>
    <s v="BV-11245"/>
    <s v="Benjamin Venier"/>
    <x v="1"/>
    <s v="United States"/>
    <x v="147"/>
    <s v="New York"/>
    <n v="11572"/>
    <s v="East"/>
    <s v="OFF-ST-10000036"/>
    <x v="1"/>
    <s v="Storage"/>
    <s v="Recycled Data-Pak for Archival Bound Computer Printouts, 12-1/2 x 12-1/2 x 16"/>
    <n v="296.37"/>
    <n v="3"/>
    <n v="0"/>
    <n v="80.019899999999993"/>
  </r>
  <r>
    <n v="5308"/>
    <x v="2638"/>
    <x v="0"/>
    <x v="823"/>
    <d v="2013-02-26T00:00:00"/>
    <s v="Standard Class"/>
    <s v="BV-11245"/>
    <s v="Benjamin Venier"/>
    <x v="1"/>
    <s v="United States"/>
    <x v="147"/>
    <s v="New York"/>
    <n v="11572"/>
    <s v="East"/>
    <s v="TEC-PH-10002583"/>
    <x v="2"/>
    <s v="Phones"/>
    <s v="iOttie HLCRIO102 Car Mount"/>
    <n v="39.979999999999997"/>
    <n v="2"/>
    <n v="0"/>
    <n v="1.9989999999999952"/>
  </r>
  <r>
    <n v="5309"/>
    <x v="2639"/>
    <x v="3"/>
    <x v="123"/>
    <d v="2014-11-22T00:00:00"/>
    <s v="First Class"/>
    <s v="NC-18415"/>
    <s v="Nathan Cano"/>
    <x v="0"/>
    <s v="United States"/>
    <x v="12"/>
    <s v="Texas"/>
    <n v="77095"/>
    <s v="Central"/>
    <s v="FUR-CH-10003774"/>
    <x v="0"/>
    <s v="Chairs"/>
    <s v="Global Wood Trimmed Manager's Task Chair, Khaki"/>
    <n v="191.05799999999999"/>
    <n v="3"/>
    <n v="0.3"/>
    <n v="-46.399800000000013"/>
  </r>
  <r>
    <n v="5310"/>
    <x v="2639"/>
    <x v="3"/>
    <x v="123"/>
    <d v="2014-11-22T00:00:00"/>
    <s v="First Class"/>
    <s v="NC-18415"/>
    <s v="Nathan Cano"/>
    <x v="0"/>
    <s v="United States"/>
    <x v="12"/>
    <s v="Texas"/>
    <n v="77095"/>
    <s v="Central"/>
    <s v="OFF-AR-10003876"/>
    <x v="1"/>
    <s v="Art"/>
    <s v="Avery Hi-Liter GlideStik Fluorescent Highlighter, Yellow Ink"/>
    <n v="13.040000000000001"/>
    <n v="5"/>
    <n v="0.2"/>
    <n v="3.9120000000000004"/>
  </r>
  <r>
    <n v="5311"/>
    <x v="2639"/>
    <x v="3"/>
    <x v="123"/>
    <d v="2014-11-22T00:00:00"/>
    <s v="First Class"/>
    <s v="NC-18415"/>
    <s v="Nathan Cano"/>
    <x v="0"/>
    <s v="United States"/>
    <x v="12"/>
    <s v="Texas"/>
    <n v="77095"/>
    <s v="Central"/>
    <s v="OFF-BI-10003527"/>
    <x v="1"/>
    <s v="Binders"/>
    <s v="Fellowes PB500 Electric Punch Plastic Comb Binding Machine with Manual Bind"/>
    <n v="1525.1879999999996"/>
    <n v="6"/>
    <n v="0.8"/>
    <n v="-2287.7820000000002"/>
  </r>
  <r>
    <n v="5312"/>
    <x v="2640"/>
    <x v="0"/>
    <x v="1036"/>
    <d v="2013-08-28T00:00:00"/>
    <s v="Standard Class"/>
    <s v="SU-20665"/>
    <s v="Stephanie Ulpright"/>
    <x v="2"/>
    <s v="United States"/>
    <x v="202"/>
    <s v="North Carolina"/>
    <n v="27834"/>
    <s v="South"/>
    <s v="OFF-LA-10004559"/>
    <x v="1"/>
    <s v="Labels"/>
    <s v="Avery 49"/>
    <n v="9.2159999999999993"/>
    <n v="4"/>
    <n v="0.2"/>
    <n v="3.3408000000000002"/>
  </r>
  <r>
    <n v="5313"/>
    <x v="2640"/>
    <x v="0"/>
    <x v="1036"/>
    <d v="2013-08-28T00:00:00"/>
    <s v="Standard Class"/>
    <s v="SU-20665"/>
    <s v="Stephanie Ulpright"/>
    <x v="2"/>
    <s v="United States"/>
    <x v="202"/>
    <s v="North Carolina"/>
    <n v="27834"/>
    <s v="South"/>
    <s v="OFF-SU-10002573"/>
    <x v="1"/>
    <s v="Supplies"/>
    <s v="Acme 10&quot; Easy Grip Assistive Scissors"/>
    <n v="28.048000000000002"/>
    <n v="2"/>
    <n v="0.2"/>
    <n v="3.5059999999999967"/>
  </r>
  <r>
    <n v="5314"/>
    <x v="2641"/>
    <x v="3"/>
    <x v="504"/>
    <d v="2014-05-06T00:00:00"/>
    <s v="Standard Class"/>
    <s v="DJ-13510"/>
    <s v="Don Jones"/>
    <x v="1"/>
    <s v="United States"/>
    <x v="8"/>
    <s v="California"/>
    <n v="94110"/>
    <s v="West"/>
    <s v="FUR-FU-10000222"/>
    <x v="0"/>
    <s v="Furnishings"/>
    <s v="Seth Thomas 16&quot; Steel Case Clock"/>
    <n v="64.959999999999994"/>
    <n v="2"/>
    <n v="0"/>
    <n v="21.436799999999998"/>
  </r>
  <r>
    <n v="5315"/>
    <x v="2641"/>
    <x v="3"/>
    <x v="504"/>
    <d v="2014-05-06T00:00:00"/>
    <s v="Standard Class"/>
    <s v="DJ-13510"/>
    <s v="Don Jones"/>
    <x v="1"/>
    <s v="United States"/>
    <x v="8"/>
    <s v="California"/>
    <n v="94110"/>
    <s v="West"/>
    <s v="OFF-EN-10001219"/>
    <x v="1"/>
    <s v="Envelopes"/>
    <s v="#10- 4 1/8&quot; x 9 1/2&quot; Security-Tint Envelopes"/>
    <n v="30.56"/>
    <n v="4"/>
    <n v="0"/>
    <n v="14.974399999999999"/>
  </r>
  <r>
    <n v="5316"/>
    <x v="2642"/>
    <x v="0"/>
    <x v="440"/>
    <d v="2013-05-09T00:00:00"/>
    <s v="Standard Class"/>
    <s v="DL-12865"/>
    <s v="Dan Lawera"/>
    <x v="0"/>
    <s v="United States"/>
    <x v="247"/>
    <s v="North Carolina"/>
    <n v="27405"/>
    <s v="South"/>
    <s v="FUR-CH-10002304"/>
    <x v="0"/>
    <s v="Chairs"/>
    <s v="Global Stack Chair without Arms, Black"/>
    <n v="187.05600000000001"/>
    <n v="9"/>
    <n v="0.2"/>
    <n v="11.69100000000001"/>
  </r>
  <r>
    <n v="5317"/>
    <x v="2643"/>
    <x v="3"/>
    <x v="280"/>
    <d v="2014-10-06T00:00:00"/>
    <s v="First Class"/>
    <s v="Dp-13240"/>
    <s v="Dean percer"/>
    <x v="2"/>
    <s v="United States"/>
    <x v="289"/>
    <s v="Tennessee"/>
    <n v="37918"/>
    <s v="South"/>
    <s v="FUR-FU-10002364"/>
    <x v="0"/>
    <s v="Furnishings"/>
    <s v="Eldon Expressions Wood Desk Accessories, Oak"/>
    <n v="11.808"/>
    <n v="2"/>
    <n v="0.2"/>
    <n v="1.3283999999999985"/>
  </r>
  <r>
    <n v="5318"/>
    <x v="2643"/>
    <x v="3"/>
    <x v="280"/>
    <d v="2014-10-06T00:00:00"/>
    <s v="First Class"/>
    <s v="Dp-13240"/>
    <s v="Dean percer"/>
    <x v="2"/>
    <s v="United States"/>
    <x v="289"/>
    <s v="Tennessee"/>
    <n v="37918"/>
    <s v="South"/>
    <s v="FUR-FU-10004864"/>
    <x v="0"/>
    <s v="Furnishings"/>
    <s v="Eldon 500 Class Desk Accessories"/>
    <n v="9.6560000000000006"/>
    <n v="1"/>
    <n v="0.2"/>
    <n v="1.5691000000000002"/>
  </r>
  <r>
    <n v="5319"/>
    <x v="2643"/>
    <x v="3"/>
    <x v="280"/>
    <d v="2014-10-06T00:00:00"/>
    <s v="First Class"/>
    <s v="Dp-13240"/>
    <s v="Dean percer"/>
    <x v="2"/>
    <s v="United States"/>
    <x v="289"/>
    <s v="Tennessee"/>
    <n v="37918"/>
    <s v="South"/>
    <s v="OFF-PA-10003172"/>
    <x v="1"/>
    <s v="Paper"/>
    <s v="Xerox 1996"/>
    <n v="20.736000000000004"/>
    <n v="4"/>
    <n v="0.2"/>
    <n v="7.2576000000000001"/>
  </r>
  <r>
    <n v="5320"/>
    <x v="2643"/>
    <x v="3"/>
    <x v="280"/>
    <d v="2014-10-06T00:00:00"/>
    <s v="First Class"/>
    <s v="Dp-13240"/>
    <s v="Dean percer"/>
    <x v="2"/>
    <s v="United States"/>
    <x v="289"/>
    <s v="Tennessee"/>
    <n v="37918"/>
    <s v="South"/>
    <s v="OFF-BI-10000977"/>
    <x v="1"/>
    <s v="Binders"/>
    <s v="Ibico Plastic Spiral Binding Combs"/>
    <n v="27.360000000000003"/>
    <n v="3"/>
    <n v="0.7"/>
    <n v="-21.887999999999991"/>
  </r>
  <r>
    <n v="5321"/>
    <x v="2643"/>
    <x v="3"/>
    <x v="280"/>
    <d v="2014-10-06T00:00:00"/>
    <s v="First Class"/>
    <s v="Dp-13240"/>
    <s v="Dean percer"/>
    <x v="2"/>
    <s v="United States"/>
    <x v="289"/>
    <s v="Tennessee"/>
    <n v="37918"/>
    <s v="South"/>
    <s v="FUR-TA-10000198"/>
    <x v="0"/>
    <s v="Tables"/>
    <s v="Chromcraft Bull-Nose Wood Oval Conference Tables &amp; Bases"/>
    <n v="2314.116"/>
    <n v="7"/>
    <n v="0.4"/>
    <n v="-1002.7836000000001"/>
  </r>
  <r>
    <n v="5322"/>
    <x v="2643"/>
    <x v="3"/>
    <x v="280"/>
    <d v="2014-10-06T00:00:00"/>
    <s v="First Class"/>
    <s v="Dp-13240"/>
    <s v="Dean percer"/>
    <x v="2"/>
    <s v="United States"/>
    <x v="289"/>
    <s v="Tennessee"/>
    <n v="37918"/>
    <s v="South"/>
    <s v="OFF-BI-10003984"/>
    <x v="1"/>
    <s v="Binders"/>
    <s v="Lock-Up Easel 'Spel-Binder'"/>
    <n v="34.236000000000004"/>
    <n v="4"/>
    <n v="0.7"/>
    <n v="-26.247599999999998"/>
  </r>
  <r>
    <n v="5323"/>
    <x v="2643"/>
    <x v="3"/>
    <x v="280"/>
    <d v="2014-10-06T00:00:00"/>
    <s v="First Class"/>
    <s v="Dp-13240"/>
    <s v="Dean percer"/>
    <x v="2"/>
    <s v="United States"/>
    <x v="289"/>
    <s v="Tennessee"/>
    <n v="37918"/>
    <s v="South"/>
    <s v="FUR-FU-10003691"/>
    <x v="0"/>
    <s v="Furnishings"/>
    <s v="Eldon Image Series Desk Accessories, Ebony"/>
    <n v="19.760000000000002"/>
    <n v="2"/>
    <n v="0.2"/>
    <n v="5.9279999999999999"/>
  </r>
  <r>
    <n v="5324"/>
    <x v="2644"/>
    <x v="3"/>
    <x v="65"/>
    <d v="2014-09-24T00:00:00"/>
    <s v="Second Class"/>
    <s v="TM-21010"/>
    <s v="Tamara Manning"/>
    <x v="0"/>
    <s v="United States"/>
    <x v="438"/>
    <s v="Nebraska"/>
    <n v="68801"/>
    <s v="Central"/>
    <s v="OFF-PA-10004082"/>
    <x v="1"/>
    <s v="Paper"/>
    <s v="Adams Telephone Message Book w/Frequently-Called Numbers Space, 400 Messages per Book"/>
    <n v="15.96"/>
    <n v="2"/>
    <n v="0"/>
    <n v="7.98"/>
  </r>
  <r>
    <n v="5325"/>
    <x v="2645"/>
    <x v="1"/>
    <x v="784"/>
    <d v="2012-12-09T00:00:00"/>
    <s v="Standard Class"/>
    <s v="TZ-21580"/>
    <s v="Tracy Zic"/>
    <x v="0"/>
    <s v="United States"/>
    <x v="80"/>
    <s v="California"/>
    <n v="90712"/>
    <s v="West"/>
    <s v="OFF-AR-10003723"/>
    <x v="1"/>
    <s v="Art"/>
    <s v="Avery Hi-Liter Fluorescent Desk Style Markers"/>
    <n v="16.899999999999999"/>
    <n v="5"/>
    <n v="0"/>
    <n v="6.2530000000000001"/>
  </r>
  <r>
    <n v="5326"/>
    <x v="2645"/>
    <x v="1"/>
    <x v="784"/>
    <d v="2012-12-09T00:00:00"/>
    <s v="Standard Class"/>
    <s v="TZ-21580"/>
    <s v="Tracy Zic"/>
    <x v="0"/>
    <s v="United States"/>
    <x v="80"/>
    <s v="California"/>
    <n v="90712"/>
    <s v="West"/>
    <s v="FUR-FU-10004270"/>
    <x v="0"/>
    <s v="Furnishings"/>
    <s v="Eldon Image Series Desk Accessories, Burgundy"/>
    <n v="25.08"/>
    <n v="6"/>
    <n v="0"/>
    <n v="9.0288000000000004"/>
  </r>
  <r>
    <n v="5327"/>
    <x v="2646"/>
    <x v="1"/>
    <x v="184"/>
    <d v="2012-01-22T00:00:00"/>
    <s v="Standard Class"/>
    <s v="SC-20260"/>
    <s v="Scott Cohen"/>
    <x v="1"/>
    <s v="United States"/>
    <x v="104"/>
    <s v="Massachusetts"/>
    <n v="1841"/>
    <s v="East"/>
    <s v="OFF-AR-10003183"/>
    <x v="1"/>
    <s v="Art"/>
    <s v="Avery Fluorescent Highlighter Four-Color Set"/>
    <n v="6.68"/>
    <n v="2"/>
    <n v="0"/>
    <n v="2.0039999999999996"/>
  </r>
  <r>
    <n v="5328"/>
    <x v="2647"/>
    <x v="2"/>
    <x v="1037"/>
    <d v="2011-01-09T00:00:00"/>
    <s v="Second Class"/>
    <s v="LS-17230"/>
    <s v="Lycoris Saunders"/>
    <x v="0"/>
    <s v="United States"/>
    <x v="1"/>
    <s v="California"/>
    <n v="90049"/>
    <s v="West"/>
    <s v="OFF-PA-10002005"/>
    <x v="1"/>
    <s v="Paper"/>
    <s v="Xerox 225"/>
    <n v="19.440000000000001"/>
    <n v="3"/>
    <n v="0"/>
    <n v="9.3312000000000008"/>
  </r>
  <r>
    <n v="5329"/>
    <x v="2648"/>
    <x v="1"/>
    <x v="616"/>
    <d v="2012-03-09T00:00:00"/>
    <s v="Standard Class"/>
    <s v="MV-18190"/>
    <s v="Mike Vittorini"/>
    <x v="0"/>
    <s v="United States"/>
    <x v="12"/>
    <s v="Texas"/>
    <n v="77036"/>
    <s v="Central"/>
    <s v="TEC-PH-10000149"/>
    <x v="2"/>
    <s v="Phones"/>
    <s v="Cisco SPA525G2 IP Phone - Wireless"/>
    <n v="31.92"/>
    <n v="2"/>
    <n v="0.2"/>
    <n v="2.3939999999999984"/>
  </r>
  <r>
    <n v="5330"/>
    <x v="2649"/>
    <x v="0"/>
    <x v="591"/>
    <d v="2013-12-29T00:00:00"/>
    <s v="Second Class"/>
    <s v="BD-11620"/>
    <s v="Brian DeCherney"/>
    <x v="0"/>
    <s v="United States"/>
    <x v="20"/>
    <s v="New York"/>
    <n v="10035"/>
    <s v="East"/>
    <s v="OFF-BI-10001524"/>
    <x v="1"/>
    <s v="Binders"/>
    <s v="GBC Premium Transparent Covers with Diagonal Lined Pattern"/>
    <n v="33.568000000000005"/>
    <n v="2"/>
    <n v="0.2"/>
    <n v="11.748799999999997"/>
  </r>
  <r>
    <n v="5331"/>
    <x v="2650"/>
    <x v="0"/>
    <x v="913"/>
    <d v="2013-09-09T00:00:00"/>
    <s v="Standard Class"/>
    <s v="CV-12295"/>
    <s v="Christina VanderZanden"/>
    <x v="0"/>
    <s v="United States"/>
    <x v="20"/>
    <s v="New York"/>
    <n v="10011"/>
    <s v="East"/>
    <s v="FUR-FU-10004748"/>
    <x v="0"/>
    <s v="Furnishings"/>
    <s v="Howard Miller 16&quot; Diameter Gallery Wall Clock"/>
    <n v="63.94"/>
    <n v="1"/>
    <n v="0"/>
    <n v="24.936599999999999"/>
  </r>
  <r>
    <n v="5332"/>
    <x v="2650"/>
    <x v="0"/>
    <x v="913"/>
    <d v="2013-09-09T00:00:00"/>
    <s v="Standard Class"/>
    <s v="CV-12295"/>
    <s v="Christina VanderZanden"/>
    <x v="0"/>
    <s v="United States"/>
    <x v="20"/>
    <s v="New York"/>
    <n v="10011"/>
    <s v="East"/>
    <s v="OFF-BI-10001460"/>
    <x v="1"/>
    <s v="Binders"/>
    <s v="Plastic Binding Combs"/>
    <n v="60.600000000000009"/>
    <n v="5"/>
    <n v="0.2"/>
    <n v="20.452499999999997"/>
  </r>
  <r>
    <n v="5333"/>
    <x v="2650"/>
    <x v="0"/>
    <x v="913"/>
    <d v="2013-09-09T00:00:00"/>
    <s v="Standard Class"/>
    <s v="CV-12295"/>
    <s v="Christina VanderZanden"/>
    <x v="0"/>
    <s v="United States"/>
    <x v="20"/>
    <s v="New York"/>
    <n v="10011"/>
    <s v="East"/>
    <s v="OFF-SU-10002503"/>
    <x v="1"/>
    <s v="Supplies"/>
    <s v="Acme Preferred Stainless Steel Scissors"/>
    <n v="22.72"/>
    <n v="4"/>
    <n v="0"/>
    <n v="6.5887999999999991"/>
  </r>
  <r>
    <n v="5334"/>
    <x v="2651"/>
    <x v="2"/>
    <x v="86"/>
    <d v="2011-09-01T00:00:00"/>
    <s v="Standard Class"/>
    <s v="KB-16315"/>
    <s v="Karl Braun"/>
    <x v="0"/>
    <s v="United States"/>
    <x v="46"/>
    <s v="Delaware"/>
    <n v="19711"/>
    <s v="East"/>
    <s v="FUR-FU-10001731"/>
    <x v="0"/>
    <s v="Furnishings"/>
    <s v="Acrylic Self-Standing Desk Frames"/>
    <n v="10.68"/>
    <n v="4"/>
    <n v="0"/>
    <n v="4.0583999999999998"/>
  </r>
  <r>
    <n v="5335"/>
    <x v="2651"/>
    <x v="2"/>
    <x v="86"/>
    <d v="2011-09-01T00:00:00"/>
    <s v="Standard Class"/>
    <s v="KB-16315"/>
    <s v="Karl Braun"/>
    <x v="0"/>
    <s v="United States"/>
    <x v="46"/>
    <s v="Delaware"/>
    <n v="19711"/>
    <s v="East"/>
    <s v="OFF-PA-10002160"/>
    <x v="1"/>
    <s v="Paper"/>
    <s v="Xerox 1978"/>
    <n v="17.34"/>
    <n v="3"/>
    <n v="0"/>
    <n v="8.4966000000000008"/>
  </r>
  <r>
    <n v="5336"/>
    <x v="2651"/>
    <x v="2"/>
    <x v="86"/>
    <d v="2011-09-01T00:00:00"/>
    <s v="Standard Class"/>
    <s v="KB-16315"/>
    <s v="Karl Braun"/>
    <x v="0"/>
    <s v="United States"/>
    <x v="46"/>
    <s v="Delaware"/>
    <n v="19711"/>
    <s v="East"/>
    <s v="OFF-PA-10002659"/>
    <x v="1"/>
    <s v="Paper"/>
    <s v="Avoid Verbal Orders Carbonless Minifold Book"/>
    <n v="3.38"/>
    <n v="1"/>
    <n v="0"/>
    <n v="1.5547999999999997"/>
  </r>
  <r>
    <n v="5337"/>
    <x v="2652"/>
    <x v="1"/>
    <x v="1031"/>
    <d v="2012-05-25T00:00:00"/>
    <s v="Standard Class"/>
    <s v="ME-18010"/>
    <s v="Michelle Ellison"/>
    <x v="1"/>
    <s v="United States"/>
    <x v="4"/>
    <s v="Washington"/>
    <n v="98105"/>
    <s v="West"/>
    <s v="OFF-BI-10001636"/>
    <x v="1"/>
    <s v="Binders"/>
    <s v="Ibico Plastic and Wire Spiral Binding Combs"/>
    <n v="26.975999999999999"/>
    <n v="4"/>
    <n v="0.2"/>
    <n v="8.767199999999999"/>
  </r>
  <r>
    <n v="5338"/>
    <x v="2653"/>
    <x v="3"/>
    <x v="524"/>
    <d v="2014-10-22T00:00:00"/>
    <s v="Standard Class"/>
    <s v="AJ-10780"/>
    <s v="Anthony Jacobs"/>
    <x v="1"/>
    <s v="United States"/>
    <x v="48"/>
    <s v="Arizona"/>
    <n v="85254"/>
    <s v="West"/>
    <s v="OFF-PA-10000062"/>
    <x v="1"/>
    <s v="Paper"/>
    <s v="Green Bar Computer Printout Paper"/>
    <n v="307.77600000000001"/>
    <n v="7"/>
    <n v="0.2"/>
    <n v="111.5688"/>
  </r>
  <r>
    <n v="5339"/>
    <x v="2654"/>
    <x v="1"/>
    <x v="529"/>
    <d v="2012-11-14T00:00:00"/>
    <s v="Second Class"/>
    <s v="DV-13465"/>
    <s v="Dianna Vittorini"/>
    <x v="0"/>
    <s v="United States"/>
    <x v="147"/>
    <s v="New York"/>
    <n v="11572"/>
    <s v="East"/>
    <s v="OFF-ST-10002554"/>
    <x v="1"/>
    <s v="Storage"/>
    <s v="Tennsco Industrial Shelving"/>
    <n v="244.54999999999998"/>
    <n v="5"/>
    <n v="0"/>
    <n v="4.8910000000000053"/>
  </r>
  <r>
    <n v="5340"/>
    <x v="2654"/>
    <x v="1"/>
    <x v="529"/>
    <d v="2012-11-14T00:00:00"/>
    <s v="Second Class"/>
    <s v="DV-13465"/>
    <s v="Dianna Vittorini"/>
    <x v="0"/>
    <s v="United States"/>
    <x v="147"/>
    <s v="New York"/>
    <n v="11572"/>
    <s v="East"/>
    <s v="OFF-EN-10001509"/>
    <x v="1"/>
    <s v="Envelopes"/>
    <s v="Poly String Tie Envelopes"/>
    <n v="12.24"/>
    <n v="6"/>
    <n v="0"/>
    <n v="5.7527999999999988"/>
  </r>
  <r>
    <n v="5341"/>
    <x v="2654"/>
    <x v="1"/>
    <x v="529"/>
    <d v="2012-11-14T00:00:00"/>
    <s v="Second Class"/>
    <s v="DV-13465"/>
    <s v="Dianna Vittorini"/>
    <x v="0"/>
    <s v="United States"/>
    <x v="147"/>
    <s v="New York"/>
    <n v="11572"/>
    <s v="East"/>
    <s v="TEC-AC-10002018"/>
    <x v="2"/>
    <s v="Accessories"/>
    <s v="AmazonBasics 3-Button USB Wired Mouse"/>
    <n v="13.98"/>
    <n v="2"/>
    <n v="0"/>
    <n v="6.011400000000001"/>
  </r>
  <r>
    <n v="5342"/>
    <x v="2654"/>
    <x v="1"/>
    <x v="529"/>
    <d v="2012-11-14T00:00:00"/>
    <s v="Second Class"/>
    <s v="DV-13465"/>
    <s v="Dianna Vittorini"/>
    <x v="0"/>
    <s v="United States"/>
    <x v="147"/>
    <s v="New York"/>
    <n v="11572"/>
    <s v="East"/>
    <s v="TEC-AC-10002637"/>
    <x v="2"/>
    <s v="Accessories"/>
    <s v="Logitech VX Revolution Cordless Laser Mouse for Notebooks (Black)"/>
    <n v="899.95"/>
    <n v="5"/>
    <n v="0"/>
    <n v="53.996999999999957"/>
  </r>
  <r>
    <n v="5343"/>
    <x v="2655"/>
    <x v="2"/>
    <x v="871"/>
    <d v="2011-11-27T00:00:00"/>
    <s v="Standard Class"/>
    <s v="JK-15325"/>
    <s v="Jason Klamczynski"/>
    <x v="1"/>
    <s v="United States"/>
    <x v="61"/>
    <s v="Texas"/>
    <n v="75220"/>
    <s v="Central"/>
    <s v="OFF-EN-10001509"/>
    <x v="1"/>
    <s v="Envelopes"/>
    <s v="Poly String Tie Envelopes"/>
    <n v="1.6320000000000001"/>
    <n v="1"/>
    <n v="0.2"/>
    <n v="0.55079999999999985"/>
  </r>
  <r>
    <n v="5344"/>
    <x v="2655"/>
    <x v="2"/>
    <x v="871"/>
    <d v="2011-11-27T00:00:00"/>
    <s v="Standard Class"/>
    <s v="JK-15325"/>
    <s v="Jason Klamczynski"/>
    <x v="1"/>
    <s v="United States"/>
    <x v="61"/>
    <s v="Texas"/>
    <n v="75220"/>
    <s v="Central"/>
    <s v="TEC-PH-10004922"/>
    <x v="2"/>
    <s v="Phones"/>
    <s v="RCA Visys Integrated PBX 8-Line Router"/>
    <n v="267.95999999999998"/>
    <n v="5"/>
    <n v="0.2"/>
    <n v="16.747500000000016"/>
  </r>
  <r>
    <n v="5345"/>
    <x v="2656"/>
    <x v="1"/>
    <x v="2"/>
    <d v="2012-10-13T00:00:00"/>
    <s v="Second Class"/>
    <s v="SH-20395"/>
    <s v="Shahid Hopkins"/>
    <x v="0"/>
    <s v="United States"/>
    <x v="30"/>
    <s v="New York"/>
    <n v="14609"/>
    <s v="East"/>
    <s v="TEC-AC-10002550"/>
    <x v="2"/>
    <s v="Accessories"/>
    <s v="Memorex 25GB 6X Branded Blu-Ray Recordable Disc, 30/Pack"/>
    <n v="31.95"/>
    <n v="1"/>
    <n v="0"/>
    <n v="2.2364999999999995"/>
  </r>
  <r>
    <n v="5346"/>
    <x v="2657"/>
    <x v="3"/>
    <x v="708"/>
    <d v="2014-03-24T00:00:00"/>
    <s v="Second Class"/>
    <s v="SC-20725"/>
    <s v="Steven Cartwright"/>
    <x v="0"/>
    <s v="United States"/>
    <x v="1"/>
    <s v="California"/>
    <n v="90045"/>
    <s v="West"/>
    <s v="OFF-ST-10003208"/>
    <x v="1"/>
    <s v="Storage"/>
    <s v="Adjustable Depth Letter/Legal Cart"/>
    <n v="725.84"/>
    <n v="4"/>
    <n v="0"/>
    <n v="210.4935999999999"/>
  </r>
  <r>
    <n v="5347"/>
    <x v="2657"/>
    <x v="3"/>
    <x v="708"/>
    <d v="2014-03-24T00:00:00"/>
    <s v="Second Class"/>
    <s v="SC-20725"/>
    <s v="Steven Cartwright"/>
    <x v="0"/>
    <s v="United States"/>
    <x v="1"/>
    <s v="California"/>
    <n v="90045"/>
    <s v="West"/>
    <s v="OFF-BI-10003981"/>
    <x v="1"/>
    <s v="Binders"/>
    <s v="Avery Durable Plastic 1&quot; Binders"/>
    <n v="10.896000000000001"/>
    <n v="3"/>
    <n v="0.2"/>
    <n v="3.9497999999999998"/>
  </r>
  <r>
    <n v="5348"/>
    <x v="2657"/>
    <x v="3"/>
    <x v="708"/>
    <d v="2014-03-24T00:00:00"/>
    <s v="Second Class"/>
    <s v="SC-20725"/>
    <s v="Steven Cartwright"/>
    <x v="0"/>
    <s v="United States"/>
    <x v="1"/>
    <s v="California"/>
    <n v="90045"/>
    <s v="West"/>
    <s v="OFF-BI-10001031"/>
    <x v="1"/>
    <s v="Binders"/>
    <s v="Pressboard Data Binders by Wilson Jones"/>
    <n v="8.5440000000000005"/>
    <n v="2"/>
    <n v="0.2"/>
    <n v="2.8835999999999995"/>
  </r>
  <r>
    <n v="5349"/>
    <x v="2658"/>
    <x v="1"/>
    <x v="1038"/>
    <d v="2012-01-10T00:00:00"/>
    <s v="Standard Class"/>
    <s v="CS-12250"/>
    <s v="Chris Selesnick"/>
    <x v="1"/>
    <s v="United States"/>
    <x v="439"/>
    <s v="Minnesota"/>
    <n v="55125"/>
    <s v="Central"/>
    <s v="OFF-BI-10003676"/>
    <x v="1"/>
    <s v="Binders"/>
    <s v="GBC Standard Recycled Report Covers, Clear Plastic Sheets"/>
    <n v="32.339999999999996"/>
    <n v="3"/>
    <n v="0"/>
    <n v="15.523199999999999"/>
  </r>
  <r>
    <n v="5350"/>
    <x v="2658"/>
    <x v="1"/>
    <x v="1038"/>
    <d v="2012-01-10T00:00:00"/>
    <s v="Standard Class"/>
    <s v="CS-12250"/>
    <s v="Chris Selesnick"/>
    <x v="1"/>
    <s v="United States"/>
    <x v="439"/>
    <s v="Minnesota"/>
    <n v="55125"/>
    <s v="Central"/>
    <s v="OFF-PA-10004082"/>
    <x v="1"/>
    <s v="Paper"/>
    <s v="Adams Telephone Message Book w/Frequently-Called Numbers Space, 400 Messages per Book"/>
    <n v="39.900000000000006"/>
    <n v="5"/>
    <n v="0"/>
    <n v="19.950000000000003"/>
  </r>
  <r>
    <n v="5351"/>
    <x v="2659"/>
    <x v="3"/>
    <x v="34"/>
    <d v="2014-12-17T00:00:00"/>
    <s v="Standard Class"/>
    <s v="LH-16900"/>
    <s v="Lena Hernandez"/>
    <x v="0"/>
    <s v="United States"/>
    <x v="111"/>
    <s v="Illinois"/>
    <n v="60068"/>
    <s v="Central"/>
    <s v="OFF-PA-10001019"/>
    <x v="1"/>
    <s v="Paper"/>
    <s v="Xerox 1884"/>
    <n v="143.85600000000002"/>
    <n v="9"/>
    <n v="0.2"/>
    <n v="48.551399999999994"/>
  </r>
  <r>
    <n v="5352"/>
    <x v="2660"/>
    <x v="0"/>
    <x v="47"/>
    <d v="2013-09-13T00:00:00"/>
    <s v="Standard Class"/>
    <s v="YC-21895"/>
    <s v="Yoseph Carroll"/>
    <x v="1"/>
    <s v="United States"/>
    <x v="61"/>
    <s v="Texas"/>
    <n v="75217"/>
    <s v="Central"/>
    <s v="OFF-PA-10004665"/>
    <x v="1"/>
    <s v="Paper"/>
    <s v="Advantus Motivational Note Cards"/>
    <n v="41.92"/>
    <n v="4"/>
    <n v="0.2"/>
    <n v="15.195999999999998"/>
  </r>
  <r>
    <n v="5353"/>
    <x v="2660"/>
    <x v="0"/>
    <x v="47"/>
    <d v="2013-09-13T00:00:00"/>
    <s v="Standard Class"/>
    <s v="YC-21895"/>
    <s v="Yoseph Carroll"/>
    <x v="1"/>
    <s v="United States"/>
    <x v="61"/>
    <s v="Texas"/>
    <n v="75217"/>
    <s v="Central"/>
    <s v="TEC-PH-10002447"/>
    <x v="2"/>
    <s v="Phones"/>
    <s v="AT&amp;T CL83451 4-Handset Telephone"/>
    <n v="329.58400000000006"/>
    <n v="2"/>
    <n v="0.2"/>
    <n v="37.078199999999981"/>
  </r>
  <r>
    <n v="5354"/>
    <x v="2661"/>
    <x v="0"/>
    <x v="323"/>
    <d v="2013-09-07T00:00:00"/>
    <s v="First Class"/>
    <s v="CY-12745"/>
    <s v="Craig Yedwab"/>
    <x v="1"/>
    <s v="United States"/>
    <x v="53"/>
    <s v="Louisiana"/>
    <n v="71203"/>
    <s v="South"/>
    <s v="OFF-BI-10000014"/>
    <x v="1"/>
    <s v="Binders"/>
    <s v="Heavy-Duty E-Z-D Binders"/>
    <n v="87.28"/>
    <n v="8"/>
    <n v="0"/>
    <n v="41.021599999999999"/>
  </r>
  <r>
    <n v="5355"/>
    <x v="2662"/>
    <x v="2"/>
    <x v="8"/>
    <d v="2011-05-19T00:00:00"/>
    <s v="Standard Class"/>
    <s v="AH-10030"/>
    <s v="Aaron Hawkins"/>
    <x v="1"/>
    <s v="United States"/>
    <x v="1"/>
    <s v="California"/>
    <n v="90004"/>
    <s v="West"/>
    <s v="FUR-CH-10002439"/>
    <x v="0"/>
    <s v="Chairs"/>
    <s v="Iceberg Nesting Folding Chair, 19w x 6d x 43h"/>
    <n v="279.45600000000002"/>
    <n v="6"/>
    <n v="0.2"/>
    <n v="20.959199999999996"/>
  </r>
  <r>
    <n v="5356"/>
    <x v="2662"/>
    <x v="2"/>
    <x v="8"/>
    <d v="2011-05-19T00:00:00"/>
    <s v="Standard Class"/>
    <s v="AH-10030"/>
    <s v="Aaron Hawkins"/>
    <x v="1"/>
    <s v="United States"/>
    <x v="1"/>
    <s v="California"/>
    <n v="90004"/>
    <s v="West"/>
    <s v="OFF-PA-10003063"/>
    <x v="1"/>
    <s v="Paper"/>
    <s v="EcoTones Memo Sheets"/>
    <n v="8"/>
    <n v="2"/>
    <n v="0"/>
    <n v="3.84"/>
  </r>
  <r>
    <n v="5357"/>
    <x v="2663"/>
    <x v="0"/>
    <x v="321"/>
    <d v="2013-10-04T00:00:00"/>
    <s v="Standard Class"/>
    <s v="AR-10540"/>
    <s v="Andy Reiter"/>
    <x v="0"/>
    <s v="United States"/>
    <x v="8"/>
    <s v="California"/>
    <n v="94109"/>
    <s v="West"/>
    <s v="OFF-BI-10002982"/>
    <x v="1"/>
    <s v="Binders"/>
    <s v="Avery Self-Adhesive Photo Pockets for Polaroid Photos"/>
    <n v="27.240000000000002"/>
    <n v="5"/>
    <n v="0.2"/>
    <n v="9.5339999999999971"/>
  </r>
  <r>
    <n v="5358"/>
    <x v="2664"/>
    <x v="2"/>
    <x v="79"/>
    <d v="2011-08-11T00:00:00"/>
    <s v="Standard Class"/>
    <s v="SS-20590"/>
    <s v="Sonia Sunley"/>
    <x v="0"/>
    <s v="United States"/>
    <x v="8"/>
    <s v="California"/>
    <n v="94122"/>
    <s v="West"/>
    <s v="TEC-AC-10004510"/>
    <x v="2"/>
    <s v="Accessories"/>
    <s v="Logitech Desktop MK120 Mouse and keyboard Combo"/>
    <n v="16.36"/>
    <n v="1"/>
    <n v="0"/>
    <n v="1.6359999999999992"/>
  </r>
  <r>
    <n v="5359"/>
    <x v="2664"/>
    <x v="2"/>
    <x v="79"/>
    <d v="2011-08-11T00:00:00"/>
    <s v="Standard Class"/>
    <s v="SS-20590"/>
    <s v="Sonia Sunley"/>
    <x v="0"/>
    <s v="United States"/>
    <x v="8"/>
    <s v="California"/>
    <n v="94122"/>
    <s v="West"/>
    <s v="OFF-ST-10000321"/>
    <x v="1"/>
    <s v="Storage"/>
    <s v="Akro Stacking Bins"/>
    <n v="15.78"/>
    <n v="2"/>
    <n v="0"/>
    <n v="0.63119999999999798"/>
  </r>
  <r>
    <n v="5360"/>
    <x v="2664"/>
    <x v="2"/>
    <x v="79"/>
    <d v="2011-08-11T00:00:00"/>
    <s v="Standard Class"/>
    <s v="SS-20590"/>
    <s v="Sonia Sunley"/>
    <x v="0"/>
    <s v="United States"/>
    <x v="8"/>
    <s v="California"/>
    <n v="94122"/>
    <s v="West"/>
    <s v="OFF-AR-10004602"/>
    <x v="1"/>
    <s v="Art"/>
    <s v="Boston KS Multi-Size Manual Pencil Sharpener"/>
    <n v="45.98"/>
    <n v="2"/>
    <n v="0"/>
    <n v="12.874400000000001"/>
  </r>
  <r>
    <n v="5361"/>
    <x v="2665"/>
    <x v="3"/>
    <x v="349"/>
    <d v="2014-04-19T00:00:00"/>
    <s v="Standard Class"/>
    <s v="DW-13585"/>
    <s v="Dorothy Wardle"/>
    <x v="1"/>
    <s v="United States"/>
    <x v="115"/>
    <s v="North Carolina"/>
    <n v="28314"/>
    <s v="South"/>
    <s v="FUR-BO-10003433"/>
    <x v="0"/>
    <s v="Bookcases"/>
    <s v="Sauder Cornerstone Collection Library"/>
    <n v="198.27200000000002"/>
    <n v="8"/>
    <n v="0.2"/>
    <n v="-32.219200000000022"/>
  </r>
  <r>
    <n v="5362"/>
    <x v="2666"/>
    <x v="3"/>
    <x v="255"/>
    <d v="2014-06-11T00:00:00"/>
    <s v="First Class"/>
    <s v="NC-18625"/>
    <s v="Noah Childs"/>
    <x v="1"/>
    <s v="United States"/>
    <x v="61"/>
    <s v="Texas"/>
    <n v="75217"/>
    <s v="Central"/>
    <s v="OFF-ST-10001496"/>
    <x v="1"/>
    <s v="Storage"/>
    <s v="Standard Rollaway File with Lock"/>
    <n v="720.7600000000001"/>
    <n v="5"/>
    <n v="0.2"/>
    <n v="54.056999999999988"/>
  </r>
  <r>
    <n v="5363"/>
    <x v="2667"/>
    <x v="0"/>
    <x v="723"/>
    <d v="2014-01-03T00:00:00"/>
    <s v="Standard Class"/>
    <s v="CD-11920"/>
    <s v="Carlos Daly"/>
    <x v="0"/>
    <s v="United States"/>
    <x v="391"/>
    <s v="Kansas"/>
    <n v="67212"/>
    <s v="Central"/>
    <s v="FUR-FU-10000672"/>
    <x v="0"/>
    <s v="Furnishings"/>
    <s v="Executive Impressions 10&quot; Spectator Wall Clock"/>
    <n v="70.56"/>
    <n v="6"/>
    <n v="0"/>
    <n v="23.990399999999994"/>
  </r>
  <r>
    <n v="5364"/>
    <x v="2667"/>
    <x v="0"/>
    <x v="723"/>
    <d v="2014-01-03T00:00:00"/>
    <s v="Standard Class"/>
    <s v="CD-11920"/>
    <s v="Carlos Daly"/>
    <x v="0"/>
    <s v="United States"/>
    <x v="391"/>
    <s v="Kansas"/>
    <n v="67212"/>
    <s v="Central"/>
    <s v="OFF-AP-10001293"/>
    <x v="1"/>
    <s v="Appliances"/>
    <s v="Belkin 8 Outlet Surge Protector"/>
    <n v="81.96"/>
    <n v="2"/>
    <n v="0"/>
    <n v="22.948799999999999"/>
  </r>
  <r>
    <n v="5365"/>
    <x v="2668"/>
    <x v="2"/>
    <x v="1039"/>
    <d v="2011-01-22T00:00:00"/>
    <s v="Second Class"/>
    <s v="DW-13195"/>
    <s v="David Wiener"/>
    <x v="1"/>
    <s v="United States"/>
    <x v="24"/>
    <s v="Oregon"/>
    <n v="97477"/>
    <s v="West"/>
    <s v="OFF-AP-10000692"/>
    <x v="1"/>
    <s v="Appliances"/>
    <s v="Fellowes Mighty 8 Compact Surge Protector"/>
    <n v="64.864000000000004"/>
    <n v="4"/>
    <n v="0.2"/>
    <n v="6.4864000000000033"/>
  </r>
  <r>
    <n v="5366"/>
    <x v="2669"/>
    <x v="0"/>
    <x v="73"/>
    <d v="2013-11-25T00:00:00"/>
    <s v="Standard Class"/>
    <s v="EH-13990"/>
    <s v="Erica Hackney"/>
    <x v="0"/>
    <s v="United States"/>
    <x v="12"/>
    <s v="Texas"/>
    <n v="77041"/>
    <s v="Central"/>
    <s v="TEC-PH-10004539"/>
    <x v="2"/>
    <s v="Phones"/>
    <s v="Wireless Extenders zBoost YX545 SOHO Signal Booster"/>
    <n v="151.19200000000001"/>
    <n v="1"/>
    <n v="0.2"/>
    <n v="13.229299999999995"/>
  </r>
  <r>
    <n v="5367"/>
    <x v="2670"/>
    <x v="3"/>
    <x v="193"/>
    <d v="2014-06-16T00:00:00"/>
    <s v="Standard Class"/>
    <s v="BD-11320"/>
    <s v="Bill Donatelli"/>
    <x v="0"/>
    <s v="United States"/>
    <x v="4"/>
    <s v="Washington"/>
    <n v="98103"/>
    <s v="West"/>
    <s v="TEC-PH-10002923"/>
    <x v="2"/>
    <s v="Phones"/>
    <s v="Logitech B530 USB Headset - headset - Full size, Binaural"/>
    <n v="88.77600000000001"/>
    <n v="3"/>
    <n v="0.2"/>
    <n v="7.7679000000000009"/>
  </r>
  <r>
    <n v="5368"/>
    <x v="2670"/>
    <x v="3"/>
    <x v="193"/>
    <d v="2014-06-16T00:00:00"/>
    <s v="Standard Class"/>
    <s v="BD-11320"/>
    <s v="Bill Donatelli"/>
    <x v="0"/>
    <s v="United States"/>
    <x v="4"/>
    <s v="Washington"/>
    <n v="98103"/>
    <s v="West"/>
    <s v="OFF-LA-10004689"/>
    <x v="1"/>
    <s v="Labels"/>
    <s v="Avery 512"/>
    <n v="11.56"/>
    <n v="4"/>
    <n v="0"/>
    <n v="5.4332000000000003"/>
  </r>
  <r>
    <n v="5369"/>
    <x v="2670"/>
    <x v="3"/>
    <x v="193"/>
    <d v="2014-06-16T00:00:00"/>
    <s v="Standard Class"/>
    <s v="BD-11320"/>
    <s v="Bill Donatelli"/>
    <x v="0"/>
    <s v="United States"/>
    <x v="4"/>
    <s v="Washington"/>
    <n v="98103"/>
    <s v="West"/>
    <s v="OFF-ST-10001228"/>
    <x v="1"/>
    <s v="Storage"/>
    <s v="Personal File Boxes with Fold-Down Carry Handle"/>
    <n v="15.58"/>
    <n v="1"/>
    <n v="0"/>
    <n v="3.8949999999999996"/>
  </r>
  <r>
    <n v="5370"/>
    <x v="2671"/>
    <x v="3"/>
    <x v="18"/>
    <d v="2014-09-14T00:00:00"/>
    <s v="First Class"/>
    <s v="KH-16630"/>
    <s v="Ken Heidel"/>
    <x v="1"/>
    <s v="United States"/>
    <x v="59"/>
    <s v="Ohio"/>
    <n v="44312"/>
    <s v="East"/>
    <s v="OFF-PA-10003302"/>
    <x v="1"/>
    <s v="Paper"/>
    <s v="Xerox 1906"/>
    <n v="85.055999999999997"/>
    <n v="3"/>
    <n v="0.2"/>
    <n v="28.706399999999991"/>
  </r>
  <r>
    <n v="5371"/>
    <x v="2672"/>
    <x v="3"/>
    <x v="798"/>
    <d v="2014-04-13T00:00:00"/>
    <s v="Standard Class"/>
    <s v="NH-18610"/>
    <s v="Nicole Hansen"/>
    <x v="1"/>
    <s v="United States"/>
    <x v="423"/>
    <s v="Michigan"/>
    <n v="48237"/>
    <s v="Central"/>
    <s v="FUR-FU-10004665"/>
    <x v="0"/>
    <s v="Furnishings"/>
    <s v="3M Polarizing Task Lamp with Clamp Arm, Light Gray"/>
    <n v="273.95999999999998"/>
    <n v="2"/>
    <n v="0"/>
    <n v="71.229600000000005"/>
  </r>
  <r>
    <n v="5372"/>
    <x v="2672"/>
    <x v="3"/>
    <x v="798"/>
    <d v="2014-04-13T00:00:00"/>
    <s v="Standard Class"/>
    <s v="NH-18610"/>
    <s v="Nicole Hansen"/>
    <x v="1"/>
    <s v="United States"/>
    <x v="423"/>
    <s v="Michigan"/>
    <n v="48237"/>
    <s v="Central"/>
    <s v="FUR-FU-10004188"/>
    <x v="0"/>
    <s v="Furnishings"/>
    <s v="Luxo Professional Combination Clamp-On Lamps"/>
    <n v="306.89999999999998"/>
    <n v="3"/>
    <n v="0"/>
    <n v="79.793999999999997"/>
  </r>
  <r>
    <n v="5373"/>
    <x v="2673"/>
    <x v="1"/>
    <x v="1040"/>
    <d v="2012-10-30T00:00:00"/>
    <s v="Standard Class"/>
    <s v="AG-10495"/>
    <s v="Andrew Gjertsen"/>
    <x v="1"/>
    <s v="United States"/>
    <x v="12"/>
    <s v="Texas"/>
    <n v="77041"/>
    <s v="Central"/>
    <s v="OFF-PA-10003177"/>
    <x v="1"/>
    <s v="Paper"/>
    <s v="Xerox 1999"/>
    <n v="15.552000000000003"/>
    <n v="3"/>
    <n v="0.2"/>
    <n v="5.4432"/>
  </r>
  <r>
    <n v="5374"/>
    <x v="2673"/>
    <x v="1"/>
    <x v="1040"/>
    <d v="2012-10-30T00:00:00"/>
    <s v="Standard Class"/>
    <s v="AG-10495"/>
    <s v="Andrew Gjertsen"/>
    <x v="1"/>
    <s v="United States"/>
    <x v="12"/>
    <s v="Texas"/>
    <n v="77041"/>
    <s v="Central"/>
    <s v="FUR-TA-10002607"/>
    <x v="0"/>
    <s v="Tables"/>
    <s v="KI Conference Tables"/>
    <n v="347.36099999999999"/>
    <n v="7"/>
    <n v="0.3"/>
    <n v="-69.472199999999958"/>
  </r>
  <r>
    <n v="5375"/>
    <x v="2673"/>
    <x v="1"/>
    <x v="1040"/>
    <d v="2012-10-30T00:00:00"/>
    <s v="Standard Class"/>
    <s v="AG-10495"/>
    <s v="Andrew Gjertsen"/>
    <x v="1"/>
    <s v="United States"/>
    <x v="12"/>
    <s v="Texas"/>
    <n v="77041"/>
    <s v="Central"/>
    <s v="OFF-PA-10001166"/>
    <x v="1"/>
    <s v="Paper"/>
    <s v="Xerox 2"/>
    <n v="10.368000000000002"/>
    <n v="2"/>
    <n v="0.2"/>
    <n v="3.6288"/>
  </r>
  <r>
    <n v="5376"/>
    <x v="2674"/>
    <x v="3"/>
    <x v="837"/>
    <d v="2014-06-01T00:00:00"/>
    <s v="Standard Class"/>
    <s v="RP-19855"/>
    <s v="Roy Phan"/>
    <x v="1"/>
    <s v="United States"/>
    <x v="4"/>
    <s v="Washington"/>
    <n v="98103"/>
    <s v="West"/>
    <s v="TEC-AC-10004510"/>
    <x v="2"/>
    <s v="Accessories"/>
    <s v="Logitech Desktop MK120 Mouse and keyboard Combo"/>
    <n v="98.16"/>
    <n v="6"/>
    <n v="0"/>
    <n v="9.8159999999999954"/>
  </r>
  <r>
    <n v="5377"/>
    <x v="2674"/>
    <x v="3"/>
    <x v="837"/>
    <d v="2014-06-01T00:00:00"/>
    <s v="Standard Class"/>
    <s v="RP-19855"/>
    <s v="Roy Phan"/>
    <x v="1"/>
    <s v="United States"/>
    <x v="4"/>
    <s v="Washington"/>
    <n v="98103"/>
    <s v="West"/>
    <s v="OFF-AR-10004062"/>
    <x v="1"/>
    <s v="Art"/>
    <s v="Staples"/>
    <n v="31.44"/>
    <n v="3"/>
    <n v="0"/>
    <n v="7.86"/>
  </r>
  <r>
    <n v="5378"/>
    <x v="2675"/>
    <x v="2"/>
    <x v="29"/>
    <d v="2011-12-07T00:00:00"/>
    <s v="First Class"/>
    <s v="NB-18655"/>
    <s v="Nona Balk"/>
    <x v="1"/>
    <s v="United States"/>
    <x v="10"/>
    <s v="Pennsylvania"/>
    <n v="19134"/>
    <s v="East"/>
    <s v="OFF-EN-10000056"/>
    <x v="1"/>
    <s v="Envelopes"/>
    <s v="Cameo Buff Policy Envelopes"/>
    <n v="348.488"/>
    <n v="7"/>
    <n v="0.2"/>
    <n v="117.61469999999996"/>
  </r>
  <r>
    <n v="5379"/>
    <x v="2675"/>
    <x v="2"/>
    <x v="29"/>
    <d v="2011-12-07T00:00:00"/>
    <s v="First Class"/>
    <s v="NB-18655"/>
    <s v="Nona Balk"/>
    <x v="1"/>
    <s v="United States"/>
    <x v="10"/>
    <s v="Pennsylvania"/>
    <n v="19134"/>
    <s v="East"/>
    <s v="OFF-ST-10001469"/>
    <x v="1"/>
    <s v="Storage"/>
    <s v="Fellowes Bankers Box Recycled Super Stor/Drawer"/>
    <n v="172.73599999999999"/>
    <n v="4"/>
    <n v="0.2"/>
    <n v="-30.228800000000007"/>
  </r>
  <r>
    <n v="5380"/>
    <x v="2676"/>
    <x v="0"/>
    <x v="1041"/>
    <d v="2013-08-19T00:00:00"/>
    <s v="Standard Class"/>
    <s v="JM-15580"/>
    <s v="Jill Matthias"/>
    <x v="0"/>
    <s v="United States"/>
    <x v="1"/>
    <s v="California"/>
    <n v="90045"/>
    <s v="West"/>
    <s v="OFF-PA-10000551"/>
    <x v="1"/>
    <s v="Paper"/>
    <s v="Array Memo Cubes"/>
    <n v="15.54"/>
    <n v="3"/>
    <n v="0"/>
    <n v="7.6145999999999994"/>
  </r>
  <r>
    <n v="5381"/>
    <x v="2676"/>
    <x v="0"/>
    <x v="1041"/>
    <d v="2013-08-19T00:00:00"/>
    <s v="Standard Class"/>
    <s v="JM-15580"/>
    <s v="Jill Matthias"/>
    <x v="0"/>
    <s v="United States"/>
    <x v="1"/>
    <s v="California"/>
    <n v="90045"/>
    <s v="West"/>
    <s v="TEC-MA-10000423"/>
    <x v="2"/>
    <s v="Machines"/>
    <s v="Texas Instruments TI-34 Scientific Calculator"/>
    <n v="105.55199999999999"/>
    <n v="6"/>
    <n v="0.2"/>
    <n v="35.623799999999996"/>
  </r>
  <r>
    <n v="5382"/>
    <x v="2677"/>
    <x v="0"/>
    <x v="64"/>
    <d v="2013-09-08T00:00:00"/>
    <s v="Second Class"/>
    <s v="DM-13525"/>
    <s v="Don Miller"/>
    <x v="1"/>
    <s v="United States"/>
    <x v="12"/>
    <s v="Texas"/>
    <n v="77070"/>
    <s v="Central"/>
    <s v="OFF-PA-10001870"/>
    <x v="1"/>
    <s v="Paper"/>
    <s v="Xerox 202"/>
    <n v="25.920000000000005"/>
    <n v="5"/>
    <n v="0.2"/>
    <n v="9.0719999999999992"/>
  </r>
  <r>
    <n v="5383"/>
    <x v="2677"/>
    <x v="0"/>
    <x v="64"/>
    <d v="2013-09-08T00:00:00"/>
    <s v="Second Class"/>
    <s v="DM-13525"/>
    <s v="Don Miller"/>
    <x v="1"/>
    <s v="United States"/>
    <x v="12"/>
    <s v="Texas"/>
    <n v="77070"/>
    <s v="Central"/>
    <s v="OFF-FA-10001843"/>
    <x v="1"/>
    <s v="Fasteners"/>
    <s v="Staples"/>
    <n v="15.808000000000002"/>
    <n v="8"/>
    <n v="0.2"/>
    <n v="5.3352000000000004"/>
  </r>
  <r>
    <n v="5384"/>
    <x v="2677"/>
    <x v="0"/>
    <x v="64"/>
    <d v="2013-09-08T00:00:00"/>
    <s v="Second Class"/>
    <s v="DM-13525"/>
    <s v="Don Miller"/>
    <x v="1"/>
    <s v="United States"/>
    <x v="12"/>
    <s v="Texas"/>
    <n v="77070"/>
    <s v="Central"/>
    <s v="OFF-PA-10002036"/>
    <x v="1"/>
    <s v="Paper"/>
    <s v="Xerox 1930"/>
    <n v="10.368000000000002"/>
    <n v="2"/>
    <n v="0.2"/>
    <n v="3.7584"/>
  </r>
  <r>
    <n v="5385"/>
    <x v="2678"/>
    <x v="3"/>
    <x v="335"/>
    <d v="2014-07-04T00:00:00"/>
    <s v="Standard Class"/>
    <s v="CC-12220"/>
    <s v="Chris Cortes"/>
    <x v="0"/>
    <s v="United States"/>
    <x v="10"/>
    <s v="Pennsylvania"/>
    <n v="19143"/>
    <s v="East"/>
    <s v="TEC-PH-10001760"/>
    <x v="2"/>
    <s v="Phones"/>
    <s v="Bose SoundLink Bluetooth Speaker"/>
    <n v="358.2"/>
    <n v="3"/>
    <n v="0.4"/>
    <n v="41.79000000000002"/>
  </r>
  <r>
    <n v="5386"/>
    <x v="2678"/>
    <x v="3"/>
    <x v="335"/>
    <d v="2014-07-04T00:00:00"/>
    <s v="Standard Class"/>
    <s v="CC-12220"/>
    <s v="Chris Cortes"/>
    <x v="0"/>
    <s v="United States"/>
    <x v="10"/>
    <s v="Pennsylvania"/>
    <n v="19143"/>
    <s v="East"/>
    <s v="TEC-PH-10000673"/>
    <x v="2"/>
    <s v="Phones"/>
    <s v="Plantronics Voyager Pro HD - Bluetooth Headset"/>
    <n v="545.91599999999994"/>
    <n v="14"/>
    <n v="0.4"/>
    <n v="72.788800000000037"/>
  </r>
  <r>
    <n v="5387"/>
    <x v="2679"/>
    <x v="3"/>
    <x v="846"/>
    <d v="2014-03-18T00:00:00"/>
    <s v="Standard Class"/>
    <s v="GA-14725"/>
    <s v="Guy Armstrong"/>
    <x v="0"/>
    <s v="United States"/>
    <x v="440"/>
    <s v="Arkansas"/>
    <n v="72756"/>
    <s v="South"/>
    <s v="OFF-BI-10000829"/>
    <x v="1"/>
    <s v="Binders"/>
    <s v="Avery Non-Stick Binders"/>
    <n v="40.410000000000004"/>
    <n v="9"/>
    <n v="0"/>
    <n v="18.5886"/>
  </r>
  <r>
    <n v="5388"/>
    <x v="2680"/>
    <x v="3"/>
    <x v="1042"/>
    <d v="2014-02-22T00:00:00"/>
    <s v="Second Class"/>
    <s v="CV-12805"/>
    <s v="Cynthia Voltz"/>
    <x v="1"/>
    <s v="United States"/>
    <x v="1"/>
    <s v="California"/>
    <n v="90045"/>
    <s v="West"/>
    <s v="TEC-PH-10001924"/>
    <x v="2"/>
    <s v="Phones"/>
    <s v="iHome FM Clock Radio with Lightning Dock"/>
    <n v="167.976"/>
    <n v="3"/>
    <n v="0.2"/>
    <n v="10.498500000000007"/>
  </r>
  <r>
    <n v="5389"/>
    <x v="2680"/>
    <x v="3"/>
    <x v="1042"/>
    <d v="2014-02-22T00:00:00"/>
    <s v="Second Class"/>
    <s v="CV-12805"/>
    <s v="Cynthia Voltz"/>
    <x v="1"/>
    <s v="United States"/>
    <x v="1"/>
    <s v="California"/>
    <n v="90045"/>
    <s v="West"/>
    <s v="TEC-AC-10004864"/>
    <x v="2"/>
    <s v="Accessories"/>
    <s v="Memorex Micro Travel Drive 32 GB"/>
    <n v="109.53"/>
    <n v="3"/>
    <n v="0"/>
    <n v="47.097900000000003"/>
  </r>
  <r>
    <n v="5390"/>
    <x v="2680"/>
    <x v="3"/>
    <x v="1042"/>
    <d v="2014-02-22T00:00:00"/>
    <s v="Second Class"/>
    <s v="CV-12805"/>
    <s v="Cynthia Voltz"/>
    <x v="1"/>
    <s v="United States"/>
    <x v="1"/>
    <s v="California"/>
    <n v="90045"/>
    <s v="West"/>
    <s v="OFF-LA-10004345"/>
    <x v="1"/>
    <s v="Labels"/>
    <s v="Avery 493"/>
    <n v="9.82"/>
    <n v="2"/>
    <n v="0"/>
    <n v="4.8117999999999999"/>
  </r>
  <r>
    <n v="5391"/>
    <x v="2681"/>
    <x v="3"/>
    <x v="468"/>
    <d v="2014-11-13T00:00:00"/>
    <s v="Second Class"/>
    <s v="NC-18535"/>
    <s v="Nick Crebassa"/>
    <x v="1"/>
    <s v="United States"/>
    <x v="4"/>
    <s v="Washington"/>
    <n v="98105"/>
    <s v="West"/>
    <s v="OFF-BI-10000088"/>
    <x v="1"/>
    <s v="Binders"/>
    <s v="GBC Imprintable Covers"/>
    <n v="26.352000000000004"/>
    <n v="3"/>
    <n v="0.2"/>
    <n v="9.5525999999999982"/>
  </r>
  <r>
    <n v="5392"/>
    <x v="2682"/>
    <x v="2"/>
    <x v="84"/>
    <d v="2011-11-25T00:00:00"/>
    <s v="Standard Class"/>
    <s v="GR-14560"/>
    <s v="Georgia Rosenberg"/>
    <x v="1"/>
    <s v="United States"/>
    <x v="40"/>
    <s v="Delaware"/>
    <n v="19805"/>
    <s v="East"/>
    <s v="OFF-LA-10002787"/>
    <x v="1"/>
    <s v="Labels"/>
    <s v="Avery 480"/>
    <n v="22.5"/>
    <n v="6"/>
    <n v="0"/>
    <n v="10.799999999999999"/>
  </r>
  <r>
    <n v="5393"/>
    <x v="2682"/>
    <x v="2"/>
    <x v="84"/>
    <d v="2011-11-25T00:00:00"/>
    <s v="Standard Class"/>
    <s v="GR-14560"/>
    <s v="Georgia Rosenberg"/>
    <x v="1"/>
    <s v="United States"/>
    <x v="40"/>
    <s v="Delaware"/>
    <n v="19805"/>
    <s v="East"/>
    <s v="OFF-LA-10001569"/>
    <x v="1"/>
    <s v="Labels"/>
    <s v="Avery 499"/>
    <n v="9.9600000000000009"/>
    <n v="2"/>
    <n v="0"/>
    <n v="4.5815999999999999"/>
  </r>
  <r>
    <n v="5394"/>
    <x v="2682"/>
    <x v="2"/>
    <x v="84"/>
    <d v="2011-11-25T00:00:00"/>
    <s v="Standard Class"/>
    <s v="GR-14560"/>
    <s v="Georgia Rosenberg"/>
    <x v="1"/>
    <s v="United States"/>
    <x v="40"/>
    <s v="Delaware"/>
    <n v="19805"/>
    <s v="East"/>
    <s v="OFF-BI-10002429"/>
    <x v="1"/>
    <s v="Binders"/>
    <s v="Premier Elliptical Ring Binder, Black"/>
    <n v="213.08"/>
    <n v="7"/>
    <n v="0"/>
    <n v="102.2784"/>
  </r>
  <r>
    <n v="5395"/>
    <x v="2682"/>
    <x v="2"/>
    <x v="84"/>
    <d v="2011-11-25T00:00:00"/>
    <s v="Standard Class"/>
    <s v="GR-14560"/>
    <s v="Georgia Rosenberg"/>
    <x v="1"/>
    <s v="United States"/>
    <x v="40"/>
    <s v="Delaware"/>
    <n v="19805"/>
    <s v="East"/>
    <s v="FUR-BO-10000362"/>
    <x v="0"/>
    <s v="Bookcases"/>
    <s v="Sauder Inglewood Library Bookcases"/>
    <n v="1025.8799999999999"/>
    <n v="6"/>
    <n v="0"/>
    <n v="235.95240000000001"/>
  </r>
  <r>
    <n v="5396"/>
    <x v="2683"/>
    <x v="2"/>
    <x v="728"/>
    <d v="2011-11-21T00:00:00"/>
    <s v="Second Class"/>
    <s v="JG-15805"/>
    <s v="John Grady"/>
    <x v="1"/>
    <s v="United States"/>
    <x v="212"/>
    <s v="Utah"/>
    <n v="84604"/>
    <s v="West"/>
    <s v="OFF-PA-10003016"/>
    <x v="1"/>
    <s v="Paper"/>
    <s v="Adams &quot;While You Were Out&quot; Message Pads"/>
    <n v="21.98"/>
    <n v="7"/>
    <n v="0"/>
    <n v="9.8909999999999982"/>
  </r>
  <r>
    <n v="5397"/>
    <x v="2684"/>
    <x v="0"/>
    <x v="446"/>
    <d v="2013-09-25T00:00:00"/>
    <s v="Same Day"/>
    <s v="EB-13750"/>
    <s v="Edward Becker"/>
    <x v="1"/>
    <s v="United States"/>
    <x v="8"/>
    <s v="California"/>
    <n v="94110"/>
    <s v="West"/>
    <s v="FUR-FU-10002501"/>
    <x v="0"/>
    <s v="Furnishings"/>
    <s v="Nu-Dell Executive Frame"/>
    <n v="63.2"/>
    <n v="5"/>
    <n v="0"/>
    <n v="23.384"/>
  </r>
  <r>
    <n v="5398"/>
    <x v="2685"/>
    <x v="0"/>
    <x v="73"/>
    <d v="2013-11-28T00:00:00"/>
    <s v="Standard Class"/>
    <s v="MC-17605"/>
    <s v="Matt Connell"/>
    <x v="1"/>
    <s v="United States"/>
    <x v="1"/>
    <s v="California"/>
    <n v="90004"/>
    <s v="West"/>
    <s v="OFF-AP-10003622"/>
    <x v="1"/>
    <s v="Appliances"/>
    <s v="Bravo II Megaboss 12-Amp Hard Body Upright, Replacement Belts, 2 Belts per Pack"/>
    <n v="39"/>
    <n v="12"/>
    <n v="0"/>
    <n v="11.309999999999999"/>
  </r>
  <r>
    <n v="5399"/>
    <x v="2686"/>
    <x v="0"/>
    <x v="720"/>
    <d v="2013-10-03T00:00:00"/>
    <s v="Standard Class"/>
    <s v="BM-11650"/>
    <s v="Brian Moss"/>
    <x v="1"/>
    <s v="United States"/>
    <x v="152"/>
    <s v="Ohio"/>
    <n v="43130"/>
    <s v="East"/>
    <s v="OFF-BI-10002764"/>
    <x v="1"/>
    <s v="Binders"/>
    <s v="Recycled Pressboard Report Cover with Reinforced Top Hinge"/>
    <n v="2.907"/>
    <n v="3"/>
    <n v="0.7"/>
    <n v="-2.0348999999999995"/>
  </r>
  <r>
    <n v="5400"/>
    <x v="2687"/>
    <x v="0"/>
    <x v="526"/>
    <d v="2013-04-15T00:00:00"/>
    <s v="Standard Class"/>
    <s v="HF-14995"/>
    <s v="Herbert Flentye"/>
    <x v="0"/>
    <s v="United States"/>
    <x v="1"/>
    <s v="California"/>
    <n v="90004"/>
    <s v="West"/>
    <s v="FUR-BO-10001798"/>
    <x v="0"/>
    <s v="Bookcases"/>
    <s v="Bush Somerset Collection Bookcase"/>
    <n v="556.66499999999996"/>
    <n v="5"/>
    <n v="0.15"/>
    <n v="6.5490000000000208"/>
  </r>
  <r>
    <n v="5401"/>
    <x v="2688"/>
    <x v="3"/>
    <x v="296"/>
    <d v="2014-09-24T00:00:00"/>
    <s v="First Class"/>
    <s v="ML-18265"/>
    <s v="Muhammed Lee"/>
    <x v="0"/>
    <s v="United States"/>
    <x v="4"/>
    <s v="Washington"/>
    <n v="98103"/>
    <s v="West"/>
    <s v="TEC-AC-10000158"/>
    <x v="2"/>
    <s v="Accessories"/>
    <s v="Sony 64GB Class 10 Micro SDHC R40 Memory Card"/>
    <n v="71.98"/>
    <n v="2"/>
    <n v="0"/>
    <n v="15.1158"/>
  </r>
  <r>
    <n v="5402"/>
    <x v="2688"/>
    <x v="3"/>
    <x v="296"/>
    <d v="2014-09-24T00:00:00"/>
    <s v="First Class"/>
    <s v="ML-18265"/>
    <s v="Muhammed Lee"/>
    <x v="0"/>
    <s v="United States"/>
    <x v="4"/>
    <s v="Washington"/>
    <n v="98103"/>
    <s v="West"/>
    <s v="TEC-AC-10000303"/>
    <x v="2"/>
    <s v="Accessories"/>
    <s v="Logitech M510 Wireless Mouse"/>
    <n v="79.98"/>
    <n v="2"/>
    <n v="0"/>
    <n v="26.3934"/>
  </r>
  <r>
    <n v="5403"/>
    <x v="2689"/>
    <x v="3"/>
    <x v="1043"/>
    <d v="2014-08-30T00:00:00"/>
    <s v="Standard Class"/>
    <s v="AH-10195"/>
    <s v="Alan Haines"/>
    <x v="1"/>
    <s v="United States"/>
    <x v="20"/>
    <s v="New York"/>
    <n v="10024"/>
    <s v="East"/>
    <s v="OFF-BI-10003910"/>
    <x v="1"/>
    <s v="Binders"/>
    <s v="DXL Angle-View Binders with Locking Rings by Samsill"/>
    <n v="24.672000000000001"/>
    <n v="4"/>
    <n v="0.2"/>
    <n v="7.71"/>
  </r>
  <r>
    <n v="5404"/>
    <x v="2689"/>
    <x v="3"/>
    <x v="1043"/>
    <d v="2014-08-30T00:00:00"/>
    <s v="Standard Class"/>
    <s v="AH-10195"/>
    <s v="Alan Haines"/>
    <x v="1"/>
    <s v="United States"/>
    <x v="20"/>
    <s v="New York"/>
    <n v="10024"/>
    <s v="East"/>
    <s v="OFF-BI-10000138"/>
    <x v="1"/>
    <s v="Binders"/>
    <s v="Acco Translucent Poly Ring Binders"/>
    <n v="3.7439999999999998"/>
    <n v="1"/>
    <n v="0.2"/>
    <n v="1.3104"/>
  </r>
  <r>
    <n v="5405"/>
    <x v="2690"/>
    <x v="0"/>
    <x v="712"/>
    <d v="2013-02-26T00:00:00"/>
    <s v="Standard Class"/>
    <s v="TZ-21580"/>
    <s v="Tracy Zic"/>
    <x v="0"/>
    <s v="United States"/>
    <x v="1"/>
    <s v="California"/>
    <n v="90045"/>
    <s v="West"/>
    <s v="TEC-PH-10002398"/>
    <x v="2"/>
    <s v="Phones"/>
    <s v="AT&amp;T 1070 Corded Phone"/>
    <n v="445.96000000000004"/>
    <n v="5"/>
    <n v="0.2"/>
    <n v="55.744999999999948"/>
  </r>
  <r>
    <n v="5406"/>
    <x v="2690"/>
    <x v="0"/>
    <x v="712"/>
    <d v="2013-02-26T00:00:00"/>
    <s v="Standard Class"/>
    <s v="TZ-21580"/>
    <s v="Tracy Zic"/>
    <x v="0"/>
    <s v="United States"/>
    <x v="1"/>
    <s v="California"/>
    <n v="90045"/>
    <s v="West"/>
    <s v="TEC-AC-10003399"/>
    <x v="2"/>
    <s v="Accessories"/>
    <s v="Memorex Mini Travel Drive 64 GB USB 2.0 Flash Drive"/>
    <n v="36.24"/>
    <n v="1"/>
    <n v="0"/>
    <n v="15.220800000000001"/>
  </r>
  <r>
    <n v="5407"/>
    <x v="2690"/>
    <x v="0"/>
    <x v="712"/>
    <d v="2013-02-26T00:00:00"/>
    <s v="Standard Class"/>
    <s v="TZ-21580"/>
    <s v="Tracy Zic"/>
    <x v="0"/>
    <s v="United States"/>
    <x v="1"/>
    <s v="California"/>
    <n v="90045"/>
    <s v="West"/>
    <s v="OFF-FA-10000992"/>
    <x v="1"/>
    <s v="Fasteners"/>
    <s v="Acco Clips to Go Binder Clips, 24 Clips in Two Sizes"/>
    <n v="10.649999999999999"/>
    <n v="3"/>
    <n v="0"/>
    <n v="5.0054999999999996"/>
  </r>
  <r>
    <n v="5408"/>
    <x v="2691"/>
    <x v="3"/>
    <x v="166"/>
    <d v="2014-12-15T00:00:00"/>
    <s v="Standard Class"/>
    <s v="DM-13345"/>
    <s v="Denise Monton"/>
    <x v="1"/>
    <s v="United States"/>
    <x v="8"/>
    <s v="California"/>
    <n v="94109"/>
    <s v="West"/>
    <s v="OFF-PA-10003022"/>
    <x v="1"/>
    <s v="Paper"/>
    <s v="Standard Line “While You Were Out” Hardbound Telephone Message Book"/>
    <n v="87.92"/>
    <n v="4"/>
    <n v="0"/>
    <n v="40.443199999999997"/>
  </r>
  <r>
    <n v="5409"/>
    <x v="2691"/>
    <x v="3"/>
    <x v="166"/>
    <d v="2014-12-15T00:00:00"/>
    <s v="Standard Class"/>
    <s v="DM-13345"/>
    <s v="Denise Monton"/>
    <x v="1"/>
    <s v="United States"/>
    <x v="8"/>
    <s v="California"/>
    <n v="94109"/>
    <s v="West"/>
    <s v="OFF-BI-10002854"/>
    <x v="1"/>
    <s v="Binders"/>
    <s v="Performers Binder/Pad Holder, Black"/>
    <n v="22.424000000000003"/>
    <n v="1"/>
    <n v="0.2"/>
    <n v="8.4089999999999989"/>
  </r>
  <r>
    <n v="5410"/>
    <x v="2691"/>
    <x v="3"/>
    <x v="166"/>
    <d v="2014-12-15T00:00:00"/>
    <s v="Standard Class"/>
    <s v="DM-13345"/>
    <s v="Denise Monton"/>
    <x v="1"/>
    <s v="United States"/>
    <x v="8"/>
    <s v="California"/>
    <n v="94109"/>
    <s v="West"/>
    <s v="OFF-BI-10001670"/>
    <x v="1"/>
    <s v="Binders"/>
    <s v="Vinyl Sectional Post Binders"/>
    <n v="90.480000000000018"/>
    <n v="3"/>
    <n v="0.2"/>
    <n v="33.93"/>
  </r>
  <r>
    <n v="5411"/>
    <x v="2691"/>
    <x v="3"/>
    <x v="166"/>
    <d v="2014-12-15T00:00:00"/>
    <s v="Standard Class"/>
    <s v="DM-13345"/>
    <s v="Denise Monton"/>
    <x v="1"/>
    <s v="United States"/>
    <x v="8"/>
    <s v="California"/>
    <n v="94109"/>
    <s v="West"/>
    <s v="OFF-ST-10001837"/>
    <x v="1"/>
    <s v="Storage"/>
    <s v="SAFCO Mobile Desk Side File, Wire Frame"/>
    <n v="42.76"/>
    <n v="1"/>
    <n v="0"/>
    <n v="11.117599999999999"/>
  </r>
  <r>
    <n v="5412"/>
    <x v="2692"/>
    <x v="3"/>
    <x v="65"/>
    <d v="2014-09-23T00:00:00"/>
    <s v="Standard Class"/>
    <s v="TS-21505"/>
    <s v="Tony Sayre"/>
    <x v="0"/>
    <s v="United States"/>
    <x v="441"/>
    <s v="New Mexico"/>
    <n v="88101"/>
    <s v="West"/>
    <s v="OFF-BI-10002012"/>
    <x v="1"/>
    <s v="Binders"/>
    <s v="Wilson Jones Easy Flow II Sheet Lifters"/>
    <n v="10.080000000000002"/>
    <n v="7"/>
    <n v="0.2"/>
    <n v="3.5279999999999996"/>
  </r>
  <r>
    <n v="5413"/>
    <x v="2692"/>
    <x v="3"/>
    <x v="65"/>
    <d v="2014-09-23T00:00:00"/>
    <s v="Standard Class"/>
    <s v="TS-21505"/>
    <s v="Tony Sayre"/>
    <x v="0"/>
    <s v="United States"/>
    <x v="441"/>
    <s v="New Mexico"/>
    <n v="88101"/>
    <s v="West"/>
    <s v="TEC-AC-10004992"/>
    <x v="2"/>
    <s v="Accessories"/>
    <s v="Kingston Digital DataTraveler 64GB USB 2.0"/>
    <n v="101.34"/>
    <n v="3"/>
    <n v="0"/>
    <n v="8.1071999999999917"/>
  </r>
  <r>
    <n v="5414"/>
    <x v="2693"/>
    <x v="0"/>
    <x v="108"/>
    <d v="2013-09-15T00:00:00"/>
    <s v="First Class"/>
    <s v="TB-21625"/>
    <s v="Trudy Brown"/>
    <x v="0"/>
    <s v="United States"/>
    <x v="391"/>
    <s v="Kansas"/>
    <n v="67212"/>
    <s v="Central"/>
    <s v="TEC-PH-10003171"/>
    <x v="2"/>
    <s v="Phones"/>
    <s v="Plantronics Encore H101 Dual Earpieces Headset"/>
    <n v="224.75"/>
    <n v="5"/>
    <n v="0"/>
    <n v="62.929999999999993"/>
  </r>
  <r>
    <n v="5415"/>
    <x v="2694"/>
    <x v="3"/>
    <x v="397"/>
    <d v="2014-09-29T00:00:00"/>
    <s v="Standard Class"/>
    <s v="LC-16870"/>
    <s v="Lena Cacioppo"/>
    <x v="0"/>
    <s v="United States"/>
    <x v="22"/>
    <s v="Illinois"/>
    <n v="60653"/>
    <s v="Central"/>
    <s v="OFF-AP-10000390"/>
    <x v="1"/>
    <s v="Appliances"/>
    <s v="Euro Pro Shark Stick Mini Vacuum"/>
    <n v="73.175999999999974"/>
    <n v="6"/>
    <n v="0.8"/>
    <n v="-197.57520000000002"/>
  </r>
  <r>
    <n v="5416"/>
    <x v="2694"/>
    <x v="3"/>
    <x v="397"/>
    <d v="2014-09-29T00:00:00"/>
    <s v="Standard Class"/>
    <s v="LC-16870"/>
    <s v="Lena Cacioppo"/>
    <x v="0"/>
    <s v="United States"/>
    <x v="22"/>
    <s v="Illinois"/>
    <n v="60653"/>
    <s v="Central"/>
    <s v="OFF-PA-10004888"/>
    <x v="1"/>
    <s v="Paper"/>
    <s v="Xerox 217"/>
    <n v="20.736000000000004"/>
    <n v="4"/>
    <n v="0.2"/>
    <n v="7.2576000000000001"/>
  </r>
  <r>
    <n v="5417"/>
    <x v="2694"/>
    <x v="3"/>
    <x v="397"/>
    <d v="2014-09-29T00:00:00"/>
    <s v="Standard Class"/>
    <s v="LC-16870"/>
    <s v="Lena Cacioppo"/>
    <x v="0"/>
    <s v="United States"/>
    <x v="22"/>
    <s v="Illinois"/>
    <n v="60653"/>
    <s v="Central"/>
    <s v="TEC-PH-10004188"/>
    <x v="2"/>
    <s v="Phones"/>
    <s v="OtterBox Commuter Series Case - Samsung Galaxy S4"/>
    <n v="39.984000000000002"/>
    <n v="2"/>
    <n v="0.2"/>
    <n v="-8.9963999999999995"/>
  </r>
  <r>
    <n v="5418"/>
    <x v="2695"/>
    <x v="2"/>
    <x v="191"/>
    <d v="2011-10-08T00:00:00"/>
    <s v="Second Class"/>
    <s v="AM-10360"/>
    <s v="Alice McCarthy"/>
    <x v="1"/>
    <s v="United States"/>
    <x v="155"/>
    <s v="Nebraska"/>
    <n v="68104"/>
    <s v="Central"/>
    <s v="OFF-BI-10004099"/>
    <x v="1"/>
    <s v="Binders"/>
    <s v="GBC VeloBinder Strips"/>
    <n v="15.36"/>
    <n v="2"/>
    <n v="0"/>
    <n v="7.68"/>
  </r>
  <r>
    <n v="5419"/>
    <x v="2696"/>
    <x v="1"/>
    <x v="924"/>
    <d v="2012-10-26T00:00:00"/>
    <s v="First Class"/>
    <s v="JE-15715"/>
    <s v="Joe Elijah"/>
    <x v="0"/>
    <s v="United States"/>
    <x v="12"/>
    <s v="Texas"/>
    <n v="77041"/>
    <s v="Central"/>
    <s v="OFF-PA-10004621"/>
    <x v="1"/>
    <s v="Paper"/>
    <s v="Xerox 212"/>
    <n v="36.288000000000011"/>
    <n v="7"/>
    <n v="0.2"/>
    <n v="12.700800000000001"/>
  </r>
  <r>
    <n v="5420"/>
    <x v="2696"/>
    <x v="1"/>
    <x v="924"/>
    <d v="2012-10-26T00:00:00"/>
    <s v="First Class"/>
    <s v="JE-15715"/>
    <s v="Joe Elijah"/>
    <x v="0"/>
    <s v="United States"/>
    <x v="12"/>
    <s v="Texas"/>
    <n v="77041"/>
    <s v="Central"/>
    <s v="TEC-PH-10002103"/>
    <x v="2"/>
    <s v="Phones"/>
    <s v="Jabra SPEAK 410"/>
    <n v="150.38399999999999"/>
    <n v="2"/>
    <n v="0.2"/>
    <n v="15.038400000000003"/>
  </r>
  <r>
    <n v="5421"/>
    <x v="2697"/>
    <x v="0"/>
    <x v="1044"/>
    <d v="2013-04-03T00:00:00"/>
    <s v="Second Class"/>
    <s v="CS-11950"/>
    <s v="Carlos Soltero"/>
    <x v="0"/>
    <s v="United States"/>
    <x v="10"/>
    <s v="Pennsylvania"/>
    <n v="19134"/>
    <s v="East"/>
    <s v="TEC-PH-10002789"/>
    <x v="2"/>
    <s v="Phones"/>
    <s v="LG Exalt"/>
    <n v="280.78200000000004"/>
    <n v="3"/>
    <n v="0.4"/>
    <n v="-60.836100000000016"/>
  </r>
  <r>
    <n v="5422"/>
    <x v="2697"/>
    <x v="0"/>
    <x v="1044"/>
    <d v="2013-04-03T00:00:00"/>
    <s v="Second Class"/>
    <s v="CS-11950"/>
    <s v="Carlos Soltero"/>
    <x v="0"/>
    <s v="United States"/>
    <x v="10"/>
    <s v="Pennsylvania"/>
    <n v="19134"/>
    <s v="East"/>
    <s v="TEC-AC-10003289"/>
    <x v="2"/>
    <s v="Accessories"/>
    <s v="Anker Ultra-Slim Mini Bluetooth 3.0 Wireless Keyboard"/>
    <n v="31.983999999999998"/>
    <n v="2"/>
    <n v="0.2"/>
    <n v="1.1993999999999998"/>
  </r>
  <r>
    <n v="5423"/>
    <x v="2698"/>
    <x v="0"/>
    <x v="723"/>
    <d v="2014-01-03T00:00:00"/>
    <s v="Standard Class"/>
    <s v="PF-19225"/>
    <s v="Phillip Flathmann"/>
    <x v="0"/>
    <s v="United States"/>
    <x v="1"/>
    <s v="California"/>
    <n v="90045"/>
    <s v="West"/>
    <s v="OFF-BI-10000138"/>
    <x v="1"/>
    <s v="Binders"/>
    <s v="Acco Translucent Poly Ring Binders"/>
    <n v="11.231999999999999"/>
    <n v="3"/>
    <n v="0.2"/>
    <n v="3.9312000000000005"/>
  </r>
  <r>
    <n v="5424"/>
    <x v="2699"/>
    <x v="3"/>
    <x v="132"/>
    <d v="2014-11-06T00:00:00"/>
    <s v="Second Class"/>
    <s v="PJ-18835"/>
    <s v="Patrick Jones"/>
    <x v="1"/>
    <s v="United States"/>
    <x v="102"/>
    <s v="Kentucky"/>
    <n v="40475"/>
    <s v="South"/>
    <s v="OFF-PA-10001215"/>
    <x v="1"/>
    <s v="Paper"/>
    <s v="Xerox 1963"/>
    <n v="26.400000000000002"/>
    <n v="5"/>
    <n v="0"/>
    <n v="11.879999999999999"/>
  </r>
  <r>
    <n v="5425"/>
    <x v="2700"/>
    <x v="3"/>
    <x v="176"/>
    <d v="2014-01-27T00:00:00"/>
    <s v="Standard Class"/>
    <s v="JF-15490"/>
    <s v="Jeremy Farry"/>
    <x v="0"/>
    <s v="United States"/>
    <x v="416"/>
    <s v="Connecticut"/>
    <n v="6708"/>
    <s v="East"/>
    <s v="OFF-AR-10001545"/>
    <x v="1"/>
    <s v="Art"/>
    <s v="Newell 326"/>
    <n v="3.52"/>
    <n v="2"/>
    <n v="0"/>
    <n v="1.0207999999999999"/>
  </r>
  <r>
    <n v="5426"/>
    <x v="2701"/>
    <x v="0"/>
    <x v="275"/>
    <d v="2013-12-07T00:00:00"/>
    <s v="First Class"/>
    <s v="NM-18520"/>
    <s v="Neoma Murray"/>
    <x v="0"/>
    <s v="United States"/>
    <x v="1"/>
    <s v="California"/>
    <n v="90045"/>
    <s v="West"/>
    <s v="TEC-AC-10003870"/>
    <x v="2"/>
    <s v="Accessories"/>
    <s v="Logitech Z-906 Speaker sys - home theater - 5.1-CH"/>
    <n v="1649.95"/>
    <n v="5"/>
    <n v="0"/>
    <n v="659.98"/>
  </r>
  <r>
    <n v="5427"/>
    <x v="2701"/>
    <x v="0"/>
    <x v="275"/>
    <d v="2013-12-07T00:00:00"/>
    <s v="First Class"/>
    <s v="NM-18520"/>
    <s v="Neoma Murray"/>
    <x v="0"/>
    <s v="United States"/>
    <x v="1"/>
    <s v="California"/>
    <n v="90045"/>
    <s v="West"/>
    <s v="FUR-FU-10001085"/>
    <x v="0"/>
    <s v="Furnishings"/>
    <s v="3M Polarizing Light Filter Sleeves"/>
    <n v="111.89999999999999"/>
    <n v="6"/>
    <n v="0"/>
    <n v="51.47399999999999"/>
  </r>
  <r>
    <n v="5428"/>
    <x v="2702"/>
    <x v="0"/>
    <x v="403"/>
    <d v="2013-06-15T00:00:00"/>
    <s v="Same Day"/>
    <s v="MH-17290"/>
    <s v="Marc Harrigan"/>
    <x v="2"/>
    <s v="United States"/>
    <x v="1"/>
    <s v="California"/>
    <n v="90036"/>
    <s v="West"/>
    <s v="FUR-BO-10004218"/>
    <x v="0"/>
    <s v="Bookcases"/>
    <s v="Bush Heritage Pine Collection 5-Shelf Bookcase, Albany Pine Finish, *Special Order"/>
    <n v="599.16499999999996"/>
    <n v="5"/>
    <n v="0.15"/>
    <n v="35.245000000000005"/>
  </r>
  <r>
    <n v="5429"/>
    <x v="2703"/>
    <x v="0"/>
    <x v="476"/>
    <d v="2013-09-05T00:00:00"/>
    <s v="First Class"/>
    <s v="SZ-20035"/>
    <s v="Sam Zeldin"/>
    <x v="2"/>
    <s v="United States"/>
    <x v="8"/>
    <s v="California"/>
    <n v="94122"/>
    <s v="West"/>
    <s v="OFF-ST-10003455"/>
    <x v="1"/>
    <s v="Storage"/>
    <s v="Tenex File Box, Personal Filing Tote with Lid, Black"/>
    <n v="46.53"/>
    <n v="3"/>
    <n v="0"/>
    <n v="12.097800000000001"/>
  </r>
  <r>
    <n v="5430"/>
    <x v="2704"/>
    <x v="2"/>
    <x v="742"/>
    <d v="2011-09-07T00:00:00"/>
    <s v="First Class"/>
    <s v="PR-18880"/>
    <s v="Patrick Ryan"/>
    <x v="0"/>
    <s v="United States"/>
    <x v="84"/>
    <s v="Florida"/>
    <n v="33710"/>
    <s v="South"/>
    <s v="FUR-FU-10001967"/>
    <x v="0"/>
    <s v="Furnishings"/>
    <s v="Telescoping Adjustable Floor Lamp"/>
    <n v="31.983999999999998"/>
    <n v="2"/>
    <n v="0.2"/>
    <n v="1.9989999999999979"/>
  </r>
  <r>
    <n v="5431"/>
    <x v="2705"/>
    <x v="3"/>
    <x v="208"/>
    <d v="2014-10-26T00:00:00"/>
    <s v="Standard Class"/>
    <s v="FC-14245"/>
    <s v="Frank Carlisle"/>
    <x v="2"/>
    <s v="United States"/>
    <x v="80"/>
    <s v="Ohio"/>
    <n v="44107"/>
    <s v="East"/>
    <s v="OFF-AP-10000938"/>
    <x v="1"/>
    <s v="Appliances"/>
    <s v="Avanti 1.7 Cu. Ft. Refrigerator"/>
    <n v="161.56800000000001"/>
    <n v="2"/>
    <n v="0.2"/>
    <n v="16.156799999999997"/>
  </r>
  <r>
    <n v="5432"/>
    <x v="2705"/>
    <x v="3"/>
    <x v="208"/>
    <d v="2014-10-26T00:00:00"/>
    <s v="Standard Class"/>
    <s v="FC-14245"/>
    <s v="Frank Carlisle"/>
    <x v="2"/>
    <s v="United States"/>
    <x v="80"/>
    <s v="Ohio"/>
    <n v="44107"/>
    <s v="East"/>
    <s v="OFF-PA-10002195"/>
    <x v="1"/>
    <s v="Paper"/>
    <s v="RSVP Cards &amp; Envelopes, Blank White, 8-1/2&quot; X 11&quot;, 24 Cards/25 Envelopes/Set"/>
    <n v="4.0640000000000001"/>
    <n v="1"/>
    <n v="0.2"/>
    <n v="1.3715999999999999"/>
  </r>
  <r>
    <n v="5433"/>
    <x v="2705"/>
    <x v="3"/>
    <x v="208"/>
    <d v="2014-10-26T00:00:00"/>
    <s v="Standard Class"/>
    <s v="FC-14245"/>
    <s v="Frank Carlisle"/>
    <x v="2"/>
    <s v="United States"/>
    <x v="80"/>
    <s v="Ohio"/>
    <n v="44107"/>
    <s v="East"/>
    <s v="OFF-BI-10002799"/>
    <x v="1"/>
    <s v="Binders"/>
    <s v="SlimView Poly Binder, 3/8&quot;"/>
    <n v="6.2160000000000002"/>
    <n v="4"/>
    <n v="0.7"/>
    <n v="-4.9727999999999994"/>
  </r>
  <r>
    <n v="5434"/>
    <x v="2706"/>
    <x v="3"/>
    <x v="1016"/>
    <d v="2014-04-30T00:00:00"/>
    <s v="Standard Class"/>
    <s v="LH-16750"/>
    <s v="Larry Hughes"/>
    <x v="0"/>
    <s v="United States"/>
    <x v="432"/>
    <s v="Arizona"/>
    <n v="85224"/>
    <s v="West"/>
    <s v="OFF-AR-10000246"/>
    <x v="1"/>
    <s v="Art"/>
    <s v="Newell 318"/>
    <n v="8.895999999999999"/>
    <n v="4"/>
    <n v="0.2"/>
    <n v="0.66719999999999979"/>
  </r>
  <r>
    <n v="5435"/>
    <x v="2707"/>
    <x v="1"/>
    <x v="324"/>
    <d v="2012-10-24T00:00:00"/>
    <s v="Standard Class"/>
    <s v="RM-19675"/>
    <s v="Robert Marley"/>
    <x v="2"/>
    <s v="United States"/>
    <x v="1"/>
    <s v="California"/>
    <n v="90008"/>
    <s v="West"/>
    <s v="OFF-AP-10000275"/>
    <x v="1"/>
    <s v="Appliances"/>
    <s v="Sanyo Counter Height Refrigerator with Crisper, 3.6 Cubic Foot, Stainless Steel/Black"/>
    <n v="1640.6999999999998"/>
    <n v="5"/>
    <n v="0"/>
    <n v="459.39599999999996"/>
  </r>
  <r>
    <n v="5436"/>
    <x v="2707"/>
    <x v="1"/>
    <x v="324"/>
    <d v="2012-10-24T00:00:00"/>
    <s v="Standard Class"/>
    <s v="RM-19675"/>
    <s v="Robert Marley"/>
    <x v="2"/>
    <s v="United States"/>
    <x v="1"/>
    <s v="California"/>
    <n v="90008"/>
    <s v="West"/>
    <s v="TEC-AC-10000892"/>
    <x v="2"/>
    <s v="Accessories"/>
    <s v="NETGEAR N750 Dual Band Wi-Fi Gigabit Router"/>
    <n v="270"/>
    <n v="3"/>
    <n v="0"/>
    <n v="97.199999999999989"/>
  </r>
  <r>
    <n v="5437"/>
    <x v="2708"/>
    <x v="2"/>
    <x v="260"/>
    <d v="2011-07-08T00:00:00"/>
    <s v="First Class"/>
    <s v="DM-13525"/>
    <s v="Don Miller"/>
    <x v="1"/>
    <s v="United States"/>
    <x v="144"/>
    <s v="Florida"/>
    <n v="32137"/>
    <s v="South"/>
    <s v="FUR-FU-10001591"/>
    <x v="0"/>
    <s v="Furnishings"/>
    <s v="Advantus Panel Wall Certificate Holder - 8.5x11"/>
    <n v="19.52"/>
    <n v="2"/>
    <n v="0.2"/>
    <n v="5.3680000000000012"/>
  </r>
  <r>
    <n v="5438"/>
    <x v="2708"/>
    <x v="2"/>
    <x v="260"/>
    <d v="2011-07-08T00:00:00"/>
    <s v="First Class"/>
    <s v="DM-13525"/>
    <s v="Don Miller"/>
    <x v="1"/>
    <s v="United States"/>
    <x v="144"/>
    <s v="Florida"/>
    <n v="32137"/>
    <s v="South"/>
    <s v="OFF-BI-10001787"/>
    <x v="1"/>
    <s v="Binders"/>
    <s v="Wilson Jones Four-Pocket Poly Binders"/>
    <n v="9.8100000000000023"/>
    <n v="5"/>
    <n v="0.7"/>
    <n v="-6.8669999999999973"/>
  </r>
  <r>
    <n v="5439"/>
    <x v="2708"/>
    <x v="2"/>
    <x v="260"/>
    <d v="2011-07-08T00:00:00"/>
    <s v="First Class"/>
    <s v="DM-13525"/>
    <s v="Don Miller"/>
    <x v="1"/>
    <s v="United States"/>
    <x v="144"/>
    <s v="Florida"/>
    <n v="32137"/>
    <s v="South"/>
    <s v="FUR-FU-10003192"/>
    <x v="0"/>
    <s v="Furnishings"/>
    <s v="Luxo Adjustable Task Clamp Lamp"/>
    <n v="213.21600000000001"/>
    <n v="3"/>
    <n v="0.2"/>
    <n v="15.991199999999992"/>
  </r>
  <r>
    <n v="5440"/>
    <x v="2709"/>
    <x v="0"/>
    <x v="958"/>
    <d v="2013-04-10T00:00:00"/>
    <s v="Standard Class"/>
    <s v="EH-14185"/>
    <s v="Evan Henry"/>
    <x v="0"/>
    <s v="United States"/>
    <x v="20"/>
    <s v="New York"/>
    <n v="10035"/>
    <s v="East"/>
    <s v="OFF-BI-10004600"/>
    <x v="1"/>
    <s v="Binders"/>
    <s v="Ibico Ibimaster 300 Manual Binding System"/>
    <n v="588.78399999999999"/>
    <n v="2"/>
    <n v="0.2"/>
    <n v="183.99499999999998"/>
  </r>
  <r>
    <n v="5441"/>
    <x v="2710"/>
    <x v="3"/>
    <x v="38"/>
    <d v="2014-11-19T00:00:00"/>
    <s v="Second Class"/>
    <s v="TC-21295"/>
    <s v="Toby Carlisle"/>
    <x v="0"/>
    <s v="United States"/>
    <x v="442"/>
    <s v="Florida"/>
    <n v="33458"/>
    <s v="South"/>
    <s v="OFF-AR-10002335"/>
    <x v="1"/>
    <s v="Art"/>
    <s v="DIXON Oriole Pencils"/>
    <n v="2.0640000000000001"/>
    <n v="1"/>
    <n v="0.2"/>
    <n v="0.15480000000000005"/>
  </r>
  <r>
    <n v="5442"/>
    <x v="2711"/>
    <x v="3"/>
    <x v="428"/>
    <d v="2014-09-14T00:00:00"/>
    <s v="Standard Class"/>
    <s v="AI-10855"/>
    <s v="Arianne Irving"/>
    <x v="0"/>
    <s v="United States"/>
    <x v="220"/>
    <s v="Arizona"/>
    <n v="85301"/>
    <s v="West"/>
    <s v="OFF-PA-10000859"/>
    <x v="1"/>
    <s v="Paper"/>
    <s v="Unpadded Memo Slips"/>
    <n v="6.3680000000000003"/>
    <n v="2"/>
    <n v="0.2"/>
    <n v="2.3879999999999999"/>
  </r>
  <r>
    <n v="5443"/>
    <x v="2712"/>
    <x v="1"/>
    <x v="786"/>
    <d v="2012-04-23T00:00:00"/>
    <s v="Standard Class"/>
    <s v="JM-15535"/>
    <s v="Jessica Myrick"/>
    <x v="0"/>
    <s v="United States"/>
    <x v="20"/>
    <s v="New York"/>
    <n v="10035"/>
    <s v="East"/>
    <s v="TEC-AC-10003198"/>
    <x v="2"/>
    <s v="Accessories"/>
    <s v="Enermax Acrylux Wireless Keyboard"/>
    <n v="99.6"/>
    <n v="1"/>
    <n v="0"/>
    <n v="36.851999999999997"/>
  </r>
  <r>
    <n v="5444"/>
    <x v="2712"/>
    <x v="1"/>
    <x v="786"/>
    <d v="2012-04-23T00:00:00"/>
    <s v="Standard Class"/>
    <s v="JM-15535"/>
    <s v="Jessica Myrick"/>
    <x v="0"/>
    <s v="United States"/>
    <x v="20"/>
    <s v="New York"/>
    <n v="10035"/>
    <s v="East"/>
    <s v="OFF-BI-10001900"/>
    <x v="1"/>
    <s v="Binders"/>
    <s v="DXL Angle-View Binders with Locking Rings, Black"/>
    <n v="62.296000000000006"/>
    <n v="13"/>
    <n v="0.2"/>
    <n v="21.024899999999999"/>
  </r>
  <r>
    <n v="5445"/>
    <x v="2712"/>
    <x v="1"/>
    <x v="786"/>
    <d v="2012-04-23T00:00:00"/>
    <s v="Standard Class"/>
    <s v="JM-15535"/>
    <s v="Jessica Myrick"/>
    <x v="0"/>
    <s v="United States"/>
    <x v="20"/>
    <s v="New York"/>
    <n v="10035"/>
    <s v="East"/>
    <s v="OFF-AR-10000614"/>
    <x v="1"/>
    <s v="Art"/>
    <s v="Barrel Sharpener"/>
    <n v="10.709999999999999"/>
    <n v="3"/>
    <n v="0"/>
    <n v="2.7845999999999997"/>
  </r>
  <r>
    <n v="5446"/>
    <x v="2713"/>
    <x v="0"/>
    <x v="197"/>
    <d v="2013-07-30T00:00:00"/>
    <s v="Standard Class"/>
    <s v="BE-11335"/>
    <s v="Bill Eplett"/>
    <x v="2"/>
    <s v="United States"/>
    <x v="12"/>
    <s v="Texas"/>
    <n v="77041"/>
    <s v="Central"/>
    <s v="OFF-EN-10003040"/>
    <x v="1"/>
    <s v="Envelopes"/>
    <s v="Quality Park Security Envelopes"/>
    <n v="20.936000000000003"/>
    <n v="1"/>
    <n v="0.2"/>
    <n v="7.0659000000000001"/>
  </r>
  <r>
    <n v="5447"/>
    <x v="2714"/>
    <x v="0"/>
    <x v="370"/>
    <d v="2013-09-01T00:00:00"/>
    <s v="Standard Class"/>
    <s v="DR-12880"/>
    <s v="Dan Reichenbach"/>
    <x v="1"/>
    <s v="United States"/>
    <x v="20"/>
    <s v="New York"/>
    <n v="10035"/>
    <s v="East"/>
    <s v="TEC-PH-10003442"/>
    <x v="2"/>
    <s v="Phones"/>
    <s v="Samsung Replacement EH64AVFWE Premium Headset"/>
    <n v="33"/>
    <n v="6"/>
    <n v="0"/>
    <n v="8.25"/>
  </r>
  <r>
    <n v="5448"/>
    <x v="2714"/>
    <x v="0"/>
    <x v="370"/>
    <d v="2013-09-01T00:00:00"/>
    <s v="Standard Class"/>
    <s v="DR-12880"/>
    <s v="Dan Reichenbach"/>
    <x v="1"/>
    <s v="United States"/>
    <x v="20"/>
    <s v="New York"/>
    <n v="10035"/>
    <s v="East"/>
    <s v="TEC-AC-10002800"/>
    <x v="2"/>
    <s v="Accessories"/>
    <s v="Plantronics Audio 478 Stereo USB Headset"/>
    <n v="249.95000000000002"/>
    <n v="5"/>
    <n v="0"/>
    <n v="87.482499999999987"/>
  </r>
  <r>
    <n v="5449"/>
    <x v="2715"/>
    <x v="2"/>
    <x v="171"/>
    <d v="2011-09-19T00:00:00"/>
    <s v="Standard Class"/>
    <s v="TA-21385"/>
    <s v="Tom Ashbrook"/>
    <x v="2"/>
    <s v="United States"/>
    <x v="250"/>
    <s v="Kansas"/>
    <n v="66062"/>
    <s v="Central"/>
    <s v="OFF-SU-10000157"/>
    <x v="1"/>
    <s v="Supplies"/>
    <s v="Compact Automatic Electric Letter Opener"/>
    <n v="357.93"/>
    <n v="3"/>
    <n v="0"/>
    <n v="7.158600000000007"/>
  </r>
  <r>
    <n v="5450"/>
    <x v="2715"/>
    <x v="2"/>
    <x v="171"/>
    <d v="2011-09-19T00:00:00"/>
    <s v="Standard Class"/>
    <s v="TA-21385"/>
    <s v="Tom Ashbrook"/>
    <x v="2"/>
    <s v="United States"/>
    <x v="250"/>
    <s v="Kansas"/>
    <n v="66062"/>
    <s v="Central"/>
    <s v="TEC-AC-10001542"/>
    <x v="2"/>
    <s v="Accessories"/>
    <s v="SanDisk Cruzer 16 GB USB Flash Drive"/>
    <n v="57.400000000000006"/>
    <n v="5"/>
    <n v="0"/>
    <n v="10.905999999999993"/>
  </r>
  <r>
    <n v="5451"/>
    <x v="2715"/>
    <x v="2"/>
    <x v="171"/>
    <d v="2011-09-19T00:00:00"/>
    <s v="Standard Class"/>
    <s v="TA-21385"/>
    <s v="Tom Ashbrook"/>
    <x v="2"/>
    <s v="United States"/>
    <x v="250"/>
    <s v="Kansas"/>
    <n v="66062"/>
    <s v="Central"/>
    <s v="OFF-BI-10004519"/>
    <x v="1"/>
    <s v="Binders"/>
    <s v="GBC DocuBind P100 Manual Binding Machine"/>
    <n v="331.96"/>
    <n v="2"/>
    <n v="0"/>
    <n v="149.38199999999998"/>
  </r>
  <r>
    <n v="5452"/>
    <x v="2715"/>
    <x v="2"/>
    <x v="171"/>
    <d v="2011-09-19T00:00:00"/>
    <s v="Standard Class"/>
    <s v="TA-21385"/>
    <s v="Tom Ashbrook"/>
    <x v="2"/>
    <s v="United States"/>
    <x v="250"/>
    <s v="Kansas"/>
    <n v="66062"/>
    <s v="Central"/>
    <s v="FUR-FU-10003464"/>
    <x v="0"/>
    <s v="Furnishings"/>
    <s v="Seth Thomas 8 1/2&quot; Cubicle Clock"/>
    <n v="40.56"/>
    <n v="2"/>
    <n v="0"/>
    <n v="12.979199999999999"/>
  </r>
  <r>
    <n v="5453"/>
    <x v="2716"/>
    <x v="0"/>
    <x v="405"/>
    <d v="2013-07-30T00:00:00"/>
    <s v="Standard Class"/>
    <s v="KN-16705"/>
    <s v="Kristina Nunn"/>
    <x v="2"/>
    <s v="United States"/>
    <x v="306"/>
    <s v="Nevada"/>
    <n v="89431"/>
    <s v="West"/>
    <s v="OFF-SU-10004261"/>
    <x v="1"/>
    <s v="Supplies"/>
    <s v="Fiskars 8&quot; Scissors, 2/Pack"/>
    <n v="86.199999999999989"/>
    <n v="5"/>
    <n v="0"/>
    <n v="24.997999999999987"/>
  </r>
  <r>
    <n v="5454"/>
    <x v="2717"/>
    <x v="3"/>
    <x v="240"/>
    <d v="2014-05-24T00:00:00"/>
    <s v="Standard Class"/>
    <s v="PJ-18835"/>
    <s v="Patrick Jones"/>
    <x v="1"/>
    <s v="United States"/>
    <x v="179"/>
    <s v="Illinois"/>
    <n v="61107"/>
    <s v="Central"/>
    <s v="OFF-PA-10004733"/>
    <x v="1"/>
    <s v="Paper"/>
    <s v="Things To Do Today Spiral Book"/>
    <n v="38.016000000000005"/>
    <n v="6"/>
    <n v="0.2"/>
    <n v="13.780799999999996"/>
  </r>
  <r>
    <n v="5455"/>
    <x v="2718"/>
    <x v="3"/>
    <x v="1045"/>
    <d v="2014-05-03T00:00:00"/>
    <s v="Standard Class"/>
    <s v="MC-17605"/>
    <s v="Matt Connell"/>
    <x v="1"/>
    <s v="United States"/>
    <x v="10"/>
    <s v="Pennsylvania"/>
    <n v="19143"/>
    <s v="East"/>
    <s v="OFF-ST-10001325"/>
    <x v="1"/>
    <s v="Storage"/>
    <s v="Sterilite Officeware Hinged File Box"/>
    <n v="8.3840000000000003"/>
    <n v="1"/>
    <n v="0.2"/>
    <n v="0.73360000000000003"/>
  </r>
  <r>
    <n v="5456"/>
    <x v="2718"/>
    <x v="3"/>
    <x v="1045"/>
    <d v="2014-05-03T00:00:00"/>
    <s v="Standard Class"/>
    <s v="MC-17605"/>
    <s v="Matt Connell"/>
    <x v="1"/>
    <s v="United States"/>
    <x v="10"/>
    <s v="Pennsylvania"/>
    <n v="19143"/>
    <s v="East"/>
    <s v="OFF-AR-10003056"/>
    <x v="1"/>
    <s v="Art"/>
    <s v="Newell 341"/>
    <n v="6.8480000000000008"/>
    <n v="2"/>
    <n v="0.2"/>
    <n v="0.77039999999999909"/>
  </r>
  <r>
    <n v="5457"/>
    <x v="2719"/>
    <x v="3"/>
    <x v="614"/>
    <d v="2015-01-03T00:00:00"/>
    <s v="Standard Class"/>
    <s v="BS-11755"/>
    <s v="Bruce Stewart"/>
    <x v="0"/>
    <s v="United States"/>
    <x v="156"/>
    <s v="Washington"/>
    <n v="98026"/>
    <s v="West"/>
    <s v="OFF-FA-10000089"/>
    <x v="1"/>
    <s v="Fasteners"/>
    <s v="Acco Glide Clips"/>
    <n v="19.600000000000001"/>
    <n v="5"/>
    <n v="0"/>
    <n v="9.6039999999999992"/>
  </r>
  <r>
    <n v="5458"/>
    <x v="2719"/>
    <x v="3"/>
    <x v="614"/>
    <d v="2015-01-03T00:00:00"/>
    <s v="Standard Class"/>
    <s v="BS-11755"/>
    <s v="Bruce Stewart"/>
    <x v="0"/>
    <s v="United States"/>
    <x v="156"/>
    <s v="Washington"/>
    <n v="98026"/>
    <s v="West"/>
    <s v="FUR-FU-10004093"/>
    <x v="0"/>
    <s v="Furnishings"/>
    <s v="Hand-Finished Solid Wood Document Frame"/>
    <n v="68.459999999999994"/>
    <n v="2"/>
    <n v="0"/>
    <n v="20.537999999999997"/>
  </r>
  <r>
    <n v="5459"/>
    <x v="2720"/>
    <x v="3"/>
    <x v="507"/>
    <d v="2014-09-07T00:00:00"/>
    <s v="Second Class"/>
    <s v="PK-19075"/>
    <s v="Pete Kriz"/>
    <x v="0"/>
    <s v="United States"/>
    <x v="8"/>
    <s v="California"/>
    <n v="94122"/>
    <s v="West"/>
    <s v="OFF-BI-10004022"/>
    <x v="1"/>
    <s v="Binders"/>
    <s v="Acco Suede Grain Vinyl Round Ring Binder"/>
    <n v="13.343999999999998"/>
    <n v="6"/>
    <n v="0.2"/>
    <n v="4.3367999999999993"/>
  </r>
  <r>
    <n v="5460"/>
    <x v="2720"/>
    <x v="3"/>
    <x v="507"/>
    <d v="2014-09-07T00:00:00"/>
    <s v="Second Class"/>
    <s v="PK-19075"/>
    <s v="Pete Kriz"/>
    <x v="0"/>
    <s v="United States"/>
    <x v="8"/>
    <s v="California"/>
    <n v="94122"/>
    <s v="West"/>
    <s v="FUR-TA-10001771"/>
    <x v="0"/>
    <s v="Tables"/>
    <s v="Bush Cubix Conference Tables, Fully Assembled"/>
    <n v="1478.2719999999999"/>
    <n v="8"/>
    <n v="0.2"/>
    <n v="92.392000000000053"/>
  </r>
  <r>
    <n v="5461"/>
    <x v="2721"/>
    <x v="2"/>
    <x v="90"/>
    <d v="2011-03-25T00:00:00"/>
    <s v="Standard Class"/>
    <s v="TS-21205"/>
    <s v="Thomas Seio"/>
    <x v="1"/>
    <s v="United States"/>
    <x v="153"/>
    <s v="North Carolina"/>
    <n v="28806"/>
    <s v="South"/>
    <s v="OFF-ST-10002301"/>
    <x v="1"/>
    <s v="Storage"/>
    <s v="Tennsco Commercial Shelving"/>
    <n v="16.272000000000002"/>
    <n v="1"/>
    <n v="0.2"/>
    <n v="-3.864600000000002"/>
  </r>
  <r>
    <n v="5462"/>
    <x v="2722"/>
    <x v="3"/>
    <x v="394"/>
    <d v="2014-10-05T00:00:00"/>
    <s v="Standard Class"/>
    <s v="BD-11725"/>
    <s v="Bruce Degenhardt"/>
    <x v="0"/>
    <s v="United States"/>
    <x v="1"/>
    <s v="California"/>
    <n v="90032"/>
    <s v="West"/>
    <s v="FUR-FU-10001706"/>
    <x v="0"/>
    <s v="Furnishings"/>
    <s v="Longer-Life Soft White Bulbs"/>
    <n v="9.24"/>
    <n v="3"/>
    <n v="0"/>
    <n v="4.4352"/>
  </r>
  <r>
    <n v="5463"/>
    <x v="2723"/>
    <x v="2"/>
    <x v="1046"/>
    <d v="2011-01-21T00:00:00"/>
    <s v="First Class"/>
    <s v="TS-21340"/>
    <s v="Toby Swindell"/>
    <x v="0"/>
    <s v="United States"/>
    <x v="48"/>
    <s v="Arizona"/>
    <n v="85254"/>
    <s v="West"/>
    <s v="OFF-BI-10003676"/>
    <x v="1"/>
    <s v="Binders"/>
    <s v="GBC Standard Recycled Report Covers, Clear Plastic Sheets"/>
    <n v="32.340000000000003"/>
    <n v="10"/>
    <n v="0.7"/>
    <n v="-23.716000000000001"/>
  </r>
  <r>
    <n v="5464"/>
    <x v="2723"/>
    <x v="2"/>
    <x v="1046"/>
    <d v="2011-01-21T00:00:00"/>
    <s v="First Class"/>
    <s v="TS-21340"/>
    <s v="Toby Swindell"/>
    <x v="0"/>
    <s v="United States"/>
    <x v="48"/>
    <s v="Arizona"/>
    <n v="85254"/>
    <s v="West"/>
    <s v="OFF-PA-10000659"/>
    <x v="1"/>
    <s v="Paper"/>
    <s v="TOPS Carbonless Receipt Book, Four 2-3/4 x 7-1/4 Money Receipts per Page"/>
    <n v="56.064"/>
    <n v="4"/>
    <n v="0.2"/>
    <n v="19.622399999999999"/>
  </r>
  <r>
    <n v="5465"/>
    <x v="2723"/>
    <x v="2"/>
    <x v="1046"/>
    <d v="2011-01-21T00:00:00"/>
    <s v="First Class"/>
    <s v="TS-21340"/>
    <s v="Toby Swindell"/>
    <x v="0"/>
    <s v="United States"/>
    <x v="48"/>
    <s v="Arizona"/>
    <n v="85254"/>
    <s v="West"/>
    <s v="OFF-EN-10002504"/>
    <x v="1"/>
    <s v="Envelopes"/>
    <s v="Tyvek  Top-Opening Peel &amp; Seel Envelopes, Plain White"/>
    <n v="108.72"/>
    <n v="5"/>
    <n v="0.2"/>
    <n v="36.692999999999998"/>
  </r>
  <r>
    <n v="5466"/>
    <x v="2723"/>
    <x v="2"/>
    <x v="1046"/>
    <d v="2011-01-21T00:00:00"/>
    <s v="First Class"/>
    <s v="TS-21340"/>
    <s v="Toby Swindell"/>
    <x v="0"/>
    <s v="United States"/>
    <x v="48"/>
    <s v="Arizona"/>
    <n v="85254"/>
    <s v="West"/>
    <s v="FUR-BO-10001972"/>
    <x v="0"/>
    <s v="Bookcases"/>
    <s v="O'Sullivan 4-Shelf Bookcase in Odessa Pine"/>
    <n v="181.47000000000003"/>
    <n v="5"/>
    <n v="0.7"/>
    <n v="-320.59699999999998"/>
  </r>
  <r>
    <n v="5467"/>
    <x v="2724"/>
    <x v="2"/>
    <x v="1047"/>
    <d v="2011-02-20T00:00:00"/>
    <s v="Second Class"/>
    <s v="ST-20530"/>
    <s v="Shui Tom"/>
    <x v="0"/>
    <s v="United States"/>
    <x v="12"/>
    <s v="Texas"/>
    <n v="77095"/>
    <s v="Central"/>
    <s v="OFF-PA-10000466"/>
    <x v="1"/>
    <s v="Paper"/>
    <s v="Memo Book, 100 Message Capacity, 5 3/8” x 11”"/>
    <n v="16.176000000000002"/>
    <n v="3"/>
    <n v="0.2"/>
    <n v="6.0659999999999989"/>
  </r>
  <r>
    <n v="5468"/>
    <x v="2725"/>
    <x v="0"/>
    <x v="632"/>
    <d v="2013-06-15T00:00:00"/>
    <s v="Standard Class"/>
    <s v="DB-13210"/>
    <s v="Dean Braden"/>
    <x v="0"/>
    <s v="United States"/>
    <x v="8"/>
    <s v="California"/>
    <n v="94109"/>
    <s v="West"/>
    <s v="FUR-CH-10002774"/>
    <x v="0"/>
    <s v="Chairs"/>
    <s v="Global Deluxe Stacking Chair, Gray"/>
    <n v="122.352"/>
    <n v="3"/>
    <n v="0.2"/>
    <n v="13.764599999999994"/>
  </r>
  <r>
    <n v="5469"/>
    <x v="2726"/>
    <x v="2"/>
    <x v="467"/>
    <d v="2011-09-27T00:00:00"/>
    <s v="First Class"/>
    <s v="KF-16285"/>
    <s v="Karen Ferguson"/>
    <x v="2"/>
    <s v="United States"/>
    <x v="70"/>
    <s v="California"/>
    <n v="92105"/>
    <s v="West"/>
    <s v="FUR-CH-10000454"/>
    <x v="0"/>
    <s v="Chairs"/>
    <s v="Hon Deluxe Fabric Upholstered Stacking Chairs, Rounded Back"/>
    <n v="585.55200000000002"/>
    <n v="3"/>
    <n v="0.2"/>
    <n v="73.19399999999996"/>
  </r>
  <r>
    <n v="5470"/>
    <x v="2726"/>
    <x v="2"/>
    <x v="467"/>
    <d v="2011-09-27T00:00:00"/>
    <s v="First Class"/>
    <s v="KF-16285"/>
    <s v="Karen Ferguson"/>
    <x v="2"/>
    <s v="United States"/>
    <x v="70"/>
    <s v="California"/>
    <n v="92105"/>
    <s v="West"/>
    <s v="OFF-PA-10004888"/>
    <x v="1"/>
    <s v="Paper"/>
    <s v="Xerox 217"/>
    <n v="19.440000000000001"/>
    <n v="3"/>
    <n v="0"/>
    <n v="9.3312000000000008"/>
  </r>
  <r>
    <n v="5471"/>
    <x v="2727"/>
    <x v="0"/>
    <x v="198"/>
    <d v="2013-06-05T00:00:00"/>
    <s v="Standard Class"/>
    <s v="JM-16195"/>
    <s v="Justin MacKendrick"/>
    <x v="0"/>
    <s v="United States"/>
    <x v="57"/>
    <s v="Ohio"/>
    <n v="45011"/>
    <s v="East"/>
    <s v="OFF-AP-10003842"/>
    <x v="1"/>
    <s v="Appliances"/>
    <s v="Euro-Pro Shark Turbo Vacuum"/>
    <n v="123.92000000000002"/>
    <n v="5"/>
    <n v="0.2"/>
    <n v="9.2939999999999969"/>
  </r>
  <r>
    <n v="5472"/>
    <x v="2728"/>
    <x v="3"/>
    <x v="484"/>
    <d v="2014-12-24T00:00:00"/>
    <s v="Standard Class"/>
    <s v="TS-21505"/>
    <s v="Tony Sayre"/>
    <x v="0"/>
    <s v="United States"/>
    <x v="117"/>
    <s v="Colorado"/>
    <n v="80134"/>
    <s v="West"/>
    <s v="FUR-FU-10000320"/>
    <x v="0"/>
    <s v="Furnishings"/>
    <s v="OIC Stacking Trays"/>
    <n v="13.360000000000001"/>
    <n v="5"/>
    <n v="0.2"/>
    <n v="4.0080000000000009"/>
  </r>
  <r>
    <n v="5473"/>
    <x v="2728"/>
    <x v="3"/>
    <x v="484"/>
    <d v="2014-12-24T00:00:00"/>
    <s v="Standard Class"/>
    <s v="TS-21505"/>
    <s v="Tony Sayre"/>
    <x v="0"/>
    <s v="United States"/>
    <x v="117"/>
    <s v="Colorado"/>
    <n v="80134"/>
    <s v="West"/>
    <s v="OFF-ST-10002554"/>
    <x v="1"/>
    <s v="Storage"/>
    <s v="Tennsco Industrial Shelving"/>
    <n v="78.256"/>
    <n v="2"/>
    <n v="0.2"/>
    <n v="-17.607599999999998"/>
  </r>
  <r>
    <n v="5474"/>
    <x v="2728"/>
    <x v="3"/>
    <x v="484"/>
    <d v="2014-12-24T00:00:00"/>
    <s v="Standard Class"/>
    <s v="TS-21505"/>
    <s v="Tony Sayre"/>
    <x v="0"/>
    <s v="United States"/>
    <x v="117"/>
    <s v="Colorado"/>
    <n v="80134"/>
    <s v="West"/>
    <s v="FUR-BO-10000468"/>
    <x v="0"/>
    <s v="Bookcases"/>
    <s v="O'Sullivan 2-Shelf Heavy-Duty Bookcases"/>
    <n v="102.01800000000001"/>
    <n v="7"/>
    <n v="0.7"/>
    <n v="-183.6323999999999"/>
  </r>
  <r>
    <n v="5475"/>
    <x v="2729"/>
    <x v="3"/>
    <x v="377"/>
    <d v="2014-12-27T00:00:00"/>
    <s v="Same Day"/>
    <s v="YC-21895"/>
    <s v="Yoseph Carroll"/>
    <x v="1"/>
    <s v="United States"/>
    <x v="9"/>
    <s v="Nebraska"/>
    <n v="68025"/>
    <s v="Central"/>
    <s v="OFF-ST-10004459"/>
    <x v="1"/>
    <s v="Storage"/>
    <s v="Tennsco Single-Tier Lockers"/>
    <n v="750.68"/>
    <n v="2"/>
    <n v="0"/>
    <n v="37.533999999999992"/>
  </r>
  <r>
    <n v="5476"/>
    <x v="2730"/>
    <x v="3"/>
    <x v="140"/>
    <d v="2014-06-19T00:00:00"/>
    <s v="First Class"/>
    <s v="Dp-13240"/>
    <s v="Dean percer"/>
    <x v="2"/>
    <s v="United States"/>
    <x v="349"/>
    <s v="Minnesota"/>
    <n v="55369"/>
    <s v="Central"/>
    <s v="OFF-LA-10002312"/>
    <x v="1"/>
    <s v="Labels"/>
    <s v="Avery 490"/>
    <n v="44.400000000000006"/>
    <n v="3"/>
    <n v="0"/>
    <n v="22.200000000000003"/>
  </r>
  <r>
    <n v="5477"/>
    <x v="2730"/>
    <x v="3"/>
    <x v="140"/>
    <d v="2014-06-19T00:00:00"/>
    <s v="First Class"/>
    <s v="Dp-13240"/>
    <s v="Dean percer"/>
    <x v="2"/>
    <s v="United States"/>
    <x v="349"/>
    <s v="Minnesota"/>
    <n v="55369"/>
    <s v="Central"/>
    <s v="OFF-ST-10001291"/>
    <x v="1"/>
    <s v="Storage"/>
    <s v="Tenex Personal Self-Stacking Standard File Box, Black/Gray"/>
    <n v="84.55"/>
    <n v="5"/>
    <n v="0"/>
    <n v="22.828499999999998"/>
  </r>
  <r>
    <n v="5478"/>
    <x v="2730"/>
    <x v="3"/>
    <x v="140"/>
    <d v="2014-06-19T00:00:00"/>
    <s v="First Class"/>
    <s v="Dp-13240"/>
    <s v="Dean percer"/>
    <x v="2"/>
    <s v="United States"/>
    <x v="349"/>
    <s v="Minnesota"/>
    <n v="55369"/>
    <s v="Central"/>
    <s v="OFF-PA-10003022"/>
    <x v="1"/>
    <s v="Paper"/>
    <s v="Xerox 1992"/>
    <n v="17.940000000000001"/>
    <n v="3"/>
    <n v="0"/>
    <n v="8.7906000000000013"/>
  </r>
  <r>
    <n v="5479"/>
    <x v="2731"/>
    <x v="0"/>
    <x v="73"/>
    <d v="2013-11-25T00:00:00"/>
    <s v="Standard Class"/>
    <s v="SJ-20500"/>
    <s v="Shirley Jackson"/>
    <x v="0"/>
    <s v="United States"/>
    <x v="46"/>
    <s v="Delaware"/>
    <n v="19711"/>
    <s v="East"/>
    <s v="OFF-BI-10002133"/>
    <x v="1"/>
    <s v="Binders"/>
    <s v="Wilson Jones Elliptical Ring 3 1/2&quot; Capacity Binders, 800 sheets"/>
    <n v="128.39999999999998"/>
    <n v="3"/>
    <n v="0"/>
    <n v="62.915999999999997"/>
  </r>
  <r>
    <n v="5480"/>
    <x v="2732"/>
    <x v="2"/>
    <x v="691"/>
    <d v="2011-04-04T00:00:00"/>
    <s v="Standard Class"/>
    <s v="KB-16240"/>
    <s v="Karen Bern"/>
    <x v="1"/>
    <s v="United States"/>
    <x v="100"/>
    <s v="Florida"/>
    <n v="33180"/>
    <s v="South"/>
    <s v="OFF-BI-10001097"/>
    <x v="1"/>
    <s v="Binders"/>
    <s v="Avery Hole Reinforcements"/>
    <n v="1.8690000000000004"/>
    <n v="1"/>
    <n v="0.7"/>
    <n v="-1.3082999999999996"/>
  </r>
  <r>
    <n v="5481"/>
    <x v="2733"/>
    <x v="3"/>
    <x v="1048"/>
    <d v="2014-10-15T00:00:00"/>
    <s v="Standard Class"/>
    <s v="CS-12250"/>
    <s v="Chris Selesnick"/>
    <x v="1"/>
    <s v="United States"/>
    <x v="70"/>
    <s v="California"/>
    <n v="92105"/>
    <s v="West"/>
    <s v="TEC-PH-10001336"/>
    <x v="2"/>
    <s v="Phones"/>
    <s v="Digium D40 VoIP phone"/>
    <n v="103.19200000000001"/>
    <n v="1"/>
    <n v="0.2"/>
    <n v="11.609099999999998"/>
  </r>
  <r>
    <n v="5482"/>
    <x v="2733"/>
    <x v="3"/>
    <x v="1048"/>
    <d v="2014-10-15T00:00:00"/>
    <s v="Standard Class"/>
    <s v="CS-12250"/>
    <s v="Chris Selesnick"/>
    <x v="1"/>
    <s v="United States"/>
    <x v="70"/>
    <s v="California"/>
    <n v="92105"/>
    <s v="West"/>
    <s v="TEC-AC-10002305"/>
    <x v="2"/>
    <s v="Accessories"/>
    <s v="KeyTronic E03601U1 - Keyboard - Beige"/>
    <n v="36"/>
    <n v="2"/>
    <n v="0"/>
    <n v="6.4799999999999969"/>
  </r>
  <r>
    <n v="5483"/>
    <x v="2733"/>
    <x v="3"/>
    <x v="1048"/>
    <d v="2014-10-15T00:00:00"/>
    <s v="Standard Class"/>
    <s v="CS-12250"/>
    <s v="Chris Selesnick"/>
    <x v="1"/>
    <s v="United States"/>
    <x v="70"/>
    <s v="California"/>
    <n v="92105"/>
    <s v="West"/>
    <s v="TEC-AC-10003610"/>
    <x v="2"/>
    <s v="Accessories"/>
    <s v="Logitech Illuminated - Keyboard"/>
    <n v="239.96"/>
    <n v="4"/>
    <n v="0"/>
    <n v="115.1808"/>
  </r>
  <r>
    <n v="5484"/>
    <x v="2733"/>
    <x v="3"/>
    <x v="1048"/>
    <d v="2014-10-15T00:00:00"/>
    <s v="Standard Class"/>
    <s v="CS-12250"/>
    <s v="Chris Selesnick"/>
    <x v="1"/>
    <s v="United States"/>
    <x v="70"/>
    <s v="California"/>
    <n v="92105"/>
    <s v="West"/>
    <s v="OFF-ST-10002301"/>
    <x v="1"/>
    <s v="Storage"/>
    <s v="Tennsco Commercial Shelving"/>
    <n v="40.68"/>
    <n v="2"/>
    <n v="0"/>
    <n v="0.40679999999999694"/>
  </r>
  <r>
    <n v="5485"/>
    <x v="2734"/>
    <x v="3"/>
    <x v="289"/>
    <d v="2014-02-05T00:00:00"/>
    <s v="Standard Class"/>
    <s v="EB-13870"/>
    <s v="Emily Burns"/>
    <x v="0"/>
    <s v="United States"/>
    <x v="100"/>
    <s v="Florida"/>
    <n v="33142"/>
    <s v="South"/>
    <s v="FUR-CH-10002044"/>
    <x v="0"/>
    <s v="Chairs"/>
    <s v="Office Star - Contemporary Task Swivel chair with 2-way adjustable arms, Plum"/>
    <n v="419.13599999999997"/>
    <n v="4"/>
    <n v="0.2"/>
    <n v="-68.1096"/>
  </r>
  <r>
    <n v="5486"/>
    <x v="2735"/>
    <x v="2"/>
    <x v="432"/>
    <d v="2011-12-17T00:00:00"/>
    <s v="Standard Class"/>
    <s v="PB-19150"/>
    <s v="Philip Brown"/>
    <x v="0"/>
    <s v="United States"/>
    <x v="100"/>
    <s v="Florida"/>
    <n v="33178"/>
    <s v="South"/>
    <s v="OFF-EN-10001099"/>
    <x v="1"/>
    <s v="Envelopes"/>
    <s v="Staples"/>
    <n v="23.472000000000001"/>
    <n v="3"/>
    <n v="0.2"/>
    <n v="7.6283999999999974"/>
  </r>
  <r>
    <n v="5487"/>
    <x v="2736"/>
    <x v="1"/>
    <x v="1040"/>
    <d v="2012-10-29T00:00:00"/>
    <s v="Standard Class"/>
    <s v="MT-18070"/>
    <s v="Michelle Tran"/>
    <x v="2"/>
    <s v="United States"/>
    <x v="52"/>
    <s v="Texas"/>
    <n v="78207"/>
    <s v="Central"/>
    <s v="OFF-BI-10004140"/>
    <x v="1"/>
    <s v="Binders"/>
    <s v="Avery Non-Stick Binders"/>
    <n v="3.5919999999999992"/>
    <n v="4"/>
    <n v="0.8"/>
    <n v="-6.2860000000000031"/>
  </r>
  <r>
    <n v="5488"/>
    <x v="2737"/>
    <x v="3"/>
    <x v="719"/>
    <d v="2014-04-05T00:00:00"/>
    <s v="Second Class"/>
    <s v="BF-11020"/>
    <s v="Barry Französisch"/>
    <x v="1"/>
    <s v="United States"/>
    <x v="108"/>
    <s v="Florida"/>
    <n v="32216"/>
    <s v="South"/>
    <s v="TEC-PH-10004897"/>
    <x v="2"/>
    <s v="Phones"/>
    <s v="Mediabridge Sport Armband iPhone 5s"/>
    <n v="23.976000000000003"/>
    <n v="3"/>
    <n v="0.2"/>
    <n v="-5.694300000000001"/>
  </r>
  <r>
    <n v="5489"/>
    <x v="2737"/>
    <x v="3"/>
    <x v="719"/>
    <d v="2014-04-05T00:00:00"/>
    <s v="Second Class"/>
    <s v="BF-11020"/>
    <s v="Barry Französisch"/>
    <x v="1"/>
    <s v="United States"/>
    <x v="108"/>
    <s v="Florida"/>
    <n v="32216"/>
    <s v="South"/>
    <s v="OFF-LA-10000262"/>
    <x v="1"/>
    <s v="Labels"/>
    <s v="Avery 494"/>
    <n v="6.2640000000000002"/>
    <n v="3"/>
    <n v="0.2"/>
    <n v="2.0358000000000001"/>
  </r>
  <r>
    <n v="5490"/>
    <x v="2737"/>
    <x v="3"/>
    <x v="719"/>
    <d v="2014-04-05T00:00:00"/>
    <s v="Second Class"/>
    <s v="BF-11020"/>
    <s v="Barry Französisch"/>
    <x v="1"/>
    <s v="United States"/>
    <x v="108"/>
    <s v="Florida"/>
    <n v="32216"/>
    <s v="South"/>
    <s v="OFF-AP-10002222"/>
    <x v="1"/>
    <s v="Appliances"/>
    <s v="Staples"/>
    <n v="20.808"/>
    <n v="3"/>
    <n v="0.2"/>
    <n v="1.8207000000000013"/>
  </r>
  <r>
    <n v="5491"/>
    <x v="2737"/>
    <x v="3"/>
    <x v="719"/>
    <d v="2014-04-05T00:00:00"/>
    <s v="Second Class"/>
    <s v="BF-11020"/>
    <s v="Barry Französisch"/>
    <x v="1"/>
    <s v="United States"/>
    <x v="108"/>
    <s v="Florida"/>
    <n v="32216"/>
    <s v="South"/>
    <s v="FUR-CH-10003774"/>
    <x v="0"/>
    <s v="Chairs"/>
    <s v="Global Wood Trimmed Manager's Task Chair, Khaki"/>
    <n v="218.35200000000003"/>
    <n v="3"/>
    <n v="0.2"/>
    <n v="-19.105800000000016"/>
  </r>
  <r>
    <n v="5492"/>
    <x v="2738"/>
    <x v="3"/>
    <x v="795"/>
    <d v="2014-01-28T00:00:00"/>
    <s v="First Class"/>
    <s v="CG-12520"/>
    <s v="Claire Gute"/>
    <x v="0"/>
    <s v="United States"/>
    <x v="12"/>
    <s v="Texas"/>
    <n v="77070"/>
    <s v="Central"/>
    <s v="OFF-ST-10000615"/>
    <x v="1"/>
    <s v="Storage"/>
    <s v="SimpliFile Personal File, Black Granite, 15w x 6-15/16d x 11-1/4h"/>
    <n v="18.16"/>
    <n v="2"/>
    <n v="0.2"/>
    <n v="1.8160000000000016"/>
  </r>
  <r>
    <n v="5493"/>
    <x v="2739"/>
    <x v="2"/>
    <x v="683"/>
    <d v="2011-11-28T00:00:00"/>
    <s v="Same Day"/>
    <s v="DH-13675"/>
    <s v="Duane Huffman"/>
    <x v="2"/>
    <s v="United States"/>
    <x v="8"/>
    <s v="California"/>
    <n v="94122"/>
    <s v="West"/>
    <s v="OFF-SU-10001225"/>
    <x v="1"/>
    <s v="Supplies"/>
    <s v="Staples"/>
    <n v="7.36"/>
    <n v="2"/>
    <n v="0"/>
    <n v="0.14719999999999978"/>
  </r>
  <r>
    <n v="5494"/>
    <x v="2739"/>
    <x v="2"/>
    <x v="683"/>
    <d v="2011-11-28T00:00:00"/>
    <s v="Same Day"/>
    <s v="DH-13675"/>
    <s v="Duane Huffman"/>
    <x v="2"/>
    <s v="United States"/>
    <x v="8"/>
    <s v="California"/>
    <n v="94122"/>
    <s v="West"/>
    <s v="OFF-LA-10002043"/>
    <x v="1"/>
    <s v="Labels"/>
    <s v="Avery 489"/>
    <n v="41.4"/>
    <n v="4"/>
    <n v="0"/>
    <n v="19.872"/>
  </r>
  <r>
    <n v="5495"/>
    <x v="2739"/>
    <x v="2"/>
    <x v="683"/>
    <d v="2011-11-28T00:00:00"/>
    <s v="Same Day"/>
    <s v="DH-13675"/>
    <s v="Duane Huffman"/>
    <x v="2"/>
    <s v="United States"/>
    <x v="8"/>
    <s v="California"/>
    <n v="94122"/>
    <s v="West"/>
    <s v="FUR-BO-10000330"/>
    <x v="0"/>
    <s v="Bookcases"/>
    <s v="Sauder Camden County Barrister Bookcase, Planked Cherry Finish"/>
    <n v="411.33199999999999"/>
    <n v="4"/>
    <n v="0.15"/>
    <n v="-4.8391999999999769"/>
  </r>
  <r>
    <n v="5496"/>
    <x v="2740"/>
    <x v="1"/>
    <x v="406"/>
    <d v="2012-09-08T00:00:00"/>
    <s v="Standard Class"/>
    <s v="SC-20440"/>
    <s v="Shaun Chance"/>
    <x v="1"/>
    <s v="United States"/>
    <x v="10"/>
    <s v="Pennsylvania"/>
    <n v="19140"/>
    <s v="East"/>
    <s v="OFF-BI-10001249"/>
    <x v="1"/>
    <s v="Binders"/>
    <s v="Avery Heavy-Duty EZD View Binder with Locking Rings"/>
    <n v="7.6560000000000006"/>
    <n v="4"/>
    <n v="0.7"/>
    <n v="-6.1247999999999987"/>
  </r>
  <r>
    <n v="5497"/>
    <x v="2741"/>
    <x v="3"/>
    <x v="492"/>
    <d v="2014-06-17T00:00:00"/>
    <s v="Standard Class"/>
    <s v="HG-15025"/>
    <s v="Hunter Glantz"/>
    <x v="0"/>
    <s v="United States"/>
    <x v="292"/>
    <s v="Ohio"/>
    <n v="43302"/>
    <s v="East"/>
    <s v="TEC-AC-10004469"/>
    <x v="2"/>
    <s v="Accessories"/>
    <s v="Microsoft Sculpt Comfort Mouse"/>
    <n v="63.920000000000009"/>
    <n v="2"/>
    <n v="0.2"/>
    <n v="19.176000000000002"/>
  </r>
  <r>
    <n v="5498"/>
    <x v="2742"/>
    <x v="3"/>
    <x v="663"/>
    <d v="2014-07-19T00:00:00"/>
    <s v="Second Class"/>
    <s v="MM-18055"/>
    <s v="Michelle Moray"/>
    <x v="0"/>
    <s v="United States"/>
    <x v="20"/>
    <s v="New York"/>
    <n v="10024"/>
    <s v="East"/>
    <s v="OFF-AR-10001177"/>
    <x v="1"/>
    <s v="Art"/>
    <s v="Newell 349"/>
    <n v="6.56"/>
    <n v="2"/>
    <n v="0"/>
    <n v="1.9023999999999992"/>
  </r>
  <r>
    <n v="5499"/>
    <x v="2742"/>
    <x v="3"/>
    <x v="663"/>
    <d v="2014-07-19T00:00:00"/>
    <s v="Second Class"/>
    <s v="MM-18055"/>
    <s v="Michelle Moray"/>
    <x v="0"/>
    <s v="United States"/>
    <x v="20"/>
    <s v="New York"/>
    <n v="10024"/>
    <s v="East"/>
    <s v="OFF-LA-10000634"/>
    <x v="1"/>
    <s v="Labels"/>
    <s v="Avery 509"/>
    <n v="7.83"/>
    <n v="3"/>
    <n v="0"/>
    <n v="3.6017999999999999"/>
  </r>
  <r>
    <n v="5500"/>
    <x v="2742"/>
    <x v="3"/>
    <x v="663"/>
    <d v="2014-07-19T00:00:00"/>
    <s v="Second Class"/>
    <s v="MM-18055"/>
    <s v="Michelle Moray"/>
    <x v="0"/>
    <s v="United States"/>
    <x v="20"/>
    <s v="New York"/>
    <n v="10024"/>
    <s v="East"/>
    <s v="TEC-AC-10004708"/>
    <x v="2"/>
    <s v="Accessories"/>
    <s v="Sony 32GB Class 10 Micro SDHC R40 Memory Card"/>
    <n v="41.9"/>
    <n v="2"/>
    <n v="0"/>
    <n v="8.7989999999999995"/>
  </r>
  <r>
    <n v="5501"/>
    <x v="2742"/>
    <x v="3"/>
    <x v="663"/>
    <d v="2014-07-19T00:00:00"/>
    <s v="Second Class"/>
    <s v="MM-18055"/>
    <s v="Michelle Moray"/>
    <x v="0"/>
    <s v="United States"/>
    <x v="20"/>
    <s v="New York"/>
    <n v="10024"/>
    <s v="East"/>
    <s v="FUR-CH-10002084"/>
    <x v="0"/>
    <s v="Chairs"/>
    <s v="Hon Mobius Operator's Chair"/>
    <n v="664.14599999999996"/>
    <n v="6"/>
    <n v="0.1"/>
    <n v="88.552800000000005"/>
  </r>
  <r>
    <n v="5502"/>
    <x v="2742"/>
    <x v="3"/>
    <x v="663"/>
    <d v="2014-07-19T00:00:00"/>
    <s v="Second Class"/>
    <s v="MM-18055"/>
    <s v="Michelle Moray"/>
    <x v="0"/>
    <s v="United States"/>
    <x v="20"/>
    <s v="New York"/>
    <n v="10024"/>
    <s v="East"/>
    <s v="OFF-PA-10004519"/>
    <x v="1"/>
    <s v="Paper"/>
    <s v="Spiral Phone Message Books with Labels by Adams"/>
    <n v="8.9600000000000009"/>
    <n v="2"/>
    <n v="0"/>
    <n v="4.3904000000000005"/>
  </r>
  <r>
    <n v="5503"/>
    <x v="2743"/>
    <x v="3"/>
    <x v="808"/>
    <d v="2014-11-07T00:00:00"/>
    <s v="Standard Class"/>
    <s v="TH-21115"/>
    <s v="Thea Hudgings"/>
    <x v="1"/>
    <s v="United States"/>
    <x v="10"/>
    <s v="Pennsylvania"/>
    <n v="19140"/>
    <s v="East"/>
    <s v="FUR-FU-10001847"/>
    <x v="0"/>
    <s v="Furnishings"/>
    <s v="Eldon Image Series Black Desk Accessories"/>
    <n v="3.3119999999999998"/>
    <n v="1"/>
    <n v="0.2"/>
    <n v="0.66239999999999977"/>
  </r>
  <r>
    <n v="5504"/>
    <x v="2743"/>
    <x v="3"/>
    <x v="808"/>
    <d v="2014-11-07T00:00:00"/>
    <s v="Standard Class"/>
    <s v="TH-21115"/>
    <s v="Thea Hudgings"/>
    <x v="1"/>
    <s v="United States"/>
    <x v="10"/>
    <s v="Pennsylvania"/>
    <n v="19140"/>
    <s v="East"/>
    <s v="OFF-AP-10001962"/>
    <x v="1"/>
    <s v="Appliances"/>
    <s v="Black &amp; Decker Filter for Double Action Dustbuster Cordless Vac BLDV7210"/>
    <n v="20.136000000000003"/>
    <n v="3"/>
    <n v="0.2"/>
    <n v="1.2584999999999997"/>
  </r>
  <r>
    <n v="5505"/>
    <x v="2743"/>
    <x v="3"/>
    <x v="808"/>
    <d v="2014-11-07T00:00:00"/>
    <s v="Standard Class"/>
    <s v="TH-21115"/>
    <s v="Thea Hudgings"/>
    <x v="1"/>
    <s v="United States"/>
    <x v="10"/>
    <s v="Pennsylvania"/>
    <n v="19140"/>
    <s v="East"/>
    <s v="OFF-EN-10003845"/>
    <x v="1"/>
    <s v="Envelopes"/>
    <s v="Colored Envelopes"/>
    <n v="8.8559999999999999"/>
    <n v="3"/>
    <n v="0.2"/>
    <n v="2.8781999999999992"/>
  </r>
  <r>
    <n v="5506"/>
    <x v="2743"/>
    <x v="3"/>
    <x v="808"/>
    <d v="2014-11-07T00:00:00"/>
    <s v="Standard Class"/>
    <s v="TH-21115"/>
    <s v="Thea Hudgings"/>
    <x v="1"/>
    <s v="United States"/>
    <x v="10"/>
    <s v="Pennsylvania"/>
    <n v="19140"/>
    <s v="East"/>
    <s v="TEC-PH-10001817"/>
    <x v="2"/>
    <s v="Phones"/>
    <s v="Wilson Electronics DB Pro Signal Booster"/>
    <n v="859.19999999999993"/>
    <n v="4"/>
    <n v="0.4"/>
    <n v="-186.15999999999997"/>
  </r>
  <r>
    <n v="5507"/>
    <x v="2744"/>
    <x v="0"/>
    <x v="750"/>
    <d v="2013-10-09T00:00:00"/>
    <s v="Same Day"/>
    <s v="JE-15745"/>
    <s v="Joel Eaton"/>
    <x v="0"/>
    <s v="United States"/>
    <x v="1"/>
    <s v="California"/>
    <n v="90036"/>
    <s v="West"/>
    <s v="OFF-PA-10000167"/>
    <x v="1"/>
    <s v="Paper"/>
    <s v="Xerox 1925"/>
    <n v="61.96"/>
    <n v="2"/>
    <n v="0"/>
    <n v="27.881999999999998"/>
  </r>
  <r>
    <n v="5508"/>
    <x v="2745"/>
    <x v="0"/>
    <x v="143"/>
    <d v="2013-04-15T00:00:00"/>
    <s v="Standard Class"/>
    <s v="PG-18820"/>
    <s v="Patrick Gardner"/>
    <x v="0"/>
    <s v="United States"/>
    <x v="214"/>
    <s v="Georgia"/>
    <n v="30080"/>
    <s v="South"/>
    <s v="OFF-EN-10002973"/>
    <x v="1"/>
    <s v="Envelopes"/>
    <s v="Ampad #10 Peel &amp; Seel Holiday Envelopes"/>
    <n v="17.920000000000002"/>
    <n v="4"/>
    <n v="0"/>
    <n v="8.6016000000000012"/>
  </r>
  <r>
    <n v="5509"/>
    <x v="2746"/>
    <x v="1"/>
    <x v="1049"/>
    <d v="2012-10-12T00:00:00"/>
    <s v="Standard Class"/>
    <s v="MB-17305"/>
    <s v="Maria Bertelson"/>
    <x v="0"/>
    <s v="United States"/>
    <x v="8"/>
    <s v="California"/>
    <n v="94122"/>
    <s v="West"/>
    <s v="FUR-FU-10001588"/>
    <x v="0"/>
    <s v="Furnishings"/>
    <s v="Deflect-o SuperTray Unbreakable Stackable Tray, Letter, Black"/>
    <n v="145.9"/>
    <n v="5"/>
    <n v="0"/>
    <n v="62.736999999999995"/>
  </r>
  <r>
    <n v="5510"/>
    <x v="2747"/>
    <x v="3"/>
    <x v="356"/>
    <d v="2014-05-21T00:00:00"/>
    <s v="Standard Class"/>
    <s v="JD-16015"/>
    <s v="Joy Daniels"/>
    <x v="0"/>
    <s v="United States"/>
    <x v="22"/>
    <s v="Illinois"/>
    <n v="60653"/>
    <s v="Central"/>
    <s v="OFF-PA-10001736"/>
    <x v="1"/>
    <s v="Paper"/>
    <s v="Xerox 1880"/>
    <n v="56.704000000000001"/>
    <n v="2"/>
    <n v="0.2"/>
    <n v="19.137599999999992"/>
  </r>
  <r>
    <n v="5511"/>
    <x v="2747"/>
    <x v="3"/>
    <x v="356"/>
    <d v="2014-05-21T00:00:00"/>
    <s v="Standard Class"/>
    <s v="JD-16015"/>
    <s v="Joy Daniels"/>
    <x v="0"/>
    <s v="United States"/>
    <x v="22"/>
    <s v="Illinois"/>
    <n v="60653"/>
    <s v="Central"/>
    <s v="TEC-PH-10002185"/>
    <x v="2"/>
    <s v="Phones"/>
    <s v="QVS USB Car Charger 2-Port 2.1Amp for iPod/iPhone/iPad/iPad 2/iPad 3"/>
    <n v="11.120000000000001"/>
    <n v="2"/>
    <n v="0.2"/>
    <n v="3.4749999999999996"/>
  </r>
  <r>
    <n v="5512"/>
    <x v="2748"/>
    <x v="2"/>
    <x v="1050"/>
    <d v="2011-03-02T00:00:00"/>
    <s v="Standard Class"/>
    <s v="JH-15430"/>
    <s v="Jennifer Halladay"/>
    <x v="0"/>
    <s v="United States"/>
    <x v="261"/>
    <s v="Oregon"/>
    <n v="97504"/>
    <s v="West"/>
    <s v="OFF-PA-10000174"/>
    <x v="1"/>
    <s v="Paper"/>
    <s v="Message Book, Wirebound, Four 5 1/2&quot; X 4&quot; Forms/Pg., 200 Dupl. Sets/Book"/>
    <n v="32.896000000000001"/>
    <n v="4"/>
    <n v="0.2"/>
    <n v="11.102399999999996"/>
  </r>
  <r>
    <n v="5513"/>
    <x v="2748"/>
    <x v="2"/>
    <x v="1050"/>
    <d v="2011-03-02T00:00:00"/>
    <s v="Standard Class"/>
    <s v="JH-15430"/>
    <s v="Jennifer Halladay"/>
    <x v="0"/>
    <s v="United States"/>
    <x v="261"/>
    <s v="Oregon"/>
    <n v="97504"/>
    <s v="West"/>
    <s v="OFF-PA-10000069"/>
    <x v="1"/>
    <s v="Paper"/>
    <s v="TOPS 4 x 6 Fluorescent Color Memo Sheets, 500 Sheets per Pack"/>
    <n v="22.776000000000003"/>
    <n v="3"/>
    <n v="0.2"/>
    <n v="7.6868999999999996"/>
  </r>
  <r>
    <n v="5514"/>
    <x v="2749"/>
    <x v="1"/>
    <x v="1051"/>
    <d v="2012-06-01T00:00:00"/>
    <s v="First Class"/>
    <s v="EN-13780"/>
    <s v="Edward Nazzal"/>
    <x v="0"/>
    <s v="United States"/>
    <x v="20"/>
    <s v="New York"/>
    <n v="10009"/>
    <s v="East"/>
    <s v="TEC-PH-10001795"/>
    <x v="2"/>
    <s v="Phones"/>
    <s v="RCA H5401RE1 DECT 6.0 4-Line Cordless Handset With Caller ID/Call Waiting"/>
    <n v="239.96999999999997"/>
    <n v="3"/>
    <n v="0"/>
    <n v="2.3996999999999815"/>
  </r>
  <r>
    <n v="5515"/>
    <x v="2749"/>
    <x v="1"/>
    <x v="1051"/>
    <d v="2012-06-01T00:00:00"/>
    <s v="First Class"/>
    <s v="EN-13780"/>
    <s v="Edward Nazzal"/>
    <x v="0"/>
    <s v="United States"/>
    <x v="20"/>
    <s v="New York"/>
    <n v="10009"/>
    <s v="East"/>
    <s v="OFF-AP-10004540"/>
    <x v="1"/>
    <s v="Appliances"/>
    <s v="Eureka The Boss Lite 10-Amp Upright Vacuum, Blue"/>
    <n v="160.32"/>
    <n v="2"/>
    <n v="0"/>
    <n v="44.889600000000002"/>
  </r>
  <r>
    <n v="5516"/>
    <x v="2749"/>
    <x v="1"/>
    <x v="1051"/>
    <d v="2012-06-01T00:00:00"/>
    <s v="First Class"/>
    <s v="EN-13780"/>
    <s v="Edward Nazzal"/>
    <x v="0"/>
    <s v="United States"/>
    <x v="20"/>
    <s v="New York"/>
    <n v="10009"/>
    <s v="East"/>
    <s v="TEC-PH-10001527"/>
    <x v="2"/>
    <s v="Phones"/>
    <s v="Plantronics MX500i Earset"/>
    <n v="128.85000000000002"/>
    <n v="3"/>
    <n v="0"/>
    <n v="3.8654999999999973"/>
  </r>
  <r>
    <n v="5517"/>
    <x v="2750"/>
    <x v="0"/>
    <x v="741"/>
    <d v="2013-11-22T00:00:00"/>
    <s v="Second Class"/>
    <s v="KC-16255"/>
    <s v="Karen Carlisle"/>
    <x v="1"/>
    <s v="United States"/>
    <x v="114"/>
    <s v="Alabama"/>
    <n v="35810"/>
    <s v="South"/>
    <s v="TEC-AC-10003870"/>
    <x v="2"/>
    <s v="Accessories"/>
    <s v="Logitech Z-906 Speaker sys - home theater - 5.1-CH"/>
    <n v="1319.96"/>
    <n v="4"/>
    <n v="0"/>
    <n v="527.98400000000004"/>
  </r>
  <r>
    <n v="5518"/>
    <x v="2751"/>
    <x v="3"/>
    <x v="769"/>
    <d v="2014-12-10T00:00:00"/>
    <s v="Standard Class"/>
    <s v="MS-17980"/>
    <s v="Michael Stewart"/>
    <x v="1"/>
    <s v="United States"/>
    <x v="10"/>
    <s v="Pennsylvania"/>
    <n v="19134"/>
    <s v="East"/>
    <s v="FUR-CH-10004540"/>
    <x v="0"/>
    <s v="Chairs"/>
    <s v="Global Chrome Stack Chair"/>
    <n v="239.95999999999998"/>
    <n v="10"/>
    <n v="0.3"/>
    <n v="-10.283999999999992"/>
  </r>
  <r>
    <n v="5519"/>
    <x v="2751"/>
    <x v="3"/>
    <x v="769"/>
    <d v="2014-12-10T00:00:00"/>
    <s v="Standard Class"/>
    <s v="MS-17980"/>
    <s v="Michael Stewart"/>
    <x v="1"/>
    <s v="United States"/>
    <x v="10"/>
    <s v="Pennsylvania"/>
    <n v="19134"/>
    <s v="East"/>
    <s v="FUR-FU-10004093"/>
    <x v="0"/>
    <s v="Furnishings"/>
    <s v="Hand-Finished Solid Wood Document Frame"/>
    <n v="54.768000000000001"/>
    <n v="2"/>
    <n v="0.2"/>
    <n v="6.8459999999999965"/>
  </r>
  <r>
    <n v="5520"/>
    <x v="2751"/>
    <x v="3"/>
    <x v="769"/>
    <d v="2014-12-10T00:00:00"/>
    <s v="Standard Class"/>
    <s v="MS-17980"/>
    <s v="Michael Stewart"/>
    <x v="1"/>
    <s v="United States"/>
    <x v="10"/>
    <s v="Pennsylvania"/>
    <n v="19134"/>
    <s v="East"/>
    <s v="OFF-AR-10000716"/>
    <x v="1"/>
    <s v="Art"/>
    <s v="DIXON Ticonderoga Erasable Checking Pencils"/>
    <n v="13.392000000000001"/>
    <n v="3"/>
    <n v="0.2"/>
    <n v="3.1806000000000005"/>
  </r>
  <r>
    <n v="5521"/>
    <x v="2751"/>
    <x v="3"/>
    <x v="769"/>
    <d v="2014-12-10T00:00:00"/>
    <s v="Standard Class"/>
    <s v="MS-17980"/>
    <s v="Michael Stewart"/>
    <x v="1"/>
    <s v="United States"/>
    <x v="10"/>
    <s v="Pennsylvania"/>
    <n v="19134"/>
    <s v="East"/>
    <s v="OFF-PA-10002709"/>
    <x v="1"/>
    <s v="Paper"/>
    <s v="Xerox 1956"/>
    <n v="23.92"/>
    <n v="5"/>
    <n v="0.2"/>
    <n v="8.6709999999999994"/>
  </r>
  <r>
    <n v="5522"/>
    <x v="2751"/>
    <x v="3"/>
    <x v="769"/>
    <d v="2014-12-10T00:00:00"/>
    <s v="Standard Class"/>
    <s v="MS-17980"/>
    <s v="Michael Stewart"/>
    <x v="1"/>
    <s v="United States"/>
    <x v="10"/>
    <s v="Pennsylvania"/>
    <n v="19134"/>
    <s v="East"/>
    <s v="TEC-AC-10000580"/>
    <x v="2"/>
    <s v="Accessories"/>
    <s v="Logitech G13 Programmable Gameboard with LCD Display"/>
    <n v="255.96799999999999"/>
    <n v="4"/>
    <n v="0.2"/>
    <n v="-28.796399999999984"/>
  </r>
  <r>
    <n v="5523"/>
    <x v="2752"/>
    <x v="0"/>
    <x v="410"/>
    <d v="2013-06-08T00:00:00"/>
    <s v="First Class"/>
    <s v="CK-12205"/>
    <s v="Chloris Kastensmidt"/>
    <x v="0"/>
    <s v="United States"/>
    <x v="68"/>
    <s v="California"/>
    <n v="95051"/>
    <s v="West"/>
    <s v="OFF-BI-10000829"/>
    <x v="1"/>
    <s v="Binders"/>
    <s v="Avery Non-Stick Binders"/>
    <n v="21.552000000000003"/>
    <n v="6"/>
    <n v="0.2"/>
    <n v="7.0043999999999977"/>
  </r>
  <r>
    <n v="5524"/>
    <x v="2752"/>
    <x v="0"/>
    <x v="410"/>
    <d v="2013-06-08T00:00:00"/>
    <s v="First Class"/>
    <s v="CK-12205"/>
    <s v="Chloris Kastensmidt"/>
    <x v="0"/>
    <s v="United States"/>
    <x v="68"/>
    <s v="California"/>
    <n v="95051"/>
    <s v="West"/>
    <s v="OFF-AP-10004859"/>
    <x v="1"/>
    <s v="Appliances"/>
    <s v="Acco 6 Outlet Guardian Premium Surge Suppressor"/>
    <n v="58.24"/>
    <n v="4"/>
    <n v="0"/>
    <n v="15.724800000000002"/>
  </r>
  <r>
    <n v="5525"/>
    <x v="2753"/>
    <x v="0"/>
    <x v="107"/>
    <d v="2013-12-13T00:00:00"/>
    <s v="First Class"/>
    <s v="SJ-20125"/>
    <s v="Sanjit Jacobs"/>
    <x v="2"/>
    <s v="United States"/>
    <x v="85"/>
    <s v="California"/>
    <n v="90805"/>
    <s v="West"/>
    <s v="OFF-PA-10000575"/>
    <x v="1"/>
    <s v="Paper"/>
    <s v="Wirebound Message Books, Four 2 3/4 x 5 White Forms per Page"/>
    <n v="80.28"/>
    <n v="12"/>
    <n v="0"/>
    <n v="36.928799999999995"/>
  </r>
  <r>
    <n v="5526"/>
    <x v="2754"/>
    <x v="3"/>
    <x v="504"/>
    <d v="2014-05-06T00:00:00"/>
    <s v="Standard Class"/>
    <s v="EA-14035"/>
    <s v="Erin Ashbrook"/>
    <x v="1"/>
    <s v="United States"/>
    <x v="1"/>
    <s v="California"/>
    <n v="90008"/>
    <s v="West"/>
    <s v="OFF-AR-10002804"/>
    <x v="1"/>
    <s v="Art"/>
    <s v="Faber Castell Col-Erase Pencils"/>
    <n v="9.7799999999999994"/>
    <n v="2"/>
    <n v="0"/>
    <n v="4.0098000000000003"/>
  </r>
  <r>
    <n v="5527"/>
    <x v="2755"/>
    <x v="3"/>
    <x v="558"/>
    <d v="2014-04-29T00:00:00"/>
    <s v="Standard Class"/>
    <s v="MG-17890"/>
    <s v="Michael Granlund"/>
    <x v="2"/>
    <s v="United States"/>
    <x v="443"/>
    <s v="California"/>
    <n v="93101"/>
    <s v="West"/>
    <s v="OFF-FA-10002676"/>
    <x v="1"/>
    <s v="Fasteners"/>
    <s v="Colored Push Pins"/>
    <n v="1.81"/>
    <n v="1"/>
    <n v="0"/>
    <n v="0.65159999999999996"/>
  </r>
  <r>
    <n v="5528"/>
    <x v="2756"/>
    <x v="1"/>
    <x v="412"/>
    <d v="2012-05-10T00:00:00"/>
    <s v="First Class"/>
    <s v="AB-10255"/>
    <s v="Alejandro Ballentine"/>
    <x v="2"/>
    <s v="United States"/>
    <x v="20"/>
    <s v="New York"/>
    <n v="10009"/>
    <s v="East"/>
    <s v="OFF-PA-10003465"/>
    <x v="1"/>
    <s v="Paper"/>
    <s v="Xerox 1912"/>
    <n v="37.94"/>
    <n v="2"/>
    <n v="0"/>
    <n v="18.211199999999998"/>
  </r>
  <r>
    <n v="5529"/>
    <x v="2757"/>
    <x v="1"/>
    <x v="1052"/>
    <d v="2012-04-04T00:00:00"/>
    <s v="Standard Class"/>
    <s v="SC-20260"/>
    <s v="Scott Cohen"/>
    <x v="1"/>
    <s v="United States"/>
    <x v="108"/>
    <s v="Florida"/>
    <n v="32216"/>
    <s v="South"/>
    <s v="TEC-PH-10000011"/>
    <x v="2"/>
    <s v="Phones"/>
    <s v="PureGear Roll-On Screen Protector"/>
    <n v="79.959999999999994"/>
    <n v="5"/>
    <n v="0.2"/>
    <n v="27.985999999999994"/>
  </r>
  <r>
    <n v="5530"/>
    <x v="2758"/>
    <x v="3"/>
    <x v="634"/>
    <d v="2014-08-12T00:00:00"/>
    <s v="Standard Class"/>
    <s v="TB-21355"/>
    <s v="Todd Boyes"/>
    <x v="1"/>
    <s v="United States"/>
    <x v="444"/>
    <s v="Texas"/>
    <n v="75104"/>
    <s v="Central"/>
    <s v="OFF-PA-10004381"/>
    <x v="1"/>
    <s v="Paper"/>
    <s v="14-7/8 x 11 Blue Bar Computer Printout Paper"/>
    <n v="115.29600000000001"/>
    <n v="3"/>
    <n v="0.2"/>
    <n v="40.353599999999986"/>
  </r>
  <r>
    <n v="5531"/>
    <x v="2759"/>
    <x v="3"/>
    <x v="574"/>
    <d v="2014-12-07T00:00:00"/>
    <s v="Standard Class"/>
    <s v="JK-16090"/>
    <s v="Juliana Krohn"/>
    <x v="0"/>
    <s v="United States"/>
    <x v="155"/>
    <s v="Nebraska"/>
    <n v="68104"/>
    <s v="Central"/>
    <s v="TEC-PH-10001795"/>
    <x v="2"/>
    <s v="Phones"/>
    <s v="ClearOne CHATAttach 160 - speaker phone"/>
    <n v="2479.96"/>
    <n v="4"/>
    <n v="0"/>
    <n v="743.98799999999983"/>
  </r>
  <r>
    <n v="5532"/>
    <x v="2760"/>
    <x v="0"/>
    <x v="112"/>
    <d v="2013-06-08T00:00:00"/>
    <s v="First Class"/>
    <s v="CK-12595"/>
    <s v="Clytie Kelty"/>
    <x v="0"/>
    <s v="United States"/>
    <x v="290"/>
    <s v="Arkansas"/>
    <n v="72209"/>
    <s v="South"/>
    <s v="TEC-AC-10001109"/>
    <x v="2"/>
    <s v="Accessories"/>
    <s v="Logitech Trackman Marble Mouse"/>
    <n v="179.94"/>
    <n v="6"/>
    <n v="0"/>
    <n v="75.57480000000001"/>
  </r>
  <r>
    <n v="5533"/>
    <x v="2760"/>
    <x v="0"/>
    <x v="112"/>
    <d v="2013-06-08T00:00:00"/>
    <s v="First Class"/>
    <s v="CK-12595"/>
    <s v="Clytie Kelty"/>
    <x v="0"/>
    <s v="United States"/>
    <x v="290"/>
    <s v="Arkansas"/>
    <n v="72209"/>
    <s v="South"/>
    <s v="TEC-AC-10003038"/>
    <x v="2"/>
    <s v="Accessories"/>
    <s v="Kingston Digital DataTraveler 16GB USB 2.0"/>
    <n v="26.849999999999998"/>
    <n v="3"/>
    <n v="0"/>
    <n v="5.101499999999997"/>
  </r>
  <r>
    <n v="5534"/>
    <x v="2760"/>
    <x v="0"/>
    <x v="112"/>
    <d v="2013-06-08T00:00:00"/>
    <s v="First Class"/>
    <s v="CK-12595"/>
    <s v="Clytie Kelty"/>
    <x v="0"/>
    <s v="United States"/>
    <x v="290"/>
    <s v="Arkansas"/>
    <n v="72209"/>
    <s v="South"/>
    <s v="TEC-AC-10003174"/>
    <x v="2"/>
    <s v="Accessories"/>
    <s v="Plantronics S12 Corded Telephone Headset System"/>
    <n v="323.37"/>
    <n v="3"/>
    <n v="0"/>
    <n v="129.34800000000001"/>
  </r>
  <r>
    <n v="5535"/>
    <x v="2760"/>
    <x v="0"/>
    <x v="112"/>
    <d v="2013-06-08T00:00:00"/>
    <s v="First Class"/>
    <s v="CK-12595"/>
    <s v="Clytie Kelty"/>
    <x v="0"/>
    <s v="United States"/>
    <x v="290"/>
    <s v="Arkansas"/>
    <n v="72209"/>
    <s v="South"/>
    <s v="OFF-PA-10000157"/>
    <x v="1"/>
    <s v="Paper"/>
    <s v="Xerox 191"/>
    <n v="59.94"/>
    <n v="3"/>
    <n v="0"/>
    <n v="28.171799999999998"/>
  </r>
  <r>
    <n v="5536"/>
    <x v="2760"/>
    <x v="0"/>
    <x v="112"/>
    <d v="2013-06-08T00:00:00"/>
    <s v="First Class"/>
    <s v="CK-12595"/>
    <s v="Clytie Kelty"/>
    <x v="0"/>
    <s v="United States"/>
    <x v="290"/>
    <s v="Arkansas"/>
    <n v="72209"/>
    <s v="South"/>
    <s v="OFF-BI-10001721"/>
    <x v="1"/>
    <s v="Binders"/>
    <s v="Trimflex Flexible Post Binders"/>
    <n v="64.14"/>
    <n v="3"/>
    <n v="0"/>
    <n v="30.787199999999999"/>
  </r>
  <r>
    <n v="5537"/>
    <x v="2760"/>
    <x v="0"/>
    <x v="112"/>
    <d v="2013-06-08T00:00:00"/>
    <s v="First Class"/>
    <s v="CK-12595"/>
    <s v="Clytie Kelty"/>
    <x v="0"/>
    <s v="United States"/>
    <x v="290"/>
    <s v="Arkansas"/>
    <n v="72209"/>
    <s v="South"/>
    <s v="OFF-BI-10000591"/>
    <x v="1"/>
    <s v="Binders"/>
    <s v="Avery Binder Labels"/>
    <n v="11.67"/>
    <n v="3"/>
    <n v="0"/>
    <n v="5.6015999999999995"/>
  </r>
  <r>
    <n v="5538"/>
    <x v="2760"/>
    <x v="0"/>
    <x v="112"/>
    <d v="2013-06-08T00:00:00"/>
    <s v="First Class"/>
    <s v="CK-12595"/>
    <s v="Clytie Kelty"/>
    <x v="0"/>
    <s v="United States"/>
    <x v="290"/>
    <s v="Arkansas"/>
    <n v="72209"/>
    <s v="South"/>
    <s v="OFF-PA-10001534"/>
    <x v="1"/>
    <s v="Paper"/>
    <s v="Xerox 230"/>
    <n v="12.96"/>
    <n v="2"/>
    <n v="0"/>
    <n v="6.2208000000000006"/>
  </r>
  <r>
    <n v="5539"/>
    <x v="2761"/>
    <x v="1"/>
    <x v="657"/>
    <d v="2012-04-20T00:00:00"/>
    <s v="Standard Class"/>
    <s v="SS-20590"/>
    <s v="Sonia Sunley"/>
    <x v="0"/>
    <s v="United States"/>
    <x v="445"/>
    <s v="Nebraska"/>
    <n v="68701"/>
    <s v="Central"/>
    <s v="OFF-BI-10002071"/>
    <x v="1"/>
    <s v="Binders"/>
    <s v="Fellowes Black Plastic Comb Bindings"/>
    <n v="17.43"/>
    <n v="3"/>
    <n v="0"/>
    <n v="8.0177999999999994"/>
  </r>
  <r>
    <n v="5540"/>
    <x v="2762"/>
    <x v="3"/>
    <x v="1053"/>
    <d v="2014-05-27T00:00:00"/>
    <s v="Standard Class"/>
    <s v="LE-16810"/>
    <s v="Laurel Elliston"/>
    <x v="0"/>
    <s v="United States"/>
    <x v="22"/>
    <s v="Illinois"/>
    <n v="60653"/>
    <s v="Central"/>
    <s v="FUR-CH-10000513"/>
    <x v="0"/>
    <s v="Chairs"/>
    <s v="High-Back Leather Manager's Chair"/>
    <n v="181.98599999999999"/>
    <n v="2"/>
    <n v="0.3"/>
    <n v="-54.595799999999997"/>
  </r>
  <r>
    <n v="5541"/>
    <x v="2762"/>
    <x v="3"/>
    <x v="1053"/>
    <d v="2014-05-27T00:00:00"/>
    <s v="Standard Class"/>
    <s v="LE-16810"/>
    <s v="Laurel Elliston"/>
    <x v="0"/>
    <s v="United States"/>
    <x v="22"/>
    <s v="Illinois"/>
    <n v="60653"/>
    <s v="Central"/>
    <s v="OFF-BI-10003274"/>
    <x v="1"/>
    <s v="Binders"/>
    <s v="Avery Durable Slant Ring Binders, No Labels"/>
    <n v="1.5919999999999996"/>
    <n v="2"/>
    <n v="0.8"/>
    <n v="-2.6268000000000002"/>
  </r>
  <r>
    <n v="5542"/>
    <x v="2762"/>
    <x v="3"/>
    <x v="1053"/>
    <d v="2014-05-27T00:00:00"/>
    <s v="Standard Class"/>
    <s v="LE-16810"/>
    <s v="Laurel Elliston"/>
    <x v="0"/>
    <s v="United States"/>
    <x v="22"/>
    <s v="Illinois"/>
    <n v="60653"/>
    <s v="Central"/>
    <s v="OFF-SU-10000381"/>
    <x v="1"/>
    <s v="Supplies"/>
    <s v="Acme Forged Steel Scissors with Black Enamel Handles"/>
    <n v="22.344000000000001"/>
    <n v="3"/>
    <n v="0.2"/>
    <n v="2.5136999999999983"/>
  </r>
  <r>
    <n v="5543"/>
    <x v="2763"/>
    <x v="0"/>
    <x v="1054"/>
    <d v="2013-12-26T00:00:00"/>
    <s v="Standard Class"/>
    <s v="ES-14080"/>
    <s v="Erin Smith"/>
    <x v="1"/>
    <s v="United States"/>
    <x v="93"/>
    <s v="Arizona"/>
    <n v="85705"/>
    <s v="West"/>
    <s v="FUR-TA-10001086"/>
    <x v="0"/>
    <s v="Tables"/>
    <s v="SAFCO PlanMaster Boards, 60w x 37-1/2d, White Melamine"/>
    <n v="455.97"/>
    <n v="6"/>
    <n v="0.5"/>
    <n v="-218.86559999999997"/>
  </r>
  <r>
    <n v="5544"/>
    <x v="2763"/>
    <x v="0"/>
    <x v="1054"/>
    <d v="2013-12-26T00:00:00"/>
    <s v="Standard Class"/>
    <s v="ES-14080"/>
    <s v="Erin Smith"/>
    <x v="1"/>
    <s v="United States"/>
    <x v="93"/>
    <s v="Arizona"/>
    <n v="85705"/>
    <s v="West"/>
    <s v="OFF-BI-10000174"/>
    <x v="1"/>
    <s v="Binders"/>
    <s v="Wilson Jones Clip &amp; Carry Folder Binder Tool for Ring Binders, Clear"/>
    <n v="10.440000000000001"/>
    <n v="6"/>
    <n v="0.7"/>
    <n v="-7.6559999999999988"/>
  </r>
  <r>
    <n v="5545"/>
    <x v="2763"/>
    <x v="0"/>
    <x v="1054"/>
    <d v="2013-12-26T00:00:00"/>
    <s v="Standard Class"/>
    <s v="ES-14080"/>
    <s v="Erin Smith"/>
    <x v="1"/>
    <s v="United States"/>
    <x v="93"/>
    <s v="Arizona"/>
    <n v="85705"/>
    <s v="West"/>
    <s v="OFF-BI-10002103"/>
    <x v="1"/>
    <s v="Binders"/>
    <s v="Cardinal Slant-D Ring Binder, Heavy Gauge Vinyl"/>
    <n v="5.2140000000000004"/>
    <n v="2"/>
    <n v="0.7"/>
    <n v="-4.1711999999999989"/>
  </r>
  <r>
    <n v="5546"/>
    <x v="2764"/>
    <x v="3"/>
    <x v="585"/>
    <d v="2014-09-27T00:00:00"/>
    <s v="Standard Class"/>
    <s v="MG-17890"/>
    <s v="Michael Granlund"/>
    <x v="2"/>
    <s v="United States"/>
    <x v="3"/>
    <s v="New Hampshire"/>
    <n v="3301"/>
    <s v="East"/>
    <s v="OFF-ST-10001590"/>
    <x v="1"/>
    <s v="Storage"/>
    <s v="Tenex Personal Project File with Scoop Front Design, Black"/>
    <n v="67.400000000000006"/>
    <n v="5"/>
    <n v="0"/>
    <n v="17.523999999999997"/>
  </r>
  <r>
    <n v="5547"/>
    <x v="2765"/>
    <x v="3"/>
    <x v="210"/>
    <d v="2014-09-09T00:00:00"/>
    <s v="First Class"/>
    <s v="JM-16195"/>
    <s v="Justin MacKendrick"/>
    <x v="0"/>
    <s v="United States"/>
    <x v="446"/>
    <s v="Utah"/>
    <n v="84020"/>
    <s v="West"/>
    <s v="FUR-FU-10002396"/>
    <x v="0"/>
    <s v="Furnishings"/>
    <s v="DAX Copper Panel Document Frame, 5 x 7 Size"/>
    <n v="25.16"/>
    <n v="2"/>
    <n v="0"/>
    <n v="10.567200000000001"/>
  </r>
  <r>
    <n v="5548"/>
    <x v="2765"/>
    <x v="3"/>
    <x v="210"/>
    <d v="2014-09-09T00:00:00"/>
    <s v="First Class"/>
    <s v="JM-16195"/>
    <s v="Justin MacKendrick"/>
    <x v="0"/>
    <s v="United States"/>
    <x v="446"/>
    <s v="Utah"/>
    <n v="84020"/>
    <s v="West"/>
    <s v="TEC-PH-10002807"/>
    <x v="2"/>
    <s v="Phones"/>
    <s v="Motorla HX550 Universal Bluetooth Headset"/>
    <n v="126.56"/>
    <n v="4"/>
    <n v="0.2"/>
    <n v="47.459999999999994"/>
  </r>
  <r>
    <n v="5549"/>
    <x v="2766"/>
    <x v="2"/>
    <x v="683"/>
    <d v="2011-12-01T00:00:00"/>
    <s v="First Class"/>
    <s v="SG-20470"/>
    <s v="Sheri Gordon"/>
    <x v="0"/>
    <s v="United States"/>
    <x v="8"/>
    <s v="California"/>
    <n v="94109"/>
    <s v="West"/>
    <s v="OFF-AP-10004859"/>
    <x v="1"/>
    <s v="Appliances"/>
    <s v="Acco 6 Outlet Guardian Premium Surge Suppressor"/>
    <n v="43.68"/>
    <n v="3"/>
    <n v="0"/>
    <n v="11.793600000000001"/>
  </r>
  <r>
    <n v="5550"/>
    <x v="2766"/>
    <x v="2"/>
    <x v="683"/>
    <d v="2011-12-01T00:00:00"/>
    <s v="First Class"/>
    <s v="SG-20470"/>
    <s v="Sheri Gordon"/>
    <x v="0"/>
    <s v="United States"/>
    <x v="8"/>
    <s v="California"/>
    <n v="94109"/>
    <s v="West"/>
    <s v="TEC-AC-10003447"/>
    <x v="2"/>
    <s v="Accessories"/>
    <s v="Micropad Numeric Keypads"/>
    <n v="139.92999999999998"/>
    <n v="7"/>
    <n v="0"/>
    <n v="34.982499999999987"/>
  </r>
  <r>
    <n v="5551"/>
    <x v="2767"/>
    <x v="2"/>
    <x v="607"/>
    <d v="2011-11-16T00:00:00"/>
    <s v="Standard Class"/>
    <s v="DB-12970"/>
    <s v="Darren Budd"/>
    <x v="1"/>
    <s v="United States"/>
    <x v="12"/>
    <s v="Texas"/>
    <n v="77036"/>
    <s v="Central"/>
    <s v="OFF-AR-10003183"/>
    <x v="1"/>
    <s v="Art"/>
    <s v="Avery Fluorescent Highlighter Four-Color Set"/>
    <n v="2.6720000000000002"/>
    <n v="1"/>
    <n v="0.2"/>
    <n v="0.33399999999999974"/>
  </r>
  <r>
    <n v="5552"/>
    <x v="2767"/>
    <x v="2"/>
    <x v="607"/>
    <d v="2011-11-16T00:00:00"/>
    <s v="Standard Class"/>
    <s v="DB-12970"/>
    <s v="Darren Budd"/>
    <x v="1"/>
    <s v="United States"/>
    <x v="12"/>
    <s v="Texas"/>
    <n v="77036"/>
    <s v="Central"/>
    <s v="OFF-SU-10000432"/>
    <x v="1"/>
    <s v="Supplies"/>
    <s v="Acco Side-Punched Conventional Columnar Pads"/>
    <n v="16.656000000000002"/>
    <n v="6"/>
    <n v="0.2"/>
    <n v="-3.123000000000002"/>
  </r>
  <r>
    <n v="5553"/>
    <x v="2767"/>
    <x v="2"/>
    <x v="607"/>
    <d v="2011-11-16T00:00:00"/>
    <s v="Standard Class"/>
    <s v="DB-12970"/>
    <s v="Darren Budd"/>
    <x v="1"/>
    <s v="United States"/>
    <x v="12"/>
    <s v="Texas"/>
    <n v="77036"/>
    <s v="Central"/>
    <s v="TEC-AC-10003832"/>
    <x v="2"/>
    <s v="Accessories"/>
    <s v="Imation 16GB Mini TravelDrive USB 2.0 Flash Drive"/>
    <n v="79.512000000000015"/>
    <n v="3"/>
    <n v="0.2"/>
    <n v="20.8719"/>
  </r>
  <r>
    <n v="5554"/>
    <x v="2767"/>
    <x v="2"/>
    <x v="607"/>
    <d v="2011-11-16T00:00:00"/>
    <s v="Standard Class"/>
    <s v="DB-12970"/>
    <s v="Darren Budd"/>
    <x v="1"/>
    <s v="United States"/>
    <x v="12"/>
    <s v="Texas"/>
    <n v="77036"/>
    <s v="Central"/>
    <s v="OFF-PA-10004100"/>
    <x v="1"/>
    <s v="Paper"/>
    <s v="Xerox 216"/>
    <n v="36.288000000000011"/>
    <n v="7"/>
    <n v="0.2"/>
    <n v="12.700800000000001"/>
  </r>
  <r>
    <n v="5555"/>
    <x v="2767"/>
    <x v="2"/>
    <x v="607"/>
    <d v="2011-11-16T00:00:00"/>
    <s v="Standard Class"/>
    <s v="DB-12970"/>
    <s v="Darren Budd"/>
    <x v="1"/>
    <s v="United States"/>
    <x v="12"/>
    <s v="Texas"/>
    <n v="77036"/>
    <s v="Central"/>
    <s v="FUR-BO-10004467"/>
    <x v="0"/>
    <s v="Bookcases"/>
    <s v="Bestar Classic Bookcase"/>
    <n v="67.993199999999987"/>
    <n v="1"/>
    <n v="0.32"/>
    <n v="-12.998700000000007"/>
  </r>
  <r>
    <n v="5556"/>
    <x v="2768"/>
    <x v="3"/>
    <x v="280"/>
    <d v="2014-10-07T00:00:00"/>
    <s v="Second Class"/>
    <s v="JW-15220"/>
    <s v="Jane Waco"/>
    <x v="1"/>
    <s v="United States"/>
    <x v="122"/>
    <s v="Alabama"/>
    <n v="36116"/>
    <s v="South"/>
    <s v="FUR-FU-10002963"/>
    <x v="0"/>
    <s v="Furnishings"/>
    <s v="Master Caster Door Stop, Gray"/>
    <n v="10.16"/>
    <n v="2"/>
    <n v="0"/>
    <n v="3.4543999999999997"/>
  </r>
  <r>
    <n v="5557"/>
    <x v="2769"/>
    <x v="1"/>
    <x v="639"/>
    <d v="2012-12-18T00:00:00"/>
    <s v="Standard Class"/>
    <s v="KD-16495"/>
    <s v="Keith Dawkins"/>
    <x v="1"/>
    <s v="United States"/>
    <x v="25"/>
    <s v="Mississippi"/>
    <n v="39212"/>
    <s v="South"/>
    <s v="FUR-FU-10003829"/>
    <x v="0"/>
    <s v="Furnishings"/>
    <s v="Stackable Trays"/>
    <n v="6.16"/>
    <n v="2"/>
    <n v="0"/>
    <n v="1.9711999999999996"/>
  </r>
  <r>
    <n v="5558"/>
    <x v="2769"/>
    <x v="1"/>
    <x v="639"/>
    <d v="2012-12-18T00:00:00"/>
    <s v="Standard Class"/>
    <s v="KD-16495"/>
    <s v="Keith Dawkins"/>
    <x v="1"/>
    <s v="United States"/>
    <x v="25"/>
    <s v="Mississippi"/>
    <n v="39212"/>
    <s v="South"/>
    <s v="OFF-AR-10003582"/>
    <x v="1"/>
    <s v="Art"/>
    <s v="Boston Electric Pencil Sharpener, Model 1818, Charcoal Black"/>
    <n v="56.3"/>
    <n v="2"/>
    <n v="0"/>
    <n v="15.764000000000003"/>
  </r>
  <r>
    <n v="5559"/>
    <x v="2770"/>
    <x v="1"/>
    <x v="401"/>
    <d v="2012-12-10T00:00:00"/>
    <s v="Standard Class"/>
    <s v="IL-15100"/>
    <s v="Ivan Liston"/>
    <x v="0"/>
    <s v="United States"/>
    <x v="226"/>
    <s v="Nevada"/>
    <n v="89031"/>
    <s v="West"/>
    <s v="OFF-PA-10000048"/>
    <x v="1"/>
    <s v="Paper"/>
    <s v="Xerox 20"/>
    <n v="6.48"/>
    <n v="1"/>
    <n v="0"/>
    <n v="3.1104000000000003"/>
  </r>
  <r>
    <n v="5560"/>
    <x v="2770"/>
    <x v="1"/>
    <x v="401"/>
    <d v="2012-12-10T00:00:00"/>
    <s v="Standard Class"/>
    <s v="IL-15100"/>
    <s v="Ivan Liston"/>
    <x v="0"/>
    <s v="United States"/>
    <x v="226"/>
    <s v="Nevada"/>
    <n v="89031"/>
    <s v="West"/>
    <s v="OFF-ST-10000078"/>
    <x v="1"/>
    <s v="Storage"/>
    <s v="Tennsco 6- and 18-Compartment Lockers"/>
    <n v="1325.8500000000001"/>
    <n v="5"/>
    <n v="0"/>
    <n v="238.65299999999991"/>
  </r>
  <r>
    <n v="5561"/>
    <x v="2770"/>
    <x v="1"/>
    <x v="401"/>
    <d v="2012-12-10T00:00:00"/>
    <s v="Standard Class"/>
    <s v="IL-15100"/>
    <s v="Ivan Liston"/>
    <x v="0"/>
    <s v="United States"/>
    <x v="226"/>
    <s v="Nevada"/>
    <n v="89031"/>
    <s v="West"/>
    <s v="OFF-LA-10004853"/>
    <x v="1"/>
    <s v="Labels"/>
    <s v="Avery 483"/>
    <n v="14.940000000000001"/>
    <n v="3"/>
    <n v="0"/>
    <n v="6.8723999999999998"/>
  </r>
  <r>
    <n v="5562"/>
    <x v="2771"/>
    <x v="3"/>
    <x v="185"/>
    <d v="2014-04-03T00:00:00"/>
    <s v="Second Class"/>
    <s v="JE-15610"/>
    <s v="Jim Epp"/>
    <x v="1"/>
    <s v="United States"/>
    <x v="118"/>
    <s v="Georgia"/>
    <n v="30318"/>
    <s v="South"/>
    <s v="OFF-BI-10001153"/>
    <x v="1"/>
    <s v="Binders"/>
    <s v="Ibico Recycled Grain-Textured Covers"/>
    <n v="34.54"/>
    <n v="1"/>
    <n v="0"/>
    <n v="17.27"/>
  </r>
  <r>
    <n v="5563"/>
    <x v="2771"/>
    <x v="3"/>
    <x v="185"/>
    <d v="2014-04-03T00:00:00"/>
    <s v="Second Class"/>
    <s v="JE-15610"/>
    <s v="Jim Epp"/>
    <x v="1"/>
    <s v="United States"/>
    <x v="118"/>
    <s v="Georgia"/>
    <n v="30318"/>
    <s v="South"/>
    <s v="TEC-CO-10001449"/>
    <x v="2"/>
    <s v="Copiers"/>
    <s v="Hewlett Packard LaserJet 3310 Copier"/>
    <n v="2999.95"/>
    <n v="5"/>
    <n v="0"/>
    <n v="1439.9760000000001"/>
  </r>
  <r>
    <n v="5564"/>
    <x v="2771"/>
    <x v="3"/>
    <x v="185"/>
    <d v="2014-04-03T00:00:00"/>
    <s v="Second Class"/>
    <s v="JE-15610"/>
    <s v="Jim Epp"/>
    <x v="1"/>
    <s v="United States"/>
    <x v="118"/>
    <s v="Georgia"/>
    <n v="30318"/>
    <s v="South"/>
    <s v="OFF-BI-10000474"/>
    <x v="1"/>
    <s v="Binders"/>
    <s v="Avery Recycled Flexi-View Covers for Binding Systems"/>
    <n v="64.12"/>
    <n v="4"/>
    <n v="0"/>
    <n v="30.7776"/>
  </r>
  <r>
    <n v="5565"/>
    <x v="2772"/>
    <x v="3"/>
    <x v="677"/>
    <d v="2014-03-14T00:00:00"/>
    <s v="Same Day"/>
    <s v="SU-20665"/>
    <s v="Stephanie Ulpright"/>
    <x v="2"/>
    <s v="United States"/>
    <x v="22"/>
    <s v="Illinois"/>
    <n v="60610"/>
    <s v="Central"/>
    <s v="OFF-AR-10000799"/>
    <x v="1"/>
    <s v="Art"/>
    <s v="Col-Erase Pencils with Erasers"/>
    <n v="19.456000000000003"/>
    <n v="4"/>
    <n v="0.2"/>
    <n v="2.188799999999997"/>
  </r>
  <r>
    <n v="5566"/>
    <x v="2772"/>
    <x v="3"/>
    <x v="677"/>
    <d v="2014-03-14T00:00:00"/>
    <s v="Same Day"/>
    <s v="SU-20665"/>
    <s v="Stephanie Ulpright"/>
    <x v="2"/>
    <s v="United States"/>
    <x v="22"/>
    <s v="Illinois"/>
    <n v="60610"/>
    <s v="Central"/>
    <s v="TEC-MA-10002109"/>
    <x v="2"/>
    <s v="Machines"/>
    <s v="HP Officejet Pro 8600 e-All-In-One Printer, Copier, Scanner, Fax"/>
    <n v="209.98599999999999"/>
    <n v="2"/>
    <n v="0.3"/>
    <n v="8.9993999999999801"/>
  </r>
  <r>
    <n v="5567"/>
    <x v="2772"/>
    <x v="3"/>
    <x v="677"/>
    <d v="2014-03-14T00:00:00"/>
    <s v="Same Day"/>
    <s v="SU-20665"/>
    <s v="Stephanie Ulpright"/>
    <x v="2"/>
    <s v="United States"/>
    <x v="22"/>
    <s v="Illinois"/>
    <n v="60610"/>
    <s v="Central"/>
    <s v="OFF-AR-10003338"/>
    <x v="1"/>
    <s v="Art"/>
    <s v="Eberhard Faber 3 1/2&quot; Golf Pencils"/>
    <n v="29.760000000000005"/>
    <n v="5"/>
    <n v="0.2"/>
    <n v="1.8599999999999994"/>
  </r>
  <r>
    <n v="5568"/>
    <x v="2772"/>
    <x v="3"/>
    <x v="677"/>
    <d v="2014-03-14T00:00:00"/>
    <s v="Same Day"/>
    <s v="SU-20665"/>
    <s v="Stephanie Ulpright"/>
    <x v="2"/>
    <s v="United States"/>
    <x v="22"/>
    <s v="Illinois"/>
    <n v="60610"/>
    <s v="Central"/>
    <s v="FUR-CH-10003606"/>
    <x v="0"/>
    <s v="Chairs"/>
    <s v="SAFCO Folding Chair Trolley"/>
    <n v="89.768000000000001"/>
    <n v="1"/>
    <n v="0.3"/>
    <n v="-2.5647999999999982"/>
  </r>
  <r>
    <n v="5569"/>
    <x v="2772"/>
    <x v="3"/>
    <x v="677"/>
    <d v="2014-03-14T00:00:00"/>
    <s v="Same Day"/>
    <s v="SU-20665"/>
    <s v="Stephanie Ulpright"/>
    <x v="2"/>
    <s v="United States"/>
    <x v="22"/>
    <s v="Illinois"/>
    <n v="60610"/>
    <s v="Central"/>
    <s v="TEC-CO-10001449"/>
    <x v="2"/>
    <s v="Copiers"/>
    <s v="Hewlett Packard LaserJet 3310 Copier"/>
    <n v="959.98400000000004"/>
    <n v="2"/>
    <n v="0.2"/>
    <n v="335.99440000000004"/>
  </r>
  <r>
    <n v="5570"/>
    <x v="2772"/>
    <x v="3"/>
    <x v="677"/>
    <d v="2014-03-14T00:00:00"/>
    <s v="Same Day"/>
    <s v="SU-20665"/>
    <s v="Stephanie Ulpright"/>
    <x v="2"/>
    <s v="United States"/>
    <x v="22"/>
    <s v="Illinois"/>
    <n v="60610"/>
    <s v="Central"/>
    <s v="OFF-PA-10001934"/>
    <x v="1"/>
    <s v="Paper"/>
    <s v="Xerox 1993"/>
    <n v="15.552000000000003"/>
    <n v="3"/>
    <n v="0.2"/>
    <n v="5.6375999999999999"/>
  </r>
  <r>
    <n v="5571"/>
    <x v="2772"/>
    <x v="3"/>
    <x v="677"/>
    <d v="2014-03-14T00:00:00"/>
    <s v="Same Day"/>
    <s v="SU-20665"/>
    <s v="Stephanie Ulpright"/>
    <x v="2"/>
    <s v="United States"/>
    <x v="22"/>
    <s v="Illinois"/>
    <n v="60610"/>
    <s v="Central"/>
    <s v="TEC-PH-10001527"/>
    <x v="2"/>
    <s v="Phones"/>
    <s v="Plantronics MX500i Earset"/>
    <n v="34.360000000000007"/>
    <n v="1"/>
    <n v="0.2"/>
    <n v="-7.3015000000000025"/>
  </r>
  <r>
    <n v="5572"/>
    <x v="2773"/>
    <x v="2"/>
    <x v="29"/>
    <d v="2011-12-09T00:00:00"/>
    <s v="Standard Class"/>
    <s v="EA-14035"/>
    <s v="Erin Ashbrook"/>
    <x v="1"/>
    <s v="United States"/>
    <x v="38"/>
    <s v="Ohio"/>
    <n v="43229"/>
    <s v="East"/>
    <s v="OFF-PA-10001033"/>
    <x v="1"/>
    <s v="Paper"/>
    <s v="Xerox 1893"/>
    <n v="98.376000000000005"/>
    <n v="3"/>
    <n v="0.2"/>
    <n v="35.661300000000004"/>
  </r>
  <r>
    <n v="5573"/>
    <x v="2773"/>
    <x v="2"/>
    <x v="29"/>
    <d v="2011-12-09T00:00:00"/>
    <s v="Standard Class"/>
    <s v="EA-14035"/>
    <s v="Erin Ashbrook"/>
    <x v="1"/>
    <s v="United States"/>
    <x v="38"/>
    <s v="Ohio"/>
    <n v="43229"/>
    <s v="East"/>
    <s v="OFF-BI-10003719"/>
    <x v="1"/>
    <s v="Binders"/>
    <s v="Large Capacity Hanging Post Binders"/>
    <n v="29.940000000000005"/>
    <n v="4"/>
    <n v="0.7"/>
    <n v="-23.952000000000005"/>
  </r>
  <r>
    <n v="5574"/>
    <x v="2773"/>
    <x v="2"/>
    <x v="29"/>
    <d v="2011-12-09T00:00:00"/>
    <s v="Standard Class"/>
    <s v="EA-14035"/>
    <s v="Erin Ashbrook"/>
    <x v="1"/>
    <s v="United States"/>
    <x v="38"/>
    <s v="Ohio"/>
    <n v="43229"/>
    <s v="East"/>
    <s v="OFF-PA-10003036"/>
    <x v="1"/>
    <s v="Paper"/>
    <s v="Black Print Carbonless 8 1/2&quot; x 8 1/4&quot; Rapid Memo Book"/>
    <n v="17.472000000000001"/>
    <n v="3"/>
    <n v="0.2"/>
    <n v="5.6783999999999981"/>
  </r>
  <r>
    <n v="5575"/>
    <x v="2773"/>
    <x v="2"/>
    <x v="29"/>
    <d v="2011-12-09T00:00:00"/>
    <s v="Standard Class"/>
    <s v="EA-14035"/>
    <s v="Erin Ashbrook"/>
    <x v="1"/>
    <s v="United States"/>
    <x v="38"/>
    <s v="Ohio"/>
    <n v="43229"/>
    <s v="East"/>
    <s v="TEC-PH-10001870"/>
    <x v="2"/>
    <s v="Phones"/>
    <s v="Lunatik TT5L-002 Taktik Strike Impact Protection System for iPhone 5"/>
    <n v="36.738"/>
    <n v="1"/>
    <n v="0.4"/>
    <n v="-9.1845000000000034"/>
  </r>
  <r>
    <n v="5576"/>
    <x v="2773"/>
    <x v="2"/>
    <x v="29"/>
    <d v="2011-12-09T00:00:00"/>
    <s v="Standard Class"/>
    <s v="EA-14035"/>
    <s v="Erin Ashbrook"/>
    <x v="1"/>
    <s v="United States"/>
    <x v="38"/>
    <s v="Ohio"/>
    <n v="43229"/>
    <s v="East"/>
    <s v="TEC-PH-10001809"/>
    <x v="2"/>
    <s v="Phones"/>
    <s v="Panasonic KX T7736-B Digital phone"/>
    <n v="179.93999999999997"/>
    <n v="2"/>
    <n v="0.4"/>
    <n v="-44.984999999999999"/>
  </r>
  <r>
    <n v="5577"/>
    <x v="2774"/>
    <x v="0"/>
    <x v="939"/>
    <d v="2013-12-17T00:00:00"/>
    <s v="Standard Class"/>
    <s v="RF-19840"/>
    <s v="Roy Französisch"/>
    <x v="0"/>
    <s v="United States"/>
    <x v="45"/>
    <s v="California"/>
    <n v="91104"/>
    <s v="West"/>
    <s v="FUR-FU-10004864"/>
    <x v="0"/>
    <s v="Furnishings"/>
    <s v="Howard Miller 14-1/2&quot; Diameter Chrome Round Wall Clock"/>
    <n v="383.64"/>
    <n v="6"/>
    <n v="0"/>
    <n v="122.76479999999999"/>
  </r>
  <r>
    <n v="5578"/>
    <x v="2774"/>
    <x v="0"/>
    <x v="939"/>
    <d v="2013-12-17T00:00:00"/>
    <s v="Standard Class"/>
    <s v="RF-19840"/>
    <s v="Roy Französisch"/>
    <x v="0"/>
    <s v="United States"/>
    <x v="45"/>
    <s v="California"/>
    <n v="91104"/>
    <s v="West"/>
    <s v="OFF-AP-10002350"/>
    <x v="1"/>
    <s v="Appliances"/>
    <s v="Belkin F9H710-06 7 Outlet SurgeMaster Surge Protector"/>
    <n v="56.519999999999996"/>
    <n v="3"/>
    <n v="0"/>
    <n v="15.8256"/>
  </r>
  <r>
    <n v="5579"/>
    <x v="2775"/>
    <x v="3"/>
    <x v="428"/>
    <d v="2014-09-15T00:00:00"/>
    <s v="Second Class"/>
    <s v="LC-17050"/>
    <s v="Liz Carlisle"/>
    <x v="0"/>
    <s v="United States"/>
    <x v="1"/>
    <s v="California"/>
    <n v="90004"/>
    <s v="West"/>
    <s v="OFF-AR-10003829"/>
    <x v="1"/>
    <s v="Art"/>
    <s v="Newell 35"/>
    <n v="6.56"/>
    <n v="2"/>
    <n v="0"/>
    <n v="1.9023999999999992"/>
  </r>
  <r>
    <n v="5580"/>
    <x v="2775"/>
    <x v="3"/>
    <x v="428"/>
    <d v="2014-09-15T00:00:00"/>
    <s v="Second Class"/>
    <s v="LC-17050"/>
    <s v="Liz Carlisle"/>
    <x v="0"/>
    <s v="United States"/>
    <x v="1"/>
    <s v="California"/>
    <n v="90004"/>
    <s v="West"/>
    <s v="FUR-CH-10003833"/>
    <x v="0"/>
    <s v="Chairs"/>
    <s v="Novimex Fabric Task Chair"/>
    <n v="243.92"/>
    <n v="5"/>
    <n v="0.2"/>
    <n v="-15.245000000000005"/>
  </r>
  <r>
    <n v="5581"/>
    <x v="2775"/>
    <x v="3"/>
    <x v="428"/>
    <d v="2014-09-15T00:00:00"/>
    <s v="Second Class"/>
    <s v="LC-17050"/>
    <s v="Liz Carlisle"/>
    <x v="0"/>
    <s v="United States"/>
    <x v="1"/>
    <s v="California"/>
    <n v="90004"/>
    <s v="West"/>
    <s v="OFF-PA-10000143"/>
    <x v="1"/>
    <s v="Paper"/>
    <s v="Astroparche Fine Business Paper"/>
    <n v="47.52"/>
    <n v="9"/>
    <n v="0"/>
    <n v="22.809600000000003"/>
  </r>
  <r>
    <n v="5582"/>
    <x v="2776"/>
    <x v="3"/>
    <x v="1055"/>
    <d v="2014-10-09T00:00:00"/>
    <s v="Standard Class"/>
    <s v="PS-18970"/>
    <s v="Paul Stevenson"/>
    <x v="2"/>
    <s v="United States"/>
    <x v="183"/>
    <s v="Maryland"/>
    <n v="20735"/>
    <s v="East"/>
    <s v="FUR-FU-10000076"/>
    <x v="0"/>
    <s v="Furnishings"/>
    <s v="24-Hour Round Wall Clock"/>
    <n v="19.98"/>
    <n v="1"/>
    <n v="0"/>
    <n v="8.5914000000000019"/>
  </r>
  <r>
    <n v="5583"/>
    <x v="2777"/>
    <x v="0"/>
    <x v="195"/>
    <d v="2013-05-14T00:00:00"/>
    <s v="Standard Class"/>
    <s v="PS-18970"/>
    <s v="Paul Stevenson"/>
    <x v="2"/>
    <s v="United States"/>
    <x v="20"/>
    <s v="New York"/>
    <n v="10024"/>
    <s v="East"/>
    <s v="OFF-AR-10000462"/>
    <x v="1"/>
    <s v="Art"/>
    <s v="Sanford Pocket Accent Highlighters"/>
    <n v="8"/>
    <n v="5"/>
    <n v="0"/>
    <n v="3.4400000000000008"/>
  </r>
  <r>
    <n v="5584"/>
    <x v="2778"/>
    <x v="2"/>
    <x v="534"/>
    <d v="2011-12-19T00:00:00"/>
    <s v="Second Class"/>
    <s v="JO-15280"/>
    <s v="Jas O'Carroll"/>
    <x v="0"/>
    <s v="United States"/>
    <x v="70"/>
    <s v="California"/>
    <n v="92037"/>
    <s v="West"/>
    <s v="FUR-FU-10003829"/>
    <x v="0"/>
    <s v="Furnishings"/>
    <s v="Stackable Trays"/>
    <n v="6.16"/>
    <n v="2"/>
    <n v="0"/>
    <n v="1.9711999999999996"/>
  </r>
  <r>
    <n v="5585"/>
    <x v="2779"/>
    <x v="3"/>
    <x v="329"/>
    <d v="2014-12-05T00:00:00"/>
    <s v="Standard Class"/>
    <s v="VP-21730"/>
    <s v="Victor Preis"/>
    <x v="2"/>
    <s v="United States"/>
    <x v="20"/>
    <s v="New York"/>
    <n v="10011"/>
    <s v="East"/>
    <s v="OFF-ST-10002182"/>
    <x v="1"/>
    <s v="Storage"/>
    <s v="Iris 3-Drawer Stacking Bin, Black"/>
    <n v="83.56"/>
    <n v="4"/>
    <n v="0"/>
    <n v="1.6711999999999989"/>
  </r>
  <r>
    <n v="5586"/>
    <x v="2779"/>
    <x v="3"/>
    <x v="329"/>
    <d v="2014-12-05T00:00:00"/>
    <s v="Standard Class"/>
    <s v="VP-21730"/>
    <s v="Victor Preis"/>
    <x v="2"/>
    <s v="United States"/>
    <x v="20"/>
    <s v="New York"/>
    <n v="10011"/>
    <s v="East"/>
    <s v="TEC-PH-10001468"/>
    <x v="2"/>
    <s v="Phones"/>
    <s v="Panasonic Business Telephones KX-T7736"/>
    <n v="546.06000000000006"/>
    <n v="3"/>
    <n v="0"/>
    <n v="163.81799999999998"/>
  </r>
  <r>
    <n v="5587"/>
    <x v="2779"/>
    <x v="3"/>
    <x v="329"/>
    <d v="2014-12-05T00:00:00"/>
    <s v="Standard Class"/>
    <s v="VP-21730"/>
    <s v="Victor Preis"/>
    <x v="2"/>
    <s v="United States"/>
    <x v="20"/>
    <s v="New York"/>
    <n v="10011"/>
    <s v="East"/>
    <s v="OFF-ST-10001809"/>
    <x v="1"/>
    <s v="Storage"/>
    <s v="Fellowes Officeware Wire Shelving"/>
    <n v="269.49"/>
    <n v="3"/>
    <n v="0"/>
    <n v="5.3897999999999939"/>
  </r>
  <r>
    <n v="5588"/>
    <x v="2780"/>
    <x v="1"/>
    <x v="531"/>
    <d v="2012-03-20T00:00:00"/>
    <s v="First Class"/>
    <s v="GA-14725"/>
    <s v="Guy Armstrong"/>
    <x v="0"/>
    <s v="United States"/>
    <x v="152"/>
    <s v="California"/>
    <n v="93534"/>
    <s v="West"/>
    <s v="OFF-FA-10001561"/>
    <x v="1"/>
    <s v="Fasteners"/>
    <s v="Stockwell Push Pins"/>
    <n v="10.9"/>
    <n v="5"/>
    <n v="0"/>
    <n v="3.5970000000000004"/>
  </r>
  <r>
    <n v="5589"/>
    <x v="2781"/>
    <x v="2"/>
    <x v="866"/>
    <d v="2011-07-24T00:00:00"/>
    <s v="Standard Class"/>
    <s v="EM-14140"/>
    <s v="Eugene Moren"/>
    <x v="2"/>
    <s v="United States"/>
    <x v="120"/>
    <s v="Montana"/>
    <n v="59405"/>
    <s v="West"/>
    <s v="OFF-BI-10001759"/>
    <x v="1"/>
    <s v="Binders"/>
    <s v="Acco Pressboard Covers with Storage Hooks, 14 7/8&quot; x 11&quot;, Dark Blue"/>
    <n v="6.0960000000000001"/>
    <n v="2"/>
    <n v="0.2"/>
    <n v="2.2098"/>
  </r>
  <r>
    <n v="5590"/>
    <x v="2782"/>
    <x v="0"/>
    <x v="16"/>
    <d v="2013-12-12T00:00:00"/>
    <s v="Second Class"/>
    <s v="DB-13615"/>
    <s v="Doug Bickford"/>
    <x v="0"/>
    <s v="United States"/>
    <x v="8"/>
    <s v="California"/>
    <n v="94110"/>
    <s v="West"/>
    <s v="OFF-ST-10000615"/>
    <x v="1"/>
    <s v="Storage"/>
    <s v="SimpliFile Personal File, Black Granite, 15w x 6-15/16d x 11-1/4h"/>
    <n v="34.049999999999997"/>
    <n v="3"/>
    <n v="0"/>
    <n v="9.5340000000000025"/>
  </r>
  <r>
    <n v="5591"/>
    <x v="2782"/>
    <x v="0"/>
    <x v="16"/>
    <d v="2013-12-12T00:00:00"/>
    <s v="Second Class"/>
    <s v="DB-13615"/>
    <s v="Doug Bickford"/>
    <x v="0"/>
    <s v="United States"/>
    <x v="8"/>
    <s v="California"/>
    <n v="94110"/>
    <s v="West"/>
    <s v="OFF-ST-10003816"/>
    <x v="1"/>
    <s v="Storage"/>
    <s v="Fellowes High-Stak Drawer Files"/>
    <n v="352.38"/>
    <n v="2"/>
    <n v="0"/>
    <n v="81.047399999999982"/>
  </r>
  <r>
    <n v="5592"/>
    <x v="2783"/>
    <x v="2"/>
    <x v="303"/>
    <d v="2011-10-18T00:00:00"/>
    <s v="Second Class"/>
    <s v="ML-17395"/>
    <s v="Marina Lichtenstein"/>
    <x v="1"/>
    <s v="United States"/>
    <x v="80"/>
    <s v="New Jersey"/>
    <n v="8701"/>
    <s v="East"/>
    <s v="FUR-CH-10002880"/>
    <x v="0"/>
    <s v="Chairs"/>
    <s v="Global High-Back Leather Tilter, Burgundy"/>
    <n v="245.98"/>
    <n v="2"/>
    <n v="0"/>
    <n v="27.057799999999986"/>
  </r>
  <r>
    <n v="5593"/>
    <x v="2783"/>
    <x v="2"/>
    <x v="303"/>
    <d v="2011-10-18T00:00:00"/>
    <s v="Second Class"/>
    <s v="ML-17395"/>
    <s v="Marina Lichtenstein"/>
    <x v="1"/>
    <s v="United States"/>
    <x v="80"/>
    <s v="New Jersey"/>
    <n v="8701"/>
    <s v="East"/>
    <s v="OFF-BI-10004738"/>
    <x v="1"/>
    <s v="Binders"/>
    <s v="Flexible Leather- Look Classic Collection Ring Binder"/>
    <n v="18.940000000000001"/>
    <n v="1"/>
    <n v="0"/>
    <n v="9.4700000000000006"/>
  </r>
  <r>
    <n v="5594"/>
    <x v="2784"/>
    <x v="3"/>
    <x v="123"/>
    <d v="2014-11-26T00:00:00"/>
    <s v="Standard Class"/>
    <s v="JH-15430"/>
    <s v="Jennifer Halladay"/>
    <x v="0"/>
    <s v="United States"/>
    <x v="138"/>
    <s v="Ohio"/>
    <n v="44105"/>
    <s v="East"/>
    <s v="OFF-BI-10003984"/>
    <x v="1"/>
    <s v="Binders"/>
    <s v="Lock-Up Easel 'Spel-Binder'"/>
    <n v="59.913000000000011"/>
    <n v="7"/>
    <n v="0.7"/>
    <n v="-45.933299999999988"/>
  </r>
  <r>
    <n v="5595"/>
    <x v="2785"/>
    <x v="3"/>
    <x v="241"/>
    <d v="2014-09-25T00:00:00"/>
    <s v="Same Day"/>
    <s v="BP-11095"/>
    <s v="Bart Pistole"/>
    <x v="1"/>
    <s v="United States"/>
    <x v="104"/>
    <s v="Massachusetts"/>
    <n v="1841"/>
    <s v="East"/>
    <s v="TEC-PH-10000984"/>
    <x v="2"/>
    <s v="Phones"/>
    <s v="Panasonic KX-TG9471B"/>
    <n v="391.98"/>
    <n v="2"/>
    <n v="0"/>
    <n v="109.75440000000003"/>
  </r>
  <r>
    <n v="5596"/>
    <x v="2785"/>
    <x v="3"/>
    <x v="241"/>
    <d v="2014-09-25T00:00:00"/>
    <s v="Same Day"/>
    <s v="BP-11095"/>
    <s v="Bart Pistole"/>
    <x v="1"/>
    <s v="United States"/>
    <x v="104"/>
    <s v="Massachusetts"/>
    <n v="1841"/>
    <s v="East"/>
    <s v="TEC-PH-10001944"/>
    <x v="2"/>
    <s v="Phones"/>
    <s v="Wi-Ex zBoost YX540 Cellular Phone Signal Booster"/>
    <n v="437.84999999999997"/>
    <n v="3"/>
    <n v="0"/>
    <n v="131.35499999999996"/>
  </r>
  <r>
    <n v="5597"/>
    <x v="2786"/>
    <x v="1"/>
    <x v="12"/>
    <d v="2012-09-29T00:00:00"/>
    <s v="Standard Class"/>
    <s v="SB-20185"/>
    <s v="Sarah Brown"/>
    <x v="0"/>
    <s v="United States"/>
    <x v="3"/>
    <s v="New Hampshire"/>
    <n v="3301"/>
    <s v="East"/>
    <s v="OFF-BI-10002735"/>
    <x v="1"/>
    <s v="Binders"/>
    <s v="GBC Prestige Therm-A-Bind Covers"/>
    <n v="68.62"/>
    <n v="2"/>
    <n v="0"/>
    <n v="32.251400000000004"/>
  </r>
  <r>
    <n v="5598"/>
    <x v="2787"/>
    <x v="3"/>
    <x v="778"/>
    <d v="2014-02-21T00:00:00"/>
    <s v="Standard Class"/>
    <s v="SV-20785"/>
    <s v="Stewart Visinsky"/>
    <x v="0"/>
    <s v="United States"/>
    <x v="248"/>
    <s v="Maryland"/>
    <n v="21215"/>
    <s v="East"/>
    <s v="OFF-SU-10001165"/>
    <x v="1"/>
    <s v="Supplies"/>
    <s v="Acme Elite Stainless Steel Scissors"/>
    <n v="25.02"/>
    <n v="3"/>
    <n v="0"/>
    <n v="6.5052000000000003"/>
  </r>
  <r>
    <n v="5599"/>
    <x v="2787"/>
    <x v="3"/>
    <x v="778"/>
    <d v="2014-02-21T00:00:00"/>
    <s v="Standard Class"/>
    <s v="SV-20785"/>
    <s v="Stewart Visinsky"/>
    <x v="0"/>
    <s v="United States"/>
    <x v="248"/>
    <s v="Maryland"/>
    <n v="21215"/>
    <s v="East"/>
    <s v="OFF-AR-10000614"/>
    <x v="1"/>
    <s v="Art"/>
    <s v="Barrel Sharpener"/>
    <n v="10.709999999999999"/>
    <n v="3"/>
    <n v="0"/>
    <n v="2.7845999999999997"/>
  </r>
  <r>
    <n v="5600"/>
    <x v="2788"/>
    <x v="2"/>
    <x v="462"/>
    <d v="2011-10-03T00:00:00"/>
    <s v="Same Day"/>
    <s v="DO-13435"/>
    <s v="Denny Ordway"/>
    <x v="0"/>
    <s v="United States"/>
    <x v="38"/>
    <s v="Ohio"/>
    <n v="43229"/>
    <s v="East"/>
    <s v="OFF-AR-10004010"/>
    <x v="1"/>
    <s v="Art"/>
    <s v="Hunt Boston Vacuum Mount KS Pencil Sharpener"/>
    <n v="55.984000000000009"/>
    <n v="2"/>
    <n v="0.2"/>
    <n v="4.1987999999999985"/>
  </r>
  <r>
    <n v="5601"/>
    <x v="2788"/>
    <x v="2"/>
    <x v="462"/>
    <d v="2011-10-03T00:00:00"/>
    <s v="Same Day"/>
    <s v="DO-13435"/>
    <s v="Denny Ordway"/>
    <x v="0"/>
    <s v="United States"/>
    <x v="38"/>
    <s v="Ohio"/>
    <n v="43229"/>
    <s v="East"/>
    <s v="OFF-EN-10004030"/>
    <x v="1"/>
    <s v="Envelopes"/>
    <s v="Convenience Packs of Business Envelopes"/>
    <n v="14.480000000000002"/>
    <n v="5"/>
    <n v="0.2"/>
    <n v="4.8869999999999987"/>
  </r>
  <r>
    <n v="5602"/>
    <x v="2788"/>
    <x v="2"/>
    <x v="462"/>
    <d v="2011-10-03T00:00:00"/>
    <s v="Same Day"/>
    <s v="DO-13435"/>
    <s v="Denny Ordway"/>
    <x v="0"/>
    <s v="United States"/>
    <x v="38"/>
    <s v="Ohio"/>
    <n v="43229"/>
    <s v="East"/>
    <s v="TEC-AC-10003023"/>
    <x v="2"/>
    <s v="Accessories"/>
    <s v="Logitech G105 Gaming Keyboard"/>
    <n v="142.488"/>
    <n v="3"/>
    <n v="0.2"/>
    <n v="-3.5622000000000043"/>
  </r>
  <r>
    <n v="5603"/>
    <x v="2789"/>
    <x v="0"/>
    <x v="278"/>
    <d v="2013-08-30T00:00:00"/>
    <s v="Second Class"/>
    <s v="TB-21355"/>
    <s v="Todd Boyes"/>
    <x v="1"/>
    <s v="United States"/>
    <x v="12"/>
    <s v="Texas"/>
    <n v="77041"/>
    <s v="Central"/>
    <s v="OFF-ST-10003572"/>
    <x v="1"/>
    <s v="Storage"/>
    <s v="Portfile Personal File Boxes"/>
    <n v="14.16"/>
    <n v="1"/>
    <n v="0.2"/>
    <n v="1.0620000000000003"/>
  </r>
  <r>
    <n v="5604"/>
    <x v="2789"/>
    <x v="0"/>
    <x v="278"/>
    <d v="2013-08-30T00:00:00"/>
    <s v="Second Class"/>
    <s v="TB-21355"/>
    <s v="Todd Boyes"/>
    <x v="1"/>
    <s v="United States"/>
    <x v="12"/>
    <s v="Texas"/>
    <n v="77041"/>
    <s v="Central"/>
    <s v="OFF-PA-10004353"/>
    <x v="1"/>
    <s v="Paper"/>
    <s v="Southworth 25% Cotton Premium Laser Paper and Envelopes"/>
    <n v="79.920000000000016"/>
    <n v="5"/>
    <n v="0.2"/>
    <n v="27.972000000000001"/>
  </r>
  <r>
    <n v="5605"/>
    <x v="2790"/>
    <x v="1"/>
    <x v="155"/>
    <d v="2012-12-07T00:00:00"/>
    <s v="Standard Class"/>
    <s v="BS-11380"/>
    <s v="Bill Stewart"/>
    <x v="1"/>
    <s v="United States"/>
    <x v="20"/>
    <s v="New York"/>
    <n v="10011"/>
    <s v="East"/>
    <s v="OFF-BI-10003718"/>
    <x v="1"/>
    <s v="Binders"/>
    <s v="GBC Therma-A-Bind 250T Electric Binding System"/>
    <n v="590.35199999999998"/>
    <n v="6"/>
    <n v="0.2"/>
    <n v="206.62319999999997"/>
  </r>
  <r>
    <n v="5606"/>
    <x v="2791"/>
    <x v="0"/>
    <x v="873"/>
    <d v="2013-09-26T00:00:00"/>
    <s v="Standard Class"/>
    <s v="FM-14215"/>
    <s v="Filia McAdams"/>
    <x v="1"/>
    <s v="United States"/>
    <x v="247"/>
    <s v="North Carolina"/>
    <n v="27405"/>
    <s v="South"/>
    <s v="FUR-FU-10001546"/>
    <x v="0"/>
    <s v="Furnishings"/>
    <s v="Dana Swing-Arm Lamps"/>
    <n v="17.088000000000001"/>
    <n v="2"/>
    <n v="0.2"/>
    <n v="1.0679999999999996"/>
  </r>
  <r>
    <n v="5607"/>
    <x v="2791"/>
    <x v="0"/>
    <x v="873"/>
    <d v="2013-09-26T00:00:00"/>
    <s v="Standard Class"/>
    <s v="FM-14215"/>
    <s v="Filia McAdams"/>
    <x v="1"/>
    <s v="United States"/>
    <x v="247"/>
    <s v="North Carolina"/>
    <n v="27405"/>
    <s v="South"/>
    <s v="FUR-CH-10002880"/>
    <x v="0"/>
    <s v="Chairs"/>
    <s v="Global High-Back Leather Tilter, Burgundy"/>
    <n v="98.391999999999996"/>
    <n v="1"/>
    <n v="0.2"/>
    <n v="-11.069100000000006"/>
  </r>
  <r>
    <n v="5608"/>
    <x v="2792"/>
    <x v="3"/>
    <x v="613"/>
    <d v="2014-04-01T00:00:00"/>
    <s v="Standard Class"/>
    <s v="JL-15835"/>
    <s v="John Lee"/>
    <x v="0"/>
    <s v="United States"/>
    <x v="20"/>
    <s v="New York"/>
    <n v="10024"/>
    <s v="East"/>
    <s v="OFF-AR-10001547"/>
    <x v="1"/>
    <s v="Art"/>
    <s v="Newell 311"/>
    <n v="11.05"/>
    <n v="5"/>
    <n v="0"/>
    <n v="2.9835000000000003"/>
  </r>
  <r>
    <n v="5609"/>
    <x v="2793"/>
    <x v="1"/>
    <x v="401"/>
    <d v="2012-12-11T00:00:00"/>
    <s v="Standard Class"/>
    <s v="AF-10870"/>
    <s v="Art Ferguson"/>
    <x v="0"/>
    <s v="United States"/>
    <x v="8"/>
    <s v="California"/>
    <n v="94109"/>
    <s v="West"/>
    <s v="OFF-AP-10001626"/>
    <x v="1"/>
    <s v="Appliances"/>
    <s v="Commercial WindTunnel Clean Air Upright Vacuum, Replacement Belts, Filtration Bags"/>
    <n v="7.78"/>
    <n v="2"/>
    <n v="0"/>
    <n v="2.0228000000000002"/>
  </r>
  <r>
    <n v="5610"/>
    <x v="2794"/>
    <x v="3"/>
    <x v="515"/>
    <d v="2014-09-06T00:00:00"/>
    <s v="Standard Class"/>
    <s v="BG-11035"/>
    <s v="Barry Gonzalez"/>
    <x v="0"/>
    <s v="United States"/>
    <x v="53"/>
    <s v="Louisiana"/>
    <n v="71203"/>
    <s v="South"/>
    <s v="TEC-AC-10003033"/>
    <x v="2"/>
    <s v="Accessories"/>
    <s v="Plantronics CS510 - Over-the-Head monaural Wireless Headset System"/>
    <n v="659.9"/>
    <n v="2"/>
    <n v="0"/>
    <n v="217.76699999999994"/>
  </r>
  <r>
    <n v="5611"/>
    <x v="2795"/>
    <x v="1"/>
    <x v="348"/>
    <d v="2012-10-07T00:00:00"/>
    <s v="First Class"/>
    <s v="MB-17305"/>
    <s v="Maria Bertelson"/>
    <x v="0"/>
    <s v="United States"/>
    <x v="74"/>
    <s v="Ohio"/>
    <n v="45231"/>
    <s v="East"/>
    <s v="TEC-AC-10002323"/>
    <x v="2"/>
    <s v="Accessories"/>
    <s v="SanDisk Ultra 32 GB MicroSDHC Class 10 Memory Card"/>
    <n v="53.040000000000006"/>
    <n v="3"/>
    <n v="0.2"/>
    <n v="-4.6409999999999982"/>
  </r>
  <r>
    <n v="5612"/>
    <x v="2796"/>
    <x v="3"/>
    <x v="238"/>
    <d v="2014-08-23T00:00:00"/>
    <s v="Standard Class"/>
    <s v="HW-14935"/>
    <s v="Helen Wasserman"/>
    <x v="1"/>
    <s v="United States"/>
    <x v="4"/>
    <s v="Washington"/>
    <n v="98105"/>
    <s v="West"/>
    <s v="TEC-AC-10002049"/>
    <x v="2"/>
    <s v="Accessories"/>
    <s v="Plantronics Savi W720 Multi-Device Wireless Headset System"/>
    <n v="843.9"/>
    <n v="2"/>
    <n v="0"/>
    <n v="371.31600000000003"/>
  </r>
  <r>
    <n v="5613"/>
    <x v="2796"/>
    <x v="3"/>
    <x v="238"/>
    <d v="2014-08-23T00:00:00"/>
    <s v="Standard Class"/>
    <s v="HW-14935"/>
    <s v="Helen Wasserman"/>
    <x v="1"/>
    <s v="United States"/>
    <x v="4"/>
    <s v="Washington"/>
    <n v="98105"/>
    <s v="West"/>
    <s v="TEC-AC-10002253"/>
    <x v="2"/>
    <s v="Accessories"/>
    <s v="Imation Bio 8GB USB Flash Drive Imation Corp"/>
    <n v="1496.16"/>
    <n v="9"/>
    <n v="0"/>
    <n v="224.42400000000006"/>
  </r>
  <r>
    <n v="5614"/>
    <x v="2797"/>
    <x v="0"/>
    <x v="1056"/>
    <d v="2013-02-07T00:00:00"/>
    <s v="Standard Class"/>
    <s v="AB-10105"/>
    <s v="Adrian Barton"/>
    <x v="0"/>
    <s v="United States"/>
    <x v="20"/>
    <s v="New York"/>
    <n v="10011"/>
    <s v="East"/>
    <s v="OFF-ST-10003994"/>
    <x v="1"/>
    <s v="Storage"/>
    <s v="Belkin 19&quot; Center-Weighted Shelf, Gray"/>
    <n v="117.96"/>
    <n v="2"/>
    <n v="0"/>
    <n v="5.8979999999999961"/>
  </r>
  <r>
    <n v="5615"/>
    <x v="2798"/>
    <x v="0"/>
    <x v="828"/>
    <d v="2013-08-28T00:00:00"/>
    <s v="Standard Class"/>
    <s v="JP-15460"/>
    <s v="Jennifer Patt"/>
    <x v="1"/>
    <s v="United States"/>
    <x v="20"/>
    <s v="New York"/>
    <n v="10035"/>
    <s v="East"/>
    <s v="OFF-AR-10002399"/>
    <x v="1"/>
    <s v="Art"/>
    <s v="Dixon Prang Watercolor Pencils, 10-Color Set with Brush"/>
    <n v="21.299999999999997"/>
    <n v="5"/>
    <n v="0"/>
    <n v="8.7330000000000005"/>
  </r>
  <r>
    <n v="5616"/>
    <x v="2798"/>
    <x v="0"/>
    <x v="828"/>
    <d v="2013-08-28T00:00:00"/>
    <s v="Standard Class"/>
    <s v="JP-15460"/>
    <s v="Jennifer Patt"/>
    <x v="1"/>
    <s v="United States"/>
    <x v="20"/>
    <s v="New York"/>
    <n v="10035"/>
    <s v="East"/>
    <s v="OFF-AP-10002118"/>
    <x v="1"/>
    <s v="Appliances"/>
    <s v="1.7 Cubic Foot Compact &quot;Cube&quot; Office Refrigerators"/>
    <n v="1040.8"/>
    <n v="5"/>
    <n v="0"/>
    <n v="281.01600000000008"/>
  </r>
  <r>
    <n v="5617"/>
    <x v="2798"/>
    <x v="0"/>
    <x v="828"/>
    <d v="2013-08-28T00:00:00"/>
    <s v="Standard Class"/>
    <s v="JP-15460"/>
    <s v="Jennifer Patt"/>
    <x v="1"/>
    <s v="United States"/>
    <x v="20"/>
    <s v="New York"/>
    <n v="10035"/>
    <s v="East"/>
    <s v="OFF-AR-10001954"/>
    <x v="1"/>
    <s v="Art"/>
    <s v="Newell 331"/>
    <n v="29.339999999999996"/>
    <n v="6"/>
    <n v="0"/>
    <n v="7.9218000000000002"/>
  </r>
  <r>
    <n v="5618"/>
    <x v="2799"/>
    <x v="3"/>
    <x v="160"/>
    <d v="2014-07-05T00:00:00"/>
    <s v="Standard Class"/>
    <s v="DV-13045"/>
    <s v="Darrin Van Huff"/>
    <x v="1"/>
    <s v="United States"/>
    <x v="26"/>
    <s v="Tennessee"/>
    <n v="38109"/>
    <s v="South"/>
    <s v="FUR-FU-10001591"/>
    <x v="0"/>
    <s v="Furnishings"/>
    <s v="Advantus Panel Wall Certificate Holder - 8.5x11"/>
    <n v="19.52"/>
    <n v="2"/>
    <n v="0.2"/>
    <n v="5.3680000000000012"/>
  </r>
  <r>
    <n v="5619"/>
    <x v="2800"/>
    <x v="1"/>
    <x v="227"/>
    <d v="2012-09-21T00:00:00"/>
    <s v="First Class"/>
    <s v="CM-12190"/>
    <s v="Charlotte Melton"/>
    <x v="0"/>
    <s v="United States"/>
    <x v="70"/>
    <s v="California"/>
    <n v="92105"/>
    <s v="West"/>
    <s v="OFF-ST-10004186"/>
    <x v="1"/>
    <s v="Storage"/>
    <s v="Stur-D-Stor Shelving, Vertical 5-Shelf: 72&quot;H x 36&quot;W x 18 1/2&quot;D"/>
    <n v="443.92"/>
    <n v="4"/>
    <n v="0"/>
    <n v="8.8783999999999992"/>
  </r>
  <r>
    <n v="5620"/>
    <x v="2801"/>
    <x v="0"/>
    <x v="477"/>
    <d v="2013-10-01T00:00:00"/>
    <s v="Standard Class"/>
    <s v="SC-20695"/>
    <s v="Steve Chapman"/>
    <x v="1"/>
    <s v="United States"/>
    <x v="411"/>
    <s v="Wisconsin"/>
    <n v="54601"/>
    <s v="Central"/>
    <s v="TEC-AC-10001908"/>
    <x v="2"/>
    <s v="Accessories"/>
    <s v="Logitech Wireless Headset h800"/>
    <n v="499.95"/>
    <n v="5"/>
    <n v="0"/>
    <n v="174.98249999999999"/>
  </r>
  <r>
    <n v="5621"/>
    <x v="2801"/>
    <x v="0"/>
    <x v="477"/>
    <d v="2013-10-01T00:00:00"/>
    <s v="Standard Class"/>
    <s v="SC-20695"/>
    <s v="Steve Chapman"/>
    <x v="1"/>
    <s v="United States"/>
    <x v="411"/>
    <s v="Wisconsin"/>
    <n v="54601"/>
    <s v="Central"/>
    <s v="OFF-AR-10000817"/>
    <x v="1"/>
    <s v="Art"/>
    <s v="Manco Dry-Lighter Erasable Highlighter"/>
    <n v="3.04"/>
    <n v="1"/>
    <n v="0"/>
    <n v="1.0335999999999999"/>
  </r>
  <r>
    <n v="5622"/>
    <x v="2801"/>
    <x v="0"/>
    <x v="477"/>
    <d v="2013-10-01T00:00:00"/>
    <s v="Standard Class"/>
    <s v="SC-20695"/>
    <s v="Steve Chapman"/>
    <x v="1"/>
    <s v="United States"/>
    <x v="411"/>
    <s v="Wisconsin"/>
    <n v="54601"/>
    <s v="Central"/>
    <s v="FUR-CH-10004218"/>
    <x v="0"/>
    <s v="Chairs"/>
    <s v="Global Fabric Manager's Chair, Dark Gray"/>
    <n v="201.96"/>
    <n v="2"/>
    <n v="0"/>
    <n v="50.490000000000009"/>
  </r>
  <r>
    <n v="5623"/>
    <x v="2801"/>
    <x v="0"/>
    <x v="477"/>
    <d v="2013-10-01T00:00:00"/>
    <s v="Standard Class"/>
    <s v="SC-20695"/>
    <s v="Steve Chapman"/>
    <x v="1"/>
    <s v="United States"/>
    <x v="411"/>
    <s v="Wisconsin"/>
    <n v="54601"/>
    <s v="Central"/>
    <s v="FUR-FU-10000755"/>
    <x v="0"/>
    <s v="Furnishings"/>
    <s v="Eldon Expressions Mahogany Wood Desk Collection"/>
    <n v="68.64"/>
    <n v="11"/>
    <n v="0"/>
    <n v="17.160000000000004"/>
  </r>
  <r>
    <n v="5624"/>
    <x v="2802"/>
    <x v="0"/>
    <x v="1057"/>
    <d v="2013-10-29T00:00:00"/>
    <s v="Second Class"/>
    <s v="VW-21775"/>
    <s v="Victoria Wilson"/>
    <x v="1"/>
    <s v="United States"/>
    <x v="1"/>
    <s v="California"/>
    <n v="90032"/>
    <s v="West"/>
    <s v="TEC-AC-10003063"/>
    <x v="2"/>
    <s v="Accessories"/>
    <s v="Micro Innovations USB RF Wireless Keyboard with Mouse"/>
    <n v="100"/>
    <n v="4"/>
    <n v="0"/>
    <n v="21"/>
  </r>
  <r>
    <n v="5625"/>
    <x v="2802"/>
    <x v="0"/>
    <x v="1057"/>
    <d v="2013-10-29T00:00:00"/>
    <s v="Second Class"/>
    <s v="VW-21775"/>
    <s v="Victoria Wilson"/>
    <x v="1"/>
    <s v="United States"/>
    <x v="1"/>
    <s v="California"/>
    <n v="90032"/>
    <s v="West"/>
    <s v="TEC-AC-10002637"/>
    <x v="2"/>
    <s v="Accessories"/>
    <s v="Logitech VX Revolution Cordless Laser Mouse for Notebooks (Black)"/>
    <n v="359.98"/>
    <n v="2"/>
    <n v="0"/>
    <n v="21.598799999999983"/>
  </r>
  <r>
    <n v="5626"/>
    <x v="2803"/>
    <x v="2"/>
    <x v="411"/>
    <d v="2011-10-01T00:00:00"/>
    <s v="Second Class"/>
    <s v="PP-18955"/>
    <s v="Paul Prost"/>
    <x v="2"/>
    <s v="United States"/>
    <x v="4"/>
    <s v="Washington"/>
    <n v="98115"/>
    <s v="West"/>
    <s v="FUR-FU-10001706"/>
    <x v="0"/>
    <s v="Furnishings"/>
    <s v="Longer-Life Soft White Bulbs"/>
    <n v="6.16"/>
    <n v="2"/>
    <n v="0"/>
    <n v="2.9567999999999999"/>
  </r>
  <r>
    <n v="5627"/>
    <x v="2803"/>
    <x v="2"/>
    <x v="411"/>
    <d v="2011-10-01T00:00:00"/>
    <s v="Second Class"/>
    <s v="PP-18955"/>
    <s v="Paul Prost"/>
    <x v="2"/>
    <s v="United States"/>
    <x v="4"/>
    <s v="Washington"/>
    <n v="98115"/>
    <s v="West"/>
    <s v="FUR-TA-10002958"/>
    <x v="0"/>
    <s v="Tables"/>
    <s v="Bevis Oval Conference Table, Walnut"/>
    <n v="2348.8200000000002"/>
    <n v="9"/>
    <n v="0"/>
    <n v="399.29939999999976"/>
  </r>
  <r>
    <n v="5628"/>
    <x v="2804"/>
    <x v="3"/>
    <x v="335"/>
    <d v="2014-07-02T00:00:00"/>
    <s v="Standard Class"/>
    <s v="DR-12880"/>
    <s v="Dan Reichenbach"/>
    <x v="1"/>
    <s v="United States"/>
    <x v="100"/>
    <s v="Florida"/>
    <n v="33180"/>
    <s v="South"/>
    <s v="OFF-LA-10004689"/>
    <x v="1"/>
    <s v="Labels"/>
    <s v="Avery 512"/>
    <n v="13.872000000000002"/>
    <n v="6"/>
    <n v="0.2"/>
    <n v="4.6818000000000008"/>
  </r>
  <r>
    <n v="5629"/>
    <x v="2804"/>
    <x v="3"/>
    <x v="335"/>
    <d v="2014-07-02T00:00:00"/>
    <s v="Standard Class"/>
    <s v="DR-12880"/>
    <s v="Dan Reichenbach"/>
    <x v="1"/>
    <s v="United States"/>
    <x v="100"/>
    <s v="Florida"/>
    <n v="33180"/>
    <s v="South"/>
    <s v="FUR-CH-10001545"/>
    <x v="0"/>
    <s v="Chairs"/>
    <s v="Hon Comfortask Task/Swivel Chairs"/>
    <n v="273.55200000000002"/>
    <n v="3"/>
    <n v="0.2"/>
    <n v="-13.677599999999998"/>
  </r>
  <r>
    <n v="5630"/>
    <x v="2805"/>
    <x v="0"/>
    <x v="1036"/>
    <d v="2013-08-24T00:00:00"/>
    <s v="Second Class"/>
    <s v="RB-19465"/>
    <s v="Rick Bensley"/>
    <x v="2"/>
    <s v="United States"/>
    <x v="10"/>
    <s v="Pennsylvania"/>
    <n v="19143"/>
    <s v="East"/>
    <s v="FUR-TA-10002530"/>
    <x v="0"/>
    <s v="Tables"/>
    <s v="Iceberg OfficeWorks 42&quot; Round Tables"/>
    <n v="815.29199999999992"/>
    <n v="9"/>
    <n v="0.4"/>
    <n v="-339.7050000000001"/>
  </r>
  <r>
    <n v="5631"/>
    <x v="2806"/>
    <x v="2"/>
    <x v="1058"/>
    <d v="2011-02-16T00:00:00"/>
    <s v="Standard Class"/>
    <s v="NF-18385"/>
    <s v="Natalie Fritzler"/>
    <x v="0"/>
    <s v="United States"/>
    <x v="269"/>
    <s v="Virginia"/>
    <n v="23320"/>
    <s v="South"/>
    <s v="TEC-AC-10001432"/>
    <x v="2"/>
    <s v="Accessories"/>
    <s v="Enermax Aurora Lite Keyboard"/>
    <n v="234.45000000000002"/>
    <n v="3"/>
    <n v="0"/>
    <n v="103.15800000000003"/>
  </r>
  <r>
    <n v="5632"/>
    <x v="2806"/>
    <x v="2"/>
    <x v="1058"/>
    <d v="2011-02-16T00:00:00"/>
    <s v="Standard Class"/>
    <s v="NF-18385"/>
    <s v="Natalie Fritzler"/>
    <x v="0"/>
    <s v="United States"/>
    <x v="269"/>
    <s v="Virginia"/>
    <n v="23320"/>
    <s v="South"/>
    <s v="FUR-TA-10003715"/>
    <x v="0"/>
    <s v="Tables"/>
    <s v="Hon 2111 Invitation Series Corner Table"/>
    <n v="1256.22"/>
    <n v="6"/>
    <n v="0"/>
    <n v="75.37319999999994"/>
  </r>
  <r>
    <n v="5633"/>
    <x v="2806"/>
    <x v="2"/>
    <x v="1058"/>
    <d v="2011-02-16T00:00:00"/>
    <s v="Standard Class"/>
    <s v="NF-18385"/>
    <s v="Natalie Fritzler"/>
    <x v="0"/>
    <s v="United States"/>
    <x v="269"/>
    <s v="Virginia"/>
    <n v="23320"/>
    <s v="South"/>
    <s v="OFF-BI-10003291"/>
    <x v="1"/>
    <s v="Binders"/>
    <s v="Wilson Jones Leather-Like Binders with DublLock Round Rings"/>
    <n v="17.46"/>
    <n v="2"/>
    <n v="0"/>
    <n v="8.2061999999999991"/>
  </r>
  <r>
    <n v="5634"/>
    <x v="2807"/>
    <x v="0"/>
    <x v="713"/>
    <d v="2013-09-29T00:00:00"/>
    <s v="Second Class"/>
    <s v="CR-12580"/>
    <s v="Clay Rozendal"/>
    <x v="2"/>
    <s v="United States"/>
    <x v="20"/>
    <s v="New York"/>
    <n v="10009"/>
    <s v="East"/>
    <s v="OFF-BI-10004187"/>
    <x v="1"/>
    <s v="Binders"/>
    <s v="Staples"/>
    <n v="10.528"/>
    <n v="7"/>
    <n v="0.2"/>
    <n v="3.6847999999999987"/>
  </r>
  <r>
    <n v="5635"/>
    <x v="2808"/>
    <x v="1"/>
    <x v="901"/>
    <d v="2012-12-06T00:00:00"/>
    <s v="First Class"/>
    <s v="SU-20665"/>
    <s v="Stephanie Ulpright"/>
    <x v="2"/>
    <s v="United States"/>
    <x v="447"/>
    <s v="Michigan"/>
    <n v="48104"/>
    <s v="Central"/>
    <s v="OFF-BI-10000666"/>
    <x v="1"/>
    <s v="Binders"/>
    <s v="Surelock Post Binders"/>
    <n v="152.79999999999998"/>
    <n v="5"/>
    <n v="0"/>
    <n v="76.399999999999991"/>
  </r>
  <r>
    <n v="5636"/>
    <x v="2809"/>
    <x v="3"/>
    <x v="213"/>
    <d v="2014-09-09T00:00:00"/>
    <s v="Standard Class"/>
    <s v="SC-20050"/>
    <s v="Sample Company A"/>
    <x v="2"/>
    <s v="United States"/>
    <x v="448"/>
    <s v="California"/>
    <n v="91941"/>
    <s v="West"/>
    <s v="OFF-BI-10002225"/>
    <x v="1"/>
    <s v="Binders"/>
    <s v="Square Ring Data Binders, Rigid 75 Pt. Covers, 11&quot; x 14-7/8&quot;"/>
    <n v="82.56"/>
    <n v="5"/>
    <n v="0.2"/>
    <n v="28.896000000000001"/>
  </r>
  <r>
    <n v="5637"/>
    <x v="2809"/>
    <x v="3"/>
    <x v="213"/>
    <d v="2014-09-09T00:00:00"/>
    <s v="Standard Class"/>
    <s v="SC-20050"/>
    <s v="Sample Company A"/>
    <x v="2"/>
    <s v="United States"/>
    <x v="448"/>
    <s v="California"/>
    <n v="91941"/>
    <s v="West"/>
    <s v="TEC-AC-10000474"/>
    <x v="2"/>
    <s v="Accessories"/>
    <s v="Kensington Expert Mouse Optical USB Trackball for PC or Mac"/>
    <n v="284.96999999999997"/>
    <n v="3"/>
    <n v="0"/>
    <n v="85.490999999999957"/>
  </r>
  <r>
    <n v="5638"/>
    <x v="2810"/>
    <x v="3"/>
    <x v="606"/>
    <d v="2014-04-03T00:00:00"/>
    <s v="Standard Class"/>
    <s v="ML-18040"/>
    <s v="Michelle Lonsdale"/>
    <x v="1"/>
    <s v="United States"/>
    <x v="130"/>
    <s v="Michigan"/>
    <n v="48126"/>
    <s v="Central"/>
    <s v="FUR-FU-10004245"/>
    <x v="0"/>
    <s v="Furnishings"/>
    <s v="Career Cubicle Clock, 8 1/4&quot;, Black"/>
    <n v="60.84"/>
    <n v="3"/>
    <n v="0"/>
    <n v="23.119199999999999"/>
  </r>
  <r>
    <n v="5639"/>
    <x v="2811"/>
    <x v="2"/>
    <x v="1059"/>
    <d v="2011-12-27T00:00:00"/>
    <s v="Standard Class"/>
    <s v="GM-14440"/>
    <s v="Gary McGarr"/>
    <x v="0"/>
    <s v="United States"/>
    <x v="70"/>
    <s v="California"/>
    <n v="92024"/>
    <s v="West"/>
    <s v="FUR-CH-10004287"/>
    <x v="0"/>
    <s v="Chairs"/>
    <s v="SAFCO Arco Folding Chair"/>
    <n v="1325.76"/>
    <n v="6"/>
    <n v="0.2"/>
    <n v="149.14799999999991"/>
  </r>
  <r>
    <n v="5640"/>
    <x v="2811"/>
    <x v="2"/>
    <x v="1059"/>
    <d v="2011-12-27T00:00:00"/>
    <s v="Standard Class"/>
    <s v="GM-14440"/>
    <s v="Gary McGarr"/>
    <x v="0"/>
    <s v="United States"/>
    <x v="70"/>
    <s v="California"/>
    <n v="92024"/>
    <s v="West"/>
    <s v="FUR-CH-10000595"/>
    <x v="0"/>
    <s v="Chairs"/>
    <s v="Safco Contoured Stacking Chairs"/>
    <n v="572.16000000000008"/>
    <n v="3"/>
    <n v="0.2"/>
    <n v="35.759999999999962"/>
  </r>
  <r>
    <n v="5641"/>
    <x v="2812"/>
    <x v="2"/>
    <x v="865"/>
    <d v="2011-09-28T00:00:00"/>
    <s v="Standard Class"/>
    <s v="JK-15640"/>
    <s v="Jim Kriz"/>
    <x v="2"/>
    <s v="United States"/>
    <x v="80"/>
    <s v="Ohio"/>
    <n v="44107"/>
    <s v="East"/>
    <s v="OFF-PA-10003063"/>
    <x v="1"/>
    <s v="Paper"/>
    <s v="EcoTones Memo Sheets"/>
    <n v="28.8"/>
    <n v="9"/>
    <n v="0.2"/>
    <n v="10.080000000000002"/>
  </r>
  <r>
    <n v="5642"/>
    <x v="2813"/>
    <x v="3"/>
    <x v="459"/>
    <d v="2014-04-06T00:00:00"/>
    <s v="First Class"/>
    <s v="AT-10435"/>
    <s v="Alyssa Tate"/>
    <x v="2"/>
    <s v="United States"/>
    <x v="255"/>
    <s v="Connecticut"/>
    <n v="6450"/>
    <s v="East"/>
    <s v="OFF-AR-10000246"/>
    <x v="1"/>
    <s v="Art"/>
    <s v="Newell 318"/>
    <n v="11.12"/>
    <n v="4"/>
    <n v="0"/>
    <n v="2.8911999999999995"/>
  </r>
  <r>
    <n v="5643"/>
    <x v="2814"/>
    <x v="0"/>
    <x v="178"/>
    <d v="2013-04-06T00:00:00"/>
    <s v="Second Class"/>
    <s v="DB-12910"/>
    <s v="Daniel Byrd"/>
    <x v="2"/>
    <s v="United States"/>
    <x v="38"/>
    <s v="Georgia"/>
    <n v="31907"/>
    <s v="South"/>
    <s v="FUR-FU-10003274"/>
    <x v="0"/>
    <s v="Furnishings"/>
    <s v="Regeneration Desk Collection"/>
    <n v="7.04"/>
    <n v="4"/>
    <n v="0"/>
    <n v="3.0976000000000004"/>
  </r>
  <r>
    <n v="5644"/>
    <x v="2815"/>
    <x v="1"/>
    <x v="1060"/>
    <d v="2012-05-20T00:00:00"/>
    <s v="Second Class"/>
    <s v="AH-10690"/>
    <s v="Anna Häberlin"/>
    <x v="1"/>
    <s v="United States"/>
    <x v="185"/>
    <s v="Georgia"/>
    <n v="30076"/>
    <s v="South"/>
    <s v="OFF-EN-10004147"/>
    <x v="1"/>
    <s v="Envelopes"/>
    <s v="Wausau Papers Astrobrights Colored Envelopes"/>
    <n v="17.940000000000001"/>
    <n v="3"/>
    <n v="0"/>
    <n v="8.7906000000000013"/>
  </r>
  <r>
    <n v="5645"/>
    <x v="2816"/>
    <x v="3"/>
    <x v="721"/>
    <d v="2014-03-27T00:00:00"/>
    <s v="First Class"/>
    <s v="SJ-20125"/>
    <s v="Sanjit Jacobs"/>
    <x v="2"/>
    <s v="United States"/>
    <x v="4"/>
    <s v="Washington"/>
    <n v="98105"/>
    <s v="West"/>
    <s v="OFF-BI-10002103"/>
    <x v="1"/>
    <s v="Binders"/>
    <s v="Cardinal Slant-D Ring Binder, Heavy Gauge Vinyl"/>
    <n v="34.76"/>
    <n v="5"/>
    <n v="0.2"/>
    <n v="11.296999999999999"/>
  </r>
  <r>
    <n v="5646"/>
    <x v="2817"/>
    <x v="3"/>
    <x v="349"/>
    <d v="2014-04-20T00:00:00"/>
    <s v="Standard Class"/>
    <s v="HM-14860"/>
    <s v="Harry Marie"/>
    <x v="1"/>
    <s v="United States"/>
    <x v="73"/>
    <s v="New Jersey"/>
    <n v="7960"/>
    <s v="East"/>
    <s v="FUR-FU-10004018"/>
    <x v="0"/>
    <s v="Furnishings"/>
    <s v="Tensor Computer Mounted Lamp"/>
    <n v="74.45"/>
    <n v="5"/>
    <n v="0"/>
    <n v="20.101500000000001"/>
  </r>
  <r>
    <n v="5647"/>
    <x v="2818"/>
    <x v="1"/>
    <x v="1038"/>
    <d v="2012-01-09T00:00:00"/>
    <s v="Standard Class"/>
    <s v="AG-10495"/>
    <s v="Andrew Gjertsen"/>
    <x v="1"/>
    <s v="United States"/>
    <x v="166"/>
    <s v="Virginia"/>
    <n v="22304"/>
    <s v="South"/>
    <s v="FUR-FU-10001473"/>
    <x v="0"/>
    <s v="Furnishings"/>
    <s v="DAX Wood Document Frame"/>
    <n v="192.22"/>
    <n v="14"/>
    <n v="0"/>
    <n v="69.199200000000005"/>
  </r>
  <r>
    <n v="5648"/>
    <x v="2819"/>
    <x v="3"/>
    <x v="808"/>
    <d v="2014-11-08T00:00:00"/>
    <s v="Standard Class"/>
    <s v="JB-16000"/>
    <s v="Joy Bell-"/>
    <x v="0"/>
    <s v="United States"/>
    <x v="288"/>
    <s v="Utah"/>
    <n v="84106"/>
    <s v="West"/>
    <s v="OFF-PA-10001800"/>
    <x v="1"/>
    <s v="Paper"/>
    <s v="Xerox 220"/>
    <n v="19.440000000000001"/>
    <n v="3"/>
    <n v="0"/>
    <n v="9.3312000000000008"/>
  </r>
  <r>
    <n v="5649"/>
    <x v="2820"/>
    <x v="3"/>
    <x v="729"/>
    <d v="2014-07-20T00:00:00"/>
    <s v="Second Class"/>
    <s v="AJ-10795"/>
    <s v="Anthony Johnson"/>
    <x v="1"/>
    <s v="United States"/>
    <x v="339"/>
    <s v="California"/>
    <n v="92307"/>
    <s v="West"/>
    <s v="OFF-PA-10004609"/>
    <x v="1"/>
    <s v="Paper"/>
    <s v="Xerox 221"/>
    <n v="32.400000000000006"/>
    <n v="5"/>
    <n v="0"/>
    <n v="15.552000000000001"/>
  </r>
  <r>
    <n v="5650"/>
    <x v="2820"/>
    <x v="3"/>
    <x v="729"/>
    <d v="2014-07-20T00:00:00"/>
    <s v="Second Class"/>
    <s v="AJ-10795"/>
    <s v="Anthony Johnson"/>
    <x v="1"/>
    <s v="United States"/>
    <x v="339"/>
    <s v="California"/>
    <n v="92307"/>
    <s v="West"/>
    <s v="OFF-EN-10002592"/>
    <x v="1"/>
    <s v="Envelopes"/>
    <s v="Peel &amp; Seel Recycled Catalog Envelopes, Brown"/>
    <n v="57.9"/>
    <n v="5"/>
    <n v="0"/>
    <n v="28.95"/>
  </r>
  <r>
    <n v="5651"/>
    <x v="2820"/>
    <x v="3"/>
    <x v="729"/>
    <d v="2014-07-20T00:00:00"/>
    <s v="Second Class"/>
    <s v="AJ-10795"/>
    <s v="Anthony Johnson"/>
    <x v="1"/>
    <s v="United States"/>
    <x v="339"/>
    <s v="California"/>
    <n v="92307"/>
    <s v="West"/>
    <s v="OFF-ST-10002957"/>
    <x v="1"/>
    <s v="Storage"/>
    <s v="Sterilite Show Offs Storage Containers"/>
    <n v="10.56"/>
    <n v="2"/>
    <n v="0"/>
    <n v="0"/>
  </r>
  <r>
    <n v="5652"/>
    <x v="2820"/>
    <x v="3"/>
    <x v="729"/>
    <d v="2014-07-20T00:00:00"/>
    <s v="Second Class"/>
    <s v="AJ-10795"/>
    <s v="Anthony Johnson"/>
    <x v="1"/>
    <s v="United States"/>
    <x v="339"/>
    <s v="California"/>
    <n v="92307"/>
    <s v="West"/>
    <s v="FUR-BO-10002613"/>
    <x v="0"/>
    <s v="Bookcases"/>
    <s v="Atlantic Metals Mobile 4-Shelf Bookcases, Custom Colors"/>
    <n v="1194.165"/>
    <n v="5"/>
    <n v="0.15"/>
    <n v="210.73499999999993"/>
  </r>
  <r>
    <n v="5653"/>
    <x v="2821"/>
    <x v="3"/>
    <x v="833"/>
    <d v="2014-10-12T00:00:00"/>
    <s v="Standard Class"/>
    <s v="MM-18280"/>
    <s v="Muhammed MacIntyre"/>
    <x v="1"/>
    <s v="United States"/>
    <x v="20"/>
    <s v="New York"/>
    <n v="10009"/>
    <s v="East"/>
    <s v="OFF-PA-10001033"/>
    <x v="1"/>
    <s v="Paper"/>
    <s v="Xerox 1893"/>
    <n v="40.99"/>
    <n v="1"/>
    <n v="0"/>
    <n v="20.085100000000001"/>
  </r>
  <r>
    <n v="5654"/>
    <x v="2822"/>
    <x v="2"/>
    <x v="130"/>
    <d v="2011-11-11T00:00:00"/>
    <s v="Standard Class"/>
    <s v="TH-21235"/>
    <s v="Tiffany House"/>
    <x v="1"/>
    <s v="United States"/>
    <x v="85"/>
    <s v="California"/>
    <n v="90805"/>
    <s v="West"/>
    <s v="OFF-AR-10000940"/>
    <x v="1"/>
    <s v="Art"/>
    <s v="Newell 343"/>
    <n v="2.94"/>
    <n v="1"/>
    <n v="0"/>
    <n v="0.79380000000000006"/>
  </r>
  <r>
    <n v="5655"/>
    <x v="2823"/>
    <x v="0"/>
    <x v="122"/>
    <d v="2013-12-22T00:00:00"/>
    <s v="First Class"/>
    <s v="AH-10120"/>
    <s v="Adrian Hane"/>
    <x v="2"/>
    <s v="United States"/>
    <x v="127"/>
    <s v="Oregon"/>
    <n v="97301"/>
    <s v="West"/>
    <s v="OFF-BI-10001670"/>
    <x v="1"/>
    <s v="Binders"/>
    <s v="Vinyl Sectional Post Binders"/>
    <n v="45.240000000000009"/>
    <n v="4"/>
    <n v="0.7"/>
    <n v="-30.159999999999997"/>
  </r>
  <r>
    <n v="5656"/>
    <x v="2823"/>
    <x v="0"/>
    <x v="122"/>
    <d v="2013-12-22T00:00:00"/>
    <s v="First Class"/>
    <s v="AH-10120"/>
    <s v="Adrian Hane"/>
    <x v="2"/>
    <s v="United States"/>
    <x v="127"/>
    <s v="Oregon"/>
    <n v="97301"/>
    <s v="West"/>
    <s v="OFF-AR-10004078"/>
    <x v="1"/>
    <s v="Art"/>
    <s v="Newell 312"/>
    <n v="18.687999999999999"/>
    <n v="4"/>
    <n v="0.2"/>
    <n v="2.3359999999999994"/>
  </r>
  <r>
    <n v="5657"/>
    <x v="2823"/>
    <x v="0"/>
    <x v="122"/>
    <d v="2013-12-22T00:00:00"/>
    <s v="First Class"/>
    <s v="AH-10120"/>
    <s v="Adrian Hane"/>
    <x v="2"/>
    <s v="United States"/>
    <x v="127"/>
    <s v="Oregon"/>
    <n v="97301"/>
    <s v="West"/>
    <s v="OFF-PA-10003036"/>
    <x v="1"/>
    <s v="Paper"/>
    <s v="Black Print Carbonless 8 1/2&quot; x 8 1/4&quot; Rapid Memo Book"/>
    <n v="11.648000000000001"/>
    <n v="2"/>
    <n v="0.2"/>
    <n v="3.7855999999999992"/>
  </r>
  <r>
    <n v="5658"/>
    <x v="2823"/>
    <x v="0"/>
    <x v="122"/>
    <d v="2013-12-22T00:00:00"/>
    <s v="First Class"/>
    <s v="AH-10120"/>
    <s v="Adrian Hane"/>
    <x v="2"/>
    <s v="United States"/>
    <x v="127"/>
    <s v="Oregon"/>
    <n v="97301"/>
    <s v="West"/>
    <s v="TEC-AC-10000991"/>
    <x v="2"/>
    <s v="Accessories"/>
    <s v="Sony Micro Vault Click 8 GB USB 2.0 Flash Drive"/>
    <n v="112.77600000000001"/>
    <n v="3"/>
    <n v="0.2"/>
    <n v="-8.4581999999999979"/>
  </r>
  <r>
    <n v="5659"/>
    <x v="2823"/>
    <x v="0"/>
    <x v="122"/>
    <d v="2013-12-22T00:00:00"/>
    <s v="First Class"/>
    <s v="AH-10120"/>
    <s v="Adrian Hane"/>
    <x v="2"/>
    <s v="United States"/>
    <x v="127"/>
    <s v="Oregon"/>
    <n v="97301"/>
    <s v="West"/>
    <s v="FUR-TA-10002530"/>
    <x v="0"/>
    <s v="Tables"/>
    <s v="Iceberg OfficeWorks 42&quot; Round Tables"/>
    <n v="377.45"/>
    <n v="5"/>
    <n v="0.5"/>
    <n v="-264.21500000000003"/>
  </r>
  <r>
    <n v="5660"/>
    <x v="2823"/>
    <x v="0"/>
    <x v="122"/>
    <d v="2013-12-22T00:00:00"/>
    <s v="First Class"/>
    <s v="AH-10120"/>
    <s v="Adrian Hane"/>
    <x v="2"/>
    <s v="United States"/>
    <x v="127"/>
    <s v="Oregon"/>
    <n v="97301"/>
    <s v="West"/>
    <s v="OFF-LA-10000407"/>
    <x v="1"/>
    <s v="Labels"/>
    <s v="Avery White Multi-Purpose Labels"/>
    <n v="15.936000000000002"/>
    <n v="4"/>
    <n v="0.2"/>
    <n v="5.1791999999999998"/>
  </r>
  <r>
    <n v="5661"/>
    <x v="2823"/>
    <x v="0"/>
    <x v="122"/>
    <d v="2013-12-22T00:00:00"/>
    <s v="First Class"/>
    <s v="AH-10120"/>
    <s v="Adrian Hane"/>
    <x v="2"/>
    <s v="United States"/>
    <x v="127"/>
    <s v="Oregon"/>
    <n v="97301"/>
    <s v="West"/>
    <s v="TEC-PH-10004833"/>
    <x v="2"/>
    <s v="Phones"/>
    <s v="Macally Suction Cup Mount"/>
    <n v="28.68"/>
    <n v="3"/>
    <n v="0.2"/>
    <n v="-7.17"/>
  </r>
  <r>
    <n v="5662"/>
    <x v="2824"/>
    <x v="0"/>
    <x v="446"/>
    <d v="2013-10-02T00:00:00"/>
    <s v="Standard Class"/>
    <s v="CL-12700"/>
    <s v="Craig Leslie"/>
    <x v="2"/>
    <s v="United States"/>
    <x v="34"/>
    <s v="Colorado"/>
    <n v="80013"/>
    <s v="West"/>
    <s v="FUR-FU-10002671"/>
    <x v="0"/>
    <s v="Furnishings"/>
    <s v="Electrix 20W Halogen Replacement Bulb for Zoom-In Desk Lamp"/>
    <n v="21.44"/>
    <n v="2"/>
    <n v="0.2"/>
    <n v="7.5039999999999987"/>
  </r>
  <r>
    <n v="5663"/>
    <x v="2824"/>
    <x v="0"/>
    <x v="446"/>
    <d v="2013-10-02T00:00:00"/>
    <s v="Standard Class"/>
    <s v="CL-12700"/>
    <s v="Craig Leslie"/>
    <x v="2"/>
    <s v="United States"/>
    <x v="34"/>
    <s v="Colorado"/>
    <n v="80013"/>
    <s v="West"/>
    <s v="OFF-ST-10001370"/>
    <x v="1"/>
    <s v="Storage"/>
    <s v="Sensible Storage WireTech Storage Systems"/>
    <n v="511.05600000000004"/>
    <n v="9"/>
    <n v="0.2"/>
    <n v="-95.823000000000079"/>
  </r>
  <r>
    <n v="5664"/>
    <x v="2825"/>
    <x v="0"/>
    <x v="658"/>
    <d v="2013-07-22T00:00:00"/>
    <s v="Same Day"/>
    <s v="JG-15310"/>
    <s v="Jason Gross"/>
    <x v="1"/>
    <s v="United States"/>
    <x v="46"/>
    <s v="Ohio"/>
    <n v="43055"/>
    <s v="East"/>
    <s v="OFF-AR-10000914"/>
    <x v="1"/>
    <s v="Art"/>
    <s v="Boston 16765 Mini Stand Up Battery Pencil Sharpener"/>
    <n v="18.656000000000002"/>
    <n v="2"/>
    <n v="0.2"/>
    <n v="1.3992000000000013"/>
  </r>
  <r>
    <n v="5665"/>
    <x v="2825"/>
    <x v="0"/>
    <x v="658"/>
    <d v="2013-07-22T00:00:00"/>
    <s v="Same Day"/>
    <s v="JG-15310"/>
    <s v="Jason Gross"/>
    <x v="1"/>
    <s v="United States"/>
    <x v="46"/>
    <s v="Ohio"/>
    <n v="43055"/>
    <s v="East"/>
    <s v="OFF-BI-10001116"/>
    <x v="1"/>
    <s v="Binders"/>
    <s v="Wilson Jones 1&quot; Hanging DublLock Ring Binders"/>
    <n v="11.088000000000003"/>
    <n v="7"/>
    <n v="0.7"/>
    <n v="-8.1311999999999998"/>
  </r>
  <r>
    <n v="5666"/>
    <x v="2825"/>
    <x v="0"/>
    <x v="658"/>
    <d v="2013-07-22T00:00:00"/>
    <s v="Same Day"/>
    <s v="JG-15310"/>
    <s v="Jason Gross"/>
    <x v="1"/>
    <s v="United States"/>
    <x v="46"/>
    <s v="Ohio"/>
    <n v="43055"/>
    <s v="East"/>
    <s v="OFF-ST-10002276"/>
    <x v="1"/>
    <s v="Storage"/>
    <s v="Safco Steel Mobile File Cart"/>
    <n v="66.688000000000002"/>
    <n v="1"/>
    <n v="0.2"/>
    <n v="4.1680000000000028"/>
  </r>
  <r>
    <n v="5667"/>
    <x v="2825"/>
    <x v="0"/>
    <x v="658"/>
    <d v="2013-07-22T00:00:00"/>
    <s v="Same Day"/>
    <s v="JG-15310"/>
    <s v="Jason Gross"/>
    <x v="1"/>
    <s v="United States"/>
    <x v="46"/>
    <s v="Ohio"/>
    <n v="43055"/>
    <s v="East"/>
    <s v="OFF-ST-10004340"/>
    <x v="1"/>
    <s v="Storage"/>
    <s v="Fellowes Mobile File Cart, Black"/>
    <n v="99.488"/>
    <n v="2"/>
    <n v="0.2"/>
    <n v="8.7052000000000049"/>
  </r>
  <r>
    <n v="5668"/>
    <x v="2826"/>
    <x v="0"/>
    <x v="725"/>
    <d v="2013-06-16T00:00:00"/>
    <s v="Standard Class"/>
    <s v="SE-20110"/>
    <s v="Sanjit Engle"/>
    <x v="0"/>
    <s v="United States"/>
    <x v="4"/>
    <s v="Washington"/>
    <n v="98103"/>
    <s v="West"/>
    <s v="OFF-LA-10004093"/>
    <x v="1"/>
    <s v="Labels"/>
    <s v="Avery 486"/>
    <n v="14.62"/>
    <n v="2"/>
    <n v="0"/>
    <n v="6.8713999999999995"/>
  </r>
  <r>
    <n v="5669"/>
    <x v="2826"/>
    <x v="0"/>
    <x v="725"/>
    <d v="2013-06-16T00:00:00"/>
    <s v="Standard Class"/>
    <s v="SE-20110"/>
    <s v="Sanjit Engle"/>
    <x v="0"/>
    <s v="United States"/>
    <x v="4"/>
    <s v="Washington"/>
    <n v="98103"/>
    <s v="West"/>
    <s v="OFF-BI-10004728"/>
    <x v="1"/>
    <s v="Binders"/>
    <s v="Wilson Jones Turn Tabs Binder Tool for Ring Binders"/>
    <n v="53.984000000000002"/>
    <n v="14"/>
    <n v="0.2"/>
    <n v="17.544800000000002"/>
  </r>
  <r>
    <n v="5670"/>
    <x v="2826"/>
    <x v="0"/>
    <x v="725"/>
    <d v="2013-06-16T00:00:00"/>
    <s v="Standard Class"/>
    <s v="SE-20110"/>
    <s v="Sanjit Engle"/>
    <x v="0"/>
    <s v="United States"/>
    <x v="4"/>
    <s v="Washington"/>
    <n v="98103"/>
    <s v="West"/>
    <s v="TEC-AC-10003095"/>
    <x v="2"/>
    <s v="Accessories"/>
    <s v="Logitech G35 7.1-Channel Surround Sound Headset"/>
    <n v="389.97"/>
    <n v="3"/>
    <n v="0"/>
    <n v="132.58980000000003"/>
  </r>
  <r>
    <n v="5671"/>
    <x v="2827"/>
    <x v="1"/>
    <x v="988"/>
    <d v="2012-06-11T00:00:00"/>
    <s v="Second Class"/>
    <s v="TG-21640"/>
    <s v="Trudy Glocke"/>
    <x v="0"/>
    <s v="United States"/>
    <x v="449"/>
    <s v="Idaho"/>
    <n v="83201"/>
    <s v="West"/>
    <s v="FUR-FU-10003192"/>
    <x v="0"/>
    <s v="Furnishings"/>
    <s v="Luxo Adjustable Task Clamp Lamp"/>
    <n v="355.36"/>
    <n v="4"/>
    <n v="0"/>
    <n v="92.393599999999992"/>
  </r>
  <r>
    <n v="5672"/>
    <x v="2827"/>
    <x v="1"/>
    <x v="988"/>
    <d v="2012-06-11T00:00:00"/>
    <s v="Second Class"/>
    <s v="TG-21640"/>
    <s v="Trudy Glocke"/>
    <x v="0"/>
    <s v="United States"/>
    <x v="449"/>
    <s v="Idaho"/>
    <n v="83201"/>
    <s v="West"/>
    <s v="TEC-PH-10004522"/>
    <x v="2"/>
    <s v="Phones"/>
    <s v="Dexim XPower Skin Super-Thin Power Case for iPhone 5 - Black"/>
    <n v="140.376"/>
    <n v="3"/>
    <n v="0.2"/>
    <n v="8.7735000000000056"/>
  </r>
  <r>
    <n v="5673"/>
    <x v="2828"/>
    <x v="3"/>
    <x v="855"/>
    <d v="2014-11-04T00:00:00"/>
    <s v="Standard Class"/>
    <s v="SH-19975"/>
    <s v="Sally Hughsby"/>
    <x v="1"/>
    <s v="United States"/>
    <x v="61"/>
    <s v="Texas"/>
    <n v="75081"/>
    <s v="Central"/>
    <s v="OFF-EN-10003068"/>
    <x v="1"/>
    <s v="Envelopes"/>
    <s v="#6 3/4 Gummed Flap White Envelopes"/>
    <n v="15.840000000000002"/>
    <n v="2"/>
    <n v="0.2"/>
    <n v="5.5439999999999987"/>
  </r>
  <r>
    <n v="5674"/>
    <x v="2828"/>
    <x v="3"/>
    <x v="855"/>
    <d v="2014-11-04T00:00:00"/>
    <s v="Standard Class"/>
    <s v="SH-19975"/>
    <s v="Sally Hughsby"/>
    <x v="1"/>
    <s v="United States"/>
    <x v="61"/>
    <s v="Texas"/>
    <n v="75081"/>
    <s v="Central"/>
    <s v="OFF-PA-10001204"/>
    <x v="1"/>
    <s v="Paper"/>
    <s v="Xerox 1972"/>
    <n v="8.4480000000000004"/>
    <n v="2"/>
    <n v="0.2"/>
    <n v="2.6399999999999997"/>
  </r>
  <r>
    <n v="5675"/>
    <x v="2829"/>
    <x v="0"/>
    <x v="115"/>
    <d v="2013-01-27T00:00:00"/>
    <s v="Standard Class"/>
    <s v="MC-17275"/>
    <s v="Marc Crier"/>
    <x v="0"/>
    <s v="United States"/>
    <x v="4"/>
    <s v="Washington"/>
    <n v="98105"/>
    <s v="West"/>
    <s v="OFF-PA-10003953"/>
    <x v="1"/>
    <s v="Paper"/>
    <s v="Xerox 218"/>
    <n v="12.96"/>
    <n v="2"/>
    <n v="0"/>
    <n v="6.2208000000000006"/>
  </r>
  <r>
    <n v="5676"/>
    <x v="2830"/>
    <x v="2"/>
    <x v="1061"/>
    <d v="2011-06-02T00:00:00"/>
    <s v="Standard Class"/>
    <s v="PJ-18835"/>
    <s v="Patrick Jones"/>
    <x v="1"/>
    <s v="United States"/>
    <x v="4"/>
    <s v="Washington"/>
    <n v="98115"/>
    <s v="West"/>
    <s v="TEC-PH-10001552"/>
    <x v="2"/>
    <s v="Phones"/>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s v="Washington"/>
    <n v="98115"/>
    <s v="West"/>
    <s v="TEC-AC-10004877"/>
    <x v="2"/>
    <s v="Accessories"/>
    <s v="Imation 30456 USB Flash Drive 8GB"/>
    <n v="27.6"/>
    <n v="4"/>
    <n v="0"/>
    <n v="2.2079999999999984"/>
  </r>
  <r>
    <n v="5678"/>
    <x v="2831"/>
    <x v="2"/>
    <x v="282"/>
    <d v="2012-01-05T00:00:00"/>
    <s v="Standard Class"/>
    <s v="ZC-21910"/>
    <s v="Zuschuss Carroll"/>
    <x v="0"/>
    <s v="United States"/>
    <x v="22"/>
    <s v="Illinois"/>
    <n v="60610"/>
    <s v="Central"/>
    <s v="FUR-FU-10000193"/>
    <x v="0"/>
    <s v="Furnishings"/>
    <s v="Tenex Chairmats For Use with Hard Floors"/>
    <n v="38.975999999999999"/>
    <n v="3"/>
    <n v="0.6"/>
    <n v="-50.66879999999999"/>
  </r>
  <r>
    <n v="5679"/>
    <x v="2832"/>
    <x v="0"/>
    <x v="1062"/>
    <d v="2013-08-04T00:00:00"/>
    <s v="Standard Class"/>
    <s v="SC-20680"/>
    <s v="Steve Carroll"/>
    <x v="2"/>
    <s v="United States"/>
    <x v="450"/>
    <s v="Michigan"/>
    <n v="49423"/>
    <s v="Central"/>
    <s v="OFF-FA-10000735"/>
    <x v="1"/>
    <s v="Fasteners"/>
    <s v="Staples"/>
    <n v="20.439999999999998"/>
    <n v="7"/>
    <n v="0"/>
    <n v="9.1979999999999986"/>
  </r>
  <r>
    <n v="5680"/>
    <x v="2832"/>
    <x v="0"/>
    <x v="1062"/>
    <d v="2013-08-04T00:00:00"/>
    <s v="Standard Class"/>
    <s v="SC-20680"/>
    <s v="Steve Carroll"/>
    <x v="2"/>
    <s v="United States"/>
    <x v="450"/>
    <s v="Michigan"/>
    <n v="49423"/>
    <s v="Central"/>
    <s v="OFF-PA-10002120"/>
    <x v="1"/>
    <s v="Paper"/>
    <s v="Xerox 1889"/>
    <n v="109.92"/>
    <n v="2"/>
    <n v="0"/>
    <n v="53.860799999999998"/>
  </r>
  <r>
    <n v="5681"/>
    <x v="2833"/>
    <x v="0"/>
    <x v="446"/>
    <d v="2013-10-01T00:00:00"/>
    <s v="Standard Class"/>
    <s v="BP-11230"/>
    <s v="Benjamin Patterson"/>
    <x v="0"/>
    <s v="United States"/>
    <x v="387"/>
    <s v="Oklahoma"/>
    <n v="74012"/>
    <s v="Central"/>
    <s v="OFF-BI-10001249"/>
    <x v="1"/>
    <s v="Binders"/>
    <s v="Avery Heavy-Duty EZD View Binder with Locking Rings"/>
    <n v="6.38"/>
    <n v="1"/>
    <n v="0"/>
    <n v="2.9347999999999996"/>
  </r>
  <r>
    <n v="5682"/>
    <x v="2833"/>
    <x v="0"/>
    <x v="446"/>
    <d v="2013-10-01T00:00:00"/>
    <s v="Standard Class"/>
    <s v="BP-11230"/>
    <s v="Benjamin Patterson"/>
    <x v="0"/>
    <s v="United States"/>
    <x v="387"/>
    <s v="Oklahoma"/>
    <n v="74012"/>
    <s v="Central"/>
    <s v="OFF-PA-10001569"/>
    <x v="1"/>
    <s v="Paper"/>
    <s v="Xerox 232"/>
    <n v="6.48"/>
    <n v="1"/>
    <n v="0"/>
    <n v="3.1104000000000003"/>
  </r>
  <r>
    <n v="5683"/>
    <x v="2834"/>
    <x v="2"/>
    <x v="1063"/>
    <d v="2011-04-08T00:00:00"/>
    <s v="Standard Class"/>
    <s v="RD-19585"/>
    <s v="Rob Dowd"/>
    <x v="0"/>
    <s v="United States"/>
    <x v="417"/>
    <s v="Georgia"/>
    <n v="30605"/>
    <s v="South"/>
    <s v="OFF-PA-10004248"/>
    <x v="1"/>
    <s v="Paper"/>
    <s v="Xerox 1990"/>
    <n v="15.84"/>
    <n v="3"/>
    <n v="0"/>
    <n v="7.1280000000000001"/>
  </r>
  <r>
    <n v="5684"/>
    <x v="2834"/>
    <x v="2"/>
    <x v="1063"/>
    <d v="2011-04-08T00:00:00"/>
    <s v="Standard Class"/>
    <s v="RD-19585"/>
    <s v="Rob Dowd"/>
    <x v="0"/>
    <s v="United States"/>
    <x v="417"/>
    <s v="Georgia"/>
    <n v="30605"/>
    <s v="South"/>
    <s v="TEC-PH-10001128"/>
    <x v="2"/>
    <s v="Phones"/>
    <s v="Motorola Droid Maxx"/>
    <n v="1049.93"/>
    <n v="7"/>
    <n v="0"/>
    <n v="293.98040000000003"/>
  </r>
  <r>
    <n v="5685"/>
    <x v="2834"/>
    <x v="2"/>
    <x v="1063"/>
    <d v="2011-04-08T00:00:00"/>
    <s v="Standard Class"/>
    <s v="RD-19585"/>
    <s v="Rob Dowd"/>
    <x v="0"/>
    <s v="United States"/>
    <x v="417"/>
    <s v="Georgia"/>
    <n v="30605"/>
    <s v="South"/>
    <s v="OFF-AP-10003842"/>
    <x v="1"/>
    <s v="Appliances"/>
    <s v="Euro-Pro Shark Turbo Vacuum"/>
    <n v="154.9"/>
    <n v="5"/>
    <n v="0"/>
    <n v="40.274000000000001"/>
  </r>
  <r>
    <n v="5686"/>
    <x v="2835"/>
    <x v="1"/>
    <x v="599"/>
    <d v="2012-11-05T00:00:00"/>
    <s v="Same Day"/>
    <s v="KL-16645"/>
    <s v="Ken Lonsdale"/>
    <x v="0"/>
    <s v="United States"/>
    <x v="4"/>
    <s v="Washington"/>
    <n v="98105"/>
    <s v="West"/>
    <s v="OFF-BI-10002794"/>
    <x v="1"/>
    <s v="Binders"/>
    <s v="Avery Trapezoid Ring Binder, 3&quot; Capacity, Black, 1040 sheets"/>
    <n v="98.352000000000004"/>
    <n v="3"/>
    <n v="0.2"/>
    <n v="35.652599999999993"/>
  </r>
  <r>
    <n v="5687"/>
    <x v="2836"/>
    <x v="2"/>
    <x v="1064"/>
    <d v="2011-07-28T00:00:00"/>
    <s v="Same Day"/>
    <s v="CK-12205"/>
    <s v="Chloris Kastensmidt"/>
    <x v="0"/>
    <s v="United States"/>
    <x v="264"/>
    <s v="Florida"/>
    <n v="32712"/>
    <s v="South"/>
    <s v="OFF-FA-10000621"/>
    <x v="1"/>
    <s v="Fasteners"/>
    <s v="OIC Colored Binder Clips, Assorted Sizes"/>
    <n v="14.320000000000002"/>
    <n v="5"/>
    <n v="0.2"/>
    <n v="5.1910000000000007"/>
  </r>
  <r>
    <n v="5688"/>
    <x v="2836"/>
    <x v="2"/>
    <x v="1064"/>
    <d v="2011-07-28T00:00:00"/>
    <s v="Same Day"/>
    <s v="CK-12205"/>
    <s v="Chloris Kastensmidt"/>
    <x v="0"/>
    <s v="United States"/>
    <x v="264"/>
    <s v="Florida"/>
    <n v="32712"/>
    <s v="South"/>
    <s v="FUR-FU-10003623"/>
    <x v="0"/>
    <s v="Furnishings"/>
    <s v="DataProducts Ampli Magnifier Task Lamp, Black,"/>
    <n v="129.88800000000001"/>
    <n v="6"/>
    <n v="0.2"/>
    <n v="12.988799999999991"/>
  </r>
  <r>
    <n v="5689"/>
    <x v="2836"/>
    <x v="2"/>
    <x v="1064"/>
    <d v="2011-07-28T00:00:00"/>
    <s v="Same Day"/>
    <s v="CK-12205"/>
    <s v="Chloris Kastensmidt"/>
    <x v="0"/>
    <s v="United States"/>
    <x v="264"/>
    <s v="Florida"/>
    <n v="32712"/>
    <s v="South"/>
    <s v="OFF-EN-10000781"/>
    <x v="1"/>
    <s v="Envelopes"/>
    <s v="#10- 4 1/8&quot; x 9 1/2&quot; Recycled Envelopes"/>
    <n v="48.944000000000003"/>
    <n v="7"/>
    <n v="0.2"/>
    <n v="16.518599999999999"/>
  </r>
  <r>
    <n v="5690"/>
    <x v="2837"/>
    <x v="1"/>
    <x v="207"/>
    <d v="2012-12-31T00:00:00"/>
    <s v="Standard Class"/>
    <s v="RB-19705"/>
    <s v="Roger Barcio"/>
    <x v="2"/>
    <s v="United States"/>
    <x v="12"/>
    <s v="Texas"/>
    <n v="77070"/>
    <s v="Central"/>
    <s v="FUR-CH-10002044"/>
    <x v="0"/>
    <s v="Chairs"/>
    <s v="Office Star - Contemporary Task Swivel chair with 2-way adjustable arms, Plum"/>
    <n v="275.05799999999999"/>
    <n v="3"/>
    <n v="0.3"/>
    <n v="-90.376199999999997"/>
  </r>
  <r>
    <n v="5691"/>
    <x v="2838"/>
    <x v="1"/>
    <x v="895"/>
    <d v="2012-12-16T00:00:00"/>
    <s v="Standard Class"/>
    <s v="KM-16225"/>
    <s v="Kalyca Meade"/>
    <x v="1"/>
    <s v="United States"/>
    <x v="248"/>
    <s v="Maryland"/>
    <n v="21215"/>
    <s v="East"/>
    <s v="OFF-AR-10000817"/>
    <x v="1"/>
    <s v="Art"/>
    <s v="Manco Dry-Lighter Erasable Highlighter"/>
    <n v="27.36"/>
    <n v="9"/>
    <n v="0"/>
    <n v="9.3023999999999987"/>
  </r>
  <r>
    <n v="5692"/>
    <x v="2838"/>
    <x v="1"/>
    <x v="895"/>
    <d v="2012-12-16T00:00:00"/>
    <s v="Standard Class"/>
    <s v="KM-16225"/>
    <s v="Kalyca Meade"/>
    <x v="1"/>
    <s v="United States"/>
    <x v="248"/>
    <s v="Maryland"/>
    <n v="21215"/>
    <s v="East"/>
    <s v="OFF-PA-10001509"/>
    <x v="1"/>
    <s v="Paper"/>
    <s v="Recycled Desk Saver Line &quot;While You Were Out&quot; Book, 5 1/2&quot; X 4&quot;"/>
    <n v="44.75"/>
    <n v="5"/>
    <n v="0"/>
    <n v="20.584999999999994"/>
  </r>
  <r>
    <n v="5693"/>
    <x v="2838"/>
    <x v="1"/>
    <x v="895"/>
    <d v="2012-12-16T00:00:00"/>
    <s v="Standard Class"/>
    <s v="KM-16225"/>
    <s v="Kalyca Meade"/>
    <x v="1"/>
    <s v="United States"/>
    <x v="248"/>
    <s v="Maryland"/>
    <n v="21215"/>
    <s v="East"/>
    <s v="TEC-PH-10004667"/>
    <x v="2"/>
    <s v="Phones"/>
    <s v="Cisco 8x8 Inc. 6753i IP Business Phone System"/>
    <n v="134.99"/>
    <n v="1"/>
    <n v="0"/>
    <n v="36.447299999999998"/>
  </r>
  <r>
    <n v="5694"/>
    <x v="2838"/>
    <x v="1"/>
    <x v="895"/>
    <d v="2012-12-16T00:00:00"/>
    <s v="Standard Class"/>
    <s v="KM-16225"/>
    <s v="Kalyca Meade"/>
    <x v="1"/>
    <s v="United States"/>
    <x v="248"/>
    <s v="Maryland"/>
    <n v="21215"/>
    <s v="East"/>
    <s v="OFF-PA-10000143"/>
    <x v="1"/>
    <s v="Paper"/>
    <s v="Astroparche Fine Business Paper"/>
    <n v="26.400000000000002"/>
    <n v="5"/>
    <n v="0"/>
    <n v="12.672000000000001"/>
  </r>
  <r>
    <n v="5695"/>
    <x v="2838"/>
    <x v="1"/>
    <x v="895"/>
    <d v="2012-12-16T00:00:00"/>
    <s v="Standard Class"/>
    <s v="KM-16225"/>
    <s v="Kalyca Meade"/>
    <x v="1"/>
    <s v="United States"/>
    <x v="248"/>
    <s v="Maryland"/>
    <n v="21215"/>
    <s v="East"/>
    <s v="FUR-CH-10000785"/>
    <x v="0"/>
    <s v="Chairs"/>
    <s v="Global Ergonomic Managers Chair"/>
    <n v="542.93999999999994"/>
    <n v="3"/>
    <n v="0"/>
    <n v="141.1644"/>
  </r>
  <r>
    <n v="5696"/>
    <x v="2839"/>
    <x v="0"/>
    <x v="465"/>
    <d v="2013-05-08T00:00:00"/>
    <s v="Second Class"/>
    <s v="AH-10465"/>
    <s v="Amy Hunt"/>
    <x v="0"/>
    <s v="United States"/>
    <x v="8"/>
    <s v="California"/>
    <n v="94109"/>
    <s v="West"/>
    <s v="FUR-TA-10001676"/>
    <x v="0"/>
    <s v="Tables"/>
    <s v="Hon 61000 Series Interactive Training Tables"/>
    <n v="71.088000000000008"/>
    <n v="2"/>
    <n v="0.2"/>
    <n v="-1.7772000000000041"/>
  </r>
  <r>
    <n v="5697"/>
    <x v="2840"/>
    <x v="3"/>
    <x v="336"/>
    <d v="2014-10-19T00:00:00"/>
    <s v="Standard Class"/>
    <s v="AG-10765"/>
    <s v="Anthony Garverick"/>
    <x v="2"/>
    <s v="United States"/>
    <x v="22"/>
    <s v="Illinois"/>
    <n v="60623"/>
    <s v="Central"/>
    <s v="OFF-BI-10000309"/>
    <x v="1"/>
    <s v="Binders"/>
    <s v="GBC Twin Loop Wire Binding Elements, 9/16&quot; Spine, Black"/>
    <n v="27.395999999999997"/>
    <n v="9"/>
    <n v="0.8"/>
    <n v="-42.46380000000002"/>
  </r>
  <r>
    <n v="5698"/>
    <x v="2840"/>
    <x v="3"/>
    <x v="336"/>
    <d v="2014-10-19T00:00:00"/>
    <s v="Standard Class"/>
    <s v="AG-10765"/>
    <s v="Anthony Garverick"/>
    <x v="2"/>
    <s v="United States"/>
    <x v="22"/>
    <s v="Illinois"/>
    <n v="60623"/>
    <s v="Central"/>
    <s v="OFF-BI-10004224"/>
    <x v="1"/>
    <s v="Binders"/>
    <s v="Catalog Binders with Expanding Posts"/>
    <n v="13.455999999999998"/>
    <n v="1"/>
    <n v="0.8"/>
    <n v="-23.548000000000009"/>
  </r>
  <r>
    <n v="5699"/>
    <x v="2841"/>
    <x v="0"/>
    <x v="732"/>
    <d v="2013-11-06T00:00:00"/>
    <s v="Same Day"/>
    <s v="EB-14170"/>
    <s v="Evan Bailliet"/>
    <x v="0"/>
    <s v="United States"/>
    <x v="128"/>
    <s v="Texas"/>
    <n v="78041"/>
    <s v="Central"/>
    <s v="OFF-LA-10002312"/>
    <x v="1"/>
    <s v="Labels"/>
    <s v="Avery 490"/>
    <n v="11.840000000000002"/>
    <n v="1"/>
    <n v="0.2"/>
    <n v="4.4399999999999995"/>
  </r>
  <r>
    <n v="5700"/>
    <x v="2842"/>
    <x v="3"/>
    <x v="132"/>
    <d v="2014-11-09T00:00:00"/>
    <s v="Standard Class"/>
    <s v="PG-18895"/>
    <s v="Paul Gonzalez"/>
    <x v="0"/>
    <s v="United States"/>
    <x v="8"/>
    <s v="California"/>
    <n v="94109"/>
    <s v="West"/>
    <s v="OFF-PA-10003022"/>
    <x v="1"/>
    <s v="Paper"/>
    <s v="Xerox 1992"/>
    <n v="35.880000000000003"/>
    <n v="6"/>
    <n v="0"/>
    <n v="17.581200000000003"/>
  </r>
  <r>
    <n v="5701"/>
    <x v="2843"/>
    <x v="0"/>
    <x v="390"/>
    <d v="2013-11-27T00:00:00"/>
    <s v="First Class"/>
    <s v="CA-12055"/>
    <s v="Cathy Armstrong"/>
    <x v="2"/>
    <s v="United States"/>
    <x v="138"/>
    <s v="Ohio"/>
    <n v="44105"/>
    <s v="East"/>
    <s v="OFF-EN-10001532"/>
    <x v="1"/>
    <s v="Envelopes"/>
    <s v="Brown Kraft Recycled Envelopes"/>
    <n v="40.752000000000002"/>
    <n v="3"/>
    <n v="0.2"/>
    <n v="15.281999999999998"/>
  </r>
  <r>
    <n v="5702"/>
    <x v="2843"/>
    <x v="0"/>
    <x v="390"/>
    <d v="2013-11-27T00:00:00"/>
    <s v="First Class"/>
    <s v="CA-12055"/>
    <s v="Cathy Armstrong"/>
    <x v="2"/>
    <s v="United States"/>
    <x v="138"/>
    <s v="Ohio"/>
    <n v="44105"/>
    <s v="East"/>
    <s v="TEC-AC-10004855"/>
    <x v="2"/>
    <s v="Accessories"/>
    <s v="V7 USB Numeric Keypad"/>
    <n v="139.96000000000004"/>
    <n v="5"/>
    <n v="0.2"/>
    <n v="-22.743500000000004"/>
  </r>
  <r>
    <n v="5703"/>
    <x v="2844"/>
    <x v="2"/>
    <x v="637"/>
    <d v="2011-12-21T00:00:00"/>
    <s v="Standard Class"/>
    <s v="SS-20875"/>
    <s v="Sung Shariari"/>
    <x v="0"/>
    <s v="United States"/>
    <x v="292"/>
    <s v="Ohio"/>
    <n v="43302"/>
    <s v="East"/>
    <s v="OFF-AR-10003829"/>
    <x v="1"/>
    <s v="Art"/>
    <s v="Newell 35"/>
    <n v="2.6240000000000001"/>
    <n v="1"/>
    <n v="0.2"/>
    <n v="0.29519999999999957"/>
  </r>
  <r>
    <n v="5704"/>
    <x v="2844"/>
    <x v="2"/>
    <x v="637"/>
    <d v="2011-12-21T00:00:00"/>
    <s v="Standard Class"/>
    <s v="SS-20875"/>
    <s v="Sung Shariari"/>
    <x v="0"/>
    <s v="United States"/>
    <x v="292"/>
    <s v="Ohio"/>
    <n v="43302"/>
    <s v="East"/>
    <s v="FUR-TA-10002645"/>
    <x v="0"/>
    <s v="Tables"/>
    <s v="Hon Rectangular Conference Tables"/>
    <n v="136.53"/>
    <n v="1"/>
    <n v="0.4"/>
    <n v="-52.336500000000029"/>
  </r>
  <r>
    <n v="5705"/>
    <x v="2844"/>
    <x v="2"/>
    <x v="637"/>
    <d v="2011-12-21T00:00:00"/>
    <s v="Standard Class"/>
    <s v="SS-20875"/>
    <s v="Sung Shariari"/>
    <x v="0"/>
    <s v="United States"/>
    <x v="292"/>
    <s v="Ohio"/>
    <n v="43302"/>
    <s v="East"/>
    <s v="TEC-AC-10003033"/>
    <x v="2"/>
    <s v="Accessories"/>
    <s v="Plantronics CS510 - Over-the-Head monaural Wireless Headset System"/>
    <n v="263.95999999999998"/>
    <n v="1"/>
    <n v="0.2"/>
    <n v="42.893499999999975"/>
  </r>
  <r>
    <n v="5706"/>
    <x v="2845"/>
    <x v="2"/>
    <x v="935"/>
    <d v="2011-11-08T00:00:00"/>
    <s v="Standard Class"/>
    <s v="RP-19390"/>
    <s v="Resi Pölking"/>
    <x v="0"/>
    <s v="United States"/>
    <x v="54"/>
    <s v="Connecticut"/>
    <n v="6824"/>
    <s v="East"/>
    <s v="OFF-SU-10002522"/>
    <x v="1"/>
    <s v="Supplies"/>
    <s v="Acme Kleen Earth Office Shears"/>
    <n v="11.64"/>
    <n v="3"/>
    <n v="0"/>
    <n v="3.3755999999999986"/>
  </r>
  <r>
    <n v="5707"/>
    <x v="2846"/>
    <x v="3"/>
    <x v="585"/>
    <d v="2014-09-26T00:00:00"/>
    <s v="Second Class"/>
    <s v="SC-20440"/>
    <s v="Shaun Chance"/>
    <x v="1"/>
    <s v="United States"/>
    <x v="20"/>
    <s v="New York"/>
    <n v="10009"/>
    <s v="East"/>
    <s v="OFF-BI-10004828"/>
    <x v="1"/>
    <s v="Binders"/>
    <s v="GBC Poly Designer Binding Covers"/>
    <n v="40.176000000000002"/>
    <n v="3"/>
    <n v="0.2"/>
    <n v="14.563799999999997"/>
  </r>
  <r>
    <n v="5708"/>
    <x v="2847"/>
    <x v="1"/>
    <x v="412"/>
    <d v="2012-05-15T00:00:00"/>
    <s v="Standard Class"/>
    <s v="NW-18400"/>
    <s v="Natalie Webber"/>
    <x v="0"/>
    <s v="United States"/>
    <x v="20"/>
    <s v="New York"/>
    <n v="10024"/>
    <s v="East"/>
    <s v="FUR-FU-10001095"/>
    <x v="0"/>
    <s v="Furnishings"/>
    <s v="DAX Black Cherry Wood-Tone Poster Frame"/>
    <n v="79.44"/>
    <n v="3"/>
    <n v="0"/>
    <n v="30.187200000000001"/>
  </r>
  <r>
    <n v="5709"/>
    <x v="2847"/>
    <x v="1"/>
    <x v="412"/>
    <d v="2012-05-15T00:00:00"/>
    <s v="Standard Class"/>
    <s v="NW-18400"/>
    <s v="Natalie Webber"/>
    <x v="0"/>
    <s v="United States"/>
    <x v="20"/>
    <s v="New York"/>
    <n v="10024"/>
    <s v="East"/>
    <s v="OFF-SU-10000157"/>
    <x v="1"/>
    <s v="Supplies"/>
    <s v="Compact Automatic Electric Letter Opener"/>
    <n v="357.93"/>
    <n v="3"/>
    <n v="0"/>
    <n v="7.158600000000007"/>
  </r>
  <r>
    <n v="5710"/>
    <x v="2847"/>
    <x v="1"/>
    <x v="412"/>
    <d v="2012-05-15T00:00:00"/>
    <s v="Standard Class"/>
    <s v="NW-18400"/>
    <s v="Natalie Webber"/>
    <x v="0"/>
    <s v="United States"/>
    <x v="20"/>
    <s v="New York"/>
    <n v="10024"/>
    <s v="East"/>
    <s v="FUR-CH-10002647"/>
    <x v="0"/>
    <s v="Chairs"/>
    <s v="Situations Contoured Folding Chairs, 4/Set"/>
    <n v="127.76400000000001"/>
    <n v="2"/>
    <n v="0.1"/>
    <n v="21.294000000000008"/>
  </r>
  <r>
    <n v="5711"/>
    <x v="2847"/>
    <x v="1"/>
    <x v="412"/>
    <d v="2012-05-15T00:00:00"/>
    <s v="Standard Class"/>
    <s v="NW-18400"/>
    <s v="Natalie Webber"/>
    <x v="0"/>
    <s v="United States"/>
    <x v="20"/>
    <s v="New York"/>
    <n v="10024"/>
    <s v="East"/>
    <s v="TEC-CO-10004115"/>
    <x v="2"/>
    <s v="Copiers"/>
    <s v="Sharp AL-1530CS Digital Copier"/>
    <n v="2799.944"/>
    <n v="7"/>
    <n v="0.2"/>
    <n v="1014.9797"/>
  </r>
  <r>
    <n v="5712"/>
    <x v="2847"/>
    <x v="1"/>
    <x v="412"/>
    <d v="2012-05-15T00:00:00"/>
    <s v="Standard Class"/>
    <s v="NW-18400"/>
    <s v="Natalie Webber"/>
    <x v="0"/>
    <s v="United States"/>
    <x v="20"/>
    <s v="New York"/>
    <n v="10024"/>
    <s v="East"/>
    <s v="OFF-PA-10003363"/>
    <x v="1"/>
    <s v="Paper"/>
    <s v="Xerox 204"/>
    <n v="19.440000000000001"/>
    <n v="3"/>
    <n v="0"/>
    <n v="9.3312000000000008"/>
  </r>
  <r>
    <n v="5713"/>
    <x v="2848"/>
    <x v="3"/>
    <x v="689"/>
    <d v="2014-08-01T00:00:00"/>
    <s v="Same Day"/>
    <s v="KW-16435"/>
    <s v="Katrina Willman"/>
    <x v="0"/>
    <s v="United States"/>
    <x v="22"/>
    <s v="Illinois"/>
    <n v="60653"/>
    <s v="Central"/>
    <s v="TEC-PH-10003092"/>
    <x v="2"/>
    <s v="Phones"/>
    <s v="Motorola L804"/>
    <n v="36.792000000000002"/>
    <n v="1"/>
    <n v="0.2"/>
    <n v="4.1390999999999991"/>
  </r>
  <r>
    <n v="5714"/>
    <x v="2849"/>
    <x v="2"/>
    <x v="72"/>
    <d v="2011-03-05T00:00:00"/>
    <s v="Standard Class"/>
    <s v="HR-14770"/>
    <s v="Hallie Redmond"/>
    <x v="2"/>
    <s v="United States"/>
    <x v="20"/>
    <s v="New York"/>
    <n v="10035"/>
    <s v="East"/>
    <s v="TEC-PH-10003655"/>
    <x v="2"/>
    <s v="Phones"/>
    <s v="Sannysis Cute Owl Design Soft Skin Case Cover for Samsung Galaxy S4"/>
    <n v="5.9399999999999995"/>
    <n v="3"/>
    <n v="0"/>
    <n v="1.6037999999999999"/>
  </r>
  <r>
    <n v="5715"/>
    <x v="2850"/>
    <x v="3"/>
    <x v="145"/>
    <d v="2014-09-30T00:00:00"/>
    <s v="Standard Class"/>
    <s v="AG-10900"/>
    <s v="Arthur Gainer"/>
    <x v="0"/>
    <s v="United States"/>
    <x v="102"/>
    <s v="Virginia"/>
    <n v="23223"/>
    <s v="South"/>
    <s v="OFF-ST-10001476"/>
    <x v="1"/>
    <s v="Storage"/>
    <s v="Steel Personal Filing/Posting Tote"/>
    <n v="177.54999999999998"/>
    <n v="5"/>
    <n v="0"/>
    <n v="47.938500000000005"/>
  </r>
  <r>
    <n v="5716"/>
    <x v="2851"/>
    <x v="1"/>
    <x v="330"/>
    <d v="2012-10-12T00:00:00"/>
    <s v="Second Class"/>
    <s v="BM-11650"/>
    <s v="Brian Moss"/>
    <x v="1"/>
    <s v="United States"/>
    <x v="447"/>
    <s v="Michigan"/>
    <n v="48104"/>
    <s v="Central"/>
    <s v="TEC-AC-10002049"/>
    <x v="2"/>
    <s v="Accessories"/>
    <s v="Logitech G19 Programmable Gaming Keyboard"/>
    <n v="619.94999999999993"/>
    <n v="5"/>
    <n v="0"/>
    <n v="111.59099999999995"/>
  </r>
  <r>
    <n v="5717"/>
    <x v="2851"/>
    <x v="1"/>
    <x v="330"/>
    <d v="2012-10-12T00:00:00"/>
    <s v="Second Class"/>
    <s v="BM-11650"/>
    <s v="Brian Moss"/>
    <x v="1"/>
    <s v="United States"/>
    <x v="447"/>
    <s v="Michigan"/>
    <n v="48104"/>
    <s v="Central"/>
    <s v="TEC-PH-10003875"/>
    <x v="2"/>
    <s v="Phones"/>
    <s v="KLD Oscar II Style Snap-on Ultra Thin Side Flip Synthetic Leather Cover Case for HTC One HTC M7"/>
    <n v="29.160000000000004"/>
    <n v="3"/>
    <n v="0"/>
    <n v="8.4563999999999986"/>
  </r>
  <r>
    <n v="5718"/>
    <x v="2851"/>
    <x v="1"/>
    <x v="330"/>
    <d v="2012-10-12T00:00:00"/>
    <s v="Second Class"/>
    <s v="BM-11650"/>
    <s v="Brian Moss"/>
    <x v="1"/>
    <s v="United States"/>
    <x v="447"/>
    <s v="Michigan"/>
    <n v="48104"/>
    <s v="Central"/>
    <s v="OFF-EN-10003286"/>
    <x v="1"/>
    <s v="Envelopes"/>
    <s v="Staples"/>
    <n v="57.959999999999994"/>
    <n v="7"/>
    <n v="0"/>
    <n v="27.241199999999996"/>
  </r>
  <r>
    <n v="5719"/>
    <x v="2851"/>
    <x v="1"/>
    <x v="330"/>
    <d v="2012-10-12T00:00:00"/>
    <s v="Second Class"/>
    <s v="BM-11650"/>
    <s v="Brian Moss"/>
    <x v="1"/>
    <s v="United States"/>
    <x v="447"/>
    <s v="Michigan"/>
    <n v="48104"/>
    <s v="Central"/>
    <s v="OFF-AP-10003971"/>
    <x v="1"/>
    <s v="Appliances"/>
    <s v="Belkin 6 Outlet Metallic Surge Strip"/>
    <n v="29.402999999999999"/>
    <n v="3"/>
    <n v="0.1"/>
    <n v="5.2272000000000007"/>
  </r>
  <r>
    <n v="5720"/>
    <x v="2852"/>
    <x v="3"/>
    <x v="1065"/>
    <d v="2014-04-03T00:00:00"/>
    <s v="Second Class"/>
    <s v="RD-19720"/>
    <s v="Roger Demir"/>
    <x v="0"/>
    <s v="United States"/>
    <x v="240"/>
    <s v="Indiana"/>
    <n v="47905"/>
    <s v="Central"/>
    <s v="OFF-ST-10001031"/>
    <x v="1"/>
    <s v="Storage"/>
    <s v="Adjustable Personal File Tote"/>
    <n v="81.400000000000006"/>
    <n v="5"/>
    <n v="0"/>
    <n v="21.164000000000005"/>
  </r>
  <r>
    <n v="5721"/>
    <x v="2853"/>
    <x v="1"/>
    <x v="717"/>
    <d v="2012-11-17T00:00:00"/>
    <s v="First Class"/>
    <s v="KB-16585"/>
    <s v="Ken Black"/>
    <x v="1"/>
    <s v="United States"/>
    <x v="24"/>
    <s v="Oregon"/>
    <n v="97477"/>
    <s v="West"/>
    <s v="OFF-FA-10000304"/>
    <x v="1"/>
    <s v="Fasteners"/>
    <s v="Advantus Push Pins"/>
    <n v="8.7200000000000006"/>
    <n v="5"/>
    <n v="0.2"/>
    <n v="2.289000000000001"/>
  </r>
  <r>
    <n v="5722"/>
    <x v="2853"/>
    <x v="1"/>
    <x v="717"/>
    <d v="2012-11-17T00:00:00"/>
    <s v="First Class"/>
    <s v="KB-16585"/>
    <s v="Ken Black"/>
    <x v="1"/>
    <s v="United States"/>
    <x v="24"/>
    <s v="Oregon"/>
    <n v="97477"/>
    <s v="West"/>
    <s v="TEC-AC-10000358"/>
    <x v="2"/>
    <s v="Accessories"/>
    <s v="Imation Secure Drive + Hardware Encrypted USB flash drive - 16 GB"/>
    <n v="91.176000000000016"/>
    <n v="3"/>
    <n v="0.2"/>
    <n v="4.5587999999999944"/>
  </r>
  <r>
    <n v="5723"/>
    <x v="2853"/>
    <x v="1"/>
    <x v="717"/>
    <d v="2012-11-17T00:00:00"/>
    <s v="First Class"/>
    <s v="KB-16585"/>
    <s v="Ken Black"/>
    <x v="1"/>
    <s v="United States"/>
    <x v="24"/>
    <s v="Oregon"/>
    <n v="97477"/>
    <s v="West"/>
    <s v="TEC-AC-10002800"/>
    <x v="2"/>
    <s v="Accessories"/>
    <s v="Plantronics Audio 478 Stereo USB Headset"/>
    <n v="159.96800000000002"/>
    <n v="4"/>
    <n v="0.2"/>
    <n v="29.993999999999986"/>
  </r>
  <r>
    <n v="5724"/>
    <x v="2854"/>
    <x v="0"/>
    <x v="182"/>
    <d v="2013-10-01T00:00:00"/>
    <s v="Standard Class"/>
    <s v="DW-13585"/>
    <s v="Dorothy Wardle"/>
    <x v="1"/>
    <s v="United States"/>
    <x v="8"/>
    <s v="California"/>
    <n v="94109"/>
    <s v="West"/>
    <s v="OFF-PA-10004735"/>
    <x v="1"/>
    <s v="Paper"/>
    <s v="Xerox 1905"/>
    <n v="12.96"/>
    <n v="2"/>
    <n v="0"/>
    <n v="6.2208000000000006"/>
  </r>
  <r>
    <n v="5725"/>
    <x v="2855"/>
    <x v="2"/>
    <x v="358"/>
    <d v="2011-09-27T00:00:00"/>
    <s v="Standard Class"/>
    <s v="VG-21805"/>
    <s v="Vivek Grady"/>
    <x v="1"/>
    <s v="United States"/>
    <x v="22"/>
    <s v="Illinois"/>
    <n v="60653"/>
    <s v="Central"/>
    <s v="OFF-ST-10002574"/>
    <x v="1"/>
    <s v="Storage"/>
    <s v="SAFCO Commercial Wire Shelving, Black"/>
    <n v="331.536"/>
    <n v="3"/>
    <n v="0.2"/>
    <n v="-82.884"/>
  </r>
  <r>
    <n v="5726"/>
    <x v="2856"/>
    <x v="1"/>
    <x v="12"/>
    <d v="2012-09-27T00:00:00"/>
    <s v="First Class"/>
    <s v="DR-12880"/>
    <s v="Dan Reichenbach"/>
    <x v="1"/>
    <s v="United States"/>
    <x v="20"/>
    <s v="New York"/>
    <n v="10011"/>
    <s v="East"/>
    <s v="TEC-AC-10004171"/>
    <x v="2"/>
    <s v="Accessories"/>
    <s v="Razer Kraken 7.1 Surround Sound Over Ear USB Gaming Headset"/>
    <n v="899.91"/>
    <n v="9"/>
    <n v="0"/>
    <n v="395.96040000000005"/>
  </r>
  <r>
    <n v="5727"/>
    <x v="2857"/>
    <x v="1"/>
    <x v="124"/>
    <d v="2012-05-08T00:00:00"/>
    <s v="Standard Class"/>
    <s v="AH-10690"/>
    <s v="Anna Häberlin"/>
    <x v="1"/>
    <s v="United States"/>
    <x v="12"/>
    <s v="Texas"/>
    <n v="77095"/>
    <s v="Central"/>
    <s v="TEC-PH-10002922"/>
    <x v="2"/>
    <s v="Phones"/>
    <s v="ShoreTel ShorePhone IP 230 VoIP phone"/>
    <n v="946.34400000000005"/>
    <n v="7"/>
    <n v="0.2"/>
    <n v="118.29299999999989"/>
  </r>
  <r>
    <n v="5728"/>
    <x v="2858"/>
    <x v="3"/>
    <x v="166"/>
    <d v="2014-12-14T00:00:00"/>
    <s v="Standard Class"/>
    <s v="JP-15520"/>
    <s v="Jeremy Pistek"/>
    <x v="0"/>
    <s v="United States"/>
    <x v="6"/>
    <s v="Wisconsin"/>
    <n v="53711"/>
    <s v="Central"/>
    <s v="TEC-AC-10003023"/>
    <x v="2"/>
    <s v="Accessories"/>
    <s v="Logitech G105 Gaming Keyboard"/>
    <n v="178.10999999999999"/>
    <n v="3"/>
    <n v="0"/>
    <n v="32.059799999999996"/>
  </r>
  <r>
    <n v="5729"/>
    <x v="2858"/>
    <x v="3"/>
    <x v="166"/>
    <d v="2014-12-14T00:00:00"/>
    <s v="Standard Class"/>
    <s v="JP-15520"/>
    <s v="Jeremy Pistek"/>
    <x v="0"/>
    <s v="United States"/>
    <x v="6"/>
    <s v="Wisconsin"/>
    <n v="53711"/>
    <s v="Central"/>
    <s v="OFF-AP-10003590"/>
    <x v="1"/>
    <s v="Appliances"/>
    <s v="Hoover WindTunnel Plus Canister Vacuum"/>
    <n v="1089.75"/>
    <n v="3"/>
    <n v="0"/>
    <n v="305.13000000000011"/>
  </r>
  <r>
    <n v="5730"/>
    <x v="2858"/>
    <x v="3"/>
    <x v="166"/>
    <d v="2014-12-14T00:00:00"/>
    <s v="Standard Class"/>
    <s v="JP-15520"/>
    <s v="Jeremy Pistek"/>
    <x v="0"/>
    <s v="United States"/>
    <x v="6"/>
    <s v="Wisconsin"/>
    <n v="53711"/>
    <s v="Central"/>
    <s v="OFF-LA-10003510"/>
    <x v="1"/>
    <s v="Labels"/>
    <s v="Avery 4027 File Folder Labels for Dot Matrix Printers, 5000 Labels per Box, White"/>
    <n v="61.06"/>
    <n v="2"/>
    <n v="0"/>
    <n v="28.087600000000002"/>
  </r>
  <r>
    <n v="5731"/>
    <x v="2858"/>
    <x v="3"/>
    <x v="166"/>
    <d v="2014-12-14T00:00:00"/>
    <s v="Standard Class"/>
    <s v="JP-15520"/>
    <s v="Jeremy Pistek"/>
    <x v="0"/>
    <s v="United States"/>
    <x v="6"/>
    <s v="Wisconsin"/>
    <n v="53711"/>
    <s v="Central"/>
    <s v="FUR-BO-10003159"/>
    <x v="0"/>
    <s v="Bookcases"/>
    <s v="Sauder Camden County Collection Libraries, Planked Cherry Finish"/>
    <n v="459.92"/>
    <n v="4"/>
    <n v="0"/>
    <n v="41.392799999999966"/>
  </r>
  <r>
    <n v="5732"/>
    <x v="2858"/>
    <x v="3"/>
    <x v="166"/>
    <d v="2014-12-14T00:00:00"/>
    <s v="Standard Class"/>
    <s v="JP-15520"/>
    <s v="Jeremy Pistek"/>
    <x v="0"/>
    <s v="United States"/>
    <x v="6"/>
    <s v="Wisconsin"/>
    <n v="53711"/>
    <s v="Central"/>
    <s v="OFF-PA-10002713"/>
    <x v="1"/>
    <s v="Paper"/>
    <s v="Adams Phone Message Book, 200 Message Capacity, 8 1/16” x 11”"/>
    <n v="27.52"/>
    <n v="4"/>
    <n v="0"/>
    <n v="12.659199999999998"/>
  </r>
  <r>
    <n v="5733"/>
    <x v="2859"/>
    <x v="3"/>
    <x v="222"/>
    <d v="2014-07-03T00:00:00"/>
    <s v="First Class"/>
    <s v="DR-12880"/>
    <s v="Dan Reichenbach"/>
    <x v="1"/>
    <s v="United States"/>
    <x v="451"/>
    <s v="Connecticut"/>
    <n v="6460"/>
    <s v="East"/>
    <s v="FUR-BO-10002598"/>
    <x v="0"/>
    <s v="Bookcases"/>
    <s v="Hon Metal Bookcases, Putty"/>
    <n v="638.82000000000005"/>
    <n v="9"/>
    <n v="0"/>
    <n v="185.25779999999997"/>
  </r>
  <r>
    <n v="5734"/>
    <x v="2859"/>
    <x v="3"/>
    <x v="222"/>
    <d v="2014-07-03T00:00:00"/>
    <s v="First Class"/>
    <s v="DR-12880"/>
    <s v="Dan Reichenbach"/>
    <x v="1"/>
    <s v="United States"/>
    <x v="451"/>
    <s v="Connecticut"/>
    <n v="6460"/>
    <s v="East"/>
    <s v="OFF-SU-10002537"/>
    <x v="1"/>
    <s v="Supplies"/>
    <s v="Acme Box Cutter Scissors"/>
    <n v="30.69"/>
    <n v="3"/>
    <n v="0"/>
    <n v="7.9794000000000018"/>
  </r>
  <r>
    <n v="5735"/>
    <x v="2859"/>
    <x v="3"/>
    <x v="222"/>
    <d v="2014-07-03T00:00:00"/>
    <s v="First Class"/>
    <s v="DR-12880"/>
    <s v="Dan Reichenbach"/>
    <x v="1"/>
    <s v="United States"/>
    <x v="451"/>
    <s v="Connecticut"/>
    <n v="6460"/>
    <s v="East"/>
    <s v="FUR-FU-10003976"/>
    <x v="0"/>
    <s v="Furnishings"/>
    <s v="DAX Executive Solid Wood Document Frame, Desktop or Hang, Mahogany, 5 x 7"/>
    <n v="25.16"/>
    <n v="2"/>
    <n v="0"/>
    <n v="8.5543999999999976"/>
  </r>
  <r>
    <n v="5736"/>
    <x v="2860"/>
    <x v="2"/>
    <x v="290"/>
    <d v="2011-07-03T00:00:00"/>
    <s v="Standard Class"/>
    <s v="JK-15625"/>
    <s v="Jim Karlsson"/>
    <x v="0"/>
    <s v="United States"/>
    <x v="20"/>
    <s v="New York"/>
    <n v="10024"/>
    <s v="East"/>
    <s v="OFF-BI-10000174"/>
    <x v="1"/>
    <s v="Binders"/>
    <s v="Wilson Jones Clip &amp; Carry Folder Binder Tool for Ring Binders, Clear"/>
    <n v="13.919999999999998"/>
    <n v="3"/>
    <n v="0.2"/>
    <n v="4.8720000000000008"/>
  </r>
  <r>
    <n v="5737"/>
    <x v="2861"/>
    <x v="2"/>
    <x v="407"/>
    <d v="2011-01-26T00:00:00"/>
    <s v="Standard Class"/>
    <s v="MV-17485"/>
    <s v="Mark Van Huff"/>
    <x v="0"/>
    <s v="United States"/>
    <x v="1"/>
    <s v="California"/>
    <n v="90049"/>
    <s v="West"/>
    <s v="OFF-PA-10002893"/>
    <x v="1"/>
    <s v="Paper"/>
    <s v="Wirebound Service Call Books, 5 1/2&quot; x 4&quot;"/>
    <n v="19.36"/>
    <n v="2"/>
    <n v="0"/>
    <n v="9.2927999999999997"/>
  </r>
  <r>
    <n v="5738"/>
    <x v="2861"/>
    <x v="2"/>
    <x v="407"/>
    <d v="2011-01-26T00:00:00"/>
    <s v="Standard Class"/>
    <s v="MV-17485"/>
    <s v="Mark Van Huff"/>
    <x v="0"/>
    <s v="United States"/>
    <x v="1"/>
    <s v="California"/>
    <n v="90049"/>
    <s v="West"/>
    <s v="FUR-FU-10003194"/>
    <x v="0"/>
    <s v="Furnishings"/>
    <s v="Eldon Expressions Desk Accessory, Wood Pencil Holder, Oak"/>
    <n v="19.3"/>
    <n v="2"/>
    <n v="0"/>
    <n v="5.7899999999999991"/>
  </r>
  <r>
    <n v="5739"/>
    <x v="2862"/>
    <x v="3"/>
    <x v="413"/>
    <d v="2014-01-07T00:00:00"/>
    <s v="Standard Class"/>
    <s v="BP-11155"/>
    <s v="Becky Pak"/>
    <x v="0"/>
    <s v="United States"/>
    <x v="8"/>
    <s v="California"/>
    <n v="94109"/>
    <s v="West"/>
    <s v="OFF-BI-10004233"/>
    <x v="1"/>
    <s v="Binders"/>
    <s v="GBC Pre-Punched Binding Paper, Plastic, White, 8-1/2&quot; x 11&quot;"/>
    <n v="38.376000000000005"/>
    <n v="3"/>
    <n v="0.2"/>
    <n v="13.4316"/>
  </r>
  <r>
    <n v="5740"/>
    <x v="2863"/>
    <x v="3"/>
    <x v="615"/>
    <d v="2014-04-01T00:00:00"/>
    <s v="First Class"/>
    <s v="DH-13075"/>
    <s v="Dave Hallsten"/>
    <x v="1"/>
    <s v="United States"/>
    <x v="54"/>
    <s v="California"/>
    <n v="94533"/>
    <s v="West"/>
    <s v="OFF-PA-10000232"/>
    <x v="1"/>
    <s v="Paper"/>
    <s v="Xerox 1975"/>
    <n v="12.96"/>
    <n v="2"/>
    <n v="0"/>
    <n v="6.3504000000000005"/>
  </r>
  <r>
    <n v="5741"/>
    <x v="2863"/>
    <x v="3"/>
    <x v="615"/>
    <d v="2014-04-01T00:00:00"/>
    <s v="First Class"/>
    <s v="DH-13075"/>
    <s v="Dave Hallsten"/>
    <x v="1"/>
    <s v="United States"/>
    <x v="54"/>
    <s v="California"/>
    <n v="94533"/>
    <s v="West"/>
    <s v="FUR-FU-10001095"/>
    <x v="0"/>
    <s v="Furnishings"/>
    <s v="DAX Black Cherry Wood-Tone Poster Frame"/>
    <n v="26.48"/>
    <n v="1"/>
    <n v="0"/>
    <n v="10.0624"/>
  </r>
  <r>
    <n v="5742"/>
    <x v="2863"/>
    <x v="3"/>
    <x v="615"/>
    <d v="2014-04-01T00:00:00"/>
    <s v="First Class"/>
    <s v="DH-13075"/>
    <s v="Dave Hallsten"/>
    <x v="1"/>
    <s v="United States"/>
    <x v="54"/>
    <s v="California"/>
    <n v="94533"/>
    <s v="West"/>
    <s v="TEC-MA-10004679"/>
    <x v="2"/>
    <s v="Machines"/>
    <s v="StarTech.com 10/100 VDSL2 Ethernet Extender Kit"/>
    <n v="532.72"/>
    <n v="2"/>
    <n v="0.2"/>
    <n v="53.271999999999991"/>
  </r>
  <r>
    <n v="5743"/>
    <x v="2863"/>
    <x v="3"/>
    <x v="615"/>
    <d v="2014-04-01T00:00:00"/>
    <s v="First Class"/>
    <s v="DH-13075"/>
    <s v="Dave Hallsten"/>
    <x v="1"/>
    <s v="United States"/>
    <x v="54"/>
    <s v="California"/>
    <n v="94533"/>
    <s v="West"/>
    <s v="OFF-PA-10003651"/>
    <x v="1"/>
    <s v="Paper"/>
    <s v="Xerox 1968"/>
    <n v="26.72"/>
    <n v="4"/>
    <n v="0"/>
    <n v="12.8256"/>
  </r>
  <r>
    <n v="5744"/>
    <x v="2863"/>
    <x v="3"/>
    <x v="615"/>
    <d v="2014-04-01T00:00:00"/>
    <s v="First Class"/>
    <s v="DH-13075"/>
    <s v="Dave Hallsten"/>
    <x v="1"/>
    <s v="United States"/>
    <x v="54"/>
    <s v="California"/>
    <n v="94533"/>
    <s v="West"/>
    <s v="OFF-PA-10000743"/>
    <x v="1"/>
    <s v="Paper"/>
    <s v="Xerox 1977"/>
    <n v="20.04"/>
    <n v="3"/>
    <n v="0"/>
    <n v="9.6191999999999993"/>
  </r>
  <r>
    <n v="5745"/>
    <x v="2863"/>
    <x v="3"/>
    <x v="615"/>
    <d v="2014-04-01T00:00:00"/>
    <s v="First Class"/>
    <s v="DH-13075"/>
    <s v="Dave Hallsten"/>
    <x v="1"/>
    <s v="United States"/>
    <x v="54"/>
    <s v="California"/>
    <n v="94533"/>
    <s v="West"/>
    <s v="OFF-ST-10002743"/>
    <x v="1"/>
    <s v="Storage"/>
    <s v="SAFCO Boltless Steel Shelving"/>
    <n v="795.48"/>
    <n v="7"/>
    <n v="0"/>
    <n v="7.9547999999999632"/>
  </r>
  <r>
    <n v="5746"/>
    <x v="2863"/>
    <x v="3"/>
    <x v="615"/>
    <d v="2014-04-01T00:00:00"/>
    <s v="First Class"/>
    <s v="DH-13075"/>
    <s v="Dave Hallsten"/>
    <x v="1"/>
    <s v="United States"/>
    <x v="54"/>
    <s v="California"/>
    <n v="94533"/>
    <s v="West"/>
    <s v="FUR-FU-10003829"/>
    <x v="0"/>
    <s v="Furnishings"/>
    <s v="Stackable Trays"/>
    <n v="21.560000000000002"/>
    <n v="7"/>
    <n v="0"/>
    <n v="6.8991999999999987"/>
  </r>
  <r>
    <n v="5747"/>
    <x v="2864"/>
    <x v="0"/>
    <x v="16"/>
    <d v="2013-12-13T00:00:00"/>
    <s v="Standard Class"/>
    <s v="LH-16900"/>
    <s v="Lena Hernandez"/>
    <x v="0"/>
    <s v="United States"/>
    <x v="202"/>
    <s v="North Carolina"/>
    <n v="27834"/>
    <s v="South"/>
    <s v="TEC-PH-10002496"/>
    <x v="2"/>
    <s v="Phones"/>
    <s v="Cisco SPA301"/>
    <n v="249.58400000000003"/>
    <n v="2"/>
    <n v="0.2"/>
    <n v="31.197999999999986"/>
  </r>
  <r>
    <n v="5748"/>
    <x v="2864"/>
    <x v="0"/>
    <x v="16"/>
    <d v="2013-12-13T00:00:00"/>
    <s v="Standard Class"/>
    <s v="LH-16900"/>
    <s v="Lena Hernandez"/>
    <x v="0"/>
    <s v="United States"/>
    <x v="202"/>
    <s v="North Carolina"/>
    <n v="27834"/>
    <s v="South"/>
    <s v="TEC-AC-10002473"/>
    <x v="2"/>
    <s v="Accessories"/>
    <s v="Maxell 4.7GB DVD-R"/>
    <n v="68.111999999999995"/>
    <n v="3"/>
    <n v="0.2"/>
    <n v="17.879399999999997"/>
  </r>
  <r>
    <n v="5749"/>
    <x v="2864"/>
    <x v="0"/>
    <x v="16"/>
    <d v="2013-12-13T00:00:00"/>
    <s v="Standard Class"/>
    <s v="LH-16900"/>
    <s v="Lena Hernandez"/>
    <x v="0"/>
    <s v="United States"/>
    <x v="202"/>
    <s v="North Carolina"/>
    <n v="27834"/>
    <s v="South"/>
    <s v="TEC-AC-10004877"/>
    <x v="2"/>
    <s v="Accessories"/>
    <s v="Imation 30456 USB Flash Drive 8GB"/>
    <n v="16.560000000000002"/>
    <n v="3"/>
    <n v="0.2"/>
    <n v="-2.4840000000000018"/>
  </r>
  <r>
    <n v="5750"/>
    <x v="2865"/>
    <x v="3"/>
    <x v="551"/>
    <d v="2014-11-23T00:00:00"/>
    <s v="Standard Class"/>
    <s v="DK-13090"/>
    <s v="Dave Kipp"/>
    <x v="0"/>
    <s v="United States"/>
    <x v="85"/>
    <s v="New York"/>
    <n v="11561"/>
    <s v="East"/>
    <s v="TEC-PH-10000923"/>
    <x v="2"/>
    <s v="Phones"/>
    <s v="Belkin SportFit Armband For iPhone 5s/5c, Fuchsia"/>
    <n v="74.95"/>
    <n v="5"/>
    <n v="0"/>
    <n v="36.725500000000004"/>
  </r>
  <r>
    <n v="5751"/>
    <x v="2866"/>
    <x v="2"/>
    <x v="992"/>
    <d v="2011-06-05T00:00:00"/>
    <s v="Standard Class"/>
    <s v="SS-20410"/>
    <s v="Shahid Shariari"/>
    <x v="0"/>
    <s v="United States"/>
    <x v="452"/>
    <s v="Illinois"/>
    <n v="60089"/>
    <s v="Central"/>
    <s v="FUR-TA-10001539"/>
    <x v="0"/>
    <s v="Tables"/>
    <s v="Chromcraft Rectangular Conference Tables"/>
    <n v="355.45499999999998"/>
    <n v="3"/>
    <n v="0.5"/>
    <n v="-184.83660000000003"/>
  </r>
  <r>
    <n v="5752"/>
    <x v="2867"/>
    <x v="0"/>
    <x v="115"/>
    <d v="2013-01-28T00:00:00"/>
    <s v="Standard Class"/>
    <s v="FP-14320"/>
    <s v="Frank Preis"/>
    <x v="0"/>
    <s v="United States"/>
    <x v="70"/>
    <s v="California"/>
    <n v="92037"/>
    <s v="West"/>
    <s v="OFF-LA-10003498"/>
    <x v="1"/>
    <s v="Labels"/>
    <s v="Avery 475"/>
    <n v="44.400000000000006"/>
    <n v="3"/>
    <n v="0"/>
    <n v="22.200000000000003"/>
  </r>
  <r>
    <n v="5753"/>
    <x v="2867"/>
    <x v="0"/>
    <x v="115"/>
    <d v="2013-01-28T00:00:00"/>
    <s v="Standard Class"/>
    <s v="FP-14320"/>
    <s v="Frank Preis"/>
    <x v="0"/>
    <s v="United States"/>
    <x v="70"/>
    <s v="California"/>
    <n v="92037"/>
    <s v="West"/>
    <s v="OFF-LA-10004484"/>
    <x v="1"/>
    <s v="Labels"/>
    <s v="Avery 476"/>
    <n v="20.65"/>
    <n v="5"/>
    <n v="0"/>
    <n v="9.4989999999999988"/>
  </r>
  <r>
    <n v="5754"/>
    <x v="2868"/>
    <x v="0"/>
    <x v="1066"/>
    <d v="2013-02-10T00:00:00"/>
    <s v="Standard Class"/>
    <s v="LC-17050"/>
    <s v="Liz Carlisle"/>
    <x v="0"/>
    <s v="United States"/>
    <x v="102"/>
    <s v="Kentucky"/>
    <n v="40475"/>
    <s v="South"/>
    <s v="FUR-CH-10000015"/>
    <x v="0"/>
    <s v="Chairs"/>
    <s v="Hon Multipurpose Stacking Arm Chairs"/>
    <n v="866.4"/>
    <n v="4"/>
    <n v="0"/>
    <n v="225.26400000000001"/>
  </r>
  <r>
    <n v="5755"/>
    <x v="2869"/>
    <x v="1"/>
    <x v="368"/>
    <d v="2012-04-03T00:00:00"/>
    <s v="Second Class"/>
    <s v="AS-10240"/>
    <s v="Alan Shonely"/>
    <x v="0"/>
    <s v="United States"/>
    <x v="24"/>
    <s v="Virginia"/>
    <n v="22153"/>
    <s v="South"/>
    <s v="OFF-AR-10003732"/>
    <x v="1"/>
    <s v="Art"/>
    <s v="Newell 333"/>
    <n v="5.56"/>
    <n v="2"/>
    <n v="0"/>
    <n v="1.4455999999999998"/>
  </r>
  <r>
    <n v="5756"/>
    <x v="2870"/>
    <x v="2"/>
    <x v="1005"/>
    <d v="2011-10-18T00:00:00"/>
    <s v="Standard Class"/>
    <s v="HG-15025"/>
    <s v="Hunter Glantz"/>
    <x v="0"/>
    <s v="United States"/>
    <x v="5"/>
    <s v="Texas"/>
    <n v="76106"/>
    <s v="Central"/>
    <s v="OFF-AP-10004052"/>
    <x v="1"/>
    <s v="Appliances"/>
    <s v="Hoover Replacement Belts For Soft Guard &amp; Commercial Ltweight Upright Vacs, 2/Pk"/>
    <n v="3.1599999999999993"/>
    <n v="4"/>
    <n v="0.8"/>
    <n v="-8.532"/>
  </r>
  <r>
    <n v="5757"/>
    <x v="2870"/>
    <x v="2"/>
    <x v="1005"/>
    <d v="2011-10-18T00:00:00"/>
    <s v="Standard Class"/>
    <s v="HG-15025"/>
    <s v="Hunter Glantz"/>
    <x v="0"/>
    <s v="United States"/>
    <x v="5"/>
    <s v="Texas"/>
    <n v="76106"/>
    <s v="Central"/>
    <s v="TEC-CO-10002095"/>
    <x v="2"/>
    <s v="Copiers"/>
    <s v="Hewlett Packard 610 Color Digital Copier / Printer"/>
    <n v="1999.96"/>
    <n v="5"/>
    <n v="0.2"/>
    <n v="624.98749999999995"/>
  </r>
  <r>
    <n v="5758"/>
    <x v="2871"/>
    <x v="1"/>
    <x v="1067"/>
    <d v="2012-08-16T00:00:00"/>
    <s v="Standard Class"/>
    <s v="BW-11065"/>
    <s v="Barry Weirich"/>
    <x v="0"/>
    <s v="United States"/>
    <x v="253"/>
    <s v="North Carolina"/>
    <n v="27604"/>
    <s v="South"/>
    <s v="FUR-FU-10004270"/>
    <x v="0"/>
    <s v="Furnishings"/>
    <s v="Executive Impressions 13&quot; Clairmont Wall Clock"/>
    <n v="46.152000000000001"/>
    <n v="3"/>
    <n v="0.2"/>
    <n v="12.114900000000002"/>
  </r>
  <r>
    <n v="5759"/>
    <x v="2872"/>
    <x v="1"/>
    <x v="6"/>
    <d v="2012-11-23T00:00:00"/>
    <s v="First Class"/>
    <s v="BH-11710"/>
    <s v="Brosina Hoffman"/>
    <x v="0"/>
    <s v="United States"/>
    <x v="146"/>
    <s v="Florida"/>
    <n v="33012"/>
    <s v="South"/>
    <s v="TEC-MA-10000423"/>
    <x v="2"/>
    <s v="Machines"/>
    <s v="Texas Instruments TI-34 Scientific Calculator"/>
    <n v="32.984999999999999"/>
    <n v="3"/>
    <n v="0.5"/>
    <n v="-1.9791000000000025"/>
  </r>
  <r>
    <n v="5760"/>
    <x v="2873"/>
    <x v="0"/>
    <x v="945"/>
    <d v="2013-12-31T00:00:00"/>
    <s v="Same Day"/>
    <s v="JP-16135"/>
    <s v="Julie Prescott"/>
    <x v="2"/>
    <s v="United States"/>
    <x v="1"/>
    <s v="California"/>
    <n v="90032"/>
    <s v="West"/>
    <s v="OFF-ST-10001526"/>
    <x v="1"/>
    <s v="Storage"/>
    <s v="Iceberg Mobile Mega Data/Printer Cart "/>
    <n v="481.32"/>
    <n v="4"/>
    <n v="0"/>
    <n v="125.14319999999998"/>
  </r>
  <r>
    <n v="5761"/>
    <x v="2873"/>
    <x v="0"/>
    <x v="945"/>
    <d v="2013-12-31T00:00:00"/>
    <s v="Same Day"/>
    <s v="JP-16135"/>
    <s v="Julie Prescott"/>
    <x v="2"/>
    <s v="United States"/>
    <x v="1"/>
    <s v="California"/>
    <n v="90032"/>
    <s v="West"/>
    <s v="OFF-BI-10002194"/>
    <x v="1"/>
    <s v="Binders"/>
    <s v="Cardinal Hold-It CD Pocket"/>
    <n v="6.3840000000000003"/>
    <n v="1"/>
    <n v="0.2"/>
    <n v="2.1546000000000003"/>
  </r>
  <r>
    <n v="5762"/>
    <x v="2874"/>
    <x v="3"/>
    <x v="801"/>
    <d v="2014-08-16T00:00:00"/>
    <s v="First Class"/>
    <s v="JM-16195"/>
    <s v="Justin MacKendrick"/>
    <x v="0"/>
    <s v="United States"/>
    <x v="453"/>
    <s v="California"/>
    <n v="92630"/>
    <s v="West"/>
    <s v="OFF-AP-10000828"/>
    <x v="1"/>
    <s v="Appliances"/>
    <s v="Avanti 4.4 Cu. Ft. Refrigerator"/>
    <n v="542.93999999999994"/>
    <n v="3"/>
    <n v="0"/>
    <n v="152.02319999999997"/>
  </r>
  <r>
    <n v="5763"/>
    <x v="2874"/>
    <x v="3"/>
    <x v="801"/>
    <d v="2014-08-16T00:00:00"/>
    <s v="First Class"/>
    <s v="JM-16195"/>
    <s v="Justin MacKendrick"/>
    <x v="0"/>
    <s v="United States"/>
    <x v="453"/>
    <s v="California"/>
    <n v="92630"/>
    <s v="West"/>
    <s v="FUR-FU-10001473"/>
    <x v="0"/>
    <s v="Furnishings"/>
    <s v="DAX Wood Document Frame"/>
    <n v="54.92"/>
    <n v="4"/>
    <n v="0"/>
    <n v="19.7712"/>
  </r>
  <r>
    <n v="5764"/>
    <x v="2875"/>
    <x v="1"/>
    <x v="502"/>
    <d v="2012-11-05T00:00:00"/>
    <s v="First Class"/>
    <s v="FH-14365"/>
    <s v="Fred Hopkins"/>
    <x v="1"/>
    <s v="United States"/>
    <x v="85"/>
    <s v="New York"/>
    <n v="11561"/>
    <s v="East"/>
    <s v="FUR-CH-10004983"/>
    <x v="0"/>
    <s v="Chairs"/>
    <s v="Office Star - Mid Back Dual function Ergonomic High Back Chair with 2-Way Adjustable Arms"/>
    <n v="1448.8200000000002"/>
    <n v="10"/>
    <n v="0.1"/>
    <n v="209.27399999999992"/>
  </r>
  <r>
    <n v="5765"/>
    <x v="2876"/>
    <x v="1"/>
    <x v="229"/>
    <d v="2012-09-12T00:00:00"/>
    <s v="Second Class"/>
    <s v="MC-17575"/>
    <s v="Matt Collins"/>
    <x v="0"/>
    <s v="United States"/>
    <x v="4"/>
    <s v="Washington"/>
    <n v="98103"/>
    <s v="West"/>
    <s v="OFF-ST-10003994"/>
    <x v="1"/>
    <s v="Storage"/>
    <s v="Belkin 19&quot; Center-Weighted Shelf, Gray"/>
    <n v="353.88"/>
    <n v="6"/>
    <n v="0"/>
    <n v="17.693999999999988"/>
  </r>
  <r>
    <n v="5766"/>
    <x v="2877"/>
    <x v="2"/>
    <x v="1068"/>
    <d v="2011-11-14T00:00:00"/>
    <s v="Standard Class"/>
    <s v="EB-13870"/>
    <s v="Emily Burns"/>
    <x v="0"/>
    <s v="United States"/>
    <x v="454"/>
    <s v="California"/>
    <n v="96003"/>
    <s v="West"/>
    <s v="TEC-PH-10004447"/>
    <x v="2"/>
    <s v="Phones"/>
    <s v="Toshiba IPT2010-SD IP Telephone"/>
    <n v="333.57600000000002"/>
    <n v="3"/>
    <n v="0.2"/>
    <n v="25.018199999999993"/>
  </r>
  <r>
    <n v="5767"/>
    <x v="2878"/>
    <x v="0"/>
    <x v="750"/>
    <d v="2013-10-16T00:00:00"/>
    <s v="Standard Class"/>
    <s v="PM-19135"/>
    <s v="Peter McVee"/>
    <x v="2"/>
    <s v="United States"/>
    <x v="52"/>
    <s v="Texas"/>
    <n v="78207"/>
    <s v="Central"/>
    <s v="OFF-LA-10004545"/>
    <x v="1"/>
    <s v="Labels"/>
    <s v="Avery 50"/>
    <n v="60.144000000000005"/>
    <n v="6"/>
    <n v="0.2"/>
    <n v="20.298599999999993"/>
  </r>
  <r>
    <n v="5768"/>
    <x v="2879"/>
    <x v="3"/>
    <x v="565"/>
    <d v="2014-09-13T00:00:00"/>
    <s v="Second Class"/>
    <s v="AR-10345"/>
    <s v="Alex Russell"/>
    <x v="1"/>
    <s v="United States"/>
    <x v="12"/>
    <s v="Texas"/>
    <n v="77070"/>
    <s v="Central"/>
    <s v="TEC-AC-10003116"/>
    <x v="2"/>
    <s v="Accessories"/>
    <s v="Memorex Froggy Flash Drive 8 GB"/>
    <n v="85.2"/>
    <n v="6"/>
    <n v="0.2"/>
    <n v="20.234999999999996"/>
  </r>
  <r>
    <n v="5769"/>
    <x v="2880"/>
    <x v="1"/>
    <x v="1069"/>
    <d v="2012-03-01T00:00:00"/>
    <s v="Standard Class"/>
    <s v="SS-20875"/>
    <s v="Sung Shariari"/>
    <x v="0"/>
    <s v="United States"/>
    <x v="273"/>
    <s v="Massachusetts"/>
    <n v="1453"/>
    <s v="East"/>
    <s v="OFF-LA-10001641"/>
    <x v="1"/>
    <s v="Labels"/>
    <s v="Avery 518"/>
    <n v="3.15"/>
    <n v="1"/>
    <n v="0"/>
    <n v="1.512"/>
  </r>
  <r>
    <n v="5770"/>
    <x v="2880"/>
    <x v="1"/>
    <x v="1069"/>
    <d v="2012-03-01T00:00:00"/>
    <s v="Standard Class"/>
    <s v="SS-20875"/>
    <s v="Sung Shariari"/>
    <x v="0"/>
    <s v="United States"/>
    <x v="273"/>
    <s v="Massachusetts"/>
    <n v="1453"/>
    <s v="East"/>
    <s v="OFF-PA-10002377"/>
    <x v="1"/>
    <s v="Paper"/>
    <s v="Adams Telephone Message Book W/Dividers/Space For Phone Numbers, 5 1/4&quot;X8 1/2&quot;, 200/Messages"/>
    <n v="22.72"/>
    <n v="4"/>
    <n v="0"/>
    <n v="10.223999999999998"/>
  </r>
  <r>
    <n v="5771"/>
    <x v="2881"/>
    <x v="1"/>
    <x v="496"/>
    <d v="2012-09-28T00:00:00"/>
    <s v="Standard Class"/>
    <s v="SC-20440"/>
    <s v="Shaun Chance"/>
    <x v="1"/>
    <s v="United States"/>
    <x v="1"/>
    <s v="California"/>
    <n v="90032"/>
    <s v="West"/>
    <s v="FUR-FU-10000010"/>
    <x v="0"/>
    <s v="Furnishings"/>
    <s v="DAX Value U-Channel Document Frames, Easel Back"/>
    <n v="14.91"/>
    <n v="3"/>
    <n v="0"/>
    <n v="4.6220999999999997"/>
  </r>
  <r>
    <n v="5772"/>
    <x v="2881"/>
    <x v="1"/>
    <x v="496"/>
    <d v="2012-09-28T00:00:00"/>
    <s v="Standard Class"/>
    <s v="SC-20440"/>
    <s v="Shaun Chance"/>
    <x v="1"/>
    <s v="United States"/>
    <x v="1"/>
    <s v="California"/>
    <n v="90032"/>
    <s v="West"/>
    <s v="OFF-AP-10002651"/>
    <x v="1"/>
    <s v="Appliances"/>
    <s v="Hoover Upright Vacuum With Dirt Cup"/>
    <n v="1158.1199999999999"/>
    <n v="4"/>
    <n v="0"/>
    <n v="335.85479999999984"/>
  </r>
  <r>
    <n v="5773"/>
    <x v="2882"/>
    <x v="1"/>
    <x v="650"/>
    <d v="2012-12-01T00:00:00"/>
    <s v="Standard Class"/>
    <s v="EA-14035"/>
    <s v="Erin Ashbrook"/>
    <x v="1"/>
    <s v="United States"/>
    <x v="24"/>
    <s v="Missouri"/>
    <n v="65807"/>
    <s v="Central"/>
    <s v="TEC-CO-10002313"/>
    <x v="2"/>
    <s v="Copiers"/>
    <s v="Canon PC1080F Personal Copier"/>
    <n v="599.99"/>
    <n v="1"/>
    <n v="0"/>
    <n v="233.99610000000001"/>
  </r>
  <r>
    <n v="5774"/>
    <x v="2883"/>
    <x v="0"/>
    <x v="1070"/>
    <d v="2013-09-07T00:00:00"/>
    <s v="Standard Class"/>
    <s v="TP-21130"/>
    <s v="Theone Pippenger"/>
    <x v="0"/>
    <s v="United States"/>
    <x v="435"/>
    <s v="Texas"/>
    <n v="76706"/>
    <s v="Central"/>
    <s v="OFF-ST-10001580"/>
    <x v="1"/>
    <s v="Storage"/>
    <s v="Super Decoflex Portable Personal File"/>
    <n v="23.968000000000004"/>
    <n v="2"/>
    <n v="0.2"/>
    <n v="2.3967999999999989"/>
  </r>
  <r>
    <n v="5775"/>
    <x v="2884"/>
    <x v="0"/>
    <x v="408"/>
    <d v="2013-04-17T00:00:00"/>
    <s v="Standard Class"/>
    <s v="BP-11290"/>
    <s v="Beth Paige"/>
    <x v="0"/>
    <s v="United States"/>
    <x v="1"/>
    <s v="California"/>
    <n v="90036"/>
    <s v="West"/>
    <s v="FUR-CH-10001545"/>
    <x v="0"/>
    <s v="Chairs"/>
    <s v="Hon Comfortask Task/Swivel Chairs"/>
    <n v="638.28800000000012"/>
    <n v="7"/>
    <n v="0.2"/>
    <n v="-31.914400000000015"/>
  </r>
  <r>
    <n v="5776"/>
    <x v="2884"/>
    <x v="0"/>
    <x v="408"/>
    <d v="2013-04-17T00:00:00"/>
    <s v="Standard Class"/>
    <s v="BP-11290"/>
    <s v="Beth Paige"/>
    <x v="0"/>
    <s v="United States"/>
    <x v="1"/>
    <s v="California"/>
    <n v="90036"/>
    <s v="West"/>
    <s v="OFF-BI-10004826"/>
    <x v="1"/>
    <s v="Binders"/>
    <s v="JM Magazine Binder"/>
    <n v="13.208000000000002"/>
    <n v="1"/>
    <n v="0.2"/>
    <n v="4.6228000000000007"/>
  </r>
  <r>
    <n v="5777"/>
    <x v="2885"/>
    <x v="0"/>
    <x v="429"/>
    <d v="2013-12-09T00:00:00"/>
    <s v="Standard Class"/>
    <s v="LM-17065"/>
    <s v="Liz MacKendrick"/>
    <x v="0"/>
    <s v="United States"/>
    <x v="109"/>
    <s v="New York"/>
    <n v="13021"/>
    <s v="East"/>
    <s v="OFF-BI-10000301"/>
    <x v="1"/>
    <s v="Binders"/>
    <s v="GBC Instant Report Kit"/>
    <n v="15.528"/>
    <n v="3"/>
    <n v="0.2"/>
    <n v="5.8230000000000004"/>
  </r>
  <r>
    <n v="5778"/>
    <x v="2886"/>
    <x v="0"/>
    <x v="429"/>
    <d v="2013-12-10T00:00:00"/>
    <s v="Standard Class"/>
    <s v="KT-16465"/>
    <s v="Kean Takahito"/>
    <x v="0"/>
    <s v="United States"/>
    <x v="8"/>
    <s v="California"/>
    <n v="94109"/>
    <s v="West"/>
    <s v="OFF-PA-10000994"/>
    <x v="1"/>
    <s v="Paper"/>
    <s v="Xerox 1915"/>
    <n v="104.85"/>
    <n v="1"/>
    <n v="0"/>
    <n v="50.327999999999996"/>
  </r>
  <r>
    <n v="5779"/>
    <x v="2887"/>
    <x v="2"/>
    <x v="7"/>
    <d v="2011-11-18T00:00:00"/>
    <s v="Standard Class"/>
    <s v="AP-10915"/>
    <s v="Arthur Prichep"/>
    <x v="0"/>
    <s v="United States"/>
    <x v="1"/>
    <s v="California"/>
    <n v="90008"/>
    <s v="West"/>
    <s v="OFF-AR-10003156"/>
    <x v="1"/>
    <s v="Art"/>
    <s v="50 Colored Long Pencils"/>
    <n v="30.48"/>
    <n v="3"/>
    <n v="0"/>
    <n v="7.9248000000000012"/>
  </r>
  <r>
    <n v="5780"/>
    <x v="2887"/>
    <x v="2"/>
    <x v="7"/>
    <d v="2011-11-18T00:00:00"/>
    <s v="Standard Class"/>
    <s v="AP-10915"/>
    <s v="Arthur Prichep"/>
    <x v="0"/>
    <s v="United States"/>
    <x v="1"/>
    <s v="California"/>
    <n v="90008"/>
    <s v="West"/>
    <s v="FUR-CH-10000988"/>
    <x v="0"/>
    <s v="Chairs"/>
    <s v="Hon Olson Stacker Stools"/>
    <n v="112.64800000000001"/>
    <n v="1"/>
    <n v="0.2"/>
    <n v="11.264799999999997"/>
  </r>
  <r>
    <n v="5781"/>
    <x v="2888"/>
    <x v="1"/>
    <x v="788"/>
    <d v="2012-04-09T00:00:00"/>
    <s v="Standard Class"/>
    <s v="JD-15790"/>
    <s v="John Dryer"/>
    <x v="0"/>
    <s v="United States"/>
    <x v="1"/>
    <s v="California"/>
    <n v="90049"/>
    <s v="West"/>
    <s v="TEC-MA-10003329"/>
    <x v="2"/>
    <s v="Machines"/>
    <s v="Vtech AT&amp;T CL2940 Corded Speakerphone, Black"/>
    <n v="71.975999999999999"/>
    <n v="3"/>
    <n v="0.2"/>
    <n v="24.291899999999998"/>
  </r>
  <r>
    <n v="5782"/>
    <x v="2889"/>
    <x v="1"/>
    <x v="295"/>
    <d v="2012-12-16T00:00:00"/>
    <s v="Second Class"/>
    <s v="XP-21865"/>
    <s v="Xylona Preis"/>
    <x v="0"/>
    <s v="United States"/>
    <x v="455"/>
    <s v="California"/>
    <n v="95928"/>
    <s v="West"/>
    <s v="OFF-AR-10001547"/>
    <x v="1"/>
    <s v="Art"/>
    <s v="Newell 311"/>
    <n v="2.21"/>
    <n v="1"/>
    <n v="0"/>
    <n v="0.59670000000000001"/>
  </r>
  <r>
    <n v="5783"/>
    <x v="2889"/>
    <x v="1"/>
    <x v="295"/>
    <d v="2012-12-16T00:00:00"/>
    <s v="Second Class"/>
    <s v="XP-21865"/>
    <s v="Xylona Preis"/>
    <x v="0"/>
    <s v="United States"/>
    <x v="455"/>
    <s v="California"/>
    <n v="95928"/>
    <s v="West"/>
    <s v="OFF-EN-10003072"/>
    <x v="1"/>
    <s v="Envelopes"/>
    <s v="Peel &amp; Seel Envelopes"/>
    <n v="15.52"/>
    <n v="4"/>
    <n v="0"/>
    <n v="7.4496000000000002"/>
  </r>
  <r>
    <n v="5784"/>
    <x v="2889"/>
    <x v="1"/>
    <x v="295"/>
    <d v="2012-12-16T00:00:00"/>
    <s v="Second Class"/>
    <s v="XP-21865"/>
    <s v="Xylona Preis"/>
    <x v="0"/>
    <s v="United States"/>
    <x v="455"/>
    <s v="California"/>
    <n v="95928"/>
    <s v="West"/>
    <s v="OFF-PA-10000726"/>
    <x v="1"/>
    <s v="Paper"/>
    <s v="Black Print Carbonless Snap-Off Rapid Letter, 8 1/2&quot; x 7&quot;"/>
    <n v="36.44"/>
    <n v="4"/>
    <n v="0"/>
    <n v="16.397999999999996"/>
  </r>
  <r>
    <n v="5785"/>
    <x v="2890"/>
    <x v="3"/>
    <x v="280"/>
    <d v="2014-10-09T00:00:00"/>
    <s v="Standard Class"/>
    <s v="JK-16090"/>
    <s v="Juliana Krohn"/>
    <x v="0"/>
    <s v="United States"/>
    <x v="24"/>
    <s v="Oregon"/>
    <n v="97477"/>
    <s v="West"/>
    <s v="FUR-BO-10001972"/>
    <x v="0"/>
    <s v="Bookcases"/>
    <s v="O'Sullivan 4-Shelf Bookcase in Odessa Pine"/>
    <n v="217.76400000000001"/>
    <n v="6"/>
    <n v="0.7"/>
    <n v="-384.71640000000002"/>
  </r>
  <r>
    <n v="5786"/>
    <x v="2890"/>
    <x v="3"/>
    <x v="280"/>
    <d v="2014-10-09T00:00:00"/>
    <s v="Standard Class"/>
    <s v="JK-16090"/>
    <s v="Juliana Krohn"/>
    <x v="0"/>
    <s v="United States"/>
    <x v="24"/>
    <s v="Oregon"/>
    <n v="97477"/>
    <s v="West"/>
    <s v="OFF-SU-10004664"/>
    <x v="1"/>
    <s v="Supplies"/>
    <s v="Acme Softgrip Scissors"/>
    <n v="39.072000000000003"/>
    <n v="6"/>
    <n v="0.2"/>
    <n v="4.3955999999999982"/>
  </r>
  <r>
    <n v="5787"/>
    <x v="2890"/>
    <x v="3"/>
    <x v="280"/>
    <d v="2014-10-09T00:00:00"/>
    <s v="Standard Class"/>
    <s v="JK-16090"/>
    <s v="Juliana Krohn"/>
    <x v="0"/>
    <s v="United States"/>
    <x v="24"/>
    <s v="Oregon"/>
    <n v="97477"/>
    <s v="West"/>
    <s v="OFF-BI-10003676"/>
    <x v="1"/>
    <s v="Binders"/>
    <s v="GBC Standard Recycled Report Covers, Clear Plastic Sheets"/>
    <n v="22.638000000000002"/>
    <n v="7"/>
    <n v="0.7"/>
    <n v="-16.601199999999999"/>
  </r>
  <r>
    <n v="5788"/>
    <x v="2890"/>
    <x v="3"/>
    <x v="280"/>
    <d v="2014-10-09T00:00:00"/>
    <s v="Standard Class"/>
    <s v="JK-16090"/>
    <s v="Juliana Krohn"/>
    <x v="0"/>
    <s v="United States"/>
    <x v="24"/>
    <s v="Oregon"/>
    <n v="97477"/>
    <s v="West"/>
    <s v="OFF-AR-10003727"/>
    <x v="1"/>
    <s v="Art"/>
    <s v="Berol Giant Pencil Sharpener"/>
    <n v="95.143999999999991"/>
    <n v="7"/>
    <n v="0.2"/>
    <n v="10.703699999999987"/>
  </r>
  <r>
    <n v="5789"/>
    <x v="2891"/>
    <x v="3"/>
    <x v="318"/>
    <d v="2014-04-15T00:00:00"/>
    <s v="Second Class"/>
    <s v="MG-18205"/>
    <s v="Mitch Gastineau"/>
    <x v="1"/>
    <s v="United States"/>
    <x v="108"/>
    <s v="Florida"/>
    <n v="32216"/>
    <s v="South"/>
    <s v="FUR-FU-10003829"/>
    <x v="0"/>
    <s v="Furnishings"/>
    <s v="Stackable Trays"/>
    <n v="12.320000000000002"/>
    <n v="5"/>
    <n v="0.2"/>
    <n v="1.8479999999999985"/>
  </r>
  <r>
    <n v="5790"/>
    <x v="2891"/>
    <x v="3"/>
    <x v="318"/>
    <d v="2014-04-15T00:00:00"/>
    <s v="Second Class"/>
    <s v="MG-18205"/>
    <s v="Mitch Gastineau"/>
    <x v="1"/>
    <s v="United States"/>
    <x v="108"/>
    <s v="Florida"/>
    <n v="32216"/>
    <s v="South"/>
    <s v="OFF-BI-10003712"/>
    <x v="1"/>
    <s v="Binders"/>
    <s v="Acco Pressboard Covers with Storage Hooks, 14 7/8&quot; x 11&quot;, Light Blue"/>
    <n v="4.4190000000000005"/>
    <n v="3"/>
    <n v="0.7"/>
    <n v="-3.0933000000000002"/>
  </r>
  <r>
    <n v="5791"/>
    <x v="2892"/>
    <x v="3"/>
    <x v="365"/>
    <d v="2014-10-03T00:00:00"/>
    <s v="First Class"/>
    <s v="PG-18820"/>
    <s v="Patrick Gardner"/>
    <x v="0"/>
    <s v="United States"/>
    <x v="329"/>
    <s v="California"/>
    <n v="93309"/>
    <s v="West"/>
    <s v="OFF-FA-10002280"/>
    <x v="1"/>
    <s v="Fasteners"/>
    <s v="Advantus Plastic Paper Clips"/>
    <n v="35"/>
    <n v="7"/>
    <n v="0"/>
    <n v="16.8"/>
  </r>
  <r>
    <n v="5792"/>
    <x v="2892"/>
    <x v="3"/>
    <x v="365"/>
    <d v="2014-10-03T00:00:00"/>
    <s v="First Class"/>
    <s v="PG-18820"/>
    <s v="Patrick Gardner"/>
    <x v="0"/>
    <s v="United States"/>
    <x v="329"/>
    <s v="California"/>
    <n v="93309"/>
    <s v="West"/>
    <s v="FUR-CH-10002961"/>
    <x v="0"/>
    <s v="Chairs"/>
    <s v="Leather Task Chair, Black"/>
    <n v="72.784000000000006"/>
    <n v="1"/>
    <n v="0.2"/>
    <n v="0"/>
  </r>
  <r>
    <n v="5793"/>
    <x v="2892"/>
    <x v="3"/>
    <x v="365"/>
    <d v="2014-10-03T00:00:00"/>
    <s v="First Class"/>
    <s v="PG-18820"/>
    <s v="Patrick Gardner"/>
    <x v="0"/>
    <s v="United States"/>
    <x v="329"/>
    <s v="California"/>
    <n v="93309"/>
    <s v="West"/>
    <s v="OFF-AP-10002578"/>
    <x v="1"/>
    <s v="Appliances"/>
    <s v="Fellowes Premier Superior Surge Suppressor, 10-Outlet, With Phone and Remote"/>
    <n v="97.84"/>
    <n v="2"/>
    <n v="0"/>
    <n v="25.438400000000001"/>
  </r>
  <r>
    <n v="5794"/>
    <x v="2892"/>
    <x v="3"/>
    <x v="365"/>
    <d v="2014-10-03T00:00:00"/>
    <s v="First Class"/>
    <s v="PG-18820"/>
    <s v="Patrick Gardner"/>
    <x v="0"/>
    <s v="United States"/>
    <x v="329"/>
    <s v="California"/>
    <n v="93309"/>
    <s v="West"/>
    <s v="FUR-FU-10004848"/>
    <x v="0"/>
    <s v="Furnishings"/>
    <s v="Howard Miller 13-3/4&quot; Diameter Brushed Chrome Round Wall Clock"/>
    <n v="51.75"/>
    <n v="1"/>
    <n v="0"/>
    <n v="15.524999999999999"/>
  </r>
  <r>
    <n v="5795"/>
    <x v="2892"/>
    <x v="3"/>
    <x v="365"/>
    <d v="2014-10-03T00:00:00"/>
    <s v="First Class"/>
    <s v="PG-18820"/>
    <s v="Patrick Gardner"/>
    <x v="0"/>
    <s v="United States"/>
    <x v="329"/>
    <s v="California"/>
    <n v="93309"/>
    <s v="West"/>
    <s v="OFF-BI-10003364"/>
    <x v="1"/>
    <s v="Binders"/>
    <s v="Binding Machine Supplies"/>
    <n v="46.672000000000004"/>
    <n v="2"/>
    <n v="0.2"/>
    <n v="16.3352"/>
  </r>
  <r>
    <n v="5796"/>
    <x v="2893"/>
    <x v="2"/>
    <x v="411"/>
    <d v="2011-10-03T00:00:00"/>
    <s v="Second Class"/>
    <s v="LD-17005"/>
    <s v="Lisa DeCherney"/>
    <x v="0"/>
    <s v="United States"/>
    <x v="20"/>
    <s v="New York"/>
    <n v="10011"/>
    <s v="East"/>
    <s v="OFF-ST-10002615"/>
    <x v="1"/>
    <s v="Storage"/>
    <s v="Dual Level, Single-Width Filing Carts"/>
    <n v="1395.54"/>
    <n v="9"/>
    <n v="0"/>
    <n v="362.84040000000005"/>
  </r>
  <r>
    <n v="5797"/>
    <x v="2893"/>
    <x v="2"/>
    <x v="411"/>
    <d v="2011-10-03T00:00:00"/>
    <s v="Second Class"/>
    <s v="LD-17005"/>
    <s v="Lisa DeCherney"/>
    <x v="0"/>
    <s v="United States"/>
    <x v="20"/>
    <s v="New York"/>
    <n v="10011"/>
    <s v="East"/>
    <s v="FUR-FU-10000521"/>
    <x v="0"/>
    <s v="Furnishings"/>
    <s v="Seth Thomas 14&quot; Putty-Colored Wall Clock"/>
    <n v="117.36"/>
    <n v="4"/>
    <n v="0"/>
    <n v="36.381599999999992"/>
  </r>
  <r>
    <n v="5798"/>
    <x v="2893"/>
    <x v="2"/>
    <x v="411"/>
    <d v="2011-10-03T00:00:00"/>
    <s v="Second Class"/>
    <s v="LD-17005"/>
    <s v="Lisa DeCherney"/>
    <x v="0"/>
    <s v="United States"/>
    <x v="20"/>
    <s v="New York"/>
    <n v="10011"/>
    <s v="East"/>
    <s v="OFF-LA-10000121"/>
    <x v="1"/>
    <s v="Labels"/>
    <s v="Avery 48"/>
    <n v="18.899999999999999"/>
    <n v="3"/>
    <n v="0"/>
    <n v="8.6939999999999991"/>
  </r>
  <r>
    <n v="5799"/>
    <x v="2893"/>
    <x v="2"/>
    <x v="411"/>
    <d v="2011-10-03T00:00:00"/>
    <s v="Second Class"/>
    <s v="LD-17005"/>
    <s v="Lisa DeCherney"/>
    <x v="0"/>
    <s v="United States"/>
    <x v="20"/>
    <s v="New York"/>
    <n v="10011"/>
    <s v="East"/>
    <s v="OFF-PA-10001289"/>
    <x v="1"/>
    <s v="Paper"/>
    <s v="White Computer Printout Paper by Universal"/>
    <n v="77.52"/>
    <n v="2"/>
    <n v="0"/>
    <n v="37.9848"/>
  </r>
  <r>
    <n v="5800"/>
    <x v="2894"/>
    <x v="2"/>
    <x v="1071"/>
    <d v="2011-08-25T00:00:00"/>
    <s v="Second Class"/>
    <s v="CR-12730"/>
    <s v="Craig Reiter"/>
    <x v="0"/>
    <s v="United States"/>
    <x v="22"/>
    <s v="Illinois"/>
    <n v="60610"/>
    <s v="Central"/>
    <s v="FUR-CH-10004495"/>
    <x v="0"/>
    <s v="Chairs"/>
    <s v="Global Leather and Oak Executive Chair, Black"/>
    <n v="421.37200000000001"/>
    <n v="2"/>
    <n v="0.3"/>
    <n v="-6.0196000000000538"/>
  </r>
  <r>
    <n v="5801"/>
    <x v="2895"/>
    <x v="2"/>
    <x v="384"/>
    <d v="2011-07-14T00:00:00"/>
    <s v="First Class"/>
    <s v="MN-17935"/>
    <s v="Michael Nguyen"/>
    <x v="0"/>
    <s v="United States"/>
    <x v="236"/>
    <s v="Texas"/>
    <n v="79907"/>
    <s v="Central"/>
    <s v="TEC-PH-10000895"/>
    <x v="2"/>
    <s v="Phones"/>
    <s v="Polycom VVX 310 VoIP phone"/>
    <n v="575.96800000000007"/>
    <n v="4"/>
    <n v="0.2"/>
    <n v="43.197600000000023"/>
  </r>
  <r>
    <n v="5802"/>
    <x v="2895"/>
    <x v="2"/>
    <x v="384"/>
    <d v="2011-07-14T00:00:00"/>
    <s v="First Class"/>
    <s v="MN-17935"/>
    <s v="Michael Nguyen"/>
    <x v="0"/>
    <s v="United States"/>
    <x v="236"/>
    <s v="Texas"/>
    <n v="79907"/>
    <s v="Central"/>
    <s v="OFF-PA-10000552"/>
    <x v="1"/>
    <s v="Paper"/>
    <s v="Xerox 200"/>
    <n v="10.368000000000002"/>
    <n v="2"/>
    <n v="0.2"/>
    <n v="3.6288"/>
  </r>
  <r>
    <n v="5803"/>
    <x v="2896"/>
    <x v="1"/>
    <x v="204"/>
    <d v="2012-03-24T00:00:00"/>
    <s v="First Class"/>
    <s v="RD-19900"/>
    <s v="Ruben Dartt"/>
    <x v="0"/>
    <s v="United States"/>
    <x v="302"/>
    <s v="California"/>
    <n v="91360"/>
    <s v="West"/>
    <s v="TEC-PH-10000376"/>
    <x v="2"/>
    <s v="Phones"/>
    <s v="Square Credit Card Reader"/>
    <n v="15.984000000000002"/>
    <n v="2"/>
    <n v="0.2"/>
    <n v="1.1988000000000003"/>
  </r>
  <r>
    <n v="5804"/>
    <x v="2897"/>
    <x v="3"/>
    <x v="605"/>
    <d v="2014-05-20T00:00:00"/>
    <s v="Standard Class"/>
    <s v="JP-16135"/>
    <s v="Julie Prescott"/>
    <x v="2"/>
    <s v="United States"/>
    <x v="24"/>
    <s v="Ohio"/>
    <n v="45503"/>
    <s v="East"/>
    <s v="OFF-AR-10003504"/>
    <x v="1"/>
    <s v="Art"/>
    <s v="Newell 347"/>
    <n v="10.272000000000002"/>
    <n v="3"/>
    <n v="0.2"/>
    <n v="1.1555999999999984"/>
  </r>
  <r>
    <n v="5805"/>
    <x v="2898"/>
    <x v="3"/>
    <x v="38"/>
    <d v="2014-11-20T00:00:00"/>
    <s v="Standard Class"/>
    <s v="KE-16420"/>
    <s v="Katrina Edelman"/>
    <x v="1"/>
    <s v="United States"/>
    <x v="61"/>
    <s v="Texas"/>
    <n v="75220"/>
    <s v="Central"/>
    <s v="OFF-ST-10000943"/>
    <x v="1"/>
    <s v="Storage"/>
    <s v="Eldon ProFile File 'N Store Portable File Tub Letter/Legal Size Black"/>
    <n v="61.792000000000002"/>
    <n v="4"/>
    <n v="0.2"/>
    <n v="6.1792000000000016"/>
  </r>
  <r>
    <n v="5806"/>
    <x v="2898"/>
    <x v="3"/>
    <x v="38"/>
    <d v="2014-11-20T00:00:00"/>
    <s v="Standard Class"/>
    <s v="KE-16420"/>
    <s v="Katrina Edelman"/>
    <x v="1"/>
    <s v="United States"/>
    <x v="61"/>
    <s v="Texas"/>
    <n v="75220"/>
    <s v="Central"/>
    <s v="FUR-BO-10003441"/>
    <x v="0"/>
    <s v="Bookcases"/>
    <s v="Bush Westfield Collection Bookcases, Fully Assembled"/>
    <n v="205.99919999999997"/>
    <n v="3"/>
    <n v="0.32"/>
    <n v="-27.264600000000016"/>
  </r>
  <r>
    <n v="5807"/>
    <x v="2899"/>
    <x v="0"/>
    <x v="913"/>
    <d v="2013-09-08T00:00:00"/>
    <s v="Second Class"/>
    <s v="DL-13315"/>
    <s v="Delfina Latchford"/>
    <x v="0"/>
    <s v="United States"/>
    <x v="289"/>
    <s v="Tennessee"/>
    <n v="37918"/>
    <s v="South"/>
    <s v="OFF-PA-10002195"/>
    <x v="1"/>
    <s v="Paper"/>
    <s v="RSVP Cards &amp; Envelopes, Blank White, 8-1/2&quot; X 11&quot;, 24 Cards/25 Envelopes/Set"/>
    <n v="12.192"/>
    <n v="3"/>
    <n v="0.2"/>
    <n v="4.1147999999999998"/>
  </r>
  <r>
    <n v="5808"/>
    <x v="2899"/>
    <x v="0"/>
    <x v="913"/>
    <d v="2013-09-08T00:00:00"/>
    <s v="Second Class"/>
    <s v="DL-13315"/>
    <s v="Delfina Latchford"/>
    <x v="0"/>
    <s v="United States"/>
    <x v="289"/>
    <s v="Tennessee"/>
    <n v="37918"/>
    <s v="South"/>
    <s v="OFF-AP-10001205"/>
    <x v="1"/>
    <s v="Appliances"/>
    <s v="Belkin 5 Outlet SurgeMaster Power Centers"/>
    <n v="87.168000000000006"/>
    <n v="2"/>
    <n v="0.2"/>
    <n v="8.7168000000000063"/>
  </r>
  <r>
    <n v="5809"/>
    <x v="2899"/>
    <x v="0"/>
    <x v="913"/>
    <d v="2013-09-08T00:00:00"/>
    <s v="Second Class"/>
    <s v="DL-13315"/>
    <s v="Delfina Latchford"/>
    <x v="0"/>
    <s v="United States"/>
    <x v="289"/>
    <s v="Tennessee"/>
    <n v="37918"/>
    <s v="South"/>
    <s v="OFF-AR-10002987"/>
    <x v="1"/>
    <s v="Art"/>
    <s v="Prismacolor Color Pencil Set"/>
    <n v="31.744"/>
    <n v="2"/>
    <n v="0.2"/>
    <n v="8.3328000000000024"/>
  </r>
  <r>
    <n v="5810"/>
    <x v="2900"/>
    <x v="0"/>
    <x v="1072"/>
    <d v="2013-02-11T00:00:00"/>
    <s v="Standard Class"/>
    <s v="KB-16240"/>
    <s v="Karen Bern"/>
    <x v="1"/>
    <s v="United States"/>
    <x v="346"/>
    <s v="Tennessee"/>
    <n v="37421"/>
    <s v="South"/>
    <s v="FUR-FU-10000723"/>
    <x v="0"/>
    <s v="Furnishings"/>
    <s v="Deflect-o EconoMat Studded, No Bevel Mat for Low Pile Carpeting"/>
    <n v="132.22400000000002"/>
    <n v="4"/>
    <n v="0.2"/>
    <n v="-18.180799999999998"/>
  </r>
  <r>
    <n v="5811"/>
    <x v="2901"/>
    <x v="1"/>
    <x v="204"/>
    <d v="2012-03-26T00:00:00"/>
    <s v="Standard Class"/>
    <s v="JD-16150"/>
    <s v="Justin Deggeller"/>
    <x v="1"/>
    <s v="United States"/>
    <x v="70"/>
    <s v="California"/>
    <n v="92037"/>
    <s v="West"/>
    <s v="OFF-PA-10003127"/>
    <x v="1"/>
    <s v="Paper"/>
    <s v="Staples"/>
    <n v="105.52"/>
    <n v="4"/>
    <n v="0"/>
    <n v="48.539199999999994"/>
  </r>
  <r>
    <n v="5812"/>
    <x v="2901"/>
    <x v="1"/>
    <x v="204"/>
    <d v="2012-03-26T00:00:00"/>
    <s v="Standard Class"/>
    <s v="JD-16150"/>
    <s v="Justin Deggeller"/>
    <x v="1"/>
    <s v="United States"/>
    <x v="70"/>
    <s v="California"/>
    <n v="92037"/>
    <s v="West"/>
    <s v="FUR-FU-10000747"/>
    <x v="0"/>
    <s v="Furnishings"/>
    <s v="Tenex B1-RE Series Chair Mats for Low Pile Carpets"/>
    <n v="91.96"/>
    <n v="2"/>
    <n v="0"/>
    <n v="15.633199999999988"/>
  </r>
  <r>
    <n v="5813"/>
    <x v="2901"/>
    <x v="1"/>
    <x v="204"/>
    <d v="2012-03-26T00:00:00"/>
    <s v="Standard Class"/>
    <s v="JD-16150"/>
    <s v="Justin Deggeller"/>
    <x v="1"/>
    <s v="United States"/>
    <x v="70"/>
    <s v="California"/>
    <n v="92037"/>
    <s v="West"/>
    <s v="TEC-PH-10001795"/>
    <x v="2"/>
    <s v="Phones"/>
    <s v="ClearOne CHATAttach 160 - speaker phone"/>
    <n v="1487.9760000000001"/>
    <n v="3"/>
    <n v="0.2"/>
    <n v="185.99699999999984"/>
  </r>
  <r>
    <n v="5814"/>
    <x v="2902"/>
    <x v="1"/>
    <x v="740"/>
    <d v="2012-07-03T00:00:00"/>
    <s v="First Class"/>
    <s v="SR-20740"/>
    <s v="Steven Roelle"/>
    <x v="2"/>
    <s v="United States"/>
    <x v="20"/>
    <s v="New York"/>
    <n v="10024"/>
    <s v="East"/>
    <s v="OFF-PA-10003797"/>
    <x v="1"/>
    <s v="Paper"/>
    <s v="Xerox 209"/>
    <n v="19.440000000000001"/>
    <n v="3"/>
    <n v="0"/>
    <n v="9.3312000000000008"/>
  </r>
  <r>
    <n v="5815"/>
    <x v="2903"/>
    <x v="1"/>
    <x v="925"/>
    <d v="2012-06-17T00:00:00"/>
    <s v="First Class"/>
    <s v="AC-10450"/>
    <s v="Amy Cox"/>
    <x v="0"/>
    <s v="United States"/>
    <x v="67"/>
    <s v="Florida"/>
    <n v="33614"/>
    <s v="South"/>
    <s v="TEC-AC-10002718"/>
    <x v="2"/>
    <s v="Accessories"/>
    <s v="Belkin Standard 104 key USB Keyboard"/>
    <n v="11.672000000000001"/>
    <n v="1"/>
    <n v="0.2"/>
    <n v="-0.7295000000000007"/>
  </r>
  <r>
    <n v="5816"/>
    <x v="2904"/>
    <x v="2"/>
    <x v="35"/>
    <d v="2011-11-26T00:00:00"/>
    <s v="Same Day"/>
    <s v="LS-17245"/>
    <s v="Lynn Smith"/>
    <x v="0"/>
    <s v="United States"/>
    <x v="456"/>
    <s v="New York"/>
    <n v="13501"/>
    <s v="East"/>
    <s v="TEC-PH-10002170"/>
    <x v="2"/>
    <s v="Phones"/>
    <s v="ClearSounds CSC500 Amplified Spirit Phone Corded phone"/>
    <n v="279.95999999999998"/>
    <n v="4"/>
    <n v="0"/>
    <n v="78.388800000000003"/>
  </r>
  <r>
    <n v="5817"/>
    <x v="2904"/>
    <x v="2"/>
    <x v="35"/>
    <d v="2011-11-26T00:00:00"/>
    <s v="Same Day"/>
    <s v="LS-17245"/>
    <s v="Lynn Smith"/>
    <x v="0"/>
    <s v="United States"/>
    <x v="456"/>
    <s v="New York"/>
    <n v="13501"/>
    <s v="East"/>
    <s v="OFF-BI-10001078"/>
    <x v="1"/>
    <s v="Binders"/>
    <s v="Acco PRESSTEX Data Binder with Storage Hooks, Dark Blue, 14 7/8&quot; X 11&quot;"/>
    <n v="12.912000000000001"/>
    <n v="3"/>
    <n v="0.2"/>
    <n v="4.6806000000000001"/>
  </r>
  <r>
    <n v="5818"/>
    <x v="2904"/>
    <x v="2"/>
    <x v="35"/>
    <d v="2011-11-26T00:00:00"/>
    <s v="Same Day"/>
    <s v="LS-17245"/>
    <s v="Lynn Smith"/>
    <x v="0"/>
    <s v="United States"/>
    <x v="456"/>
    <s v="New York"/>
    <n v="13501"/>
    <s v="East"/>
    <s v="OFF-BI-10001031"/>
    <x v="1"/>
    <s v="Binders"/>
    <s v="Pressboard Data Binders by Wilson Jones"/>
    <n v="17.088000000000001"/>
    <n v="4"/>
    <n v="0.2"/>
    <n v="5.767199999999999"/>
  </r>
  <r>
    <n v="5819"/>
    <x v="2904"/>
    <x v="2"/>
    <x v="35"/>
    <d v="2011-11-26T00:00:00"/>
    <s v="Same Day"/>
    <s v="LS-17245"/>
    <s v="Lynn Smith"/>
    <x v="0"/>
    <s v="United States"/>
    <x v="456"/>
    <s v="New York"/>
    <n v="13501"/>
    <s v="East"/>
    <s v="OFF-LA-10001158"/>
    <x v="1"/>
    <s v="Labels"/>
    <s v="Avery Address/Shipping Labels for Typewriters, 4&quot; x 2&quot;"/>
    <n v="93.149999999999991"/>
    <n v="9"/>
    <n v="0"/>
    <n v="44.712000000000003"/>
  </r>
  <r>
    <n v="5820"/>
    <x v="2904"/>
    <x v="2"/>
    <x v="35"/>
    <d v="2011-11-26T00:00:00"/>
    <s v="Same Day"/>
    <s v="LS-17245"/>
    <s v="Lynn Smith"/>
    <x v="0"/>
    <s v="United States"/>
    <x v="456"/>
    <s v="New York"/>
    <n v="13501"/>
    <s v="East"/>
    <s v="OFF-LA-10001613"/>
    <x v="1"/>
    <s v="Labels"/>
    <s v="Avery File Folder Labels"/>
    <n v="11.52"/>
    <n v="4"/>
    <n v="0"/>
    <n v="5.6448"/>
  </r>
  <r>
    <n v="5821"/>
    <x v="2905"/>
    <x v="3"/>
    <x v="605"/>
    <d v="2014-05-19T00:00:00"/>
    <s v="Standard Class"/>
    <s v="CS-12175"/>
    <s v="Charles Sheldon"/>
    <x v="1"/>
    <s v="United States"/>
    <x v="8"/>
    <s v="California"/>
    <n v="94122"/>
    <s v="West"/>
    <s v="OFF-SU-10000157"/>
    <x v="1"/>
    <s v="Supplies"/>
    <s v="Compact Automatic Electric Letter Opener"/>
    <n v="238.62"/>
    <n v="2"/>
    <n v="0"/>
    <n v="4.7724000000000046"/>
  </r>
  <r>
    <n v="5822"/>
    <x v="2905"/>
    <x v="3"/>
    <x v="605"/>
    <d v="2014-05-19T00:00:00"/>
    <s v="Standard Class"/>
    <s v="CS-12175"/>
    <s v="Charles Sheldon"/>
    <x v="1"/>
    <s v="United States"/>
    <x v="8"/>
    <s v="California"/>
    <n v="94122"/>
    <s v="West"/>
    <s v="OFF-AP-10004868"/>
    <x v="1"/>
    <s v="Appliances"/>
    <s v="Hoover Commercial Soft Guard Upright Vacuum And Disposable Filtration Bags"/>
    <n v="7.77"/>
    <n v="1"/>
    <n v="0"/>
    <n v="2.0979000000000001"/>
  </r>
  <r>
    <n v="5823"/>
    <x v="2905"/>
    <x v="3"/>
    <x v="605"/>
    <d v="2014-05-19T00:00:00"/>
    <s v="Standard Class"/>
    <s v="CS-12175"/>
    <s v="Charles Sheldon"/>
    <x v="1"/>
    <s v="United States"/>
    <x v="8"/>
    <s v="California"/>
    <n v="94122"/>
    <s v="West"/>
    <s v="FUR-TA-10001520"/>
    <x v="0"/>
    <s v="Tables"/>
    <s v="Lesro Sheffield Collection Coffee Table, End Table, Center Table, Corner Table"/>
    <n v="285.48"/>
    <n v="5"/>
    <n v="0.2"/>
    <n v="-10.705500000000043"/>
  </r>
  <r>
    <n v="5824"/>
    <x v="2905"/>
    <x v="3"/>
    <x v="605"/>
    <d v="2014-05-19T00:00:00"/>
    <s v="Standard Class"/>
    <s v="CS-12175"/>
    <s v="Charles Sheldon"/>
    <x v="1"/>
    <s v="United States"/>
    <x v="8"/>
    <s v="California"/>
    <n v="94122"/>
    <s v="West"/>
    <s v="OFF-BI-10001900"/>
    <x v="1"/>
    <s v="Binders"/>
    <s v="DXL Angle-View Binders with Locking Rings, Black"/>
    <n v="19.168000000000003"/>
    <n v="4"/>
    <n v="0.2"/>
    <n v="6.4691999999999998"/>
  </r>
  <r>
    <n v="5825"/>
    <x v="2906"/>
    <x v="2"/>
    <x v="1073"/>
    <d v="2011-05-02T00:00:00"/>
    <s v="Same Day"/>
    <s v="AR-10510"/>
    <s v="Andrew Roberts"/>
    <x v="0"/>
    <s v="United States"/>
    <x v="38"/>
    <s v="Ohio"/>
    <n v="43229"/>
    <s v="East"/>
    <s v="OFF-AP-10003971"/>
    <x v="1"/>
    <s v="Appliances"/>
    <s v="Belkin 6 Outlet Metallic Surge Strip"/>
    <n v="26.136000000000003"/>
    <n v="3"/>
    <n v="0.2"/>
    <n v="1.9602000000000004"/>
  </r>
  <r>
    <n v="5826"/>
    <x v="2907"/>
    <x v="3"/>
    <x v="213"/>
    <d v="2014-09-07T00:00:00"/>
    <s v="Second Class"/>
    <s v="KB-16405"/>
    <s v="Katrina Bavinger"/>
    <x v="2"/>
    <s v="United States"/>
    <x v="20"/>
    <s v="New York"/>
    <n v="10035"/>
    <s v="East"/>
    <s v="OFF-PA-10000418"/>
    <x v="1"/>
    <s v="Paper"/>
    <s v="Xerox 189"/>
    <n v="419.4"/>
    <n v="4"/>
    <n v="0"/>
    <n v="201.31199999999998"/>
  </r>
  <r>
    <n v="5827"/>
    <x v="2907"/>
    <x v="3"/>
    <x v="213"/>
    <d v="2014-09-07T00:00:00"/>
    <s v="Second Class"/>
    <s v="KB-16405"/>
    <s v="Katrina Bavinger"/>
    <x v="2"/>
    <s v="United States"/>
    <x v="20"/>
    <s v="New York"/>
    <n v="10035"/>
    <s v="East"/>
    <s v="FUR-CH-10004626"/>
    <x v="0"/>
    <s v="Chairs"/>
    <s v="Office Star Flex Back Scooter Chair with Aluminum Finish Frame"/>
    <n v="90.801000000000002"/>
    <n v="1"/>
    <n v="0.1"/>
    <n v="14.124599999999999"/>
  </r>
  <r>
    <n v="5828"/>
    <x v="2907"/>
    <x v="3"/>
    <x v="213"/>
    <d v="2014-09-07T00:00:00"/>
    <s v="Second Class"/>
    <s v="KB-16405"/>
    <s v="Katrina Bavinger"/>
    <x v="2"/>
    <s v="United States"/>
    <x v="20"/>
    <s v="New York"/>
    <n v="10035"/>
    <s v="East"/>
    <s v="FUR-CH-10004860"/>
    <x v="0"/>
    <s v="Chairs"/>
    <s v="Global Low Back Tilter Chair"/>
    <n v="181.76400000000001"/>
    <n v="2"/>
    <n v="0.1"/>
    <n v="-8.0784000000000198"/>
  </r>
  <r>
    <n v="5829"/>
    <x v="2907"/>
    <x v="3"/>
    <x v="213"/>
    <d v="2014-09-07T00:00:00"/>
    <s v="Second Class"/>
    <s v="KB-16405"/>
    <s v="Katrina Bavinger"/>
    <x v="2"/>
    <s v="United States"/>
    <x v="20"/>
    <s v="New York"/>
    <n v="10035"/>
    <s v="East"/>
    <s v="OFF-AR-10003251"/>
    <x v="1"/>
    <s v="Art"/>
    <s v="Prang Drawing Pencil Set"/>
    <n v="5.56"/>
    <n v="2"/>
    <n v="0"/>
    <n v="2.2239999999999998"/>
  </r>
  <r>
    <n v="5830"/>
    <x v="2908"/>
    <x v="0"/>
    <x v="275"/>
    <d v="2013-12-08T00:00:00"/>
    <s v="Standard Class"/>
    <s v="MM-17920"/>
    <s v="Michael Moore"/>
    <x v="0"/>
    <s v="United States"/>
    <x v="102"/>
    <s v="Indiana"/>
    <n v="47374"/>
    <s v="Central"/>
    <s v="FUR-TA-10004575"/>
    <x v="0"/>
    <s v="Tables"/>
    <s v="Hon 5100 Series Wood Tables"/>
    <n v="581.96"/>
    <n v="2"/>
    <n v="0"/>
    <n v="104.75279999999998"/>
  </r>
  <r>
    <n v="5831"/>
    <x v="2908"/>
    <x v="0"/>
    <x v="275"/>
    <d v="2013-12-08T00:00:00"/>
    <s v="Standard Class"/>
    <s v="MM-17920"/>
    <s v="Michael Moore"/>
    <x v="0"/>
    <s v="United States"/>
    <x v="102"/>
    <s v="Indiana"/>
    <n v="47374"/>
    <s v="Central"/>
    <s v="FUR-CH-10004754"/>
    <x v="0"/>
    <s v="Chairs"/>
    <s v="Global Stack Chair with Arms, Black"/>
    <n v="29.98"/>
    <n v="1"/>
    <n v="0"/>
    <n v="8.0945999999999998"/>
  </r>
  <r>
    <n v="5832"/>
    <x v="2909"/>
    <x v="1"/>
    <x v="1074"/>
    <d v="2012-07-22T00:00:00"/>
    <s v="Standard Class"/>
    <s v="RF-19735"/>
    <s v="Roland Fjeld"/>
    <x v="0"/>
    <s v="United States"/>
    <x v="70"/>
    <s v="California"/>
    <n v="92105"/>
    <s v="West"/>
    <s v="TEC-AC-10003095"/>
    <x v="2"/>
    <s v="Accessories"/>
    <s v="Logitech G35 7.1-Channel Surround Sound Headset"/>
    <n v="519.96"/>
    <n v="4"/>
    <n v="0"/>
    <n v="176.78640000000001"/>
  </r>
  <r>
    <n v="5833"/>
    <x v="2910"/>
    <x v="0"/>
    <x v="658"/>
    <d v="2013-07-27T00:00:00"/>
    <s v="Standard Class"/>
    <s v="BP-11290"/>
    <s v="Beth Paige"/>
    <x v="0"/>
    <s v="United States"/>
    <x v="3"/>
    <s v="North Carolina"/>
    <n v="28027"/>
    <s v="South"/>
    <s v="OFF-LA-10000262"/>
    <x v="1"/>
    <s v="Labels"/>
    <s v="Avery 494"/>
    <n v="6.2640000000000002"/>
    <n v="3"/>
    <n v="0.2"/>
    <n v="2.0358000000000001"/>
  </r>
  <r>
    <n v="5834"/>
    <x v="2910"/>
    <x v="0"/>
    <x v="658"/>
    <d v="2013-07-27T00:00:00"/>
    <s v="Standard Class"/>
    <s v="BP-11290"/>
    <s v="Beth Paige"/>
    <x v="0"/>
    <s v="United States"/>
    <x v="3"/>
    <s v="North Carolina"/>
    <n v="28027"/>
    <s v="South"/>
    <s v="FUR-CH-10002961"/>
    <x v="0"/>
    <s v="Chairs"/>
    <s v="Leather Task Chair, Black"/>
    <n v="363.92"/>
    <n v="5"/>
    <n v="0.2"/>
    <n v="0"/>
  </r>
  <r>
    <n v="5835"/>
    <x v="2911"/>
    <x v="1"/>
    <x v="988"/>
    <d v="2012-06-16T00:00:00"/>
    <s v="Standard Class"/>
    <s v="MJ-17740"/>
    <s v="Max Jones"/>
    <x v="0"/>
    <s v="United States"/>
    <x v="100"/>
    <s v="Florida"/>
    <n v="33178"/>
    <s v="South"/>
    <s v="OFF-BI-10003876"/>
    <x v="1"/>
    <s v="Binders"/>
    <s v="Green Canvas Binder for 8-1/2&quot; x 14&quot; Sheets"/>
    <n v="64.2"/>
    <n v="5"/>
    <n v="0.7"/>
    <n v="-42.799999999999983"/>
  </r>
  <r>
    <n v="5836"/>
    <x v="2911"/>
    <x v="1"/>
    <x v="988"/>
    <d v="2012-06-16T00:00:00"/>
    <s v="Standard Class"/>
    <s v="MJ-17740"/>
    <s v="Max Jones"/>
    <x v="0"/>
    <s v="United States"/>
    <x v="100"/>
    <s v="Florida"/>
    <n v="33178"/>
    <s v="South"/>
    <s v="OFF-BI-10002133"/>
    <x v="1"/>
    <s v="Binders"/>
    <s v="Wilson Jones Elliptical Ring 3 1/2&quot; Capacity Binders, 800 sheets"/>
    <n v="38.520000000000003"/>
    <n v="3"/>
    <n v="0.7"/>
    <n v="-26.963999999999999"/>
  </r>
  <r>
    <n v="5837"/>
    <x v="2911"/>
    <x v="1"/>
    <x v="988"/>
    <d v="2012-06-16T00:00:00"/>
    <s v="Standard Class"/>
    <s v="MJ-17740"/>
    <s v="Max Jones"/>
    <x v="0"/>
    <s v="United States"/>
    <x v="100"/>
    <s v="Florida"/>
    <n v="33178"/>
    <s v="South"/>
    <s v="TEC-AC-10004396"/>
    <x v="2"/>
    <s v="Accessories"/>
    <s v="Logitech Keyboard K120"/>
    <n v="72.599999999999994"/>
    <n v="5"/>
    <n v="0.2"/>
    <n v="-8.1674999999999933"/>
  </r>
  <r>
    <n v="5838"/>
    <x v="2912"/>
    <x v="3"/>
    <x v="344"/>
    <d v="2014-12-04T00:00:00"/>
    <s v="Standard Class"/>
    <s v="DO-13645"/>
    <s v="Doug O'Connell"/>
    <x v="0"/>
    <s v="United States"/>
    <x v="1"/>
    <s v="California"/>
    <n v="90036"/>
    <s v="West"/>
    <s v="TEC-PH-10004100"/>
    <x v="2"/>
    <s v="Phones"/>
    <s v="Griffin GC17055 Auxiliary Audio Cable"/>
    <n v="57.567999999999998"/>
    <n v="4"/>
    <n v="0.2"/>
    <n v="5.7568000000000019"/>
  </r>
  <r>
    <n v="5839"/>
    <x v="2913"/>
    <x v="1"/>
    <x v="1075"/>
    <d v="2012-04-03T00:00:00"/>
    <s v="Standard Class"/>
    <s v="MV-17485"/>
    <s v="Mark Van Huff"/>
    <x v="0"/>
    <s v="United States"/>
    <x v="4"/>
    <s v="Washington"/>
    <n v="98115"/>
    <s v="West"/>
    <s v="OFF-ST-10000636"/>
    <x v="1"/>
    <s v="Storage"/>
    <s v="Rogers Profile Extra Capacity Storage Tub"/>
    <n v="83.699999999999989"/>
    <n v="5"/>
    <n v="0"/>
    <n v="3.3479999999999954"/>
  </r>
  <r>
    <n v="5840"/>
    <x v="2914"/>
    <x v="1"/>
    <x v="357"/>
    <d v="2012-09-26T00:00:00"/>
    <s v="Second Class"/>
    <s v="MG-17875"/>
    <s v="Michael Grace"/>
    <x v="2"/>
    <s v="United States"/>
    <x v="81"/>
    <s v="Virginia"/>
    <n v="22204"/>
    <s v="South"/>
    <s v="OFF-PA-10001972"/>
    <x v="1"/>
    <s v="Paper"/>
    <s v="Xerox 214"/>
    <n v="32.400000000000006"/>
    <n v="5"/>
    <n v="0"/>
    <n v="15.552000000000001"/>
  </r>
  <r>
    <n v="5841"/>
    <x v="2914"/>
    <x v="1"/>
    <x v="357"/>
    <d v="2012-09-26T00:00:00"/>
    <s v="Second Class"/>
    <s v="MG-17875"/>
    <s v="Michael Grace"/>
    <x v="2"/>
    <s v="United States"/>
    <x v="81"/>
    <s v="Virginia"/>
    <n v="22204"/>
    <s v="South"/>
    <s v="FUR-FU-10002554"/>
    <x v="0"/>
    <s v="Furnishings"/>
    <s v="Westinghouse Floor Lamp with Metal Mesh Shade, Black"/>
    <n v="47.98"/>
    <n v="2"/>
    <n v="0"/>
    <n v="11.035399999999996"/>
  </r>
  <r>
    <n v="5842"/>
    <x v="2915"/>
    <x v="1"/>
    <x v="972"/>
    <d v="2012-11-21T00:00:00"/>
    <s v="Standard Class"/>
    <s v="BS-11665"/>
    <s v="Brian Stugart"/>
    <x v="0"/>
    <s v="United States"/>
    <x v="70"/>
    <s v="California"/>
    <n v="92105"/>
    <s v="West"/>
    <s v="TEC-PH-10003174"/>
    <x v="2"/>
    <s v="Phones"/>
    <s v="RCA ViSYS 25825 Wireless digital phone"/>
    <n v="415.96800000000007"/>
    <n v="4"/>
    <n v="0.2"/>
    <n v="51.995999999999981"/>
  </r>
  <r>
    <n v="5843"/>
    <x v="2915"/>
    <x v="1"/>
    <x v="972"/>
    <d v="2012-11-21T00:00:00"/>
    <s v="Standard Class"/>
    <s v="BS-11665"/>
    <s v="Brian Stugart"/>
    <x v="0"/>
    <s v="United States"/>
    <x v="70"/>
    <s v="California"/>
    <n v="92105"/>
    <s v="West"/>
    <s v="OFF-ST-10001418"/>
    <x v="1"/>
    <s v="Storage"/>
    <s v="Carina Media Storage Towers in Natural &amp; Black"/>
    <n v="304.89999999999998"/>
    <n v="5"/>
    <n v="0"/>
    <n v="6.097999999999999"/>
  </r>
  <r>
    <n v="5844"/>
    <x v="2915"/>
    <x v="1"/>
    <x v="972"/>
    <d v="2012-11-21T00:00:00"/>
    <s v="Standard Class"/>
    <s v="BS-11665"/>
    <s v="Brian Stugart"/>
    <x v="0"/>
    <s v="United States"/>
    <x v="70"/>
    <s v="California"/>
    <n v="92105"/>
    <s v="West"/>
    <s v="FUR-FU-10002813"/>
    <x v="0"/>
    <s v="Furnishings"/>
    <s v="DAX Contemporary Wood Frame with Silver Metal Mat, Desktop, 11 x 14 Size"/>
    <n v="80.959999999999994"/>
    <n v="4"/>
    <n v="0"/>
    <n v="29.145599999999995"/>
  </r>
  <r>
    <n v="5845"/>
    <x v="2915"/>
    <x v="1"/>
    <x v="972"/>
    <d v="2012-11-21T00:00:00"/>
    <s v="Standard Class"/>
    <s v="BS-11665"/>
    <s v="Brian Stugart"/>
    <x v="0"/>
    <s v="United States"/>
    <x v="70"/>
    <s v="California"/>
    <n v="92105"/>
    <s v="West"/>
    <s v="OFF-ST-10000129"/>
    <x v="1"/>
    <s v="Storage"/>
    <s v="Fellowes Recycled Storage Drawers"/>
    <n v="777.21"/>
    <n v="7"/>
    <n v="0"/>
    <n v="54.404699999999963"/>
  </r>
  <r>
    <n v="5846"/>
    <x v="2915"/>
    <x v="1"/>
    <x v="972"/>
    <d v="2012-11-21T00:00:00"/>
    <s v="Standard Class"/>
    <s v="BS-11665"/>
    <s v="Brian Stugart"/>
    <x v="0"/>
    <s v="United States"/>
    <x v="70"/>
    <s v="California"/>
    <n v="92105"/>
    <s v="West"/>
    <s v="OFF-PA-10001639"/>
    <x v="1"/>
    <s v="Paper"/>
    <s v="Xerox 203"/>
    <n v="32.400000000000006"/>
    <n v="5"/>
    <n v="0"/>
    <n v="15.552000000000001"/>
  </r>
  <r>
    <n v="5847"/>
    <x v="2915"/>
    <x v="1"/>
    <x v="972"/>
    <d v="2012-11-21T00:00:00"/>
    <s v="Standard Class"/>
    <s v="BS-11665"/>
    <s v="Brian Stugart"/>
    <x v="0"/>
    <s v="United States"/>
    <x v="70"/>
    <s v="California"/>
    <n v="92105"/>
    <s v="West"/>
    <s v="FUR-CH-10001708"/>
    <x v="0"/>
    <s v="Chairs"/>
    <s v="Office Star - Contemporary Swivel Chair with Padded Adjustable Arms and Flex Back"/>
    <n v="225.56799999999998"/>
    <n v="2"/>
    <n v="0.2"/>
    <n v="2.8195999999999799"/>
  </r>
  <r>
    <n v="5848"/>
    <x v="2915"/>
    <x v="1"/>
    <x v="972"/>
    <d v="2012-11-21T00:00:00"/>
    <s v="Standard Class"/>
    <s v="BS-11665"/>
    <s v="Brian Stugart"/>
    <x v="0"/>
    <s v="United States"/>
    <x v="70"/>
    <s v="California"/>
    <n v="92105"/>
    <s v="West"/>
    <s v="FUR-FU-10001591"/>
    <x v="0"/>
    <s v="Furnishings"/>
    <s v="Advantus Panel Wall Certificate Holder - 8.5x11"/>
    <n v="36.599999999999994"/>
    <n v="3"/>
    <n v="0"/>
    <n v="15.372000000000002"/>
  </r>
  <r>
    <n v="5849"/>
    <x v="2916"/>
    <x v="1"/>
    <x v="113"/>
    <d v="2012-11-14T00:00:00"/>
    <s v="Standard Class"/>
    <s v="PO-19180"/>
    <s v="Philisse Overcash"/>
    <x v="2"/>
    <s v="United States"/>
    <x v="43"/>
    <s v="Minnesota"/>
    <n v="55113"/>
    <s v="Central"/>
    <s v="OFF-AP-10003849"/>
    <x v="1"/>
    <s v="Appliances"/>
    <s v="Hoover Shoulder Vac Commercial Portable Vacuum"/>
    <n v="715.64"/>
    <n v="2"/>
    <n v="0"/>
    <n v="178.90999999999997"/>
  </r>
  <r>
    <n v="5850"/>
    <x v="2916"/>
    <x v="1"/>
    <x v="113"/>
    <d v="2012-11-14T00:00:00"/>
    <s v="Standard Class"/>
    <s v="PO-19180"/>
    <s v="Philisse Overcash"/>
    <x v="2"/>
    <s v="United States"/>
    <x v="43"/>
    <s v="Minnesota"/>
    <n v="55113"/>
    <s v="Central"/>
    <s v="OFF-ST-10000078"/>
    <x v="1"/>
    <s v="Storage"/>
    <s v="Tennsco 6- and 18-Compartment Lockers"/>
    <n v="795.51"/>
    <n v="3"/>
    <n v="0"/>
    <n v="143.19179999999994"/>
  </r>
  <r>
    <n v="5851"/>
    <x v="2916"/>
    <x v="1"/>
    <x v="113"/>
    <d v="2012-11-14T00:00:00"/>
    <s v="Standard Class"/>
    <s v="PO-19180"/>
    <s v="Philisse Overcash"/>
    <x v="2"/>
    <s v="United States"/>
    <x v="43"/>
    <s v="Minnesota"/>
    <n v="55113"/>
    <s v="Central"/>
    <s v="TEC-CO-10001571"/>
    <x v="2"/>
    <s v="Copiers"/>
    <s v="Sharp 1540cs Digital Laser Copier"/>
    <n v="549.99"/>
    <n v="1"/>
    <n v="0"/>
    <n v="274.995"/>
  </r>
  <r>
    <n v="5852"/>
    <x v="2916"/>
    <x v="1"/>
    <x v="113"/>
    <d v="2012-11-14T00:00:00"/>
    <s v="Standard Class"/>
    <s v="PO-19180"/>
    <s v="Philisse Overcash"/>
    <x v="2"/>
    <s v="United States"/>
    <x v="43"/>
    <s v="Minnesota"/>
    <n v="55113"/>
    <s v="Central"/>
    <s v="OFF-BI-10001658"/>
    <x v="1"/>
    <s v="Binders"/>
    <s v="GBC Standard Therm-A-Bind Covers"/>
    <n v="74.760000000000005"/>
    <n v="3"/>
    <n v="0"/>
    <n v="34.389600000000002"/>
  </r>
  <r>
    <n v="5853"/>
    <x v="2916"/>
    <x v="1"/>
    <x v="113"/>
    <d v="2012-11-14T00:00:00"/>
    <s v="Standard Class"/>
    <s v="PO-19180"/>
    <s v="Philisse Overcash"/>
    <x v="2"/>
    <s v="United States"/>
    <x v="43"/>
    <s v="Minnesota"/>
    <n v="55113"/>
    <s v="Central"/>
    <s v="FUR-FU-10004351"/>
    <x v="0"/>
    <s v="Furnishings"/>
    <s v="Staples"/>
    <n v="29.22"/>
    <n v="3"/>
    <n v="0"/>
    <n v="12.856800000000002"/>
  </r>
  <r>
    <n v="5854"/>
    <x v="2917"/>
    <x v="2"/>
    <x v="1076"/>
    <d v="2011-09-14T00:00:00"/>
    <s v="Standard Class"/>
    <s v="DA-13450"/>
    <s v="Dianna Arnett"/>
    <x v="2"/>
    <s v="United States"/>
    <x v="173"/>
    <s v="Virginia"/>
    <n v="23464"/>
    <s v="South"/>
    <s v="OFF-BI-10003314"/>
    <x v="1"/>
    <s v="Binders"/>
    <s v="Tuff Stuff Recycled Round Ring Binders"/>
    <n v="9.64"/>
    <n v="2"/>
    <n v="0"/>
    <n v="4.7236000000000002"/>
  </r>
  <r>
    <n v="5855"/>
    <x v="2918"/>
    <x v="1"/>
    <x v="1077"/>
    <d v="2012-08-11T00:00:00"/>
    <s v="Standard Class"/>
    <s v="AH-10690"/>
    <s v="Anna Häberlin"/>
    <x v="1"/>
    <s v="United States"/>
    <x v="61"/>
    <s v="Texas"/>
    <n v="75220"/>
    <s v="Central"/>
    <s v="OFF-ST-10001505"/>
    <x v="1"/>
    <s v="Storage"/>
    <s v="Perma STOR-ALL Hanging File Box, 13 1/8&quot;W x 12 1/4&quot;D x 10 1/2&quot;H"/>
    <n v="33.488000000000007"/>
    <n v="7"/>
    <n v="0.2"/>
    <n v="-1.2558000000000051"/>
  </r>
  <r>
    <n v="5856"/>
    <x v="2918"/>
    <x v="1"/>
    <x v="1077"/>
    <d v="2012-08-11T00:00:00"/>
    <s v="Standard Class"/>
    <s v="AH-10690"/>
    <s v="Anna Häberlin"/>
    <x v="1"/>
    <s v="United States"/>
    <x v="61"/>
    <s v="Texas"/>
    <n v="75220"/>
    <s v="Central"/>
    <s v="OFF-SU-10003567"/>
    <x v="1"/>
    <s v="Supplies"/>
    <s v="Stiletto Hand Letter Openers"/>
    <n v="23.04"/>
    <n v="3"/>
    <n v="0.2"/>
    <n v="-4.895999999999999"/>
  </r>
  <r>
    <n v="5857"/>
    <x v="2918"/>
    <x v="1"/>
    <x v="1077"/>
    <d v="2012-08-11T00:00:00"/>
    <s v="Standard Class"/>
    <s v="AH-10690"/>
    <s v="Anna Häberlin"/>
    <x v="1"/>
    <s v="United States"/>
    <x v="61"/>
    <s v="Texas"/>
    <n v="75220"/>
    <s v="Central"/>
    <s v="OFF-BI-10002982"/>
    <x v="1"/>
    <s v="Binders"/>
    <s v="Avery Self-Adhesive Photo Pockets for Polaroid Photos"/>
    <n v="1.3619999999999997"/>
    <n v="1"/>
    <n v="0.8"/>
    <n v="-2.1792000000000007"/>
  </r>
  <r>
    <n v="5858"/>
    <x v="2918"/>
    <x v="1"/>
    <x v="1077"/>
    <d v="2012-08-11T00:00:00"/>
    <s v="Standard Class"/>
    <s v="AH-10690"/>
    <s v="Anna Häberlin"/>
    <x v="1"/>
    <s v="United States"/>
    <x v="61"/>
    <s v="Texas"/>
    <n v="75220"/>
    <s v="Central"/>
    <s v="FUR-FU-10002364"/>
    <x v="0"/>
    <s v="Furnishings"/>
    <s v="Eldon Expressions Wood Desk Accessories, Oak"/>
    <n v="14.76"/>
    <n v="5"/>
    <n v="0.6"/>
    <n v="-11.439000000000004"/>
  </r>
  <r>
    <n v="5859"/>
    <x v="2919"/>
    <x v="3"/>
    <x v="213"/>
    <d v="2014-09-08T00:00:00"/>
    <s v="Second Class"/>
    <s v="JK-15730"/>
    <s v="Joe Kamberova"/>
    <x v="0"/>
    <s v="United States"/>
    <x v="3"/>
    <s v="California"/>
    <n v="94521"/>
    <s v="West"/>
    <s v="FUR-BO-10004218"/>
    <x v="0"/>
    <s v="Bookcases"/>
    <s v="Bush Heritage Pine Collection 5-Shelf Bookcase, Albany Pine Finish, *Special Order"/>
    <n v="239.66599999999997"/>
    <n v="2"/>
    <n v="0.15"/>
    <n v="14.097999999999999"/>
  </r>
  <r>
    <n v="5860"/>
    <x v="2920"/>
    <x v="1"/>
    <x v="549"/>
    <d v="2012-11-08T00:00:00"/>
    <s v="Standard Class"/>
    <s v="MS-17530"/>
    <s v="MaryBeth Skach"/>
    <x v="0"/>
    <s v="United States"/>
    <x v="457"/>
    <s v="Arkansas"/>
    <n v="72032"/>
    <s v="South"/>
    <s v="FUR-TA-10002530"/>
    <x v="0"/>
    <s v="Tables"/>
    <s v="Iceberg OfficeWorks 42&quot; Round Tables"/>
    <n v="301.95999999999998"/>
    <n v="2"/>
    <n v="0"/>
    <n v="45.293999999999983"/>
  </r>
  <r>
    <n v="5861"/>
    <x v="2921"/>
    <x v="1"/>
    <x v="1078"/>
    <d v="2012-05-04T00:00:00"/>
    <s v="Second Class"/>
    <s v="JK-15640"/>
    <s v="Jim Kriz"/>
    <x v="2"/>
    <s v="United States"/>
    <x v="10"/>
    <s v="Pennsylvania"/>
    <n v="19120"/>
    <s v="East"/>
    <s v="OFF-PA-10001526"/>
    <x v="1"/>
    <s v="Paper"/>
    <s v="Xerox 1949"/>
    <n v="7.9680000000000009"/>
    <n v="2"/>
    <n v="0.2"/>
    <n v="2.8884000000000007"/>
  </r>
  <r>
    <n v="5862"/>
    <x v="2922"/>
    <x v="0"/>
    <x v="766"/>
    <d v="2013-05-05T00:00:00"/>
    <s v="Second Class"/>
    <s v="CM-12235"/>
    <s v="Chris McAfee"/>
    <x v="0"/>
    <s v="United States"/>
    <x v="290"/>
    <s v="Arkansas"/>
    <n v="72209"/>
    <s v="South"/>
    <s v="OFF-PA-10001497"/>
    <x v="1"/>
    <s v="Paper"/>
    <s v="Xerox 1914"/>
    <n v="109.92"/>
    <n v="2"/>
    <n v="0"/>
    <n v="53.860799999999998"/>
  </r>
  <r>
    <n v="5863"/>
    <x v="2922"/>
    <x v="0"/>
    <x v="766"/>
    <d v="2013-05-05T00:00:00"/>
    <s v="Second Class"/>
    <s v="CM-12235"/>
    <s v="Chris McAfee"/>
    <x v="0"/>
    <s v="United States"/>
    <x v="290"/>
    <s v="Arkansas"/>
    <n v="72209"/>
    <s v="South"/>
    <s v="OFF-PA-10003936"/>
    <x v="1"/>
    <s v="Paper"/>
    <s v="Xerox 1994"/>
    <n v="19.440000000000001"/>
    <n v="3"/>
    <n v="0"/>
    <n v="9.3312000000000008"/>
  </r>
  <r>
    <n v="5864"/>
    <x v="2922"/>
    <x v="0"/>
    <x v="766"/>
    <d v="2013-05-05T00:00:00"/>
    <s v="Second Class"/>
    <s v="CM-12235"/>
    <s v="Chris McAfee"/>
    <x v="0"/>
    <s v="United States"/>
    <x v="290"/>
    <s v="Arkansas"/>
    <n v="72209"/>
    <s v="South"/>
    <s v="OFF-AR-10000716"/>
    <x v="1"/>
    <s v="Art"/>
    <s v="DIXON Ticonderoga Erasable Checking Pencils"/>
    <n v="11.16"/>
    <n v="2"/>
    <n v="0"/>
    <n v="4.3524000000000003"/>
  </r>
  <r>
    <n v="5865"/>
    <x v="2923"/>
    <x v="2"/>
    <x v="79"/>
    <d v="2011-08-07T00:00:00"/>
    <s v="Second Class"/>
    <s v="RS-19420"/>
    <s v="Ricardo Sperren"/>
    <x v="1"/>
    <s v="United States"/>
    <x v="255"/>
    <s v="Connecticut"/>
    <n v="6450"/>
    <s v="East"/>
    <s v="OFF-AP-10002765"/>
    <x v="1"/>
    <s v="Appliances"/>
    <s v="Fellowes Advanced Computer Series Surge Protectors"/>
    <n v="79.47"/>
    <n v="3"/>
    <n v="0"/>
    <n v="22.251600000000003"/>
  </r>
  <r>
    <n v="5866"/>
    <x v="2923"/>
    <x v="2"/>
    <x v="79"/>
    <d v="2011-08-07T00:00:00"/>
    <s v="Second Class"/>
    <s v="RS-19420"/>
    <s v="Ricardo Sperren"/>
    <x v="1"/>
    <s v="United States"/>
    <x v="255"/>
    <s v="Connecticut"/>
    <n v="6450"/>
    <s v="East"/>
    <s v="OFF-AR-10004165"/>
    <x v="1"/>
    <s v="Art"/>
    <s v="Binney &amp; Smith inkTank Erasable Pocket Highlighter, Chisel Tip, Yellow"/>
    <n v="4.5599999999999996"/>
    <n v="2"/>
    <n v="0"/>
    <n v="2.0064000000000002"/>
  </r>
  <r>
    <n v="5867"/>
    <x v="2923"/>
    <x v="2"/>
    <x v="79"/>
    <d v="2011-08-07T00:00:00"/>
    <s v="Second Class"/>
    <s v="RS-19420"/>
    <s v="Ricardo Sperren"/>
    <x v="1"/>
    <s v="United States"/>
    <x v="255"/>
    <s v="Connecticut"/>
    <n v="6450"/>
    <s v="East"/>
    <s v="FUR-CH-10002335"/>
    <x v="0"/>
    <s v="Chairs"/>
    <s v="Hon GuestStacker Chair"/>
    <n v="1133.3499999999999"/>
    <n v="5"/>
    <n v="0"/>
    <n v="294.67100000000005"/>
  </r>
  <r>
    <n v="5868"/>
    <x v="2924"/>
    <x v="0"/>
    <x v="810"/>
    <d v="2013-01-08T00:00:00"/>
    <s v="Standard Class"/>
    <s v="BP-11185"/>
    <s v="Ben Peterman"/>
    <x v="1"/>
    <s v="United States"/>
    <x v="10"/>
    <s v="Pennsylvania"/>
    <n v="19143"/>
    <s v="East"/>
    <s v="OFF-AR-10004078"/>
    <x v="1"/>
    <s v="Art"/>
    <s v="Newell 312"/>
    <n v="4.6719999999999997"/>
    <n v="1"/>
    <n v="0.2"/>
    <n v="0.58399999999999985"/>
  </r>
  <r>
    <n v="5869"/>
    <x v="2924"/>
    <x v="0"/>
    <x v="810"/>
    <d v="2013-01-08T00:00:00"/>
    <s v="Standard Class"/>
    <s v="BP-11185"/>
    <s v="Ben Peterman"/>
    <x v="1"/>
    <s v="United States"/>
    <x v="10"/>
    <s v="Pennsylvania"/>
    <n v="19143"/>
    <s v="East"/>
    <s v="OFF-BI-10002026"/>
    <x v="1"/>
    <s v="Binders"/>
    <s v="Avery Arch Ring Binders"/>
    <n v="104.58000000000001"/>
    <n v="6"/>
    <n v="0.7"/>
    <n v="-80.178000000000026"/>
  </r>
  <r>
    <n v="5870"/>
    <x v="2925"/>
    <x v="0"/>
    <x v="77"/>
    <d v="2013-11-13T00:00:00"/>
    <s v="Standard Class"/>
    <s v="MA-17995"/>
    <s v="Michelle Arnett"/>
    <x v="2"/>
    <s v="United States"/>
    <x v="458"/>
    <s v="Wyoming"/>
    <n v="82001"/>
    <s v="West"/>
    <s v="FUR-CH-10001215"/>
    <x v="0"/>
    <s v="Chairs"/>
    <s v="Global Troy Executive Leather Low-Back Tilter"/>
    <n v="1603.1360000000002"/>
    <n v="4"/>
    <n v="0.2"/>
    <n v="100.19599999999997"/>
  </r>
  <r>
    <n v="5871"/>
    <x v="2926"/>
    <x v="0"/>
    <x v="403"/>
    <d v="2013-06-15T00:00:00"/>
    <s v="Same Day"/>
    <s v="EB-13705"/>
    <s v="Ed Braxton"/>
    <x v="1"/>
    <s v="United States"/>
    <x v="125"/>
    <s v="California"/>
    <n v="92804"/>
    <s v="West"/>
    <s v="FUR-TA-10001771"/>
    <x v="0"/>
    <s v="Tables"/>
    <s v="Bush Cubix Conference Tables, Fully Assembled"/>
    <n v="1293.4879999999998"/>
    <n v="7"/>
    <n v="0.2"/>
    <n v="80.843000000000075"/>
  </r>
  <r>
    <n v="5872"/>
    <x v="2927"/>
    <x v="0"/>
    <x v="446"/>
    <d v="2013-09-29T00:00:00"/>
    <s v="Standard Class"/>
    <s v="RD-19900"/>
    <s v="Ruben Dartt"/>
    <x v="0"/>
    <s v="United States"/>
    <x v="41"/>
    <s v="Indiana"/>
    <n v="47401"/>
    <s v="Central"/>
    <s v="FUR-FU-10004006"/>
    <x v="0"/>
    <s v="Furnishings"/>
    <s v="Deflect-o DuraMat Lighweight, Studded, Beveled Mat for Low Pile Carpeting"/>
    <n v="127.94999999999999"/>
    <n v="3"/>
    <n v="0"/>
    <n v="21.751499999999986"/>
  </r>
  <r>
    <n v="5873"/>
    <x v="2928"/>
    <x v="3"/>
    <x v="983"/>
    <d v="2014-04-04T00:00:00"/>
    <s v="Standard Class"/>
    <s v="ME-17320"/>
    <s v="Maria Etezadi"/>
    <x v="2"/>
    <s v="United States"/>
    <x v="38"/>
    <s v="Georgia"/>
    <n v="31907"/>
    <s v="South"/>
    <s v="OFF-ST-10003282"/>
    <x v="1"/>
    <s v="Storage"/>
    <s v="Advantus 10-Drawer Portable Organizer, Chrome Metal Frame, Smoke Drawers"/>
    <n v="59.76"/>
    <n v="1"/>
    <n v="0"/>
    <n v="16.732800000000005"/>
  </r>
  <r>
    <n v="5874"/>
    <x v="2929"/>
    <x v="3"/>
    <x v="400"/>
    <d v="2014-06-05T00:00:00"/>
    <s v="Same Day"/>
    <s v="EH-14005"/>
    <s v="Erica Hernandez"/>
    <x v="2"/>
    <s v="United States"/>
    <x v="186"/>
    <s v="Arkansas"/>
    <n v="72401"/>
    <s v="South"/>
    <s v="OFF-BI-10002353"/>
    <x v="1"/>
    <s v="Binders"/>
    <s v="GBC VeloBind Cover Sets"/>
    <n v="108.08"/>
    <n v="7"/>
    <n v="0"/>
    <n v="54.04"/>
  </r>
  <r>
    <n v="5875"/>
    <x v="2929"/>
    <x v="3"/>
    <x v="400"/>
    <d v="2014-06-05T00:00:00"/>
    <s v="Same Day"/>
    <s v="EH-14005"/>
    <s v="Erica Hernandez"/>
    <x v="2"/>
    <s v="United States"/>
    <x v="186"/>
    <s v="Arkansas"/>
    <n v="72401"/>
    <s v="South"/>
    <s v="OFF-BI-10004141"/>
    <x v="1"/>
    <s v="Binders"/>
    <s v="Insertable Tab Indexes For Data Binders"/>
    <n v="9.5400000000000009"/>
    <n v="3"/>
    <n v="0"/>
    <n v="4.3883999999999999"/>
  </r>
  <r>
    <n v="5876"/>
    <x v="2930"/>
    <x v="1"/>
    <x v="1003"/>
    <d v="2012-04-09T00:00:00"/>
    <s v="First Class"/>
    <s v="FM-14290"/>
    <s v="Frank Merwin"/>
    <x v="2"/>
    <s v="United States"/>
    <x v="10"/>
    <s v="Pennsylvania"/>
    <n v="19140"/>
    <s v="East"/>
    <s v="OFF-AR-10001954"/>
    <x v="1"/>
    <s v="Art"/>
    <s v="Newell 331"/>
    <n v="11.736000000000001"/>
    <n v="3"/>
    <n v="0.2"/>
    <n v="1.0268999999999999"/>
  </r>
  <r>
    <n v="5877"/>
    <x v="2931"/>
    <x v="2"/>
    <x v="371"/>
    <d v="2011-05-26T00:00:00"/>
    <s v="Standard Class"/>
    <s v="FG-14260"/>
    <s v="Frank Gastineau"/>
    <x v="2"/>
    <s v="United States"/>
    <x v="104"/>
    <s v="Massachusetts"/>
    <n v="1841"/>
    <s v="East"/>
    <s v="OFF-BI-10001071"/>
    <x v="1"/>
    <s v="Binders"/>
    <s v="GBC ProClick Punch Binding System"/>
    <n v="447.85999999999996"/>
    <n v="7"/>
    <n v="0"/>
    <n v="219.45140000000001"/>
  </r>
  <r>
    <n v="5878"/>
    <x v="2931"/>
    <x v="2"/>
    <x v="371"/>
    <d v="2011-05-26T00:00:00"/>
    <s v="Standard Class"/>
    <s v="FG-14260"/>
    <s v="Frank Gastineau"/>
    <x v="2"/>
    <s v="United States"/>
    <x v="104"/>
    <s v="Massachusetts"/>
    <n v="1841"/>
    <s v="East"/>
    <s v="OFF-PA-10003022"/>
    <x v="1"/>
    <s v="Paper"/>
    <s v="Xerox 1992"/>
    <n v="17.940000000000001"/>
    <n v="3"/>
    <n v="0"/>
    <n v="8.7906000000000013"/>
  </r>
  <r>
    <n v="5879"/>
    <x v="2931"/>
    <x v="2"/>
    <x v="371"/>
    <d v="2011-05-26T00:00:00"/>
    <s v="Standard Class"/>
    <s v="FG-14260"/>
    <s v="Frank Gastineau"/>
    <x v="2"/>
    <s v="United States"/>
    <x v="104"/>
    <s v="Massachusetts"/>
    <n v="1841"/>
    <s v="East"/>
    <s v="OFF-AP-10001293"/>
    <x v="1"/>
    <s v="Appliances"/>
    <s v="Belkin 8 Outlet Surge Protector"/>
    <n v="245.88"/>
    <n v="6"/>
    <n v="0"/>
    <n v="68.846399999999988"/>
  </r>
  <r>
    <n v="5880"/>
    <x v="2932"/>
    <x v="0"/>
    <x v="64"/>
    <d v="2013-09-12T00:00:00"/>
    <s v="Standard Class"/>
    <s v="MV-17485"/>
    <s v="Mark Van Huff"/>
    <x v="0"/>
    <s v="United States"/>
    <x v="20"/>
    <s v="New York"/>
    <n v="10011"/>
    <s v="East"/>
    <s v="OFF-PA-10001815"/>
    <x v="1"/>
    <s v="Paper"/>
    <s v="Xerox 1885"/>
    <n v="192.16"/>
    <n v="4"/>
    <n v="0"/>
    <n v="92.236799999999988"/>
  </r>
  <r>
    <n v="5881"/>
    <x v="2933"/>
    <x v="0"/>
    <x v="31"/>
    <d v="2013-09-23T00:00:00"/>
    <s v="Standard Class"/>
    <s v="JW-15220"/>
    <s v="Jane Waco"/>
    <x v="1"/>
    <s v="United States"/>
    <x v="70"/>
    <s v="California"/>
    <n v="92105"/>
    <s v="West"/>
    <s v="FUR-CH-10001215"/>
    <x v="0"/>
    <s v="Chairs"/>
    <s v="Global Troy Executive Leather Low-Back Tilter"/>
    <n v="801.5680000000001"/>
    <n v="2"/>
    <n v="0.2"/>
    <n v="50.097999999999985"/>
  </r>
  <r>
    <n v="5882"/>
    <x v="2933"/>
    <x v="0"/>
    <x v="31"/>
    <d v="2013-09-23T00:00:00"/>
    <s v="Standard Class"/>
    <s v="JW-15220"/>
    <s v="Jane Waco"/>
    <x v="1"/>
    <s v="United States"/>
    <x v="70"/>
    <s v="California"/>
    <n v="92105"/>
    <s v="West"/>
    <s v="OFF-PA-10000100"/>
    <x v="1"/>
    <s v="Paper"/>
    <s v="Xerox 1945"/>
    <n v="368.91"/>
    <n v="9"/>
    <n v="0"/>
    <n v="180.76590000000002"/>
  </r>
  <r>
    <n v="5883"/>
    <x v="2933"/>
    <x v="0"/>
    <x v="31"/>
    <d v="2013-09-23T00:00:00"/>
    <s v="Standard Class"/>
    <s v="JW-15220"/>
    <s v="Jane Waco"/>
    <x v="1"/>
    <s v="United States"/>
    <x v="70"/>
    <s v="California"/>
    <n v="92105"/>
    <s v="West"/>
    <s v="FUR-CH-10002880"/>
    <x v="0"/>
    <s v="Chairs"/>
    <s v="Global High-Back Leather Tilter, Burgundy"/>
    <n v="885.52800000000002"/>
    <n v="9"/>
    <n v="0.2"/>
    <n v="-99.621900000000068"/>
  </r>
  <r>
    <n v="5884"/>
    <x v="2934"/>
    <x v="0"/>
    <x v="69"/>
    <d v="2013-03-16T00:00:00"/>
    <s v="Second Class"/>
    <s v="EH-13765"/>
    <s v="Edward Hooks"/>
    <x v="1"/>
    <s v="United States"/>
    <x v="8"/>
    <s v="California"/>
    <n v="94109"/>
    <s v="West"/>
    <s v="FUR-FU-10004712"/>
    <x v="0"/>
    <s v="Furnishings"/>
    <s v="Westinghouse Mesh Shade Clip-On Gooseneck Lamp, Black"/>
    <n v="28.28"/>
    <n v="2"/>
    <n v="0"/>
    <n v="7.352800000000002"/>
  </r>
  <r>
    <n v="5885"/>
    <x v="2934"/>
    <x v="0"/>
    <x v="69"/>
    <d v="2013-03-16T00:00:00"/>
    <s v="Second Class"/>
    <s v="EH-13765"/>
    <s v="Edward Hooks"/>
    <x v="1"/>
    <s v="United States"/>
    <x v="8"/>
    <s v="California"/>
    <n v="94109"/>
    <s v="West"/>
    <s v="OFF-SU-10000151"/>
    <x v="1"/>
    <s v="Supplies"/>
    <s v="High Speed Automatic Electric Letter Opener"/>
    <n v="4912.59"/>
    <n v="3"/>
    <n v="0"/>
    <n v="196.50359999999978"/>
  </r>
  <r>
    <n v="5886"/>
    <x v="2935"/>
    <x v="2"/>
    <x v="1079"/>
    <d v="2011-10-17T00:00:00"/>
    <s v="Same Day"/>
    <s v="LS-17245"/>
    <s v="Lynn Smith"/>
    <x v="0"/>
    <s v="United States"/>
    <x v="8"/>
    <s v="California"/>
    <n v="94110"/>
    <s v="West"/>
    <s v="OFF-BI-10000136"/>
    <x v="1"/>
    <s v="Binders"/>
    <s v="Avery Non-Stick Heavy Duty View Round Locking Ring Binders"/>
    <n v="14.352000000000002"/>
    <n v="3"/>
    <n v="0.2"/>
    <n v="5.0231999999999992"/>
  </r>
  <r>
    <n v="5887"/>
    <x v="2935"/>
    <x v="2"/>
    <x v="1079"/>
    <d v="2011-10-17T00:00:00"/>
    <s v="Same Day"/>
    <s v="LS-17245"/>
    <s v="Lynn Smith"/>
    <x v="0"/>
    <s v="United States"/>
    <x v="8"/>
    <s v="California"/>
    <n v="94110"/>
    <s v="West"/>
    <s v="TEC-AC-10003610"/>
    <x v="2"/>
    <s v="Accessories"/>
    <s v="Logitech Illuminated - Keyboard"/>
    <n v="179.97"/>
    <n v="3"/>
    <n v="0"/>
    <n v="86.385600000000011"/>
  </r>
  <r>
    <n v="5888"/>
    <x v="2936"/>
    <x v="3"/>
    <x v="1048"/>
    <d v="2014-10-12T00:00:00"/>
    <s v="First Class"/>
    <s v="BP-11050"/>
    <s v="Barry Pond"/>
    <x v="1"/>
    <s v="United States"/>
    <x v="395"/>
    <s v="Rhode Island"/>
    <n v="2920"/>
    <s v="East"/>
    <s v="OFF-ST-10001837"/>
    <x v="1"/>
    <s v="Storage"/>
    <s v="SAFCO Mobile Desk Side File, Wire Frame"/>
    <n v="42.76"/>
    <n v="1"/>
    <n v="0"/>
    <n v="11.117599999999999"/>
  </r>
  <r>
    <n v="5889"/>
    <x v="2937"/>
    <x v="1"/>
    <x v="820"/>
    <d v="2012-05-12T00:00:00"/>
    <s v="Standard Class"/>
    <s v="CC-12220"/>
    <s v="Chris Cortes"/>
    <x v="0"/>
    <s v="United States"/>
    <x v="459"/>
    <s v="Kentucky"/>
    <n v="42301"/>
    <s v="South"/>
    <s v="OFF-PA-10001952"/>
    <x v="1"/>
    <s v="Paper"/>
    <s v="Xerox 1902"/>
    <n v="45.68"/>
    <n v="2"/>
    <n v="0"/>
    <n v="21.012799999999999"/>
  </r>
  <r>
    <n v="5890"/>
    <x v="2938"/>
    <x v="0"/>
    <x v="167"/>
    <d v="2013-04-18T00:00:00"/>
    <s v="First Class"/>
    <s v="JM-15580"/>
    <s v="Jill Matthias"/>
    <x v="0"/>
    <s v="United States"/>
    <x v="248"/>
    <s v="Maryland"/>
    <n v="21215"/>
    <s v="East"/>
    <s v="OFF-BI-10002414"/>
    <x v="1"/>
    <s v="Binders"/>
    <s v="GBC ProClick Spines for 32-Hole Punch"/>
    <n v="25.06"/>
    <n v="2"/>
    <n v="0"/>
    <n v="11.778199999999998"/>
  </r>
  <r>
    <n v="5891"/>
    <x v="2939"/>
    <x v="0"/>
    <x v="831"/>
    <d v="2013-11-27T00:00:00"/>
    <s v="Standard Class"/>
    <s v="RD-19720"/>
    <s v="Roger Demir"/>
    <x v="0"/>
    <s v="United States"/>
    <x v="22"/>
    <s v="Illinois"/>
    <n v="60610"/>
    <s v="Central"/>
    <s v="OFF-PA-10001790"/>
    <x v="1"/>
    <s v="Paper"/>
    <s v="Xerox 1910"/>
    <n v="38.432000000000002"/>
    <n v="1"/>
    <n v="0.2"/>
    <n v="13.451199999999996"/>
  </r>
  <r>
    <n v="5892"/>
    <x v="2939"/>
    <x v="0"/>
    <x v="831"/>
    <d v="2013-11-27T00:00:00"/>
    <s v="Standard Class"/>
    <s v="RD-19720"/>
    <s v="Roger Demir"/>
    <x v="0"/>
    <s v="United States"/>
    <x v="22"/>
    <s v="Illinois"/>
    <n v="60610"/>
    <s v="Central"/>
    <s v="OFF-ST-10001590"/>
    <x v="1"/>
    <s v="Storage"/>
    <s v="Tenex Personal Project File with Scoop Front Design, Black"/>
    <n v="21.568000000000001"/>
    <n v="2"/>
    <n v="0.2"/>
    <n v="1.6175999999999986"/>
  </r>
  <r>
    <n v="5893"/>
    <x v="2939"/>
    <x v="0"/>
    <x v="831"/>
    <d v="2013-11-27T00:00:00"/>
    <s v="Standard Class"/>
    <s v="RD-19720"/>
    <s v="Roger Demir"/>
    <x v="0"/>
    <s v="United States"/>
    <x v="22"/>
    <s v="Illinois"/>
    <n v="60610"/>
    <s v="Central"/>
    <s v="TEC-AC-10003657"/>
    <x v="2"/>
    <s v="Accessories"/>
    <s v="Lenovo 17-Key USB Numeric Keypad"/>
    <n v="81.576000000000008"/>
    <n v="3"/>
    <n v="0.2"/>
    <n v="2.0393999999999934"/>
  </r>
  <r>
    <n v="5894"/>
    <x v="2940"/>
    <x v="3"/>
    <x v="18"/>
    <d v="2014-09-15T00:00:00"/>
    <s v="Standard Class"/>
    <s v="SS-20410"/>
    <s v="Shahid Shariari"/>
    <x v="0"/>
    <s v="United States"/>
    <x v="118"/>
    <s v="Georgia"/>
    <n v="30318"/>
    <s v="South"/>
    <s v="OFF-BI-10004876"/>
    <x v="1"/>
    <s v="Binders"/>
    <s v="Wilson Jones Suede Grain Vinyl Binders"/>
    <n v="2.78"/>
    <n v="1"/>
    <n v="0"/>
    <n v="1.3621999999999999"/>
  </r>
  <r>
    <n v="5895"/>
    <x v="2941"/>
    <x v="3"/>
    <x v="428"/>
    <d v="2014-09-15T00:00:00"/>
    <s v="Standard Class"/>
    <s v="KD-16495"/>
    <s v="Keith Dawkins"/>
    <x v="1"/>
    <s v="United States"/>
    <x v="1"/>
    <s v="California"/>
    <n v="90036"/>
    <s v="West"/>
    <s v="OFF-ST-10003123"/>
    <x v="1"/>
    <s v="Storage"/>
    <s v="Fellowes Bases and Tops For Staxonsteel/High-Stak Systems"/>
    <n v="99.87"/>
    <n v="3"/>
    <n v="0"/>
    <n v="23.968799999999998"/>
  </r>
  <r>
    <n v="5896"/>
    <x v="2942"/>
    <x v="2"/>
    <x v="301"/>
    <d v="2011-11-08T00:00:00"/>
    <s v="Standard Class"/>
    <s v="PL-18925"/>
    <s v="Paul Lucas"/>
    <x v="2"/>
    <s v="United States"/>
    <x v="1"/>
    <s v="California"/>
    <n v="90049"/>
    <s v="West"/>
    <s v="OFF-LA-10003498"/>
    <x v="1"/>
    <s v="Labels"/>
    <s v="Avery 475"/>
    <n v="44.400000000000006"/>
    <n v="3"/>
    <n v="0"/>
    <n v="22.200000000000003"/>
  </r>
  <r>
    <n v="5897"/>
    <x v="2942"/>
    <x v="2"/>
    <x v="301"/>
    <d v="2011-11-08T00:00:00"/>
    <s v="Standard Class"/>
    <s v="PL-18925"/>
    <s v="Paul Lucas"/>
    <x v="2"/>
    <s v="United States"/>
    <x v="1"/>
    <s v="California"/>
    <n v="90049"/>
    <s v="West"/>
    <s v="OFF-PA-10004947"/>
    <x v="1"/>
    <s v="Paper"/>
    <s v="Staples"/>
    <n v="21.400000000000002"/>
    <n v="5"/>
    <n v="0"/>
    <n v="9.629999999999999"/>
  </r>
  <r>
    <n v="5898"/>
    <x v="2943"/>
    <x v="0"/>
    <x v="1015"/>
    <d v="2013-04-10T00:00:00"/>
    <s v="Standard Class"/>
    <s v="ZD-21925"/>
    <s v="Zuschuss Donatelli"/>
    <x v="0"/>
    <s v="United States"/>
    <x v="102"/>
    <s v="Indiana"/>
    <n v="47374"/>
    <s v="Central"/>
    <s v="FUR-FU-10003799"/>
    <x v="0"/>
    <s v="Furnishings"/>
    <s v="Seth Thomas 13 1/2&quot; Wall Clock"/>
    <n v="71.12"/>
    <n v="4"/>
    <n v="0"/>
    <n v="22.047199999999997"/>
  </r>
  <r>
    <n v="5899"/>
    <x v="2943"/>
    <x v="0"/>
    <x v="1015"/>
    <d v="2013-04-10T00:00:00"/>
    <s v="Standard Class"/>
    <s v="ZD-21925"/>
    <s v="Zuschuss Donatelli"/>
    <x v="0"/>
    <s v="United States"/>
    <x v="102"/>
    <s v="Indiana"/>
    <n v="47374"/>
    <s v="Central"/>
    <s v="TEC-PH-10000673"/>
    <x v="2"/>
    <s v="Phones"/>
    <s v="Plantronics Voyager Pro HD - Bluetooth Headset"/>
    <n v="259.95999999999998"/>
    <n v="4"/>
    <n v="0"/>
    <n v="124.7808"/>
  </r>
  <r>
    <n v="5900"/>
    <x v="2944"/>
    <x v="3"/>
    <x v="602"/>
    <d v="2014-01-17T00:00:00"/>
    <s v="Standard Class"/>
    <s v="LS-16945"/>
    <s v="Linda Southworth"/>
    <x v="1"/>
    <s v="United States"/>
    <x v="8"/>
    <s v="California"/>
    <n v="94110"/>
    <s v="West"/>
    <s v="OFF-EN-10002621"/>
    <x v="1"/>
    <s v="Envelopes"/>
    <s v="Staples"/>
    <n v="9.7799999999999994"/>
    <n v="1"/>
    <n v="0"/>
    <n v="4.8899999999999997"/>
  </r>
  <r>
    <n v="5901"/>
    <x v="2945"/>
    <x v="1"/>
    <x v="312"/>
    <d v="2012-11-24T00:00:00"/>
    <s v="Standard Class"/>
    <s v="PB-18805"/>
    <s v="Patrick Bzostek"/>
    <x v="2"/>
    <s v="United States"/>
    <x v="8"/>
    <s v="California"/>
    <n v="94122"/>
    <s v="West"/>
    <s v="OFF-BI-10004528"/>
    <x v="1"/>
    <s v="Binders"/>
    <s v="Cardinal Poly Pocket Divider Pockets for Ring Binders"/>
    <n v="24.192"/>
    <n v="9"/>
    <n v="0.2"/>
    <n v="7.5599999999999987"/>
  </r>
  <r>
    <n v="5902"/>
    <x v="2946"/>
    <x v="0"/>
    <x v="581"/>
    <d v="2013-12-03T00:00:00"/>
    <s v="Standard Class"/>
    <s v="PC-18745"/>
    <s v="Pamela Coakley"/>
    <x v="1"/>
    <s v="United States"/>
    <x v="58"/>
    <s v="New Jersey"/>
    <n v="7090"/>
    <s v="East"/>
    <s v="FUR-FU-10001889"/>
    <x v="0"/>
    <s v="Furnishings"/>
    <s v="Ultra Door Pull Handle"/>
    <n v="31.56"/>
    <n v="3"/>
    <n v="0"/>
    <n v="10.4148"/>
  </r>
  <r>
    <n v="5903"/>
    <x v="2947"/>
    <x v="3"/>
    <x v="44"/>
    <d v="2014-11-07T00:00:00"/>
    <s v="Same Day"/>
    <s v="FM-14290"/>
    <s v="Frank Merwin"/>
    <x v="2"/>
    <s v="United States"/>
    <x v="8"/>
    <s v="California"/>
    <n v="94122"/>
    <s v="West"/>
    <s v="OFF-PA-10000157"/>
    <x v="1"/>
    <s v="Paper"/>
    <s v="Xerox 191"/>
    <n v="59.94"/>
    <n v="3"/>
    <n v="0"/>
    <n v="28.171799999999998"/>
  </r>
  <r>
    <n v="5904"/>
    <x v="2947"/>
    <x v="3"/>
    <x v="44"/>
    <d v="2014-11-07T00:00:00"/>
    <s v="Same Day"/>
    <s v="FM-14290"/>
    <s v="Frank Merwin"/>
    <x v="2"/>
    <s v="United States"/>
    <x v="8"/>
    <s v="California"/>
    <n v="94122"/>
    <s v="West"/>
    <s v="OFF-PA-10002764"/>
    <x v="1"/>
    <s v="Paper"/>
    <s v="Staples"/>
    <n v="45.36"/>
    <n v="4"/>
    <n v="0"/>
    <n v="22.226399999999998"/>
  </r>
  <r>
    <n v="5905"/>
    <x v="2947"/>
    <x v="3"/>
    <x v="44"/>
    <d v="2014-11-07T00:00:00"/>
    <s v="Same Day"/>
    <s v="FM-14290"/>
    <s v="Frank Merwin"/>
    <x v="2"/>
    <s v="United States"/>
    <x v="8"/>
    <s v="California"/>
    <n v="94122"/>
    <s v="West"/>
    <s v="OFF-PA-10000143"/>
    <x v="1"/>
    <s v="Paper"/>
    <s v="Astroparche Fine Business Paper"/>
    <n v="26.400000000000002"/>
    <n v="5"/>
    <n v="0"/>
    <n v="12.672000000000001"/>
  </r>
  <r>
    <n v="5906"/>
    <x v="2947"/>
    <x v="3"/>
    <x v="44"/>
    <d v="2014-11-07T00:00:00"/>
    <s v="Same Day"/>
    <s v="FM-14290"/>
    <s v="Frank Merwin"/>
    <x v="2"/>
    <s v="United States"/>
    <x v="8"/>
    <s v="California"/>
    <n v="94122"/>
    <s v="West"/>
    <s v="OFF-LA-10000414"/>
    <x v="1"/>
    <s v="Labels"/>
    <s v="Avery 503"/>
    <n v="41.4"/>
    <n v="4"/>
    <n v="0"/>
    <n v="19.872"/>
  </r>
  <r>
    <n v="5907"/>
    <x v="2947"/>
    <x v="3"/>
    <x v="44"/>
    <d v="2014-11-07T00:00:00"/>
    <s v="Same Day"/>
    <s v="FM-14290"/>
    <s v="Frank Merwin"/>
    <x v="2"/>
    <s v="United States"/>
    <x v="8"/>
    <s v="California"/>
    <n v="94122"/>
    <s v="West"/>
    <s v="TEC-AC-10003441"/>
    <x v="2"/>
    <s v="Accessories"/>
    <s v="Kingston Digital DataTraveler 32GB USB 2.0"/>
    <n v="16.95"/>
    <n v="1"/>
    <n v="0"/>
    <n v="1.0169999999999995"/>
  </r>
  <r>
    <n v="5908"/>
    <x v="2948"/>
    <x v="0"/>
    <x v="499"/>
    <d v="2013-12-08T00:00:00"/>
    <s v="Standard Class"/>
    <s v="KD-16495"/>
    <s v="Keith Dawkins"/>
    <x v="1"/>
    <s v="United States"/>
    <x v="49"/>
    <s v="California"/>
    <n v="95123"/>
    <s v="West"/>
    <s v="OFF-BI-10002353"/>
    <x v="1"/>
    <s v="Binders"/>
    <s v="GBC VeloBind Cover Sets"/>
    <n v="24.704000000000001"/>
    <n v="2"/>
    <n v="0.2"/>
    <n v="9.2639999999999993"/>
  </r>
  <r>
    <n v="5909"/>
    <x v="2948"/>
    <x v="0"/>
    <x v="499"/>
    <d v="2013-12-08T00:00:00"/>
    <s v="Standard Class"/>
    <s v="KD-16495"/>
    <s v="Keith Dawkins"/>
    <x v="1"/>
    <s v="United States"/>
    <x v="49"/>
    <s v="California"/>
    <n v="95123"/>
    <s v="West"/>
    <s v="OFF-AP-10001303"/>
    <x v="1"/>
    <s v="Appliances"/>
    <s v="Holmes Cool Mist Humidifier for the Whole House with 8-Gallon Output per Day, Extended Life Filter"/>
    <n v="59.699999999999996"/>
    <n v="3"/>
    <n v="0"/>
    <n v="26.864999999999995"/>
  </r>
  <r>
    <n v="5910"/>
    <x v="2948"/>
    <x v="0"/>
    <x v="499"/>
    <d v="2013-12-08T00:00:00"/>
    <s v="Standard Class"/>
    <s v="KD-16495"/>
    <s v="Keith Dawkins"/>
    <x v="1"/>
    <s v="United States"/>
    <x v="49"/>
    <s v="California"/>
    <n v="95123"/>
    <s v="West"/>
    <s v="FUR-FU-10003026"/>
    <x v="0"/>
    <s v="Furnishings"/>
    <s v="Eldon Regeneration Recycled Desk Accessories, Black"/>
    <n v="14.52"/>
    <n v="3"/>
    <n v="0"/>
    <n v="5.6627999999999998"/>
  </r>
  <r>
    <n v="5911"/>
    <x v="2948"/>
    <x v="0"/>
    <x v="499"/>
    <d v="2013-12-08T00:00:00"/>
    <s v="Standard Class"/>
    <s v="KD-16495"/>
    <s v="Keith Dawkins"/>
    <x v="1"/>
    <s v="United States"/>
    <x v="49"/>
    <s v="California"/>
    <n v="95123"/>
    <s v="West"/>
    <s v="OFF-BI-10000632"/>
    <x v="1"/>
    <s v="Binders"/>
    <s v="Satellite Sectional Post Binders"/>
    <n v="104.184"/>
    <n v="3"/>
    <n v="0.2"/>
    <n v="33.8598"/>
  </r>
  <r>
    <n v="5912"/>
    <x v="2949"/>
    <x v="0"/>
    <x v="907"/>
    <d v="2013-12-23T00:00:00"/>
    <s v="Standard Class"/>
    <s v="SC-20680"/>
    <s v="Steve Carroll"/>
    <x v="2"/>
    <s v="United States"/>
    <x v="4"/>
    <s v="Washington"/>
    <n v="98115"/>
    <s v="West"/>
    <s v="OFF-ST-10001328"/>
    <x v="1"/>
    <s v="Storage"/>
    <s v="Personal Filing Tote with Lid, Black/Gray"/>
    <n v="46.53"/>
    <n v="3"/>
    <n v="0"/>
    <n v="13.028400000000001"/>
  </r>
  <r>
    <n v="5913"/>
    <x v="2950"/>
    <x v="2"/>
    <x v="829"/>
    <d v="2011-08-26T00:00:00"/>
    <s v="Second Class"/>
    <s v="DW-13585"/>
    <s v="Dorothy Wardle"/>
    <x v="1"/>
    <s v="United States"/>
    <x v="459"/>
    <s v="Kentucky"/>
    <n v="42301"/>
    <s v="South"/>
    <s v="OFF-SU-10004661"/>
    <x v="1"/>
    <s v="Supplies"/>
    <s v="Acme Titanium Bonded Scissors"/>
    <n v="25.5"/>
    <n v="3"/>
    <n v="0"/>
    <n v="6.63"/>
  </r>
  <r>
    <n v="5914"/>
    <x v="2951"/>
    <x v="1"/>
    <x v="14"/>
    <d v="2012-09-23T00:00:00"/>
    <s v="Standard Class"/>
    <s v="PF-19120"/>
    <s v="Peter Fuller"/>
    <x v="0"/>
    <s v="United States"/>
    <x v="20"/>
    <s v="New York"/>
    <n v="10035"/>
    <s v="East"/>
    <s v="OFF-ST-10000617"/>
    <x v="1"/>
    <s v="Storage"/>
    <s v="Woodgrain Magazine Files by Perma"/>
    <n v="14.9"/>
    <n v="5"/>
    <n v="0"/>
    <n v="1.0429999999999984"/>
  </r>
  <r>
    <n v="5915"/>
    <x v="2951"/>
    <x v="1"/>
    <x v="14"/>
    <d v="2012-09-23T00:00:00"/>
    <s v="Standard Class"/>
    <s v="PF-19120"/>
    <s v="Peter Fuller"/>
    <x v="0"/>
    <s v="United States"/>
    <x v="20"/>
    <s v="New York"/>
    <n v="10035"/>
    <s v="East"/>
    <s v="OFF-LA-10002762"/>
    <x v="1"/>
    <s v="Labels"/>
    <s v="Avery 485"/>
    <n v="87.71"/>
    <n v="7"/>
    <n v="0"/>
    <n v="41.223699999999994"/>
  </r>
  <r>
    <n v="5916"/>
    <x v="2951"/>
    <x v="1"/>
    <x v="14"/>
    <d v="2012-09-23T00:00:00"/>
    <s v="Standard Class"/>
    <s v="PF-19120"/>
    <s v="Peter Fuller"/>
    <x v="0"/>
    <s v="United States"/>
    <x v="20"/>
    <s v="New York"/>
    <n v="10035"/>
    <s v="East"/>
    <s v="FUR-CH-10001973"/>
    <x v="0"/>
    <s v="Chairs"/>
    <s v="Office Star Flex Back Scooter Chair with White Frame"/>
    <n v="199.76400000000001"/>
    <n v="2"/>
    <n v="0.1"/>
    <n v="8.8783999999999956"/>
  </r>
  <r>
    <n v="5917"/>
    <x v="2951"/>
    <x v="1"/>
    <x v="14"/>
    <d v="2012-09-23T00:00:00"/>
    <s v="Standard Class"/>
    <s v="PF-19120"/>
    <s v="Peter Fuller"/>
    <x v="0"/>
    <s v="United States"/>
    <x v="20"/>
    <s v="New York"/>
    <n v="10035"/>
    <s v="East"/>
    <s v="OFF-ST-10003058"/>
    <x v="1"/>
    <s v="Storage"/>
    <s v="Eldon Mobile Mega Data Cart  Mega Stackable  Add-On Trays"/>
    <n v="94.6"/>
    <n v="4"/>
    <n v="0"/>
    <n v="27.433999999999997"/>
  </r>
  <r>
    <n v="5918"/>
    <x v="2951"/>
    <x v="1"/>
    <x v="14"/>
    <d v="2012-09-23T00:00:00"/>
    <s v="Standard Class"/>
    <s v="PF-19120"/>
    <s v="Peter Fuller"/>
    <x v="0"/>
    <s v="United States"/>
    <x v="20"/>
    <s v="New York"/>
    <n v="10035"/>
    <s v="East"/>
    <s v="FUR-BO-10004834"/>
    <x v="0"/>
    <s v="Bookcases"/>
    <s v="Riverside Palais Royal Lawyers Bookcase, Royale Cherry Finish"/>
    <n v="4228.7040000000006"/>
    <n v="6"/>
    <n v="0.2"/>
    <n v="158.57639999999992"/>
  </r>
  <r>
    <n v="5919"/>
    <x v="2951"/>
    <x v="1"/>
    <x v="14"/>
    <d v="2012-09-23T00:00:00"/>
    <s v="Standard Class"/>
    <s v="PF-19120"/>
    <s v="Peter Fuller"/>
    <x v="0"/>
    <s v="United States"/>
    <x v="20"/>
    <s v="New York"/>
    <n v="10035"/>
    <s v="East"/>
    <s v="FUR-BO-10002213"/>
    <x v="0"/>
    <s v="Bookcases"/>
    <s v="DMI Eclipse Executive Suite Bookcases"/>
    <n v="2003.9200000000003"/>
    <n v="5"/>
    <n v="0.2"/>
    <n v="-25.049000000000149"/>
  </r>
  <r>
    <n v="5920"/>
    <x v="2951"/>
    <x v="1"/>
    <x v="14"/>
    <d v="2012-09-23T00:00:00"/>
    <s v="Standard Class"/>
    <s v="PF-19120"/>
    <s v="Peter Fuller"/>
    <x v="0"/>
    <s v="United States"/>
    <x v="20"/>
    <s v="New York"/>
    <n v="10035"/>
    <s v="East"/>
    <s v="TEC-PH-10002170"/>
    <x v="2"/>
    <s v="Phones"/>
    <s v="ClearSounds CSC500 Amplified Spirit Phone Corded phone"/>
    <n v="209.96999999999997"/>
    <n v="3"/>
    <n v="0"/>
    <n v="58.791600000000003"/>
  </r>
  <r>
    <n v="5921"/>
    <x v="2951"/>
    <x v="1"/>
    <x v="14"/>
    <d v="2012-09-23T00:00:00"/>
    <s v="Standard Class"/>
    <s v="PF-19120"/>
    <s v="Peter Fuller"/>
    <x v="0"/>
    <s v="United States"/>
    <x v="20"/>
    <s v="New York"/>
    <n v="10035"/>
    <s v="East"/>
    <s v="TEC-AC-10003033"/>
    <x v="2"/>
    <s v="Accessories"/>
    <s v="Plantronics CS510 - Over-the-Head monaural Wireless Headset System"/>
    <n v="659.9"/>
    <n v="2"/>
    <n v="0"/>
    <n v="217.76699999999994"/>
  </r>
  <r>
    <n v="5922"/>
    <x v="2951"/>
    <x v="1"/>
    <x v="14"/>
    <d v="2012-09-23T00:00:00"/>
    <s v="Standard Class"/>
    <s v="PF-19120"/>
    <s v="Peter Fuller"/>
    <x v="0"/>
    <s v="United States"/>
    <x v="20"/>
    <s v="New York"/>
    <n v="10035"/>
    <s v="East"/>
    <s v="OFF-PA-10004071"/>
    <x v="1"/>
    <s v="Paper"/>
    <s v="Eaton Premium Continuous-Feed Paper, 25% Cotton, Letter Size, White, 1000 Shts/Box"/>
    <n v="110.96"/>
    <n v="2"/>
    <n v="0"/>
    <n v="53.260799999999996"/>
  </r>
  <r>
    <n v="5923"/>
    <x v="2951"/>
    <x v="1"/>
    <x v="14"/>
    <d v="2012-09-23T00:00:00"/>
    <s v="Standard Class"/>
    <s v="PF-19120"/>
    <s v="Peter Fuller"/>
    <x v="0"/>
    <s v="United States"/>
    <x v="20"/>
    <s v="New York"/>
    <n v="10035"/>
    <s v="East"/>
    <s v="TEC-PH-10000169"/>
    <x v="2"/>
    <s v="Phones"/>
    <s v="ARKON Windshield Dashboard Air Vent Car Mount Holder"/>
    <n v="67.8"/>
    <n v="4"/>
    <n v="0"/>
    <n v="1.3559999999999945"/>
  </r>
  <r>
    <n v="5924"/>
    <x v="2952"/>
    <x v="0"/>
    <x v="491"/>
    <d v="2013-12-01T00:00:00"/>
    <s v="Second Class"/>
    <s v="DK-13225"/>
    <s v="Dean Katz"/>
    <x v="1"/>
    <s v="United States"/>
    <x v="20"/>
    <s v="New York"/>
    <n v="10011"/>
    <s v="East"/>
    <s v="FUR-TA-10002958"/>
    <x v="0"/>
    <s v="Tables"/>
    <s v="Bevis Oval Conference Table, Walnut"/>
    <n v="313.17599999999999"/>
    <n v="2"/>
    <n v="0.4"/>
    <n v="-120.05080000000007"/>
  </r>
  <r>
    <n v="5925"/>
    <x v="2953"/>
    <x v="3"/>
    <x v="123"/>
    <d v="2014-11-23T00:00:00"/>
    <s v="Second Class"/>
    <s v="RB-19435"/>
    <s v="Richard Bierner"/>
    <x v="0"/>
    <s v="United States"/>
    <x v="24"/>
    <s v="Virginia"/>
    <n v="22153"/>
    <s v="South"/>
    <s v="OFF-AR-10001177"/>
    <x v="1"/>
    <s v="Art"/>
    <s v="Newell 349"/>
    <n v="22.959999999999997"/>
    <n v="7"/>
    <n v="0"/>
    <n v="6.6583999999999968"/>
  </r>
  <r>
    <n v="5926"/>
    <x v="2954"/>
    <x v="3"/>
    <x v="95"/>
    <d v="2014-06-09T00:00:00"/>
    <s v="Standard Class"/>
    <s v="GD-14590"/>
    <s v="Giulietta Dortch"/>
    <x v="1"/>
    <s v="United States"/>
    <x v="317"/>
    <s v="Washington"/>
    <n v="98226"/>
    <s v="West"/>
    <s v="TEC-AC-10004975"/>
    <x v="2"/>
    <s v="Accessories"/>
    <s v="Plantronics Audio 995 Wireless Stereo Headset"/>
    <n v="1099.5"/>
    <n v="10"/>
    <n v="0"/>
    <n v="362.83500000000004"/>
  </r>
  <r>
    <n v="5927"/>
    <x v="2955"/>
    <x v="2"/>
    <x v="918"/>
    <d v="2011-04-12T00:00:00"/>
    <s v="Standard Class"/>
    <s v="RA-19885"/>
    <s v="Ruben Ausman"/>
    <x v="1"/>
    <s v="United States"/>
    <x v="27"/>
    <s v="Alabama"/>
    <n v="35601"/>
    <s v="South"/>
    <s v="FUR-TA-10001086"/>
    <x v="0"/>
    <s v="Tables"/>
    <s v="SAFCO PlanMaster Boards, 60w x 37-1/2d, White Melamine"/>
    <n v="1215.92"/>
    <n v="8"/>
    <n v="0"/>
    <n v="316.13920000000007"/>
  </r>
  <r>
    <n v="5928"/>
    <x v="2956"/>
    <x v="2"/>
    <x v="856"/>
    <d v="2011-10-15T00:00:00"/>
    <s v="Standard Class"/>
    <s v="DB-13555"/>
    <s v="Dorothy Badders"/>
    <x v="1"/>
    <s v="United States"/>
    <x v="115"/>
    <s v="Arkansas"/>
    <n v="72701"/>
    <s v="South"/>
    <s v="OFF-LA-10000240"/>
    <x v="1"/>
    <s v="Labels"/>
    <s v="Self-Adhesive Address Labels for Typewriters by Universal"/>
    <n v="7.31"/>
    <n v="1"/>
    <n v="0"/>
    <n v="3.4356999999999998"/>
  </r>
  <r>
    <n v="5929"/>
    <x v="2956"/>
    <x v="2"/>
    <x v="856"/>
    <d v="2011-10-15T00:00:00"/>
    <s v="Standard Class"/>
    <s v="DB-13555"/>
    <s v="Dorothy Badders"/>
    <x v="1"/>
    <s v="United States"/>
    <x v="115"/>
    <s v="Arkansas"/>
    <n v="72701"/>
    <s v="South"/>
    <s v="FUR-FU-10002107"/>
    <x v="0"/>
    <s v="Furnishings"/>
    <s v="Eldon Pizzaz Desk Accessories"/>
    <n v="8.92"/>
    <n v="4"/>
    <n v="0"/>
    <n v="3.9248000000000003"/>
  </r>
  <r>
    <n v="5930"/>
    <x v="2957"/>
    <x v="3"/>
    <x v="437"/>
    <d v="2014-07-10T00:00:00"/>
    <s v="First Class"/>
    <s v="RL-19615"/>
    <s v="Rob Lucas"/>
    <x v="0"/>
    <s v="United States"/>
    <x v="10"/>
    <s v="Pennsylvania"/>
    <n v="19120"/>
    <s v="East"/>
    <s v="FUR-BO-10001519"/>
    <x v="0"/>
    <s v="Bookcases"/>
    <s v="O'Sullivan 3-Shelf Heavy-Duty Bookcases"/>
    <n v="87.210000000000008"/>
    <n v="3"/>
    <n v="0.5"/>
    <n v="-45.349200000000003"/>
  </r>
  <r>
    <n v="5931"/>
    <x v="2957"/>
    <x v="3"/>
    <x v="437"/>
    <d v="2014-07-10T00:00:00"/>
    <s v="First Class"/>
    <s v="RL-19615"/>
    <s v="Rob Lucas"/>
    <x v="0"/>
    <s v="United States"/>
    <x v="10"/>
    <s v="Pennsylvania"/>
    <n v="19120"/>
    <s v="East"/>
    <s v="OFF-PA-10004100"/>
    <x v="1"/>
    <s v="Paper"/>
    <s v="Xerox 216"/>
    <n v="15.552000000000003"/>
    <n v="3"/>
    <n v="0.2"/>
    <n v="5.4432"/>
  </r>
  <r>
    <n v="5932"/>
    <x v="2957"/>
    <x v="3"/>
    <x v="437"/>
    <d v="2014-07-10T00:00:00"/>
    <s v="First Class"/>
    <s v="RL-19615"/>
    <s v="Rob Lucas"/>
    <x v="0"/>
    <s v="United States"/>
    <x v="10"/>
    <s v="Pennsylvania"/>
    <n v="19120"/>
    <s v="East"/>
    <s v="TEC-PH-10001363"/>
    <x v="2"/>
    <s v="Phones"/>
    <s v="Apple iPhone 5S"/>
    <n v="683.98799999999994"/>
    <n v="2"/>
    <n v="0.4"/>
    <n v="-113.9980000000001"/>
  </r>
  <r>
    <n v="5933"/>
    <x v="2957"/>
    <x v="3"/>
    <x v="437"/>
    <d v="2014-07-10T00:00:00"/>
    <s v="First Class"/>
    <s v="RL-19615"/>
    <s v="Rob Lucas"/>
    <x v="0"/>
    <s v="United States"/>
    <x v="10"/>
    <s v="Pennsylvania"/>
    <n v="19120"/>
    <s v="East"/>
    <s v="OFF-ST-10004835"/>
    <x v="1"/>
    <s v="Storage"/>
    <s v="Plastic Stacking Crates &amp; Casters"/>
    <n v="13.392000000000001"/>
    <n v="3"/>
    <n v="0.2"/>
    <n v="1.0044"/>
  </r>
  <r>
    <n v="5934"/>
    <x v="2957"/>
    <x v="3"/>
    <x v="437"/>
    <d v="2014-07-10T00:00:00"/>
    <s v="First Class"/>
    <s v="RL-19615"/>
    <s v="Rob Lucas"/>
    <x v="0"/>
    <s v="United States"/>
    <x v="10"/>
    <s v="Pennsylvania"/>
    <n v="19120"/>
    <s v="East"/>
    <s v="TEC-AC-10002018"/>
    <x v="2"/>
    <s v="Accessories"/>
    <s v="AmazonBasics 3-Button USB Wired Mouse"/>
    <n v="16.776000000000003"/>
    <n v="3"/>
    <n v="0.2"/>
    <n v="4.8231000000000002"/>
  </r>
  <r>
    <n v="5935"/>
    <x v="2957"/>
    <x v="3"/>
    <x v="437"/>
    <d v="2014-07-10T00:00:00"/>
    <s v="First Class"/>
    <s v="RL-19615"/>
    <s v="Rob Lucas"/>
    <x v="0"/>
    <s v="United States"/>
    <x v="10"/>
    <s v="Pennsylvania"/>
    <n v="19120"/>
    <s v="East"/>
    <s v="TEC-AC-10003033"/>
    <x v="2"/>
    <s v="Accessories"/>
    <s v="Plantronics CS510 - Over-the-Head monaural Wireless Headset System"/>
    <n v="527.91999999999996"/>
    <n v="2"/>
    <n v="0.2"/>
    <n v="85.786999999999949"/>
  </r>
  <r>
    <n v="5936"/>
    <x v="2958"/>
    <x v="0"/>
    <x v="975"/>
    <d v="2013-07-05T00:00:00"/>
    <s v="Same Day"/>
    <s v="RB-19465"/>
    <s v="Rick Bensley"/>
    <x v="2"/>
    <s v="United States"/>
    <x v="4"/>
    <s v="Washington"/>
    <n v="98103"/>
    <s v="West"/>
    <s v="FUR-FU-10000221"/>
    <x v="0"/>
    <s v="Furnishings"/>
    <s v="Master Caster Door Stop, Brown"/>
    <n v="25.4"/>
    <n v="5"/>
    <n v="0"/>
    <n v="8.6359999999999992"/>
  </r>
  <r>
    <n v="5937"/>
    <x v="2958"/>
    <x v="0"/>
    <x v="975"/>
    <d v="2013-07-05T00:00:00"/>
    <s v="Same Day"/>
    <s v="RB-19465"/>
    <s v="Rick Bensley"/>
    <x v="2"/>
    <s v="United States"/>
    <x v="4"/>
    <s v="Washington"/>
    <n v="98103"/>
    <s v="West"/>
    <s v="TEC-PH-10001198"/>
    <x v="2"/>
    <s v="Phones"/>
    <s v="Avaya 4621SW VoIP phone"/>
    <n v="177.48000000000002"/>
    <n v="3"/>
    <n v="0.2"/>
    <n v="19.966499999999982"/>
  </r>
  <r>
    <n v="5938"/>
    <x v="2958"/>
    <x v="0"/>
    <x v="975"/>
    <d v="2013-07-05T00:00:00"/>
    <s v="Same Day"/>
    <s v="RB-19465"/>
    <s v="Rick Bensley"/>
    <x v="2"/>
    <s v="United States"/>
    <x v="4"/>
    <s v="Washington"/>
    <n v="98103"/>
    <s v="West"/>
    <s v="TEC-PH-10002564"/>
    <x v="2"/>
    <s v="Phones"/>
    <s v="OtterBox Defender Series Case - Samsung Galaxy S4"/>
    <n v="71.975999999999999"/>
    <n v="3"/>
    <n v="0.2"/>
    <n v="8.9969999999999892"/>
  </r>
  <r>
    <n v="5939"/>
    <x v="2959"/>
    <x v="3"/>
    <x v="240"/>
    <d v="2014-05-26T00:00:00"/>
    <s v="Standard Class"/>
    <s v="JF-15295"/>
    <s v="Jason Fortune-"/>
    <x v="0"/>
    <s v="United States"/>
    <x v="243"/>
    <s v="Texas"/>
    <n v="75023"/>
    <s v="Central"/>
    <s v="TEC-PH-10003811"/>
    <x v="2"/>
    <s v="Phones"/>
    <s v="Jabra Supreme Plus Driver Edition Headset"/>
    <n v="95.992000000000004"/>
    <n v="1"/>
    <n v="0.2"/>
    <n v="9.5991999999999997"/>
  </r>
  <r>
    <n v="5940"/>
    <x v="2959"/>
    <x v="3"/>
    <x v="240"/>
    <d v="2014-05-26T00:00:00"/>
    <s v="Standard Class"/>
    <s v="JF-15295"/>
    <s v="Jason Fortune-"/>
    <x v="0"/>
    <s v="United States"/>
    <x v="243"/>
    <s v="Texas"/>
    <n v="75023"/>
    <s v="Central"/>
    <s v="OFF-LA-10004178"/>
    <x v="1"/>
    <s v="Labels"/>
    <s v="Avery 491"/>
    <n v="13.216000000000001"/>
    <n v="4"/>
    <n v="0.2"/>
    <n v="4.2951999999999995"/>
  </r>
  <r>
    <n v="5941"/>
    <x v="2960"/>
    <x v="3"/>
    <x v="386"/>
    <d v="2014-10-15T00:00:00"/>
    <s v="Second Class"/>
    <s v="RW-19690"/>
    <s v="Robert Waldorf"/>
    <x v="0"/>
    <s v="United States"/>
    <x v="1"/>
    <s v="California"/>
    <n v="90049"/>
    <s v="West"/>
    <s v="TEC-AC-10001465"/>
    <x v="2"/>
    <s v="Accessories"/>
    <s v="SanDisk Cruzer 64 GB USB Flash Drive"/>
    <n v="435.84000000000003"/>
    <n v="12"/>
    <n v="0"/>
    <n v="130.75199999999995"/>
  </r>
  <r>
    <n v="5942"/>
    <x v="2960"/>
    <x v="3"/>
    <x v="386"/>
    <d v="2014-10-15T00:00:00"/>
    <s v="Second Class"/>
    <s v="RW-19690"/>
    <s v="Robert Waldorf"/>
    <x v="0"/>
    <s v="United States"/>
    <x v="1"/>
    <s v="California"/>
    <n v="90049"/>
    <s v="West"/>
    <s v="OFF-AR-10000940"/>
    <x v="1"/>
    <s v="Art"/>
    <s v="Newell 343"/>
    <n v="5.88"/>
    <n v="2"/>
    <n v="0"/>
    <n v="1.5876000000000001"/>
  </r>
  <r>
    <n v="5943"/>
    <x v="2961"/>
    <x v="0"/>
    <x v="876"/>
    <d v="2013-08-14T00:00:00"/>
    <s v="Standard Class"/>
    <s v="VG-21790"/>
    <s v="Vivek Gonzalez"/>
    <x v="0"/>
    <s v="United States"/>
    <x v="1"/>
    <s v="California"/>
    <n v="90032"/>
    <s v="West"/>
    <s v="TEC-PH-10001700"/>
    <x v="2"/>
    <s v="Phones"/>
    <s v="Panasonic KX-TG6844B Expandable Digital Cordless Telephone"/>
    <n v="211.16800000000001"/>
    <n v="4"/>
    <n v="0.2"/>
    <n v="18.477200000000011"/>
  </r>
  <r>
    <n v="5944"/>
    <x v="2962"/>
    <x v="2"/>
    <x v="55"/>
    <d v="2011-08-29T00:00:00"/>
    <s v="Standard Class"/>
    <s v="JM-15265"/>
    <s v="Janet Molinari"/>
    <x v="1"/>
    <s v="United States"/>
    <x v="1"/>
    <s v="California"/>
    <n v="90036"/>
    <s v="West"/>
    <s v="FUR-FU-10000771"/>
    <x v="0"/>
    <s v="Furnishings"/>
    <s v="Eldon 200 Class Desk Accessories, Smoke"/>
    <n v="6.28"/>
    <n v="1"/>
    <n v="0"/>
    <n v="2.6376000000000004"/>
  </r>
  <r>
    <n v="5945"/>
    <x v="2962"/>
    <x v="2"/>
    <x v="55"/>
    <d v="2011-08-29T00:00:00"/>
    <s v="Standard Class"/>
    <s v="JM-15265"/>
    <s v="Janet Molinari"/>
    <x v="1"/>
    <s v="United States"/>
    <x v="1"/>
    <s v="California"/>
    <n v="90036"/>
    <s v="West"/>
    <s v="TEC-AC-10002399"/>
    <x v="2"/>
    <s v="Accessories"/>
    <s v="SanDisk Cruzer 32 GB USB Flash Drive"/>
    <n v="95.1"/>
    <n v="5"/>
    <n v="0"/>
    <n v="30.431999999999995"/>
  </r>
  <r>
    <n v="5946"/>
    <x v="2962"/>
    <x v="2"/>
    <x v="55"/>
    <d v="2011-08-29T00:00:00"/>
    <s v="Standard Class"/>
    <s v="JM-15265"/>
    <s v="Janet Molinari"/>
    <x v="1"/>
    <s v="United States"/>
    <x v="1"/>
    <s v="California"/>
    <n v="90036"/>
    <s v="West"/>
    <s v="OFF-PA-10004983"/>
    <x v="1"/>
    <s v="Paper"/>
    <s v="Xerox 23"/>
    <n v="25.92"/>
    <n v="4"/>
    <n v="0"/>
    <n v="12.441600000000001"/>
  </r>
  <r>
    <n v="5947"/>
    <x v="2962"/>
    <x v="2"/>
    <x v="55"/>
    <d v="2011-08-29T00:00:00"/>
    <s v="Standard Class"/>
    <s v="JM-15265"/>
    <s v="Janet Molinari"/>
    <x v="1"/>
    <s v="United States"/>
    <x v="1"/>
    <s v="California"/>
    <n v="90036"/>
    <s v="West"/>
    <s v="OFF-ST-10004258"/>
    <x v="1"/>
    <s v="Storage"/>
    <s v="Portable Personal File Box"/>
    <n v="48.84"/>
    <n v="4"/>
    <n v="0"/>
    <n v="13.186800000000005"/>
  </r>
  <r>
    <n v="5948"/>
    <x v="2963"/>
    <x v="1"/>
    <x v="471"/>
    <d v="2012-09-18T00:00:00"/>
    <s v="Second Class"/>
    <s v="BE-11455"/>
    <s v="Brad Eason"/>
    <x v="2"/>
    <s v="United States"/>
    <x v="96"/>
    <s v="Iowa"/>
    <n v="50315"/>
    <s v="Central"/>
    <s v="OFF-BI-10004040"/>
    <x v="1"/>
    <s v="Binders"/>
    <s v="Wilson Jones Impact Binders"/>
    <n v="25.9"/>
    <n v="5"/>
    <n v="0"/>
    <n v="12.690999999999999"/>
  </r>
  <r>
    <n v="5949"/>
    <x v="2964"/>
    <x v="3"/>
    <x v="916"/>
    <d v="2014-03-06T00:00:00"/>
    <s v="Same Day"/>
    <s v="CB-12535"/>
    <s v="Claudia Bergmann"/>
    <x v="1"/>
    <s v="United States"/>
    <x v="295"/>
    <s v="Mississippi"/>
    <n v="38671"/>
    <s v="South"/>
    <s v="OFF-EN-10003862"/>
    <x v="1"/>
    <s v="Envelopes"/>
    <s v="Laser &amp; Ink Jet Business Envelopes"/>
    <n v="42.68"/>
    <n v="4"/>
    <n v="0"/>
    <n v="19.6328"/>
  </r>
  <r>
    <n v="5950"/>
    <x v="2964"/>
    <x v="3"/>
    <x v="916"/>
    <d v="2014-03-06T00:00:00"/>
    <s v="Same Day"/>
    <s v="CB-12535"/>
    <s v="Claudia Bergmann"/>
    <x v="1"/>
    <s v="United States"/>
    <x v="295"/>
    <s v="Mississippi"/>
    <n v="38671"/>
    <s v="South"/>
    <s v="TEC-AC-10004571"/>
    <x v="2"/>
    <s v="Accessories"/>
    <s v="Logitech G700s Rechargeable Gaming Mouse"/>
    <n v="299.96999999999997"/>
    <n v="3"/>
    <n v="0"/>
    <n v="125.98740000000001"/>
  </r>
  <r>
    <n v="5951"/>
    <x v="2964"/>
    <x v="3"/>
    <x v="916"/>
    <d v="2014-03-06T00:00:00"/>
    <s v="Same Day"/>
    <s v="CB-12535"/>
    <s v="Claudia Bergmann"/>
    <x v="1"/>
    <s v="United States"/>
    <x v="295"/>
    <s v="Mississippi"/>
    <n v="38671"/>
    <s v="South"/>
    <s v="OFF-AP-10000891"/>
    <x v="1"/>
    <s v="Appliances"/>
    <s v="Kensington 7 Outlet MasterPiece HOMEOFFICE Power Control Center"/>
    <n v="262.24"/>
    <n v="2"/>
    <n v="0"/>
    <n v="78.671999999999997"/>
  </r>
  <r>
    <n v="5952"/>
    <x v="2964"/>
    <x v="3"/>
    <x v="916"/>
    <d v="2014-03-06T00:00:00"/>
    <s v="Same Day"/>
    <s v="CB-12535"/>
    <s v="Claudia Bergmann"/>
    <x v="1"/>
    <s v="United States"/>
    <x v="295"/>
    <s v="Mississippi"/>
    <n v="38671"/>
    <s v="South"/>
    <s v="OFF-BI-10002026"/>
    <x v="1"/>
    <s v="Binders"/>
    <s v="Ibico Recycled Linen-Style Covers"/>
    <n v="234.36"/>
    <n v="6"/>
    <n v="0"/>
    <n v="112.49279999999999"/>
  </r>
  <r>
    <n v="5953"/>
    <x v="2965"/>
    <x v="3"/>
    <x v="4"/>
    <d v="2014-04-22T00:00:00"/>
    <s v="Standard Class"/>
    <s v="SD-20485"/>
    <s v="Shirley Daniels"/>
    <x v="2"/>
    <s v="United States"/>
    <x v="12"/>
    <s v="Texas"/>
    <n v="77041"/>
    <s v="Central"/>
    <s v="OFF-PA-10001826"/>
    <x v="1"/>
    <s v="Paper"/>
    <s v="Xerox 207"/>
    <n v="20.736000000000004"/>
    <n v="4"/>
    <n v="0.2"/>
    <n v="7.2576000000000001"/>
  </r>
  <r>
    <n v="5954"/>
    <x v="2966"/>
    <x v="2"/>
    <x v="809"/>
    <d v="2011-03-31T00:00:00"/>
    <s v="First Class"/>
    <s v="SG-20890"/>
    <s v="Susan Gilcrest"/>
    <x v="1"/>
    <s v="United States"/>
    <x v="20"/>
    <s v="New York"/>
    <n v="10009"/>
    <s v="East"/>
    <s v="OFF-AR-10001231"/>
    <x v="1"/>
    <s v="Art"/>
    <s v="Sanford EarthWrite Recycled Pencils, Medium Soft, #2"/>
    <n v="10.5"/>
    <n v="5"/>
    <n v="0"/>
    <n v="2.9400000000000004"/>
  </r>
  <r>
    <n v="5955"/>
    <x v="2967"/>
    <x v="2"/>
    <x v="7"/>
    <d v="2011-11-15T00:00:00"/>
    <s v="Second Class"/>
    <s v="TS-21430"/>
    <s v="Tom Stivers"/>
    <x v="1"/>
    <s v="United States"/>
    <x v="265"/>
    <s v="Pennsylvania"/>
    <n v="19601"/>
    <s v="East"/>
    <s v="FUR-FU-10000409"/>
    <x v="0"/>
    <s v="Furnishings"/>
    <s v="GE 4 Foot Flourescent Tube, 40 Watt"/>
    <n v="23.968000000000004"/>
    <n v="2"/>
    <n v="0.2"/>
    <n v="7.7896000000000001"/>
  </r>
  <r>
    <n v="5956"/>
    <x v="2967"/>
    <x v="2"/>
    <x v="7"/>
    <d v="2011-11-15T00:00:00"/>
    <s v="Second Class"/>
    <s v="TS-21430"/>
    <s v="Tom Stivers"/>
    <x v="1"/>
    <s v="United States"/>
    <x v="265"/>
    <s v="Pennsylvania"/>
    <n v="19601"/>
    <s v="East"/>
    <s v="FUR-BO-10002545"/>
    <x v="0"/>
    <s v="Bookcases"/>
    <s v="Atlantic Metals Mobile 3-Shelf Bookcases, Custom Colors"/>
    <n v="521.96"/>
    <n v="4"/>
    <n v="0.5"/>
    <n v="-250.54079999999999"/>
  </r>
  <r>
    <n v="5957"/>
    <x v="2968"/>
    <x v="0"/>
    <x v="299"/>
    <d v="2013-03-16T00:00:00"/>
    <s v="Second Class"/>
    <s v="DK-13225"/>
    <s v="Dean Katz"/>
    <x v="1"/>
    <s v="United States"/>
    <x v="8"/>
    <s v="California"/>
    <n v="94109"/>
    <s v="West"/>
    <s v="OFF-ST-10002756"/>
    <x v="1"/>
    <s v="Storage"/>
    <s v="Tennsco Stur-D-Stor Boltless Shelving, 5 Shelves, 24&quot; Deep, Sand"/>
    <n v="676.55"/>
    <n v="5"/>
    <n v="0"/>
    <n v="6.7655000000000598"/>
  </r>
  <r>
    <n v="5958"/>
    <x v="2968"/>
    <x v="0"/>
    <x v="299"/>
    <d v="2013-03-16T00:00:00"/>
    <s v="Second Class"/>
    <s v="DK-13225"/>
    <s v="Dean Katz"/>
    <x v="1"/>
    <s v="United States"/>
    <x v="8"/>
    <s v="California"/>
    <n v="94109"/>
    <s v="West"/>
    <s v="OFF-AP-10003842"/>
    <x v="1"/>
    <s v="Appliances"/>
    <s v="Euro-Pro Shark Turbo Vacuum"/>
    <n v="154.9"/>
    <n v="5"/>
    <n v="0"/>
    <n v="40.274000000000001"/>
  </r>
  <r>
    <n v="5959"/>
    <x v="2968"/>
    <x v="0"/>
    <x v="299"/>
    <d v="2013-03-16T00:00:00"/>
    <s v="Second Class"/>
    <s v="DK-13225"/>
    <s v="Dean Katz"/>
    <x v="1"/>
    <s v="United States"/>
    <x v="8"/>
    <s v="California"/>
    <n v="94109"/>
    <s v="West"/>
    <s v="OFF-EN-10004459"/>
    <x v="1"/>
    <s v="Envelopes"/>
    <s v="Security-Tint Envelopes"/>
    <n v="30.56"/>
    <n v="4"/>
    <n v="0"/>
    <n v="14.974399999999999"/>
  </r>
  <r>
    <n v="5960"/>
    <x v="2968"/>
    <x v="0"/>
    <x v="299"/>
    <d v="2013-03-16T00:00:00"/>
    <s v="Second Class"/>
    <s v="DK-13225"/>
    <s v="Dean Katz"/>
    <x v="1"/>
    <s v="United States"/>
    <x v="8"/>
    <s v="California"/>
    <n v="94109"/>
    <s v="West"/>
    <s v="FUR-CH-10003746"/>
    <x v="0"/>
    <s v="Chairs"/>
    <s v="Hon 4070 Series Pagoda Round Back Stacking Chairs"/>
    <n v="770.35200000000009"/>
    <n v="3"/>
    <n v="0.2"/>
    <n v="77.035199999999975"/>
  </r>
  <r>
    <n v="5961"/>
    <x v="2969"/>
    <x v="3"/>
    <x v="839"/>
    <d v="2014-02-15T00:00:00"/>
    <s v="Second Class"/>
    <s v="ML-17395"/>
    <s v="Marina Lichtenstein"/>
    <x v="1"/>
    <s v="United States"/>
    <x v="1"/>
    <s v="California"/>
    <n v="90045"/>
    <s v="West"/>
    <s v="FUR-FU-10003142"/>
    <x v="0"/>
    <s v="Furnishings"/>
    <s v="Master Big Foot Doorstop, Beige"/>
    <n v="21.12"/>
    <n v="4"/>
    <n v="0"/>
    <n v="6.5471999999999984"/>
  </r>
  <r>
    <n v="5962"/>
    <x v="2970"/>
    <x v="2"/>
    <x v="7"/>
    <d v="2011-11-13T00:00:00"/>
    <s v="Second Class"/>
    <s v="MA-17560"/>
    <s v="Matt Abelman"/>
    <x v="2"/>
    <s v="United States"/>
    <x v="1"/>
    <s v="California"/>
    <n v="90004"/>
    <s v="West"/>
    <s v="TEC-PH-10001425"/>
    <x v="2"/>
    <s v="Phones"/>
    <s v="Mophie Juice Pack Helium for iPhone"/>
    <n v="575.928"/>
    <n v="9"/>
    <n v="0.2"/>
    <n v="57.592799999999983"/>
  </r>
  <r>
    <n v="5963"/>
    <x v="2970"/>
    <x v="2"/>
    <x v="7"/>
    <d v="2011-11-13T00:00:00"/>
    <s v="Second Class"/>
    <s v="MA-17560"/>
    <s v="Matt Abelman"/>
    <x v="2"/>
    <s v="United States"/>
    <x v="1"/>
    <s v="California"/>
    <n v="90004"/>
    <s v="West"/>
    <s v="OFF-AP-10001626"/>
    <x v="1"/>
    <s v="Appliances"/>
    <s v="Commercial WindTunnel Clean Air Upright Vacuum, Replacement Belts, Filtration Bags"/>
    <n v="7.78"/>
    <n v="2"/>
    <n v="0"/>
    <n v="2.0228000000000002"/>
  </r>
  <r>
    <n v="5964"/>
    <x v="2970"/>
    <x v="2"/>
    <x v="7"/>
    <d v="2011-11-13T00:00:00"/>
    <s v="Second Class"/>
    <s v="MA-17560"/>
    <s v="Matt Abelman"/>
    <x v="2"/>
    <s v="United States"/>
    <x v="1"/>
    <s v="California"/>
    <n v="90004"/>
    <s v="West"/>
    <s v="OFF-PA-10003625"/>
    <x v="1"/>
    <s v="Paper"/>
    <s v="Xerox 1979"/>
    <n v="123.92"/>
    <n v="4"/>
    <n v="0"/>
    <n v="55.763999999999996"/>
  </r>
  <r>
    <n v="5965"/>
    <x v="2971"/>
    <x v="3"/>
    <x v="648"/>
    <d v="2014-08-26T00:00:00"/>
    <s v="Standard Class"/>
    <s v="LR-17035"/>
    <s v="Lisa Ryan"/>
    <x v="1"/>
    <s v="United States"/>
    <x v="8"/>
    <s v="California"/>
    <n v="94109"/>
    <s v="West"/>
    <s v="OFF-SU-10004768"/>
    <x v="1"/>
    <s v="Supplies"/>
    <s v="Acme Kleencut Forged Steel Scissors"/>
    <n v="17.22"/>
    <n v="3"/>
    <n v="0"/>
    <n v="5.1659999999999986"/>
  </r>
  <r>
    <n v="5966"/>
    <x v="2971"/>
    <x v="3"/>
    <x v="648"/>
    <d v="2014-08-26T00:00:00"/>
    <s v="Standard Class"/>
    <s v="LR-17035"/>
    <s v="Lisa Ryan"/>
    <x v="1"/>
    <s v="United States"/>
    <x v="8"/>
    <s v="California"/>
    <n v="94109"/>
    <s v="West"/>
    <s v="OFF-ST-10000777"/>
    <x v="1"/>
    <s v="Storage"/>
    <s v="Companion Letter/Legal File, Black"/>
    <n v="226.56"/>
    <n v="6"/>
    <n v="0"/>
    <n v="63.436800000000005"/>
  </r>
  <r>
    <n v="5967"/>
    <x v="2971"/>
    <x v="3"/>
    <x v="648"/>
    <d v="2014-08-26T00:00:00"/>
    <s v="Standard Class"/>
    <s v="LR-17035"/>
    <s v="Lisa Ryan"/>
    <x v="1"/>
    <s v="United States"/>
    <x v="8"/>
    <s v="California"/>
    <n v="94109"/>
    <s v="West"/>
    <s v="TEC-PH-10003171"/>
    <x v="2"/>
    <s v="Phones"/>
    <s v="Plantronics Encore H101 Dual Earpieces Headset"/>
    <n v="107.88"/>
    <n v="3"/>
    <n v="0.2"/>
    <n v="10.787999999999997"/>
  </r>
  <r>
    <n v="5968"/>
    <x v="2972"/>
    <x v="0"/>
    <x v="804"/>
    <d v="2013-01-17T00:00:00"/>
    <s v="First Class"/>
    <s v="BE-11335"/>
    <s v="Bill Eplett"/>
    <x v="2"/>
    <s v="United States"/>
    <x v="20"/>
    <s v="New York"/>
    <n v="10009"/>
    <s v="East"/>
    <s v="OFF-PA-10001033"/>
    <x v="1"/>
    <s v="Paper"/>
    <s v="Xerox 1893"/>
    <n v="81.98"/>
    <n v="2"/>
    <n v="0"/>
    <n v="40.170200000000001"/>
  </r>
  <r>
    <n v="5969"/>
    <x v="2973"/>
    <x v="2"/>
    <x v="836"/>
    <d v="2011-07-22T00:00:00"/>
    <s v="First Class"/>
    <s v="CC-12145"/>
    <s v="Charles Crestani"/>
    <x v="0"/>
    <s v="United States"/>
    <x v="70"/>
    <s v="California"/>
    <n v="92105"/>
    <s v="West"/>
    <s v="OFF-PA-10000418"/>
    <x v="1"/>
    <s v="Paper"/>
    <s v="Xerox 189"/>
    <n v="104.85"/>
    <n v="1"/>
    <n v="0"/>
    <n v="50.327999999999996"/>
  </r>
  <r>
    <n v="5970"/>
    <x v="2973"/>
    <x v="2"/>
    <x v="836"/>
    <d v="2011-07-22T00:00:00"/>
    <s v="First Class"/>
    <s v="CC-12145"/>
    <s v="Charles Crestani"/>
    <x v="0"/>
    <s v="United States"/>
    <x v="70"/>
    <s v="California"/>
    <n v="92105"/>
    <s v="West"/>
    <s v="OFF-BI-10001982"/>
    <x v="1"/>
    <s v="Binders"/>
    <s v="Wilson Jones Custom Binder Spines &amp; Labels"/>
    <n v="8.7040000000000006"/>
    <n v="2"/>
    <n v="0.2"/>
    <n v="3.1551999999999998"/>
  </r>
  <r>
    <n v="5971"/>
    <x v="2973"/>
    <x v="2"/>
    <x v="836"/>
    <d v="2011-07-22T00:00:00"/>
    <s v="First Class"/>
    <s v="CC-12145"/>
    <s v="Charles Crestani"/>
    <x v="0"/>
    <s v="United States"/>
    <x v="70"/>
    <s v="California"/>
    <n v="92105"/>
    <s v="West"/>
    <s v="OFF-PA-10002230"/>
    <x v="1"/>
    <s v="Paper"/>
    <s v="Xerox 1897"/>
    <n v="19.920000000000002"/>
    <n v="4"/>
    <n v="0"/>
    <n v="9.7608000000000015"/>
  </r>
  <r>
    <n v="5972"/>
    <x v="2973"/>
    <x v="2"/>
    <x v="836"/>
    <d v="2011-07-22T00:00:00"/>
    <s v="First Class"/>
    <s v="CC-12145"/>
    <s v="Charles Crestani"/>
    <x v="0"/>
    <s v="United States"/>
    <x v="70"/>
    <s v="California"/>
    <n v="92105"/>
    <s v="West"/>
    <s v="FUR-FU-10003577"/>
    <x v="0"/>
    <s v="Furnishings"/>
    <s v="Nu-Dell Leatherette Frames"/>
    <n v="43.019999999999996"/>
    <n v="3"/>
    <n v="0"/>
    <n v="15.4872"/>
  </r>
  <r>
    <n v="5973"/>
    <x v="2974"/>
    <x v="3"/>
    <x v="695"/>
    <d v="2014-02-12T00:00:00"/>
    <s v="Standard Class"/>
    <s v="BD-11770"/>
    <s v="Bryan Davis"/>
    <x v="0"/>
    <s v="United States"/>
    <x v="20"/>
    <s v="New York"/>
    <n v="10024"/>
    <s v="East"/>
    <s v="FUR-BO-10001811"/>
    <x v="0"/>
    <s v="Bookcases"/>
    <s v="Atlantic Metals Mobile 5-Shelf Bookcases, Custom Colors"/>
    <n v="240.78400000000002"/>
    <n v="1"/>
    <n v="0.2"/>
    <n v="30.097999999999978"/>
  </r>
  <r>
    <n v="5974"/>
    <x v="2975"/>
    <x v="1"/>
    <x v="707"/>
    <d v="2012-12-29T00:00:00"/>
    <s v="Standard Class"/>
    <s v="JK-15640"/>
    <s v="Jim Kriz"/>
    <x v="2"/>
    <s v="United States"/>
    <x v="20"/>
    <s v="New York"/>
    <n v="10011"/>
    <s v="East"/>
    <s v="OFF-AP-10003779"/>
    <x v="1"/>
    <s v="Appliances"/>
    <s v="Kensington 7 Outlet MasterPiece Power Center with Fax/Phone Line Protection"/>
    <n v="414.96"/>
    <n v="2"/>
    <n v="0"/>
    <n v="124.48799999999994"/>
  </r>
  <r>
    <n v="5975"/>
    <x v="2976"/>
    <x v="0"/>
    <x v="750"/>
    <d v="2013-10-14T00:00:00"/>
    <s v="Standard Class"/>
    <s v="DB-13615"/>
    <s v="Doug Bickford"/>
    <x v="0"/>
    <s v="United States"/>
    <x v="35"/>
    <s v="North Carolina"/>
    <n v="28205"/>
    <s v="South"/>
    <s v="OFF-ST-10000676"/>
    <x v="1"/>
    <s v="Storage"/>
    <s v="Fellowes Econo/Stor Drawers"/>
    <n v="387.72"/>
    <n v="5"/>
    <n v="0.2"/>
    <n v="-67.851000000000028"/>
  </r>
  <r>
    <n v="5976"/>
    <x v="2977"/>
    <x v="3"/>
    <x v="1002"/>
    <d v="2014-07-18T00:00:00"/>
    <s v="Standard Class"/>
    <s v="RR-19525"/>
    <s v="Rick Reed"/>
    <x v="1"/>
    <s v="United States"/>
    <x v="356"/>
    <s v="Kansas"/>
    <n v="66212"/>
    <s v="Central"/>
    <s v="OFF-ST-10001496"/>
    <x v="1"/>
    <s v="Storage"/>
    <s v="Standard Rollaway File with Lock"/>
    <n v="360.38"/>
    <n v="2"/>
    <n v="0"/>
    <n v="93.698800000000006"/>
  </r>
  <r>
    <n v="5977"/>
    <x v="2977"/>
    <x v="3"/>
    <x v="1002"/>
    <d v="2014-07-18T00:00:00"/>
    <s v="Standard Class"/>
    <s v="RR-19525"/>
    <s v="Rick Reed"/>
    <x v="1"/>
    <s v="United States"/>
    <x v="356"/>
    <s v="Kansas"/>
    <n v="66212"/>
    <s v="Central"/>
    <s v="OFF-PA-10003673"/>
    <x v="1"/>
    <s v="Paper"/>
    <s v="Strathmore Photo Mount Cards"/>
    <n v="13.56"/>
    <n v="2"/>
    <n v="0"/>
    <n v="6.2375999999999996"/>
  </r>
  <r>
    <n v="5978"/>
    <x v="2978"/>
    <x v="3"/>
    <x v="558"/>
    <d v="2014-04-26T00:00:00"/>
    <s v="First Class"/>
    <s v="SV-20935"/>
    <s v="Susan Vittorini"/>
    <x v="0"/>
    <s v="United States"/>
    <x v="123"/>
    <s v="Arizona"/>
    <n v="85204"/>
    <s v="West"/>
    <s v="TEC-PH-10004614"/>
    <x v="2"/>
    <s v="Phones"/>
    <s v="AT&amp;T 841000 Phone"/>
    <n v="552"/>
    <n v="10"/>
    <n v="0.2"/>
    <n v="34.5"/>
  </r>
  <r>
    <n v="5979"/>
    <x v="2979"/>
    <x v="2"/>
    <x v="557"/>
    <d v="2011-09-13T00:00:00"/>
    <s v="Standard Class"/>
    <s v="RB-19465"/>
    <s v="Rick Bensley"/>
    <x v="2"/>
    <s v="United States"/>
    <x v="251"/>
    <s v="Oklahoma"/>
    <n v="74133"/>
    <s v="Central"/>
    <s v="FUR-TA-10001039"/>
    <x v="0"/>
    <s v="Tables"/>
    <s v="KI Adjustable-Height Table"/>
    <n v="429.90000000000003"/>
    <n v="5"/>
    <n v="0"/>
    <n v="111.77400000000003"/>
  </r>
  <r>
    <n v="5980"/>
    <x v="2979"/>
    <x v="2"/>
    <x v="557"/>
    <d v="2011-09-13T00:00:00"/>
    <s v="Standard Class"/>
    <s v="RB-19465"/>
    <s v="Rick Bensley"/>
    <x v="2"/>
    <s v="United States"/>
    <x v="251"/>
    <s v="Oklahoma"/>
    <n v="74133"/>
    <s v="Central"/>
    <s v="OFF-BI-10000474"/>
    <x v="1"/>
    <s v="Binders"/>
    <s v="Avery Recycled Flexi-View Covers for Binding Systems"/>
    <n v="32.06"/>
    <n v="2"/>
    <n v="0"/>
    <n v="15.3888"/>
  </r>
  <r>
    <n v="5981"/>
    <x v="2979"/>
    <x v="2"/>
    <x v="557"/>
    <d v="2011-09-13T00:00:00"/>
    <s v="Standard Class"/>
    <s v="RB-19465"/>
    <s v="Rick Bensley"/>
    <x v="2"/>
    <s v="United States"/>
    <x v="251"/>
    <s v="Oklahoma"/>
    <n v="74133"/>
    <s v="Central"/>
    <s v="FUR-CH-10004698"/>
    <x v="0"/>
    <s v="Chairs"/>
    <s v="Padded Folding Chairs, Black, 4/Carton"/>
    <n v="161.96"/>
    <n v="2"/>
    <n v="0"/>
    <n v="45.348800000000011"/>
  </r>
  <r>
    <n v="5982"/>
    <x v="2979"/>
    <x v="2"/>
    <x v="557"/>
    <d v="2011-09-13T00:00:00"/>
    <s v="Standard Class"/>
    <s v="RB-19465"/>
    <s v="Rick Bensley"/>
    <x v="2"/>
    <s v="United States"/>
    <x v="251"/>
    <s v="Oklahoma"/>
    <n v="74133"/>
    <s v="Central"/>
    <s v="OFF-ST-10003327"/>
    <x v="1"/>
    <s v="Storage"/>
    <s v="Akro-Mils 12-Gallon Tote"/>
    <n v="19.86"/>
    <n v="2"/>
    <n v="0"/>
    <n v="5.7593999999999976"/>
  </r>
  <r>
    <n v="5983"/>
    <x v="2980"/>
    <x v="0"/>
    <x v="831"/>
    <d v="2013-11-29T00:00:00"/>
    <s v="Standard Class"/>
    <s v="MV-18190"/>
    <s v="Mike Vittorini"/>
    <x v="0"/>
    <s v="United States"/>
    <x v="20"/>
    <s v="New York"/>
    <n v="10035"/>
    <s v="East"/>
    <s v="OFF-PA-10000232"/>
    <x v="1"/>
    <s v="Paper"/>
    <s v="Xerox 1975"/>
    <n v="12.96"/>
    <n v="2"/>
    <n v="0"/>
    <n v="6.3504000000000005"/>
  </r>
  <r>
    <n v="5984"/>
    <x v="2981"/>
    <x v="3"/>
    <x v="118"/>
    <d v="2014-09-19T00:00:00"/>
    <s v="Second Class"/>
    <s v="EH-14185"/>
    <s v="Evan Henry"/>
    <x v="0"/>
    <s v="United States"/>
    <x v="10"/>
    <s v="Pennsylvania"/>
    <n v="19143"/>
    <s v="East"/>
    <s v="OFF-PA-10003657"/>
    <x v="1"/>
    <s v="Paper"/>
    <s v="Xerox 1927"/>
    <n v="20.544000000000004"/>
    <n v="6"/>
    <n v="0.2"/>
    <n v="6.4199999999999964"/>
  </r>
  <r>
    <n v="5985"/>
    <x v="2982"/>
    <x v="0"/>
    <x v="1080"/>
    <d v="2013-07-26T00:00:00"/>
    <s v="Standard Class"/>
    <s v="JS-16030"/>
    <s v="Joy Smith"/>
    <x v="0"/>
    <s v="United States"/>
    <x v="413"/>
    <s v="Mississippi"/>
    <n v="39401"/>
    <s v="South"/>
    <s v="FUR-FU-10001185"/>
    <x v="0"/>
    <s v="Furnishings"/>
    <s v="Advantus Employee of the Month Certificate Frame, 11 x 13-1/2"/>
    <n v="185.57999999999998"/>
    <n v="6"/>
    <n v="0"/>
    <n v="76.087800000000001"/>
  </r>
  <r>
    <n v="5986"/>
    <x v="2982"/>
    <x v="0"/>
    <x v="1080"/>
    <d v="2013-07-26T00:00:00"/>
    <s v="Standard Class"/>
    <s v="JS-16030"/>
    <s v="Joy Smith"/>
    <x v="0"/>
    <s v="United States"/>
    <x v="413"/>
    <s v="Mississippi"/>
    <n v="39401"/>
    <s v="South"/>
    <s v="OFF-BI-10003007"/>
    <x v="1"/>
    <s v="Binders"/>
    <s v="Premium Transparent Presentation Covers, No Pattern/Clear, 8 1/2&quot; x 11&quot;"/>
    <n v="77.56"/>
    <n v="2"/>
    <n v="0"/>
    <n v="35.677599999999998"/>
  </r>
  <r>
    <n v="5987"/>
    <x v="2982"/>
    <x v="0"/>
    <x v="1080"/>
    <d v="2013-07-26T00:00:00"/>
    <s v="Standard Class"/>
    <s v="JS-16030"/>
    <s v="Joy Smith"/>
    <x v="0"/>
    <s v="United States"/>
    <x v="413"/>
    <s v="Mississippi"/>
    <n v="39401"/>
    <s v="South"/>
    <s v="OFF-ST-10002485"/>
    <x v="1"/>
    <s v="Storage"/>
    <s v="Rogers Deluxe File Chest"/>
    <n v="87.92"/>
    <n v="4"/>
    <n v="0"/>
    <n v="0.87919999999999732"/>
  </r>
  <r>
    <n v="5988"/>
    <x v="2982"/>
    <x v="0"/>
    <x v="1080"/>
    <d v="2013-07-26T00:00:00"/>
    <s v="Standard Class"/>
    <s v="JS-16030"/>
    <s v="Joy Smith"/>
    <x v="0"/>
    <s v="United States"/>
    <x v="413"/>
    <s v="Mississippi"/>
    <n v="39401"/>
    <s v="South"/>
    <s v="OFF-PA-10001033"/>
    <x v="1"/>
    <s v="Paper"/>
    <s v="Xerox 1893"/>
    <n v="245.94"/>
    <n v="6"/>
    <n v="0"/>
    <n v="120.51060000000001"/>
  </r>
  <r>
    <n v="5989"/>
    <x v="2982"/>
    <x v="0"/>
    <x v="1080"/>
    <d v="2013-07-26T00:00:00"/>
    <s v="Standard Class"/>
    <s v="JS-16030"/>
    <s v="Joy Smith"/>
    <x v="0"/>
    <s v="United States"/>
    <x v="413"/>
    <s v="Mississippi"/>
    <n v="39401"/>
    <s v="South"/>
    <s v="OFF-BI-10000404"/>
    <x v="1"/>
    <s v="Binders"/>
    <s v="Avery Printable Repositionable Plastic Tabs"/>
    <n v="8.6"/>
    <n v="1"/>
    <n v="0"/>
    <n v="4.0419999999999998"/>
  </r>
  <r>
    <n v="5990"/>
    <x v="2982"/>
    <x v="0"/>
    <x v="1080"/>
    <d v="2013-07-26T00:00:00"/>
    <s v="Standard Class"/>
    <s v="JS-16030"/>
    <s v="Joy Smith"/>
    <x v="0"/>
    <s v="United States"/>
    <x v="413"/>
    <s v="Mississippi"/>
    <n v="39401"/>
    <s v="South"/>
    <s v="FUR-BO-10003546"/>
    <x v="0"/>
    <s v="Bookcases"/>
    <s v="Hon 4-Shelf Metal Bookcases"/>
    <n v="504.90000000000003"/>
    <n v="5"/>
    <n v="0"/>
    <n v="126.22500000000002"/>
  </r>
  <r>
    <n v="5991"/>
    <x v="2983"/>
    <x v="3"/>
    <x v="175"/>
    <d v="2014-09-22T00:00:00"/>
    <s v="Standard Class"/>
    <s v="ES-14020"/>
    <s v="Erica Smith"/>
    <x v="0"/>
    <s v="United States"/>
    <x v="1"/>
    <s v="California"/>
    <n v="90049"/>
    <s v="West"/>
    <s v="OFF-BI-10004390"/>
    <x v="1"/>
    <s v="Binders"/>
    <s v="GBC DocuBind 200 Manual Binding Machine"/>
    <n v="2357.4880000000003"/>
    <n v="7"/>
    <n v="0.2"/>
    <n v="884.05799999999999"/>
  </r>
  <r>
    <n v="5992"/>
    <x v="2983"/>
    <x v="3"/>
    <x v="175"/>
    <d v="2014-09-22T00:00:00"/>
    <s v="Standard Class"/>
    <s v="ES-14020"/>
    <s v="Erica Smith"/>
    <x v="0"/>
    <s v="United States"/>
    <x v="1"/>
    <s v="California"/>
    <n v="90049"/>
    <s v="West"/>
    <s v="TEC-PH-10001700"/>
    <x v="2"/>
    <s v="Phones"/>
    <s v="Panasonic KX-TG6844B Expandable Digital Cordless Telephone"/>
    <n v="369.54399999999998"/>
    <n v="7"/>
    <n v="0.2"/>
    <n v="32.335100000000025"/>
  </r>
  <r>
    <n v="5993"/>
    <x v="2983"/>
    <x v="3"/>
    <x v="175"/>
    <d v="2014-09-22T00:00:00"/>
    <s v="Standard Class"/>
    <s v="ES-14020"/>
    <s v="Erica Smith"/>
    <x v="0"/>
    <s v="United States"/>
    <x v="1"/>
    <s v="California"/>
    <n v="90049"/>
    <s v="West"/>
    <s v="FUR-CH-10003396"/>
    <x v="0"/>
    <s v="Chairs"/>
    <s v="Global Deluxe Steno Chair"/>
    <n v="184.75200000000001"/>
    <n v="3"/>
    <n v="0.2"/>
    <n v="-20.784600000000012"/>
  </r>
  <r>
    <n v="5994"/>
    <x v="2984"/>
    <x v="0"/>
    <x v="25"/>
    <d v="2013-12-12T00:00:00"/>
    <s v="Same Day"/>
    <s v="NS-18640"/>
    <s v="Noel Staavos"/>
    <x v="1"/>
    <s v="United States"/>
    <x v="38"/>
    <s v="Ohio"/>
    <n v="43229"/>
    <s v="East"/>
    <s v="OFF-ST-10001558"/>
    <x v="1"/>
    <s v="Storage"/>
    <s v="Acco Perma 4000 Stacking Storage Drawers"/>
    <n v="64.959999999999994"/>
    <n v="5"/>
    <n v="0.2"/>
    <n v="-4.0599999999999987"/>
  </r>
  <r>
    <n v="5995"/>
    <x v="2984"/>
    <x v="0"/>
    <x v="25"/>
    <d v="2013-12-12T00:00:00"/>
    <s v="Same Day"/>
    <s v="NS-18640"/>
    <s v="Noel Staavos"/>
    <x v="1"/>
    <s v="United States"/>
    <x v="38"/>
    <s v="Ohio"/>
    <n v="43229"/>
    <s v="East"/>
    <s v="OFF-SU-10004782"/>
    <x v="1"/>
    <s v="Supplies"/>
    <s v="Elite 5&quot; Scissors"/>
    <n v="13.52"/>
    <n v="2"/>
    <n v="0.2"/>
    <n v="1.6899999999999986"/>
  </r>
  <r>
    <n v="5996"/>
    <x v="2984"/>
    <x v="0"/>
    <x v="25"/>
    <d v="2013-12-12T00:00:00"/>
    <s v="Same Day"/>
    <s v="NS-18640"/>
    <s v="Noel Staavos"/>
    <x v="1"/>
    <s v="United States"/>
    <x v="38"/>
    <s v="Ohio"/>
    <n v="43229"/>
    <s v="East"/>
    <s v="FUR-CH-10003298"/>
    <x v="0"/>
    <s v="Chairs"/>
    <s v="Office Star - Contemporary Task Swivel chair with Loop Arms, Charcoal"/>
    <n v="458.42999999999995"/>
    <n v="5"/>
    <n v="0.3"/>
    <n v="-137.52900000000002"/>
  </r>
  <r>
    <n v="5997"/>
    <x v="2984"/>
    <x v="0"/>
    <x v="25"/>
    <d v="2013-12-12T00:00:00"/>
    <s v="Same Day"/>
    <s v="NS-18640"/>
    <s v="Noel Staavos"/>
    <x v="1"/>
    <s v="United States"/>
    <x v="38"/>
    <s v="Ohio"/>
    <n v="43229"/>
    <s v="East"/>
    <s v="OFF-AP-10000576"/>
    <x v="1"/>
    <s v="Appliances"/>
    <s v="Belkin 325VA UPS Surge Protector, 6'"/>
    <n v="387.13600000000002"/>
    <n v="4"/>
    <n v="0.2"/>
    <n v="24.196000000000012"/>
  </r>
  <r>
    <n v="5998"/>
    <x v="2984"/>
    <x v="0"/>
    <x v="25"/>
    <d v="2013-12-12T00:00:00"/>
    <s v="Same Day"/>
    <s v="NS-18640"/>
    <s v="Noel Staavos"/>
    <x v="1"/>
    <s v="United States"/>
    <x v="38"/>
    <s v="Ohio"/>
    <n v="43229"/>
    <s v="East"/>
    <s v="FUR-TA-10003008"/>
    <x v="0"/>
    <s v="Tables"/>
    <s v="Lesro Round Back Collection Coffee Table, End Table"/>
    <n v="328.59000000000003"/>
    <n v="3"/>
    <n v="0.4"/>
    <n v="-147.8655"/>
  </r>
  <r>
    <n v="5999"/>
    <x v="2985"/>
    <x v="2"/>
    <x v="325"/>
    <d v="2011-12-14T00:00:00"/>
    <s v="Standard Class"/>
    <s v="SH-19975"/>
    <s v="Sally Hughsby"/>
    <x v="1"/>
    <s v="United States"/>
    <x v="460"/>
    <s v="Idaho"/>
    <n v="83605"/>
    <s v="West"/>
    <s v="FUR-CH-10001708"/>
    <x v="0"/>
    <s v="Chairs"/>
    <s v="Office Star - Contemporary Swivel Chair with Padded Adjustable Arms and Flex Back"/>
    <n v="338.35199999999998"/>
    <n v="3"/>
    <n v="0.2"/>
    <n v="4.2293999999999699"/>
  </r>
  <r>
    <n v="6000"/>
    <x v="2985"/>
    <x v="2"/>
    <x v="325"/>
    <d v="2011-12-14T00:00:00"/>
    <s v="Standard Class"/>
    <s v="SH-19975"/>
    <s v="Sally Hughsby"/>
    <x v="1"/>
    <s v="United States"/>
    <x v="460"/>
    <s v="Idaho"/>
    <n v="83605"/>
    <s v="West"/>
    <s v="OFF-PA-10000019"/>
    <x v="1"/>
    <s v="Paper"/>
    <s v="Xerox 1931"/>
    <n v="25.92"/>
    <n v="4"/>
    <n v="0"/>
    <n v="12.441600000000001"/>
  </r>
  <r>
    <n v="6001"/>
    <x v="2985"/>
    <x v="2"/>
    <x v="325"/>
    <d v="2011-12-14T00:00:00"/>
    <s v="Standard Class"/>
    <s v="SH-19975"/>
    <s v="Sally Hughsby"/>
    <x v="1"/>
    <s v="United States"/>
    <x v="460"/>
    <s v="Idaho"/>
    <n v="83605"/>
    <s v="West"/>
    <s v="OFF-PA-10002222"/>
    <x v="1"/>
    <s v="Paper"/>
    <s v="Xerox Color Copier Paper, 11&quot; x 17&quot;, Ream"/>
    <n v="91.36"/>
    <n v="4"/>
    <n v="0"/>
    <n v="42.025599999999997"/>
  </r>
  <r>
    <n v="6002"/>
    <x v="2986"/>
    <x v="2"/>
    <x v="736"/>
    <d v="2011-12-17T00:00:00"/>
    <s v="Standard Class"/>
    <s v="RF-19345"/>
    <s v="Randy Ferguson"/>
    <x v="1"/>
    <s v="United States"/>
    <x v="42"/>
    <s v="Arizona"/>
    <n v="85023"/>
    <s v="West"/>
    <s v="FUR-FU-10002553"/>
    <x v="0"/>
    <s v="Furnishings"/>
    <s v="Electrix Incandescent Magnifying Lamp, Black"/>
    <n v="87.960000000000008"/>
    <n v="3"/>
    <n v="0.2"/>
    <n v="7.6965000000000039"/>
  </r>
  <r>
    <n v="6003"/>
    <x v="2986"/>
    <x v="2"/>
    <x v="736"/>
    <d v="2011-12-17T00:00:00"/>
    <s v="Standard Class"/>
    <s v="RF-19345"/>
    <s v="Randy Ferguson"/>
    <x v="1"/>
    <s v="United States"/>
    <x v="42"/>
    <s v="Arizona"/>
    <n v="85023"/>
    <s v="West"/>
    <s v="OFF-BI-10002103"/>
    <x v="1"/>
    <s v="Binders"/>
    <s v="Cardinal Slant-D Ring Binder, Heavy Gauge Vinyl"/>
    <n v="5.2140000000000004"/>
    <n v="2"/>
    <n v="0.7"/>
    <n v="-4.1711999999999989"/>
  </r>
  <r>
    <n v="6004"/>
    <x v="2987"/>
    <x v="3"/>
    <x v="296"/>
    <d v="2014-09-28T00:00:00"/>
    <s v="Standard Class"/>
    <s v="DL-12865"/>
    <s v="Dan Lawera"/>
    <x v="0"/>
    <s v="United States"/>
    <x v="100"/>
    <s v="Florida"/>
    <n v="33142"/>
    <s v="South"/>
    <s v="OFF-BI-10002794"/>
    <x v="1"/>
    <s v="Binders"/>
    <s v="Avery Trapezoid Ring Binder, 3&quot; Capacity, Black, 1040 sheets"/>
    <n v="12.294"/>
    <n v="1"/>
    <n v="0.7"/>
    <n v="-8.6057999999999986"/>
  </r>
  <r>
    <n v="6005"/>
    <x v="2988"/>
    <x v="3"/>
    <x v="210"/>
    <d v="2014-09-12T00:00:00"/>
    <s v="Standard Class"/>
    <s v="AG-10390"/>
    <s v="Allen Goldenen"/>
    <x v="0"/>
    <s v="United States"/>
    <x v="1"/>
    <s v="California"/>
    <n v="90004"/>
    <s v="West"/>
    <s v="FUR-FU-10002597"/>
    <x v="0"/>
    <s v="Furnishings"/>
    <s v="C-Line Magnetic Cubicle Keepers, Clear Polypropylene"/>
    <n v="19.760000000000002"/>
    <n v="4"/>
    <n v="0"/>
    <n v="8.2992000000000008"/>
  </r>
  <r>
    <n v="6006"/>
    <x v="2989"/>
    <x v="1"/>
    <x v="121"/>
    <d v="2012-11-07T00:00:00"/>
    <s v="Standard Class"/>
    <s v="SW-20245"/>
    <s v="Scot Wooten"/>
    <x v="0"/>
    <s v="United States"/>
    <x v="21"/>
    <s v="New York"/>
    <n v="12180"/>
    <s v="East"/>
    <s v="FUR-CH-10003535"/>
    <x v="0"/>
    <s v="Chairs"/>
    <s v="Global Armless Task Chair, Royal Blue"/>
    <n v="109.764"/>
    <n v="2"/>
    <n v="0.1"/>
    <n v="8.5371999999999968"/>
  </r>
  <r>
    <n v="6007"/>
    <x v="2990"/>
    <x v="3"/>
    <x v="157"/>
    <d v="2014-12-19T00:00:00"/>
    <s v="Standard Class"/>
    <s v="KN-16390"/>
    <s v="Katherine Nockton"/>
    <x v="1"/>
    <s v="United States"/>
    <x v="217"/>
    <s v="Massachusetts"/>
    <n v="2740"/>
    <s v="East"/>
    <s v="TEC-PH-10001527"/>
    <x v="2"/>
    <s v="Phones"/>
    <s v="Plantronics MX500i Earset"/>
    <n v="128.85000000000002"/>
    <n v="3"/>
    <n v="0"/>
    <n v="3.8654999999999973"/>
  </r>
  <r>
    <n v="6008"/>
    <x v="2991"/>
    <x v="3"/>
    <x v="719"/>
    <d v="2014-04-04T00:00:00"/>
    <s v="First Class"/>
    <s v="GB-14530"/>
    <s v="George Bell"/>
    <x v="1"/>
    <s v="United States"/>
    <x v="159"/>
    <s v="South Carolina"/>
    <n v="29501"/>
    <s v="South"/>
    <s v="FUR-FU-10004006"/>
    <x v="0"/>
    <s v="Furnishings"/>
    <s v="Deflect-o DuraMat Lighweight, Studded, Beveled Mat for Low Pile Carpeting"/>
    <n v="127.94999999999999"/>
    <n v="3"/>
    <n v="0"/>
    <n v="21.751499999999986"/>
  </r>
  <r>
    <n v="6009"/>
    <x v="2992"/>
    <x v="1"/>
    <x v="1081"/>
    <d v="2013-01-03T00:00:00"/>
    <s v="Standard Class"/>
    <s v="CL-12565"/>
    <s v="Clay Ludtke"/>
    <x v="0"/>
    <s v="United States"/>
    <x v="1"/>
    <s v="California"/>
    <n v="90049"/>
    <s v="West"/>
    <s v="OFF-PA-10000595"/>
    <x v="1"/>
    <s v="Paper"/>
    <s v="Xerox 1929"/>
    <n v="68.52"/>
    <n v="3"/>
    <n v="0"/>
    <n v="31.519199999999998"/>
  </r>
  <r>
    <n v="6010"/>
    <x v="2992"/>
    <x v="1"/>
    <x v="1081"/>
    <d v="2013-01-03T00:00:00"/>
    <s v="Standard Class"/>
    <s v="CL-12565"/>
    <s v="Clay Ludtke"/>
    <x v="0"/>
    <s v="United States"/>
    <x v="1"/>
    <s v="California"/>
    <n v="90049"/>
    <s v="West"/>
    <s v="OFF-ST-10000798"/>
    <x v="1"/>
    <s v="Storage"/>
    <s v="2300 Heavy-Duty Transfer File Systems by Perma"/>
    <n v="74.94"/>
    <n v="3"/>
    <n v="0"/>
    <n v="14.238599999999995"/>
  </r>
  <r>
    <n v="6011"/>
    <x v="2992"/>
    <x v="1"/>
    <x v="1081"/>
    <d v="2013-01-03T00:00:00"/>
    <s v="Standard Class"/>
    <s v="CL-12565"/>
    <s v="Clay Ludtke"/>
    <x v="0"/>
    <s v="United States"/>
    <x v="1"/>
    <s v="California"/>
    <n v="90049"/>
    <s v="West"/>
    <s v="TEC-MA-10004002"/>
    <x v="2"/>
    <s v="Machines"/>
    <s v="Zebra GX420t Direct Thermal/Thermal Transfer Printer"/>
    <n v="2548.5600000000004"/>
    <n v="6"/>
    <n v="0.2"/>
    <n v="286.71299999999962"/>
  </r>
  <r>
    <n v="6012"/>
    <x v="2992"/>
    <x v="1"/>
    <x v="1081"/>
    <d v="2013-01-03T00:00:00"/>
    <s v="Standard Class"/>
    <s v="CL-12565"/>
    <s v="Clay Ludtke"/>
    <x v="0"/>
    <s v="United States"/>
    <x v="1"/>
    <s v="California"/>
    <n v="90049"/>
    <s v="West"/>
    <s v="OFF-EN-10003296"/>
    <x v="1"/>
    <s v="Envelopes"/>
    <s v="Tyvek Side-Opening Peel &amp; Seel Expanding Envelopes"/>
    <n v="271.44"/>
    <n v="3"/>
    <n v="0"/>
    <n v="122.148"/>
  </r>
  <r>
    <n v="6013"/>
    <x v="2992"/>
    <x v="1"/>
    <x v="1081"/>
    <d v="2013-01-03T00:00:00"/>
    <s v="Standard Class"/>
    <s v="CL-12565"/>
    <s v="Clay Ludtke"/>
    <x v="0"/>
    <s v="United States"/>
    <x v="1"/>
    <s v="California"/>
    <n v="90049"/>
    <s v="West"/>
    <s v="TEC-PH-10004345"/>
    <x v="2"/>
    <s v="Phones"/>
    <s v="Cisco SPA 502G IP Phone"/>
    <n v="287.88"/>
    <n v="3"/>
    <n v="0.2"/>
    <n v="35.984999999999999"/>
  </r>
  <r>
    <n v="6014"/>
    <x v="2993"/>
    <x v="0"/>
    <x v="612"/>
    <d v="2013-03-12T00:00:00"/>
    <s v="First Class"/>
    <s v="KF-16285"/>
    <s v="Karen Ferguson"/>
    <x v="2"/>
    <s v="United States"/>
    <x v="1"/>
    <s v="California"/>
    <n v="90008"/>
    <s v="West"/>
    <s v="OFF-PA-10004405"/>
    <x v="1"/>
    <s v="Paper"/>
    <s v="Rediform Voice Mail Log Books"/>
    <n v="14.9"/>
    <n v="5"/>
    <n v="0"/>
    <n v="7.1519999999999992"/>
  </r>
  <r>
    <n v="6015"/>
    <x v="2993"/>
    <x v="0"/>
    <x v="612"/>
    <d v="2013-03-12T00:00:00"/>
    <s v="First Class"/>
    <s v="KF-16285"/>
    <s v="Karen Ferguson"/>
    <x v="2"/>
    <s v="United States"/>
    <x v="1"/>
    <s v="California"/>
    <n v="90008"/>
    <s v="West"/>
    <s v="TEC-PH-10002885"/>
    <x v="2"/>
    <s v="Phones"/>
    <s v="Apple iPhone 5"/>
    <n v="4158.9120000000003"/>
    <n v="8"/>
    <n v="0.2"/>
    <n v="363.90480000000025"/>
  </r>
  <r>
    <n v="6016"/>
    <x v="2994"/>
    <x v="2"/>
    <x v="322"/>
    <d v="2011-04-12T00:00:00"/>
    <s v="Standard Class"/>
    <s v="AY-10555"/>
    <s v="Andy Yotov"/>
    <x v="1"/>
    <s v="United States"/>
    <x v="1"/>
    <s v="California"/>
    <n v="90049"/>
    <s v="West"/>
    <s v="FUR-FU-10000747"/>
    <x v="0"/>
    <s v="Furnishings"/>
    <s v="Tenex B1-RE Series Chair Mats for Low Pile Carpets"/>
    <n v="91.96"/>
    <n v="2"/>
    <n v="0"/>
    <n v="15.633199999999988"/>
  </r>
  <r>
    <n v="6017"/>
    <x v="2994"/>
    <x v="2"/>
    <x v="322"/>
    <d v="2011-04-12T00:00:00"/>
    <s v="Standard Class"/>
    <s v="AY-10555"/>
    <s v="Andy Yotov"/>
    <x v="1"/>
    <s v="United States"/>
    <x v="1"/>
    <s v="California"/>
    <n v="90049"/>
    <s v="West"/>
    <s v="FUR-FU-10001918"/>
    <x v="0"/>
    <s v="Furnishings"/>
    <s v="C-Line Cubicle Keepers Polyproplyene Holder With Velcro Backings"/>
    <n v="33.11"/>
    <n v="7"/>
    <n v="0"/>
    <n v="12.912900000000004"/>
  </r>
  <r>
    <n v="6018"/>
    <x v="2994"/>
    <x v="2"/>
    <x v="322"/>
    <d v="2011-04-12T00:00:00"/>
    <s v="Standard Class"/>
    <s v="AY-10555"/>
    <s v="Andy Yotov"/>
    <x v="1"/>
    <s v="United States"/>
    <x v="1"/>
    <s v="California"/>
    <n v="90049"/>
    <s v="West"/>
    <s v="OFF-PA-10003309"/>
    <x v="1"/>
    <s v="Paper"/>
    <s v="Xerox 211"/>
    <n v="19.440000000000001"/>
    <n v="3"/>
    <n v="0"/>
    <n v="9.3312000000000008"/>
  </r>
  <r>
    <n v="6019"/>
    <x v="2994"/>
    <x v="2"/>
    <x v="322"/>
    <d v="2011-04-12T00:00:00"/>
    <s v="Standard Class"/>
    <s v="AY-10555"/>
    <s v="Andy Yotov"/>
    <x v="1"/>
    <s v="United States"/>
    <x v="1"/>
    <s v="California"/>
    <n v="90049"/>
    <s v="West"/>
    <s v="OFF-PA-10001977"/>
    <x v="1"/>
    <s v="Paper"/>
    <s v="Xerox 194"/>
    <n v="55.48"/>
    <n v="1"/>
    <n v="0"/>
    <n v="26.630399999999998"/>
  </r>
  <r>
    <n v="6020"/>
    <x v="2995"/>
    <x v="2"/>
    <x v="1082"/>
    <d v="2011-10-10T00:00:00"/>
    <s v="Second Class"/>
    <s v="BD-11635"/>
    <s v="Brian Derr"/>
    <x v="0"/>
    <s v="United States"/>
    <x v="38"/>
    <s v="Ohio"/>
    <n v="43229"/>
    <s v="East"/>
    <s v="OFF-AP-10002892"/>
    <x v="1"/>
    <s v="Appliances"/>
    <s v="Belkin F5C206VTEL 6 Outlet Surge"/>
    <n v="91.92"/>
    <n v="5"/>
    <n v="0.2"/>
    <n v="11.489999999999991"/>
  </r>
  <r>
    <n v="6021"/>
    <x v="2996"/>
    <x v="0"/>
    <x v="572"/>
    <d v="2013-08-14T00:00:00"/>
    <s v="Same Day"/>
    <s v="HG-15025"/>
    <s v="Hunter Glantz"/>
    <x v="0"/>
    <s v="United States"/>
    <x v="461"/>
    <s v="Louisiana"/>
    <n v="70065"/>
    <s v="South"/>
    <s v="OFF-AP-10002222"/>
    <x v="1"/>
    <s v="Appliances"/>
    <s v="Staples"/>
    <n v="17.34"/>
    <n v="2"/>
    <n v="0"/>
    <n v="4.6818000000000008"/>
  </r>
  <r>
    <n v="6022"/>
    <x v="2996"/>
    <x v="0"/>
    <x v="572"/>
    <d v="2013-08-14T00:00:00"/>
    <s v="Same Day"/>
    <s v="HG-15025"/>
    <s v="Hunter Glantz"/>
    <x v="0"/>
    <s v="United States"/>
    <x v="461"/>
    <s v="Louisiana"/>
    <n v="70065"/>
    <s v="South"/>
    <s v="TEC-AC-10000158"/>
    <x v="2"/>
    <s v="Accessories"/>
    <s v="Sony 64GB Class 10 Micro SDHC R40 Memory Card"/>
    <n v="71.98"/>
    <n v="2"/>
    <n v="0"/>
    <n v="15.1158"/>
  </r>
  <r>
    <n v="6023"/>
    <x v="2997"/>
    <x v="2"/>
    <x v="664"/>
    <d v="2011-11-21T00:00:00"/>
    <s v="Standard Class"/>
    <s v="CB-12025"/>
    <s v="Cassandra Brandow"/>
    <x v="0"/>
    <s v="United States"/>
    <x v="444"/>
    <s v="Texas"/>
    <n v="75104"/>
    <s v="Central"/>
    <s v="OFF-EN-10002600"/>
    <x v="1"/>
    <s v="Envelopes"/>
    <s v="Redi-Strip #10 Envelopes, 4 1/8 x 9 1/2"/>
    <n v="7.080000000000001"/>
    <n v="3"/>
    <n v="0.2"/>
    <n v="2.4779999999999989"/>
  </r>
  <r>
    <n v="6024"/>
    <x v="2998"/>
    <x v="3"/>
    <x v="558"/>
    <d v="2014-04-28T00:00:00"/>
    <s v="First Class"/>
    <s v="LS-16945"/>
    <s v="Linda Southworth"/>
    <x v="1"/>
    <s v="United States"/>
    <x v="205"/>
    <s v="Rhode Island"/>
    <n v="2908"/>
    <s v="East"/>
    <s v="TEC-AC-10004855"/>
    <x v="2"/>
    <s v="Accessories"/>
    <s v="V7 USB Numeric Keypad"/>
    <n v="69.98"/>
    <n v="2"/>
    <n v="0"/>
    <n v="4.8986000000000018"/>
  </r>
  <r>
    <n v="6025"/>
    <x v="2999"/>
    <x v="3"/>
    <x v="1043"/>
    <d v="2014-08-27T00:00:00"/>
    <s v="Second Class"/>
    <s v="DM-13015"/>
    <s v="Darrin Martin"/>
    <x v="0"/>
    <s v="United States"/>
    <x v="152"/>
    <s v="Ohio"/>
    <n v="43130"/>
    <s v="East"/>
    <s v="OFF-AP-10000938"/>
    <x v="1"/>
    <s v="Appliances"/>
    <s v="Avanti 1.7 Cu. Ft. Refrigerator"/>
    <n v="646.27200000000005"/>
    <n v="8"/>
    <n v="0.2"/>
    <n v="64.627199999999988"/>
  </r>
  <r>
    <n v="6026"/>
    <x v="2999"/>
    <x v="3"/>
    <x v="1043"/>
    <d v="2014-08-27T00:00:00"/>
    <s v="Second Class"/>
    <s v="DM-13015"/>
    <s v="Darrin Martin"/>
    <x v="0"/>
    <s v="United States"/>
    <x v="152"/>
    <s v="Ohio"/>
    <n v="43130"/>
    <s v="East"/>
    <s v="OFF-PA-10002195"/>
    <x v="1"/>
    <s v="Paper"/>
    <s v="Xerox 1966"/>
    <n v="10.368000000000002"/>
    <n v="2"/>
    <n v="0.2"/>
    <n v="3.7584"/>
  </r>
  <r>
    <n v="6027"/>
    <x v="3000"/>
    <x v="3"/>
    <x v="660"/>
    <d v="2014-03-03T00:00:00"/>
    <s v="Standard Class"/>
    <s v="AC-10615"/>
    <s v="Ann Chong"/>
    <x v="1"/>
    <s v="United States"/>
    <x v="4"/>
    <s v="Washington"/>
    <n v="98115"/>
    <s v="West"/>
    <s v="OFF-FA-10002701"/>
    <x v="1"/>
    <s v="Fasteners"/>
    <s v="Alliance Rubber Bands"/>
    <n v="8.4"/>
    <n v="5"/>
    <n v="0"/>
    <n v="0.33599999999999963"/>
  </r>
  <r>
    <n v="6028"/>
    <x v="3000"/>
    <x v="3"/>
    <x v="660"/>
    <d v="2014-03-03T00:00:00"/>
    <s v="Standard Class"/>
    <s v="AC-10615"/>
    <s v="Ann Chong"/>
    <x v="1"/>
    <s v="United States"/>
    <x v="4"/>
    <s v="Washington"/>
    <n v="98115"/>
    <s v="West"/>
    <s v="TEC-PH-10003589"/>
    <x v="2"/>
    <s v="Phones"/>
    <s v="invisibleSHIELD by ZAGG Smudge-Free Screen Protector"/>
    <n v="71.959999999999994"/>
    <n v="5"/>
    <n v="0.2"/>
    <n v="25.185999999999996"/>
  </r>
  <r>
    <n v="6029"/>
    <x v="3001"/>
    <x v="0"/>
    <x v="258"/>
    <d v="2013-11-22T00:00:00"/>
    <s v="First Class"/>
    <s v="LT-17110"/>
    <s v="Liz Thompson"/>
    <x v="0"/>
    <s v="United States"/>
    <x v="108"/>
    <s v="North Carolina"/>
    <n v="28540"/>
    <s v="South"/>
    <s v="OFF-AR-10003752"/>
    <x v="1"/>
    <s v="Art"/>
    <s v="Deluxe Chalkboard Eraser Cleaner"/>
    <n v="18.48"/>
    <n v="2"/>
    <n v="0.2"/>
    <n v="6.0059999999999993"/>
  </r>
  <r>
    <n v="6030"/>
    <x v="3002"/>
    <x v="0"/>
    <x v="696"/>
    <d v="2013-11-16T00:00:00"/>
    <s v="First Class"/>
    <s v="TB-21250"/>
    <s v="Tim Brockman"/>
    <x v="0"/>
    <s v="United States"/>
    <x v="1"/>
    <s v="California"/>
    <n v="90049"/>
    <s v="West"/>
    <s v="OFF-AR-10003829"/>
    <x v="1"/>
    <s v="Art"/>
    <s v="Newell 35"/>
    <n v="9.84"/>
    <n v="3"/>
    <n v="0"/>
    <n v="2.8535999999999988"/>
  </r>
  <r>
    <n v="6031"/>
    <x v="3003"/>
    <x v="3"/>
    <x v="91"/>
    <d v="2014-07-07T00:00:00"/>
    <s v="Same Day"/>
    <s v="AH-10585"/>
    <s v="Angele Hood"/>
    <x v="0"/>
    <s v="United States"/>
    <x v="100"/>
    <s v="Florida"/>
    <n v="33142"/>
    <s v="South"/>
    <s v="FUR-CH-10000155"/>
    <x v="0"/>
    <s v="Chairs"/>
    <s v="Global Comet Stacking Armless Chair"/>
    <n v="239.24"/>
    <n v="1"/>
    <n v="0.2"/>
    <n v="23.924000000000007"/>
  </r>
  <r>
    <n v="6032"/>
    <x v="3004"/>
    <x v="0"/>
    <x v="591"/>
    <d v="2014-01-02T00:00:00"/>
    <s v="Standard Class"/>
    <s v="SS-20140"/>
    <s v="Saphhira Shifley"/>
    <x v="1"/>
    <s v="United States"/>
    <x v="462"/>
    <s v="New Hampshire"/>
    <n v="3060"/>
    <s v="East"/>
    <s v="FUR-FU-10003142"/>
    <x v="0"/>
    <s v="Furnishings"/>
    <s v="Master Big Foot Doorstop, Beige"/>
    <n v="21.12"/>
    <n v="4"/>
    <n v="0"/>
    <n v="6.5471999999999984"/>
  </r>
  <r>
    <n v="6033"/>
    <x v="3005"/>
    <x v="3"/>
    <x v="756"/>
    <d v="2014-04-26T00:00:00"/>
    <s v="First Class"/>
    <s v="TD-20995"/>
    <s v="Tamara Dahlen"/>
    <x v="0"/>
    <s v="United States"/>
    <x v="20"/>
    <s v="New York"/>
    <n v="10011"/>
    <s v="East"/>
    <s v="OFF-SU-10001218"/>
    <x v="1"/>
    <s v="Supplies"/>
    <s v="Fiskars Softgrip Scissors"/>
    <n v="54.900000000000006"/>
    <n v="5"/>
    <n v="0"/>
    <n v="15.372000000000003"/>
  </r>
  <r>
    <n v="6034"/>
    <x v="3006"/>
    <x v="1"/>
    <x v="639"/>
    <d v="2012-12-18T00:00:00"/>
    <s v="Standard Class"/>
    <s v="PP-18955"/>
    <s v="Paul Prost"/>
    <x v="2"/>
    <s v="United States"/>
    <x v="1"/>
    <s v="California"/>
    <n v="90036"/>
    <s v="West"/>
    <s v="FUR-FU-10002963"/>
    <x v="0"/>
    <s v="Furnishings"/>
    <s v="Master Caster Door Stop, Gray"/>
    <n v="15.24"/>
    <n v="3"/>
    <n v="0"/>
    <n v="5.1815999999999995"/>
  </r>
  <r>
    <n v="6035"/>
    <x v="3007"/>
    <x v="1"/>
    <x v="1083"/>
    <d v="2012-04-25T00:00:00"/>
    <s v="Standard Class"/>
    <s v="PG-18820"/>
    <s v="Patrick Gardner"/>
    <x v="0"/>
    <s v="United States"/>
    <x v="238"/>
    <s v="Texas"/>
    <n v="75007"/>
    <s v="Central"/>
    <s v="OFF-AP-10002578"/>
    <x v="1"/>
    <s v="Appliances"/>
    <s v="Fellowes Premier Superior Surge Suppressor, 10-Outlet, With Phone and Remote"/>
    <n v="19.567999999999998"/>
    <n v="2"/>
    <n v="0.8"/>
    <n v="-52.833600000000004"/>
  </r>
  <r>
    <n v="6036"/>
    <x v="3007"/>
    <x v="1"/>
    <x v="1083"/>
    <d v="2012-04-25T00:00:00"/>
    <s v="Standard Class"/>
    <s v="PG-18820"/>
    <s v="Patrick Gardner"/>
    <x v="0"/>
    <s v="United States"/>
    <x v="238"/>
    <s v="Texas"/>
    <n v="75007"/>
    <s v="Central"/>
    <s v="OFF-BI-10003925"/>
    <x v="1"/>
    <s v="Binders"/>
    <s v="Fellowes PB300 Plastic Comb Binding Machine"/>
    <n v="310.39199999999994"/>
    <n v="4"/>
    <n v="0.8"/>
    <n v="-512.14680000000021"/>
  </r>
  <r>
    <n v="6037"/>
    <x v="3008"/>
    <x v="0"/>
    <x v="913"/>
    <d v="2013-09-09T00:00:00"/>
    <s v="Standard Class"/>
    <s v="AA-10645"/>
    <s v="Anna Andreadi"/>
    <x v="0"/>
    <s v="United States"/>
    <x v="430"/>
    <s v="Kentucky"/>
    <n v="40324"/>
    <s v="South"/>
    <s v="FUR-FU-10003347"/>
    <x v="0"/>
    <s v="Furnishings"/>
    <s v="Coloredge Poster Frame"/>
    <n v="42.599999999999994"/>
    <n v="3"/>
    <n v="0"/>
    <n v="16.614000000000001"/>
  </r>
  <r>
    <n v="6038"/>
    <x v="3008"/>
    <x v="0"/>
    <x v="913"/>
    <d v="2013-09-09T00:00:00"/>
    <s v="Standard Class"/>
    <s v="AA-10645"/>
    <s v="Anna Andreadi"/>
    <x v="0"/>
    <s v="United States"/>
    <x v="430"/>
    <s v="Kentucky"/>
    <n v="40324"/>
    <s v="South"/>
    <s v="OFF-BI-10000315"/>
    <x v="1"/>
    <s v="Binders"/>
    <s v="Poly Designer Cover &amp; Back"/>
    <n v="113.94"/>
    <n v="6"/>
    <n v="0"/>
    <n v="54.691199999999995"/>
  </r>
  <r>
    <n v="6039"/>
    <x v="3008"/>
    <x v="0"/>
    <x v="913"/>
    <d v="2013-09-09T00:00:00"/>
    <s v="Standard Class"/>
    <s v="AA-10645"/>
    <s v="Anna Andreadi"/>
    <x v="0"/>
    <s v="United States"/>
    <x v="430"/>
    <s v="Kentucky"/>
    <n v="40324"/>
    <s v="South"/>
    <s v="OFF-ST-10002583"/>
    <x v="1"/>
    <s v="Storage"/>
    <s v="Fellowes Neat Ideas Storage Cubes"/>
    <n v="129.91999999999999"/>
    <n v="4"/>
    <n v="0"/>
    <n v="5.1967999999999961"/>
  </r>
  <r>
    <n v="6040"/>
    <x v="3008"/>
    <x v="0"/>
    <x v="913"/>
    <d v="2013-09-09T00:00:00"/>
    <s v="Standard Class"/>
    <s v="AA-10645"/>
    <s v="Anna Andreadi"/>
    <x v="0"/>
    <s v="United States"/>
    <x v="430"/>
    <s v="Kentucky"/>
    <n v="40324"/>
    <s v="South"/>
    <s v="OFF-AR-10003469"/>
    <x v="1"/>
    <s v="Art"/>
    <s v="Nontoxic Chalk"/>
    <n v="5.28"/>
    <n v="3"/>
    <n v="0"/>
    <n v="2.5343999999999998"/>
  </r>
  <r>
    <n v="6041"/>
    <x v="3009"/>
    <x v="3"/>
    <x v="241"/>
    <d v="2014-09-30T00:00:00"/>
    <s v="Standard Class"/>
    <s v="FA-14230"/>
    <s v="Frank Atkinson"/>
    <x v="1"/>
    <s v="United States"/>
    <x v="1"/>
    <s v="California"/>
    <n v="90008"/>
    <s v="West"/>
    <s v="TEC-PH-10001817"/>
    <x v="2"/>
    <s v="Phones"/>
    <s v="Wilson Electronics DB Pro Signal Booster"/>
    <n v="859.2"/>
    <n v="3"/>
    <n v="0.2"/>
    <n v="75.180000000000064"/>
  </r>
  <r>
    <n v="6042"/>
    <x v="3009"/>
    <x v="3"/>
    <x v="241"/>
    <d v="2014-09-30T00:00:00"/>
    <s v="Standard Class"/>
    <s v="FA-14230"/>
    <s v="Frank Atkinson"/>
    <x v="1"/>
    <s v="United States"/>
    <x v="1"/>
    <s v="California"/>
    <n v="90008"/>
    <s v="West"/>
    <s v="TEC-MA-10001031"/>
    <x v="2"/>
    <s v="Machines"/>
    <s v="Socket Bluetooth Cordless Hand Scanner (CHS)"/>
    <n v="506.28"/>
    <n v="3"/>
    <n v="0.2"/>
    <n v="177.19799999999998"/>
  </r>
  <r>
    <n v="6043"/>
    <x v="3010"/>
    <x v="0"/>
    <x v="1084"/>
    <d v="2013-02-08T00:00:00"/>
    <s v="Standard Class"/>
    <s v="TB-21520"/>
    <s v="Tracy Blumstein"/>
    <x v="0"/>
    <s v="United States"/>
    <x v="136"/>
    <s v="Arizona"/>
    <n v="85635"/>
    <s v="West"/>
    <s v="FUR-FU-10002088"/>
    <x v="0"/>
    <s v="Furnishings"/>
    <s v="Nu-Dell Float Frame 11 x 14 1/2"/>
    <n v="14.368000000000002"/>
    <n v="2"/>
    <n v="0.2"/>
    <n v="3.9512"/>
  </r>
  <r>
    <n v="6044"/>
    <x v="3011"/>
    <x v="3"/>
    <x v="240"/>
    <d v="2014-05-25T00:00:00"/>
    <s v="Second Class"/>
    <s v="AH-10075"/>
    <s v="Adam Hart"/>
    <x v="1"/>
    <s v="United States"/>
    <x v="289"/>
    <s v="Tennessee"/>
    <n v="37918"/>
    <s v="South"/>
    <s v="FUR-CH-10001482"/>
    <x v="0"/>
    <s v="Chairs"/>
    <s v="Office Star - Mesh Screen back chair with Vinyl seat"/>
    <n v="314.35199999999998"/>
    <n v="3"/>
    <n v="0.2"/>
    <n v="-35.36460000000001"/>
  </r>
  <r>
    <n v="6045"/>
    <x v="3011"/>
    <x v="3"/>
    <x v="240"/>
    <d v="2014-05-25T00:00:00"/>
    <s v="Second Class"/>
    <s v="AH-10075"/>
    <s v="Adam Hart"/>
    <x v="1"/>
    <s v="United States"/>
    <x v="289"/>
    <s v="Tennessee"/>
    <n v="37918"/>
    <s v="South"/>
    <s v="OFF-PA-10001526"/>
    <x v="1"/>
    <s v="Paper"/>
    <s v="Xerox 1949"/>
    <n v="27.888000000000002"/>
    <n v="7"/>
    <n v="0.2"/>
    <n v="10.109400000000001"/>
  </r>
  <r>
    <n v="6046"/>
    <x v="3012"/>
    <x v="1"/>
    <x v="37"/>
    <d v="2012-09-08T00:00:00"/>
    <s v="Standard Class"/>
    <s v="CP-12085"/>
    <s v="Cathy Prescott"/>
    <x v="1"/>
    <s v="United States"/>
    <x v="93"/>
    <s v="Arizona"/>
    <n v="85705"/>
    <s v="West"/>
    <s v="FUR-FU-10002937"/>
    <x v="0"/>
    <s v="Furnishings"/>
    <s v="GE 48&quot; Fluorescent Tube, Cool White Energy Saver, 34 Watts, 30/Box"/>
    <n v="238.15200000000004"/>
    <n v="3"/>
    <n v="0.2"/>
    <n v="89.306999999999988"/>
  </r>
  <r>
    <n v="6047"/>
    <x v="3013"/>
    <x v="0"/>
    <x v="632"/>
    <d v="2013-06-17T00:00:00"/>
    <s v="Standard Class"/>
    <s v="BF-11215"/>
    <s v="Benjamin Farhat"/>
    <x v="2"/>
    <s v="United States"/>
    <x v="31"/>
    <s v="Minnesota"/>
    <n v="55407"/>
    <s v="Central"/>
    <s v="FUR-TA-10001771"/>
    <x v="0"/>
    <s v="Tables"/>
    <s v="Bush Cubix Conference Tables, Fully Assembled"/>
    <n v="692.93999999999994"/>
    <n v="3"/>
    <n v="0"/>
    <n v="173.23500000000001"/>
  </r>
  <r>
    <n v="6048"/>
    <x v="3014"/>
    <x v="1"/>
    <x v="209"/>
    <d v="2012-11-11T00:00:00"/>
    <s v="Standard Class"/>
    <s v="CP-12340"/>
    <s v="Christine Phan"/>
    <x v="1"/>
    <s v="United States"/>
    <x v="100"/>
    <s v="Florida"/>
    <n v="33142"/>
    <s v="South"/>
    <s v="OFF-BI-10003305"/>
    <x v="1"/>
    <s v="Binders"/>
    <s v="Avery Hanging File Binders"/>
    <n v="16.146000000000004"/>
    <n v="9"/>
    <n v="0.7"/>
    <n v="-12.916800000000002"/>
  </r>
  <r>
    <n v="6049"/>
    <x v="3014"/>
    <x v="1"/>
    <x v="209"/>
    <d v="2012-11-11T00:00:00"/>
    <s v="Standard Class"/>
    <s v="CP-12340"/>
    <s v="Christine Phan"/>
    <x v="1"/>
    <s v="United States"/>
    <x v="100"/>
    <s v="Florida"/>
    <n v="33142"/>
    <s v="South"/>
    <s v="OFF-BI-10001359"/>
    <x v="1"/>
    <s v="Binders"/>
    <s v="GBC DocuBind TL300 Electric Binding System"/>
    <n v="1345.4850000000001"/>
    <n v="5"/>
    <n v="0.7"/>
    <n v="-1031.5385000000001"/>
  </r>
  <r>
    <n v="6050"/>
    <x v="3015"/>
    <x v="0"/>
    <x v="1085"/>
    <d v="2013-06-19T00:00:00"/>
    <s v="First Class"/>
    <s v="LS-17245"/>
    <s v="Lynn Smith"/>
    <x v="0"/>
    <s v="United States"/>
    <x v="12"/>
    <s v="Texas"/>
    <n v="77036"/>
    <s v="Central"/>
    <s v="OFF-PA-10000483"/>
    <x v="1"/>
    <s v="Paper"/>
    <s v="Xerox 19"/>
    <n v="173.48800000000003"/>
    <n v="7"/>
    <n v="0.2"/>
    <n v="54.214999999999982"/>
  </r>
  <r>
    <n v="6051"/>
    <x v="3016"/>
    <x v="1"/>
    <x v="334"/>
    <d v="2012-04-30T00:00:00"/>
    <s v="Standard Class"/>
    <s v="TS-21655"/>
    <s v="Trudy Schmidt"/>
    <x v="0"/>
    <s v="United States"/>
    <x v="158"/>
    <s v="Wisconsin"/>
    <n v="53209"/>
    <s v="Central"/>
    <s v="OFF-AR-10000658"/>
    <x v="1"/>
    <s v="Art"/>
    <s v="Newell 324"/>
    <n v="57.75"/>
    <n v="5"/>
    <n v="0"/>
    <n v="16.170000000000002"/>
  </r>
  <r>
    <n v="6052"/>
    <x v="3016"/>
    <x v="1"/>
    <x v="334"/>
    <d v="2012-04-30T00:00:00"/>
    <s v="Standard Class"/>
    <s v="TS-21655"/>
    <s v="Trudy Schmidt"/>
    <x v="0"/>
    <s v="United States"/>
    <x v="158"/>
    <s v="Wisconsin"/>
    <n v="53209"/>
    <s v="Central"/>
    <s v="OFF-AP-10001205"/>
    <x v="1"/>
    <s v="Appliances"/>
    <s v="Belkin 5 Outlet SurgeMaster Power Centers"/>
    <n v="272.39999999999998"/>
    <n v="5"/>
    <n v="0"/>
    <n v="76.27200000000002"/>
  </r>
  <r>
    <n v="6053"/>
    <x v="3017"/>
    <x v="0"/>
    <x v="713"/>
    <d v="2013-09-27T00:00:00"/>
    <s v="Second Class"/>
    <s v="JS-15940"/>
    <s v="Joni Sundaresam"/>
    <x v="2"/>
    <s v="United States"/>
    <x v="152"/>
    <s v="Ohio"/>
    <n v="43130"/>
    <s v="East"/>
    <s v="OFF-PA-10002586"/>
    <x v="1"/>
    <s v="Paper"/>
    <s v="Xerox 1970"/>
    <n v="11.952000000000002"/>
    <n v="3"/>
    <n v="0.2"/>
    <n v="4.0338000000000003"/>
  </r>
  <r>
    <n v="6054"/>
    <x v="3017"/>
    <x v="0"/>
    <x v="713"/>
    <d v="2013-09-27T00:00:00"/>
    <s v="Second Class"/>
    <s v="JS-15940"/>
    <s v="Joni Sundaresam"/>
    <x v="2"/>
    <s v="United States"/>
    <x v="152"/>
    <s v="Ohio"/>
    <n v="43130"/>
    <s v="East"/>
    <s v="FUR-FU-10004963"/>
    <x v="0"/>
    <s v="Furnishings"/>
    <s v="Eldon 400 Class Desk Accessories, Black Carbon"/>
    <n v="28"/>
    <n v="4"/>
    <n v="0.2"/>
    <n v="7.7000000000000028"/>
  </r>
  <r>
    <n v="6055"/>
    <x v="3017"/>
    <x v="0"/>
    <x v="713"/>
    <d v="2013-09-27T00:00:00"/>
    <s v="Second Class"/>
    <s v="JS-15940"/>
    <s v="Joni Sundaresam"/>
    <x v="2"/>
    <s v="United States"/>
    <x v="152"/>
    <s v="Ohio"/>
    <n v="43130"/>
    <s v="East"/>
    <s v="OFF-BI-10002071"/>
    <x v="1"/>
    <s v="Binders"/>
    <s v="Fellowes Black Plastic Comb Bindings"/>
    <n v="12.201000000000001"/>
    <n v="7"/>
    <n v="0.7"/>
    <n v="-9.7607999999999961"/>
  </r>
  <r>
    <n v="6056"/>
    <x v="3018"/>
    <x v="0"/>
    <x v="298"/>
    <d v="2013-08-21T00:00:00"/>
    <s v="First Class"/>
    <s v="NF-18385"/>
    <s v="Natalie Fritzler"/>
    <x v="0"/>
    <s v="United States"/>
    <x v="380"/>
    <s v="Texas"/>
    <n v="78539"/>
    <s v="Central"/>
    <s v="OFF-BI-10001617"/>
    <x v="1"/>
    <s v="Binders"/>
    <s v="GBC Wire Binding Combs"/>
    <n v="2.0679999999999996"/>
    <n v="1"/>
    <n v="0.8"/>
    <n v="-3.4122000000000003"/>
  </r>
  <r>
    <n v="6057"/>
    <x v="3018"/>
    <x v="0"/>
    <x v="298"/>
    <d v="2013-08-21T00:00:00"/>
    <s v="First Class"/>
    <s v="NF-18385"/>
    <s v="Natalie Fritzler"/>
    <x v="0"/>
    <s v="United States"/>
    <x v="380"/>
    <s v="Texas"/>
    <n v="78539"/>
    <s v="Central"/>
    <s v="OFF-PA-10004665"/>
    <x v="1"/>
    <s v="Paper"/>
    <s v="Advantus Motivational Note Cards"/>
    <n v="83.84"/>
    <n v="8"/>
    <n v="0.2"/>
    <n v="30.391999999999996"/>
  </r>
  <r>
    <n v="6058"/>
    <x v="3019"/>
    <x v="2"/>
    <x v="1086"/>
    <d v="2011-03-08T00:00:00"/>
    <s v="Standard Class"/>
    <s v="KN-16705"/>
    <s v="Kristina Nunn"/>
    <x v="2"/>
    <s v="United States"/>
    <x v="20"/>
    <s v="New York"/>
    <n v="10009"/>
    <s v="East"/>
    <s v="OFF-EN-10001990"/>
    <x v="1"/>
    <s v="Envelopes"/>
    <s v="Staples"/>
    <n v="11.36"/>
    <n v="2"/>
    <n v="0"/>
    <n v="5.3391999999999991"/>
  </r>
  <r>
    <n v="6059"/>
    <x v="3019"/>
    <x v="2"/>
    <x v="1086"/>
    <d v="2011-03-08T00:00:00"/>
    <s v="Standard Class"/>
    <s v="KN-16705"/>
    <s v="Kristina Nunn"/>
    <x v="2"/>
    <s v="United States"/>
    <x v="20"/>
    <s v="New York"/>
    <n v="10009"/>
    <s v="East"/>
    <s v="OFF-PA-10000587"/>
    <x v="1"/>
    <s v="Paper"/>
    <s v="Array Parchment Paper, Assorted Colors"/>
    <n v="36.4"/>
    <n v="5"/>
    <n v="0"/>
    <n v="17.472000000000001"/>
  </r>
  <r>
    <n v="6060"/>
    <x v="3020"/>
    <x v="2"/>
    <x v="125"/>
    <d v="2012-01-03T00:00:00"/>
    <s v="Standard Class"/>
    <s v="GA-14725"/>
    <s v="Guy Armstrong"/>
    <x v="0"/>
    <s v="United States"/>
    <x v="10"/>
    <s v="Pennsylvania"/>
    <n v="19120"/>
    <s v="East"/>
    <s v="TEC-AC-10004859"/>
    <x v="2"/>
    <s v="Accessories"/>
    <s v="Maxell Pro 80 Minute CD-R, 10/Pack"/>
    <n v="27.968000000000004"/>
    <n v="2"/>
    <n v="0.2"/>
    <n v="6.9920000000000009"/>
  </r>
  <r>
    <n v="6061"/>
    <x v="3021"/>
    <x v="1"/>
    <x v="889"/>
    <d v="2012-04-16T00:00:00"/>
    <s v="Standard Class"/>
    <s v="EH-14125"/>
    <s v="Eugene Hildebrand"/>
    <x v="2"/>
    <s v="United States"/>
    <x v="30"/>
    <s v="New York"/>
    <n v="14609"/>
    <s v="East"/>
    <s v="OFF-ST-10001476"/>
    <x v="1"/>
    <s v="Storage"/>
    <s v="Steel Personal Filing/Posting Tote"/>
    <n v="142.04"/>
    <n v="4"/>
    <n v="0"/>
    <n v="38.350800000000007"/>
  </r>
  <r>
    <n v="6062"/>
    <x v="3021"/>
    <x v="1"/>
    <x v="889"/>
    <d v="2012-04-16T00:00:00"/>
    <s v="Standard Class"/>
    <s v="EH-14125"/>
    <s v="Eugene Hildebrand"/>
    <x v="2"/>
    <s v="United States"/>
    <x v="30"/>
    <s v="New York"/>
    <n v="14609"/>
    <s v="East"/>
    <s v="OFF-AR-10002804"/>
    <x v="1"/>
    <s v="Art"/>
    <s v="Faber Castell Col-Erase Pencils"/>
    <n v="14.669999999999998"/>
    <n v="3"/>
    <n v="0"/>
    <n v="6.0147000000000004"/>
  </r>
  <r>
    <n v="6063"/>
    <x v="3022"/>
    <x v="1"/>
    <x v="707"/>
    <d v="2012-12-30T00:00:00"/>
    <s v="Second Class"/>
    <s v="RA-19285"/>
    <s v="Ralph Arnett"/>
    <x v="0"/>
    <s v="United States"/>
    <x v="70"/>
    <s v="California"/>
    <n v="92037"/>
    <s v="West"/>
    <s v="TEC-CO-10004202"/>
    <x v="2"/>
    <s v="Copiers"/>
    <s v="Brother DCP1000 Digital 3 in 1 Multifunction Machine"/>
    <n v="1199.96"/>
    <n v="5"/>
    <n v="0.2"/>
    <n v="224.99249999999995"/>
  </r>
  <r>
    <n v="6064"/>
    <x v="3022"/>
    <x v="1"/>
    <x v="707"/>
    <d v="2012-12-30T00:00:00"/>
    <s v="Second Class"/>
    <s v="RA-19285"/>
    <s v="Ralph Arnett"/>
    <x v="0"/>
    <s v="United States"/>
    <x v="70"/>
    <s v="California"/>
    <n v="92037"/>
    <s v="West"/>
    <s v="OFF-PA-10001307"/>
    <x v="1"/>
    <s v="Paper"/>
    <s v="Important Message Pads, 50 4-1/4 x 5-1/2 Forms per Pad"/>
    <n v="12.600000000000001"/>
    <n v="3"/>
    <n v="0"/>
    <n v="6.1739999999999995"/>
  </r>
  <r>
    <n v="6065"/>
    <x v="3022"/>
    <x v="1"/>
    <x v="707"/>
    <d v="2012-12-30T00:00:00"/>
    <s v="Second Class"/>
    <s v="RA-19285"/>
    <s v="Ralph Arnett"/>
    <x v="0"/>
    <s v="United States"/>
    <x v="70"/>
    <s v="California"/>
    <n v="92037"/>
    <s v="West"/>
    <s v="OFF-PA-10001667"/>
    <x v="1"/>
    <s v="Paper"/>
    <s v="Great White Multi-Use Recycled Paper (20Lb. and 84 Bright)"/>
    <n v="17.940000000000001"/>
    <n v="3"/>
    <n v="0"/>
    <n v="8.0730000000000004"/>
  </r>
  <r>
    <n v="6066"/>
    <x v="3023"/>
    <x v="1"/>
    <x v="57"/>
    <d v="2012-04-07T00:00:00"/>
    <s v="First Class"/>
    <s v="TT-21070"/>
    <s v="Ted Trevino"/>
    <x v="0"/>
    <s v="United States"/>
    <x v="10"/>
    <s v="Pennsylvania"/>
    <n v="19120"/>
    <s v="East"/>
    <s v="OFF-LA-10001569"/>
    <x v="1"/>
    <s v="Labels"/>
    <s v="Avery 499"/>
    <n v="23.904000000000003"/>
    <n v="6"/>
    <n v="0.2"/>
    <n v="7.7687999999999988"/>
  </r>
  <r>
    <n v="6067"/>
    <x v="3024"/>
    <x v="1"/>
    <x v="184"/>
    <d v="2012-01-23T00:00:00"/>
    <s v="Standard Class"/>
    <s v="AH-10465"/>
    <s v="Amy Hunt"/>
    <x v="0"/>
    <s v="United States"/>
    <x v="463"/>
    <s v="Tennessee"/>
    <n v="38134"/>
    <s v="South"/>
    <s v="OFF-SU-10000898"/>
    <x v="1"/>
    <s v="Supplies"/>
    <s v="Acme Hot Forged Carbon Steel Scissors with Nickel-Plated Handles, 3 7/8&quot; Cut, 8&quot;L"/>
    <n v="88.960000000000008"/>
    <n v="8"/>
    <n v="0.2"/>
    <n v="10.007999999999988"/>
  </r>
  <r>
    <n v="6068"/>
    <x v="3025"/>
    <x v="3"/>
    <x v="968"/>
    <d v="2014-05-25T00:00:00"/>
    <s v="Standard Class"/>
    <s v="CC-12430"/>
    <s v="Chuck Clark"/>
    <x v="2"/>
    <s v="United States"/>
    <x v="80"/>
    <s v="California"/>
    <n v="90712"/>
    <s v="West"/>
    <s v="FUR-CH-10000225"/>
    <x v="0"/>
    <s v="Chairs"/>
    <s v="Global Geo Office Task Chair, Gray"/>
    <n v="518.27200000000005"/>
    <n v="8"/>
    <n v="0.2"/>
    <n v="-97.176000000000073"/>
  </r>
  <r>
    <n v="6069"/>
    <x v="3025"/>
    <x v="3"/>
    <x v="968"/>
    <d v="2014-05-25T00:00:00"/>
    <s v="Standard Class"/>
    <s v="CC-12430"/>
    <s v="Chuck Clark"/>
    <x v="2"/>
    <s v="United States"/>
    <x v="80"/>
    <s v="California"/>
    <n v="90712"/>
    <s v="West"/>
    <s v="FUR-FU-10002191"/>
    <x v="0"/>
    <s v="Furnishings"/>
    <s v="G.E. Halogen Desk Lamp Bulbs"/>
    <n v="6.98"/>
    <n v="1"/>
    <n v="0"/>
    <n v="3.3504"/>
  </r>
  <r>
    <n v="6070"/>
    <x v="3025"/>
    <x v="3"/>
    <x v="968"/>
    <d v="2014-05-25T00:00:00"/>
    <s v="Standard Class"/>
    <s v="CC-12430"/>
    <s v="Chuck Clark"/>
    <x v="2"/>
    <s v="United States"/>
    <x v="80"/>
    <s v="California"/>
    <n v="90712"/>
    <s v="West"/>
    <s v="TEC-MA-10003176"/>
    <x v="2"/>
    <s v="Machines"/>
    <s v="Okidata B400 Printer"/>
    <n v="343.20000000000005"/>
    <n v="1"/>
    <n v="0.2"/>
    <n v="38.609999999999957"/>
  </r>
  <r>
    <n v="6071"/>
    <x v="3026"/>
    <x v="3"/>
    <x v="802"/>
    <d v="2014-08-21T00:00:00"/>
    <s v="Standard Class"/>
    <s v="KD-16495"/>
    <s v="Keith Dawkins"/>
    <x v="1"/>
    <s v="United States"/>
    <x v="10"/>
    <s v="Pennsylvania"/>
    <n v="19120"/>
    <s v="East"/>
    <s v="OFF-LA-10004093"/>
    <x v="1"/>
    <s v="Labels"/>
    <s v="Avery 486"/>
    <n v="17.544"/>
    <n v="3"/>
    <n v="0.2"/>
    <n v="5.9210999999999983"/>
  </r>
  <r>
    <n v="6072"/>
    <x v="3027"/>
    <x v="1"/>
    <x v="620"/>
    <d v="2013-01-04T00:00:00"/>
    <s v="Standard Class"/>
    <s v="BG-11035"/>
    <s v="Barry Gonzalez"/>
    <x v="0"/>
    <s v="United States"/>
    <x v="89"/>
    <s v="Texas"/>
    <n v="78745"/>
    <s v="Central"/>
    <s v="OFF-ST-10000025"/>
    <x v="1"/>
    <s v="Storage"/>
    <s v="Fellowes Stor/Drawer Steel Plus Storage Drawers"/>
    <n v="152.68800000000002"/>
    <n v="2"/>
    <n v="0.2"/>
    <n v="-26.720400000000019"/>
  </r>
  <r>
    <n v="6073"/>
    <x v="3027"/>
    <x v="1"/>
    <x v="620"/>
    <d v="2013-01-04T00:00:00"/>
    <s v="Standard Class"/>
    <s v="BG-11035"/>
    <s v="Barry Gonzalez"/>
    <x v="0"/>
    <s v="United States"/>
    <x v="89"/>
    <s v="Texas"/>
    <n v="78745"/>
    <s v="Central"/>
    <s v="OFF-FA-10001561"/>
    <x v="1"/>
    <s v="Fasteners"/>
    <s v="Stockwell Push Pins"/>
    <n v="3.4880000000000004"/>
    <n v="2"/>
    <n v="0.2"/>
    <n v="0.56679999999999997"/>
  </r>
  <r>
    <n v="6074"/>
    <x v="3027"/>
    <x v="1"/>
    <x v="620"/>
    <d v="2013-01-04T00:00:00"/>
    <s v="Standard Class"/>
    <s v="BG-11035"/>
    <s v="Barry Gonzalez"/>
    <x v="0"/>
    <s v="United States"/>
    <x v="89"/>
    <s v="Texas"/>
    <n v="78745"/>
    <s v="Central"/>
    <s v="OFF-SU-10001225"/>
    <x v="1"/>
    <s v="Supplies"/>
    <s v="Staples"/>
    <n v="5.8880000000000008"/>
    <n v="2"/>
    <n v="0.2"/>
    <n v="-1.3248000000000004"/>
  </r>
  <r>
    <n v="6075"/>
    <x v="3028"/>
    <x v="3"/>
    <x v="53"/>
    <d v="2014-12-30T00:00:00"/>
    <s v="Standard Class"/>
    <s v="FH-14365"/>
    <s v="Fred Hopkins"/>
    <x v="1"/>
    <s v="United States"/>
    <x v="1"/>
    <s v="California"/>
    <n v="90008"/>
    <s v="West"/>
    <s v="OFF-BI-10001718"/>
    <x v="1"/>
    <s v="Binders"/>
    <s v="GBC DocuBind P50 Personal Binding Machine"/>
    <n v="153.55199999999999"/>
    <n v="3"/>
    <n v="0.2"/>
    <n v="51.823799999999999"/>
  </r>
  <r>
    <n v="6076"/>
    <x v="3028"/>
    <x v="3"/>
    <x v="53"/>
    <d v="2014-12-30T00:00:00"/>
    <s v="Standard Class"/>
    <s v="FH-14365"/>
    <s v="Fred Hopkins"/>
    <x v="1"/>
    <s v="United States"/>
    <x v="1"/>
    <s v="California"/>
    <n v="90008"/>
    <s v="West"/>
    <s v="OFF-ST-10002756"/>
    <x v="1"/>
    <s v="Storage"/>
    <s v="Tennsco Stur-D-Stor Boltless Shelving, 5 Shelves, 24&quot; Deep, Sand"/>
    <n v="270.62"/>
    <n v="2"/>
    <n v="0"/>
    <n v="2.7062000000000239"/>
  </r>
  <r>
    <n v="6077"/>
    <x v="3029"/>
    <x v="0"/>
    <x v="142"/>
    <d v="2013-09-08T00:00:00"/>
    <s v="Standard Class"/>
    <s v="PG-18820"/>
    <s v="Patrick Gardner"/>
    <x v="0"/>
    <s v="United States"/>
    <x v="20"/>
    <s v="New York"/>
    <n v="10011"/>
    <s v="East"/>
    <s v="TEC-AC-10001432"/>
    <x v="2"/>
    <s v="Accessories"/>
    <s v="Enermax Aurora Lite Keyboard"/>
    <n v="468.90000000000003"/>
    <n v="6"/>
    <n v="0"/>
    <n v="206.31600000000006"/>
  </r>
  <r>
    <n v="6078"/>
    <x v="3029"/>
    <x v="0"/>
    <x v="142"/>
    <d v="2013-09-08T00:00:00"/>
    <s v="Standard Class"/>
    <s v="PG-18820"/>
    <s v="Patrick Gardner"/>
    <x v="0"/>
    <s v="United States"/>
    <x v="20"/>
    <s v="New York"/>
    <n v="10011"/>
    <s v="East"/>
    <s v="TEC-AC-10003399"/>
    <x v="2"/>
    <s v="Accessories"/>
    <s v="Memorex Mini Travel Drive 64 GB USB 2.0 Flash Drive"/>
    <n v="72.48"/>
    <n v="2"/>
    <n v="0"/>
    <n v="30.441600000000001"/>
  </r>
  <r>
    <n v="6079"/>
    <x v="3029"/>
    <x v="0"/>
    <x v="142"/>
    <d v="2013-09-08T00:00:00"/>
    <s v="Standard Class"/>
    <s v="PG-18820"/>
    <s v="Patrick Gardner"/>
    <x v="0"/>
    <s v="United States"/>
    <x v="20"/>
    <s v="New York"/>
    <n v="10011"/>
    <s v="East"/>
    <s v="OFF-SU-10001574"/>
    <x v="1"/>
    <s v="Supplies"/>
    <s v="Acme Value Line Scissors"/>
    <n v="10.95"/>
    <n v="3"/>
    <n v="0"/>
    <n v="3.2849999999999993"/>
  </r>
  <r>
    <n v="6080"/>
    <x v="3029"/>
    <x v="0"/>
    <x v="142"/>
    <d v="2013-09-08T00:00:00"/>
    <s v="Standard Class"/>
    <s v="PG-18820"/>
    <s v="Patrick Gardner"/>
    <x v="0"/>
    <s v="United States"/>
    <x v="20"/>
    <s v="New York"/>
    <n v="10011"/>
    <s v="East"/>
    <s v="FUR-FU-10004864"/>
    <x v="0"/>
    <s v="Furnishings"/>
    <s v="Howard Miller 14-1/2&quot; Diameter Chrome Round Wall Clock"/>
    <n v="191.82"/>
    <n v="3"/>
    <n v="0"/>
    <n v="61.382399999999997"/>
  </r>
  <r>
    <n v="6081"/>
    <x v="3030"/>
    <x v="3"/>
    <x v="485"/>
    <d v="2014-08-09T00:00:00"/>
    <s v="First Class"/>
    <s v="NZ-18565"/>
    <s v="Nick Zandusky"/>
    <x v="2"/>
    <s v="United States"/>
    <x v="12"/>
    <s v="Texas"/>
    <n v="77070"/>
    <s v="Central"/>
    <s v="OFF-ST-10001172"/>
    <x v="1"/>
    <s v="Storage"/>
    <s v="Tennsco Lockers, Sand"/>
    <n v="151.05600000000001"/>
    <n v="9"/>
    <n v="0.2"/>
    <n v="7.5527999999999977"/>
  </r>
  <r>
    <n v="6082"/>
    <x v="3031"/>
    <x v="2"/>
    <x v="1087"/>
    <d v="2011-02-19T00:00:00"/>
    <s v="Same Day"/>
    <s v="TB-21595"/>
    <s v="Troy Blackwell"/>
    <x v="0"/>
    <s v="United States"/>
    <x v="270"/>
    <s v="Texas"/>
    <n v="79424"/>
    <s v="Central"/>
    <s v="FUR-FU-10002396"/>
    <x v="0"/>
    <s v="Furnishings"/>
    <s v="DAX Copper Panel Document Frame, 5 x 7 Size"/>
    <n v="25.16"/>
    <n v="5"/>
    <n v="0.6"/>
    <n v="-11.321999999999999"/>
  </r>
  <r>
    <n v="6083"/>
    <x v="3032"/>
    <x v="0"/>
    <x v="441"/>
    <d v="2013-11-28T00:00:00"/>
    <s v="Standard Class"/>
    <s v="JE-15475"/>
    <s v="Jeremy Ellison"/>
    <x v="0"/>
    <s v="United States"/>
    <x v="12"/>
    <s v="Texas"/>
    <n v="77095"/>
    <s v="Central"/>
    <s v="OFF-BI-10004040"/>
    <x v="1"/>
    <s v="Binders"/>
    <s v="Wilson Jones Impact Binders"/>
    <n v="6.2159999999999993"/>
    <n v="6"/>
    <n v="0.8"/>
    <n v="-9.634800000000002"/>
  </r>
  <r>
    <n v="6084"/>
    <x v="3032"/>
    <x v="0"/>
    <x v="441"/>
    <d v="2013-11-28T00:00:00"/>
    <s v="Standard Class"/>
    <s v="JE-15475"/>
    <s v="Jeremy Ellison"/>
    <x v="0"/>
    <s v="United States"/>
    <x v="12"/>
    <s v="Texas"/>
    <n v="77095"/>
    <s v="Central"/>
    <s v="OFF-AR-10003481"/>
    <x v="1"/>
    <s v="Art"/>
    <s v="Newell 348"/>
    <n v="23.616"/>
    <n v="9"/>
    <n v="0.2"/>
    <n v="2.6567999999999969"/>
  </r>
  <r>
    <n v="6085"/>
    <x v="3032"/>
    <x v="0"/>
    <x v="441"/>
    <d v="2013-11-28T00:00:00"/>
    <s v="Standard Class"/>
    <s v="JE-15475"/>
    <s v="Jeremy Ellison"/>
    <x v="0"/>
    <s v="United States"/>
    <x v="12"/>
    <s v="Texas"/>
    <n v="77095"/>
    <s v="Central"/>
    <s v="TEC-AC-10000387"/>
    <x v="2"/>
    <s v="Accessories"/>
    <s v="KeyTronic KT800P2 - Keyboard - Black"/>
    <n v="24.032"/>
    <n v="2"/>
    <n v="0.2"/>
    <n v="-0.60080000000000044"/>
  </r>
  <r>
    <n v="6086"/>
    <x v="3032"/>
    <x v="0"/>
    <x v="441"/>
    <d v="2013-11-28T00:00:00"/>
    <s v="Standard Class"/>
    <s v="JE-15475"/>
    <s v="Jeremy Ellison"/>
    <x v="0"/>
    <s v="United States"/>
    <x v="12"/>
    <s v="Texas"/>
    <n v="77095"/>
    <s v="Central"/>
    <s v="OFF-LA-10000262"/>
    <x v="1"/>
    <s v="Labels"/>
    <s v="Avery 494"/>
    <n v="2.0880000000000001"/>
    <n v="1"/>
    <n v="0.2"/>
    <n v="0.67859999999999987"/>
  </r>
  <r>
    <n v="6087"/>
    <x v="3032"/>
    <x v="0"/>
    <x v="441"/>
    <d v="2013-11-28T00:00:00"/>
    <s v="Standard Class"/>
    <s v="JE-15475"/>
    <s v="Jeremy Ellison"/>
    <x v="0"/>
    <s v="United States"/>
    <x v="12"/>
    <s v="Texas"/>
    <n v="77095"/>
    <s v="Central"/>
    <s v="OFF-BI-10003196"/>
    <x v="1"/>
    <s v="Binders"/>
    <s v="Accohide Poly Flexible Ring Binders"/>
    <n v="4.4879999999999995"/>
    <n v="6"/>
    <n v="0.8"/>
    <n v="-6.7320000000000011"/>
  </r>
  <r>
    <n v="6088"/>
    <x v="3033"/>
    <x v="1"/>
    <x v="639"/>
    <d v="2012-12-18T00:00:00"/>
    <s v="Standard Class"/>
    <s v="EH-13945"/>
    <s v="Eric Hoffmann"/>
    <x v="0"/>
    <s v="United States"/>
    <x v="116"/>
    <s v="California"/>
    <n v="92627"/>
    <s v="West"/>
    <s v="FUR-FU-10004351"/>
    <x v="0"/>
    <s v="Furnishings"/>
    <s v="Staples"/>
    <n v="29.22"/>
    <n v="3"/>
    <n v="0"/>
    <n v="12.856800000000002"/>
  </r>
  <r>
    <n v="6089"/>
    <x v="3034"/>
    <x v="1"/>
    <x v="385"/>
    <d v="2012-06-17T00:00:00"/>
    <s v="Standard Class"/>
    <s v="BF-10975"/>
    <s v="Barbara Fisher"/>
    <x v="1"/>
    <s v="United States"/>
    <x v="185"/>
    <s v="Georgia"/>
    <n v="30076"/>
    <s v="South"/>
    <s v="OFF-PA-10001870"/>
    <x v="1"/>
    <s v="Paper"/>
    <s v="Xerox 202"/>
    <n v="6.48"/>
    <n v="1"/>
    <n v="0"/>
    <n v="3.1104000000000003"/>
  </r>
  <r>
    <n v="6090"/>
    <x v="3035"/>
    <x v="3"/>
    <x v="116"/>
    <d v="2015-01-01T00:00:00"/>
    <s v="Second Class"/>
    <s v="PC-18745"/>
    <s v="Pamela Coakley"/>
    <x v="1"/>
    <s v="United States"/>
    <x v="431"/>
    <s v="Colorado"/>
    <n v="80538"/>
    <s v="West"/>
    <s v="OFF-BI-10002813"/>
    <x v="1"/>
    <s v="Binders"/>
    <s v="Avery Reinforcements for Hole-Punch Pages"/>
    <n v="1.1880000000000002"/>
    <n v="2"/>
    <n v="0.7"/>
    <n v="-0.98999999999999977"/>
  </r>
  <r>
    <n v="6091"/>
    <x v="3036"/>
    <x v="3"/>
    <x v="1088"/>
    <d v="2014-09-27T00:00:00"/>
    <s v="Standard Class"/>
    <s v="SV-20365"/>
    <s v="Seth Vernon"/>
    <x v="0"/>
    <s v="United States"/>
    <x v="20"/>
    <s v="New York"/>
    <n v="10035"/>
    <s v="East"/>
    <s v="FUR-CH-10003846"/>
    <x v="0"/>
    <s v="Chairs"/>
    <s v="Hon Valutask Swivel Chairs"/>
    <n v="272.64600000000002"/>
    <n v="3"/>
    <n v="0.1"/>
    <n v="18.176400000000008"/>
  </r>
  <r>
    <n v="6092"/>
    <x v="3036"/>
    <x v="3"/>
    <x v="1088"/>
    <d v="2014-09-27T00:00:00"/>
    <s v="Standard Class"/>
    <s v="SV-20365"/>
    <s v="Seth Vernon"/>
    <x v="0"/>
    <s v="United States"/>
    <x v="20"/>
    <s v="New York"/>
    <n v="10035"/>
    <s v="East"/>
    <s v="TEC-AC-10002647"/>
    <x v="2"/>
    <s v="Accessories"/>
    <s v="Logitech Wireless Boombox Speaker - portable - wireless, wired"/>
    <n v="212.8"/>
    <n v="2"/>
    <n v="0"/>
    <n v="95.759999999999991"/>
  </r>
  <r>
    <n v="6093"/>
    <x v="3036"/>
    <x v="3"/>
    <x v="1088"/>
    <d v="2014-09-27T00:00:00"/>
    <s v="Standard Class"/>
    <s v="SV-20365"/>
    <s v="Seth Vernon"/>
    <x v="0"/>
    <s v="United States"/>
    <x v="20"/>
    <s v="New York"/>
    <n v="10035"/>
    <s v="East"/>
    <s v="OFF-PA-10000807"/>
    <x v="1"/>
    <s v="Paper"/>
    <s v="TOPS &quot;Important Message&quot; Pads, Canary, 4-1/4 x 5-1/2, 50 Sheets per Pad"/>
    <n v="38.520000000000003"/>
    <n v="9"/>
    <n v="0"/>
    <n v="18.104400000000002"/>
  </r>
  <r>
    <n v="6094"/>
    <x v="3036"/>
    <x v="3"/>
    <x v="1088"/>
    <d v="2014-09-27T00:00:00"/>
    <s v="Standard Class"/>
    <s v="SV-20365"/>
    <s v="Seth Vernon"/>
    <x v="0"/>
    <s v="United States"/>
    <x v="20"/>
    <s v="New York"/>
    <n v="10035"/>
    <s v="East"/>
    <s v="TEC-AC-10001465"/>
    <x v="2"/>
    <s v="Accessories"/>
    <s v="SanDisk Cruzer 64 GB USB Flash Drive"/>
    <n v="72.64"/>
    <n v="2"/>
    <n v="0"/>
    <n v="21.791999999999994"/>
  </r>
  <r>
    <n v="6095"/>
    <x v="3036"/>
    <x v="3"/>
    <x v="1088"/>
    <d v="2014-09-27T00:00:00"/>
    <s v="Standard Class"/>
    <s v="SV-20365"/>
    <s v="Seth Vernon"/>
    <x v="0"/>
    <s v="United States"/>
    <x v="20"/>
    <s v="New York"/>
    <n v="10035"/>
    <s v="East"/>
    <s v="OFF-ST-10000615"/>
    <x v="1"/>
    <s v="Storage"/>
    <s v="SimpliFile Personal File, Black Granite, 15w x 6-15/16d x 11-1/4h"/>
    <n v="45.4"/>
    <n v="4"/>
    <n v="0"/>
    <n v="12.712000000000003"/>
  </r>
  <r>
    <n v="6096"/>
    <x v="3036"/>
    <x v="3"/>
    <x v="1088"/>
    <d v="2014-09-27T00:00:00"/>
    <s v="Standard Class"/>
    <s v="SV-20365"/>
    <s v="Seth Vernon"/>
    <x v="0"/>
    <s v="United States"/>
    <x v="20"/>
    <s v="New York"/>
    <n v="10035"/>
    <s v="East"/>
    <s v="OFF-PA-10002713"/>
    <x v="1"/>
    <s v="Paper"/>
    <s v="Adams Phone Message Book, 200 Message Capacity, 8 1/16” x 11”"/>
    <n v="13.76"/>
    <n v="2"/>
    <n v="0"/>
    <n v="6.3295999999999992"/>
  </r>
  <r>
    <n v="6097"/>
    <x v="3036"/>
    <x v="3"/>
    <x v="1088"/>
    <d v="2014-09-27T00:00:00"/>
    <s v="Standard Class"/>
    <s v="SV-20365"/>
    <s v="Seth Vernon"/>
    <x v="0"/>
    <s v="United States"/>
    <x v="20"/>
    <s v="New York"/>
    <n v="10035"/>
    <s v="East"/>
    <s v="FUR-CH-10003061"/>
    <x v="0"/>
    <s v="Chairs"/>
    <s v="Global Leather Task Chair, Black"/>
    <n v="80.991"/>
    <n v="1"/>
    <n v="0.1"/>
    <n v="8.0990999999999875"/>
  </r>
  <r>
    <n v="6098"/>
    <x v="3036"/>
    <x v="3"/>
    <x v="1088"/>
    <d v="2014-09-27T00:00:00"/>
    <s v="Standard Class"/>
    <s v="SV-20365"/>
    <s v="Seth Vernon"/>
    <x v="0"/>
    <s v="United States"/>
    <x v="20"/>
    <s v="New York"/>
    <n v="10035"/>
    <s v="East"/>
    <s v="OFF-BI-10000343"/>
    <x v="1"/>
    <s v="Binders"/>
    <s v="Pressboard Covers with Storage Hooks, 9 1/2&quot; x 11&quot;, Light Blue"/>
    <n v="11.784000000000001"/>
    <n v="3"/>
    <n v="0.2"/>
    <n v="3.9770999999999996"/>
  </r>
  <r>
    <n v="6099"/>
    <x v="3036"/>
    <x v="3"/>
    <x v="1088"/>
    <d v="2014-09-27T00:00:00"/>
    <s v="Standard Class"/>
    <s v="SV-20365"/>
    <s v="Seth Vernon"/>
    <x v="0"/>
    <s v="United States"/>
    <x v="20"/>
    <s v="New York"/>
    <n v="10035"/>
    <s v="East"/>
    <s v="OFF-FA-10000304"/>
    <x v="1"/>
    <s v="Fasteners"/>
    <s v="Advantus Push Pins"/>
    <n v="4.3600000000000003"/>
    <n v="2"/>
    <n v="0"/>
    <n v="1.7876000000000003"/>
  </r>
  <r>
    <n v="6100"/>
    <x v="3036"/>
    <x v="3"/>
    <x v="1088"/>
    <d v="2014-09-27T00:00:00"/>
    <s v="Standard Class"/>
    <s v="SV-20365"/>
    <s v="Seth Vernon"/>
    <x v="0"/>
    <s v="United States"/>
    <x v="20"/>
    <s v="New York"/>
    <n v="10035"/>
    <s v="East"/>
    <s v="FUR-CH-10004086"/>
    <x v="0"/>
    <s v="Chairs"/>
    <s v="Hon 4070 Series Pagoda Armless Upholstered Stacking Chairs"/>
    <n v="2888.1270000000004"/>
    <n v="11"/>
    <n v="0.1"/>
    <n v="609.71569999999997"/>
  </r>
  <r>
    <n v="6101"/>
    <x v="3036"/>
    <x v="3"/>
    <x v="1088"/>
    <d v="2014-09-27T00:00:00"/>
    <s v="Standard Class"/>
    <s v="SV-20365"/>
    <s v="Seth Vernon"/>
    <x v="0"/>
    <s v="United States"/>
    <x v="20"/>
    <s v="New York"/>
    <n v="10035"/>
    <s v="East"/>
    <s v="TEC-PH-10002885"/>
    <x v="2"/>
    <s v="Phones"/>
    <s v="Apple iPhone 5"/>
    <n v="1299.6600000000001"/>
    <n v="2"/>
    <n v="0"/>
    <n v="350.90820000000008"/>
  </r>
  <r>
    <n v="6102"/>
    <x v="3036"/>
    <x v="3"/>
    <x v="1088"/>
    <d v="2014-09-27T00:00:00"/>
    <s v="Standard Class"/>
    <s v="SV-20365"/>
    <s v="Seth Vernon"/>
    <x v="0"/>
    <s v="United States"/>
    <x v="20"/>
    <s v="New York"/>
    <n v="10035"/>
    <s v="East"/>
    <s v="FUR-CH-10001215"/>
    <x v="0"/>
    <s v="Chairs"/>
    <s v="Global Troy Executive Leather Low-Back Tilter"/>
    <n v="2254.41"/>
    <n v="5"/>
    <n v="0.1"/>
    <n v="375.73500000000001"/>
  </r>
  <r>
    <n v="6103"/>
    <x v="3036"/>
    <x v="3"/>
    <x v="1088"/>
    <d v="2014-09-27T00:00:00"/>
    <s v="Standard Class"/>
    <s v="SV-20365"/>
    <s v="Seth Vernon"/>
    <x v="0"/>
    <s v="United States"/>
    <x v="20"/>
    <s v="New York"/>
    <n v="10035"/>
    <s v="East"/>
    <s v="TEC-PH-10000215"/>
    <x v="2"/>
    <s v="Phones"/>
    <s v="Plantronics Cordless Phone Headset with In-line Volume - M214C"/>
    <n v="104.85000000000001"/>
    <n v="3"/>
    <n v="0"/>
    <n v="28.309500000000007"/>
  </r>
  <r>
    <n v="6104"/>
    <x v="3036"/>
    <x v="3"/>
    <x v="1088"/>
    <d v="2014-09-27T00:00:00"/>
    <s v="Standard Class"/>
    <s v="SV-20365"/>
    <s v="Seth Vernon"/>
    <x v="0"/>
    <s v="United States"/>
    <x v="20"/>
    <s v="New York"/>
    <n v="10035"/>
    <s v="East"/>
    <s v="TEC-AC-10001998"/>
    <x v="2"/>
    <s v="Accessories"/>
    <s v="Logitech LS21 Speaker System - PC Multimedia - 2.1-CH - Wired"/>
    <n v="59.97"/>
    <n v="3"/>
    <n v="0"/>
    <n v="20.389799999999994"/>
  </r>
  <r>
    <n v="6105"/>
    <x v="3037"/>
    <x v="3"/>
    <x v="1029"/>
    <d v="2014-08-25T00:00:00"/>
    <s v="First Class"/>
    <s v="Dp-13240"/>
    <s v="Dean percer"/>
    <x v="2"/>
    <s v="United States"/>
    <x v="10"/>
    <s v="Pennsylvania"/>
    <n v="19143"/>
    <s v="East"/>
    <s v="FUR-TA-10002356"/>
    <x v="0"/>
    <s v="Tables"/>
    <s v="Bevis Boat-Shaped Conference Table"/>
    <n v="314.53199999999998"/>
    <n v="2"/>
    <n v="0.4"/>
    <n v="-83.875200000000035"/>
  </r>
  <r>
    <n v="6106"/>
    <x v="3038"/>
    <x v="1"/>
    <x v="652"/>
    <d v="2012-06-22T00:00:00"/>
    <s v="Standard Class"/>
    <s v="HR-14830"/>
    <s v="Harold Ryan"/>
    <x v="1"/>
    <s v="United States"/>
    <x v="100"/>
    <s v="Florida"/>
    <n v="33178"/>
    <s v="South"/>
    <s v="OFF-AR-10002399"/>
    <x v="1"/>
    <s v="Art"/>
    <s v="Dixon Prang Watercolor Pencils, 10-Color Set with Brush"/>
    <n v="13.632"/>
    <n v="4"/>
    <n v="0.2"/>
    <n v="3.5783999999999998"/>
  </r>
  <r>
    <n v="6107"/>
    <x v="3039"/>
    <x v="2"/>
    <x v="414"/>
    <d v="2011-12-25T00:00:00"/>
    <s v="Standard Class"/>
    <s v="WB-21850"/>
    <s v="William Brown"/>
    <x v="0"/>
    <s v="United States"/>
    <x v="55"/>
    <s v="Texas"/>
    <n v="75051"/>
    <s v="Central"/>
    <s v="OFF-AP-10001563"/>
    <x v="1"/>
    <s v="Appliances"/>
    <s v="Belkin Premiere Surge Master II 8-outlet surge protector"/>
    <n v="19.431999999999995"/>
    <n v="2"/>
    <n v="0.8"/>
    <n v="-49.551600000000022"/>
  </r>
  <r>
    <n v="6108"/>
    <x v="3039"/>
    <x v="2"/>
    <x v="414"/>
    <d v="2011-12-25T00:00:00"/>
    <s v="Standard Class"/>
    <s v="WB-21850"/>
    <s v="William Brown"/>
    <x v="0"/>
    <s v="United States"/>
    <x v="55"/>
    <s v="Texas"/>
    <n v="75051"/>
    <s v="Central"/>
    <s v="TEC-AC-10004510"/>
    <x v="2"/>
    <s v="Accessories"/>
    <s v="Logitech Desktop MK120 Mouse and keyboard Combo"/>
    <n v="65.44"/>
    <n v="5"/>
    <n v="0.2"/>
    <n v="-8.1800000000000033"/>
  </r>
  <r>
    <n v="6109"/>
    <x v="3040"/>
    <x v="0"/>
    <x v="108"/>
    <d v="2013-09-17T00:00:00"/>
    <s v="Standard Class"/>
    <s v="AS-10090"/>
    <s v="Adam Shillingsburg"/>
    <x v="0"/>
    <s v="United States"/>
    <x v="22"/>
    <s v="Illinois"/>
    <n v="60653"/>
    <s v="Central"/>
    <s v="OFF-LA-10001982"/>
    <x v="1"/>
    <s v="Labels"/>
    <s v="Smead Alpha-Z Color-Coded Name Labels First Letter Starter Set"/>
    <n v="6"/>
    <n v="2"/>
    <n v="0.2"/>
    <n v="2.0999999999999996"/>
  </r>
  <r>
    <n v="6110"/>
    <x v="3040"/>
    <x v="0"/>
    <x v="108"/>
    <d v="2013-09-17T00:00:00"/>
    <s v="Standard Class"/>
    <s v="AS-10090"/>
    <s v="Adam Shillingsburg"/>
    <x v="0"/>
    <s v="United States"/>
    <x v="22"/>
    <s v="Illinois"/>
    <n v="60653"/>
    <s v="Central"/>
    <s v="OFF-BI-10004141"/>
    <x v="1"/>
    <s v="Binders"/>
    <s v="Insertable Tab Indexes For Data Binders"/>
    <n v="1.9079999999999997"/>
    <n v="3"/>
    <n v="0.8"/>
    <n v="-3.2436000000000016"/>
  </r>
  <r>
    <n v="6111"/>
    <x v="3041"/>
    <x v="0"/>
    <x v="396"/>
    <d v="2013-11-17T00:00:00"/>
    <s v="Standard Class"/>
    <s v="SP-20920"/>
    <s v="Susan Pistek"/>
    <x v="0"/>
    <s v="United States"/>
    <x v="215"/>
    <s v="Ohio"/>
    <n v="44134"/>
    <s v="East"/>
    <s v="FUR-CH-10004495"/>
    <x v="0"/>
    <s v="Chairs"/>
    <s v="Global Leather and Oak Executive Chair, Black"/>
    <n v="1474.8020000000001"/>
    <n v="7"/>
    <n v="0.3"/>
    <n v="-21.068600000000174"/>
  </r>
  <r>
    <n v="6112"/>
    <x v="3041"/>
    <x v="0"/>
    <x v="396"/>
    <d v="2013-11-17T00:00:00"/>
    <s v="Standard Class"/>
    <s v="SP-20920"/>
    <s v="Susan Pistek"/>
    <x v="0"/>
    <s v="United States"/>
    <x v="215"/>
    <s v="Ohio"/>
    <n v="44134"/>
    <s v="East"/>
    <s v="OFF-AP-10002311"/>
    <x v="1"/>
    <s v="Appliances"/>
    <s v="Holmes Replacement Filter for HEPA Air Cleaner, Very Large Room, HEPA Filter"/>
    <n v="110.096"/>
    <n v="2"/>
    <n v="0.2"/>
    <n v="33.028800000000004"/>
  </r>
  <r>
    <n v="6113"/>
    <x v="3041"/>
    <x v="0"/>
    <x v="396"/>
    <d v="2013-11-17T00:00:00"/>
    <s v="Standard Class"/>
    <s v="SP-20920"/>
    <s v="Susan Pistek"/>
    <x v="0"/>
    <s v="United States"/>
    <x v="215"/>
    <s v="Ohio"/>
    <n v="44134"/>
    <s v="East"/>
    <s v="OFF-FA-10000585"/>
    <x v="1"/>
    <s v="Fasteners"/>
    <s v="OIC Bulk Pack Metal Binder Clips"/>
    <n v="16.752000000000002"/>
    <n v="6"/>
    <n v="0.2"/>
    <n v="5.4443999999999999"/>
  </r>
  <r>
    <n v="6114"/>
    <x v="3041"/>
    <x v="0"/>
    <x v="396"/>
    <d v="2013-11-17T00:00:00"/>
    <s v="Standard Class"/>
    <s v="SP-20920"/>
    <s v="Susan Pistek"/>
    <x v="0"/>
    <s v="United States"/>
    <x v="215"/>
    <s v="Ohio"/>
    <n v="44134"/>
    <s v="East"/>
    <s v="FUR-CH-10000454"/>
    <x v="0"/>
    <s v="Chairs"/>
    <s v="Hon Deluxe Fabric Upholstered Stacking Chairs, Rounded Back"/>
    <n v="1537.0739999999998"/>
    <n v="9"/>
    <n v="0.3"/>
    <n v="0"/>
  </r>
  <r>
    <n v="6115"/>
    <x v="3041"/>
    <x v="0"/>
    <x v="396"/>
    <d v="2013-11-17T00:00:00"/>
    <s v="Standard Class"/>
    <s v="SP-20920"/>
    <s v="Susan Pistek"/>
    <x v="0"/>
    <s v="United States"/>
    <x v="215"/>
    <s v="Ohio"/>
    <n v="44134"/>
    <s v="East"/>
    <s v="FUR-CH-10003746"/>
    <x v="0"/>
    <s v="Chairs"/>
    <s v="Hon 4070 Series Pagoda Round Back Stacking Chairs"/>
    <n v="449.37200000000001"/>
    <n v="2"/>
    <n v="0.3"/>
    <n v="-12.839199999999977"/>
  </r>
  <r>
    <n v="6116"/>
    <x v="3042"/>
    <x v="0"/>
    <x v="560"/>
    <d v="2013-03-21T00:00:00"/>
    <s v="Standard Class"/>
    <s v="SP-20650"/>
    <s v="Stephanie Phelps"/>
    <x v="1"/>
    <s v="United States"/>
    <x v="464"/>
    <s v="California"/>
    <n v="94061"/>
    <s v="West"/>
    <s v="OFF-BI-10003291"/>
    <x v="1"/>
    <s v="Binders"/>
    <s v="Wilson Jones Leather-Like Binders with DublLock Round Rings"/>
    <n v="41.904000000000003"/>
    <n v="6"/>
    <n v="0.2"/>
    <n v="14.142599999999996"/>
  </r>
  <r>
    <n v="6117"/>
    <x v="3043"/>
    <x v="0"/>
    <x v="373"/>
    <d v="2013-11-20T00:00:00"/>
    <s v="Standard Class"/>
    <s v="CM-12655"/>
    <s v="Corinna Mitchell"/>
    <x v="2"/>
    <s v="United States"/>
    <x v="20"/>
    <s v="New York"/>
    <n v="10011"/>
    <s v="East"/>
    <s v="TEC-PH-10002114"/>
    <x v="2"/>
    <s v="Phones"/>
    <s v="Xiaomi Mi3"/>
    <n v="2279.96"/>
    <n v="4"/>
    <n v="0"/>
    <n v="592.78960000000006"/>
  </r>
  <r>
    <n v="6118"/>
    <x v="3043"/>
    <x v="0"/>
    <x v="373"/>
    <d v="2013-11-20T00:00:00"/>
    <s v="Standard Class"/>
    <s v="CM-12655"/>
    <s v="Corinna Mitchell"/>
    <x v="2"/>
    <s v="United States"/>
    <x v="20"/>
    <s v="New York"/>
    <n v="10011"/>
    <s v="East"/>
    <s v="OFF-LA-10001569"/>
    <x v="1"/>
    <s v="Labels"/>
    <s v="Avery 499"/>
    <n v="14.940000000000001"/>
    <n v="3"/>
    <n v="0"/>
    <n v="6.8723999999999998"/>
  </r>
  <r>
    <n v="6119"/>
    <x v="3044"/>
    <x v="3"/>
    <x v="20"/>
    <d v="2014-09-26T00:00:00"/>
    <s v="Standard Class"/>
    <s v="JR-16210"/>
    <s v="Justin Ritter"/>
    <x v="1"/>
    <s v="United States"/>
    <x v="24"/>
    <s v="Oregon"/>
    <n v="97477"/>
    <s v="West"/>
    <s v="TEC-PH-10001425"/>
    <x v="2"/>
    <s v="Phones"/>
    <s v="Mophie Juice Pack Helium for iPhone"/>
    <n v="191.976"/>
    <n v="3"/>
    <n v="0.2"/>
    <n v="19.197599999999994"/>
  </r>
  <r>
    <n v="6120"/>
    <x v="3044"/>
    <x v="3"/>
    <x v="20"/>
    <d v="2014-09-26T00:00:00"/>
    <s v="Standard Class"/>
    <s v="JR-16210"/>
    <s v="Justin Ritter"/>
    <x v="1"/>
    <s v="United States"/>
    <x v="24"/>
    <s v="Oregon"/>
    <n v="97477"/>
    <s v="West"/>
    <s v="OFF-AR-10001915"/>
    <x v="1"/>
    <s v="Art"/>
    <s v="Peel-Off China Markers"/>
    <n v="23.832000000000001"/>
    <n v="3"/>
    <n v="0.2"/>
    <n v="6.5538000000000007"/>
  </r>
  <r>
    <n v="6121"/>
    <x v="3044"/>
    <x v="3"/>
    <x v="20"/>
    <d v="2014-09-26T00:00:00"/>
    <s v="Standard Class"/>
    <s v="JR-16210"/>
    <s v="Justin Ritter"/>
    <x v="1"/>
    <s v="United States"/>
    <x v="24"/>
    <s v="Oregon"/>
    <n v="97477"/>
    <s v="West"/>
    <s v="FUR-FU-10004864"/>
    <x v="0"/>
    <s v="Furnishings"/>
    <s v="Howard Miller 14-1/2&quot; Diameter Chrome Round Wall Clock"/>
    <n v="409.21600000000001"/>
    <n v="8"/>
    <n v="0.2"/>
    <n v="61.38239999999999"/>
  </r>
  <r>
    <n v="6122"/>
    <x v="3044"/>
    <x v="3"/>
    <x v="20"/>
    <d v="2014-09-26T00:00:00"/>
    <s v="Standard Class"/>
    <s v="JR-16210"/>
    <s v="Justin Ritter"/>
    <x v="1"/>
    <s v="United States"/>
    <x v="24"/>
    <s v="Oregon"/>
    <n v="97477"/>
    <s v="West"/>
    <s v="FUR-BO-10001972"/>
    <x v="0"/>
    <s v="Bookcases"/>
    <s v="O'Sullivan 4-Shelf Bookcase in Odessa Pine"/>
    <n v="72.588000000000008"/>
    <n v="2"/>
    <n v="0.7"/>
    <n v="-128.2388"/>
  </r>
  <r>
    <n v="6123"/>
    <x v="3045"/>
    <x v="3"/>
    <x v="769"/>
    <d v="2014-12-10T00:00:00"/>
    <s v="Standard Class"/>
    <s v="CB-12415"/>
    <s v="Christy Brittain"/>
    <x v="0"/>
    <s v="United States"/>
    <x v="22"/>
    <s v="Illinois"/>
    <n v="60610"/>
    <s v="Central"/>
    <s v="OFF-ST-10000532"/>
    <x v="1"/>
    <s v="Storage"/>
    <s v="Advantus Rolling Drawer Organizers"/>
    <n v="61.567999999999998"/>
    <n v="2"/>
    <n v="0.2"/>
    <n v="4.6175999999999995"/>
  </r>
  <r>
    <n v="6124"/>
    <x v="3046"/>
    <x v="1"/>
    <x v="284"/>
    <d v="2012-09-05T00:00:00"/>
    <s v="Standard Class"/>
    <s v="SD-20485"/>
    <s v="Shirley Daniels"/>
    <x v="2"/>
    <s v="United States"/>
    <x v="385"/>
    <s v="Texas"/>
    <n v="76021"/>
    <s v="Central"/>
    <s v="OFF-PA-10003883"/>
    <x v="1"/>
    <s v="Paper"/>
    <s v="Message Book, Phone, Wirebound Standard Line Memo, 2 3/4&quot; X 5&quot;"/>
    <n v="20.96"/>
    <n v="4"/>
    <n v="0.2"/>
    <n v="6.8119999999999994"/>
  </r>
  <r>
    <n v="6125"/>
    <x v="3047"/>
    <x v="3"/>
    <x v="95"/>
    <d v="2014-06-08T00:00:00"/>
    <s v="Standard Class"/>
    <s v="SS-20140"/>
    <s v="Saphhira Shifley"/>
    <x v="1"/>
    <s v="United States"/>
    <x v="1"/>
    <s v="California"/>
    <n v="90036"/>
    <s v="West"/>
    <s v="TEC-AC-10003038"/>
    <x v="2"/>
    <s v="Accessories"/>
    <s v="Kingston Digital DataTraveler 16GB USB 2.0"/>
    <n v="44.75"/>
    <n v="5"/>
    <n v="0"/>
    <n v="8.5024999999999942"/>
  </r>
  <r>
    <n v="6126"/>
    <x v="3047"/>
    <x v="3"/>
    <x v="95"/>
    <d v="2014-06-08T00:00:00"/>
    <s v="Standard Class"/>
    <s v="SS-20140"/>
    <s v="Saphhira Shifley"/>
    <x v="1"/>
    <s v="United States"/>
    <x v="1"/>
    <s v="California"/>
    <n v="90036"/>
    <s v="West"/>
    <s v="OFF-PA-10001593"/>
    <x v="1"/>
    <s v="Paper"/>
    <s v="Xerox 1947"/>
    <n v="11.96"/>
    <n v="2"/>
    <n v="0"/>
    <n v="5.3819999999999997"/>
  </r>
  <r>
    <n v="6127"/>
    <x v="3047"/>
    <x v="3"/>
    <x v="95"/>
    <d v="2014-06-08T00:00:00"/>
    <s v="Standard Class"/>
    <s v="SS-20140"/>
    <s v="Saphhira Shifley"/>
    <x v="1"/>
    <s v="United States"/>
    <x v="1"/>
    <s v="California"/>
    <n v="90036"/>
    <s v="West"/>
    <s v="OFF-BI-10002049"/>
    <x v="1"/>
    <s v="Binders"/>
    <s v="UniKeep View Case Binders"/>
    <n v="3.9119999999999999"/>
    <n v="1"/>
    <n v="0.2"/>
    <n v="1.2713999999999996"/>
  </r>
  <r>
    <n v="6128"/>
    <x v="3048"/>
    <x v="0"/>
    <x v="1044"/>
    <d v="2013-04-07T00:00:00"/>
    <s v="Standard Class"/>
    <s v="EH-13990"/>
    <s v="Erica Hackney"/>
    <x v="0"/>
    <s v="United States"/>
    <x v="20"/>
    <s v="New York"/>
    <n v="10009"/>
    <s v="East"/>
    <s v="FUR-CH-10003817"/>
    <x v="0"/>
    <s v="Chairs"/>
    <s v="Global Value Steno Chair, Gray"/>
    <n v="327.99600000000004"/>
    <n v="6"/>
    <n v="0.1"/>
    <n v="54.666000000000011"/>
  </r>
  <r>
    <n v="6129"/>
    <x v="3049"/>
    <x v="2"/>
    <x v="1089"/>
    <d v="2011-10-28T00:00:00"/>
    <s v="First Class"/>
    <s v="AH-10030"/>
    <s v="Aaron Hawkins"/>
    <x v="1"/>
    <s v="United States"/>
    <x v="8"/>
    <s v="California"/>
    <n v="94109"/>
    <s v="West"/>
    <s v="OFF-BI-10002353"/>
    <x v="1"/>
    <s v="Binders"/>
    <s v="GBC VeloBind Cover Sets"/>
    <n v="49.408000000000001"/>
    <n v="4"/>
    <n v="0.2"/>
    <n v="18.527999999999999"/>
  </r>
  <r>
    <n v="6130"/>
    <x v="3050"/>
    <x v="3"/>
    <x v="606"/>
    <d v="2014-04-03T00:00:00"/>
    <s v="Standard Class"/>
    <s v="EM-14200"/>
    <s v="Evan Minnotte"/>
    <x v="2"/>
    <s v="United States"/>
    <x v="173"/>
    <s v="Virginia"/>
    <n v="23464"/>
    <s v="South"/>
    <s v="TEC-AC-10003116"/>
    <x v="2"/>
    <s v="Accessories"/>
    <s v="Memorex Froggy Flash Drive 8 GB"/>
    <n v="53.25"/>
    <n v="3"/>
    <n v="0"/>
    <n v="20.767499999999998"/>
  </r>
  <r>
    <n v="6131"/>
    <x v="3050"/>
    <x v="3"/>
    <x v="606"/>
    <d v="2014-04-03T00:00:00"/>
    <s v="Standard Class"/>
    <s v="EM-14200"/>
    <s v="Evan Minnotte"/>
    <x v="2"/>
    <s v="United States"/>
    <x v="173"/>
    <s v="Virginia"/>
    <n v="23464"/>
    <s v="South"/>
    <s v="OFF-FA-10003021"/>
    <x v="1"/>
    <s v="Fasteners"/>
    <s v="Staples"/>
    <n v="3.76"/>
    <n v="2"/>
    <n v="0"/>
    <n v="1.3159999999999998"/>
  </r>
  <r>
    <n v="6132"/>
    <x v="3051"/>
    <x v="2"/>
    <x v="422"/>
    <d v="2011-12-31T00:00:00"/>
    <s v="Standard Class"/>
    <s v="TB-21190"/>
    <s v="Thomas Brumley"/>
    <x v="2"/>
    <s v="United States"/>
    <x v="20"/>
    <s v="New York"/>
    <n v="10011"/>
    <s v="East"/>
    <s v="FUR-CH-10004477"/>
    <x v="0"/>
    <s v="Chairs"/>
    <s v="Global Push Button Manager's Chair, Indigo"/>
    <n v="767.21400000000006"/>
    <n v="14"/>
    <n v="0.1"/>
    <n v="161.96739999999997"/>
  </r>
  <r>
    <n v="6133"/>
    <x v="3052"/>
    <x v="3"/>
    <x v="175"/>
    <d v="2014-09-21T00:00:00"/>
    <s v="Standard Class"/>
    <s v="AB-10165"/>
    <s v="Alan Barnes"/>
    <x v="0"/>
    <s v="United States"/>
    <x v="465"/>
    <s v="Tennessee"/>
    <n v="37087"/>
    <s v="South"/>
    <s v="OFF-PA-10001033"/>
    <x v="1"/>
    <s v="Paper"/>
    <s v="Xerox 1893"/>
    <n v="163.96"/>
    <n v="5"/>
    <n v="0.2"/>
    <n v="59.435499999999998"/>
  </r>
  <r>
    <n v="6134"/>
    <x v="3053"/>
    <x v="0"/>
    <x v="765"/>
    <d v="2013-08-20T00:00:00"/>
    <s v="First Class"/>
    <s v="AO-10810"/>
    <s v="Anthony O'Donnell"/>
    <x v="1"/>
    <s v="United States"/>
    <x v="1"/>
    <s v="California"/>
    <n v="90045"/>
    <s v="West"/>
    <s v="FUR-TA-10004152"/>
    <x v="0"/>
    <s v="Tables"/>
    <s v="Barricks 18&quot; x 48&quot; Non-Folding Utility Table with Bottom Storage Shelf"/>
    <n v="161.28"/>
    <n v="2"/>
    <n v="0.2"/>
    <n v="12.095999999999997"/>
  </r>
  <r>
    <n v="6135"/>
    <x v="3054"/>
    <x v="0"/>
    <x v="254"/>
    <d v="2013-11-05T00:00:00"/>
    <s v="Same Day"/>
    <s v="TT-21220"/>
    <s v="Thomas Thornton"/>
    <x v="0"/>
    <s v="United States"/>
    <x v="374"/>
    <s v="California"/>
    <n v="91911"/>
    <s v="West"/>
    <s v="OFF-AR-10002135"/>
    <x v="1"/>
    <s v="Art"/>
    <s v="Boston Heavy-Duty Trimline Electric Pencil Sharpeners"/>
    <n v="192.8"/>
    <n v="4"/>
    <n v="0"/>
    <n v="55.911999999999978"/>
  </r>
  <r>
    <n v="6136"/>
    <x v="3055"/>
    <x v="1"/>
    <x v="1090"/>
    <d v="2012-10-22T00:00:00"/>
    <s v="Standard Class"/>
    <s v="KN-16705"/>
    <s v="Kristina Nunn"/>
    <x v="2"/>
    <s v="United States"/>
    <x v="392"/>
    <s v="Texas"/>
    <n v="78501"/>
    <s v="Central"/>
    <s v="TEC-AC-10000521"/>
    <x v="2"/>
    <s v="Accessories"/>
    <s v="Verbatim Slim CD and DVD Storage Cases, 50/Pack"/>
    <n v="27.695999999999998"/>
    <n v="3"/>
    <n v="0.2"/>
    <n v="3.4619999999999997"/>
  </r>
  <r>
    <n v="6137"/>
    <x v="3055"/>
    <x v="1"/>
    <x v="1090"/>
    <d v="2012-10-22T00:00:00"/>
    <s v="Standard Class"/>
    <s v="KN-16705"/>
    <s v="Kristina Nunn"/>
    <x v="2"/>
    <s v="United States"/>
    <x v="392"/>
    <s v="Texas"/>
    <n v="78501"/>
    <s v="Central"/>
    <s v="OFF-AP-10000026"/>
    <x v="1"/>
    <s v="Appliances"/>
    <s v="Tripp Lite Isotel 6 Outlet Surge Protector with Fax/Modem Protection"/>
    <n v="73.163999999999987"/>
    <n v="6"/>
    <n v="0.8"/>
    <n v="-186.56820000000005"/>
  </r>
  <r>
    <n v="6138"/>
    <x v="3056"/>
    <x v="0"/>
    <x v="731"/>
    <d v="2013-11-05T00:00:00"/>
    <s v="Second Class"/>
    <s v="FO-14305"/>
    <s v="Frank Olsen"/>
    <x v="0"/>
    <s v="United States"/>
    <x v="389"/>
    <s v="Florida"/>
    <n v="33021"/>
    <s v="South"/>
    <s v="OFF-PA-10002986"/>
    <x v="1"/>
    <s v="Paper"/>
    <s v="Xerox 1898"/>
    <n v="32.064"/>
    <n v="6"/>
    <n v="0.2"/>
    <n v="11.222399999999999"/>
  </r>
  <r>
    <n v="6139"/>
    <x v="3057"/>
    <x v="2"/>
    <x v="809"/>
    <d v="2011-04-04T00:00:00"/>
    <s v="Standard Class"/>
    <s v="GA-14725"/>
    <s v="Guy Armstrong"/>
    <x v="0"/>
    <s v="United States"/>
    <x v="8"/>
    <s v="California"/>
    <n v="94110"/>
    <s v="West"/>
    <s v="FUR-BO-10001337"/>
    <x v="0"/>
    <s v="Bookcases"/>
    <s v="O'Sullivan Living Dimensions 2-Shelf Bookcases"/>
    <n v="205.666"/>
    <n v="2"/>
    <n v="0.15"/>
    <n v="-12.097999999999999"/>
  </r>
  <r>
    <n v="6140"/>
    <x v="3058"/>
    <x v="1"/>
    <x v="24"/>
    <d v="2012-04-20T00:00:00"/>
    <s v="First Class"/>
    <s v="NC-18415"/>
    <s v="Nathan Cano"/>
    <x v="0"/>
    <s v="United States"/>
    <x v="466"/>
    <s v="California"/>
    <n v="93454"/>
    <s v="West"/>
    <s v="OFF-ST-10000532"/>
    <x v="1"/>
    <s v="Storage"/>
    <s v="Advantus Rolling Drawer Organizers"/>
    <n v="115.44"/>
    <n v="3"/>
    <n v="0"/>
    <n v="30.014399999999998"/>
  </r>
  <r>
    <n v="6141"/>
    <x v="3059"/>
    <x v="3"/>
    <x v="362"/>
    <d v="2014-07-16T00:00:00"/>
    <s v="Standard Class"/>
    <s v="JF-15190"/>
    <s v="Jamie Frazer"/>
    <x v="0"/>
    <s v="United States"/>
    <x v="91"/>
    <s v="Connecticut"/>
    <n v="6040"/>
    <s v="East"/>
    <s v="OFF-PA-10001497"/>
    <x v="1"/>
    <s v="Paper"/>
    <s v="Xerox 1914"/>
    <n v="274.8"/>
    <n v="5"/>
    <n v="0"/>
    <n v="134.65199999999999"/>
  </r>
  <r>
    <n v="6142"/>
    <x v="3059"/>
    <x v="3"/>
    <x v="362"/>
    <d v="2014-07-16T00:00:00"/>
    <s v="Standard Class"/>
    <s v="JF-15190"/>
    <s v="Jamie Frazer"/>
    <x v="0"/>
    <s v="United States"/>
    <x v="91"/>
    <s v="Connecticut"/>
    <n v="6040"/>
    <s v="East"/>
    <s v="OFF-ST-10002554"/>
    <x v="1"/>
    <s v="Storage"/>
    <s v="Tennsco Industrial Shelving"/>
    <n v="195.64"/>
    <n v="4"/>
    <n v="0"/>
    <n v="3.9128000000000043"/>
  </r>
  <r>
    <n v="6143"/>
    <x v="3059"/>
    <x v="3"/>
    <x v="362"/>
    <d v="2014-07-16T00:00:00"/>
    <s v="Standard Class"/>
    <s v="JF-15190"/>
    <s v="Jamie Frazer"/>
    <x v="0"/>
    <s v="United States"/>
    <x v="91"/>
    <s v="Connecticut"/>
    <n v="6040"/>
    <s v="East"/>
    <s v="TEC-PH-10001336"/>
    <x v="2"/>
    <s v="Phones"/>
    <s v="Digium D40 VoIP phone"/>
    <n v="257.98"/>
    <n v="2"/>
    <n v="0"/>
    <n v="74.8142"/>
  </r>
  <r>
    <n v="6144"/>
    <x v="3059"/>
    <x v="3"/>
    <x v="362"/>
    <d v="2014-07-16T00:00:00"/>
    <s v="Standard Class"/>
    <s v="JF-15190"/>
    <s v="Jamie Frazer"/>
    <x v="0"/>
    <s v="United States"/>
    <x v="91"/>
    <s v="Connecticut"/>
    <n v="6040"/>
    <s v="East"/>
    <s v="OFF-AR-10002987"/>
    <x v="1"/>
    <s v="Art"/>
    <s v="Prismacolor Color Pencil Set"/>
    <n v="119.03999999999999"/>
    <n v="6"/>
    <n v="0"/>
    <n v="48.806400000000011"/>
  </r>
  <r>
    <n v="6145"/>
    <x v="3060"/>
    <x v="3"/>
    <x v="818"/>
    <d v="2014-07-02T00:00:00"/>
    <s v="Standard Class"/>
    <s v="GT-14710"/>
    <s v="Greg Tran"/>
    <x v="0"/>
    <s v="United States"/>
    <x v="155"/>
    <s v="Nebraska"/>
    <n v="68104"/>
    <s v="Central"/>
    <s v="OFF-PA-10000575"/>
    <x v="1"/>
    <s v="Paper"/>
    <s v="Wirebound Message Books, Four 2 3/4 x 5 White Forms per Page"/>
    <n v="20.07"/>
    <n v="3"/>
    <n v="0"/>
    <n v="9.2321999999999989"/>
  </r>
  <r>
    <n v="6146"/>
    <x v="3061"/>
    <x v="2"/>
    <x v="1091"/>
    <d v="2011-12-26T00:00:00"/>
    <s v="Standard Class"/>
    <s v="KM-16660"/>
    <s v="Khloe Miller"/>
    <x v="0"/>
    <s v="United States"/>
    <x v="49"/>
    <s v="California"/>
    <n v="95123"/>
    <s v="West"/>
    <s v="OFF-AR-10003394"/>
    <x v="1"/>
    <s v="Art"/>
    <s v="Newell 332"/>
    <n v="11.76"/>
    <n v="4"/>
    <n v="0"/>
    <n v="3.1752000000000002"/>
  </r>
  <r>
    <n v="6147"/>
    <x v="3062"/>
    <x v="3"/>
    <x v="610"/>
    <d v="2014-11-26T00:00:00"/>
    <s v="Standard Class"/>
    <s v="PJ-18835"/>
    <s v="Patrick Jones"/>
    <x v="1"/>
    <s v="United States"/>
    <x v="8"/>
    <s v="California"/>
    <n v="94122"/>
    <s v="West"/>
    <s v="OFF-AR-10003394"/>
    <x v="1"/>
    <s v="Art"/>
    <s v="Newell 332"/>
    <n v="11.76"/>
    <n v="4"/>
    <n v="0"/>
    <n v="3.1752000000000002"/>
  </r>
  <r>
    <n v="6148"/>
    <x v="3062"/>
    <x v="3"/>
    <x v="610"/>
    <d v="2014-11-26T00:00:00"/>
    <s v="Standard Class"/>
    <s v="PJ-18835"/>
    <s v="Patrick Jones"/>
    <x v="1"/>
    <s v="United States"/>
    <x v="8"/>
    <s v="California"/>
    <n v="94122"/>
    <s v="West"/>
    <s v="OFF-BI-10001191"/>
    <x v="1"/>
    <s v="Binders"/>
    <s v="Canvas Sectional Post Binders"/>
    <n v="40.736000000000004"/>
    <n v="2"/>
    <n v="0.2"/>
    <n v="14.7668"/>
  </r>
  <r>
    <n v="6149"/>
    <x v="3063"/>
    <x v="0"/>
    <x v="812"/>
    <d v="2013-06-30T00:00:00"/>
    <s v="Second Class"/>
    <s v="AC-10660"/>
    <s v="Anna Chung"/>
    <x v="0"/>
    <s v="United States"/>
    <x v="8"/>
    <s v="California"/>
    <n v="94109"/>
    <s v="West"/>
    <s v="TEC-PH-10003484"/>
    <x v="2"/>
    <s v="Phones"/>
    <s v="Ooma Telo VoIP Home Phone System"/>
    <n v="201.584"/>
    <n v="2"/>
    <n v="0.2"/>
    <n v="12.599000000000004"/>
  </r>
  <r>
    <n v="6150"/>
    <x v="3064"/>
    <x v="3"/>
    <x v="116"/>
    <d v="2015-01-01T00:00:00"/>
    <s v="First Class"/>
    <s v="JG-15310"/>
    <s v="Jason Gross"/>
    <x v="1"/>
    <s v="United States"/>
    <x v="85"/>
    <s v="California"/>
    <n v="90805"/>
    <s v="West"/>
    <s v="FUR-CH-10003968"/>
    <x v="0"/>
    <s v="Chairs"/>
    <s v="Novimex Turbo Task Chair"/>
    <n v="340.70400000000006"/>
    <n v="6"/>
    <n v="0.2"/>
    <n v="-34.070400000000006"/>
  </r>
  <r>
    <n v="6151"/>
    <x v="3065"/>
    <x v="0"/>
    <x v="143"/>
    <d v="2013-04-12T00:00:00"/>
    <s v="First Class"/>
    <s v="RM-19375"/>
    <s v="Raymond Messe"/>
    <x v="0"/>
    <s v="United States"/>
    <x v="38"/>
    <s v="Georgia"/>
    <n v="31907"/>
    <s v="South"/>
    <s v="FUR-BO-10001608"/>
    <x v="0"/>
    <s v="Bookcases"/>
    <s v="Hon Metal Bookcases, Black"/>
    <n v="354.90000000000003"/>
    <n v="5"/>
    <n v="0"/>
    <n v="88.725000000000023"/>
  </r>
  <r>
    <n v="6152"/>
    <x v="3066"/>
    <x v="2"/>
    <x v="772"/>
    <d v="2011-03-21T00:00:00"/>
    <s v="Second Class"/>
    <s v="EK-13795"/>
    <s v="Eileen Kiefer"/>
    <x v="2"/>
    <s v="United States"/>
    <x v="8"/>
    <s v="California"/>
    <n v="94110"/>
    <s v="West"/>
    <s v="FUR-BO-10004218"/>
    <x v="0"/>
    <s v="Bookcases"/>
    <s v="Bush Heritage Pine Collection 5-Shelf Bookcase, Albany Pine Finish, *Special Order"/>
    <n v="1198.33"/>
    <n v="10"/>
    <n v="0.15"/>
    <n v="70.490000000000009"/>
  </r>
  <r>
    <n v="6153"/>
    <x v="3067"/>
    <x v="3"/>
    <x v="445"/>
    <d v="2014-07-09T00:00:00"/>
    <s v="Standard Class"/>
    <s v="RD-19585"/>
    <s v="Rob Dowd"/>
    <x v="0"/>
    <s v="United States"/>
    <x v="1"/>
    <s v="California"/>
    <n v="90004"/>
    <s v="West"/>
    <s v="OFF-ST-10002485"/>
    <x v="1"/>
    <s v="Storage"/>
    <s v="Rogers Deluxe File Chest"/>
    <n v="87.92"/>
    <n v="4"/>
    <n v="0"/>
    <n v="0.87919999999999732"/>
  </r>
  <r>
    <n v="6154"/>
    <x v="3068"/>
    <x v="3"/>
    <x v="693"/>
    <d v="2014-04-24T00:00:00"/>
    <s v="First Class"/>
    <s v="CV-12805"/>
    <s v="Cynthia Voltz"/>
    <x v="1"/>
    <s v="United States"/>
    <x v="10"/>
    <s v="Pennsylvania"/>
    <n v="19120"/>
    <s v="East"/>
    <s v="FUR-FU-10001876"/>
    <x v="0"/>
    <s v="Furnishings"/>
    <s v="Computer Room Manger, 14&quot;"/>
    <n v="51.967999999999996"/>
    <n v="2"/>
    <n v="0.2"/>
    <n v="10.393599999999998"/>
  </r>
  <r>
    <n v="6155"/>
    <x v="3068"/>
    <x v="3"/>
    <x v="693"/>
    <d v="2014-04-24T00:00:00"/>
    <s v="First Class"/>
    <s v="CV-12805"/>
    <s v="Cynthia Voltz"/>
    <x v="1"/>
    <s v="United States"/>
    <x v="10"/>
    <s v="Pennsylvania"/>
    <n v="19120"/>
    <s v="East"/>
    <s v="OFF-ST-10002370"/>
    <x v="1"/>
    <s v="Storage"/>
    <s v="Sortfiler Multipurpose Personal File Organizer, Black"/>
    <n v="51.336000000000006"/>
    <n v="3"/>
    <n v="0.2"/>
    <n v="5.7752999999999961"/>
  </r>
  <r>
    <n v="6156"/>
    <x v="3068"/>
    <x v="3"/>
    <x v="693"/>
    <d v="2014-04-24T00:00:00"/>
    <s v="First Class"/>
    <s v="CV-12805"/>
    <s v="Cynthia Voltz"/>
    <x v="1"/>
    <s v="United States"/>
    <x v="10"/>
    <s v="Pennsylvania"/>
    <n v="19120"/>
    <s v="East"/>
    <s v="OFF-ST-10000142"/>
    <x v="1"/>
    <s v="Storage"/>
    <s v="Deluxe Rollaway Locking File with Drawer"/>
    <n v="332.70400000000001"/>
    <n v="1"/>
    <n v="0.2"/>
    <n v="33.270399999999981"/>
  </r>
  <r>
    <n v="6157"/>
    <x v="3068"/>
    <x v="3"/>
    <x v="693"/>
    <d v="2014-04-24T00:00:00"/>
    <s v="First Class"/>
    <s v="CV-12805"/>
    <s v="Cynthia Voltz"/>
    <x v="1"/>
    <s v="United States"/>
    <x v="10"/>
    <s v="Pennsylvania"/>
    <n v="19120"/>
    <s v="East"/>
    <s v="FUR-FU-10004671"/>
    <x v="0"/>
    <s v="Furnishings"/>
    <s v="Executive Impressions 12&quot; Wall Clock"/>
    <n v="42.408000000000008"/>
    <n v="3"/>
    <n v="0.2"/>
    <n v="9.5418000000000003"/>
  </r>
  <r>
    <n v="6158"/>
    <x v="3069"/>
    <x v="0"/>
    <x v="1092"/>
    <d v="2013-08-06T00:00:00"/>
    <s v="Second Class"/>
    <s v="AG-10330"/>
    <s v="Alex Grayson"/>
    <x v="0"/>
    <s v="United States"/>
    <x v="251"/>
    <s v="Oklahoma"/>
    <n v="74133"/>
    <s v="Central"/>
    <s v="OFF-EN-10002504"/>
    <x v="1"/>
    <s v="Envelopes"/>
    <s v="Tyvek  Top-Opening Peel &amp; Seel Envelopes, Plain White"/>
    <n v="81.539999999999992"/>
    <n v="3"/>
    <n v="0"/>
    <n v="38.323799999999999"/>
  </r>
  <r>
    <n v="6159"/>
    <x v="3069"/>
    <x v="0"/>
    <x v="1092"/>
    <d v="2013-08-06T00:00:00"/>
    <s v="Second Class"/>
    <s v="AG-10330"/>
    <s v="Alex Grayson"/>
    <x v="0"/>
    <s v="United States"/>
    <x v="251"/>
    <s v="Oklahoma"/>
    <n v="74133"/>
    <s v="Central"/>
    <s v="TEC-AC-10004803"/>
    <x v="2"/>
    <s v="Accessories"/>
    <s v="Sony Micro Vault Click 4 GB USB 2.0 Flash Drive"/>
    <n v="167.28"/>
    <n v="12"/>
    <n v="0"/>
    <n v="23.419200000000011"/>
  </r>
  <r>
    <n v="6160"/>
    <x v="3070"/>
    <x v="0"/>
    <x v="275"/>
    <d v="2013-12-10T00:00:00"/>
    <s v="Standard Class"/>
    <s v="GM-14440"/>
    <s v="Gary McGarr"/>
    <x v="0"/>
    <s v="United States"/>
    <x v="1"/>
    <s v="California"/>
    <n v="90049"/>
    <s v="West"/>
    <s v="OFF-ST-10001932"/>
    <x v="1"/>
    <s v="Storage"/>
    <s v="Fellowes Staxonsteel Drawer Files"/>
    <n v="772.68"/>
    <n v="4"/>
    <n v="0"/>
    <n v="108.17520000000002"/>
  </r>
  <r>
    <n v="6161"/>
    <x v="3071"/>
    <x v="2"/>
    <x v="1093"/>
    <d v="2011-03-21T00:00:00"/>
    <s v="First Class"/>
    <s v="MC-17605"/>
    <s v="Matt Connell"/>
    <x v="1"/>
    <s v="United States"/>
    <x v="121"/>
    <s v="Florida"/>
    <n v="33801"/>
    <s v="South"/>
    <s v="TEC-PH-10004667"/>
    <x v="2"/>
    <s v="Phones"/>
    <s v="Cisco 8x8 Inc. 6753i IP Business Phone System"/>
    <n v="323.97600000000006"/>
    <n v="3"/>
    <n v="0.2"/>
    <n v="28.347899999999981"/>
  </r>
  <r>
    <n v="6162"/>
    <x v="3071"/>
    <x v="2"/>
    <x v="1093"/>
    <d v="2011-03-21T00:00:00"/>
    <s v="First Class"/>
    <s v="MC-17605"/>
    <s v="Matt Connell"/>
    <x v="1"/>
    <s v="United States"/>
    <x v="121"/>
    <s v="Florida"/>
    <n v="33801"/>
    <s v="South"/>
    <s v="OFF-LA-10000443"/>
    <x v="1"/>
    <s v="Labels"/>
    <s v="Avery 501"/>
    <n v="11.808"/>
    <n v="4"/>
    <n v="0.2"/>
    <n v="3.9851999999999999"/>
  </r>
  <r>
    <n v="6163"/>
    <x v="3071"/>
    <x v="2"/>
    <x v="1093"/>
    <d v="2011-03-21T00:00:00"/>
    <s v="First Class"/>
    <s v="MC-17605"/>
    <s v="Matt Connell"/>
    <x v="1"/>
    <s v="United States"/>
    <x v="121"/>
    <s v="Florida"/>
    <n v="33801"/>
    <s v="South"/>
    <s v="OFF-ST-10000918"/>
    <x v="1"/>
    <s v="Storage"/>
    <s v="Crate-A-Files"/>
    <n v="26.160000000000004"/>
    <n v="3"/>
    <n v="0.2"/>
    <n v="1.961999999999998"/>
  </r>
  <r>
    <n v="6164"/>
    <x v="3071"/>
    <x v="2"/>
    <x v="1093"/>
    <d v="2011-03-21T00:00:00"/>
    <s v="First Class"/>
    <s v="MC-17605"/>
    <s v="Matt Connell"/>
    <x v="1"/>
    <s v="United States"/>
    <x v="121"/>
    <s v="Florida"/>
    <n v="33801"/>
    <s v="South"/>
    <s v="OFF-BI-10001196"/>
    <x v="1"/>
    <s v="Binders"/>
    <s v="Avery Flip-Chart Easel Binder, Black"/>
    <n v="33.57"/>
    <n v="5"/>
    <n v="0.7"/>
    <n v="-25.737000000000002"/>
  </r>
  <r>
    <n v="6165"/>
    <x v="3071"/>
    <x v="2"/>
    <x v="1093"/>
    <d v="2011-03-21T00:00:00"/>
    <s v="First Class"/>
    <s v="MC-17605"/>
    <s v="Matt Connell"/>
    <x v="1"/>
    <s v="United States"/>
    <x v="121"/>
    <s v="Florida"/>
    <n v="33801"/>
    <s v="South"/>
    <s v="FUR-FU-10003981"/>
    <x v="0"/>
    <s v="Furnishings"/>
    <s v="Eldon Wave Desk Accessories"/>
    <n v="4.9920000000000009"/>
    <n v="3"/>
    <n v="0.2"/>
    <n v="1.3728000000000002"/>
  </r>
  <r>
    <n v="6166"/>
    <x v="3071"/>
    <x v="2"/>
    <x v="1093"/>
    <d v="2011-03-21T00:00:00"/>
    <s v="First Class"/>
    <s v="MC-17605"/>
    <s v="Matt Connell"/>
    <x v="1"/>
    <s v="United States"/>
    <x v="121"/>
    <s v="Florida"/>
    <n v="33801"/>
    <s v="South"/>
    <s v="FUR-FU-10002508"/>
    <x v="0"/>
    <s v="Furnishings"/>
    <s v="Document Clip Frames"/>
    <n v="20.016000000000002"/>
    <n v="3"/>
    <n v="0.2"/>
    <n v="5.5044000000000013"/>
  </r>
  <r>
    <n v="6167"/>
    <x v="3071"/>
    <x v="2"/>
    <x v="1093"/>
    <d v="2011-03-21T00:00:00"/>
    <s v="First Class"/>
    <s v="MC-17605"/>
    <s v="Matt Connell"/>
    <x v="1"/>
    <s v="United States"/>
    <x v="121"/>
    <s v="Florida"/>
    <n v="33801"/>
    <s v="South"/>
    <s v="TEC-AC-10002647"/>
    <x v="2"/>
    <s v="Accessories"/>
    <s v="Logitech Wireless Boombox Speaker - portable - wireless, wired"/>
    <n v="170.24"/>
    <n v="2"/>
    <n v="0.2"/>
    <n v="53.199999999999989"/>
  </r>
  <r>
    <n v="6168"/>
    <x v="3072"/>
    <x v="1"/>
    <x v="704"/>
    <d v="2012-04-25T00:00:00"/>
    <s v="Standard Class"/>
    <s v="ES-14020"/>
    <s v="Erica Smith"/>
    <x v="0"/>
    <s v="United States"/>
    <x v="12"/>
    <s v="Texas"/>
    <n v="77036"/>
    <s v="Central"/>
    <s v="OFF-PA-10002377"/>
    <x v="1"/>
    <s v="Paper"/>
    <s v="Xerox 1916"/>
    <n v="117.456"/>
    <n v="3"/>
    <n v="0.2"/>
    <n v="44.045999999999992"/>
  </r>
  <r>
    <n v="6169"/>
    <x v="3073"/>
    <x v="1"/>
    <x v="444"/>
    <d v="2012-09-22T00:00:00"/>
    <s v="Second Class"/>
    <s v="RW-19540"/>
    <s v="Rick Wilson"/>
    <x v="1"/>
    <s v="United States"/>
    <x v="1"/>
    <s v="California"/>
    <n v="90008"/>
    <s v="West"/>
    <s v="OFF-PA-10004530"/>
    <x v="1"/>
    <s v="Paper"/>
    <s v="Personal Creations Ink Jet Cards and Labels"/>
    <n v="22.96"/>
    <n v="2"/>
    <n v="0"/>
    <n v="11.250400000000001"/>
  </r>
  <r>
    <n v="6170"/>
    <x v="3074"/>
    <x v="2"/>
    <x v="9"/>
    <d v="2011-08-30T00:00:00"/>
    <s v="Second Class"/>
    <s v="MM-17920"/>
    <s v="Michael Moore"/>
    <x v="0"/>
    <s v="United States"/>
    <x v="24"/>
    <s v="Virginia"/>
    <n v="22153"/>
    <s v="South"/>
    <s v="OFF-PA-10002986"/>
    <x v="1"/>
    <s v="Paper"/>
    <s v="Xerox 1898"/>
    <n v="13.36"/>
    <n v="2"/>
    <n v="0"/>
    <n v="6.4127999999999998"/>
  </r>
  <r>
    <n v="6171"/>
    <x v="3075"/>
    <x v="0"/>
    <x v="1054"/>
    <d v="2013-12-25T00:00:00"/>
    <s v="Second Class"/>
    <s v="MH-17440"/>
    <s v="Mark Haberlin"/>
    <x v="1"/>
    <s v="United States"/>
    <x v="20"/>
    <s v="New York"/>
    <n v="10035"/>
    <s v="East"/>
    <s v="OFF-BI-10000948"/>
    <x v="1"/>
    <s v="Binders"/>
    <s v="GBC Laser Imprintable Binding System Covers, Desert Sand"/>
    <n v="34.248000000000005"/>
    <n v="3"/>
    <n v="0.2"/>
    <n v="11.558699999999998"/>
  </r>
  <r>
    <n v="6172"/>
    <x v="3075"/>
    <x v="0"/>
    <x v="1054"/>
    <d v="2013-12-25T00:00:00"/>
    <s v="Second Class"/>
    <s v="MH-17440"/>
    <s v="Mark Haberlin"/>
    <x v="1"/>
    <s v="United States"/>
    <x v="20"/>
    <s v="New York"/>
    <n v="10035"/>
    <s v="East"/>
    <s v="OFF-AR-10001545"/>
    <x v="1"/>
    <s v="Art"/>
    <s v="Newell 326"/>
    <n v="3.52"/>
    <n v="2"/>
    <n v="0"/>
    <n v="1.0207999999999999"/>
  </r>
  <r>
    <n v="6173"/>
    <x v="3076"/>
    <x v="2"/>
    <x v="1094"/>
    <d v="2011-08-08T00:00:00"/>
    <s v="Standard Class"/>
    <s v="NZ-18565"/>
    <s v="Nick Zandusky"/>
    <x v="2"/>
    <s v="United States"/>
    <x v="24"/>
    <s v="Missouri"/>
    <n v="65807"/>
    <s v="Central"/>
    <s v="OFF-BI-10001758"/>
    <x v="1"/>
    <s v="Binders"/>
    <s v="Wilson Jones 14 Line Acrylic Coated Pressboard Data Binders"/>
    <n v="26.7"/>
    <n v="5"/>
    <n v="0"/>
    <n v="12.548999999999999"/>
  </r>
  <r>
    <n v="6174"/>
    <x v="3076"/>
    <x v="2"/>
    <x v="1094"/>
    <d v="2011-08-08T00:00:00"/>
    <s v="Standard Class"/>
    <s v="NZ-18565"/>
    <s v="Nick Zandusky"/>
    <x v="2"/>
    <s v="United States"/>
    <x v="24"/>
    <s v="Missouri"/>
    <n v="65807"/>
    <s v="Central"/>
    <s v="TEC-AC-10003237"/>
    <x v="2"/>
    <s v="Accessories"/>
    <s v="Memorex Micro Travel Drive 4 GB"/>
    <n v="21.2"/>
    <n v="2"/>
    <n v="0"/>
    <n v="9.1160000000000014"/>
  </r>
  <r>
    <n v="6175"/>
    <x v="3076"/>
    <x v="2"/>
    <x v="1094"/>
    <d v="2011-08-08T00:00:00"/>
    <s v="Standard Class"/>
    <s v="NZ-18565"/>
    <s v="Nick Zandusky"/>
    <x v="2"/>
    <s v="United States"/>
    <x v="24"/>
    <s v="Missouri"/>
    <n v="65807"/>
    <s v="Central"/>
    <s v="OFF-ST-10002011"/>
    <x v="1"/>
    <s v="Storage"/>
    <s v="Smead Adjustable Mobile File Trolley with Lockable Top"/>
    <n v="838.38"/>
    <n v="2"/>
    <n v="0"/>
    <n v="226.36260000000004"/>
  </r>
  <r>
    <n v="6176"/>
    <x v="3077"/>
    <x v="1"/>
    <x v="481"/>
    <d v="2012-09-26T00:00:00"/>
    <s v="Standard Class"/>
    <s v="GB-14575"/>
    <s v="Giulietta Baptist"/>
    <x v="0"/>
    <s v="United States"/>
    <x v="29"/>
    <s v="South Carolina"/>
    <n v="29203"/>
    <s v="South"/>
    <s v="FUR-CH-10000309"/>
    <x v="0"/>
    <s v="Chairs"/>
    <s v="Global Comet Stacking Arm Chair"/>
    <n v="1690.04"/>
    <n v="4"/>
    <n v="0"/>
    <n v="422.51"/>
  </r>
  <r>
    <n v="6177"/>
    <x v="3077"/>
    <x v="1"/>
    <x v="481"/>
    <d v="2012-09-26T00:00:00"/>
    <s v="Standard Class"/>
    <s v="GB-14575"/>
    <s v="Giulietta Baptist"/>
    <x v="0"/>
    <s v="United States"/>
    <x v="29"/>
    <s v="South Carolina"/>
    <n v="29203"/>
    <s v="South"/>
    <s v="OFF-ST-10002444"/>
    <x v="1"/>
    <s v="Storage"/>
    <s v="Recycled Eldon Regeneration Jumbo File"/>
    <n v="85.96"/>
    <n v="7"/>
    <n v="0"/>
    <n v="24.068799999999996"/>
  </r>
  <r>
    <n v="6178"/>
    <x v="3077"/>
    <x v="1"/>
    <x v="481"/>
    <d v="2012-09-26T00:00:00"/>
    <s v="Standard Class"/>
    <s v="GB-14575"/>
    <s v="Giulietta Baptist"/>
    <x v="0"/>
    <s v="United States"/>
    <x v="29"/>
    <s v="South Carolina"/>
    <n v="29203"/>
    <s v="South"/>
    <s v="OFF-EN-10001453"/>
    <x v="1"/>
    <s v="Envelopes"/>
    <s v="Tyvek Interoffice Envelopes, 9 1/2&quot; x 12 1/2&quot;, 100/Box"/>
    <n v="121.96"/>
    <n v="2"/>
    <n v="0"/>
    <n v="57.32119999999999"/>
  </r>
  <r>
    <n v="6179"/>
    <x v="3077"/>
    <x v="1"/>
    <x v="481"/>
    <d v="2012-09-26T00:00:00"/>
    <s v="Standard Class"/>
    <s v="GB-14575"/>
    <s v="Giulietta Baptist"/>
    <x v="0"/>
    <s v="United States"/>
    <x v="29"/>
    <s v="South Carolina"/>
    <n v="29203"/>
    <s v="South"/>
    <s v="OFF-PA-10001801"/>
    <x v="1"/>
    <s v="Paper"/>
    <s v="Xerox 193"/>
    <n v="23.92"/>
    <n v="4"/>
    <n v="0"/>
    <n v="11.720800000000001"/>
  </r>
  <r>
    <n v="6180"/>
    <x v="3077"/>
    <x v="1"/>
    <x v="481"/>
    <d v="2012-09-26T00:00:00"/>
    <s v="Standard Class"/>
    <s v="GB-14575"/>
    <s v="Giulietta Baptist"/>
    <x v="0"/>
    <s v="United States"/>
    <x v="29"/>
    <s v="South Carolina"/>
    <n v="29203"/>
    <s v="South"/>
    <s v="OFF-ST-10000563"/>
    <x v="1"/>
    <s v="Storage"/>
    <s v="Fellowes Bankers Box Stor/Drawer Steel Plus"/>
    <n v="63.96"/>
    <n v="2"/>
    <n v="0"/>
    <n v="6.3960000000000008"/>
  </r>
  <r>
    <n v="6181"/>
    <x v="3077"/>
    <x v="1"/>
    <x v="481"/>
    <d v="2012-09-26T00:00:00"/>
    <s v="Standard Class"/>
    <s v="GB-14575"/>
    <s v="Giulietta Baptist"/>
    <x v="0"/>
    <s v="United States"/>
    <x v="29"/>
    <s v="South Carolina"/>
    <n v="29203"/>
    <s v="South"/>
    <s v="TEC-PH-10000369"/>
    <x v="2"/>
    <s v="Phones"/>
    <s v="HTC One Mini"/>
    <n v="629.94999999999993"/>
    <n v="5"/>
    <n v="0"/>
    <n v="176.38600000000002"/>
  </r>
  <r>
    <n v="6182"/>
    <x v="3077"/>
    <x v="1"/>
    <x v="481"/>
    <d v="2012-09-26T00:00:00"/>
    <s v="Standard Class"/>
    <s v="GB-14575"/>
    <s v="Giulietta Baptist"/>
    <x v="0"/>
    <s v="United States"/>
    <x v="29"/>
    <s v="South Carolina"/>
    <n v="29203"/>
    <s v="South"/>
    <s v="TEC-PH-10002538"/>
    <x v="2"/>
    <s v="Phones"/>
    <s v="Grandstream GXP1160 VoIP phone"/>
    <n v="113.72999999999999"/>
    <n v="3"/>
    <n v="0"/>
    <n v="32.981699999999989"/>
  </r>
  <r>
    <n v="6183"/>
    <x v="3077"/>
    <x v="1"/>
    <x v="481"/>
    <d v="2012-09-26T00:00:00"/>
    <s v="Standard Class"/>
    <s v="GB-14575"/>
    <s v="Giulietta Baptist"/>
    <x v="0"/>
    <s v="United States"/>
    <x v="29"/>
    <s v="South Carolina"/>
    <n v="29203"/>
    <s v="South"/>
    <s v="OFF-BI-10000050"/>
    <x v="1"/>
    <s v="Binders"/>
    <s v="Angle-D Binders with Locking Rings, Label Holders"/>
    <n v="14.6"/>
    <n v="2"/>
    <n v="0"/>
    <n v="6.8619999999999992"/>
  </r>
  <r>
    <n v="6184"/>
    <x v="3077"/>
    <x v="1"/>
    <x v="481"/>
    <d v="2012-09-26T00:00:00"/>
    <s v="Standard Class"/>
    <s v="GB-14575"/>
    <s v="Giulietta Baptist"/>
    <x v="0"/>
    <s v="United States"/>
    <x v="29"/>
    <s v="South Carolina"/>
    <n v="29203"/>
    <s v="South"/>
    <s v="OFF-ST-10004186"/>
    <x v="1"/>
    <s v="Storage"/>
    <s v="Stur-D-Stor Shelving, Vertical 5-Shelf: 72&quot;H x 36&quot;W x 18 1/2&quot;D"/>
    <n v="887.84"/>
    <n v="8"/>
    <n v="0"/>
    <n v="17.756799999999998"/>
  </r>
  <r>
    <n v="6185"/>
    <x v="3078"/>
    <x v="0"/>
    <x v="25"/>
    <d v="2013-12-14T00:00:00"/>
    <s v="First Class"/>
    <s v="DB-13270"/>
    <s v="Deborah Brumfield"/>
    <x v="2"/>
    <s v="United States"/>
    <x v="32"/>
    <s v="Oregon"/>
    <n v="97206"/>
    <s v="West"/>
    <s v="FUR-CH-10004218"/>
    <x v="0"/>
    <s v="Chairs"/>
    <s v="Global Fabric Manager's Chair, Dark Gray"/>
    <n v="403.92"/>
    <n v="5"/>
    <n v="0.2"/>
    <n v="25.245000000000019"/>
  </r>
  <r>
    <n v="6186"/>
    <x v="3079"/>
    <x v="1"/>
    <x v="976"/>
    <d v="2012-08-12T00:00:00"/>
    <s v="Standard Class"/>
    <s v="JK-15625"/>
    <s v="Jim Karlsson"/>
    <x v="0"/>
    <s v="United States"/>
    <x v="10"/>
    <s v="Pennsylvania"/>
    <n v="19120"/>
    <s v="East"/>
    <s v="OFF-AR-10002952"/>
    <x v="1"/>
    <s v="Art"/>
    <s v="Stanley Contemporary Battery Pencil Sharpeners"/>
    <n v="106.8"/>
    <n v="10"/>
    <n v="0.2"/>
    <n v="10.679999999999996"/>
  </r>
  <r>
    <n v="6187"/>
    <x v="3080"/>
    <x v="1"/>
    <x v="219"/>
    <d v="2012-11-17T00:00:00"/>
    <s v="First Class"/>
    <s v="MH-17785"/>
    <s v="Maya Herman"/>
    <x v="1"/>
    <s v="United States"/>
    <x v="20"/>
    <s v="New York"/>
    <n v="10035"/>
    <s v="East"/>
    <s v="OFF-ST-10003058"/>
    <x v="1"/>
    <s v="Storage"/>
    <s v="Eldon Mobile Mega Data Cart  Mega Stackable  Add-On Trays"/>
    <n v="70.949999999999989"/>
    <n v="3"/>
    <n v="0"/>
    <n v="20.575499999999998"/>
  </r>
  <r>
    <n v="6188"/>
    <x v="3080"/>
    <x v="1"/>
    <x v="219"/>
    <d v="2012-11-17T00:00:00"/>
    <s v="First Class"/>
    <s v="MH-17785"/>
    <s v="Maya Herman"/>
    <x v="1"/>
    <s v="United States"/>
    <x v="20"/>
    <s v="New York"/>
    <n v="10035"/>
    <s v="East"/>
    <s v="OFF-BI-10003963"/>
    <x v="1"/>
    <s v="Binders"/>
    <s v="Cardinal Holdit Data Disk Pockets"/>
    <n v="34.944000000000003"/>
    <n v="6"/>
    <n v="0.2"/>
    <n v="11.793599999999998"/>
  </r>
  <r>
    <n v="6189"/>
    <x v="3080"/>
    <x v="1"/>
    <x v="219"/>
    <d v="2012-11-17T00:00:00"/>
    <s v="First Class"/>
    <s v="MH-17785"/>
    <s v="Maya Herman"/>
    <x v="1"/>
    <s v="United States"/>
    <x v="20"/>
    <s v="New York"/>
    <n v="10035"/>
    <s v="East"/>
    <s v="OFF-AR-10001955"/>
    <x v="1"/>
    <s v="Art"/>
    <s v="Newell 319"/>
    <n v="119.03999999999999"/>
    <n v="6"/>
    <n v="0"/>
    <n v="35.711999999999989"/>
  </r>
  <r>
    <n v="6190"/>
    <x v="3081"/>
    <x v="3"/>
    <x v="1095"/>
    <d v="2014-04-09T00:00:00"/>
    <s v="Standard Class"/>
    <s v="AM-10705"/>
    <s v="Anne McFarland"/>
    <x v="0"/>
    <s v="United States"/>
    <x v="467"/>
    <s v="Illinois"/>
    <n v="60016"/>
    <s v="Central"/>
    <s v="TEC-PH-10004345"/>
    <x v="2"/>
    <s v="Phones"/>
    <s v="Cisco SPA 502G IP Phone"/>
    <n v="383.84000000000003"/>
    <n v="4"/>
    <n v="0.2"/>
    <n v="47.97999999999999"/>
  </r>
  <r>
    <n v="6191"/>
    <x v="3082"/>
    <x v="0"/>
    <x v="435"/>
    <d v="2013-12-29T00:00:00"/>
    <s v="Standard Class"/>
    <s v="JM-15535"/>
    <s v="Jessica Myrick"/>
    <x v="0"/>
    <s v="United States"/>
    <x v="20"/>
    <s v="New York"/>
    <n v="10035"/>
    <s v="East"/>
    <s v="FUR-FU-10003192"/>
    <x v="0"/>
    <s v="Furnishings"/>
    <s v="Luxo Adjustable Task Clamp Lamp"/>
    <n v="799.56000000000006"/>
    <n v="9"/>
    <n v="0"/>
    <n v="207.88559999999998"/>
  </r>
  <r>
    <n v="6192"/>
    <x v="3083"/>
    <x v="3"/>
    <x v="1096"/>
    <d v="2014-12-14T00:00:00"/>
    <s v="Same Day"/>
    <s v="MW-18220"/>
    <s v="Mitch Webber"/>
    <x v="0"/>
    <s v="United States"/>
    <x v="4"/>
    <s v="Washington"/>
    <n v="98103"/>
    <s v="West"/>
    <s v="OFF-ST-10001325"/>
    <x v="1"/>
    <s v="Storage"/>
    <s v="Sterilite Officeware Hinged File Box"/>
    <n v="31.44"/>
    <n v="3"/>
    <n v="0"/>
    <n v="8.4888000000000012"/>
  </r>
  <r>
    <n v="6193"/>
    <x v="3084"/>
    <x v="3"/>
    <x v="66"/>
    <d v="2014-12-27T00:00:00"/>
    <s v="Standard Class"/>
    <s v="AG-10330"/>
    <s v="Alex Grayson"/>
    <x v="0"/>
    <s v="United States"/>
    <x v="12"/>
    <s v="Texas"/>
    <n v="77095"/>
    <s v="Central"/>
    <s v="OFF-PA-10000019"/>
    <x v="1"/>
    <s v="Paper"/>
    <s v="Xerox 1931"/>
    <n v="25.920000000000005"/>
    <n v="5"/>
    <n v="0.2"/>
    <n v="9.0719999999999992"/>
  </r>
  <r>
    <n v="6194"/>
    <x v="3084"/>
    <x v="3"/>
    <x v="66"/>
    <d v="2014-12-27T00:00:00"/>
    <s v="Standard Class"/>
    <s v="AG-10330"/>
    <s v="Alex Grayson"/>
    <x v="0"/>
    <s v="United States"/>
    <x v="12"/>
    <s v="Texas"/>
    <n v="77095"/>
    <s v="Central"/>
    <s v="OFF-BI-10003429"/>
    <x v="1"/>
    <s v="Binders"/>
    <s v="Cardinal HOLDit! Binder Insert Strips,Extra Strips"/>
    <n v="6.3299999999999992"/>
    <n v="5"/>
    <n v="0.8"/>
    <n v="-9.8114999999999988"/>
  </r>
  <r>
    <n v="6195"/>
    <x v="3084"/>
    <x v="3"/>
    <x v="66"/>
    <d v="2014-12-27T00:00:00"/>
    <s v="Standard Class"/>
    <s v="AG-10330"/>
    <s v="Alex Grayson"/>
    <x v="0"/>
    <s v="United States"/>
    <x v="12"/>
    <s v="Texas"/>
    <n v="77095"/>
    <s v="Central"/>
    <s v="OFF-PA-10000176"/>
    <x v="1"/>
    <s v="Paper"/>
    <s v="Xerox 1887"/>
    <n v="75.88"/>
    <n v="5"/>
    <n v="0.2"/>
    <n v="26.557999999999993"/>
  </r>
  <r>
    <n v="6196"/>
    <x v="3085"/>
    <x v="3"/>
    <x v="208"/>
    <d v="2014-10-29T00:00:00"/>
    <s v="Standard Class"/>
    <s v="CM-12160"/>
    <s v="Charles McCrossin"/>
    <x v="0"/>
    <s v="United States"/>
    <x v="10"/>
    <s v="Pennsylvania"/>
    <n v="19143"/>
    <s v="East"/>
    <s v="TEC-PH-10004165"/>
    <x v="2"/>
    <s v="Phones"/>
    <s v="Mitel MiVoice 5330e IP Phone"/>
    <n v="329.988"/>
    <n v="2"/>
    <n v="0.4"/>
    <n v="-76.997200000000021"/>
  </r>
  <r>
    <n v="6197"/>
    <x v="3085"/>
    <x v="3"/>
    <x v="208"/>
    <d v="2014-10-29T00:00:00"/>
    <s v="Standard Class"/>
    <s v="CM-12160"/>
    <s v="Charles McCrossin"/>
    <x v="0"/>
    <s v="United States"/>
    <x v="10"/>
    <s v="Pennsylvania"/>
    <n v="19143"/>
    <s v="East"/>
    <s v="OFF-ST-10000352"/>
    <x v="1"/>
    <s v="Storage"/>
    <s v="Acco Perma 2700 Stacking Storage Drawers"/>
    <n v="71.376000000000005"/>
    <n v="3"/>
    <n v="0.2"/>
    <n v="-4.460999999999995"/>
  </r>
  <r>
    <n v="6198"/>
    <x v="3086"/>
    <x v="1"/>
    <x v="50"/>
    <d v="2012-11-17T00:00:00"/>
    <s v="Standard Class"/>
    <s v="RA-19915"/>
    <s v="Russell Applegate"/>
    <x v="0"/>
    <s v="United States"/>
    <x v="38"/>
    <s v="Indiana"/>
    <n v="47201"/>
    <s v="Central"/>
    <s v="OFF-PA-10000726"/>
    <x v="1"/>
    <s v="Paper"/>
    <s v="Black Print Carbonless Snap-Off Rapid Letter, 8 1/2&quot; x 7&quot;"/>
    <n v="63.769999999999996"/>
    <n v="7"/>
    <n v="0"/>
    <n v="28.696499999999993"/>
  </r>
  <r>
    <n v="6199"/>
    <x v="3086"/>
    <x v="1"/>
    <x v="50"/>
    <d v="2012-11-17T00:00:00"/>
    <s v="Standard Class"/>
    <s v="RA-19915"/>
    <s v="Russell Applegate"/>
    <x v="0"/>
    <s v="United States"/>
    <x v="38"/>
    <s v="Indiana"/>
    <n v="47201"/>
    <s v="Central"/>
    <s v="TEC-PH-10001536"/>
    <x v="2"/>
    <s v="Phones"/>
    <s v="Spigen Samsung Galaxy S5 Case Wallet"/>
    <n v="50.97"/>
    <n v="3"/>
    <n v="0"/>
    <n v="13.252199999999997"/>
  </r>
  <r>
    <n v="6200"/>
    <x v="3086"/>
    <x v="1"/>
    <x v="50"/>
    <d v="2012-11-17T00:00:00"/>
    <s v="Standard Class"/>
    <s v="RA-19915"/>
    <s v="Russell Applegate"/>
    <x v="0"/>
    <s v="United States"/>
    <x v="38"/>
    <s v="Indiana"/>
    <n v="47201"/>
    <s v="Central"/>
    <s v="OFF-PA-10001790"/>
    <x v="1"/>
    <s v="Paper"/>
    <s v="Xerox 1910"/>
    <n v="96.08"/>
    <n v="2"/>
    <n v="0"/>
    <n v="46.118399999999994"/>
  </r>
  <r>
    <n v="6201"/>
    <x v="3087"/>
    <x v="1"/>
    <x v="392"/>
    <d v="2012-04-20T00:00:00"/>
    <s v="Standard Class"/>
    <s v="SB-20185"/>
    <s v="Sarah Brown"/>
    <x v="0"/>
    <s v="United States"/>
    <x v="148"/>
    <s v="Illinois"/>
    <n v="60201"/>
    <s v="Central"/>
    <s v="TEC-CO-10001766"/>
    <x v="2"/>
    <s v="Copiers"/>
    <s v="Canon PC940 Copier"/>
    <n v="1439.9680000000001"/>
    <n v="4"/>
    <n v="0.2"/>
    <n v="485.98919999999993"/>
  </r>
  <r>
    <n v="6202"/>
    <x v="3087"/>
    <x v="1"/>
    <x v="392"/>
    <d v="2012-04-20T00:00:00"/>
    <s v="Standard Class"/>
    <s v="SB-20185"/>
    <s v="Sarah Brown"/>
    <x v="0"/>
    <s v="United States"/>
    <x v="148"/>
    <s v="Illinois"/>
    <n v="60201"/>
    <s v="Central"/>
    <s v="TEC-AC-10004396"/>
    <x v="2"/>
    <s v="Accessories"/>
    <s v="Logitech Keyboard K120"/>
    <n v="43.56"/>
    <n v="3"/>
    <n v="0.2"/>
    <n v="-4.9004999999999974"/>
  </r>
  <r>
    <n v="6203"/>
    <x v="3088"/>
    <x v="0"/>
    <x v="186"/>
    <d v="2013-12-24T00:00:00"/>
    <s v="Standard Class"/>
    <s v="PK-19075"/>
    <s v="Pete Kriz"/>
    <x v="0"/>
    <s v="United States"/>
    <x v="339"/>
    <s v="California"/>
    <n v="92307"/>
    <s v="West"/>
    <s v="FUR-CH-10001708"/>
    <x v="0"/>
    <s v="Chairs"/>
    <s v="Office Star - Contemporary Swivel Chair with Padded Adjustable Arms and Flex Back"/>
    <n v="563.91999999999996"/>
    <n v="5"/>
    <n v="0.2"/>
    <n v="7.0489999999999498"/>
  </r>
  <r>
    <n v="6204"/>
    <x v="3089"/>
    <x v="0"/>
    <x v="147"/>
    <d v="2013-10-28T00:00:00"/>
    <s v="Standard Class"/>
    <s v="SV-20935"/>
    <s v="Susan Vittorini"/>
    <x v="0"/>
    <s v="United States"/>
    <x v="38"/>
    <s v="Ohio"/>
    <n v="43229"/>
    <s v="East"/>
    <s v="TEC-PH-10001305"/>
    <x v="2"/>
    <s v="Phones"/>
    <s v="Panasonic KX TS208W Corded phone"/>
    <n v="235.15199999999999"/>
    <n v="8"/>
    <n v="0.4"/>
    <n v="-47.030399999999986"/>
  </r>
  <r>
    <n v="6205"/>
    <x v="3090"/>
    <x v="3"/>
    <x v="96"/>
    <d v="2014-12-04T00:00:00"/>
    <s v="First Class"/>
    <s v="MG-17650"/>
    <s v="Matthew Grinstein"/>
    <x v="2"/>
    <s v="United States"/>
    <x v="292"/>
    <s v="Ohio"/>
    <n v="43302"/>
    <s v="East"/>
    <s v="FUR-FU-10002885"/>
    <x v="0"/>
    <s v="Furnishings"/>
    <s v="Magna Visual Magnetic Picture Hangers"/>
    <n v="7.7120000000000006"/>
    <n v="2"/>
    <n v="0.2"/>
    <n v="1.7352000000000005"/>
  </r>
  <r>
    <n v="6206"/>
    <x v="3091"/>
    <x v="0"/>
    <x v="201"/>
    <d v="2013-10-25T00:00:00"/>
    <s v="Second Class"/>
    <s v="CM-12445"/>
    <s v="Chuck Magee"/>
    <x v="0"/>
    <s v="United States"/>
    <x v="12"/>
    <s v="Texas"/>
    <n v="77095"/>
    <s v="Central"/>
    <s v="OFF-PA-10000726"/>
    <x v="1"/>
    <s v="Paper"/>
    <s v="Black Print Carbonless Snap-Off Rapid Letter, 8 1/2&quot; x 7&quot;"/>
    <n v="51.016000000000005"/>
    <n v="7"/>
    <n v="0.2"/>
    <n v="15.942499999999992"/>
  </r>
  <r>
    <n v="6207"/>
    <x v="3091"/>
    <x v="0"/>
    <x v="201"/>
    <d v="2013-10-25T00:00:00"/>
    <s v="Second Class"/>
    <s v="CM-12445"/>
    <s v="Chuck Magee"/>
    <x v="0"/>
    <s v="United States"/>
    <x v="12"/>
    <s v="Texas"/>
    <n v="77095"/>
    <s v="Central"/>
    <s v="OFF-FA-10003112"/>
    <x v="1"/>
    <s v="Fasteners"/>
    <s v="Staples"/>
    <n v="25.248000000000001"/>
    <n v="4"/>
    <n v="0.2"/>
    <n v="7.8899999999999979"/>
  </r>
  <r>
    <n v="6208"/>
    <x v="3091"/>
    <x v="0"/>
    <x v="201"/>
    <d v="2013-10-25T00:00:00"/>
    <s v="Second Class"/>
    <s v="CM-12445"/>
    <s v="Chuck Magee"/>
    <x v="0"/>
    <s v="United States"/>
    <x v="12"/>
    <s v="Texas"/>
    <n v="77095"/>
    <s v="Central"/>
    <s v="FUR-CH-10002372"/>
    <x v="0"/>
    <s v="Chairs"/>
    <s v="Office Star - Ergonomically Designed Knee Chair"/>
    <n v="56.686"/>
    <n v="1"/>
    <n v="0.3"/>
    <n v="-14.576399999999996"/>
  </r>
  <r>
    <n v="6209"/>
    <x v="3092"/>
    <x v="3"/>
    <x v="365"/>
    <d v="2014-10-04T00:00:00"/>
    <s v="Standard Class"/>
    <s v="ME-18010"/>
    <s v="Michelle Ellison"/>
    <x v="1"/>
    <s v="United States"/>
    <x v="292"/>
    <s v="Ohio"/>
    <n v="43302"/>
    <s v="East"/>
    <s v="OFF-ST-10000563"/>
    <x v="1"/>
    <s v="Storage"/>
    <s v="Fellowes Bankers Box Stor/Drawer Steel Plus"/>
    <n v="51.168000000000006"/>
    <n v="2"/>
    <n v="0.2"/>
    <n v="-6.3960000000000008"/>
  </r>
  <r>
    <n v="6210"/>
    <x v="3093"/>
    <x v="3"/>
    <x v="238"/>
    <d v="2014-08-26T00:00:00"/>
    <s v="Standard Class"/>
    <s v="YS-21880"/>
    <s v="Yana Sorensen"/>
    <x v="1"/>
    <s v="United States"/>
    <x v="4"/>
    <s v="Washington"/>
    <n v="98103"/>
    <s v="West"/>
    <s v="OFF-BI-10003925"/>
    <x v="1"/>
    <s v="Binders"/>
    <s v="Fellowes PB300 Plastic Comb Binding Machine"/>
    <n v="2793.5280000000002"/>
    <n v="9"/>
    <n v="0.2"/>
    <n v="942.81569999999988"/>
  </r>
  <r>
    <n v="6211"/>
    <x v="3093"/>
    <x v="3"/>
    <x v="238"/>
    <d v="2014-08-26T00:00:00"/>
    <s v="Standard Class"/>
    <s v="YS-21880"/>
    <s v="Yana Sorensen"/>
    <x v="1"/>
    <s v="United States"/>
    <x v="4"/>
    <s v="Washington"/>
    <n v="98103"/>
    <s v="West"/>
    <s v="OFF-ST-10003306"/>
    <x v="1"/>
    <s v="Storage"/>
    <s v="Letter Size Cart"/>
    <n v="1000.0200000000001"/>
    <n v="7"/>
    <n v="0"/>
    <n v="290.00579999999991"/>
  </r>
  <r>
    <n v="6212"/>
    <x v="3093"/>
    <x v="3"/>
    <x v="238"/>
    <d v="2014-08-26T00:00:00"/>
    <s v="Standard Class"/>
    <s v="YS-21880"/>
    <s v="Yana Sorensen"/>
    <x v="1"/>
    <s v="United States"/>
    <x v="4"/>
    <s v="Washington"/>
    <n v="98103"/>
    <s v="West"/>
    <s v="FUR-FU-10001475"/>
    <x v="0"/>
    <s v="Furnishings"/>
    <s v="Contract Clock, 14&quot;, Brown"/>
    <n v="65.94"/>
    <n v="3"/>
    <n v="0"/>
    <n v="22.419600000000003"/>
  </r>
  <r>
    <n v="6213"/>
    <x v="3094"/>
    <x v="3"/>
    <x v="105"/>
    <d v="2014-11-17T00:00:00"/>
    <s v="Second Class"/>
    <s v="MB-17305"/>
    <s v="Maria Bertelson"/>
    <x v="0"/>
    <s v="United States"/>
    <x v="468"/>
    <s v="Washington"/>
    <n v="98632"/>
    <s v="West"/>
    <s v="OFF-FA-10003495"/>
    <x v="1"/>
    <s v="Fasteners"/>
    <s v="Staples"/>
    <n v="18.240000000000002"/>
    <n v="3"/>
    <n v="0"/>
    <n v="9.120000000000001"/>
  </r>
  <r>
    <n v="6214"/>
    <x v="3094"/>
    <x v="3"/>
    <x v="105"/>
    <d v="2014-11-17T00:00:00"/>
    <s v="Second Class"/>
    <s v="MB-17305"/>
    <s v="Maria Bertelson"/>
    <x v="0"/>
    <s v="United States"/>
    <x v="468"/>
    <s v="Washington"/>
    <n v="98632"/>
    <s v="West"/>
    <s v="OFF-AP-10004708"/>
    <x v="1"/>
    <s v="Appliances"/>
    <s v="Fellowes Superior 10 Outlet Split Surge Protector"/>
    <n v="76.12"/>
    <n v="2"/>
    <n v="0"/>
    <n v="22.074799999999996"/>
  </r>
  <r>
    <n v="6215"/>
    <x v="3095"/>
    <x v="2"/>
    <x v="856"/>
    <d v="2011-10-15T00:00:00"/>
    <s v="Standard Class"/>
    <s v="AS-10240"/>
    <s v="Alan Shonely"/>
    <x v="0"/>
    <s v="United States"/>
    <x v="332"/>
    <s v="California"/>
    <n v="90278"/>
    <s v="West"/>
    <s v="OFF-EN-10001219"/>
    <x v="1"/>
    <s v="Envelopes"/>
    <s v="#10- 4 1/8&quot; x 9 1/2&quot; Security-Tint Envelopes"/>
    <n v="7.64"/>
    <n v="1"/>
    <n v="0"/>
    <n v="3.7435999999999998"/>
  </r>
  <r>
    <n v="6216"/>
    <x v="3096"/>
    <x v="1"/>
    <x v="109"/>
    <d v="2012-12-03T00:00:00"/>
    <s v="Standard Class"/>
    <s v="MC-17425"/>
    <s v="Mark Cousins"/>
    <x v="1"/>
    <s v="United States"/>
    <x v="20"/>
    <s v="New York"/>
    <n v="10035"/>
    <s v="East"/>
    <s v="FUR-FU-10000087"/>
    <x v="0"/>
    <s v="Furnishings"/>
    <s v="Executive Impressions 14&quot; Two-Color Numerals Wall Clock"/>
    <n v="68.16"/>
    <n v="3"/>
    <n v="0"/>
    <n v="27.945600000000002"/>
  </r>
  <r>
    <n v="6217"/>
    <x v="3096"/>
    <x v="1"/>
    <x v="109"/>
    <d v="2012-12-03T00:00:00"/>
    <s v="Standard Class"/>
    <s v="MC-17425"/>
    <s v="Mark Cousins"/>
    <x v="1"/>
    <s v="United States"/>
    <x v="20"/>
    <s v="New York"/>
    <n v="10035"/>
    <s v="East"/>
    <s v="OFF-EN-10001539"/>
    <x v="1"/>
    <s v="Envelopes"/>
    <s v="Staples"/>
    <n v="62.24"/>
    <n v="8"/>
    <n v="0"/>
    <n v="29.252800000000001"/>
  </r>
  <r>
    <n v="6218"/>
    <x v="3097"/>
    <x v="1"/>
    <x v="1097"/>
    <d v="2012-08-02T00:00:00"/>
    <s v="Standard Class"/>
    <s v="PG-18820"/>
    <s v="Patrick Gardner"/>
    <x v="0"/>
    <s v="United States"/>
    <x v="103"/>
    <s v="Kentucky"/>
    <n v="40214"/>
    <s v="South"/>
    <s v="TEC-PH-10004897"/>
    <x v="2"/>
    <s v="Phones"/>
    <s v="Mediabridge Sport Armband iPhone 5s"/>
    <n v="29.97"/>
    <n v="3"/>
    <n v="0"/>
    <n v="0.29969999999999963"/>
  </r>
  <r>
    <n v="6219"/>
    <x v="3098"/>
    <x v="0"/>
    <x v="201"/>
    <d v="2013-10-27T00:00:00"/>
    <s v="Standard Class"/>
    <s v="JS-16030"/>
    <s v="Joy Smith"/>
    <x v="0"/>
    <s v="United States"/>
    <x v="149"/>
    <s v="Michigan"/>
    <n v="48183"/>
    <s v="Central"/>
    <s v="TEC-PH-10001300"/>
    <x v="2"/>
    <s v="Phones"/>
    <s v="iKross Bluetooth Portable Keyboard + Cell Phone Stand Holder + Brush for Apple iPhone 5S 5C 5, 4S 4"/>
    <n v="125.69999999999999"/>
    <n v="6"/>
    <n v="0"/>
    <n v="35.195999999999998"/>
  </r>
  <r>
    <n v="6220"/>
    <x v="3098"/>
    <x v="0"/>
    <x v="201"/>
    <d v="2013-10-27T00:00:00"/>
    <s v="Standard Class"/>
    <s v="JS-16030"/>
    <s v="Joy Smith"/>
    <x v="0"/>
    <s v="United States"/>
    <x v="149"/>
    <s v="Michigan"/>
    <n v="48183"/>
    <s v="Central"/>
    <s v="TEC-PH-10001557"/>
    <x v="2"/>
    <s v="Phones"/>
    <s v="Pyle PMP37LED"/>
    <n v="191.98"/>
    <n v="2"/>
    <n v="0"/>
    <n v="51.834599999999995"/>
  </r>
  <r>
    <n v="6221"/>
    <x v="3098"/>
    <x v="0"/>
    <x v="201"/>
    <d v="2013-10-27T00:00:00"/>
    <s v="Standard Class"/>
    <s v="JS-16030"/>
    <s v="Joy Smith"/>
    <x v="0"/>
    <s v="United States"/>
    <x v="149"/>
    <s v="Michigan"/>
    <n v="48183"/>
    <s v="Central"/>
    <s v="OFF-ST-10000617"/>
    <x v="1"/>
    <s v="Storage"/>
    <s v="Woodgrain Magazine Files by Perma"/>
    <n v="20.86"/>
    <n v="7"/>
    <n v="0"/>
    <n v="1.4601999999999977"/>
  </r>
  <r>
    <n v="6222"/>
    <x v="3099"/>
    <x v="3"/>
    <x v="32"/>
    <d v="2014-09-19T00:00:00"/>
    <s v="Second Class"/>
    <s v="JB-16000"/>
    <s v="Joy Bell-"/>
    <x v="0"/>
    <s v="United States"/>
    <x v="1"/>
    <s v="California"/>
    <n v="90045"/>
    <s v="West"/>
    <s v="OFF-LA-10000121"/>
    <x v="1"/>
    <s v="Labels"/>
    <s v="Avery 48"/>
    <n v="56.699999999999996"/>
    <n v="9"/>
    <n v="0"/>
    <n v="26.081999999999997"/>
  </r>
  <r>
    <n v="6223"/>
    <x v="3100"/>
    <x v="3"/>
    <x v="331"/>
    <d v="2014-12-28T00:00:00"/>
    <s v="Standard Class"/>
    <s v="DK-12985"/>
    <s v="Darren Koutras"/>
    <x v="0"/>
    <s v="United States"/>
    <x v="469"/>
    <s v="Tennessee"/>
    <n v="37075"/>
    <s v="South"/>
    <s v="FUR-FU-10000087"/>
    <x v="0"/>
    <s v="Furnishings"/>
    <s v="Executive Impressions 14&quot; Two-Color Numerals Wall Clock"/>
    <n v="72.703999999999994"/>
    <n v="4"/>
    <n v="0.2"/>
    <n v="19.084800000000005"/>
  </r>
  <r>
    <n v="6224"/>
    <x v="3100"/>
    <x v="3"/>
    <x v="331"/>
    <d v="2014-12-28T00:00:00"/>
    <s v="Standard Class"/>
    <s v="DK-12985"/>
    <s v="Darren Koutras"/>
    <x v="0"/>
    <s v="United States"/>
    <x v="469"/>
    <s v="Tennessee"/>
    <n v="37075"/>
    <s v="South"/>
    <s v="OFF-AR-10000422"/>
    <x v="1"/>
    <s v="Art"/>
    <s v="Pencil and Crayon Sharpener"/>
    <n v="12.263999999999999"/>
    <n v="7"/>
    <n v="0.2"/>
    <n v="1.0730999999999993"/>
  </r>
  <r>
    <n v="6225"/>
    <x v="3100"/>
    <x v="3"/>
    <x v="331"/>
    <d v="2014-12-28T00:00:00"/>
    <s v="Standard Class"/>
    <s v="DK-12985"/>
    <s v="Darren Koutras"/>
    <x v="0"/>
    <s v="United States"/>
    <x v="469"/>
    <s v="Tennessee"/>
    <n v="37075"/>
    <s v="South"/>
    <s v="OFF-ST-10004123"/>
    <x v="1"/>
    <s v="Storage"/>
    <s v="Safco Industrial Wire Shelving System"/>
    <n v="218.35200000000003"/>
    <n v="3"/>
    <n v="0.2"/>
    <n v="-54.588000000000008"/>
  </r>
  <r>
    <n v="6226"/>
    <x v="3101"/>
    <x v="1"/>
    <x v="348"/>
    <d v="2012-10-09T00:00:00"/>
    <s v="Standard Class"/>
    <s v="JF-15490"/>
    <s v="Jeremy Farry"/>
    <x v="0"/>
    <s v="United States"/>
    <x v="32"/>
    <s v="Oregon"/>
    <n v="97206"/>
    <s v="West"/>
    <s v="FUR-BO-10003660"/>
    <x v="0"/>
    <s v="Bookcases"/>
    <s v="Bush Cubix Collection Bookcases, Fully Assembled"/>
    <n v="66.294000000000011"/>
    <n v="1"/>
    <n v="0.7"/>
    <n v="-103.86059999999998"/>
  </r>
  <r>
    <n v="6227"/>
    <x v="3101"/>
    <x v="1"/>
    <x v="348"/>
    <d v="2012-10-09T00:00:00"/>
    <s v="Standard Class"/>
    <s v="JF-15490"/>
    <s v="Jeremy Farry"/>
    <x v="0"/>
    <s v="United States"/>
    <x v="32"/>
    <s v="Oregon"/>
    <n v="97206"/>
    <s v="West"/>
    <s v="FUR-CH-10000422"/>
    <x v="0"/>
    <s v="Chairs"/>
    <s v="Global Highback Leather Tilter in Burgundy"/>
    <n v="291.16800000000001"/>
    <n v="4"/>
    <n v="0.2"/>
    <n v="-14.558399999999978"/>
  </r>
  <r>
    <n v="6228"/>
    <x v="3102"/>
    <x v="2"/>
    <x v="981"/>
    <d v="2011-11-07T00:00:00"/>
    <s v="Standard Class"/>
    <s v="PO-18850"/>
    <s v="Patrick O'Brill"/>
    <x v="0"/>
    <s v="United States"/>
    <x v="218"/>
    <s v="Texas"/>
    <n v="75061"/>
    <s v="Central"/>
    <s v="TEC-PH-10002923"/>
    <x v="2"/>
    <s v="Phones"/>
    <s v="Logitech B530 USB Headset - headset - Full size, Binaural"/>
    <n v="88.77600000000001"/>
    <n v="3"/>
    <n v="0.2"/>
    <n v="7.7679000000000009"/>
  </r>
  <r>
    <n v="6229"/>
    <x v="3103"/>
    <x v="0"/>
    <x v="115"/>
    <d v="2013-01-27T00:00:00"/>
    <s v="Standard Class"/>
    <s v="BT-11530"/>
    <s v="Bradley Talbott"/>
    <x v="2"/>
    <s v="United States"/>
    <x v="138"/>
    <s v="Ohio"/>
    <n v="44105"/>
    <s v="East"/>
    <s v="TEC-PH-10004093"/>
    <x v="2"/>
    <s v="Phones"/>
    <s v="Panasonic Kx-TS550"/>
    <n v="110.376"/>
    <n v="4"/>
    <n v="0.4"/>
    <n v="-20.235600000000005"/>
  </r>
  <r>
    <n v="6230"/>
    <x v="3103"/>
    <x v="0"/>
    <x v="115"/>
    <d v="2013-01-27T00:00:00"/>
    <s v="Standard Class"/>
    <s v="BT-11530"/>
    <s v="Bradley Talbott"/>
    <x v="2"/>
    <s v="United States"/>
    <x v="138"/>
    <s v="Ohio"/>
    <n v="44105"/>
    <s v="East"/>
    <s v="TEC-AC-10000171"/>
    <x v="2"/>
    <s v="Accessories"/>
    <s v="Verbatim 25 GB 6x Blu-ray Single Layer Recordable Disc, 25/Pack"/>
    <n v="55.176000000000002"/>
    <n v="3"/>
    <n v="0.2"/>
    <n v="15.863099999999999"/>
  </r>
  <r>
    <n v="6231"/>
    <x v="3104"/>
    <x v="3"/>
    <x v="497"/>
    <d v="2014-07-18T00:00:00"/>
    <s v="Standard Class"/>
    <s v="NW-18400"/>
    <s v="Natalie Webber"/>
    <x v="0"/>
    <s v="United States"/>
    <x v="470"/>
    <s v="Iowa"/>
    <n v="50701"/>
    <s v="Central"/>
    <s v="OFF-AR-10001166"/>
    <x v="1"/>
    <s v="Art"/>
    <s v="Staples"/>
    <n v="30.32"/>
    <n v="4"/>
    <n v="0"/>
    <n v="11.8248"/>
  </r>
  <r>
    <n v="6232"/>
    <x v="3105"/>
    <x v="3"/>
    <x v="220"/>
    <d v="2014-09-12T00:00:00"/>
    <s v="Same Day"/>
    <s v="JF-15415"/>
    <s v="Jennifer Ferguson"/>
    <x v="0"/>
    <s v="United States"/>
    <x v="4"/>
    <s v="Washington"/>
    <n v="98105"/>
    <s v="West"/>
    <s v="FUR-CH-10003199"/>
    <x v="0"/>
    <s v="Chairs"/>
    <s v="Office Star - Contemporary Task Swivel Chair"/>
    <n v="177.56800000000001"/>
    <n v="2"/>
    <n v="0.2"/>
    <n v="8.8783999999999921"/>
  </r>
  <r>
    <n v="6233"/>
    <x v="3105"/>
    <x v="3"/>
    <x v="220"/>
    <d v="2014-09-12T00:00:00"/>
    <s v="Same Day"/>
    <s v="JF-15415"/>
    <s v="Jennifer Ferguson"/>
    <x v="0"/>
    <s v="United States"/>
    <x v="4"/>
    <s v="Washington"/>
    <n v="98105"/>
    <s v="West"/>
    <s v="OFF-PA-10002005"/>
    <x v="1"/>
    <s v="Paper"/>
    <s v="Xerox 225"/>
    <n v="19.440000000000001"/>
    <n v="3"/>
    <n v="0"/>
    <n v="9.3312000000000008"/>
  </r>
  <r>
    <n v="6234"/>
    <x v="3105"/>
    <x v="3"/>
    <x v="220"/>
    <d v="2014-09-12T00:00:00"/>
    <s v="Same Day"/>
    <s v="JF-15415"/>
    <s v="Jennifer Ferguson"/>
    <x v="0"/>
    <s v="United States"/>
    <x v="4"/>
    <s v="Washington"/>
    <n v="98105"/>
    <s v="West"/>
    <s v="OFF-PA-10004101"/>
    <x v="1"/>
    <s v="Paper"/>
    <s v="Xerox 1894"/>
    <n v="71.28"/>
    <n v="11"/>
    <n v="0"/>
    <n v="34.214400000000005"/>
  </r>
  <r>
    <n v="6235"/>
    <x v="3105"/>
    <x v="3"/>
    <x v="220"/>
    <d v="2014-09-12T00:00:00"/>
    <s v="Same Day"/>
    <s v="JF-15415"/>
    <s v="Jennifer Ferguson"/>
    <x v="0"/>
    <s v="United States"/>
    <x v="4"/>
    <s v="Washington"/>
    <n v="98105"/>
    <s v="West"/>
    <s v="OFF-BI-10004600"/>
    <x v="1"/>
    <s v="Binders"/>
    <s v="Ibico Ibimaster 300 Manual Binding System"/>
    <n v="1471.96"/>
    <n v="5"/>
    <n v="0.2"/>
    <n v="459.98749999999995"/>
  </r>
  <r>
    <n v="6236"/>
    <x v="3105"/>
    <x v="3"/>
    <x v="220"/>
    <d v="2014-09-12T00:00:00"/>
    <s v="Same Day"/>
    <s v="JF-15415"/>
    <s v="Jennifer Ferguson"/>
    <x v="0"/>
    <s v="United States"/>
    <x v="4"/>
    <s v="Washington"/>
    <n v="98105"/>
    <s v="West"/>
    <s v="TEC-PH-10000127"/>
    <x v="2"/>
    <s v="Phones"/>
    <s v="iOttie XL Car Mount"/>
    <n v="79.959999999999994"/>
    <n v="5"/>
    <n v="0.2"/>
    <n v="-17.991000000000003"/>
  </r>
  <r>
    <n v="6237"/>
    <x v="3106"/>
    <x v="0"/>
    <x v="1098"/>
    <d v="2013-02-27T00:00:00"/>
    <s v="Standard Class"/>
    <s v="AC-10420"/>
    <s v="Alyssa Crouse"/>
    <x v="1"/>
    <s v="United States"/>
    <x v="10"/>
    <s v="Pennsylvania"/>
    <n v="19120"/>
    <s v="East"/>
    <s v="OFF-EN-10004386"/>
    <x v="1"/>
    <s v="Envelopes"/>
    <s v="Recycled Interoffice Envelopes with String and Button Closure, 10 x 13"/>
    <n v="57.576000000000001"/>
    <n v="3"/>
    <n v="0.2"/>
    <n v="21.591000000000001"/>
  </r>
  <r>
    <n v="6238"/>
    <x v="3107"/>
    <x v="0"/>
    <x v="115"/>
    <d v="2013-01-29T00:00:00"/>
    <s v="Standard Class"/>
    <s v="TB-21280"/>
    <s v="Toby Braunhardt"/>
    <x v="0"/>
    <s v="United States"/>
    <x v="20"/>
    <s v="New York"/>
    <n v="10009"/>
    <s v="East"/>
    <s v="OFF-BI-10004506"/>
    <x v="1"/>
    <s v="Binders"/>
    <s v="Wilson Jones data.warehouse D-Ring Binders with DublLock"/>
    <n v="26.336000000000002"/>
    <n v="4"/>
    <n v="0.2"/>
    <n v="9.2176000000000009"/>
  </r>
  <r>
    <n v="6239"/>
    <x v="3108"/>
    <x v="1"/>
    <x v="295"/>
    <d v="2012-12-16T00:00:00"/>
    <s v="Standard Class"/>
    <s v="HA-14905"/>
    <s v="Helen Abelman"/>
    <x v="0"/>
    <s v="United States"/>
    <x v="49"/>
    <s v="California"/>
    <n v="95123"/>
    <s v="West"/>
    <s v="FUR-FU-10004597"/>
    <x v="0"/>
    <s v="Furnishings"/>
    <s v="Eldon Cleatmat Chair Mats for Medium Pile Carpets"/>
    <n v="166.5"/>
    <n v="3"/>
    <n v="0"/>
    <n v="21.64500000000001"/>
  </r>
  <r>
    <n v="6240"/>
    <x v="3108"/>
    <x v="1"/>
    <x v="295"/>
    <d v="2012-12-16T00:00:00"/>
    <s v="Standard Class"/>
    <s v="HA-14905"/>
    <s v="Helen Abelman"/>
    <x v="0"/>
    <s v="United States"/>
    <x v="49"/>
    <s v="California"/>
    <n v="95123"/>
    <s v="West"/>
    <s v="OFF-ST-10001496"/>
    <x v="1"/>
    <s v="Storage"/>
    <s v="Standard Rollaway File with Lock"/>
    <n v="360.38"/>
    <n v="2"/>
    <n v="0"/>
    <n v="93.698800000000006"/>
  </r>
  <r>
    <n v="6241"/>
    <x v="3109"/>
    <x v="0"/>
    <x v="517"/>
    <d v="2013-11-02T00:00:00"/>
    <s v="Second Class"/>
    <s v="LH-17155"/>
    <s v="Logan Haushalter"/>
    <x v="0"/>
    <s v="United States"/>
    <x v="1"/>
    <s v="California"/>
    <n v="90008"/>
    <s v="West"/>
    <s v="OFF-BI-10004236"/>
    <x v="1"/>
    <s v="Binders"/>
    <s v="XtraLife ClearVue Slant-D Ring Binder, White, 3&quot;"/>
    <n v="11.744"/>
    <n v="1"/>
    <n v="0.2"/>
    <n v="3.8167999999999997"/>
  </r>
  <r>
    <n v="6242"/>
    <x v="3110"/>
    <x v="3"/>
    <x v="39"/>
    <d v="2014-06-01T00:00:00"/>
    <s v="Second Class"/>
    <s v="LO-17170"/>
    <s v="Lori Olson"/>
    <x v="1"/>
    <s v="United States"/>
    <x v="3"/>
    <s v="New Hampshire"/>
    <n v="3301"/>
    <s v="East"/>
    <s v="FUR-FU-10001185"/>
    <x v="0"/>
    <s v="Furnishings"/>
    <s v="Advantus Employee of the Month Certificate Frame, 11 x 13-1/2"/>
    <n v="247.44"/>
    <n v="8"/>
    <n v="0"/>
    <n v="101.4504"/>
  </r>
  <r>
    <n v="6243"/>
    <x v="3111"/>
    <x v="2"/>
    <x v="1059"/>
    <d v="2011-12-28T00:00:00"/>
    <s v="Standard Class"/>
    <s v="DP-13390"/>
    <s v="Dennis Pardue"/>
    <x v="2"/>
    <s v="United States"/>
    <x v="29"/>
    <s v="Tennessee"/>
    <n v="38401"/>
    <s v="South"/>
    <s v="OFF-BI-10000977"/>
    <x v="1"/>
    <s v="Binders"/>
    <s v="Ibico Plastic Spiral Binding Combs"/>
    <n v="18.240000000000002"/>
    <n v="2"/>
    <n v="0.7"/>
    <n v="-14.591999999999999"/>
  </r>
  <r>
    <n v="6244"/>
    <x v="3112"/>
    <x v="0"/>
    <x v="390"/>
    <d v="2013-11-29T00:00:00"/>
    <s v="Standard Class"/>
    <s v="CR-12580"/>
    <s v="Clay Rozendal"/>
    <x v="2"/>
    <s v="United States"/>
    <x v="234"/>
    <s v="Washington"/>
    <n v="98006"/>
    <s v="West"/>
    <s v="OFF-SU-10004782"/>
    <x v="1"/>
    <s v="Supplies"/>
    <s v="Elite 5&quot; Scissors"/>
    <n v="25.349999999999998"/>
    <n v="3"/>
    <n v="0"/>
    <n v="7.6049999999999978"/>
  </r>
  <r>
    <n v="6245"/>
    <x v="3113"/>
    <x v="1"/>
    <x v="312"/>
    <d v="2012-11-25T00:00:00"/>
    <s v="Standard Class"/>
    <s v="KB-16405"/>
    <s v="Katrina Bavinger"/>
    <x v="2"/>
    <s v="United States"/>
    <x v="4"/>
    <s v="Washington"/>
    <n v="98105"/>
    <s v="West"/>
    <s v="OFF-AR-10002067"/>
    <x v="1"/>
    <s v="Art"/>
    <s v="Newell 334"/>
    <n v="119.03999999999999"/>
    <n v="6"/>
    <n v="0"/>
    <n v="30.950400000000002"/>
  </r>
  <r>
    <n v="6246"/>
    <x v="3113"/>
    <x v="1"/>
    <x v="312"/>
    <d v="2012-11-25T00:00:00"/>
    <s v="Standard Class"/>
    <s v="KB-16405"/>
    <s v="Katrina Bavinger"/>
    <x v="2"/>
    <s v="United States"/>
    <x v="4"/>
    <s v="Washington"/>
    <n v="98105"/>
    <s v="West"/>
    <s v="FUR-FU-10002364"/>
    <x v="0"/>
    <s v="Furnishings"/>
    <s v="Eldon Expressions Wood Desk Accessories, Oak"/>
    <n v="22.14"/>
    <n v="3"/>
    <n v="0"/>
    <n v="6.4205999999999976"/>
  </r>
  <r>
    <n v="6247"/>
    <x v="3113"/>
    <x v="1"/>
    <x v="312"/>
    <d v="2012-11-25T00:00:00"/>
    <s v="Standard Class"/>
    <s v="KB-16405"/>
    <s v="Katrina Bavinger"/>
    <x v="2"/>
    <s v="United States"/>
    <x v="4"/>
    <s v="Washington"/>
    <n v="98105"/>
    <s v="West"/>
    <s v="TEC-AC-10002018"/>
    <x v="2"/>
    <s v="Accessories"/>
    <s v="AmazonBasics 3-Button USB Wired Mouse"/>
    <n v="13.98"/>
    <n v="2"/>
    <n v="0"/>
    <n v="6.011400000000001"/>
  </r>
  <r>
    <n v="6248"/>
    <x v="3114"/>
    <x v="3"/>
    <x v="148"/>
    <d v="2014-06-05T00:00:00"/>
    <s v="Standard Class"/>
    <s v="ML-17410"/>
    <s v="Maris LaWare"/>
    <x v="0"/>
    <s v="United States"/>
    <x v="38"/>
    <s v="Indiana"/>
    <n v="47201"/>
    <s v="Central"/>
    <s v="OFF-BI-10000632"/>
    <x v="1"/>
    <s v="Binders"/>
    <s v="Satellite Sectional Post Binders"/>
    <n v="43.41"/>
    <n v="1"/>
    <n v="0"/>
    <n v="19.968599999999999"/>
  </r>
  <r>
    <n v="6249"/>
    <x v="3114"/>
    <x v="3"/>
    <x v="148"/>
    <d v="2014-06-05T00:00:00"/>
    <s v="Standard Class"/>
    <s v="ML-17410"/>
    <s v="Maris LaWare"/>
    <x v="0"/>
    <s v="United States"/>
    <x v="38"/>
    <s v="Indiana"/>
    <n v="47201"/>
    <s v="Central"/>
    <s v="FUR-FU-10003981"/>
    <x v="0"/>
    <s v="Furnishings"/>
    <s v="Eldon Wave Desk Accessories"/>
    <n v="6.24"/>
    <n v="3"/>
    <n v="0"/>
    <n v="2.6208000000000005"/>
  </r>
  <r>
    <n v="6250"/>
    <x v="3114"/>
    <x v="3"/>
    <x v="148"/>
    <d v="2014-06-05T00:00:00"/>
    <s v="Standard Class"/>
    <s v="ML-17410"/>
    <s v="Maris LaWare"/>
    <x v="0"/>
    <s v="United States"/>
    <x v="38"/>
    <s v="Indiana"/>
    <n v="47201"/>
    <s v="Central"/>
    <s v="OFF-AP-10001564"/>
    <x v="1"/>
    <s v="Appliances"/>
    <s v="Hoover Commercial Lightweight Upright Vacuum with E-Z Empty Dirt Cup"/>
    <n v="465.16"/>
    <n v="2"/>
    <n v="0"/>
    <n v="120.94159999999999"/>
  </r>
  <r>
    <n v="6251"/>
    <x v="3114"/>
    <x v="3"/>
    <x v="148"/>
    <d v="2014-06-05T00:00:00"/>
    <s v="Standard Class"/>
    <s v="ML-17410"/>
    <s v="Maris LaWare"/>
    <x v="0"/>
    <s v="United States"/>
    <x v="38"/>
    <s v="Indiana"/>
    <n v="47201"/>
    <s v="Central"/>
    <s v="OFF-PA-10004082"/>
    <x v="1"/>
    <s v="Paper"/>
    <s v="Adams Telephone Message Book w/Frequently-Called Numbers Space, 400 Messages per Book"/>
    <n v="7.98"/>
    <n v="1"/>
    <n v="0"/>
    <n v="3.99"/>
  </r>
  <r>
    <n v="6252"/>
    <x v="3115"/>
    <x v="2"/>
    <x v="266"/>
    <d v="2011-12-04T00:00:00"/>
    <s v="First Class"/>
    <s v="MC-17575"/>
    <s v="Matt Collins"/>
    <x v="0"/>
    <s v="United States"/>
    <x v="22"/>
    <s v="Illinois"/>
    <n v="60623"/>
    <s v="Central"/>
    <s v="OFF-AP-10004249"/>
    <x v="1"/>
    <s v="Appliances"/>
    <s v="Staples"/>
    <n v="2.3939999999999997"/>
    <n v="1"/>
    <n v="0.8"/>
    <n v="-6.344100000000001"/>
  </r>
  <r>
    <n v="6253"/>
    <x v="3116"/>
    <x v="2"/>
    <x v="884"/>
    <d v="2011-04-07T00:00:00"/>
    <s v="Same Day"/>
    <s v="VM-21685"/>
    <s v="Valerie Mitchum"/>
    <x v="2"/>
    <s v="United States"/>
    <x v="419"/>
    <s v="Georgia"/>
    <n v="30062"/>
    <s v="South"/>
    <s v="OFF-PA-10003441"/>
    <x v="1"/>
    <s v="Paper"/>
    <s v="Xerox 226"/>
    <n v="58.320000000000007"/>
    <n v="9"/>
    <n v="0"/>
    <n v="27.993600000000001"/>
  </r>
  <r>
    <n v="6254"/>
    <x v="3116"/>
    <x v="2"/>
    <x v="884"/>
    <d v="2011-04-07T00:00:00"/>
    <s v="Same Day"/>
    <s v="VM-21685"/>
    <s v="Valerie Mitchum"/>
    <x v="2"/>
    <s v="United States"/>
    <x v="419"/>
    <s v="Georgia"/>
    <n v="30062"/>
    <s v="South"/>
    <s v="TEC-PH-10004922"/>
    <x v="2"/>
    <s v="Phones"/>
    <s v="RCA Visys Integrated PBX 8-Line Router"/>
    <n v="200.96999999999997"/>
    <n v="3"/>
    <n v="0"/>
    <n v="50.242500000000007"/>
  </r>
  <r>
    <n v="6255"/>
    <x v="3117"/>
    <x v="1"/>
    <x v="1014"/>
    <d v="2012-09-14T00:00:00"/>
    <s v="Standard Class"/>
    <s v="VW-21775"/>
    <s v="Victoria Wilson"/>
    <x v="1"/>
    <s v="United States"/>
    <x v="122"/>
    <s v="Alabama"/>
    <n v="36116"/>
    <s v="South"/>
    <s v="FUR-FU-10001731"/>
    <x v="0"/>
    <s v="Furnishings"/>
    <s v="Acrylic Self-Standing Desk Frames"/>
    <n v="21.36"/>
    <n v="8"/>
    <n v="0"/>
    <n v="8.1167999999999996"/>
  </r>
  <r>
    <n v="6256"/>
    <x v="3118"/>
    <x v="3"/>
    <x v="428"/>
    <d v="2014-09-16T00:00:00"/>
    <s v="Standard Class"/>
    <s v="GK-14620"/>
    <s v="Grace Kelly"/>
    <x v="1"/>
    <s v="United States"/>
    <x v="243"/>
    <s v="Texas"/>
    <n v="75023"/>
    <s v="Central"/>
    <s v="OFF-LA-10000134"/>
    <x v="1"/>
    <s v="Labels"/>
    <s v="Avery 511"/>
    <n v="9.8560000000000016"/>
    <n v="4"/>
    <n v="0.2"/>
    <n v="3.4495999999999993"/>
  </r>
  <r>
    <n v="6257"/>
    <x v="3119"/>
    <x v="1"/>
    <x v="684"/>
    <d v="2012-09-08T00:00:00"/>
    <s v="Second Class"/>
    <s v="AT-10435"/>
    <s v="Alyssa Tate"/>
    <x v="2"/>
    <s v="United States"/>
    <x v="76"/>
    <s v="Florida"/>
    <n v="33319"/>
    <s v="South"/>
    <s v="OFF-BI-10003166"/>
    <x v="1"/>
    <s v="Binders"/>
    <s v="GBC Plasticlear Binding Covers"/>
    <n v="3.4440000000000008"/>
    <n v="1"/>
    <n v="0.7"/>
    <n v="-2.5255999999999998"/>
  </r>
  <r>
    <n v="6258"/>
    <x v="3120"/>
    <x v="3"/>
    <x v="808"/>
    <d v="2014-11-07T00:00:00"/>
    <s v="Second Class"/>
    <s v="AR-10825"/>
    <s v="Anthony Rawles"/>
    <x v="1"/>
    <s v="United States"/>
    <x v="38"/>
    <s v="Ohio"/>
    <n v="43229"/>
    <s v="East"/>
    <s v="OFF-SU-10000646"/>
    <x v="1"/>
    <s v="Supplies"/>
    <s v="Premier Automatic Letter Opener"/>
    <n v="384.59200000000004"/>
    <n v="2"/>
    <n v="0.2"/>
    <n v="-81.725799999999978"/>
  </r>
  <r>
    <n v="6259"/>
    <x v="3121"/>
    <x v="1"/>
    <x v="262"/>
    <d v="2012-03-30T00:00:00"/>
    <s v="Second Class"/>
    <s v="JH-15820"/>
    <s v="John Huston"/>
    <x v="0"/>
    <s v="United States"/>
    <x v="20"/>
    <s v="New York"/>
    <n v="10009"/>
    <s v="East"/>
    <s v="OFF-EN-10004459"/>
    <x v="1"/>
    <s v="Envelopes"/>
    <s v="Security-Tint Envelopes"/>
    <n v="22.919999999999998"/>
    <n v="3"/>
    <n v="0"/>
    <n v="11.230799999999999"/>
  </r>
  <r>
    <n v="6260"/>
    <x v="3122"/>
    <x v="1"/>
    <x v="863"/>
    <d v="2012-08-17T00:00:00"/>
    <s v="Second Class"/>
    <s v="RA-19285"/>
    <s v="Ralph Arnett"/>
    <x v="0"/>
    <s v="United States"/>
    <x v="102"/>
    <s v="Indiana"/>
    <n v="47374"/>
    <s v="Central"/>
    <s v="OFF-BI-10003529"/>
    <x v="1"/>
    <s v="Binders"/>
    <s v="Avery Round Ring Poly Binders"/>
    <n v="11.36"/>
    <n v="4"/>
    <n v="0"/>
    <n v="5.5663999999999998"/>
  </r>
  <r>
    <n v="6261"/>
    <x v="3123"/>
    <x v="1"/>
    <x v="793"/>
    <d v="2012-05-18T00:00:00"/>
    <s v="Standard Class"/>
    <s v="RO-19780"/>
    <s v="Rose O'Brian"/>
    <x v="0"/>
    <s v="United States"/>
    <x v="4"/>
    <s v="Washington"/>
    <n v="98115"/>
    <s v="West"/>
    <s v="OFF-BI-10002949"/>
    <x v="1"/>
    <s v="Binders"/>
    <s v="Prestige Round Ring Binders"/>
    <n v="14.592000000000002"/>
    <n v="3"/>
    <n v="0.2"/>
    <n v="4.9247999999999985"/>
  </r>
  <r>
    <n v="6262"/>
    <x v="3124"/>
    <x v="3"/>
    <x v="283"/>
    <d v="2014-07-28T00:00:00"/>
    <s v="Standard Class"/>
    <s v="LR-17035"/>
    <s v="Lisa Ryan"/>
    <x v="1"/>
    <s v="United States"/>
    <x v="85"/>
    <s v="New York"/>
    <n v="11561"/>
    <s v="East"/>
    <s v="OFF-LA-10001158"/>
    <x v="1"/>
    <s v="Labels"/>
    <s v="Avery Address/Shipping Labels for Typewriters, 4&quot; x 2&quot;"/>
    <n v="41.4"/>
    <n v="4"/>
    <n v="0"/>
    <n v="19.872"/>
  </r>
  <r>
    <n v="6263"/>
    <x v="3125"/>
    <x v="0"/>
    <x v="446"/>
    <d v="2013-09-27T00:00:00"/>
    <s v="First Class"/>
    <s v="MK-17905"/>
    <s v="Michael Kennedy"/>
    <x v="1"/>
    <s v="United States"/>
    <x v="179"/>
    <s v="Illinois"/>
    <n v="61107"/>
    <s v="Central"/>
    <s v="OFF-BI-10004584"/>
    <x v="1"/>
    <s v="Binders"/>
    <s v="GBC ProClick 150 Presentation Binding System"/>
    <n v="442.37199999999996"/>
    <n v="7"/>
    <n v="0.8"/>
    <n v="-729.91380000000004"/>
  </r>
  <r>
    <n v="6264"/>
    <x v="3126"/>
    <x v="3"/>
    <x v="1024"/>
    <d v="2014-05-11T00:00:00"/>
    <s v="Standard Class"/>
    <s v="YS-21880"/>
    <s v="Yana Sorensen"/>
    <x v="1"/>
    <s v="United States"/>
    <x v="38"/>
    <s v="Georgia"/>
    <n v="31907"/>
    <s v="South"/>
    <s v="OFF-BI-10004965"/>
    <x v="1"/>
    <s v="Binders"/>
    <s v="Ibico Covers for Plastic or Wire Binding Elements"/>
    <n v="34.5"/>
    <n v="3"/>
    <n v="0"/>
    <n v="15.524999999999999"/>
  </r>
  <r>
    <n v="6265"/>
    <x v="3127"/>
    <x v="0"/>
    <x v="1099"/>
    <d v="2013-10-07T00:00:00"/>
    <s v="Same Day"/>
    <s v="JH-15910"/>
    <s v="Jonathan Howell"/>
    <x v="0"/>
    <s v="United States"/>
    <x v="251"/>
    <s v="Oklahoma"/>
    <n v="74133"/>
    <s v="Central"/>
    <s v="OFF-BI-10004654"/>
    <x v="1"/>
    <s v="Binders"/>
    <s v="Avery Binding System Hidden Tab Executive Style Index Sets"/>
    <n v="28.849999999999998"/>
    <n v="5"/>
    <n v="0"/>
    <n v="14.424999999999999"/>
  </r>
  <r>
    <n v="6266"/>
    <x v="3128"/>
    <x v="2"/>
    <x v="935"/>
    <d v="2011-11-08T00:00:00"/>
    <s v="Standard Class"/>
    <s v="AT-10735"/>
    <s v="Annie Thurman"/>
    <x v="0"/>
    <s v="United States"/>
    <x v="316"/>
    <s v="Tennessee"/>
    <n v="37211"/>
    <s v="South"/>
    <s v="OFF-PA-10000141"/>
    <x v="1"/>
    <s v="Paper"/>
    <s v="Ampad Evidence Wirebond Steno Books, 6&quot; x 9&quot;"/>
    <n v="3.4880000000000004"/>
    <n v="2"/>
    <n v="0.2"/>
    <n v="1.1771999999999998"/>
  </r>
  <r>
    <n v="6267"/>
    <x v="3128"/>
    <x v="2"/>
    <x v="935"/>
    <d v="2011-11-08T00:00:00"/>
    <s v="Standard Class"/>
    <s v="AT-10735"/>
    <s v="Annie Thurman"/>
    <x v="0"/>
    <s v="United States"/>
    <x v="316"/>
    <s v="Tennessee"/>
    <n v="37211"/>
    <s v="South"/>
    <s v="OFF-PA-10001019"/>
    <x v="1"/>
    <s v="Paper"/>
    <s v="Xerox 1884"/>
    <n v="143.85600000000002"/>
    <n v="9"/>
    <n v="0.2"/>
    <n v="48.551399999999994"/>
  </r>
  <r>
    <n v="6268"/>
    <x v="3129"/>
    <x v="1"/>
    <x v="486"/>
    <d v="2012-10-04T00:00:00"/>
    <s v="Second Class"/>
    <s v="RM-19675"/>
    <s v="Robert Marley"/>
    <x v="2"/>
    <s v="United States"/>
    <x v="471"/>
    <s v="Massachusetts"/>
    <n v="2138"/>
    <s v="East"/>
    <s v="TEC-PH-10002496"/>
    <x v="2"/>
    <s v="Phones"/>
    <s v="Cisco SPA301"/>
    <n v="311.98"/>
    <n v="2"/>
    <n v="0"/>
    <n v="93.593999999999994"/>
  </r>
  <r>
    <n v="6269"/>
    <x v="3129"/>
    <x v="1"/>
    <x v="486"/>
    <d v="2012-10-04T00:00:00"/>
    <s v="Second Class"/>
    <s v="RM-19675"/>
    <s v="Robert Marley"/>
    <x v="2"/>
    <s v="United States"/>
    <x v="471"/>
    <s v="Massachusetts"/>
    <n v="2138"/>
    <s v="East"/>
    <s v="OFF-BI-10000829"/>
    <x v="1"/>
    <s v="Binders"/>
    <s v="Avery Non-Stick Binders"/>
    <n v="22.450000000000003"/>
    <n v="5"/>
    <n v="0"/>
    <n v="10.327"/>
  </r>
  <r>
    <n v="6270"/>
    <x v="3130"/>
    <x v="3"/>
    <x v="574"/>
    <d v="2014-12-07T00:00:00"/>
    <s v="Standard Class"/>
    <s v="BB-11545"/>
    <s v="Brenda Bowman"/>
    <x v="1"/>
    <s v="United States"/>
    <x v="182"/>
    <s v="California"/>
    <n v="94601"/>
    <s v="West"/>
    <s v="TEC-PH-10001448"/>
    <x v="2"/>
    <s v="Phones"/>
    <s v="Anker Astro 15000mAh USB Portable Charger"/>
    <n v="39.992000000000004"/>
    <n v="1"/>
    <n v="0.2"/>
    <n v="-7.9984000000000073"/>
  </r>
  <r>
    <n v="6271"/>
    <x v="3130"/>
    <x v="3"/>
    <x v="574"/>
    <d v="2014-12-07T00:00:00"/>
    <s v="Standard Class"/>
    <s v="BB-11545"/>
    <s v="Brenda Bowman"/>
    <x v="1"/>
    <s v="United States"/>
    <x v="182"/>
    <s v="California"/>
    <n v="94601"/>
    <s v="West"/>
    <s v="FUR-CH-10004983"/>
    <x v="0"/>
    <s v="Chairs"/>
    <s v="Office Star - Mid Back Dual function Ergonomic High Back Chair with 2-Way Adjustable Arms"/>
    <n v="1159.056"/>
    <n v="9"/>
    <n v="0.2"/>
    <n v="43.464599999999905"/>
  </r>
  <r>
    <n v="6272"/>
    <x v="3130"/>
    <x v="3"/>
    <x v="574"/>
    <d v="2014-12-07T00:00:00"/>
    <s v="Standard Class"/>
    <s v="BB-11545"/>
    <s v="Brenda Bowman"/>
    <x v="1"/>
    <s v="United States"/>
    <x v="182"/>
    <s v="California"/>
    <n v="94601"/>
    <s v="West"/>
    <s v="OFF-AR-10004022"/>
    <x v="1"/>
    <s v="Art"/>
    <s v="Panasonic KP-380BK Classic Electric Pencil Sharpener"/>
    <n v="179.89999999999998"/>
    <n v="5"/>
    <n v="0"/>
    <n v="44.974999999999987"/>
  </r>
  <r>
    <n v="6273"/>
    <x v="3131"/>
    <x v="3"/>
    <x v="157"/>
    <d v="2014-12-13T00:00:00"/>
    <s v="First Class"/>
    <s v="AS-10285"/>
    <s v="Alejandro Savely"/>
    <x v="1"/>
    <s v="United States"/>
    <x v="472"/>
    <s v="Illinois"/>
    <n v="60067"/>
    <s v="Central"/>
    <s v="TEC-AC-10001284"/>
    <x v="2"/>
    <s v="Accessories"/>
    <s v="Enermax Briskie RF Wireless Keyboard and Mouse Combo"/>
    <n v="116.312"/>
    <n v="7"/>
    <n v="0.2"/>
    <n v="23.262400000000003"/>
  </r>
  <r>
    <n v="6274"/>
    <x v="3132"/>
    <x v="0"/>
    <x v="19"/>
    <d v="2013-07-23T00:00:00"/>
    <s v="Second Class"/>
    <s v="DK-13375"/>
    <s v="Dennis Kane"/>
    <x v="0"/>
    <s v="United States"/>
    <x v="4"/>
    <s v="Washington"/>
    <n v="98105"/>
    <s v="West"/>
    <s v="FUR-FU-10001847"/>
    <x v="0"/>
    <s v="Furnishings"/>
    <s v="Eldon Image Series Black Desk Accessories"/>
    <n v="12.419999999999998"/>
    <n v="3"/>
    <n v="0"/>
    <n v="4.4711999999999996"/>
  </r>
  <r>
    <n v="6275"/>
    <x v="3132"/>
    <x v="0"/>
    <x v="19"/>
    <d v="2013-07-23T00:00:00"/>
    <s v="Second Class"/>
    <s v="DK-13375"/>
    <s v="Dennis Kane"/>
    <x v="0"/>
    <s v="United States"/>
    <x v="4"/>
    <s v="Washington"/>
    <n v="98105"/>
    <s v="West"/>
    <s v="TEC-AC-10004595"/>
    <x v="2"/>
    <s v="Accessories"/>
    <s v="First Data TMFD35 PIN Pad"/>
    <n v="428.40000000000003"/>
    <n v="3"/>
    <n v="0"/>
    <n v="89.963999999999999"/>
  </r>
  <r>
    <n v="6276"/>
    <x v="3132"/>
    <x v="0"/>
    <x v="19"/>
    <d v="2013-07-23T00:00:00"/>
    <s v="Second Class"/>
    <s v="DK-13375"/>
    <s v="Dennis Kane"/>
    <x v="0"/>
    <s v="United States"/>
    <x v="4"/>
    <s v="Washington"/>
    <n v="98105"/>
    <s v="West"/>
    <s v="FUR-FU-10004164"/>
    <x v="0"/>
    <s v="Furnishings"/>
    <s v="Eldon 300 Class Desk Accessories, Black"/>
    <n v="24.75"/>
    <n v="5"/>
    <n v="0"/>
    <n v="10.890000000000002"/>
  </r>
  <r>
    <n v="6277"/>
    <x v="3132"/>
    <x v="0"/>
    <x v="19"/>
    <d v="2013-07-23T00:00:00"/>
    <s v="Second Class"/>
    <s v="DK-13375"/>
    <s v="Dennis Kane"/>
    <x v="0"/>
    <s v="United States"/>
    <x v="4"/>
    <s v="Washington"/>
    <n v="98105"/>
    <s v="West"/>
    <s v="OFF-LA-10001074"/>
    <x v="1"/>
    <s v="Labels"/>
    <s v="Round Specialty Laser Printer Labels"/>
    <n v="87.71"/>
    <n v="7"/>
    <n v="0"/>
    <n v="41.223699999999994"/>
  </r>
  <r>
    <n v="6278"/>
    <x v="3132"/>
    <x v="0"/>
    <x v="19"/>
    <d v="2013-07-23T00:00:00"/>
    <s v="Second Class"/>
    <s v="DK-13375"/>
    <s v="Dennis Kane"/>
    <x v="0"/>
    <s v="United States"/>
    <x v="4"/>
    <s v="Washington"/>
    <n v="98105"/>
    <s v="West"/>
    <s v="OFF-ST-10000604"/>
    <x v="1"/>
    <s v="Storage"/>
    <s v="Home/Office Personal File Carts"/>
    <n v="69.52"/>
    <n v="2"/>
    <n v="0"/>
    <n v="17.379999999999995"/>
  </r>
  <r>
    <n v="6279"/>
    <x v="3132"/>
    <x v="0"/>
    <x v="19"/>
    <d v="2013-07-23T00:00:00"/>
    <s v="Second Class"/>
    <s v="DK-13375"/>
    <s v="Dennis Kane"/>
    <x v="0"/>
    <s v="United States"/>
    <x v="4"/>
    <s v="Washington"/>
    <n v="98105"/>
    <s v="West"/>
    <s v="TEC-PH-10000148"/>
    <x v="2"/>
    <s v="Phones"/>
    <s v="Cyber Acoustics AC-202b Speech Recognition Stereo Headset"/>
    <n v="20.784000000000002"/>
    <n v="2"/>
    <n v="0.2"/>
    <n v="-4.6764000000000001"/>
  </r>
  <r>
    <n v="6280"/>
    <x v="3132"/>
    <x v="0"/>
    <x v="19"/>
    <d v="2013-07-23T00:00:00"/>
    <s v="Second Class"/>
    <s v="DK-13375"/>
    <s v="Dennis Kane"/>
    <x v="0"/>
    <s v="United States"/>
    <x v="4"/>
    <s v="Washington"/>
    <n v="98105"/>
    <s v="West"/>
    <s v="OFF-BI-10000042"/>
    <x v="1"/>
    <s v="Binders"/>
    <s v="Pressboard Data Binder, Crimson, 12&quot; X 8 1/2&quot;"/>
    <n v="12.816000000000001"/>
    <n v="3"/>
    <n v="0.2"/>
    <n v="4.1651999999999987"/>
  </r>
  <r>
    <n v="6281"/>
    <x v="3133"/>
    <x v="3"/>
    <x v="605"/>
    <d v="2014-05-17T00:00:00"/>
    <s v="Standard Class"/>
    <s v="JH-15910"/>
    <s v="Jonathan Howell"/>
    <x v="0"/>
    <s v="United States"/>
    <x v="74"/>
    <s v="Ohio"/>
    <n v="45231"/>
    <s v="East"/>
    <s v="OFF-LA-10000443"/>
    <x v="1"/>
    <s v="Labels"/>
    <s v="Avery 501"/>
    <n v="5.9039999999999999"/>
    <n v="2"/>
    <n v="0.2"/>
    <n v="1.9925999999999999"/>
  </r>
  <r>
    <n v="6282"/>
    <x v="3134"/>
    <x v="1"/>
    <x v="312"/>
    <d v="2012-11-26T00:00:00"/>
    <s v="Standard Class"/>
    <s v="JK-15205"/>
    <s v="Jamie Kunitz"/>
    <x v="0"/>
    <s v="United States"/>
    <x v="292"/>
    <s v="Ohio"/>
    <n v="43302"/>
    <s v="East"/>
    <s v="FUR-FU-10002874"/>
    <x v="0"/>
    <s v="Furnishings"/>
    <s v="Ultra Commercial Grade Dual Valve Door Closer"/>
    <n v="63.824000000000005"/>
    <n v="2"/>
    <n v="0.2"/>
    <n v="9.5735999999999937"/>
  </r>
  <r>
    <n v="6283"/>
    <x v="3134"/>
    <x v="1"/>
    <x v="312"/>
    <d v="2012-11-26T00:00:00"/>
    <s v="Standard Class"/>
    <s v="JK-15205"/>
    <s v="Jamie Kunitz"/>
    <x v="0"/>
    <s v="United States"/>
    <x v="292"/>
    <s v="Ohio"/>
    <n v="43302"/>
    <s v="East"/>
    <s v="OFF-ST-10003994"/>
    <x v="1"/>
    <s v="Storage"/>
    <s v="Belkin 19&quot; Center-Weighted Shelf, Gray"/>
    <n v="141.55199999999999"/>
    <n v="3"/>
    <n v="0.2"/>
    <n v="-26.541000000000004"/>
  </r>
  <r>
    <n v="6284"/>
    <x v="3135"/>
    <x v="0"/>
    <x v="446"/>
    <d v="2013-09-29T00:00:00"/>
    <s v="Standard Class"/>
    <s v="EH-13765"/>
    <s v="Edward Hooks"/>
    <x v="1"/>
    <s v="United States"/>
    <x v="1"/>
    <s v="California"/>
    <n v="90049"/>
    <s v="West"/>
    <s v="OFF-EN-10001453"/>
    <x v="1"/>
    <s v="Envelopes"/>
    <s v="Tyvek Interoffice Envelopes, 9 1/2&quot; x 12 1/2&quot;, 100/Box"/>
    <n v="304.89999999999998"/>
    <n v="5"/>
    <n v="0"/>
    <n v="143.30299999999997"/>
  </r>
  <r>
    <n v="6285"/>
    <x v="3135"/>
    <x v="0"/>
    <x v="446"/>
    <d v="2013-09-29T00:00:00"/>
    <s v="Standard Class"/>
    <s v="EH-13765"/>
    <s v="Edward Hooks"/>
    <x v="1"/>
    <s v="United States"/>
    <x v="1"/>
    <s v="California"/>
    <n v="90049"/>
    <s v="West"/>
    <s v="FUR-CH-10000988"/>
    <x v="0"/>
    <s v="Chairs"/>
    <s v="Hon Olson Stacker Stools"/>
    <n v="563.24"/>
    <n v="5"/>
    <n v="0.2"/>
    <n v="56.324000000000012"/>
  </r>
  <r>
    <n v="6286"/>
    <x v="3136"/>
    <x v="0"/>
    <x v="147"/>
    <d v="2013-10-27T00:00:00"/>
    <s v="Standard Class"/>
    <s v="VW-21775"/>
    <s v="Victoria Wilson"/>
    <x v="1"/>
    <s v="United States"/>
    <x v="80"/>
    <s v="Ohio"/>
    <n v="44107"/>
    <s v="East"/>
    <s v="FUR-TA-10003238"/>
    <x v="0"/>
    <s v="Tables"/>
    <s v="Chromcraft Bull-Nose Wood 48&quot; x 96&quot; Rectangular Conference Tables"/>
    <n v="661.17600000000004"/>
    <n v="2"/>
    <n v="0.4"/>
    <n v="-231.41160000000008"/>
  </r>
  <r>
    <n v="6287"/>
    <x v="3137"/>
    <x v="0"/>
    <x v="1057"/>
    <d v="2013-11-01T00:00:00"/>
    <s v="Standard Class"/>
    <s v="CG-12040"/>
    <s v="Catherine Glotzbach"/>
    <x v="2"/>
    <s v="United States"/>
    <x v="465"/>
    <s v="Tennessee"/>
    <n v="37087"/>
    <s v="South"/>
    <s v="TEC-PH-10001061"/>
    <x v="2"/>
    <s v="Phones"/>
    <s v="Apple iPhone 5C"/>
    <n v="239.976"/>
    <n v="3"/>
    <n v="0.2"/>
    <n v="17.998199999999997"/>
  </r>
  <r>
    <n v="6288"/>
    <x v="3138"/>
    <x v="2"/>
    <x v="1001"/>
    <d v="2011-07-12T00:00:00"/>
    <s v="Standard Class"/>
    <s v="EB-13705"/>
    <s v="Ed Braxton"/>
    <x v="1"/>
    <s v="United States"/>
    <x v="8"/>
    <s v="California"/>
    <n v="94122"/>
    <s v="West"/>
    <s v="FUR-TA-10003715"/>
    <x v="0"/>
    <s v="Tables"/>
    <s v="Hon 2111 Invitation Series Corner Table"/>
    <n v="502.48800000000006"/>
    <n v="3"/>
    <n v="0.2"/>
    <n v="-87.935400000000044"/>
  </r>
  <r>
    <n v="6289"/>
    <x v="3138"/>
    <x v="2"/>
    <x v="1001"/>
    <d v="2011-07-12T00:00:00"/>
    <s v="Standard Class"/>
    <s v="EB-13705"/>
    <s v="Ed Braxton"/>
    <x v="1"/>
    <s v="United States"/>
    <x v="8"/>
    <s v="California"/>
    <n v="94122"/>
    <s v="West"/>
    <s v="OFF-BI-10001597"/>
    <x v="1"/>
    <s v="Binders"/>
    <s v="Wilson Jones Ledger-Size, Piano-Hinge Binder, 2&quot;, Blue"/>
    <n v="196.70400000000001"/>
    <n v="6"/>
    <n v="0.2"/>
    <n v="68.846399999999974"/>
  </r>
  <r>
    <n v="6290"/>
    <x v="3139"/>
    <x v="1"/>
    <x v="649"/>
    <d v="2012-03-18T00:00:00"/>
    <s v="Second Class"/>
    <s v="NF-18595"/>
    <s v="Nicole Fjeld"/>
    <x v="2"/>
    <s v="United States"/>
    <x v="455"/>
    <s v="California"/>
    <n v="95928"/>
    <s v="West"/>
    <s v="FUR-CH-10004063"/>
    <x v="0"/>
    <s v="Chairs"/>
    <s v="Global Deluxe High-Back Manager's Chair"/>
    <n v="915.13600000000008"/>
    <n v="4"/>
    <n v="0.2"/>
    <n v="102.95279999999988"/>
  </r>
  <r>
    <n v="6291"/>
    <x v="3139"/>
    <x v="1"/>
    <x v="649"/>
    <d v="2012-03-18T00:00:00"/>
    <s v="Second Class"/>
    <s v="NF-18595"/>
    <s v="Nicole Fjeld"/>
    <x v="2"/>
    <s v="United States"/>
    <x v="455"/>
    <s v="California"/>
    <n v="95928"/>
    <s v="West"/>
    <s v="FUR-FU-10001979"/>
    <x v="0"/>
    <s v="Furnishings"/>
    <s v="Dana Halogen Swing-Arm Architect Lamp"/>
    <n v="327.76"/>
    <n v="8"/>
    <n v="0"/>
    <n v="91.772800000000018"/>
  </r>
  <r>
    <n v="6292"/>
    <x v="3140"/>
    <x v="3"/>
    <x v="574"/>
    <d v="2014-12-06T00:00:00"/>
    <s v="First Class"/>
    <s v="ME-17725"/>
    <s v="Max Engle"/>
    <x v="0"/>
    <s v="United States"/>
    <x v="127"/>
    <s v="Virginia"/>
    <n v="24153"/>
    <s v="South"/>
    <s v="FUR-CH-10001854"/>
    <x v="0"/>
    <s v="Chairs"/>
    <s v="Office Star - Professional Matrix Back Chair with 2-to-1 Synchro Tilt and Mesh Fabric Seat"/>
    <n v="701.96"/>
    <n v="2"/>
    <n v="0"/>
    <n v="168.47040000000004"/>
  </r>
  <r>
    <n v="6293"/>
    <x v="3141"/>
    <x v="1"/>
    <x v="1100"/>
    <d v="2012-04-26T00:00:00"/>
    <s v="Standard Class"/>
    <s v="AZ-10750"/>
    <s v="Annie Zypern"/>
    <x v="0"/>
    <s v="United States"/>
    <x v="1"/>
    <s v="California"/>
    <n v="90008"/>
    <s v="West"/>
    <s v="TEC-PH-10002923"/>
    <x v="2"/>
    <s v="Phones"/>
    <s v="Logitech B530 USB Headset - headset - Full size, Binaural"/>
    <n v="88.77600000000001"/>
    <n v="3"/>
    <n v="0.2"/>
    <n v="7.7679000000000009"/>
  </r>
  <r>
    <n v="6294"/>
    <x v="3141"/>
    <x v="1"/>
    <x v="1100"/>
    <d v="2012-04-26T00:00:00"/>
    <s v="Standard Class"/>
    <s v="AZ-10750"/>
    <s v="Annie Zypern"/>
    <x v="0"/>
    <s v="United States"/>
    <x v="1"/>
    <s v="California"/>
    <n v="90008"/>
    <s v="West"/>
    <s v="OFF-AR-10004691"/>
    <x v="1"/>
    <s v="Art"/>
    <s v="Boston 1730 StandUp Electric Pencil Sharpener"/>
    <n v="64.14"/>
    <n v="3"/>
    <n v="0"/>
    <n v="16.676400000000001"/>
  </r>
  <r>
    <n v="6295"/>
    <x v="3142"/>
    <x v="2"/>
    <x v="1101"/>
    <d v="2011-09-19T00:00:00"/>
    <s v="First Class"/>
    <s v="RF-19345"/>
    <s v="Randy Ferguson"/>
    <x v="1"/>
    <s v="United States"/>
    <x v="20"/>
    <s v="New York"/>
    <n v="10024"/>
    <s v="East"/>
    <s v="OFF-BI-10002931"/>
    <x v="1"/>
    <s v="Binders"/>
    <s v="Avery Trapezoid Extra Heavy Duty 4&quot; Binders"/>
    <n v="33.552"/>
    <n v="1"/>
    <n v="0.2"/>
    <n v="12.581999999999999"/>
  </r>
  <r>
    <n v="6296"/>
    <x v="3143"/>
    <x v="2"/>
    <x v="129"/>
    <d v="2012-01-01T00:00:00"/>
    <s v="Standard Class"/>
    <s v="AJ-10780"/>
    <s v="Anthony Jacobs"/>
    <x v="1"/>
    <s v="United States"/>
    <x v="473"/>
    <s v="Massachusetts"/>
    <n v="1915"/>
    <s v="East"/>
    <s v="OFF-AP-10002651"/>
    <x v="1"/>
    <s v="Appliances"/>
    <s v="Hoover Upright Vacuum With Dirt Cup"/>
    <n v="1737.1799999999998"/>
    <n v="6"/>
    <n v="0"/>
    <n v="503.78219999999976"/>
  </r>
  <r>
    <n v="6297"/>
    <x v="3143"/>
    <x v="2"/>
    <x v="129"/>
    <d v="2012-01-01T00:00:00"/>
    <s v="Standard Class"/>
    <s v="AJ-10780"/>
    <s v="Anthony Jacobs"/>
    <x v="1"/>
    <s v="United States"/>
    <x v="473"/>
    <s v="Massachusetts"/>
    <n v="1915"/>
    <s v="East"/>
    <s v="OFF-ST-10000689"/>
    <x v="1"/>
    <s v="Storage"/>
    <s v="Fellowes Strictly Business Drawer File, Letter/Legal Size"/>
    <n v="704.25"/>
    <n v="5"/>
    <n v="0"/>
    <n v="84.51"/>
  </r>
  <r>
    <n v="6298"/>
    <x v="3143"/>
    <x v="2"/>
    <x v="129"/>
    <d v="2012-01-01T00:00:00"/>
    <s v="Standard Class"/>
    <s v="AJ-10780"/>
    <s v="Anthony Jacobs"/>
    <x v="1"/>
    <s v="United States"/>
    <x v="473"/>
    <s v="Massachusetts"/>
    <n v="1915"/>
    <s v="East"/>
    <s v="OFF-PA-10003302"/>
    <x v="1"/>
    <s v="Paper"/>
    <s v="Xerox 1906"/>
    <n v="141.76"/>
    <n v="4"/>
    <n v="0"/>
    <n v="66.627199999999988"/>
  </r>
  <r>
    <n v="6299"/>
    <x v="3144"/>
    <x v="2"/>
    <x v="618"/>
    <d v="2011-10-26T00:00:00"/>
    <s v="Standard Class"/>
    <s v="SF-20965"/>
    <s v="Sylvia Foulston"/>
    <x v="1"/>
    <s v="United States"/>
    <x v="70"/>
    <s v="California"/>
    <n v="92024"/>
    <s v="West"/>
    <s v="OFF-BI-10001460"/>
    <x v="1"/>
    <s v="Binders"/>
    <s v="Plastic Binding Combs"/>
    <n v="36.36"/>
    <n v="3"/>
    <n v="0.2"/>
    <n v="12.2715"/>
  </r>
  <r>
    <n v="6300"/>
    <x v="3145"/>
    <x v="3"/>
    <x v="329"/>
    <d v="2014-12-04T00:00:00"/>
    <s v="First Class"/>
    <s v="MZ-17335"/>
    <s v="Maria Zettner"/>
    <x v="2"/>
    <s v="United States"/>
    <x v="8"/>
    <s v="California"/>
    <n v="94109"/>
    <s v="West"/>
    <s v="FUR-FU-10003489"/>
    <x v="0"/>
    <s v="Furnishings"/>
    <s v="Contemporary Borderless Frame"/>
    <n v="25.83"/>
    <n v="3"/>
    <n v="0"/>
    <n v="9.5570999999999984"/>
  </r>
  <r>
    <n v="6301"/>
    <x v="3146"/>
    <x v="2"/>
    <x v="571"/>
    <d v="2011-06-12T00:00:00"/>
    <s v="Standard Class"/>
    <s v="SB-20170"/>
    <s v="Sarah Bern"/>
    <x v="0"/>
    <s v="United States"/>
    <x v="22"/>
    <s v="Illinois"/>
    <n v="60623"/>
    <s v="Central"/>
    <s v="OFF-BI-10002794"/>
    <x v="1"/>
    <s v="Binders"/>
    <s v="Avery Trapezoid Ring Binder, 3&quot; Capacity, Black, 1040 sheets"/>
    <n v="24.587999999999994"/>
    <n v="3"/>
    <n v="0.8"/>
    <n v="-38.11140000000001"/>
  </r>
  <r>
    <n v="6302"/>
    <x v="3146"/>
    <x v="2"/>
    <x v="571"/>
    <d v="2011-06-12T00:00:00"/>
    <s v="Standard Class"/>
    <s v="SB-20170"/>
    <s v="Sarah Bern"/>
    <x v="0"/>
    <s v="United States"/>
    <x v="22"/>
    <s v="Illinois"/>
    <n v="60623"/>
    <s v="Central"/>
    <s v="OFF-EN-10000461"/>
    <x v="1"/>
    <s v="Envelopes"/>
    <s v="#10- 4 1/8&quot; x 9 1/2&quot; Recycled Envelopes"/>
    <n v="13.984000000000002"/>
    <n v="2"/>
    <n v="0.2"/>
    <n v="4.7195999999999998"/>
  </r>
  <r>
    <n v="6303"/>
    <x v="3147"/>
    <x v="3"/>
    <x v="51"/>
    <d v="2014-11-28T00:00:00"/>
    <s v="Standard Class"/>
    <s v="AH-10210"/>
    <s v="Alan Hwang"/>
    <x v="0"/>
    <s v="United States"/>
    <x v="61"/>
    <s v="Texas"/>
    <n v="75220"/>
    <s v="Central"/>
    <s v="TEC-PH-10001305"/>
    <x v="2"/>
    <s v="Phones"/>
    <s v="Panasonic KX TS208W Corded phone"/>
    <n v="195.96000000000004"/>
    <n v="5"/>
    <n v="0.2"/>
    <n v="19.596000000000018"/>
  </r>
  <r>
    <n v="6304"/>
    <x v="3148"/>
    <x v="3"/>
    <x v="978"/>
    <d v="2014-06-21T00:00:00"/>
    <s v="Second Class"/>
    <s v="NK-18490"/>
    <s v="Neil Knudson"/>
    <x v="2"/>
    <s v="United States"/>
    <x v="331"/>
    <s v="Texas"/>
    <n v="78415"/>
    <s v="Central"/>
    <s v="OFF-PA-10000167"/>
    <x v="1"/>
    <s v="Paper"/>
    <s v="Xerox 1925"/>
    <n v="74.352000000000004"/>
    <n v="3"/>
    <n v="0.2"/>
    <n v="23.234999999999992"/>
  </r>
  <r>
    <n v="6305"/>
    <x v="3149"/>
    <x v="3"/>
    <x v="1024"/>
    <d v="2014-05-06T00:00:00"/>
    <s v="Same Day"/>
    <s v="AI-10855"/>
    <s v="Arianne Irving"/>
    <x v="0"/>
    <s v="United States"/>
    <x v="20"/>
    <s v="New York"/>
    <n v="10035"/>
    <s v="East"/>
    <s v="OFF-PA-10002947"/>
    <x v="1"/>
    <s v="Paper"/>
    <s v="Xerox 1923"/>
    <n v="6.68"/>
    <n v="1"/>
    <n v="0"/>
    <n v="3.2063999999999999"/>
  </r>
  <r>
    <n v="6306"/>
    <x v="3150"/>
    <x v="0"/>
    <x v="254"/>
    <d v="2013-11-07T00:00:00"/>
    <s v="Second Class"/>
    <s v="TP-21565"/>
    <s v="Tracy Poddar"/>
    <x v="1"/>
    <s v="United States"/>
    <x v="474"/>
    <s v="Oregon"/>
    <n v="97405"/>
    <s v="West"/>
    <s v="OFF-SU-10002301"/>
    <x v="1"/>
    <s v="Supplies"/>
    <s v="Serrated Blade or Curved Handle Hand Letter Openers"/>
    <n v="17.584000000000003"/>
    <n v="7"/>
    <n v="0.2"/>
    <n v="-4.1761999999999997"/>
  </r>
  <r>
    <n v="6307"/>
    <x v="3150"/>
    <x v="0"/>
    <x v="254"/>
    <d v="2013-11-07T00:00:00"/>
    <s v="Second Class"/>
    <s v="TP-21565"/>
    <s v="Tracy Poddar"/>
    <x v="1"/>
    <s v="United States"/>
    <x v="474"/>
    <s v="Oregon"/>
    <n v="97405"/>
    <s v="West"/>
    <s v="FUR-CH-10003298"/>
    <x v="0"/>
    <s v="Chairs"/>
    <s v="Office Star - Contemporary Task Swivel chair with Loop Arms, Charcoal"/>
    <n v="104.78399999999999"/>
    <n v="1"/>
    <n v="0.2"/>
    <n v="-14.407800000000009"/>
  </r>
  <r>
    <n v="6308"/>
    <x v="3150"/>
    <x v="0"/>
    <x v="254"/>
    <d v="2013-11-07T00:00:00"/>
    <s v="Second Class"/>
    <s v="TP-21565"/>
    <s v="Tracy Poddar"/>
    <x v="1"/>
    <s v="United States"/>
    <x v="474"/>
    <s v="Oregon"/>
    <n v="97405"/>
    <s v="West"/>
    <s v="OFF-PA-10004353"/>
    <x v="1"/>
    <s v="Paper"/>
    <s v="Southworth 25% Cotton Premium Laser Paper and Envelopes"/>
    <n v="47.952000000000005"/>
    <n v="3"/>
    <n v="0.2"/>
    <n v="16.783200000000001"/>
  </r>
  <r>
    <n v="6309"/>
    <x v="3150"/>
    <x v="0"/>
    <x v="254"/>
    <d v="2013-11-07T00:00:00"/>
    <s v="Second Class"/>
    <s v="TP-21565"/>
    <s v="Tracy Poddar"/>
    <x v="1"/>
    <s v="United States"/>
    <x v="474"/>
    <s v="Oregon"/>
    <n v="97405"/>
    <s v="West"/>
    <s v="FUR-CH-10000229"/>
    <x v="0"/>
    <s v="Chairs"/>
    <s v="Global Enterprise Series Seating High-Back Swivel/Tilt Chairs"/>
    <n v="650.35200000000009"/>
    <n v="3"/>
    <n v="0.2"/>
    <n v="-97.552800000000076"/>
  </r>
  <r>
    <n v="6310"/>
    <x v="3150"/>
    <x v="0"/>
    <x v="254"/>
    <d v="2013-11-07T00:00:00"/>
    <s v="Second Class"/>
    <s v="TP-21565"/>
    <s v="Tracy Poddar"/>
    <x v="1"/>
    <s v="United States"/>
    <x v="474"/>
    <s v="Oregon"/>
    <n v="97405"/>
    <s v="West"/>
    <s v="OFF-LA-10003930"/>
    <x v="1"/>
    <s v="Labels"/>
    <s v="Dot Matrix Printer Tape Reel Labels, White, 5000/Box"/>
    <n v="629.18400000000008"/>
    <n v="8"/>
    <n v="0.2"/>
    <n v="228.07919999999999"/>
  </r>
  <r>
    <n v="6311"/>
    <x v="3150"/>
    <x v="0"/>
    <x v="254"/>
    <d v="2013-11-07T00:00:00"/>
    <s v="Second Class"/>
    <s v="TP-21565"/>
    <s v="Tracy Poddar"/>
    <x v="1"/>
    <s v="United States"/>
    <x v="474"/>
    <s v="Oregon"/>
    <n v="97405"/>
    <s v="West"/>
    <s v="OFF-PA-10000176"/>
    <x v="1"/>
    <s v="Paper"/>
    <s v="Xerox 1887"/>
    <n v="15.176"/>
    <n v="1"/>
    <n v="0.2"/>
    <n v="5.3115999999999985"/>
  </r>
  <r>
    <n v="6312"/>
    <x v="3151"/>
    <x v="2"/>
    <x v="1102"/>
    <d v="2011-09-16T00:00:00"/>
    <s v="Standard Class"/>
    <s v="LW-17125"/>
    <s v="Liz Willingham"/>
    <x v="0"/>
    <s v="United States"/>
    <x v="475"/>
    <s v="California"/>
    <n v="93030"/>
    <s v="West"/>
    <s v="FUR-FU-10004006"/>
    <x v="0"/>
    <s v="Furnishings"/>
    <s v="Deflect-o DuraMat Lighweight, Studded, Beveled Mat for Low Pile Carpeting"/>
    <n v="127.94999999999999"/>
    <n v="3"/>
    <n v="0"/>
    <n v="21.751499999999986"/>
  </r>
  <r>
    <n v="6313"/>
    <x v="3152"/>
    <x v="3"/>
    <x v="911"/>
    <d v="2014-02-22T00:00:00"/>
    <s v="Standard Class"/>
    <s v="NG-18355"/>
    <s v="Nat Gilpin"/>
    <x v="1"/>
    <s v="United States"/>
    <x v="54"/>
    <s v="Connecticut"/>
    <n v="6824"/>
    <s v="East"/>
    <s v="OFF-ST-10001932"/>
    <x v="1"/>
    <s v="Storage"/>
    <s v="Fellowes Staxonsteel Drawer Files"/>
    <n v="579.51"/>
    <n v="3"/>
    <n v="0"/>
    <n v="81.131400000000014"/>
  </r>
  <r>
    <n v="6314"/>
    <x v="3152"/>
    <x v="3"/>
    <x v="911"/>
    <d v="2014-02-22T00:00:00"/>
    <s v="Standard Class"/>
    <s v="NG-18355"/>
    <s v="Nat Gilpin"/>
    <x v="1"/>
    <s v="United States"/>
    <x v="54"/>
    <s v="Connecticut"/>
    <n v="6824"/>
    <s v="East"/>
    <s v="TEC-PH-10000923"/>
    <x v="2"/>
    <s v="Phones"/>
    <s v="Belkin SportFit Armband For iPhone 5s/5c, Fuchsia"/>
    <n v="14.99"/>
    <n v="1"/>
    <n v="0"/>
    <n v="7.3451000000000004"/>
  </r>
  <r>
    <n v="6315"/>
    <x v="3153"/>
    <x v="2"/>
    <x v="156"/>
    <d v="2011-11-29T00:00:00"/>
    <s v="Standard Class"/>
    <s v="NG-18355"/>
    <s v="Nat Gilpin"/>
    <x v="1"/>
    <s v="United States"/>
    <x v="25"/>
    <s v="Michigan"/>
    <n v="49201"/>
    <s v="Central"/>
    <s v="OFF-AR-10000380"/>
    <x v="1"/>
    <s v="Art"/>
    <s v="Hunt PowerHouse Electric Pencil Sharpener, Blue"/>
    <n v="151.91999999999999"/>
    <n v="4"/>
    <n v="0"/>
    <n v="45.575999999999979"/>
  </r>
  <r>
    <n v="6316"/>
    <x v="3153"/>
    <x v="2"/>
    <x v="156"/>
    <d v="2011-11-29T00:00:00"/>
    <s v="Standard Class"/>
    <s v="NG-18355"/>
    <s v="Nat Gilpin"/>
    <x v="1"/>
    <s v="United States"/>
    <x v="25"/>
    <s v="Michigan"/>
    <n v="49201"/>
    <s v="Central"/>
    <s v="OFF-LA-10003930"/>
    <x v="1"/>
    <s v="Labels"/>
    <s v="Dot Matrix Printer Tape Reel Labels, White, 5000/Box"/>
    <n v="196.62"/>
    <n v="2"/>
    <n v="0"/>
    <n v="96.343800000000002"/>
  </r>
  <r>
    <n v="6317"/>
    <x v="3153"/>
    <x v="2"/>
    <x v="156"/>
    <d v="2011-11-29T00:00:00"/>
    <s v="Standard Class"/>
    <s v="NG-18355"/>
    <s v="Nat Gilpin"/>
    <x v="1"/>
    <s v="United States"/>
    <x v="25"/>
    <s v="Michigan"/>
    <n v="49201"/>
    <s v="Central"/>
    <s v="OFF-PA-10001815"/>
    <x v="1"/>
    <s v="Paper"/>
    <s v="Xerox 1885"/>
    <n v="144.12"/>
    <n v="3"/>
    <n v="0"/>
    <n v="69.177599999999984"/>
  </r>
  <r>
    <n v="6318"/>
    <x v="3153"/>
    <x v="2"/>
    <x v="156"/>
    <d v="2011-11-29T00:00:00"/>
    <s v="Standard Class"/>
    <s v="NG-18355"/>
    <s v="Nat Gilpin"/>
    <x v="1"/>
    <s v="United States"/>
    <x v="25"/>
    <s v="Michigan"/>
    <n v="49201"/>
    <s v="Central"/>
    <s v="OFF-PA-10004082"/>
    <x v="1"/>
    <s v="Paper"/>
    <s v="Adams Telephone Message Book w/Frequently-Called Numbers Space, 400 Messages per Book"/>
    <n v="15.96"/>
    <n v="2"/>
    <n v="0"/>
    <n v="7.98"/>
  </r>
  <r>
    <n v="6319"/>
    <x v="3154"/>
    <x v="3"/>
    <x v="920"/>
    <d v="2014-11-30T00:00:00"/>
    <s v="Second Class"/>
    <s v="EB-13750"/>
    <s v="Edward Becker"/>
    <x v="1"/>
    <s v="United States"/>
    <x v="229"/>
    <s v="California"/>
    <n v="92677"/>
    <s v="West"/>
    <s v="TEC-PH-10004071"/>
    <x v="2"/>
    <s v="Phones"/>
    <s v="PayAnywhere Card Reader"/>
    <n v="39.960000000000008"/>
    <n v="5"/>
    <n v="0.2"/>
    <n v="3.4964999999999993"/>
  </r>
  <r>
    <n v="6320"/>
    <x v="3154"/>
    <x v="3"/>
    <x v="920"/>
    <d v="2014-11-30T00:00:00"/>
    <s v="Second Class"/>
    <s v="EB-13750"/>
    <s v="Edward Becker"/>
    <x v="1"/>
    <s v="United States"/>
    <x v="229"/>
    <s v="California"/>
    <n v="92677"/>
    <s v="West"/>
    <s v="OFF-PA-10002377"/>
    <x v="1"/>
    <s v="Paper"/>
    <s v="Adams Telephone Message Book W/Dividers/Space For Phone Numbers, 5 1/4&quot;X8 1/2&quot;, 200/Messages"/>
    <n v="34.08"/>
    <n v="6"/>
    <n v="0"/>
    <n v="15.335999999999999"/>
  </r>
  <r>
    <n v="6321"/>
    <x v="3155"/>
    <x v="3"/>
    <x v="394"/>
    <d v="2014-10-03T00:00:00"/>
    <s v="Standard Class"/>
    <s v="SP-20860"/>
    <s v="Sung Pak"/>
    <x v="1"/>
    <s v="United States"/>
    <x v="108"/>
    <s v="Florida"/>
    <n v="32216"/>
    <s v="South"/>
    <s v="OFF-PA-10001800"/>
    <x v="1"/>
    <s v="Paper"/>
    <s v="Xerox 220"/>
    <n v="10.368000000000002"/>
    <n v="2"/>
    <n v="0.2"/>
    <n v="3.6288"/>
  </r>
  <r>
    <n v="6322"/>
    <x v="3156"/>
    <x v="2"/>
    <x v="303"/>
    <d v="2011-10-17T00:00:00"/>
    <s v="Standard Class"/>
    <s v="SP-20545"/>
    <s v="Sibella Parks"/>
    <x v="1"/>
    <s v="United States"/>
    <x v="145"/>
    <s v="New York"/>
    <n v="10550"/>
    <s v="East"/>
    <s v="OFF-BI-10002764"/>
    <x v="1"/>
    <s v="Binders"/>
    <s v="Recycled Pressboard Report Cover with Reinforced Top Hinge"/>
    <n v="7.7520000000000007"/>
    <n v="3"/>
    <n v="0.2"/>
    <n v="2.8100999999999998"/>
  </r>
  <r>
    <n v="6323"/>
    <x v="3157"/>
    <x v="2"/>
    <x v="561"/>
    <d v="2011-06-07T00:00:00"/>
    <s v="Second Class"/>
    <s v="RB-19795"/>
    <s v="Ross Baird"/>
    <x v="2"/>
    <s v="United States"/>
    <x v="297"/>
    <s v="Michigan"/>
    <n v="48640"/>
    <s v="Central"/>
    <s v="OFF-EN-10004459"/>
    <x v="1"/>
    <s v="Envelopes"/>
    <s v="Security-Tint Envelopes"/>
    <n v="15.28"/>
    <n v="2"/>
    <n v="0"/>
    <n v="7.4871999999999996"/>
  </r>
  <r>
    <n v="6324"/>
    <x v="3158"/>
    <x v="2"/>
    <x v="1103"/>
    <d v="2011-06-23T00:00:00"/>
    <s v="Standard Class"/>
    <s v="DB-13660"/>
    <s v="Duane Benoit"/>
    <x v="0"/>
    <s v="United States"/>
    <x v="46"/>
    <s v="Delaware"/>
    <n v="19711"/>
    <s v="East"/>
    <s v="TEC-MA-10000423"/>
    <x v="2"/>
    <s v="Machines"/>
    <s v="Texas Instruments TI-34 Scientific Calculator"/>
    <n v="65.97"/>
    <n v="3"/>
    <n v="0"/>
    <n v="31.005899999999997"/>
  </r>
  <r>
    <n v="6325"/>
    <x v="3159"/>
    <x v="1"/>
    <x v="1104"/>
    <d v="2012-11-02T00:00:00"/>
    <s v="Standard Class"/>
    <s v="NB-18655"/>
    <s v="Nona Balk"/>
    <x v="1"/>
    <s v="United States"/>
    <x v="8"/>
    <s v="California"/>
    <n v="94109"/>
    <s v="West"/>
    <s v="OFF-PA-10002986"/>
    <x v="1"/>
    <s v="Paper"/>
    <s v="Xerox 1898"/>
    <n v="33.4"/>
    <n v="5"/>
    <n v="0"/>
    <n v="16.032"/>
  </r>
  <r>
    <n v="6326"/>
    <x v="3159"/>
    <x v="1"/>
    <x v="1104"/>
    <d v="2012-11-02T00:00:00"/>
    <s v="Standard Class"/>
    <s v="NB-18655"/>
    <s v="Nona Balk"/>
    <x v="1"/>
    <s v="United States"/>
    <x v="8"/>
    <s v="California"/>
    <n v="94109"/>
    <s v="West"/>
    <s v="OFF-EN-10001434"/>
    <x v="1"/>
    <s v="Envelopes"/>
    <s v="Strathmore #10 Envelopes, Ultimate White"/>
    <n v="210.84"/>
    <n v="4"/>
    <n v="0"/>
    <n v="103.3116"/>
  </r>
  <r>
    <n v="6327"/>
    <x v="3160"/>
    <x v="2"/>
    <x v="407"/>
    <d v="2011-01-27T00:00:00"/>
    <s v="Standard Class"/>
    <s v="XP-21865"/>
    <s v="Xylona Preis"/>
    <x v="0"/>
    <s v="United States"/>
    <x v="17"/>
    <s v="Michigan"/>
    <n v="48185"/>
    <s v="Central"/>
    <s v="OFF-ST-10000760"/>
    <x v="1"/>
    <s v="Storage"/>
    <s v="Eldon Fold 'N Roll Cart System"/>
    <n v="13.98"/>
    <n v="1"/>
    <n v="0"/>
    <n v="4.0541999999999998"/>
  </r>
  <r>
    <n v="6328"/>
    <x v="3160"/>
    <x v="2"/>
    <x v="407"/>
    <d v="2011-01-27T00:00:00"/>
    <s v="Standard Class"/>
    <s v="XP-21865"/>
    <s v="Xylona Preis"/>
    <x v="0"/>
    <s v="United States"/>
    <x v="17"/>
    <s v="Michigan"/>
    <n v="48185"/>
    <s v="Central"/>
    <s v="FUR-FU-10002918"/>
    <x v="0"/>
    <s v="Furnishings"/>
    <s v="Eldon ClusterMat Chair Mat with Cordless Antistatic Protection"/>
    <n v="272.94"/>
    <n v="3"/>
    <n v="0"/>
    <n v="30.023400000000009"/>
  </r>
  <r>
    <n v="6329"/>
    <x v="3160"/>
    <x v="2"/>
    <x v="407"/>
    <d v="2011-01-27T00:00:00"/>
    <s v="Standard Class"/>
    <s v="XP-21865"/>
    <s v="Xylona Preis"/>
    <x v="0"/>
    <s v="United States"/>
    <x v="17"/>
    <s v="Michigan"/>
    <n v="48185"/>
    <s v="Central"/>
    <s v="OFF-BI-10000605"/>
    <x v="1"/>
    <s v="Binders"/>
    <s v="Acco Pressboard Covers with Storage Hooks, 9 1/2&quot; x 11&quot;, Executive Red"/>
    <n v="19.05"/>
    <n v="5"/>
    <n v="0"/>
    <n v="8.9534999999999982"/>
  </r>
  <r>
    <n v="6330"/>
    <x v="3160"/>
    <x v="2"/>
    <x v="407"/>
    <d v="2011-01-27T00:00:00"/>
    <s v="Standard Class"/>
    <s v="XP-21865"/>
    <s v="Xylona Preis"/>
    <x v="0"/>
    <s v="United States"/>
    <x v="17"/>
    <s v="Michigan"/>
    <n v="48185"/>
    <s v="Central"/>
    <s v="OFF-AP-10002311"/>
    <x v="1"/>
    <s v="Appliances"/>
    <s v="Holmes Replacement Filter for HEPA Air Cleaner, Very Large Room, HEPA Filter"/>
    <n v="247.71600000000001"/>
    <n v="4"/>
    <n v="0.1"/>
    <n v="93.581600000000009"/>
  </r>
  <r>
    <n v="6331"/>
    <x v="3160"/>
    <x v="2"/>
    <x v="407"/>
    <d v="2011-01-27T00:00:00"/>
    <s v="Standard Class"/>
    <s v="XP-21865"/>
    <s v="Xylona Preis"/>
    <x v="0"/>
    <s v="United States"/>
    <x v="17"/>
    <s v="Michigan"/>
    <n v="48185"/>
    <s v="Central"/>
    <s v="OFF-ST-10003123"/>
    <x v="1"/>
    <s v="Storage"/>
    <s v="Fellowes Bases and Tops For Staxonsteel/High-Stak Systems"/>
    <n v="66.58"/>
    <n v="2"/>
    <n v="0"/>
    <n v="15.979199999999999"/>
  </r>
  <r>
    <n v="6332"/>
    <x v="3160"/>
    <x v="2"/>
    <x v="407"/>
    <d v="2011-01-27T00:00:00"/>
    <s v="Standard Class"/>
    <s v="XP-21865"/>
    <s v="Xylona Preis"/>
    <x v="0"/>
    <s v="United States"/>
    <x v="17"/>
    <s v="Michigan"/>
    <n v="48185"/>
    <s v="Central"/>
    <s v="OFF-AR-10004456"/>
    <x v="1"/>
    <s v="Art"/>
    <s v="Panasonic KP-4ABK Battery-Operated Pencil Sharpener"/>
    <n v="43.92"/>
    <n v="3"/>
    <n v="0"/>
    <n v="12.736799999999999"/>
  </r>
  <r>
    <n v="6333"/>
    <x v="3160"/>
    <x v="2"/>
    <x v="407"/>
    <d v="2011-01-27T00:00:00"/>
    <s v="Standard Class"/>
    <s v="XP-21865"/>
    <s v="Xylona Preis"/>
    <x v="0"/>
    <s v="United States"/>
    <x v="17"/>
    <s v="Michigan"/>
    <n v="48185"/>
    <s v="Central"/>
    <s v="FUR-FU-10002268"/>
    <x v="0"/>
    <s v="Furnishings"/>
    <s v="Ultra Door Push Plate"/>
    <n v="14.73"/>
    <n v="3"/>
    <n v="0"/>
    <n v="4.8608999999999991"/>
  </r>
  <r>
    <n v="6334"/>
    <x v="3160"/>
    <x v="2"/>
    <x v="407"/>
    <d v="2011-01-27T00:00:00"/>
    <s v="Standard Class"/>
    <s v="XP-21865"/>
    <s v="Xylona Preis"/>
    <x v="0"/>
    <s v="United States"/>
    <x v="17"/>
    <s v="Michigan"/>
    <n v="48185"/>
    <s v="Central"/>
    <s v="OFF-BI-10004364"/>
    <x v="1"/>
    <s v="Binders"/>
    <s v="Storex Dura Pro Binders"/>
    <n v="29.700000000000003"/>
    <n v="5"/>
    <n v="0"/>
    <n v="13.365"/>
  </r>
  <r>
    <n v="6335"/>
    <x v="3161"/>
    <x v="2"/>
    <x v="384"/>
    <d v="2011-07-15T00:00:00"/>
    <s v="Standard Class"/>
    <s v="MH-17455"/>
    <s v="Mark Hamilton"/>
    <x v="0"/>
    <s v="United States"/>
    <x v="20"/>
    <s v="New York"/>
    <n v="10011"/>
    <s v="East"/>
    <s v="OFF-PA-10001970"/>
    <x v="1"/>
    <s v="Paper"/>
    <s v="Xerox 1881"/>
    <n v="49.12"/>
    <n v="4"/>
    <n v="0"/>
    <n v="23.086399999999998"/>
  </r>
  <r>
    <n v="6336"/>
    <x v="3161"/>
    <x v="2"/>
    <x v="384"/>
    <d v="2011-07-15T00:00:00"/>
    <s v="Standard Class"/>
    <s v="MH-17455"/>
    <s v="Mark Hamilton"/>
    <x v="0"/>
    <s v="United States"/>
    <x v="20"/>
    <s v="New York"/>
    <n v="10011"/>
    <s v="East"/>
    <s v="OFF-BI-10002954"/>
    <x v="1"/>
    <s v="Binders"/>
    <s v="Newell 3-Hole Punched Plastic Slotted Magazine Holders for Binders"/>
    <n v="18.28"/>
    <n v="5"/>
    <n v="0.2"/>
    <n v="6.3979999999999997"/>
  </r>
  <r>
    <n v="6337"/>
    <x v="3162"/>
    <x v="0"/>
    <x v="133"/>
    <d v="2013-09-07T00:00:00"/>
    <s v="Standard Class"/>
    <s v="BG-11740"/>
    <s v="Bruce Geld"/>
    <x v="0"/>
    <s v="United States"/>
    <x v="1"/>
    <s v="California"/>
    <n v="90008"/>
    <s v="West"/>
    <s v="FUR-FU-10000672"/>
    <x v="0"/>
    <s v="Furnishings"/>
    <s v="Executive Impressions 10&quot; Spectator Wall Clock"/>
    <n v="47.04"/>
    <n v="4"/>
    <n v="0"/>
    <n v="15.993599999999997"/>
  </r>
  <r>
    <n v="6338"/>
    <x v="3162"/>
    <x v="0"/>
    <x v="133"/>
    <d v="2013-09-07T00:00:00"/>
    <s v="Standard Class"/>
    <s v="BG-11740"/>
    <s v="Bruce Geld"/>
    <x v="0"/>
    <s v="United States"/>
    <x v="1"/>
    <s v="California"/>
    <n v="90008"/>
    <s v="West"/>
    <s v="TEC-PH-10004908"/>
    <x v="2"/>
    <s v="Phones"/>
    <s v="Panasonic KX TS3282W Corded phone"/>
    <n v="339.96000000000004"/>
    <n v="5"/>
    <n v="0.2"/>
    <n v="42.494999999999948"/>
  </r>
  <r>
    <n v="6339"/>
    <x v="3163"/>
    <x v="3"/>
    <x v="361"/>
    <d v="2014-10-10T00:00:00"/>
    <s v="Standard Class"/>
    <s v="TS-21370"/>
    <s v="Todd Sumrall"/>
    <x v="1"/>
    <s v="United States"/>
    <x v="20"/>
    <s v="New York"/>
    <n v="10035"/>
    <s v="East"/>
    <s v="TEC-PH-10003095"/>
    <x v="2"/>
    <s v="Phones"/>
    <s v="Samsung HM1900 Bluetooth Headset"/>
    <n v="87.8"/>
    <n v="4"/>
    <n v="0"/>
    <n v="43.9"/>
  </r>
  <r>
    <n v="6340"/>
    <x v="3163"/>
    <x v="3"/>
    <x v="361"/>
    <d v="2014-10-10T00:00:00"/>
    <s v="Standard Class"/>
    <s v="TS-21370"/>
    <s v="Todd Sumrall"/>
    <x v="1"/>
    <s v="United States"/>
    <x v="20"/>
    <s v="New York"/>
    <n v="10035"/>
    <s v="East"/>
    <s v="FUR-CH-10002880"/>
    <x v="0"/>
    <s v="Chairs"/>
    <s v="Global High-Back Leather Tilter, Burgundy"/>
    <n v="221.38200000000001"/>
    <n v="2"/>
    <n v="0.1"/>
    <n v="2.4597999999999871"/>
  </r>
  <r>
    <n v="6341"/>
    <x v="3163"/>
    <x v="3"/>
    <x v="361"/>
    <d v="2014-10-10T00:00:00"/>
    <s v="Standard Class"/>
    <s v="TS-21370"/>
    <s v="Todd Sumrall"/>
    <x v="1"/>
    <s v="United States"/>
    <x v="20"/>
    <s v="New York"/>
    <n v="10035"/>
    <s v="East"/>
    <s v="TEC-MA-10001047"/>
    <x v="2"/>
    <s v="Machines"/>
    <s v="3D Systems Cube Printer, 2nd Generation, Magenta"/>
    <n v="5199.96"/>
    <n v="4"/>
    <n v="0"/>
    <n v="1351.9895999999999"/>
  </r>
  <r>
    <n v="6342"/>
    <x v="3164"/>
    <x v="3"/>
    <x v="413"/>
    <d v="2014-01-03T00:00:00"/>
    <s v="First Class"/>
    <s v="DB-13660"/>
    <s v="Duane Benoit"/>
    <x v="0"/>
    <s v="United States"/>
    <x v="152"/>
    <s v="Ohio"/>
    <n v="43130"/>
    <s v="East"/>
    <s v="OFF-ST-10002554"/>
    <x v="1"/>
    <s v="Storage"/>
    <s v="Tennsco Industrial Shelving"/>
    <n v="156.512"/>
    <n v="4"/>
    <n v="0.2"/>
    <n v="-35.215199999999996"/>
  </r>
  <r>
    <n v="6343"/>
    <x v="3165"/>
    <x v="1"/>
    <x v="1105"/>
    <d v="2012-03-10T00:00:00"/>
    <s v="First Class"/>
    <s v="EM-14140"/>
    <s v="Eugene Moren"/>
    <x v="2"/>
    <s v="United States"/>
    <x v="46"/>
    <s v="Delaware"/>
    <n v="19711"/>
    <s v="East"/>
    <s v="TEC-AC-10004469"/>
    <x v="2"/>
    <s v="Accessories"/>
    <s v="Microsoft Sculpt Comfort Mouse"/>
    <n v="119.85000000000001"/>
    <n v="3"/>
    <n v="0"/>
    <n v="52.734000000000009"/>
  </r>
  <r>
    <n v="6344"/>
    <x v="3165"/>
    <x v="1"/>
    <x v="1105"/>
    <d v="2012-03-10T00:00:00"/>
    <s v="First Class"/>
    <s v="EM-14140"/>
    <s v="Eugene Moren"/>
    <x v="2"/>
    <s v="United States"/>
    <x v="46"/>
    <s v="Delaware"/>
    <n v="19711"/>
    <s v="East"/>
    <s v="OFF-BI-10000309"/>
    <x v="1"/>
    <s v="Binders"/>
    <s v="GBC Twin Loop Wire Binding Elements, 9/16&quot; Spine, Black"/>
    <n v="30.44"/>
    <n v="2"/>
    <n v="0"/>
    <n v="14.9156"/>
  </r>
  <r>
    <n v="6345"/>
    <x v="3165"/>
    <x v="1"/>
    <x v="1105"/>
    <d v="2012-03-10T00:00:00"/>
    <s v="First Class"/>
    <s v="EM-14140"/>
    <s v="Eugene Moren"/>
    <x v="2"/>
    <s v="United States"/>
    <x v="46"/>
    <s v="Delaware"/>
    <n v="19711"/>
    <s v="East"/>
    <s v="OFF-BI-10001765"/>
    <x v="1"/>
    <s v="Binders"/>
    <s v="Wilson Jones Heavy-Duty Casebound Ring Binders with Metal Hinges"/>
    <n v="69.28"/>
    <n v="2"/>
    <n v="0"/>
    <n v="33.254399999999997"/>
  </r>
  <r>
    <n v="6346"/>
    <x v="3165"/>
    <x v="1"/>
    <x v="1105"/>
    <d v="2012-03-10T00:00:00"/>
    <s v="First Class"/>
    <s v="EM-14140"/>
    <s v="Eugene Moren"/>
    <x v="2"/>
    <s v="United States"/>
    <x v="46"/>
    <s v="Delaware"/>
    <n v="19711"/>
    <s v="East"/>
    <s v="TEC-PH-10001619"/>
    <x v="2"/>
    <s v="Phones"/>
    <s v="LG G3"/>
    <n v="587.97"/>
    <n v="3"/>
    <n v="0"/>
    <n v="170.51129999999998"/>
  </r>
  <r>
    <n v="6347"/>
    <x v="3166"/>
    <x v="3"/>
    <x v="179"/>
    <d v="2014-10-21T00:00:00"/>
    <s v="Same Day"/>
    <s v="RB-19465"/>
    <s v="Rick Bensley"/>
    <x v="2"/>
    <s v="United States"/>
    <x v="20"/>
    <s v="New York"/>
    <n v="10024"/>
    <s v="East"/>
    <s v="OFF-LA-10002034"/>
    <x v="1"/>
    <s v="Labels"/>
    <s v="Avery 478"/>
    <n v="24.55"/>
    <n v="5"/>
    <n v="0"/>
    <n v="12.029499999999999"/>
  </r>
  <r>
    <n v="6348"/>
    <x v="3167"/>
    <x v="1"/>
    <x v="489"/>
    <d v="2012-05-06T00:00:00"/>
    <s v="Standard Class"/>
    <s v="PO-18850"/>
    <s v="Patrick O'Brill"/>
    <x v="0"/>
    <s v="United States"/>
    <x v="8"/>
    <s v="California"/>
    <n v="94109"/>
    <s v="West"/>
    <s v="OFF-BI-10000309"/>
    <x v="1"/>
    <s v="Binders"/>
    <s v="GBC Twin Loop Wire Binding Elements, 9/16&quot; Spine, Black"/>
    <n v="12.176000000000002"/>
    <n v="1"/>
    <n v="0.2"/>
    <n v="4.4137999999999993"/>
  </r>
  <r>
    <n v="6349"/>
    <x v="3167"/>
    <x v="1"/>
    <x v="489"/>
    <d v="2012-05-06T00:00:00"/>
    <s v="Standard Class"/>
    <s v="PO-18850"/>
    <s v="Patrick O'Brill"/>
    <x v="0"/>
    <s v="United States"/>
    <x v="8"/>
    <s v="California"/>
    <n v="94109"/>
    <s v="West"/>
    <s v="OFF-ST-10000876"/>
    <x v="1"/>
    <s v="Storage"/>
    <s v="Eldon Simplefile Box Office"/>
    <n v="37.32"/>
    <n v="3"/>
    <n v="0"/>
    <n v="10.4496"/>
  </r>
  <r>
    <n v="6350"/>
    <x v="3167"/>
    <x v="1"/>
    <x v="489"/>
    <d v="2012-05-06T00:00:00"/>
    <s v="Standard Class"/>
    <s v="PO-18850"/>
    <s v="Patrick O'Brill"/>
    <x v="0"/>
    <s v="United States"/>
    <x v="8"/>
    <s v="California"/>
    <n v="94109"/>
    <s v="West"/>
    <s v="OFF-SU-10002573"/>
    <x v="1"/>
    <s v="Supplies"/>
    <s v="Acme 10&quot; Easy Grip Assistive Scissors"/>
    <n v="35.06"/>
    <n v="2"/>
    <n v="0"/>
    <n v="10.517999999999997"/>
  </r>
  <r>
    <n v="6351"/>
    <x v="3168"/>
    <x v="3"/>
    <x v="213"/>
    <d v="2014-09-09T00:00:00"/>
    <s v="Standard Class"/>
    <s v="AG-10900"/>
    <s v="Arthur Gainer"/>
    <x v="0"/>
    <s v="United States"/>
    <x v="61"/>
    <s v="Texas"/>
    <n v="75217"/>
    <s v="Central"/>
    <s v="FUR-FU-10004622"/>
    <x v="0"/>
    <s v="Furnishings"/>
    <s v="Eldon Advantage Foldable Chair Mats for Low Pile Carpets"/>
    <n v="108.40000000000002"/>
    <n v="5"/>
    <n v="0.6"/>
    <n v="-105.69000000000003"/>
  </r>
  <r>
    <n v="6352"/>
    <x v="3169"/>
    <x v="3"/>
    <x v="132"/>
    <d v="2014-11-09T00:00:00"/>
    <s v="Standard Class"/>
    <s v="BF-11275"/>
    <s v="Beth Fritzler"/>
    <x v="1"/>
    <s v="United States"/>
    <x v="100"/>
    <s v="Florida"/>
    <n v="33178"/>
    <s v="South"/>
    <s v="TEC-PH-10002549"/>
    <x v="2"/>
    <s v="Phones"/>
    <s v="Polycom SoundPoint IP 450 VoIP phone"/>
    <n v="361.37600000000003"/>
    <n v="2"/>
    <n v="0.2"/>
    <n v="27.103200000000001"/>
  </r>
  <r>
    <n v="6353"/>
    <x v="3170"/>
    <x v="1"/>
    <x v="1023"/>
    <d v="2012-09-19T00:00:00"/>
    <s v="Standard Class"/>
    <s v="HG-14845"/>
    <s v="Harry Greene"/>
    <x v="0"/>
    <s v="United States"/>
    <x v="10"/>
    <s v="Pennsylvania"/>
    <n v="19120"/>
    <s v="East"/>
    <s v="OFF-BI-10004209"/>
    <x v="1"/>
    <s v="Binders"/>
    <s v="Fellowes Twister Kit, Gray/Clear, 3/pkg"/>
    <n v="2.4119999999999999"/>
    <n v="1"/>
    <n v="0.7"/>
    <n v="-2.0099999999999998"/>
  </r>
  <r>
    <n v="6354"/>
    <x v="3171"/>
    <x v="1"/>
    <x v="684"/>
    <d v="2012-09-12T00:00:00"/>
    <s v="Standard Class"/>
    <s v="BS-11590"/>
    <s v="Brendan Sweed"/>
    <x v="1"/>
    <s v="United States"/>
    <x v="20"/>
    <s v="New York"/>
    <n v="10011"/>
    <s v="East"/>
    <s v="OFF-AP-10001962"/>
    <x v="1"/>
    <s v="Appliances"/>
    <s v="Black &amp; Decker Filter for Double Action Dustbuster Cordless Vac BLDV7210"/>
    <n v="8.39"/>
    <n v="1"/>
    <n v="0"/>
    <n v="2.0975000000000001"/>
  </r>
  <r>
    <n v="6355"/>
    <x v="3171"/>
    <x v="1"/>
    <x v="684"/>
    <d v="2012-09-12T00:00:00"/>
    <s v="Standard Class"/>
    <s v="BS-11590"/>
    <s v="Brendan Sweed"/>
    <x v="1"/>
    <s v="United States"/>
    <x v="20"/>
    <s v="New York"/>
    <n v="10011"/>
    <s v="East"/>
    <s v="TEC-PH-10002922"/>
    <x v="2"/>
    <s v="Phones"/>
    <s v="ShoreTel ShorePhone IP 230 VoIP phone"/>
    <n v="337.98"/>
    <n v="2"/>
    <n v="0"/>
    <n v="101.39399999999998"/>
  </r>
  <r>
    <n v="6356"/>
    <x v="3172"/>
    <x v="2"/>
    <x v="191"/>
    <d v="2011-10-13T00:00:00"/>
    <s v="Standard Class"/>
    <s v="JD-16015"/>
    <s v="Joy Daniels"/>
    <x v="0"/>
    <s v="United States"/>
    <x v="10"/>
    <s v="Pennsylvania"/>
    <n v="19120"/>
    <s v="East"/>
    <s v="OFF-ST-10000642"/>
    <x v="1"/>
    <s v="Storage"/>
    <s v="Tennsco Lockers, Gray"/>
    <n v="83.920000000000016"/>
    <n v="5"/>
    <n v="0.2"/>
    <n v="-13.637000000000011"/>
  </r>
  <r>
    <n v="6357"/>
    <x v="3173"/>
    <x v="3"/>
    <x v="205"/>
    <d v="2014-01-29T00:00:00"/>
    <s v="Standard Class"/>
    <s v="CS-12250"/>
    <s v="Chris Selesnick"/>
    <x v="1"/>
    <s v="United States"/>
    <x v="4"/>
    <s v="Washington"/>
    <n v="98103"/>
    <s v="West"/>
    <s v="OFF-BI-10001757"/>
    <x v="1"/>
    <s v="Binders"/>
    <s v="Pressboard Hanging Data Binders for Unburst Sheets"/>
    <n v="19.68"/>
    <n v="5"/>
    <n v="0.2"/>
    <n v="6.8879999999999981"/>
  </r>
  <r>
    <n v="6358"/>
    <x v="3173"/>
    <x v="3"/>
    <x v="205"/>
    <d v="2014-01-29T00:00:00"/>
    <s v="Standard Class"/>
    <s v="CS-12250"/>
    <s v="Chris Selesnick"/>
    <x v="1"/>
    <s v="United States"/>
    <x v="4"/>
    <s v="Washington"/>
    <n v="98103"/>
    <s v="West"/>
    <s v="OFF-PA-10004621"/>
    <x v="1"/>
    <s v="Paper"/>
    <s v="Xerox 212"/>
    <n v="25.92"/>
    <n v="4"/>
    <n v="0"/>
    <n v="12.441600000000001"/>
  </r>
  <r>
    <n v="6359"/>
    <x v="3173"/>
    <x v="3"/>
    <x v="205"/>
    <d v="2014-01-29T00:00:00"/>
    <s v="Standard Class"/>
    <s v="CS-12250"/>
    <s v="Chris Selesnick"/>
    <x v="1"/>
    <s v="United States"/>
    <x v="4"/>
    <s v="Washington"/>
    <n v="98103"/>
    <s v="West"/>
    <s v="OFF-PA-10002262"/>
    <x v="1"/>
    <s v="Paper"/>
    <s v="Xerox 192"/>
    <n v="6.48"/>
    <n v="1"/>
    <n v="0"/>
    <n v="3.1104000000000003"/>
  </r>
  <r>
    <n v="6360"/>
    <x v="3173"/>
    <x v="3"/>
    <x v="205"/>
    <d v="2014-01-29T00:00:00"/>
    <s v="Standard Class"/>
    <s v="CS-12250"/>
    <s v="Chris Selesnick"/>
    <x v="1"/>
    <s v="United States"/>
    <x v="4"/>
    <s v="Washington"/>
    <n v="98103"/>
    <s v="West"/>
    <s v="TEC-PH-10004100"/>
    <x v="2"/>
    <s v="Phones"/>
    <s v="Griffin GC17055 Auxiliary Audio Cable"/>
    <n v="86.352000000000004"/>
    <n v="6"/>
    <n v="0.2"/>
    <n v="8.6352000000000011"/>
  </r>
  <r>
    <n v="6361"/>
    <x v="3174"/>
    <x v="1"/>
    <x v="895"/>
    <d v="2012-12-15T00:00:00"/>
    <s v="Standard Class"/>
    <s v="FC-14245"/>
    <s v="Frank Carlisle"/>
    <x v="2"/>
    <s v="United States"/>
    <x v="1"/>
    <s v="California"/>
    <n v="90032"/>
    <s v="West"/>
    <s v="OFF-AR-10003582"/>
    <x v="1"/>
    <s v="Art"/>
    <s v="Boston Electric Pencil Sharpener, Model 1818, Charcoal Black"/>
    <n v="56.3"/>
    <n v="2"/>
    <n v="0"/>
    <n v="15.764000000000003"/>
  </r>
  <r>
    <n v="6362"/>
    <x v="3175"/>
    <x v="2"/>
    <x v="641"/>
    <d v="2011-11-30T00:00:00"/>
    <s v="Standard Class"/>
    <s v="SE-20110"/>
    <s v="Sanjit Engle"/>
    <x v="0"/>
    <s v="United States"/>
    <x v="24"/>
    <s v="Oregon"/>
    <n v="97477"/>
    <s v="West"/>
    <s v="OFF-AR-10003179"/>
    <x v="1"/>
    <s v="Art"/>
    <s v="Dixon Ticonderoga Core-Lock Colored Pencils"/>
    <n v="51.016000000000005"/>
    <n v="7"/>
    <n v="0.2"/>
    <n v="8.2900999999999954"/>
  </r>
  <r>
    <n v="6363"/>
    <x v="3176"/>
    <x v="3"/>
    <x v="610"/>
    <d v="2014-11-26T00:00:00"/>
    <s v="Standard Class"/>
    <s v="CK-12205"/>
    <s v="Chloris Kastensmidt"/>
    <x v="0"/>
    <s v="United States"/>
    <x v="476"/>
    <s v="Washington"/>
    <n v="98059"/>
    <s v="West"/>
    <s v="OFF-BI-10001670"/>
    <x v="1"/>
    <s v="Binders"/>
    <s v="Vinyl Sectional Post Binders"/>
    <n v="150.80000000000001"/>
    <n v="5"/>
    <n v="0.2"/>
    <n v="56.55"/>
  </r>
  <r>
    <n v="6364"/>
    <x v="3176"/>
    <x v="3"/>
    <x v="610"/>
    <d v="2014-11-26T00:00:00"/>
    <s v="Standard Class"/>
    <s v="CK-12205"/>
    <s v="Chloris Kastensmidt"/>
    <x v="0"/>
    <s v="United States"/>
    <x v="476"/>
    <s v="Washington"/>
    <n v="98059"/>
    <s v="West"/>
    <s v="TEC-MA-10002073"/>
    <x v="2"/>
    <s v="Machines"/>
    <s v="3D Systems Cube Printer, 2nd Generation, White"/>
    <n v="1039.992"/>
    <n v="1"/>
    <n v="0.2"/>
    <n v="103.99920000000003"/>
  </r>
  <r>
    <n v="6365"/>
    <x v="3176"/>
    <x v="3"/>
    <x v="610"/>
    <d v="2014-11-26T00:00:00"/>
    <s v="Standard Class"/>
    <s v="CK-12205"/>
    <s v="Chloris Kastensmidt"/>
    <x v="0"/>
    <s v="United States"/>
    <x v="476"/>
    <s v="Washington"/>
    <n v="98059"/>
    <s v="West"/>
    <s v="OFF-PA-10003797"/>
    <x v="1"/>
    <s v="Paper"/>
    <s v="Xerox 209"/>
    <n v="51.84"/>
    <n v="8"/>
    <n v="0"/>
    <n v="24.883200000000002"/>
  </r>
  <r>
    <n v="6366"/>
    <x v="3177"/>
    <x v="3"/>
    <x v="1095"/>
    <d v="2014-04-06T00:00:00"/>
    <s v="First Class"/>
    <s v="DS-13030"/>
    <s v="Darrin Sayre"/>
    <x v="2"/>
    <s v="United States"/>
    <x v="20"/>
    <s v="New York"/>
    <n v="10009"/>
    <s v="East"/>
    <s v="TEC-PH-10004006"/>
    <x v="2"/>
    <s v="Phones"/>
    <s v="Panasonic KX - TS880B Telephone"/>
    <n v="41.22"/>
    <n v="1"/>
    <n v="0"/>
    <n v="11.1294"/>
  </r>
  <r>
    <n v="6367"/>
    <x v="3177"/>
    <x v="3"/>
    <x v="1095"/>
    <d v="2014-04-06T00:00:00"/>
    <s v="First Class"/>
    <s v="DS-13030"/>
    <s v="Darrin Sayre"/>
    <x v="2"/>
    <s v="United States"/>
    <x v="20"/>
    <s v="New York"/>
    <n v="10009"/>
    <s v="East"/>
    <s v="OFF-SU-10000646"/>
    <x v="1"/>
    <s v="Supplies"/>
    <s v="Premier Automatic Letter Opener"/>
    <n v="240.37"/>
    <n v="1"/>
    <n v="0"/>
    <n v="7.2111000000000161"/>
  </r>
  <r>
    <n v="6368"/>
    <x v="3177"/>
    <x v="3"/>
    <x v="1095"/>
    <d v="2014-04-06T00:00:00"/>
    <s v="First Class"/>
    <s v="DS-13030"/>
    <s v="Darrin Sayre"/>
    <x v="2"/>
    <s v="United States"/>
    <x v="20"/>
    <s v="New York"/>
    <n v="10009"/>
    <s v="East"/>
    <s v="TEC-PH-10002262"/>
    <x v="2"/>
    <s v="Phones"/>
    <s v="LG Electronics Tone+ HBS-730 Bluetooth Headset"/>
    <n v="119.02"/>
    <n v="2"/>
    <n v="0"/>
    <n v="33.325600000000009"/>
  </r>
  <r>
    <n v="6369"/>
    <x v="3178"/>
    <x v="3"/>
    <x v="240"/>
    <d v="2014-05-25T00:00:00"/>
    <s v="Standard Class"/>
    <s v="SA-20830"/>
    <s v="Sue Ann Reed"/>
    <x v="0"/>
    <s v="United States"/>
    <x v="49"/>
    <s v="California"/>
    <n v="95123"/>
    <s v="West"/>
    <s v="OFF-BI-10002082"/>
    <x v="1"/>
    <s v="Binders"/>
    <s v="GBC Twin Loop Wire Binding Elements"/>
    <n v="133.12"/>
    <n v="5"/>
    <n v="0.2"/>
    <n v="49.92"/>
  </r>
  <r>
    <n v="6370"/>
    <x v="3179"/>
    <x v="0"/>
    <x v="339"/>
    <d v="2013-10-08T00:00:00"/>
    <s v="Standard Class"/>
    <s v="TP-21565"/>
    <s v="Tracy Poddar"/>
    <x v="1"/>
    <s v="United States"/>
    <x v="55"/>
    <s v="Texas"/>
    <n v="75051"/>
    <s v="Central"/>
    <s v="FUR-FU-10001756"/>
    <x v="0"/>
    <s v="Furnishings"/>
    <s v="Eldon Expressions Desk Accessory, Wood Photo Frame, Mahogany"/>
    <n v="38.08"/>
    <n v="5"/>
    <n v="0.6"/>
    <n v="-29.512000000000008"/>
  </r>
  <r>
    <n v="6371"/>
    <x v="3180"/>
    <x v="0"/>
    <x v="831"/>
    <d v="2013-11-22T00:00:00"/>
    <s v="Same Day"/>
    <s v="JK-16120"/>
    <s v="Julie Kriz"/>
    <x v="2"/>
    <s v="United States"/>
    <x v="20"/>
    <s v="New York"/>
    <n v="10009"/>
    <s v="East"/>
    <s v="FUR-BO-10002598"/>
    <x v="0"/>
    <s v="Bookcases"/>
    <s v="Hon Metal Bookcases, Putty"/>
    <n v="113.56800000000001"/>
    <n v="2"/>
    <n v="0.2"/>
    <n v="12.776399999999988"/>
  </r>
  <r>
    <n v="6372"/>
    <x v="3181"/>
    <x v="3"/>
    <x v="621"/>
    <d v="2014-10-06T00:00:00"/>
    <s v="Second Class"/>
    <s v="CC-12430"/>
    <s v="Chuck Clark"/>
    <x v="2"/>
    <s v="United States"/>
    <x v="20"/>
    <s v="New York"/>
    <n v="10009"/>
    <s v="East"/>
    <s v="FUR-FU-10001934"/>
    <x v="0"/>
    <s v="Furnishings"/>
    <s v="Magnifier Swing Arm Lamp"/>
    <n v="83.92"/>
    <n v="4"/>
    <n v="0"/>
    <n v="21.819200000000002"/>
  </r>
  <r>
    <n v="6373"/>
    <x v="3181"/>
    <x v="3"/>
    <x v="621"/>
    <d v="2014-10-06T00:00:00"/>
    <s v="Second Class"/>
    <s v="CC-12430"/>
    <s v="Chuck Clark"/>
    <x v="2"/>
    <s v="United States"/>
    <x v="20"/>
    <s v="New York"/>
    <n v="10009"/>
    <s v="East"/>
    <s v="OFF-AR-10001130"/>
    <x v="1"/>
    <s v="Art"/>
    <s v="Quartet Alpha White Chalk, 12/Pack"/>
    <n v="6.63"/>
    <n v="3"/>
    <n v="0"/>
    <n v="3.1160999999999999"/>
  </r>
  <r>
    <n v="6374"/>
    <x v="3181"/>
    <x v="3"/>
    <x v="621"/>
    <d v="2014-10-06T00:00:00"/>
    <s v="Second Class"/>
    <s v="CC-12430"/>
    <s v="Chuck Clark"/>
    <x v="2"/>
    <s v="United States"/>
    <x v="20"/>
    <s v="New York"/>
    <n v="10009"/>
    <s v="East"/>
    <s v="TEC-AC-10002049"/>
    <x v="2"/>
    <s v="Accessories"/>
    <s v="Logitech G19 Programmable Gaming Keyboard"/>
    <n v="371.96999999999997"/>
    <n v="3"/>
    <n v="0"/>
    <n v="66.954599999999971"/>
  </r>
  <r>
    <n v="6375"/>
    <x v="3182"/>
    <x v="2"/>
    <x v="333"/>
    <d v="2011-05-03T00:00:00"/>
    <s v="Standard Class"/>
    <s v="LA-16780"/>
    <s v="Laura Armstrong"/>
    <x v="1"/>
    <s v="United States"/>
    <x v="26"/>
    <s v="Tennessee"/>
    <n v="38109"/>
    <s v="South"/>
    <s v="FUR-CH-10001394"/>
    <x v="0"/>
    <s v="Chairs"/>
    <s v="Global Leather Executive Chair"/>
    <n v="561.58400000000006"/>
    <n v="2"/>
    <n v="0.2"/>
    <n v="70.197999999999922"/>
  </r>
  <r>
    <n v="6376"/>
    <x v="3182"/>
    <x v="2"/>
    <x v="333"/>
    <d v="2011-05-03T00:00:00"/>
    <s v="Standard Class"/>
    <s v="LA-16780"/>
    <s v="Laura Armstrong"/>
    <x v="1"/>
    <s v="United States"/>
    <x v="26"/>
    <s v="Tennessee"/>
    <n v="38109"/>
    <s v="South"/>
    <s v="OFF-ST-10000798"/>
    <x v="1"/>
    <s v="Storage"/>
    <s v="2300 Heavy-Duty Transfer File Systems by Perma"/>
    <n v="99.920000000000016"/>
    <n v="5"/>
    <n v="0.2"/>
    <n v="-1.249000000000013"/>
  </r>
  <r>
    <n v="6377"/>
    <x v="3183"/>
    <x v="0"/>
    <x v="877"/>
    <d v="2013-10-11T00:00:00"/>
    <s v="First Class"/>
    <s v="AW-10930"/>
    <s v="Arthur Wiediger"/>
    <x v="2"/>
    <s v="United States"/>
    <x v="10"/>
    <s v="Pennsylvania"/>
    <n v="19143"/>
    <s v="East"/>
    <s v="OFF-LA-10000134"/>
    <x v="1"/>
    <s v="Labels"/>
    <s v="Avery 511"/>
    <n v="4.9280000000000008"/>
    <n v="2"/>
    <n v="0.2"/>
    <n v="1.7247999999999997"/>
  </r>
  <r>
    <n v="6378"/>
    <x v="3184"/>
    <x v="0"/>
    <x v="272"/>
    <d v="2013-12-23T00:00:00"/>
    <s v="Standard Class"/>
    <s v="BP-11230"/>
    <s v="Benjamin Patterson"/>
    <x v="0"/>
    <s v="United States"/>
    <x v="1"/>
    <s v="California"/>
    <n v="90004"/>
    <s v="West"/>
    <s v="FUR-FU-10002364"/>
    <x v="0"/>
    <s v="Furnishings"/>
    <s v="Eldon Expressions Wood Desk Accessories, Oak"/>
    <n v="14.76"/>
    <n v="2"/>
    <n v="0"/>
    <n v="4.2803999999999984"/>
  </r>
  <r>
    <n v="6379"/>
    <x v="3185"/>
    <x v="3"/>
    <x v="318"/>
    <d v="2014-04-15T00:00:00"/>
    <s v="Standard Class"/>
    <s v="DB-13360"/>
    <s v="Dennis Bolton"/>
    <x v="2"/>
    <s v="United States"/>
    <x v="416"/>
    <s v="Connecticut"/>
    <n v="6708"/>
    <s v="East"/>
    <s v="TEC-AC-10004571"/>
    <x v="2"/>
    <s v="Accessories"/>
    <s v="Logitech G700s Rechargeable Gaming Mouse"/>
    <n v="99.99"/>
    <n v="1"/>
    <n v="0"/>
    <n v="41.995800000000003"/>
  </r>
  <r>
    <n v="6380"/>
    <x v="3185"/>
    <x v="3"/>
    <x v="318"/>
    <d v="2014-04-15T00:00:00"/>
    <s v="Standard Class"/>
    <s v="DB-13360"/>
    <s v="Dennis Bolton"/>
    <x v="2"/>
    <s v="United States"/>
    <x v="416"/>
    <s v="Connecticut"/>
    <n v="6708"/>
    <s v="East"/>
    <s v="OFF-ST-10003692"/>
    <x v="1"/>
    <s v="Storage"/>
    <s v="Recycled Steel Personal File for Hanging File Folders"/>
    <n v="286.14999999999998"/>
    <n v="5"/>
    <n v="0"/>
    <n v="71.537499999999994"/>
  </r>
  <r>
    <n v="6381"/>
    <x v="3186"/>
    <x v="2"/>
    <x v="918"/>
    <d v="2011-04-13T00:00:00"/>
    <s v="Standard Class"/>
    <s v="PC-19000"/>
    <s v="Pauline Chand"/>
    <x v="2"/>
    <s v="United States"/>
    <x v="432"/>
    <s v="Arizona"/>
    <n v="85224"/>
    <s v="West"/>
    <s v="OFF-FA-10001883"/>
    <x v="1"/>
    <s v="Fasteners"/>
    <s v="Alliance Super-Size Bands, Assorted Sizes"/>
    <n v="49.792000000000002"/>
    <n v="8"/>
    <n v="0.2"/>
    <n v="-11.825600000000001"/>
  </r>
  <r>
    <n v="6382"/>
    <x v="3187"/>
    <x v="0"/>
    <x v="892"/>
    <d v="2013-04-03T00:00:00"/>
    <s v="Standard Class"/>
    <s v="TB-21595"/>
    <s v="Troy Blackwell"/>
    <x v="0"/>
    <s v="United States"/>
    <x v="24"/>
    <s v="Ohio"/>
    <n v="45503"/>
    <s v="East"/>
    <s v="FUR-BO-10004015"/>
    <x v="0"/>
    <s v="Bookcases"/>
    <s v="Bush Andora Bookcase, Maple/Graphite Gray Finish"/>
    <n v="299.97499999999997"/>
    <n v="5"/>
    <n v="0.5"/>
    <n v="-167.98600000000002"/>
  </r>
  <r>
    <n v="6383"/>
    <x v="3187"/>
    <x v="0"/>
    <x v="892"/>
    <d v="2013-04-03T00:00:00"/>
    <s v="Standard Class"/>
    <s v="TB-21595"/>
    <s v="Troy Blackwell"/>
    <x v="0"/>
    <s v="United States"/>
    <x v="24"/>
    <s v="Ohio"/>
    <n v="45503"/>
    <s v="East"/>
    <s v="TEC-PH-10000141"/>
    <x v="2"/>
    <s v="Phones"/>
    <s v="Clearsounds A400"/>
    <n v="158.37599999999998"/>
    <n v="4"/>
    <n v="0.4"/>
    <n v="-36.954399999999993"/>
  </r>
  <r>
    <n v="6384"/>
    <x v="3188"/>
    <x v="3"/>
    <x v="787"/>
    <d v="2014-01-19T00:00:00"/>
    <s v="First Class"/>
    <s v="TB-21250"/>
    <s v="Tim Brockman"/>
    <x v="0"/>
    <s v="United States"/>
    <x v="89"/>
    <s v="Texas"/>
    <n v="78745"/>
    <s v="Central"/>
    <s v="OFF-BI-10001597"/>
    <x v="1"/>
    <s v="Binders"/>
    <s v="Wilson Jones Ledger-Size, Piano-Hinge Binder, 2&quot;, Blue"/>
    <n v="32.783999999999992"/>
    <n v="4"/>
    <n v="0.8"/>
    <n v="-52.454400000000007"/>
  </r>
  <r>
    <n v="6385"/>
    <x v="3188"/>
    <x v="3"/>
    <x v="787"/>
    <d v="2014-01-19T00:00:00"/>
    <s v="First Class"/>
    <s v="TB-21250"/>
    <s v="Tim Brockman"/>
    <x v="0"/>
    <s v="United States"/>
    <x v="89"/>
    <s v="Texas"/>
    <n v="78745"/>
    <s v="Central"/>
    <s v="TEC-AC-10003628"/>
    <x v="2"/>
    <s v="Accessories"/>
    <s v="Logitech 910-002974 M325 Wireless Mouse for Web Scrolling"/>
    <n v="47.984000000000002"/>
    <n v="2"/>
    <n v="0.2"/>
    <n v="14.395200000000004"/>
  </r>
  <r>
    <n v="6386"/>
    <x v="3188"/>
    <x v="3"/>
    <x v="787"/>
    <d v="2014-01-19T00:00:00"/>
    <s v="First Class"/>
    <s v="TB-21250"/>
    <s v="Tim Brockman"/>
    <x v="0"/>
    <s v="United States"/>
    <x v="89"/>
    <s v="Texas"/>
    <n v="78745"/>
    <s v="Central"/>
    <s v="TEC-AC-10002331"/>
    <x v="2"/>
    <s v="Accessories"/>
    <s v="Maxell 74 Minute CDR, 10/Pack"/>
    <n v="62.591999999999999"/>
    <n v="8"/>
    <n v="0.2"/>
    <n v="13.300799999999999"/>
  </r>
  <r>
    <n v="6387"/>
    <x v="3188"/>
    <x v="3"/>
    <x v="787"/>
    <d v="2014-01-19T00:00:00"/>
    <s v="First Class"/>
    <s v="TB-21250"/>
    <s v="Tim Brockman"/>
    <x v="0"/>
    <s v="United States"/>
    <x v="89"/>
    <s v="Texas"/>
    <n v="78745"/>
    <s v="Central"/>
    <s v="OFF-BI-10001098"/>
    <x v="1"/>
    <s v="Binders"/>
    <s v="Acco D-Ring Binder w/DublLock"/>
    <n v="4.2759999999999989"/>
    <n v="1"/>
    <n v="0.8"/>
    <n v="-6.6278000000000006"/>
  </r>
  <r>
    <n v="6388"/>
    <x v="3189"/>
    <x v="2"/>
    <x v="1106"/>
    <d v="2011-02-05T00:00:00"/>
    <s v="Standard Class"/>
    <s v="MV-18190"/>
    <s v="Mike Vittorini"/>
    <x v="0"/>
    <s v="United States"/>
    <x v="66"/>
    <s v="Michigan"/>
    <n v="48234"/>
    <s v="Central"/>
    <s v="OFF-PA-10001204"/>
    <x v="1"/>
    <s v="Paper"/>
    <s v="Xerox 1972"/>
    <n v="10.56"/>
    <n v="2"/>
    <n v="0"/>
    <n v="4.7519999999999998"/>
  </r>
  <r>
    <n v="6389"/>
    <x v="3189"/>
    <x v="2"/>
    <x v="1106"/>
    <d v="2011-02-05T00:00:00"/>
    <s v="Standard Class"/>
    <s v="MV-18190"/>
    <s v="Mike Vittorini"/>
    <x v="0"/>
    <s v="United States"/>
    <x v="66"/>
    <s v="Michigan"/>
    <n v="48234"/>
    <s v="Central"/>
    <s v="OFF-ST-10000991"/>
    <x v="1"/>
    <s v="Storage"/>
    <s v="Space Solutions HD Industrial Steel Shelving."/>
    <n v="229.94"/>
    <n v="2"/>
    <n v="0"/>
    <n v="6.8982000000000028"/>
  </r>
  <r>
    <n v="6390"/>
    <x v="3190"/>
    <x v="1"/>
    <x v="1107"/>
    <d v="2012-02-11T00:00:00"/>
    <s v="Standard Class"/>
    <s v="DK-12835"/>
    <s v="Damala Kotsonis"/>
    <x v="1"/>
    <s v="United States"/>
    <x v="24"/>
    <s v="Virginia"/>
    <n v="22153"/>
    <s v="South"/>
    <s v="OFF-EN-10000056"/>
    <x v="1"/>
    <s v="Envelopes"/>
    <s v="Cameo Buff Policy Envelopes"/>
    <n v="311.14999999999998"/>
    <n v="5"/>
    <n v="0"/>
    <n v="146.24049999999997"/>
  </r>
  <r>
    <n v="6391"/>
    <x v="3190"/>
    <x v="1"/>
    <x v="1107"/>
    <d v="2012-02-11T00:00:00"/>
    <s v="Standard Class"/>
    <s v="DK-12835"/>
    <s v="Damala Kotsonis"/>
    <x v="1"/>
    <s v="United States"/>
    <x v="24"/>
    <s v="Virginia"/>
    <n v="22153"/>
    <s v="South"/>
    <s v="OFF-PA-10003349"/>
    <x v="1"/>
    <s v="Paper"/>
    <s v="Xerox 1957"/>
    <n v="12.96"/>
    <n v="2"/>
    <n v="0"/>
    <n v="6.3504000000000005"/>
  </r>
  <r>
    <n v="6392"/>
    <x v="3191"/>
    <x v="0"/>
    <x v="882"/>
    <d v="2013-12-20T00:00:00"/>
    <s v="Standard Class"/>
    <s v="PK-19075"/>
    <s v="Pete Kriz"/>
    <x v="0"/>
    <s v="United States"/>
    <x v="20"/>
    <s v="New York"/>
    <n v="10011"/>
    <s v="East"/>
    <s v="OFF-PA-10001471"/>
    <x v="1"/>
    <s v="Paper"/>
    <s v="Strathmore Photo Frame Cards"/>
    <n v="14.62"/>
    <n v="2"/>
    <n v="0"/>
    <n v="6.7251999999999992"/>
  </r>
  <r>
    <n v="6393"/>
    <x v="3191"/>
    <x v="0"/>
    <x v="882"/>
    <d v="2013-12-20T00:00:00"/>
    <s v="Standard Class"/>
    <s v="PK-19075"/>
    <s v="Pete Kriz"/>
    <x v="0"/>
    <s v="United States"/>
    <x v="20"/>
    <s v="New York"/>
    <n v="10011"/>
    <s v="East"/>
    <s v="OFF-LA-10003190"/>
    <x v="1"/>
    <s v="Labels"/>
    <s v="Avery 474"/>
    <n v="5.76"/>
    <n v="2"/>
    <n v="0"/>
    <n v="2.8224"/>
  </r>
  <r>
    <n v="6394"/>
    <x v="3191"/>
    <x v="0"/>
    <x v="882"/>
    <d v="2013-12-20T00:00:00"/>
    <s v="Standard Class"/>
    <s v="PK-19075"/>
    <s v="Pete Kriz"/>
    <x v="0"/>
    <s v="United States"/>
    <x v="20"/>
    <s v="New York"/>
    <n v="10011"/>
    <s v="East"/>
    <s v="OFF-FA-10000621"/>
    <x v="1"/>
    <s v="Fasteners"/>
    <s v="OIC Colored Binder Clips, Assorted Sizes"/>
    <n v="21.48"/>
    <n v="6"/>
    <n v="0"/>
    <n v="10.5252"/>
  </r>
  <r>
    <n v="6395"/>
    <x v="3191"/>
    <x v="0"/>
    <x v="882"/>
    <d v="2013-12-20T00:00:00"/>
    <s v="Standard Class"/>
    <s v="PK-19075"/>
    <s v="Pete Kriz"/>
    <x v="0"/>
    <s v="United States"/>
    <x v="20"/>
    <s v="New York"/>
    <n v="10011"/>
    <s v="East"/>
    <s v="FUR-FU-10002937"/>
    <x v="0"/>
    <s v="Furnishings"/>
    <s v="GE 48&quot; Fluorescent Tube, Cool White Energy Saver, 34 Watts, 30/Box"/>
    <n v="396.92"/>
    <n v="4"/>
    <n v="0"/>
    <n v="198.46"/>
  </r>
  <r>
    <n v="6396"/>
    <x v="3191"/>
    <x v="0"/>
    <x v="882"/>
    <d v="2013-12-20T00:00:00"/>
    <s v="Standard Class"/>
    <s v="PK-19075"/>
    <s v="Pete Kriz"/>
    <x v="0"/>
    <s v="United States"/>
    <x v="20"/>
    <s v="New York"/>
    <n v="10011"/>
    <s v="East"/>
    <s v="OFF-ST-10004507"/>
    <x v="1"/>
    <s v="Storage"/>
    <s v="Advantus Rolling Storage Box"/>
    <n v="17.149999999999999"/>
    <n v="1"/>
    <n v="0"/>
    <n v="4.6304999999999996"/>
  </r>
  <r>
    <n v="6397"/>
    <x v="3191"/>
    <x v="0"/>
    <x v="882"/>
    <d v="2013-12-20T00:00:00"/>
    <s v="Standard Class"/>
    <s v="PK-19075"/>
    <s v="Pete Kriz"/>
    <x v="0"/>
    <s v="United States"/>
    <x v="20"/>
    <s v="New York"/>
    <n v="10011"/>
    <s v="East"/>
    <s v="OFF-BI-10000279"/>
    <x v="1"/>
    <s v="Binders"/>
    <s v="Acco Recycled 2&quot; Capacity Laser Printer Hanging Data Binders"/>
    <n v="23.12"/>
    <n v="2"/>
    <n v="0.2"/>
    <n v="7.8029999999999982"/>
  </r>
  <r>
    <n v="6398"/>
    <x v="3192"/>
    <x v="3"/>
    <x v="1108"/>
    <d v="2014-11-05T00:00:00"/>
    <s v="Standard Class"/>
    <s v="AH-10120"/>
    <s v="Adrian Hane"/>
    <x v="2"/>
    <s v="United States"/>
    <x v="61"/>
    <s v="Texas"/>
    <n v="75217"/>
    <s v="Central"/>
    <s v="OFF-AR-10003651"/>
    <x v="1"/>
    <s v="Art"/>
    <s v="Newell 350"/>
    <n v="5.2480000000000002"/>
    <n v="2"/>
    <n v="0.2"/>
    <n v="0.59039999999999915"/>
  </r>
  <r>
    <n v="6399"/>
    <x v="3193"/>
    <x v="3"/>
    <x v="634"/>
    <d v="2014-08-13T00:00:00"/>
    <s v="Standard Class"/>
    <s v="GM-14455"/>
    <s v="Gary Mitchum"/>
    <x v="2"/>
    <s v="United States"/>
    <x v="3"/>
    <s v="New Hampshire"/>
    <n v="3301"/>
    <s v="East"/>
    <s v="TEC-PH-10003601"/>
    <x v="2"/>
    <s v="Phones"/>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s v="New Hampshire"/>
    <n v="3301"/>
    <s v="East"/>
    <s v="OFF-LA-10002195"/>
    <x v="1"/>
    <s v="Labels"/>
    <s v="Avery 481"/>
    <n v="24.64"/>
    <n v="8"/>
    <n v="0"/>
    <n v="11.827199999999999"/>
  </r>
  <r>
    <n v="6401"/>
    <x v="3193"/>
    <x v="3"/>
    <x v="634"/>
    <d v="2014-08-13T00:00:00"/>
    <s v="Standard Class"/>
    <s v="GM-14455"/>
    <s v="Gary Mitchum"/>
    <x v="2"/>
    <s v="United States"/>
    <x v="3"/>
    <s v="New Hampshire"/>
    <n v="3301"/>
    <s v="East"/>
    <s v="OFF-AR-10000380"/>
    <x v="1"/>
    <s v="Art"/>
    <s v="Hunt PowerHouse Electric Pencil Sharpener, Blue"/>
    <n v="227.88"/>
    <n v="6"/>
    <n v="0"/>
    <n v="68.363999999999976"/>
  </r>
  <r>
    <n v="6402"/>
    <x v="3194"/>
    <x v="3"/>
    <x v="1109"/>
    <d v="2014-06-01T00:00:00"/>
    <s v="First Class"/>
    <s v="BD-11725"/>
    <s v="Bruce Degenhardt"/>
    <x v="0"/>
    <s v="United States"/>
    <x v="240"/>
    <s v="Louisiana"/>
    <n v="70506"/>
    <s v="South"/>
    <s v="FUR-BO-10000330"/>
    <x v="0"/>
    <s v="Bookcases"/>
    <s v="Sauder Camden County Barrister Bookcase, Planked Cherry Finish"/>
    <n v="241.96"/>
    <n v="2"/>
    <n v="0"/>
    <n v="33.874400000000009"/>
  </r>
  <r>
    <n v="6403"/>
    <x v="3194"/>
    <x v="3"/>
    <x v="1109"/>
    <d v="2014-06-01T00:00:00"/>
    <s v="First Class"/>
    <s v="BD-11725"/>
    <s v="Bruce Degenhardt"/>
    <x v="0"/>
    <s v="United States"/>
    <x v="240"/>
    <s v="Louisiana"/>
    <n v="70506"/>
    <s v="South"/>
    <s v="OFF-BI-10000591"/>
    <x v="1"/>
    <s v="Binders"/>
    <s v="Avery Binder Labels"/>
    <n v="3.89"/>
    <n v="1"/>
    <n v="0"/>
    <n v="1.8672"/>
  </r>
  <r>
    <n v="6404"/>
    <x v="3194"/>
    <x v="3"/>
    <x v="1109"/>
    <d v="2014-06-01T00:00:00"/>
    <s v="First Class"/>
    <s v="BD-11725"/>
    <s v="Bruce Degenhardt"/>
    <x v="0"/>
    <s v="United States"/>
    <x v="240"/>
    <s v="Louisiana"/>
    <n v="70506"/>
    <s v="South"/>
    <s v="FUR-FU-10001731"/>
    <x v="0"/>
    <s v="Furnishings"/>
    <s v="Acrylic Self-Standing Desk Frames"/>
    <n v="8.01"/>
    <n v="3"/>
    <n v="0"/>
    <n v="3.0438000000000001"/>
  </r>
  <r>
    <n v="6405"/>
    <x v="3195"/>
    <x v="1"/>
    <x v="672"/>
    <d v="2012-12-05T00:00:00"/>
    <s v="Standard Class"/>
    <s v="RM-19375"/>
    <s v="Raymond Messe"/>
    <x v="0"/>
    <s v="United States"/>
    <x v="253"/>
    <s v="North Carolina"/>
    <n v="27604"/>
    <s v="South"/>
    <s v="TEC-PH-10001198"/>
    <x v="2"/>
    <s v="Phones"/>
    <s v="Avaya 4621SW VoIP phone"/>
    <n v="177.48000000000002"/>
    <n v="3"/>
    <n v="0.2"/>
    <n v="19.966499999999982"/>
  </r>
  <r>
    <n v="6406"/>
    <x v="3196"/>
    <x v="3"/>
    <x v="515"/>
    <d v="2014-09-03T00:00:00"/>
    <s v="Second Class"/>
    <s v="BW-11110"/>
    <s v="Bart Watters"/>
    <x v="1"/>
    <s v="United States"/>
    <x v="258"/>
    <s v="Washington"/>
    <n v="99207"/>
    <s v="West"/>
    <s v="FUR-CH-10002331"/>
    <x v="0"/>
    <s v="Chairs"/>
    <s v="Hon 4700 Series Mobuis Mid-Back Task Chairs with Adjustable Arms"/>
    <n v="569.5680000000001"/>
    <n v="2"/>
    <n v="0.2"/>
    <n v="7.119599999999906"/>
  </r>
  <r>
    <n v="6407"/>
    <x v="3196"/>
    <x v="3"/>
    <x v="515"/>
    <d v="2014-09-03T00:00:00"/>
    <s v="Second Class"/>
    <s v="BW-11110"/>
    <s v="Bart Watters"/>
    <x v="1"/>
    <s v="United States"/>
    <x v="258"/>
    <s v="Washington"/>
    <n v="99207"/>
    <s v="West"/>
    <s v="OFF-ST-10002370"/>
    <x v="1"/>
    <s v="Storage"/>
    <s v="Sortfiler Multipurpose Personal File Organizer, Black"/>
    <n v="149.73000000000002"/>
    <n v="7"/>
    <n v="0"/>
    <n v="43.421699999999994"/>
  </r>
  <r>
    <n v="6408"/>
    <x v="3197"/>
    <x v="3"/>
    <x v="304"/>
    <d v="2014-05-16T00:00:00"/>
    <s v="First Class"/>
    <s v="GT-14710"/>
    <s v="Greg Tran"/>
    <x v="0"/>
    <s v="United States"/>
    <x v="12"/>
    <s v="Texas"/>
    <n v="77041"/>
    <s v="Central"/>
    <s v="FUR-CH-10003981"/>
    <x v="0"/>
    <s v="Chairs"/>
    <s v="Global Commerce Series Low-Back Swivel/Tilt Chairs"/>
    <n v="899.43"/>
    <n v="5"/>
    <n v="0.3"/>
    <n v="-12.84900000000016"/>
  </r>
  <r>
    <n v="6409"/>
    <x v="3197"/>
    <x v="3"/>
    <x v="304"/>
    <d v="2014-05-16T00:00:00"/>
    <s v="First Class"/>
    <s v="GT-14710"/>
    <s v="Greg Tran"/>
    <x v="0"/>
    <s v="United States"/>
    <x v="12"/>
    <s v="Texas"/>
    <n v="77041"/>
    <s v="Central"/>
    <s v="OFF-AR-10001446"/>
    <x v="1"/>
    <s v="Art"/>
    <s v="Newell 309"/>
    <n v="46.2"/>
    <n v="5"/>
    <n v="0.2"/>
    <n v="5.7749999999999986"/>
  </r>
  <r>
    <n v="6410"/>
    <x v="3197"/>
    <x v="3"/>
    <x v="304"/>
    <d v="2014-05-16T00:00:00"/>
    <s v="First Class"/>
    <s v="GT-14710"/>
    <s v="Greg Tran"/>
    <x v="0"/>
    <s v="United States"/>
    <x v="12"/>
    <s v="Texas"/>
    <n v="77041"/>
    <s v="Central"/>
    <s v="OFF-PA-10000300"/>
    <x v="1"/>
    <s v="Paper"/>
    <s v="Xerox 1936"/>
    <n v="47.952000000000005"/>
    <n v="3"/>
    <n v="0.2"/>
    <n v="16.183799999999998"/>
  </r>
  <r>
    <n v="6411"/>
    <x v="3197"/>
    <x v="3"/>
    <x v="304"/>
    <d v="2014-05-16T00:00:00"/>
    <s v="First Class"/>
    <s v="GT-14710"/>
    <s v="Greg Tran"/>
    <x v="0"/>
    <s v="United States"/>
    <x v="12"/>
    <s v="Texas"/>
    <n v="77041"/>
    <s v="Central"/>
    <s v="TEC-PH-10004071"/>
    <x v="2"/>
    <s v="Phones"/>
    <s v="PayAnywhere Card Reader"/>
    <n v="7.9920000000000009"/>
    <n v="1"/>
    <n v="0.2"/>
    <n v="0.69930000000000003"/>
  </r>
  <r>
    <n v="6412"/>
    <x v="3197"/>
    <x v="3"/>
    <x v="304"/>
    <d v="2014-05-16T00:00:00"/>
    <s v="First Class"/>
    <s v="GT-14710"/>
    <s v="Greg Tran"/>
    <x v="0"/>
    <s v="United States"/>
    <x v="12"/>
    <s v="Texas"/>
    <n v="77041"/>
    <s v="Central"/>
    <s v="OFF-PA-10003134"/>
    <x v="1"/>
    <s v="Paper"/>
    <s v="Xerox 1937"/>
    <n v="76.864000000000004"/>
    <n v="2"/>
    <n v="0.2"/>
    <n v="26.902399999999993"/>
  </r>
  <r>
    <n v="6413"/>
    <x v="3198"/>
    <x v="3"/>
    <x v="629"/>
    <d v="2014-08-24T00:00:00"/>
    <s v="Standard Class"/>
    <s v="AH-10120"/>
    <s v="Adrian Hane"/>
    <x v="2"/>
    <s v="United States"/>
    <x v="103"/>
    <s v="Kentucky"/>
    <n v="40214"/>
    <s v="South"/>
    <s v="OFF-BI-10002735"/>
    <x v="1"/>
    <s v="Binders"/>
    <s v="GBC Prestige Therm-A-Bind Covers"/>
    <n v="102.93"/>
    <n v="3"/>
    <n v="0"/>
    <n v="48.377100000000006"/>
  </r>
  <r>
    <n v="6414"/>
    <x v="3198"/>
    <x v="3"/>
    <x v="629"/>
    <d v="2014-08-24T00:00:00"/>
    <s v="Standard Class"/>
    <s v="AH-10120"/>
    <s v="Adrian Hane"/>
    <x v="2"/>
    <s v="United States"/>
    <x v="103"/>
    <s v="Kentucky"/>
    <n v="40214"/>
    <s v="South"/>
    <s v="TEC-AC-10004510"/>
    <x v="2"/>
    <s v="Accessories"/>
    <s v="Logitech Desktop MK120 Mouse and keyboard Combo"/>
    <n v="98.16"/>
    <n v="6"/>
    <n v="0"/>
    <n v="9.8159999999999954"/>
  </r>
  <r>
    <n v="6415"/>
    <x v="3199"/>
    <x v="3"/>
    <x v="468"/>
    <d v="2014-11-15T00:00:00"/>
    <s v="Second Class"/>
    <s v="DR-12940"/>
    <s v="Daniel Raglin"/>
    <x v="2"/>
    <s v="United States"/>
    <x v="389"/>
    <s v="Florida"/>
    <n v="33021"/>
    <s v="South"/>
    <s v="OFF-BI-10004099"/>
    <x v="1"/>
    <s v="Binders"/>
    <s v="GBC VeloBinder Strips"/>
    <n v="11.520000000000001"/>
    <n v="5"/>
    <n v="0.7"/>
    <n v="-7.6799999999999962"/>
  </r>
  <r>
    <n v="6416"/>
    <x v="3200"/>
    <x v="3"/>
    <x v="170"/>
    <d v="2014-08-22T00:00:00"/>
    <s v="Same Day"/>
    <s v="DL-13495"/>
    <s v="Dionis Lloyd"/>
    <x v="1"/>
    <s v="United States"/>
    <x v="432"/>
    <s v="Arizona"/>
    <n v="85224"/>
    <s v="West"/>
    <s v="OFF-PA-10003395"/>
    <x v="1"/>
    <s v="Paper"/>
    <s v="Xerox 1941"/>
    <n v="83.88"/>
    <n v="1"/>
    <n v="0.2"/>
    <n v="29.357999999999997"/>
  </r>
  <r>
    <n v="6417"/>
    <x v="3201"/>
    <x v="0"/>
    <x v="387"/>
    <d v="2013-03-13T00:00:00"/>
    <s v="Standard Class"/>
    <s v="BD-11620"/>
    <s v="Brian DeCherney"/>
    <x v="0"/>
    <s v="United States"/>
    <x v="10"/>
    <s v="Pennsylvania"/>
    <n v="19120"/>
    <s v="East"/>
    <s v="TEC-PH-10002890"/>
    <x v="2"/>
    <s v="Phones"/>
    <s v="AT&amp;T 17929 Lendline Telephone"/>
    <n v="108.57600000000001"/>
    <n v="4"/>
    <n v="0.4"/>
    <n v="-25.334400000000002"/>
  </r>
  <r>
    <n v="6418"/>
    <x v="3201"/>
    <x v="0"/>
    <x v="387"/>
    <d v="2013-03-13T00:00:00"/>
    <s v="Standard Class"/>
    <s v="BD-11620"/>
    <s v="Brian DeCherney"/>
    <x v="0"/>
    <s v="United States"/>
    <x v="10"/>
    <s v="Pennsylvania"/>
    <n v="19120"/>
    <s v="East"/>
    <s v="OFF-FA-10004968"/>
    <x v="1"/>
    <s v="Fasteners"/>
    <s v="Rubber Band Ball"/>
    <n v="5.9840000000000009"/>
    <n v="2"/>
    <n v="0.2"/>
    <n v="-1.3463999999999998"/>
  </r>
  <r>
    <n v="6419"/>
    <x v="3202"/>
    <x v="0"/>
    <x v="731"/>
    <d v="2013-11-06T00:00:00"/>
    <s v="Standard Class"/>
    <s v="HW-14935"/>
    <s v="Helen Wasserman"/>
    <x v="1"/>
    <s v="United States"/>
    <x v="251"/>
    <s v="Oklahoma"/>
    <n v="74133"/>
    <s v="Central"/>
    <s v="OFF-SU-10001218"/>
    <x v="1"/>
    <s v="Supplies"/>
    <s v="Fiskars Softgrip Scissors"/>
    <n v="21.96"/>
    <n v="2"/>
    <n v="0"/>
    <n v="6.1488000000000014"/>
  </r>
  <r>
    <n v="6420"/>
    <x v="3202"/>
    <x v="0"/>
    <x v="731"/>
    <d v="2013-11-06T00:00:00"/>
    <s v="Standard Class"/>
    <s v="HW-14935"/>
    <s v="Helen Wasserman"/>
    <x v="1"/>
    <s v="United States"/>
    <x v="251"/>
    <s v="Oklahoma"/>
    <n v="74133"/>
    <s v="Central"/>
    <s v="FUR-CH-10002084"/>
    <x v="0"/>
    <s v="Chairs"/>
    <s v="Hon Mobius Operator's Chair"/>
    <n v="368.96999999999997"/>
    <n v="3"/>
    <n v="0"/>
    <n v="81.173400000000001"/>
  </r>
  <r>
    <n v="6421"/>
    <x v="3202"/>
    <x v="0"/>
    <x v="731"/>
    <d v="2013-11-06T00:00:00"/>
    <s v="Standard Class"/>
    <s v="HW-14935"/>
    <s v="Helen Wasserman"/>
    <x v="1"/>
    <s v="United States"/>
    <x v="251"/>
    <s v="Oklahoma"/>
    <n v="74133"/>
    <s v="Central"/>
    <s v="OFF-AR-10004269"/>
    <x v="1"/>
    <s v="Art"/>
    <s v="Newell 31"/>
    <n v="12.39"/>
    <n v="3"/>
    <n v="0"/>
    <n v="3.4692000000000003"/>
  </r>
  <r>
    <n v="6422"/>
    <x v="3202"/>
    <x v="0"/>
    <x v="731"/>
    <d v="2013-11-06T00:00:00"/>
    <s v="Standard Class"/>
    <s v="HW-14935"/>
    <s v="Helen Wasserman"/>
    <x v="1"/>
    <s v="United States"/>
    <x v="251"/>
    <s v="Oklahoma"/>
    <n v="74133"/>
    <s v="Central"/>
    <s v="OFF-ST-10001128"/>
    <x v="1"/>
    <s v="Storage"/>
    <s v="Carina Mini System Audio Rack, Model AR050B"/>
    <n v="332.94"/>
    <n v="3"/>
    <n v="0"/>
    <n v="9.9882000000000204"/>
  </r>
  <r>
    <n v="6423"/>
    <x v="3203"/>
    <x v="2"/>
    <x v="711"/>
    <d v="2011-08-01T00:00:00"/>
    <s v="Standard Class"/>
    <s v="JO-15145"/>
    <s v="Jack O'Briant"/>
    <x v="1"/>
    <s v="United States"/>
    <x v="446"/>
    <s v="Utah"/>
    <n v="84020"/>
    <s v="West"/>
    <s v="TEC-AC-10002006"/>
    <x v="2"/>
    <s v="Accessories"/>
    <s v="Memorex Micro Travel Drive 16 GB"/>
    <n v="111.93"/>
    <n v="7"/>
    <n v="0"/>
    <n v="34.698299999999996"/>
  </r>
  <r>
    <n v="6424"/>
    <x v="3204"/>
    <x v="1"/>
    <x v="1040"/>
    <d v="2012-10-27T00:00:00"/>
    <s v="First Class"/>
    <s v="RD-19660"/>
    <s v="Robert Dilbeck"/>
    <x v="2"/>
    <s v="United States"/>
    <x v="182"/>
    <s v="California"/>
    <n v="94601"/>
    <s v="West"/>
    <s v="FUR-CH-10003956"/>
    <x v="0"/>
    <s v="Chairs"/>
    <s v="Novimex High-Tech Fabric Mesh Task Chair"/>
    <n v="454.27200000000005"/>
    <n v="8"/>
    <n v="0.2"/>
    <n v="-73.819200000000052"/>
  </r>
  <r>
    <n v="6425"/>
    <x v="3205"/>
    <x v="3"/>
    <x v="971"/>
    <d v="2014-08-25T00:00:00"/>
    <s v="Standard Class"/>
    <s v="DO-13645"/>
    <s v="Doug O'Connell"/>
    <x v="0"/>
    <s v="United States"/>
    <x v="104"/>
    <s v="Massachusetts"/>
    <n v="1841"/>
    <s v="East"/>
    <s v="OFF-PA-10000552"/>
    <x v="1"/>
    <s v="Paper"/>
    <s v="Xerox 200"/>
    <n v="19.440000000000001"/>
    <n v="3"/>
    <n v="0"/>
    <n v="9.3312000000000008"/>
  </r>
  <r>
    <n v="6426"/>
    <x v="3206"/>
    <x v="0"/>
    <x v="454"/>
    <d v="2013-05-28T00:00:00"/>
    <s v="Standard Class"/>
    <s v="CC-12370"/>
    <s v="Christopher Conant"/>
    <x v="0"/>
    <s v="United States"/>
    <x v="10"/>
    <s v="Pennsylvania"/>
    <n v="19120"/>
    <s v="East"/>
    <s v="TEC-CO-10004722"/>
    <x v="2"/>
    <s v="Copiers"/>
    <s v="Canon imageCLASS 2200 Advanced Copier"/>
    <n v="8399.9759999999987"/>
    <n v="4"/>
    <n v="0.4"/>
    <n v="1119.996799999999"/>
  </r>
  <r>
    <n v="6427"/>
    <x v="3206"/>
    <x v="0"/>
    <x v="454"/>
    <d v="2013-05-28T00:00:00"/>
    <s v="Standard Class"/>
    <s v="CC-12370"/>
    <s v="Christopher Conant"/>
    <x v="0"/>
    <s v="United States"/>
    <x v="10"/>
    <s v="Pennsylvania"/>
    <n v="19120"/>
    <s v="East"/>
    <s v="OFF-BI-10004308"/>
    <x v="1"/>
    <s v="Binders"/>
    <s v="Avery Legal 4-Ring Binder"/>
    <n v="6.2940000000000014"/>
    <n v="1"/>
    <n v="0.7"/>
    <n v="-4.1959999999999997"/>
  </r>
  <r>
    <n v="6428"/>
    <x v="3206"/>
    <x v="0"/>
    <x v="454"/>
    <d v="2013-05-28T00:00:00"/>
    <s v="Standard Class"/>
    <s v="CC-12370"/>
    <s v="Christopher Conant"/>
    <x v="0"/>
    <s v="United States"/>
    <x v="10"/>
    <s v="Pennsylvania"/>
    <n v="19120"/>
    <s v="East"/>
    <s v="OFF-PA-10000029"/>
    <x v="1"/>
    <s v="Paper"/>
    <s v="Xerox 224"/>
    <n v="10.368000000000002"/>
    <n v="2"/>
    <n v="0.2"/>
    <n v="3.6288"/>
  </r>
  <r>
    <n v="6429"/>
    <x v="3206"/>
    <x v="0"/>
    <x v="454"/>
    <d v="2013-05-28T00:00:00"/>
    <s v="Standard Class"/>
    <s v="CC-12370"/>
    <s v="Christopher Conant"/>
    <x v="0"/>
    <s v="United States"/>
    <x v="10"/>
    <s v="Pennsylvania"/>
    <n v="19120"/>
    <s v="East"/>
    <s v="TEC-PH-10004080"/>
    <x v="2"/>
    <s v="Phones"/>
    <s v="Avaya 5410 Digital phone"/>
    <n v="122.38199999999999"/>
    <n v="3"/>
    <n v="0.4"/>
    <n v="-24.476399999999998"/>
  </r>
  <r>
    <n v="6430"/>
    <x v="3207"/>
    <x v="2"/>
    <x v="935"/>
    <d v="2011-11-07T00:00:00"/>
    <s v="Standard Class"/>
    <s v="SH-20395"/>
    <s v="Shahid Hopkins"/>
    <x v="0"/>
    <s v="United States"/>
    <x v="108"/>
    <s v="North Carolina"/>
    <n v="28540"/>
    <s v="South"/>
    <s v="OFF-ST-10001558"/>
    <x v="1"/>
    <s v="Storage"/>
    <s v="Acco Perma 4000 Stacking Storage Drawers"/>
    <n v="25.983999999999998"/>
    <n v="2"/>
    <n v="0.2"/>
    <n v="-1.6239999999999997"/>
  </r>
  <r>
    <n v="6431"/>
    <x v="3207"/>
    <x v="2"/>
    <x v="935"/>
    <d v="2011-11-07T00:00:00"/>
    <s v="Standard Class"/>
    <s v="SH-20395"/>
    <s v="Shahid Hopkins"/>
    <x v="0"/>
    <s v="United States"/>
    <x v="108"/>
    <s v="North Carolina"/>
    <n v="28540"/>
    <s v="South"/>
    <s v="FUR-TA-10001768"/>
    <x v="0"/>
    <s v="Tables"/>
    <s v="Hon Racetrack Conference Tables"/>
    <n v="945.03600000000006"/>
    <n v="6"/>
    <n v="0.4"/>
    <n v="-299.26140000000009"/>
  </r>
  <r>
    <n v="6432"/>
    <x v="3207"/>
    <x v="2"/>
    <x v="935"/>
    <d v="2011-11-07T00:00:00"/>
    <s v="Standard Class"/>
    <s v="SH-20395"/>
    <s v="Shahid Hopkins"/>
    <x v="0"/>
    <s v="United States"/>
    <x v="108"/>
    <s v="North Carolina"/>
    <n v="28540"/>
    <s v="South"/>
    <s v="OFF-BI-10002982"/>
    <x v="1"/>
    <s v="Binders"/>
    <s v="Avery Self-Adhesive Photo Pockets for Polaroid Photos"/>
    <n v="14.301000000000002"/>
    <n v="7"/>
    <n v="0.7"/>
    <n v="-10.487400000000001"/>
  </r>
  <r>
    <n v="6433"/>
    <x v="3207"/>
    <x v="2"/>
    <x v="935"/>
    <d v="2011-11-07T00:00:00"/>
    <s v="Standard Class"/>
    <s v="SH-20395"/>
    <s v="Shahid Hopkins"/>
    <x v="0"/>
    <s v="United States"/>
    <x v="108"/>
    <s v="North Carolina"/>
    <n v="28540"/>
    <s v="South"/>
    <s v="FUR-FU-10001468"/>
    <x v="0"/>
    <s v="Furnishings"/>
    <s v="Tenex Antistatic Computer Chair Mats"/>
    <n v="410.35199999999998"/>
    <n v="3"/>
    <n v="0.2"/>
    <n v="-51.29400000000004"/>
  </r>
  <r>
    <n v="6434"/>
    <x v="3208"/>
    <x v="1"/>
    <x v="1110"/>
    <d v="2012-04-04T00:00:00"/>
    <s v="Standard Class"/>
    <s v="FC-14335"/>
    <s v="Fred Chung"/>
    <x v="1"/>
    <s v="United States"/>
    <x v="22"/>
    <s v="Illinois"/>
    <n v="60610"/>
    <s v="Central"/>
    <s v="OFF-PA-10001838"/>
    <x v="1"/>
    <s v="Paper"/>
    <s v="Adams Telephone Message Book W/Dividers/Space For Phone Numbers, 5 1/4&quot;X8 1/2&quot;, 300/Messages"/>
    <n v="23.52"/>
    <n v="5"/>
    <n v="0.2"/>
    <n v="8.5259999999999998"/>
  </r>
  <r>
    <n v="6435"/>
    <x v="3208"/>
    <x v="1"/>
    <x v="1110"/>
    <d v="2012-04-04T00:00:00"/>
    <s v="Standard Class"/>
    <s v="FC-14335"/>
    <s v="Fred Chung"/>
    <x v="1"/>
    <s v="United States"/>
    <x v="22"/>
    <s v="Illinois"/>
    <n v="60610"/>
    <s v="Central"/>
    <s v="TEC-PH-10002890"/>
    <x v="2"/>
    <s v="Phones"/>
    <s v="AT&amp;T 17929 Lendline Telephone"/>
    <n v="180.96"/>
    <n v="5"/>
    <n v="0.2"/>
    <n v="13.571999999999996"/>
  </r>
  <r>
    <n v="6436"/>
    <x v="3209"/>
    <x v="3"/>
    <x v="837"/>
    <d v="2014-05-30T00:00:00"/>
    <s v="First Class"/>
    <s v="JG-15160"/>
    <s v="James Galang"/>
    <x v="0"/>
    <s v="United States"/>
    <x v="449"/>
    <s v="Idaho"/>
    <n v="83201"/>
    <s v="West"/>
    <s v="FUR-FU-10004963"/>
    <x v="0"/>
    <s v="Furnishings"/>
    <s v="Eldon 400 Class Desk Accessories, Black Carbon"/>
    <n v="35"/>
    <n v="4"/>
    <n v="0"/>
    <n v="14.700000000000003"/>
  </r>
  <r>
    <n v="6437"/>
    <x v="3209"/>
    <x v="3"/>
    <x v="837"/>
    <d v="2014-05-30T00:00:00"/>
    <s v="First Class"/>
    <s v="JG-15160"/>
    <s v="James Galang"/>
    <x v="0"/>
    <s v="United States"/>
    <x v="449"/>
    <s v="Idaho"/>
    <n v="83201"/>
    <s v="West"/>
    <s v="OFF-ST-10000025"/>
    <x v="1"/>
    <s v="Storage"/>
    <s v="Fellowes Stor/Drawer Steel Plus Storage Drawers"/>
    <n v="477.15000000000003"/>
    <n v="5"/>
    <n v="0"/>
    <n v="28.628999999999962"/>
  </r>
  <r>
    <n v="6438"/>
    <x v="3209"/>
    <x v="3"/>
    <x v="837"/>
    <d v="2014-05-30T00:00:00"/>
    <s v="First Class"/>
    <s v="JG-15160"/>
    <s v="James Galang"/>
    <x v="0"/>
    <s v="United States"/>
    <x v="449"/>
    <s v="Idaho"/>
    <n v="83201"/>
    <s v="West"/>
    <s v="TEC-PH-10004389"/>
    <x v="2"/>
    <s v="Phones"/>
    <s v="Nokia Lumia 925"/>
    <n v="302.37599999999998"/>
    <n v="3"/>
    <n v="0.2"/>
    <n v="22.678200000000018"/>
  </r>
  <r>
    <n v="6439"/>
    <x v="3210"/>
    <x v="3"/>
    <x v="817"/>
    <d v="2014-12-20T00:00:00"/>
    <s v="Standard Class"/>
    <s v="LC-16885"/>
    <s v="Lena Creighton"/>
    <x v="0"/>
    <s v="United States"/>
    <x v="243"/>
    <s v="Texas"/>
    <n v="75023"/>
    <s v="Central"/>
    <s v="FUR-TA-10000577"/>
    <x v="0"/>
    <s v="Tables"/>
    <s v="Bretford CR4500 Series Slim Rectangular Table"/>
    <n v="974.98799999999983"/>
    <n v="4"/>
    <n v="0.3"/>
    <n v="-97.49879999999996"/>
  </r>
  <r>
    <n v="6440"/>
    <x v="3211"/>
    <x v="2"/>
    <x v="777"/>
    <d v="2011-10-06T00:00:00"/>
    <s v="First Class"/>
    <s v="CC-12220"/>
    <s v="Chris Cortes"/>
    <x v="0"/>
    <s v="United States"/>
    <x v="20"/>
    <s v="New York"/>
    <n v="10024"/>
    <s v="East"/>
    <s v="FUR-CH-10003298"/>
    <x v="0"/>
    <s v="Chairs"/>
    <s v="Office Star - Contemporary Task Swivel chair with Loop Arms, Charcoal"/>
    <n v="589.41"/>
    <n v="5"/>
    <n v="0.1"/>
    <n v="-6.5490000000000492"/>
  </r>
  <r>
    <n v="6441"/>
    <x v="3212"/>
    <x v="0"/>
    <x v="63"/>
    <d v="2013-10-21T00:00:00"/>
    <s v="Standard Class"/>
    <s v="BW-11110"/>
    <s v="Bart Watters"/>
    <x v="1"/>
    <s v="United States"/>
    <x v="20"/>
    <s v="New York"/>
    <n v="10024"/>
    <s v="East"/>
    <s v="OFF-AR-10001860"/>
    <x v="1"/>
    <s v="Art"/>
    <s v="BIC Liqua Brite Liner"/>
    <n v="34.700000000000003"/>
    <n v="5"/>
    <n v="0"/>
    <n v="12.492000000000001"/>
  </r>
  <r>
    <n v="6442"/>
    <x v="3212"/>
    <x v="0"/>
    <x v="63"/>
    <d v="2013-10-21T00:00:00"/>
    <s v="Standard Class"/>
    <s v="BW-11110"/>
    <s v="Bart Watters"/>
    <x v="1"/>
    <s v="United States"/>
    <x v="20"/>
    <s v="New York"/>
    <n v="10024"/>
    <s v="East"/>
    <s v="OFF-ST-10003123"/>
    <x v="1"/>
    <s v="Storage"/>
    <s v="Fellowes Bases and Tops For Staxonsteel/High-Stak Systems"/>
    <n v="99.87"/>
    <n v="3"/>
    <n v="0"/>
    <n v="23.968799999999998"/>
  </r>
  <r>
    <n v="6443"/>
    <x v="3212"/>
    <x v="0"/>
    <x v="63"/>
    <d v="2013-10-21T00:00:00"/>
    <s v="Standard Class"/>
    <s v="BW-11110"/>
    <s v="Bart Watters"/>
    <x v="1"/>
    <s v="United States"/>
    <x v="20"/>
    <s v="New York"/>
    <n v="10024"/>
    <s v="East"/>
    <s v="OFF-PA-10001295"/>
    <x v="1"/>
    <s v="Paper"/>
    <s v="Computer Printout Paper with Letter-Trim Perforations"/>
    <n v="37.94"/>
    <n v="2"/>
    <n v="0"/>
    <n v="18.211199999999998"/>
  </r>
  <r>
    <n v="6444"/>
    <x v="3212"/>
    <x v="0"/>
    <x v="63"/>
    <d v="2013-10-21T00:00:00"/>
    <s v="Standard Class"/>
    <s v="BW-11110"/>
    <s v="Bart Watters"/>
    <x v="1"/>
    <s v="United States"/>
    <x v="20"/>
    <s v="New York"/>
    <n v="10024"/>
    <s v="East"/>
    <s v="OFF-LA-10000407"/>
    <x v="1"/>
    <s v="Labels"/>
    <s v="Avery White Multi-Purpose Labels"/>
    <n v="24.900000000000002"/>
    <n v="5"/>
    <n v="0"/>
    <n v="11.454000000000001"/>
  </r>
  <r>
    <n v="6445"/>
    <x v="3212"/>
    <x v="0"/>
    <x v="63"/>
    <d v="2013-10-21T00:00:00"/>
    <s v="Standard Class"/>
    <s v="BW-11110"/>
    <s v="Bart Watters"/>
    <x v="1"/>
    <s v="United States"/>
    <x v="20"/>
    <s v="New York"/>
    <n v="10024"/>
    <s v="East"/>
    <s v="FUR-FU-10003535"/>
    <x v="0"/>
    <s v="Furnishings"/>
    <s v="Howard Miller Distant Time Traveler Alarm Clock"/>
    <n v="82.26"/>
    <n v="3"/>
    <n v="0"/>
    <n v="33.726600000000005"/>
  </r>
  <r>
    <n v="6446"/>
    <x v="3213"/>
    <x v="1"/>
    <x v="616"/>
    <d v="2012-03-10T00:00:00"/>
    <s v="Standard Class"/>
    <s v="JJ-15445"/>
    <s v="Jennifer Jackson"/>
    <x v="0"/>
    <s v="United States"/>
    <x v="22"/>
    <s v="Illinois"/>
    <n v="60623"/>
    <s v="Central"/>
    <s v="OFF-FA-10000611"/>
    <x v="1"/>
    <s v="Fasteners"/>
    <s v="Binder Clips by OIC"/>
    <n v="7.1039999999999992"/>
    <n v="6"/>
    <n v="0.2"/>
    <n v="2.4863999999999997"/>
  </r>
  <r>
    <n v="6447"/>
    <x v="3214"/>
    <x v="3"/>
    <x v="168"/>
    <d v="2014-03-07T00:00:00"/>
    <s v="Second Class"/>
    <s v="TT-21460"/>
    <s v="Tonja Turnell"/>
    <x v="2"/>
    <s v="United States"/>
    <x v="12"/>
    <s v="Texas"/>
    <n v="77095"/>
    <s v="Central"/>
    <s v="FUR-FU-10004848"/>
    <x v="0"/>
    <s v="Furnishings"/>
    <s v="Howard Miller 13-3/4&quot; Diameter Brushed Chrome Round Wall Clock"/>
    <n v="103.50000000000001"/>
    <n v="5"/>
    <n v="0.6"/>
    <n v="-77.625"/>
  </r>
  <r>
    <n v="6448"/>
    <x v="3214"/>
    <x v="3"/>
    <x v="168"/>
    <d v="2014-03-07T00:00:00"/>
    <s v="Second Class"/>
    <s v="TT-21460"/>
    <s v="Tonja Turnell"/>
    <x v="2"/>
    <s v="United States"/>
    <x v="12"/>
    <s v="Texas"/>
    <n v="77095"/>
    <s v="Central"/>
    <s v="OFF-LA-10002381"/>
    <x v="1"/>
    <s v="Labels"/>
    <s v="Avery 497"/>
    <n v="2.4640000000000004"/>
    <n v="1"/>
    <n v="0.2"/>
    <n v="0.86239999999999983"/>
  </r>
  <r>
    <n v="6449"/>
    <x v="3214"/>
    <x v="3"/>
    <x v="168"/>
    <d v="2014-03-07T00:00:00"/>
    <s v="Second Class"/>
    <s v="TT-21460"/>
    <s v="Tonja Turnell"/>
    <x v="2"/>
    <s v="United States"/>
    <x v="12"/>
    <s v="Texas"/>
    <n v="77095"/>
    <s v="Central"/>
    <s v="OFF-ST-10000918"/>
    <x v="1"/>
    <s v="Storage"/>
    <s v="Crate-A-Files"/>
    <n v="8.7200000000000006"/>
    <n v="1"/>
    <n v="0.2"/>
    <n v="0.65399999999999947"/>
  </r>
  <r>
    <n v="6450"/>
    <x v="3215"/>
    <x v="1"/>
    <x v="12"/>
    <d v="2012-09-29T00:00:00"/>
    <s v="Standard Class"/>
    <s v="EH-13990"/>
    <s v="Erica Hackney"/>
    <x v="0"/>
    <s v="United States"/>
    <x v="255"/>
    <s v="Connecticut"/>
    <n v="6450"/>
    <s v="East"/>
    <s v="OFF-BI-10000822"/>
    <x v="1"/>
    <s v="Binders"/>
    <s v="Acco PRESSTEX Data Binder with Storage Hooks, Light Blue, 9 1/2&quot; X 11&quot;"/>
    <n v="10.76"/>
    <n v="2"/>
    <n v="0"/>
    <n v="5.1647999999999996"/>
  </r>
  <r>
    <n v="6451"/>
    <x v="3215"/>
    <x v="1"/>
    <x v="12"/>
    <d v="2012-09-29T00:00:00"/>
    <s v="Standard Class"/>
    <s v="EH-13990"/>
    <s v="Erica Hackney"/>
    <x v="0"/>
    <s v="United States"/>
    <x v="255"/>
    <s v="Connecticut"/>
    <n v="6450"/>
    <s v="East"/>
    <s v="OFF-PA-10002222"/>
    <x v="1"/>
    <s v="Paper"/>
    <s v="Xerox Color Copier Paper, 11&quot; x 17&quot;, Ream"/>
    <n v="45.68"/>
    <n v="2"/>
    <n v="0"/>
    <n v="21.012799999999999"/>
  </r>
  <r>
    <n v="6452"/>
    <x v="3215"/>
    <x v="1"/>
    <x v="12"/>
    <d v="2012-09-29T00:00:00"/>
    <s v="Standard Class"/>
    <s v="EH-13990"/>
    <s v="Erica Hackney"/>
    <x v="0"/>
    <s v="United States"/>
    <x v="255"/>
    <s v="Connecticut"/>
    <n v="6450"/>
    <s v="East"/>
    <s v="OFF-AR-10004930"/>
    <x v="1"/>
    <s v="Art"/>
    <s v="Turquoise Lead Holder with Pocket Clip"/>
    <n v="6.7"/>
    <n v="1"/>
    <n v="0"/>
    <n v="2.2109999999999994"/>
  </r>
  <r>
    <n v="6453"/>
    <x v="3216"/>
    <x v="1"/>
    <x v="546"/>
    <d v="2012-12-23T00:00:00"/>
    <s v="Second Class"/>
    <s v="PR-18880"/>
    <s v="Patrick Ryan"/>
    <x v="0"/>
    <s v="United States"/>
    <x v="477"/>
    <s v="Illinois"/>
    <n v="60025"/>
    <s v="Central"/>
    <s v="TEC-PH-10001750"/>
    <x v="2"/>
    <s v="Phones"/>
    <s v="Samsung Rugby III"/>
    <n v="158.376"/>
    <n v="3"/>
    <n v="0.2"/>
    <n v="13.857900000000008"/>
  </r>
  <r>
    <n v="6454"/>
    <x v="3217"/>
    <x v="1"/>
    <x v="1049"/>
    <d v="2012-10-13T00:00:00"/>
    <s v="Standard Class"/>
    <s v="BT-11680"/>
    <s v="Brian Thompson"/>
    <x v="0"/>
    <s v="United States"/>
    <x v="12"/>
    <s v="Texas"/>
    <n v="77036"/>
    <s v="Central"/>
    <s v="OFF-AR-10000657"/>
    <x v="1"/>
    <s v="Art"/>
    <s v="Binney &amp; Smith inkTank Desk Highlighter, Chisel Tip, Yellow, 12/Box"/>
    <n v="3.44"/>
    <n v="2"/>
    <n v="0.2"/>
    <n v="0.55899999999999961"/>
  </r>
  <r>
    <n v="6455"/>
    <x v="3218"/>
    <x v="3"/>
    <x v="689"/>
    <d v="2014-08-04T00:00:00"/>
    <s v="First Class"/>
    <s v="EC-14050"/>
    <s v="Erin Creighton"/>
    <x v="0"/>
    <s v="United States"/>
    <x v="8"/>
    <s v="California"/>
    <n v="94110"/>
    <s v="West"/>
    <s v="OFF-ST-10003442"/>
    <x v="1"/>
    <s v="Storage"/>
    <s v="Eldon Portable Mobile Manager"/>
    <n v="56.56"/>
    <n v="2"/>
    <n v="0"/>
    <n v="15.2712"/>
  </r>
  <r>
    <n v="6456"/>
    <x v="3218"/>
    <x v="3"/>
    <x v="689"/>
    <d v="2014-08-04T00:00:00"/>
    <s v="First Class"/>
    <s v="EC-14050"/>
    <s v="Erin Creighton"/>
    <x v="0"/>
    <s v="United States"/>
    <x v="8"/>
    <s v="California"/>
    <n v="94110"/>
    <s v="West"/>
    <s v="FUR-FU-10003142"/>
    <x v="0"/>
    <s v="Furnishings"/>
    <s v="Master Big Foot Doorstop, Beige"/>
    <n v="36.96"/>
    <n v="7"/>
    <n v="0"/>
    <n v="11.457599999999998"/>
  </r>
  <r>
    <n v="6457"/>
    <x v="3219"/>
    <x v="2"/>
    <x v="79"/>
    <d v="2011-08-11T00:00:00"/>
    <s v="Standard Class"/>
    <s v="SP-20650"/>
    <s v="Stephanie Phelps"/>
    <x v="1"/>
    <s v="United States"/>
    <x v="20"/>
    <s v="New York"/>
    <n v="10009"/>
    <s v="East"/>
    <s v="TEC-PH-10002468"/>
    <x v="2"/>
    <s v="Phones"/>
    <s v="Plantronics CS 50-USB - headset - Convertible, Monaural"/>
    <n v="135.99"/>
    <n v="1"/>
    <n v="0"/>
    <n v="36.717300000000009"/>
  </r>
  <r>
    <n v="6458"/>
    <x v="3219"/>
    <x v="2"/>
    <x v="79"/>
    <d v="2011-08-11T00:00:00"/>
    <s v="Standard Class"/>
    <s v="SP-20650"/>
    <s v="Stephanie Phelps"/>
    <x v="1"/>
    <s v="United States"/>
    <x v="20"/>
    <s v="New York"/>
    <n v="10009"/>
    <s v="East"/>
    <s v="OFF-AR-10004165"/>
    <x v="1"/>
    <s v="Art"/>
    <s v="Binney &amp; Smith inkTank Erasable Pocket Highlighter, Chisel Tip, Yellow"/>
    <n v="15.959999999999999"/>
    <n v="7"/>
    <n v="0"/>
    <n v="7.0224000000000011"/>
  </r>
  <r>
    <n v="6459"/>
    <x v="3220"/>
    <x v="3"/>
    <x v="304"/>
    <d v="2014-05-18T00:00:00"/>
    <s v="First Class"/>
    <s v="AJ-10780"/>
    <s v="Anthony Jacobs"/>
    <x v="1"/>
    <s v="United States"/>
    <x v="248"/>
    <s v="Maryland"/>
    <n v="21215"/>
    <s v="East"/>
    <s v="OFF-AR-10001919"/>
    <x v="1"/>
    <s v="Art"/>
    <s v="OIC #2 Pencils, Medium Soft"/>
    <n v="3.76"/>
    <n v="2"/>
    <n v="0"/>
    <n v="1.0903999999999998"/>
  </r>
  <r>
    <n v="6460"/>
    <x v="3220"/>
    <x v="3"/>
    <x v="304"/>
    <d v="2014-05-18T00:00:00"/>
    <s v="First Class"/>
    <s v="AJ-10780"/>
    <s v="Anthony Jacobs"/>
    <x v="1"/>
    <s v="United States"/>
    <x v="248"/>
    <s v="Maryland"/>
    <n v="21215"/>
    <s v="East"/>
    <s v="OFF-AR-10003045"/>
    <x v="1"/>
    <s v="Art"/>
    <s v="Prang Colored Pencils"/>
    <n v="14.7"/>
    <n v="5"/>
    <n v="0"/>
    <n v="6.6150000000000002"/>
  </r>
  <r>
    <n v="6461"/>
    <x v="3220"/>
    <x v="3"/>
    <x v="304"/>
    <d v="2014-05-18T00:00:00"/>
    <s v="First Class"/>
    <s v="AJ-10780"/>
    <s v="Anthony Jacobs"/>
    <x v="1"/>
    <s v="United States"/>
    <x v="248"/>
    <s v="Maryland"/>
    <n v="21215"/>
    <s v="East"/>
    <s v="OFF-AR-10003338"/>
    <x v="1"/>
    <s v="Art"/>
    <s v="Eberhard Faber 3 1/2&quot; Golf Pencils"/>
    <n v="37.200000000000003"/>
    <n v="5"/>
    <n v="0"/>
    <n v="9.3000000000000007"/>
  </r>
  <r>
    <n v="6462"/>
    <x v="3220"/>
    <x v="3"/>
    <x v="304"/>
    <d v="2014-05-18T00:00:00"/>
    <s v="First Class"/>
    <s v="AJ-10780"/>
    <s v="Anthony Jacobs"/>
    <x v="1"/>
    <s v="United States"/>
    <x v="248"/>
    <s v="Maryland"/>
    <n v="21215"/>
    <s v="East"/>
    <s v="TEC-AC-10003280"/>
    <x v="2"/>
    <s v="Accessories"/>
    <s v="Belkin F8E887 USB Wired Ergonomic Keyboard"/>
    <n v="89.97"/>
    <n v="3"/>
    <n v="0"/>
    <n v="18.893699999999995"/>
  </r>
  <r>
    <n v="6463"/>
    <x v="3220"/>
    <x v="3"/>
    <x v="304"/>
    <d v="2014-05-18T00:00:00"/>
    <s v="First Class"/>
    <s v="AJ-10780"/>
    <s v="Anthony Jacobs"/>
    <x v="1"/>
    <s v="United States"/>
    <x v="248"/>
    <s v="Maryland"/>
    <n v="21215"/>
    <s v="East"/>
    <s v="FUR-CH-10003298"/>
    <x v="0"/>
    <s v="Chairs"/>
    <s v="Office Star - Contemporary Task Swivel chair with Loop Arms, Charcoal"/>
    <n v="261.95999999999998"/>
    <n v="2"/>
    <n v="0"/>
    <n v="23.576399999999978"/>
  </r>
  <r>
    <n v="6464"/>
    <x v="3220"/>
    <x v="3"/>
    <x v="304"/>
    <d v="2014-05-18T00:00:00"/>
    <s v="First Class"/>
    <s v="AJ-10780"/>
    <s v="Anthony Jacobs"/>
    <x v="1"/>
    <s v="United States"/>
    <x v="248"/>
    <s v="Maryland"/>
    <n v="21215"/>
    <s v="East"/>
    <s v="OFF-LA-10004544"/>
    <x v="1"/>
    <s v="Labels"/>
    <s v="Avery 505"/>
    <n v="74"/>
    <n v="5"/>
    <n v="0"/>
    <n v="37"/>
  </r>
  <r>
    <n v="6465"/>
    <x v="3221"/>
    <x v="0"/>
    <x v="897"/>
    <d v="2013-09-29T00:00:00"/>
    <s v="Standard Class"/>
    <s v="AS-10630"/>
    <s v="Ann Steele"/>
    <x v="2"/>
    <s v="United States"/>
    <x v="103"/>
    <s v="Kentucky"/>
    <n v="40214"/>
    <s v="South"/>
    <s v="FUR-FU-10004586"/>
    <x v="0"/>
    <s v="Furnishings"/>
    <s v="G.E. Longer-Life Indoor Recessed Floodlight Bulbs"/>
    <n v="13.28"/>
    <n v="2"/>
    <n v="0"/>
    <n v="6.3743999999999996"/>
  </r>
  <r>
    <n v="6466"/>
    <x v="3222"/>
    <x v="1"/>
    <x v="50"/>
    <d v="2012-11-17T00:00:00"/>
    <s v="Standard Class"/>
    <s v="AA-10375"/>
    <s v="Allen Armold"/>
    <x v="0"/>
    <s v="United States"/>
    <x v="465"/>
    <s v="Tennessee"/>
    <n v="37087"/>
    <s v="South"/>
    <s v="OFF-ST-10003572"/>
    <x v="1"/>
    <s v="Storage"/>
    <s v="Portfile Personal File Boxes"/>
    <n v="84.960000000000008"/>
    <n v="6"/>
    <n v="0.2"/>
    <n v="6.3719999999999999"/>
  </r>
  <r>
    <n v="6467"/>
    <x v="3223"/>
    <x v="3"/>
    <x v="1053"/>
    <d v="2014-05-26T00:00:00"/>
    <s v="Second Class"/>
    <s v="EH-13945"/>
    <s v="Eric Hoffmann"/>
    <x v="0"/>
    <s v="United States"/>
    <x v="1"/>
    <s v="California"/>
    <n v="90008"/>
    <s v="West"/>
    <s v="TEC-AC-10002331"/>
    <x v="2"/>
    <s v="Accessories"/>
    <s v="Maxell 74 Minute CDR, 10/Pack"/>
    <n v="68.459999999999994"/>
    <n v="7"/>
    <n v="0"/>
    <n v="25.330199999999998"/>
  </r>
  <r>
    <n v="6468"/>
    <x v="3224"/>
    <x v="0"/>
    <x v="499"/>
    <d v="2013-12-09T00:00:00"/>
    <s v="Standard Class"/>
    <s v="DB-13270"/>
    <s v="Deborah Brumfield"/>
    <x v="2"/>
    <s v="United States"/>
    <x v="205"/>
    <s v="Rhode Island"/>
    <n v="2908"/>
    <s v="East"/>
    <s v="OFF-ST-10000142"/>
    <x v="1"/>
    <s v="Storage"/>
    <s v="Deluxe Rollaway Locking File with Drawer"/>
    <n v="2079.4"/>
    <n v="5"/>
    <n v="0"/>
    <n v="582.23199999999997"/>
  </r>
  <r>
    <n v="6469"/>
    <x v="3224"/>
    <x v="0"/>
    <x v="499"/>
    <d v="2013-12-09T00:00:00"/>
    <s v="Standard Class"/>
    <s v="DB-13270"/>
    <s v="Deborah Brumfield"/>
    <x v="2"/>
    <s v="United States"/>
    <x v="205"/>
    <s v="Rhode Island"/>
    <n v="2908"/>
    <s v="East"/>
    <s v="TEC-PH-10000441"/>
    <x v="2"/>
    <s v="Phones"/>
    <s v="VTech DS6151"/>
    <n v="629.94999999999993"/>
    <n v="5"/>
    <n v="0"/>
    <n v="176.38600000000002"/>
  </r>
  <r>
    <n v="6470"/>
    <x v="3224"/>
    <x v="0"/>
    <x v="499"/>
    <d v="2013-12-09T00:00:00"/>
    <s v="Standard Class"/>
    <s v="DB-13270"/>
    <s v="Deborah Brumfield"/>
    <x v="2"/>
    <s v="United States"/>
    <x v="205"/>
    <s v="Rhode Island"/>
    <n v="2908"/>
    <s v="East"/>
    <s v="FUR-FU-10004864"/>
    <x v="0"/>
    <s v="Furnishings"/>
    <s v="Eldon 500 Class Desk Accessories"/>
    <n v="72.42"/>
    <n v="6"/>
    <n v="0"/>
    <n v="23.898600000000002"/>
  </r>
  <r>
    <n v="6471"/>
    <x v="3225"/>
    <x v="1"/>
    <x v="1111"/>
    <d v="2012-09-02T00:00:00"/>
    <s v="Standard Class"/>
    <s v="CC-12100"/>
    <s v="Chad Cunningham"/>
    <x v="2"/>
    <s v="United States"/>
    <x v="66"/>
    <s v="Michigan"/>
    <n v="48234"/>
    <s v="Central"/>
    <s v="TEC-PH-10001750"/>
    <x v="2"/>
    <s v="Phones"/>
    <s v="Samsung Rugby III"/>
    <n v="131.97999999999999"/>
    <n v="2"/>
    <n v="0"/>
    <n v="35.634600000000006"/>
  </r>
  <r>
    <n v="6472"/>
    <x v="3225"/>
    <x v="1"/>
    <x v="1111"/>
    <d v="2012-09-02T00:00:00"/>
    <s v="Standard Class"/>
    <s v="CC-12100"/>
    <s v="Chad Cunningham"/>
    <x v="2"/>
    <s v="United States"/>
    <x v="66"/>
    <s v="Michigan"/>
    <n v="48234"/>
    <s v="Central"/>
    <s v="TEC-AC-10004510"/>
    <x v="2"/>
    <s v="Accessories"/>
    <s v="Logitech Desktop MK120 Mouse and keyboard Combo"/>
    <n v="114.52"/>
    <n v="7"/>
    <n v="0"/>
    <n v="11.451999999999995"/>
  </r>
  <r>
    <n v="6473"/>
    <x v="3226"/>
    <x v="2"/>
    <x v="571"/>
    <d v="2011-06-10T00:00:00"/>
    <s v="Standard Class"/>
    <s v="VT-21700"/>
    <s v="Valerie Takahito"/>
    <x v="2"/>
    <s v="United States"/>
    <x v="12"/>
    <s v="Texas"/>
    <n v="77070"/>
    <s v="Central"/>
    <s v="OFF-LA-10001074"/>
    <x v="1"/>
    <s v="Labels"/>
    <s v="Round Specialty Laser Printer Labels"/>
    <n v="100.24000000000001"/>
    <n v="10"/>
    <n v="0.2"/>
    <n v="33.830999999999989"/>
  </r>
  <r>
    <n v="6474"/>
    <x v="3227"/>
    <x v="0"/>
    <x v="196"/>
    <d v="2013-03-21T00:00:00"/>
    <s v="Second Class"/>
    <s v="DB-13060"/>
    <s v="Dave Brooks"/>
    <x v="0"/>
    <s v="United States"/>
    <x v="29"/>
    <s v="Tennessee"/>
    <n v="38401"/>
    <s v="South"/>
    <s v="OFF-AP-10003590"/>
    <x v="1"/>
    <s v="Appliances"/>
    <s v="Hoover WindTunnel Plus Canister Vacuum"/>
    <n v="871.80000000000007"/>
    <n v="3"/>
    <n v="0.2"/>
    <n v="87.180000000000092"/>
  </r>
  <r>
    <n v="6475"/>
    <x v="3228"/>
    <x v="2"/>
    <x v="1112"/>
    <d v="2011-01-16T00:00:00"/>
    <s v="First Class"/>
    <s v="BS-11590"/>
    <s v="Brendan Sweed"/>
    <x v="1"/>
    <s v="United States"/>
    <x v="10"/>
    <s v="Pennsylvania"/>
    <n v="19140"/>
    <s v="East"/>
    <s v="FUR-BO-10003433"/>
    <x v="0"/>
    <s v="Bookcases"/>
    <s v="Sauder Cornerstone Collection Library"/>
    <n v="61.96"/>
    <n v="4"/>
    <n v="0.5"/>
    <n v="-53.285600000000009"/>
  </r>
  <r>
    <n v="6476"/>
    <x v="3229"/>
    <x v="3"/>
    <x v="95"/>
    <d v="2014-06-11T00:00:00"/>
    <s v="Standard Class"/>
    <s v="NR-18550"/>
    <s v="Nick Radford"/>
    <x v="0"/>
    <s v="United States"/>
    <x v="95"/>
    <s v="Florida"/>
    <n v="33024"/>
    <s v="South"/>
    <s v="OFF-BI-10002432"/>
    <x v="1"/>
    <s v="Binders"/>
    <s v="Wilson Jones Standard D-Ring Binders"/>
    <n v="4.5540000000000003"/>
    <n v="3"/>
    <n v="0.7"/>
    <n v="-3.4913999999999987"/>
  </r>
  <r>
    <n v="6477"/>
    <x v="3229"/>
    <x v="3"/>
    <x v="95"/>
    <d v="2014-06-11T00:00:00"/>
    <s v="Standard Class"/>
    <s v="NR-18550"/>
    <s v="Nick Radford"/>
    <x v="0"/>
    <s v="United States"/>
    <x v="95"/>
    <s v="Florida"/>
    <n v="33024"/>
    <s v="South"/>
    <s v="OFF-AP-10003622"/>
    <x v="1"/>
    <s v="Appliances"/>
    <s v="Bravo II Megaboss 12-Amp Hard Body Upright, Replacement Belts, 2 Belts per Pack"/>
    <n v="5.2"/>
    <n v="2"/>
    <n v="0.2"/>
    <n v="0.58499999999999974"/>
  </r>
  <r>
    <n v="6478"/>
    <x v="3229"/>
    <x v="3"/>
    <x v="95"/>
    <d v="2014-06-11T00:00:00"/>
    <s v="Standard Class"/>
    <s v="NR-18550"/>
    <s v="Nick Radford"/>
    <x v="0"/>
    <s v="United States"/>
    <x v="95"/>
    <s v="Florida"/>
    <n v="33024"/>
    <s v="South"/>
    <s v="TEC-AC-10003832"/>
    <x v="2"/>
    <s v="Accessories"/>
    <s v="Logitech P710e Mobile Speakerphone"/>
    <n v="205.99200000000002"/>
    <n v="1"/>
    <n v="0.2"/>
    <n v="-2.5749000000000279"/>
  </r>
  <r>
    <n v="6479"/>
    <x v="3229"/>
    <x v="3"/>
    <x v="95"/>
    <d v="2014-06-11T00:00:00"/>
    <s v="Standard Class"/>
    <s v="NR-18550"/>
    <s v="Nick Radford"/>
    <x v="0"/>
    <s v="United States"/>
    <x v="95"/>
    <s v="Florida"/>
    <n v="33024"/>
    <s v="South"/>
    <s v="OFF-PA-10000809"/>
    <x v="1"/>
    <s v="Paper"/>
    <s v="Xerox 206"/>
    <n v="15.552000000000003"/>
    <n v="3"/>
    <n v="0.2"/>
    <n v="5.4432"/>
  </r>
  <r>
    <n v="6480"/>
    <x v="3229"/>
    <x v="3"/>
    <x v="95"/>
    <d v="2014-06-11T00:00:00"/>
    <s v="Standard Class"/>
    <s v="NR-18550"/>
    <s v="Nick Radford"/>
    <x v="0"/>
    <s v="United States"/>
    <x v="95"/>
    <s v="Florida"/>
    <n v="33024"/>
    <s v="South"/>
    <s v="TEC-PH-10000441"/>
    <x v="2"/>
    <s v="Phones"/>
    <s v="VTech DS6151"/>
    <n v="503.96000000000004"/>
    <n v="5"/>
    <n v="0.2"/>
    <n v="50.396000000000015"/>
  </r>
  <r>
    <n v="6481"/>
    <x v="3229"/>
    <x v="3"/>
    <x v="95"/>
    <d v="2014-06-11T00:00:00"/>
    <s v="Standard Class"/>
    <s v="NR-18550"/>
    <s v="Nick Radford"/>
    <x v="0"/>
    <s v="United States"/>
    <x v="95"/>
    <s v="Florida"/>
    <n v="33024"/>
    <s v="South"/>
    <s v="OFF-AP-10002287"/>
    <x v="1"/>
    <s v="Appliances"/>
    <s v="Eureka Sanitaire  Multi-Pro Heavy-Duty Upright, Disposable Bags"/>
    <n v="24.472000000000001"/>
    <n v="7"/>
    <n v="0.2"/>
    <n v="1.8353999999999999"/>
  </r>
  <r>
    <n v="6482"/>
    <x v="3229"/>
    <x v="3"/>
    <x v="95"/>
    <d v="2014-06-11T00:00:00"/>
    <s v="Standard Class"/>
    <s v="NR-18550"/>
    <s v="Nick Radford"/>
    <x v="0"/>
    <s v="United States"/>
    <x v="95"/>
    <s v="Florida"/>
    <n v="33024"/>
    <s v="South"/>
    <s v="FUR-BO-10002824"/>
    <x v="0"/>
    <s v="Bookcases"/>
    <s v="Bush Mission Pointe Library"/>
    <n v="241.56799999999998"/>
    <n v="2"/>
    <n v="0.2"/>
    <n v="0"/>
  </r>
  <r>
    <n v="6483"/>
    <x v="3229"/>
    <x v="3"/>
    <x v="95"/>
    <d v="2014-06-11T00:00:00"/>
    <s v="Standard Class"/>
    <s v="NR-18550"/>
    <s v="Nick Radford"/>
    <x v="0"/>
    <s v="United States"/>
    <x v="95"/>
    <s v="Florida"/>
    <n v="33024"/>
    <s v="South"/>
    <s v="TEC-AC-10002942"/>
    <x v="2"/>
    <s v="Accessories"/>
    <s v="WD My Passport Ultra 1TB Portable External Hard Drive"/>
    <n v="110.4"/>
    <n v="2"/>
    <n v="0.2"/>
    <n v="-4.1400000000000077"/>
  </r>
  <r>
    <n v="6484"/>
    <x v="3230"/>
    <x v="3"/>
    <x v="95"/>
    <d v="2014-06-10T00:00:00"/>
    <s v="Standard Class"/>
    <s v="KN-16390"/>
    <s v="Katherine Nockton"/>
    <x v="1"/>
    <s v="United States"/>
    <x v="20"/>
    <s v="New York"/>
    <n v="10011"/>
    <s v="East"/>
    <s v="FUR-TA-10001932"/>
    <x v="0"/>
    <s v="Tables"/>
    <s v="Chromcraft 48&quot; x 96&quot; Racetrack Double Pedestal Table"/>
    <n v="384.76799999999997"/>
    <n v="2"/>
    <n v="0.4"/>
    <n v="-115.43040000000002"/>
  </r>
  <r>
    <n v="6485"/>
    <x v="3230"/>
    <x v="3"/>
    <x v="95"/>
    <d v="2014-06-10T00:00:00"/>
    <s v="Standard Class"/>
    <s v="KN-16390"/>
    <s v="Katherine Nockton"/>
    <x v="1"/>
    <s v="United States"/>
    <x v="20"/>
    <s v="New York"/>
    <n v="10011"/>
    <s v="East"/>
    <s v="TEC-MA-10003173"/>
    <x v="2"/>
    <s v="Machines"/>
    <s v="Hewlett-Packard 300S Scientific Calculator"/>
    <n v="78.66"/>
    <n v="6"/>
    <n v="0"/>
    <n v="36.183599999999991"/>
  </r>
  <r>
    <n v="6486"/>
    <x v="3230"/>
    <x v="3"/>
    <x v="95"/>
    <d v="2014-06-10T00:00:00"/>
    <s v="Standard Class"/>
    <s v="KN-16390"/>
    <s v="Katherine Nockton"/>
    <x v="1"/>
    <s v="United States"/>
    <x v="20"/>
    <s v="New York"/>
    <n v="10011"/>
    <s v="East"/>
    <s v="OFF-PA-10004156"/>
    <x v="1"/>
    <s v="Paper"/>
    <s v="Xerox 188"/>
    <n v="45.36"/>
    <n v="4"/>
    <n v="0"/>
    <n v="22.226399999999998"/>
  </r>
  <r>
    <n v="6487"/>
    <x v="3231"/>
    <x v="1"/>
    <x v="1113"/>
    <d v="2012-03-26T00:00:00"/>
    <s v="Standard Class"/>
    <s v="JW-16075"/>
    <s v="Julia West"/>
    <x v="0"/>
    <s v="United States"/>
    <x v="108"/>
    <s v="North Carolina"/>
    <n v="28540"/>
    <s v="South"/>
    <s v="OFF-AP-10002945"/>
    <x v="1"/>
    <s v="Appliances"/>
    <s v="Honeywell Enviracaire Portable HEPA Air Cleaner for 17' x 22' Room"/>
    <n v="962.07999999999993"/>
    <n v="4"/>
    <n v="0.2"/>
    <n v="156.33799999999997"/>
  </r>
  <r>
    <n v="6488"/>
    <x v="3231"/>
    <x v="1"/>
    <x v="1113"/>
    <d v="2012-03-26T00:00:00"/>
    <s v="Standard Class"/>
    <s v="JW-16075"/>
    <s v="Julia West"/>
    <x v="0"/>
    <s v="United States"/>
    <x v="108"/>
    <s v="North Carolina"/>
    <n v="28540"/>
    <s v="South"/>
    <s v="OFF-BI-10000948"/>
    <x v="1"/>
    <s v="Binders"/>
    <s v="GBC Laser Imprintable Binding System Covers, Desert Sand"/>
    <n v="12.843000000000002"/>
    <n v="3"/>
    <n v="0.7"/>
    <n v="-9.8462999999999994"/>
  </r>
  <r>
    <n v="6489"/>
    <x v="3231"/>
    <x v="1"/>
    <x v="1113"/>
    <d v="2012-03-26T00:00:00"/>
    <s v="Standard Class"/>
    <s v="JW-16075"/>
    <s v="Julia West"/>
    <x v="0"/>
    <s v="United States"/>
    <x v="108"/>
    <s v="North Carolina"/>
    <n v="28540"/>
    <s v="South"/>
    <s v="OFF-PA-10002254"/>
    <x v="1"/>
    <s v="Paper"/>
    <s v="Xerox 1883"/>
    <n v="295.45600000000002"/>
    <n v="14"/>
    <n v="0.2"/>
    <n v="96.023199999999974"/>
  </r>
  <r>
    <n v="6490"/>
    <x v="3232"/>
    <x v="3"/>
    <x v="20"/>
    <d v="2014-09-25T00:00:00"/>
    <s v="Standard Class"/>
    <s v="JM-15535"/>
    <s v="Jessica Myrick"/>
    <x v="0"/>
    <s v="United States"/>
    <x v="20"/>
    <s v="New York"/>
    <n v="10011"/>
    <s v="East"/>
    <s v="OFF-PA-10004782"/>
    <x v="1"/>
    <s v="Paper"/>
    <s v="Xerox 228"/>
    <n v="32.400000000000006"/>
    <n v="5"/>
    <n v="0"/>
    <n v="15.552000000000001"/>
  </r>
  <r>
    <n v="6491"/>
    <x v="3233"/>
    <x v="2"/>
    <x v="1114"/>
    <d v="2011-09-19T00:00:00"/>
    <s v="Standard Class"/>
    <s v="MF-18250"/>
    <s v="Monica Federle"/>
    <x v="1"/>
    <s v="United States"/>
    <x v="10"/>
    <s v="Pennsylvania"/>
    <n v="19120"/>
    <s v="East"/>
    <s v="FUR-FU-10000222"/>
    <x v="0"/>
    <s v="Furnishings"/>
    <s v="Seth Thomas 16&quot; Steel Case Clock"/>
    <n v="103.93599999999999"/>
    <n v="4"/>
    <n v="0.2"/>
    <n v="16.889599999999998"/>
  </r>
  <r>
    <n v="6492"/>
    <x v="3234"/>
    <x v="0"/>
    <x v="73"/>
    <d v="2013-11-26T00:00:00"/>
    <s v="Standard Class"/>
    <s v="FA-14230"/>
    <s v="Frank Atkinson"/>
    <x v="1"/>
    <s v="United States"/>
    <x v="333"/>
    <s v="Florida"/>
    <n v="32839"/>
    <s v="South"/>
    <s v="FUR-BO-10004695"/>
    <x v="0"/>
    <s v="Bookcases"/>
    <s v="O'Sullivan 2-Door Barrister Bookcase in Odessa Pine"/>
    <n v="289.56799999999998"/>
    <n v="2"/>
    <n v="0.2"/>
    <n v="10.858799999999974"/>
  </r>
  <r>
    <n v="6493"/>
    <x v="3234"/>
    <x v="0"/>
    <x v="73"/>
    <d v="2013-11-26T00:00:00"/>
    <s v="Standard Class"/>
    <s v="FA-14230"/>
    <s v="Frank Atkinson"/>
    <x v="1"/>
    <s v="United States"/>
    <x v="333"/>
    <s v="Florida"/>
    <n v="32839"/>
    <s v="South"/>
    <s v="OFF-ST-10003327"/>
    <x v="1"/>
    <s v="Storage"/>
    <s v="Akro-Mils 12-Gallon Tote"/>
    <n v="39.72"/>
    <n v="5"/>
    <n v="0.2"/>
    <n v="4.4684999999999953"/>
  </r>
  <r>
    <n v="6494"/>
    <x v="3234"/>
    <x v="0"/>
    <x v="73"/>
    <d v="2013-11-26T00:00:00"/>
    <s v="Standard Class"/>
    <s v="FA-14230"/>
    <s v="Frank Atkinson"/>
    <x v="1"/>
    <s v="United States"/>
    <x v="333"/>
    <s v="Florida"/>
    <n v="32839"/>
    <s v="South"/>
    <s v="TEC-PH-10003357"/>
    <x v="2"/>
    <s v="Phones"/>
    <s v="Grandstream GXP2100 Mainstream Business Phone"/>
    <n v="244.768"/>
    <n v="4"/>
    <n v="0.2"/>
    <n v="24.476800000000004"/>
  </r>
  <r>
    <n v="6495"/>
    <x v="3235"/>
    <x v="3"/>
    <x v="960"/>
    <d v="2014-11-02T00:00:00"/>
    <s v="Second Class"/>
    <s v="KH-16510"/>
    <s v="Keith Herrera"/>
    <x v="0"/>
    <s v="United States"/>
    <x v="12"/>
    <s v="Texas"/>
    <n v="77095"/>
    <s v="Central"/>
    <s v="TEC-AC-10002167"/>
    <x v="2"/>
    <s v="Accessories"/>
    <s v="Imation 8gb Micro Traveldrive Usb 2.0 Flash Drive"/>
    <n v="24"/>
    <n v="2"/>
    <n v="0.2"/>
    <n v="-2.6999999999999993"/>
  </r>
  <r>
    <n v="6496"/>
    <x v="3235"/>
    <x v="3"/>
    <x v="960"/>
    <d v="2014-11-02T00:00:00"/>
    <s v="Second Class"/>
    <s v="KH-16510"/>
    <s v="Keith Herrera"/>
    <x v="0"/>
    <s v="United States"/>
    <x v="12"/>
    <s v="Texas"/>
    <n v="77095"/>
    <s v="Central"/>
    <s v="OFF-PA-10001937"/>
    <x v="1"/>
    <s v="Paper"/>
    <s v="Xerox 21"/>
    <n v="15.552000000000003"/>
    <n v="3"/>
    <n v="0.2"/>
    <n v="5.4432"/>
  </r>
  <r>
    <n v="6497"/>
    <x v="3235"/>
    <x v="3"/>
    <x v="960"/>
    <d v="2014-11-02T00:00:00"/>
    <s v="Second Class"/>
    <s v="KH-16510"/>
    <s v="Keith Herrera"/>
    <x v="0"/>
    <s v="United States"/>
    <x v="12"/>
    <s v="Texas"/>
    <n v="77095"/>
    <s v="Central"/>
    <s v="TEC-AC-10004510"/>
    <x v="2"/>
    <s v="Accessories"/>
    <s v="Logitech Desktop MK120 Mouse and keyboard Combo"/>
    <n v="26.176000000000002"/>
    <n v="2"/>
    <n v="0.2"/>
    <n v="-3.272000000000002"/>
  </r>
  <r>
    <n v="6498"/>
    <x v="3236"/>
    <x v="1"/>
    <x v="1115"/>
    <d v="2012-07-28T00:00:00"/>
    <s v="Standard Class"/>
    <s v="SS-20515"/>
    <s v="Shirley Schmidt"/>
    <x v="2"/>
    <s v="United States"/>
    <x v="103"/>
    <s v="Kentucky"/>
    <n v="40214"/>
    <s v="South"/>
    <s v="FUR-FU-10001487"/>
    <x v="0"/>
    <s v="Furnishings"/>
    <s v="Eldon Expressions Wood and Plastic Desk Accessories, Cherry Wood"/>
    <n v="20.94"/>
    <n v="3"/>
    <n v="0"/>
    <n v="6.0725999999999987"/>
  </r>
  <r>
    <n v="6499"/>
    <x v="3236"/>
    <x v="1"/>
    <x v="1115"/>
    <d v="2012-07-28T00:00:00"/>
    <s v="Standard Class"/>
    <s v="SS-20515"/>
    <s v="Shirley Schmidt"/>
    <x v="2"/>
    <s v="United States"/>
    <x v="103"/>
    <s v="Kentucky"/>
    <n v="40214"/>
    <s v="South"/>
    <s v="OFF-BI-10000069"/>
    <x v="1"/>
    <s v="Binders"/>
    <s v="GBC Prepunched Paper, 19-Hole, for Binding Systems, 24-lb"/>
    <n v="135.09"/>
    <n v="9"/>
    <n v="0"/>
    <n v="62.14139999999999"/>
  </r>
  <r>
    <n v="6500"/>
    <x v="3236"/>
    <x v="1"/>
    <x v="1115"/>
    <d v="2012-07-28T00:00:00"/>
    <s v="Standard Class"/>
    <s v="SS-20515"/>
    <s v="Shirley Schmidt"/>
    <x v="2"/>
    <s v="United States"/>
    <x v="103"/>
    <s v="Kentucky"/>
    <n v="40214"/>
    <s v="South"/>
    <s v="TEC-AC-10003289"/>
    <x v="2"/>
    <s v="Accessories"/>
    <s v="Anker Ultra-Slim Mini Bluetooth 3.0 Wireless Keyboard"/>
    <n v="279.85999999999996"/>
    <n v="14"/>
    <n v="0"/>
    <n v="64.367799999999988"/>
  </r>
  <r>
    <n v="6501"/>
    <x v="3236"/>
    <x v="1"/>
    <x v="1115"/>
    <d v="2012-07-28T00:00:00"/>
    <s v="Standard Class"/>
    <s v="SS-20515"/>
    <s v="Shirley Schmidt"/>
    <x v="2"/>
    <s v="United States"/>
    <x v="103"/>
    <s v="Kentucky"/>
    <n v="40214"/>
    <s v="South"/>
    <s v="OFF-BI-10000069"/>
    <x v="1"/>
    <s v="Binders"/>
    <s v="GBC Prepunched Paper, 19-Hole, for Binding Systems, 24-lb"/>
    <n v="90.06"/>
    <n v="6"/>
    <n v="0"/>
    <n v="41.427599999999991"/>
  </r>
  <r>
    <n v="6502"/>
    <x v="3237"/>
    <x v="2"/>
    <x v="981"/>
    <d v="2011-11-06T00:00:00"/>
    <s v="Standard Class"/>
    <s v="LC-17050"/>
    <s v="Liz Carlisle"/>
    <x v="0"/>
    <s v="United States"/>
    <x v="64"/>
    <s v="Ohio"/>
    <n v="44256"/>
    <s v="East"/>
    <s v="TEC-PH-10001299"/>
    <x v="2"/>
    <s v="Phones"/>
    <s v="Polycom CX300 Desktop Phone USB VoIP phone"/>
    <n v="539.96399999999994"/>
    <n v="6"/>
    <n v="0.4"/>
    <n v="-107.99280000000002"/>
  </r>
  <r>
    <n v="6503"/>
    <x v="3237"/>
    <x v="2"/>
    <x v="981"/>
    <d v="2011-11-06T00:00:00"/>
    <s v="Standard Class"/>
    <s v="LC-17050"/>
    <s v="Liz Carlisle"/>
    <x v="0"/>
    <s v="United States"/>
    <x v="64"/>
    <s v="Ohio"/>
    <n v="44256"/>
    <s v="East"/>
    <s v="TEC-PH-10001552"/>
    <x v="2"/>
    <s v="Phones"/>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s v="Ohio"/>
    <n v="44256"/>
    <s v="East"/>
    <s v="OFF-BI-10001098"/>
    <x v="1"/>
    <s v="Binders"/>
    <s v="Acco D-Ring Binder w/DublLock"/>
    <n v="19.242000000000001"/>
    <n v="3"/>
    <n v="0.7"/>
    <n v="-13.4694"/>
  </r>
  <r>
    <n v="6505"/>
    <x v="3238"/>
    <x v="3"/>
    <x v="701"/>
    <d v="2014-11-23T00:00:00"/>
    <s v="Second Class"/>
    <s v="VW-21775"/>
    <s v="Victoria Wilson"/>
    <x v="1"/>
    <s v="United States"/>
    <x v="20"/>
    <s v="New York"/>
    <n v="10011"/>
    <s v="East"/>
    <s v="OFF-ST-10000142"/>
    <x v="1"/>
    <s v="Storage"/>
    <s v="Deluxe Rollaway Locking File with Drawer"/>
    <n v="1247.6399999999999"/>
    <n v="3"/>
    <n v="0"/>
    <n v="349.33919999999995"/>
  </r>
  <r>
    <n v="6506"/>
    <x v="3239"/>
    <x v="0"/>
    <x v="190"/>
    <d v="2013-07-01T00:00:00"/>
    <s v="Standard Class"/>
    <s v="LD-16855"/>
    <s v="Lela Donovan"/>
    <x v="1"/>
    <s v="United States"/>
    <x v="22"/>
    <s v="Illinois"/>
    <n v="60653"/>
    <s v="Central"/>
    <s v="OFF-AR-10001547"/>
    <x v="1"/>
    <s v="Art"/>
    <s v="Newell 311"/>
    <n v="5.3040000000000003"/>
    <n v="3"/>
    <n v="0.2"/>
    <n v="0.46409999999999996"/>
  </r>
  <r>
    <n v="6507"/>
    <x v="3240"/>
    <x v="0"/>
    <x v="790"/>
    <d v="2013-10-12T00:00:00"/>
    <s v="Second Class"/>
    <s v="SP-20545"/>
    <s v="Sibella Parks"/>
    <x v="1"/>
    <s v="United States"/>
    <x v="10"/>
    <s v="Pennsylvania"/>
    <n v="19143"/>
    <s v="East"/>
    <s v="OFF-PA-10001593"/>
    <x v="1"/>
    <s v="Paper"/>
    <s v="Xerox 1947"/>
    <n v="19.136000000000003"/>
    <n v="4"/>
    <n v="0.2"/>
    <n v="5.9799999999999986"/>
  </r>
  <r>
    <n v="6508"/>
    <x v="3240"/>
    <x v="0"/>
    <x v="790"/>
    <d v="2013-10-12T00:00:00"/>
    <s v="Second Class"/>
    <s v="SP-20545"/>
    <s v="Sibella Parks"/>
    <x v="1"/>
    <s v="United States"/>
    <x v="10"/>
    <s v="Pennsylvania"/>
    <n v="19143"/>
    <s v="East"/>
    <s v="FUR-FU-10004071"/>
    <x v="0"/>
    <s v="Furnishings"/>
    <s v="Luxo Professional Magnifying Clamp-On Fluorescent Lamps"/>
    <n v="332.83200000000005"/>
    <n v="4"/>
    <n v="0.2"/>
    <n v="-24.962399999999988"/>
  </r>
  <r>
    <n v="6509"/>
    <x v="3241"/>
    <x v="3"/>
    <x v="698"/>
    <d v="2014-12-27T00:00:00"/>
    <s v="Standard Class"/>
    <s v="DK-13150"/>
    <s v="David Kendrick"/>
    <x v="1"/>
    <s v="United States"/>
    <x v="20"/>
    <s v="New York"/>
    <n v="10009"/>
    <s v="East"/>
    <s v="OFF-PA-10001970"/>
    <x v="1"/>
    <s v="Paper"/>
    <s v="Xerox 1908"/>
    <n v="279.89999999999998"/>
    <n v="5"/>
    <n v="0"/>
    <n v="137.15100000000001"/>
  </r>
  <r>
    <n v="6510"/>
    <x v="3241"/>
    <x v="3"/>
    <x v="698"/>
    <d v="2014-12-27T00:00:00"/>
    <s v="Standard Class"/>
    <s v="DK-13150"/>
    <s v="David Kendrick"/>
    <x v="1"/>
    <s v="United States"/>
    <x v="20"/>
    <s v="New York"/>
    <n v="10009"/>
    <s v="East"/>
    <s v="OFF-BI-10001524"/>
    <x v="1"/>
    <s v="Binders"/>
    <s v="GBC Premium Transparent Covers with Diagonal Lined Pattern"/>
    <n v="50.352000000000004"/>
    <n v="3"/>
    <n v="0.2"/>
    <n v="17.623199999999997"/>
  </r>
  <r>
    <n v="6511"/>
    <x v="3241"/>
    <x v="3"/>
    <x v="698"/>
    <d v="2014-12-27T00:00:00"/>
    <s v="Standard Class"/>
    <s v="DK-13150"/>
    <s v="David Kendrick"/>
    <x v="1"/>
    <s v="United States"/>
    <x v="20"/>
    <s v="New York"/>
    <n v="10009"/>
    <s v="East"/>
    <s v="OFF-PA-10004156"/>
    <x v="1"/>
    <s v="Paper"/>
    <s v="Xerox 188"/>
    <n v="34.019999999999996"/>
    <n v="3"/>
    <n v="0"/>
    <n v="16.669799999999999"/>
  </r>
  <r>
    <n v="6512"/>
    <x v="3242"/>
    <x v="3"/>
    <x v="904"/>
    <d v="2014-03-11T00:00:00"/>
    <s v="Standard Class"/>
    <s v="FC-14245"/>
    <s v="Frank Carlisle"/>
    <x v="2"/>
    <s v="United States"/>
    <x v="8"/>
    <s v="California"/>
    <n v="94109"/>
    <s v="West"/>
    <s v="OFF-AR-10003158"/>
    <x v="1"/>
    <s v="Art"/>
    <s v="Fluorescent Highlighters by Dixon"/>
    <n v="23.88"/>
    <n v="6"/>
    <n v="0"/>
    <n v="8.1191999999999993"/>
  </r>
  <r>
    <n v="6513"/>
    <x v="3242"/>
    <x v="3"/>
    <x v="904"/>
    <d v="2014-03-11T00:00:00"/>
    <s v="Standard Class"/>
    <s v="FC-14245"/>
    <s v="Frank Carlisle"/>
    <x v="2"/>
    <s v="United States"/>
    <x v="8"/>
    <s v="California"/>
    <n v="94109"/>
    <s v="West"/>
    <s v="OFF-LA-10004559"/>
    <x v="1"/>
    <s v="Labels"/>
    <s v="Avery 49"/>
    <n v="11.52"/>
    <n v="4"/>
    <n v="0"/>
    <n v="5.6448"/>
  </r>
  <r>
    <n v="6514"/>
    <x v="3242"/>
    <x v="3"/>
    <x v="904"/>
    <d v="2014-03-11T00:00:00"/>
    <s v="Standard Class"/>
    <s v="FC-14245"/>
    <s v="Frank Carlisle"/>
    <x v="2"/>
    <s v="United States"/>
    <x v="8"/>
    <s v="California"/>
    <n v="94109"/>
    <s v="West"/>
    <s v="OFF-PA-10001033"/>
    <x v="1"/>
    <s v="Paper"/>
    <s v="Xerox 1893"/>
    <n v="286.93"/>
    <n v="7"/>
    <n v="0"/>
    <n v="140.59569999999999"/>
  </r>
  <r>
    <n v="6515"/>
    <x v="3242"/>
    <x v="3"/>
    <x v="904"/>
    <d v="2014-03-11T00:00:00"/>
    <s v="Standard Class"/>
    <s v="FC-14245"/>
    <s v="Frank Carlisle"/>
    <x v="2"/>
    <s v="United States"/>
    <x v="8"/>
    <s v="California"/>
    <n v="94109"/>
    <s v="West"/>
    <s v="TEC-PH-10001336"/>
    <x v="2"/>
    <s v="Phones"/>
    <s v="Digium D40 VoIP phone"/>
    <n v="206.38400000000001"/>
    <n v="2"/>
    <n v="0.2"/>
    <n v="23.218199999999996"/>
  </r>
  <r>
    <n v="6516"/>
    <x v="3243"/>
    <x v="3"/>
    <x v="175"/>
    <d v="2014-09-20T00:00:00"/>
    <s v="Standard Class"/>
    <s v="RD-19480"/>
    <s v="Rick Duston"/>
    <x v="0"/>
    <s v="United States"/>
    <x v="8"/>
    <s v="California"/>
    <n v="94122"/>
    <s v="West"/>
    <s v="FUR-CH-10002961"/>
    <x v="0"/>
    <s v="Chairs"/>
    <s v="Leather Task Chair, Black"/>
    <n v="218.35200000000003"/>
    <n v="3"/>
    <n v="0.2"/>
    <n v="0"/>
  </r>
  <r>
    <n v="6517"/>
    <x v="3243"/>
    <x v="3"/>
    <x v="175"/>
    <d v="2014-09-20T00:00:00"/>
    <s v="Standard Class"/>
    <s v="RD-19480"/>
    <s v="Rick Duston"/>
    <x v="0"/>
    <s v="United States"/>
    <x v="8"/>
    <s v="California"/>
    <n v="94122"/>
    <s v="West"/>
    <s v="FUR-FU-10001488"/>
    <x v="0"/>
    <s v="Furnishings"/>
    <s v="Tenex 46&quot; x 60&quot; Computer Anti-Static Chairmat, Rectangular Shaped"/>
    <n v="529.9"/>
    <n v="5"/>
    <n v="0"/>
    <n v="105.97999999999999"/>
  </r>
  <r>
    <n v="6518"/>
    <x v="3243"/>
    <x v="3"/>
    <x v="175"/>
    <d v="2014-09-20T00:00:00"/>
    <s v="Standard Class"/>
    <s v="RD-19480"/>
    <s v="Rick Duston"/>
    <x v="0"/>
    <s v="United States"/>
    <x v="8"/>
    <s v="California"/>
    <n v="94122"/>
    <s v="West"/>
    <s v="OFF-AR-10001915"/>
    <x v="1"/>
    <s v="Art"/>
    <s v="Peel-Off China Markers"/>
    <n v="99.3"/>
    <n v="10"/>
    <n v="0"/>
    <n v="41.706000000000003"/>
  </r>
  <r>
    <n v="6519"/>
    <x v="3243"/>
    <x v="3"/>
    <x v="175"/>
    <d v="2014-09-20T00:00:00"/>
    <s v="Standard Class"/>
    <s v="RD-19480"/>
    <s v="Rick Duston"/>
    <x v="0"/>
    <s v="United States"/>
    <x v="8"/>
    <s v="California"/>
    <n v="94122"/>
    <s v="West"/>
    <s v="OFF-AP-10001205"/>
    <x v="1"/>
    <s v="Appliances"/>
    <s v="Belkin 5 Outlet SurgeMaster Power Centers"/>
    <n v="108.96"/>
    <n v="2"/>
    <n v="0"/>
    <n v="30.508800000000008"/>
  </r>
  <r>
    <n v="6520"/>
    <x v="3243"/>
    <x v="3"/>
    <x v="175"/>
    <d v="2014-09-20T00:00:00"/>
    <s v="Standard Class"/>
    <s v="RD-19480"/>
    <s v="Rick Duston"/>
    <x v="0"/>
    <s v="United States"/>
    <x v="8"/>
    <s v="California"/>
    <n v="94122"/>
    <s v="West"/>
    <s v="OFF-BI-10004528"/>
    <x v="1"/>
    <s v="Binders"/>
    <s v="Cardinal Poly Pocket Divider Pockets for Ring Binders"/>
    <n v="2.6880000000000002"/>
    <n v="1"/>
    <n v="0.2"/>
    <n v="0.83999999999999975"/>
  </r>
  <r>
    <n v="6521"/>
    <x v="3244"/>
    <x v="3"/>
    <x v="1034"/>
    <d v="2014-01-19T00:00:00"/>
    <s v="Second Class"/>
    <s v="AR-10540"/>
    <s v="Andy Reiter"/>
    <x v="0"/>
    <s v="United States"/>
    <x v="25"/>
    <s v="Michigan"/>
    <n v="49201"/>
    <s v="Central"/>
    <s v="OFF-BI-10004995"/>
    <x v="1"/>
    <s v="Binders"/>
    <s v="GBC DocuBind P400 Electric Binding System"/>
    <n v="5443.96"/>
    <n v="4"/>
    <n v="0"/>
    <n v="2504.2215999999999"/>
  </r>
  <r>
    <n v="6522"/>
    <x v="3244"/>
    <x v="3"/>
    <x v="1034"/>
    <d v="2014-01-19T00:00:00"/>
    <s v="Second Class"/>
    <s v="AR-10540"/>
    <s v="Andy Reiter"/>
    <x v="0"/>
    <s v="United States"/>
    <x v="25"/>
    <s v="Michigan"/>
    <n v="49201"/>
    <s v="Central"/>
    <s v="FUR-CH-10004626"/>
    <x v="0"/>
    <s v="Chairs"/>
    <s v="Office Star Flex Back Scooter Chair with Aluminum Finish Frame"/>
    <n v="302.67"/>
    <n v="3"/>
    <n v="0"/>
    <n v="72.640799999999999"/>
  </r>
  <r>
    <n v="6523"/>
    <x v="3244"/>
    <x v="3"/>
    <x v="1034"/>
    <d v="2014-01-19T00:00:00"/>
    <s v="Second Class"/>
    <s v="AR-10540"/>
    <s v="Andy Reiter"/>
    <x v="0"/>
    <s v="United States"/>
    <x v="25"/>
    <s v="Michigan"/>
    <n v="49201"/>
    <s v="Central"/>
    <s v="OFF-PA-10001260"/>
    <x v="1"/>
    <s v="Paper"/>
    <s v="TOPS Money Receipt Book, Consecutively Numbered in Red,"/>
    <n v="56.07"/>
    <n v="7"/>
    <n v="0"/>
    <n v="25.231499999999997"/>
  </r>
  <r>
    <n v="6524"/>
    <x v="3245"/>
    <x v="0"/>
    <x v="274"/>
    <d v="2013-07-14T00:00:00"/>
    <s v="Standard Class"/>
    <s v="CC-12100"/>
    <s v="Chad Cunningham"/>
    <x v="2"/>
    <s v="United States"/>
    <x v="10"/>
    <s v="Pennsylvania"/>
    <n v="19120"/>
    <s v="East"/>
    <s v="OFF-LA-10002945"/>
    <x v="1"/>
    <s v="Labels"/>
    <s v="Permanent Self-Adhesive File Folder Labels for Typewriters, 1 1/8 x 3 1/2, White"/>
    <n v="10.08"/>
    <n v="2"/>
    <n v="0.2"/>
    <n v="3.2759999999999994"/>
  </r>
  <r>
    <n v="6525"/>
    <x v="3245"/>
    <x v="0"/>
    <x v="274"/>
    <d v="2013-07-14T00:00:00"/>
    <s v="Standard Class"/>
    <s v="CC-12100"/>
    <s v="Chad Cunningham"/>
    <x v="2"/>
    <s v="United States"/>
    <x v="10"/>
    <s v="Pennsylvania"/>
    <n v="19120"/>
    <s v="East"/>
    <s v="TEC-PH-10002310"/>
    <x v="2"/>
    <s v="Phones"/>
    <s v="Panasonic KX T7731-B Digital phone"/>
    <n v="59.993999999999993"/>
    <n v="1"/>
    <n v="0.4"/>
    <n v="-12.998700000000007"/>
  </r>
  <r>
    <n v="6526"/>
    <x v="3245"/>
    <x v="0"/>
    <x v="274"/>
    <d v="2013-07-14T00:00:00"/>
    <s v="Standard Class"/>
    <s v="CC-12100"/>
    <s v="Chad Cunningham"/>
    <x v="2"/>
    <s v="United States"/>
    <x v="10"/>
    <s v="Pennsylvania"/>
    <n v="19120"/>
    <s v="East"/>
    <s v="OFF-BI-10001525"/>
    <x v="1"/>
    <s v="Binders"/>
    <s v="Acco Pressboard Covers with Storage Hooks, 14 7/8&quot; x 11&quot;, Executive Red"/>
    <n v="5.7150000000000016"/>
    <n v="5"/>
    <n v="0.7"/>
    <n v="-4.7625000000000011"/>
  </r>
  <r>
    <n v="6527"/>
    <x v="3245"/>
    <x v="0"/>
    <x v="274"/>
    <d v="2013-07-14T00:00:00"/>
    <s v="Standard Class"/>
    <s v="CC-12100"/>
    <s v="Chad Cunningham"/>
    <x v="2"/>
    <s v="United States"/>
    <x v="10"/>
    <s v="Pennsylvania"/>
    <n v="19120"/>
    <s v="East"/>
    <s v="OFF-BI-10001308"/>
    <x v="1"/>
    <s v="Binders"/>
    <s v="GBC Standard Plastic Binding Systems' Combs"/>
    <n v="9.4200000000000017"/>
    <n v="5"/>
    <n v="0.7"/>
    <n v="-7.8500000000000014"/>
  </r>
  <r>
    <n v="6528"/>
    <x v="3246"/>
    <x v="0"/>
    <x v="443"/>
    <d v="2013-12-29T00:00:00"/>
    <s v="Second Class"/>
    <s v="CA-11965"/>
    <s v="Carol Adams"/>
    <x v="1"/>
    <s v="United States"/>
    <x v="99"/>
    <s v="Rhode Island"/>
    <n v="2886"/>
    <s v="East"/>
    <s v="TEC-CO-10002095"/>
    <x v="2"/>
    <s v="Copiers"/>
    <s v="Hewlett Packard 610 Color Digital Copier / Printer"/>
    <n v="1999.96"/>
    <n v="4"/>
    <n v="0"/>
    <n v="899.98199999999997"/>
  </r>
  <r>
    <n v="6529"/>
    <x v="3247"/>
    <x v="2"/>
    <x v="1091"/>
    <d v="2011-12-26T00:00:00"/>
    <s v="Standard Class"/>
    <s v="BT-11530"/>
    <s v="Bradley Talbott"/>
    <x v="2"/>
    <s v="United States"/>
    <x v="20"/>
    <s v="New York"/>
    <n v="10024"/>
    <s v="East"/>
    <s v="OFF-ST-10004946"/>
    <x v="1"/>
    <s v="Storage"/>
    <s v="Desktop 3-Pocket Hot File"/>
    <n v="216.4"/>
    <n v="4"/>
    <n v="0"/>
    <n v="56.26400000000001"/>
  </r>
  <r>
    <n v="6530"/>
    <x v="3248"/>
    <x v="2"/>
    <x v="1116"/>
    <d v="2011-02-28T00:00:00"/>
    <s v="Standard Class"/>
    <s v="MG-17875"/>
    <s v="Michael Grace"/>
    <x v="2"/>
    <s v="United States"/>
    <x v="236"/>
    <s v="Texas"/>
    <n v="79907"/>
    <s v="Central"/>
    <s v="OFF-LA-10004425"/>
    <x v="1"/>
    <s v="Labels"/>
    <s v="Staples"/>
    <n v="6.9360000000000008"/>
    <n v="3"/>
    <n v="0.2"/>
    <n v="2.3409000000000004"/>
  </r>
  <r>
    <n v="6531"/>
    <x v="3248"/>
    <x v="2"/>
    <x v="1116"/>
    <d v="2011-02-28T00:00:00"/>
    <s v="Standard Class"/>
    <s v="MG-17875"/>
    <s v="Michael Grace"/>
    <x v="2"/>
    <s v="United States"/>
    <x v="236"/>
    <s v="Texas"/>
    <n v="79907"/>
    <s v="Central"/>
    <s v="OFF-BI-10000320"/>
    <x v="1"/>
    <s v="Binders"/>
    <s v="GBC Plastic Binding Combs"/>
    <n v="4.427999999999999"/>
    <n v="3"/>
    <n v="0.8"/>
    <n v="-6.8633999999999986"/>
  </r>
  <r>
    <n v="6532"/>
    <x v="3249"/>
    <x v="3"/>
    <x v="769"/>
    <d v="2014-12-09T00:00:00"/>
    <s v="Standard Class"/>
    <s v="TP-21130"/>
    <s v="Theone Pippenger"/>
    <x v="0"/>
    <s v="United States"/>
    <x v="30"/>
    <s v="Minnesota"/>
    <n v="55901"/>
    <s v="Central"/>
    <s v="OFF-AR-10001315"/>
    <x v="1"/>
    <s v="Art"/>
    <s v="Newell 310"/>
    <n v="8.8000000000000007"/>
    <n v="5"/>
    <n v="0"/>
    <n v="2.5519999999999996"/>
  </r>
  <r>
    <n v="6533"/>
    <x v="3249"/>
    <x v="3"/>
    <x v="769"/>
    <d v="2014-12-09T00:00:00"/>
    <s v="Standard Class"/>
    <s v="TP-21130"/>
    <s v="Theone Pippenger"/>
    <x v="0"/>
    <s v="United States"/>
    <x v="30"/>
    <s v="Minnesota"/>
    <n v="55901"/>
    <s v="Central"/>
    <s v="TEC-AC-10004595"/>
    <x v="2"/>
    <s v="Accessories"/>
    <s v="First Data TMFD35 PIN Pad"/>
    <n v="142.80000000000001"/>
    <n v="1"/>
    <n v="0"/>
    <n v="29.988"/>
  </r>
  <r>
    <n v="6534"/>
    <x v="3249"/>
    <x v="3"/>
    <x v="769"/>
    <d v="2014-12-09T00:00:00"/>
    <s v="Standard Class"/>
    <s v="TP-21130"/>
    <s v="Theone Pippenger"/>
    <x v="0"/>
    <s v="United States"/>
    <x v="30"/>
    <s v="Minnesota"/>
    <n v="55901"/>
    <s v="Central"/>
    <s v="TEC-AC-10001539"/>
    <x v="2"/>
    <s v="Accessories"/>
    <s v="Logitech G430 Surround Sound Gaming Headset with Dolby 7.1 Technology"/>
    <n v="399.95"/>
    <n v="5"/>
    <n v="0"/>
    <n v="143.982"/>
  </r>
  <r>
    <n v="6535"/>
    <x v="3250"/>
    <x v="2"/>
    <x v="664"/>
    <d v="2011-11-22T00:00:00"/>
    <s v="Standard Class"/>
    <s v="GT-14710"/>
    <s v="Greg Tran"/>
    <x v="0"/>
    <s v="United States"/>
    <x v="198"/>
    <s v="New York"/>
    <n v="14215"/>
    <s v="East"/>
    <s v="OFF-BI-10001359"/>
    <x v="1"/>
    <s v="Binders"/>
    <s v="GBC DocuBind TL300 Electric Binding System"/>
    <n v="2152.7760000000003"/>
    <n v="3"/>
    <n v="0.2"/>
    <n v="726.56189999999981"/>
  </r>
  <r>
    <n v="6536"/>
    <x v="3250"/>
    <x v="2"/>
    <x v="664"/>
    <d v="2011-11-22T00:00:00"/>
    <s v="Standard Class"/>
    <s v="GT-14710"/>
    <s v="Greg Tran"/>
    <x v="0"/>
    <s v="United States"/>
    <x v="198"/>
    <s v="New York"/>
    <n v="14215"/>
    <s v="East"/>
    <s v="FUR-BO-10002213"/>
    <x v="0"/>
    <s v="Bookcases"/>
    <s v="DMI Eclipse Executive Suite Bookcases"/>
    <n v="4007.8400000000006"/>
    <n v="10"/>
    <n v="0.2"/>
    <n v="-50.098000000000297"/>
  </r>
  <r>
    <n v="6537"/>
    <x v="3251"/>
    <x v="2"/>
    <x v="22"/>
    <d v="2011-10-23T00:00:00"/>
    <s v="First Class"/>
    <s v="FH-14365"/>
    <s v="Fred Hopkins"/>
    <x v="1"/>
    <s v="United States"/>
    <x v="289"/>
    <s v="Tennessee"/>
    <n v="37918"/>
    <s v="South"/>
    <s v="FUR-TA-10003008"/>
    <x v="0"/>
    <s v="Tables"/>
    <s v="Lesro Round Back Collection Coffee Table, End Table"/>
    <n v="328.59000000000003"/>
    <n v="3"/>
    <n v="0.4"/>
    <n v="-147.8655"/>
  </r>
  <r>
    <n v="6538"/>
    <x v="3251"/>
    <x v="2"/>
    <x v="22"/>
    <d v="2011-10-23T00:00:00"/>
    <s v="First Class"/>
    <s v="FH-14365"/>
    <s v="Fred Hopkins"/>
    <x v="1"/>
    <s v="United States"/>
    <x v="289"/>
    <s v="Tennessee"/>
    <n v="37918"/>
    <s v="South"/>
    <s v="OFF-ST-10000934"/>
    <x v="1"/>
    <s v="Storage"/>
    <s v="Contico 72&quot;H Heavy-Duty Storage System"/>
    <n v="98.352000000000004"/>
    <n v="3"/>
    <n v="0.2"/>
    <n v="-24.588000000000001"/>
  </r>
  <r>
    <n v="6539"/>
    <x v="3252"/>
    <x v="1"/>
    <x v="969"/>
    <d v="2012-10-30T00:00:00"/>
    <s v="Standard Class"/>
    <s v="HK-14890"/>
    <s v="Heather Kirkland"/>
    <x v="1"/>
    <s v="United States"/>
    <x v="46"/>
    <s v="Delaware"/>
    <n v="19711"/>
    <s v="East"/>
    <s v="TEC-PH-10004042"/>
    <x v="2"/>
    <s v="Phones"/>
    <s v="ClearOne Communications CHAT 70 OC Speaker Phone"/>
    <n v="158.99"/>
    <n v="1"/>
    <n v="0"/>
    <n v="41.337400000000002"/>
  </r>
  <r>
    <n v="6540"/>
    <x v="3252"/>
    <x v="1"/>
    <x v="969"/>
    <d v="2012-10-30T00:00:00"/>
    <s v="Standard Class"/>
    <s v="HK-14890"/>
    <s v="Heather Kirkland"/>
    <x v="1"/>
    <s v="United States"/>
    <x v="46"/>
    <s v="Delaware"/>
    <n v="19711"/>
    <s v="East"/>
    <s v="FUR-CH-10002439"/>
    <x v="0"/>
    <s v="Chairs"/>
    <s v="Iceberg Nesting Folding Chair, 19w x 6d x 43h"/>
    <n v="291.10000000000002"/>
    <n v="5"/>
    <n v="0"/>
    <n v="75.686000000000007"/>
  </r>
  <r>
    <n v="6541"/>
    <x v="3253"/>
    <x v="3"/>
    <x v="673"/>
    <d v="2014-11-20T00:00:00"/>
    <s v="First Class"/>
    <s v="CC-12220"/>
    <s v="Chris Cortes"/>
    <x v="0"/>
    <s v="United States"/>
    <x v="4"/>
    <s v="Washington"/>
    <n v="98103"/>
    <s v="West"/>
    <s v="OFF-PA-10001363"/>
    <x v="1"/>
    <s v="Paper"/>
    <s v="Xerox 1933"/>
    <n v="73.679999999999993"/>
    <n v="6"/>
    <n v="0"/>
    <n v="34.629599999999996"/>
  </r>
  <r>
    <n v="6542"/>
    <x v="3253"/>
    <x v="3"/>
    <x v="673"/>
    <d v="2014-11-20T00:00:00"/>
    <s v="First Class"/>
    <s v="CC-12220"/>
    <s v="Chris Cortes"/>
    <x v="0"/>
    <s v="United States"/>
    <x v="4"/>
    <s v="Washington"/>
    <n v="98103"/>
    <s v="West"/>
    <s v="FUR-FU-10003394"/>
    <x v="0"/>
    <s v="Furnishings"/>
    <s v="Tenex &quot;The Solids&quot; Textured Chair Mats"/>
    <n v="139.91999999999999"/>
    <n v="2"/>
    <n v="0"/>
    <n v="23.786399999999986"/>
  </r>
  <r>
    <n v="6543"/>
    <x v="3253"/>
    <x v="3"/>
    <x v="673"/>
    <d v="2014-11-20T00:00:00"/>
    <s v="First Class"/>
    <s v="CC-12220"/>
    <s v="Chris Cortes"/>
    <x v="0"/>
    <s v="United States"/>
    <x v="4"/>
    <s v="Washington"/>
    <n v="98103"/>
    <s v="West"/>
    <s v="TEC-PH-10003171"/>
    <x v="2"/>
    <s v="Phones"/>
    <s v="Plantronics Encore H101 Dual Earpieces Headset"/>
    <n v="107.88"/>
    <n v="3"/>
    <n v="0.2"/>
    <n v="10.787999999999997"/>
  </r>
  <r>
    <n v="6544"/>
    <x v="3253"/>
    <x v="3"/>
    <x v="673"/>
    <d v="2014-11-20T00:00:00"/>
    <s v="First Class"/>
    <s v="CC-12220"/>
    <s v="Chris Cortes"/>
    <x v="0"/>
    <s v="United States"/>
    <x v="4"/>
    <s v="Washington"/>
    <n v="98103"/>
    <s v="West"/>
    <s v="OFF-ST-10003123"/>
    <x v="1"/>
    <s v="Storage"/>
    <s v="Fellowes Bases and Tops For Staxonsteel/High-Stak Systems"/>
    <n v="33.29"/>
    <n v="1"/>
    <n v="0"/>
    <n v="7.9895999999999994"/>
  </r>
  <r>
    <n v="6545"/>
    <x v="3254"/>
    <x v="3"/>
    <x v="304"/>
    <d v="2014-05-19T00:00:00"/>
    <s v="Standard Class"/>
    <s v="DP-13000"/>
    <s v="Darren Powers"/>
    <x v="0"/>
    <s v="United States"/>
    <x v="138"/>
    <s v="Ohio"/>
    <n v="44105"/>
    <s v="East"/>
    <s v="OFF-BI-10003007"/>
    <x v="1"/>
    <s v="Binders"/>
    <s v="Premium Transparent Presentation Covers, No Pattern/Clear, 8 1/2&quot; x 11&quot;"/>
    <n v="58.170000000000009"/>
    <n v="5"/>
    <n v="0.7"/>
    <n v="-46.53600000000003"/>
  </r>
  <r>
    <n v="6546"/>
    <x v="3254"/>
    <x v="3"/>
    <x v="304"/>
    <d v="2014-05-19T00:00:00"/>
    <s v="Standard Class"/>
    <s v="DP-13000"/>
    <s v="Darren Powers"/>
    <x v="0"/>
    <s v="United States"/>
    <x v="138"/>
    <s v="Ohio"/>
    <n v="44105"/>
    <s v="East"/>
    <s v="OFF-LA-10000973"/>
    <x v="1"/>
    <s v="Labels"/>
    <s v="Avery 502"/>
    <n v="5.04"/>
    <n v="2"/>
    <n v="0.2"/>
    <n v="1.764"/>
  </r>
  <r>
    <n v="6547"/>
    <x v="3254"/>
    <x v="3"/>
    <x v="304"/>
    <d v="2014-05-19T00:00:00"/>
    <s v="Standard Class"/>
    <s v="DP-13000"/>
    <s v="Darren Powers"/>
    <x v="0"/>
    <s v="United States"/>
    <x v="138"/>
    <s v="Ohio"/>
    <n v="44105"/>
    <s v="East"/>
    <s v="OFF-PA-10000483"/>
    <x v="1"/>
    <s v="Paper"/>
    <s v="Xerox 19"/>
    <n v="24.784000000000002"/>
    <n v="1"/>
    <n v="0.2"/>
    <n v="7.7449999999999983"/>
  </r>
  <r>
    <n v="6548"/>
    <x v="3255"/>
    <x v="2"/>
    <x v="72"/>
    <d v="2011-03-05T00:00:00"/>
    <s v="Standard Class"/>
    <s v="VF-21715"/>
    <s v="Vicky Freymann"/>
    <x v="2"/>
    <s v="United States"/>
    <x v="308"/>
    <s v="Illinois"/>
    <n v="60126"/>
    <s v="Central"/>
    <s v="FUR-CH-10000863"/>
    <x v="0"/>
    <s v="Chairs"/>
    <s v="Novimex Swivel Fabric Task Chair"/>
    <n v="634.11599999999999"/>
    <n v="6"/>
    <n v="0.3"/>
    <n v="-172.11720000000003"/>
  </r>
  <r>
    <n v="6549"/>
    <x v="3255"/>
    <x v="2"/>
    <x v="72"/>
    <d v="2011-03-05T00:00:00"/>
    <s v="Standard Class"/>
    <s v="VF-21715"/>
    <s v="Vicky Freymann"/>
    <x v="2"/>
    <s v="United States"/>
    <x v="308"/>
    <s v="Illinois"/>
    <n v="60126"/>
    <s v="Central"/>
    <s v="OFF-PA-10003036"/>
    <x v="1"/>
    <s v="Paper"/>
    <s v="Black Print Carbonless 8 1/2&quot; x 8 1/4&quot; Rapid Memo Book"/>
    <n v="17.472000000000001"/>
    <n v="3"/>
    <n v="0.2"/>
    <n v="5.6783999999999981"/>
  </r>
  <r>
    <n v="6550"/>
    <x v="3256"/>
    <x v="1"/>
    <x v="117"/>
    <d v="2012-08-01T00:00:00"/>
    <s v="First Class"/>
    <s v="GH-14410"/>
    <s v="Gary Hansen"/>
    <x v="2"/>
    <s v="United States"/>
    <x v="69"/>
    <s v="Minnesota"/>
    <n v="55044"/>
    <s v="Central"/>
    <s v="FUR-CH-10002304"/>
    <x v="0"/>
    <s v="Chairs"/>
    <s v="Global Stack Chair without Arms, Black"/>
    <n v="155.88"/>
    <n v="6"/>
    <n v="0"/>
    <n v="38.970000000000006"/>
  </r>
  <r>
    <n v="6551"/>
    <x v="3257"/>
    <x v="1"/>
    <x v="549"/>
    <d v="2012-11-03T00:00:00"/>
    <s v="Second Class"/>
    <s v="JH-16180"/>
    <s v="Justin Hirsh"/>
    <x v="0"/>
    <s v="United States"/>
    <x v="20"/>
    <s v="New York"/>
    <n v="10035"/>
    <s v="East"/>
    <s v="FUR-CH-10000422"/>
    <x v="0"/>
    <s v="Chairs"/>
    <s v="Global Highback Leather Tilter in Burgundy"/>
    <n v="327.56399999999996"/>
    <n v="4"/>
    <n v="0.1"/>
    <n v="21.837600000000023"/>
  </r>
  <r>
    <n v="6552"/>
    <x v="3258"/>
    <x v="3"/>
    <x v="819"/>
    <d v="2014-12-22T00:00:00"/>
    <s v="Second Class"/>
    <s v="RB-19465"/>
    <s v="Rick Bensley"/>
    <x v="2"/>
    <s v="United States"/>
    <x v="1"/>
    <s v="California"/>
    <n v="90036"/>
    <s v="West"/>
    <s v="OFF-PA-10002986"/>
    <x v="1"/>
    <s v="Paper"/>
    <s v="Xerox 1898"/>
    <n v="13.36"/>
    <n v="2"/>
    <n v="0"/>
    <n v="6.4127999999999998"/>
  </r>
  <r>
    <n v="6553"/>
    <x v="3258"/>
    <x v="3"/>
    <x v="819"/>
    <d v="2014-12-22T00:00:00"/>
    <s v="Second Class"/>
    <s v="RB-19465"/>
    <s v="Rick Bensley"/>
    <x v="2"/>
    <s v="United States"/>
    <x v="1"/>
    <s v="California"/>
    <n v="90036"/>
    <s v="West"/>
    <s v="OFF-ST-10002289"/>
    <x v="1"/>
    <s v="Storage"/>
    <s v="Safco Wire Cube Shelving System, For Use as 4 or 5 14&quot; Cubes, Black"/>
    <n v="158.9"/>
    <n v="5"/>
    <n v="0"/>
    <n v="7.9449999999999932"/>
  </r>
  <r>
    <n v="6554"/>
    <x v="3259"/>
    <x v="2"/>
    <x v="22"/>
    <d v="2011-10-22T00:00:00"/>
    <s v="Second Class"/>
    <s v="LS-16975"/>
    <s v="Lindsay Shagiari"/>
    <x v="2"/>
    <s v="United States"/>
    <x v="22"/>
    <s v="Illinois"/>
    <n v="60653"/>
    <s v="Central"/>
    <s v="TEC-AC-10001606"/>
    <x v="2"/>
    <s v="Accessories"/>
    <s v="Logitech Wireless Performance Mouse MX for PC and Mac"/>
    <n v="319.96800000000002"/>
    <n v="4"/>
    <n v="0.2"/>
    <n v="71.992800000000003"/>
  </r>
  <r>
    <n v="6555"/>
    <x v="3259"/>
    <x v="2"/>
    <x v="22"/>
    <d v="2011-10-22T00:00:00"/>
    <s v="Second Class"/>
    <s v="LS-16975"/>
    <s v="Lindsay Shagiari"/>
    <x v="2"/>
    <s v="United States"/>
    <x v="22"/>
    <s v="Illinois"/>
    <n v="60653"/>
    <s v="Central"/>
    <s v="OFF-ST-10003805"/>
    <x v="1"/>
    <s v="Storage"/>
    <s v="24 Capacity Maxi Data Binder Racks, Pearl"/>
    <n v="505.32000000000005"/>
    <n v="3"/>
    <n v="0.2"/>
    <n v="31.582499999999953"/>
  </r>
  <r>
    <n v="6556"/>
    <x v="3259"/>
    <x v="2"/>
    <x v="22"/>
    <d v="2011-10-22T00:00:00"/>
    <s v="Second Class"/>
    <s v="LS-16975"/>
    <s v="Lindsay Shagiari"/>
    <x v="2"/>
    <s v="United States"/>
    <x v="22"/>
    <s v="Illinois"/>
    <n v="60653"/>
    <s v="Central"/>
    <s v="OFF-PA-10002109"/>
    <x v="1"/>
    <s v="Paper"/>
    <s v="Wirebound Voice Message Log Book"/>
    <n v="3.8079999999999998"/>
    <n v="1"/>
    <n v="0.2"/>
    <n v="1.2375999999999996"/>
  </r>
  <r>
    <n v="6557"/>
    <x v="3259"/>
    <x v="2"/>
    <x v="22"/>
    <d v="2011-10-22T00:00:00"/>
    <s v="Second Class"/>
    <s v="LS-16975"/>
    <s v="Lindsay Shagiari"/>
    <x v="2"/>
    <s v="United States"/>
    <x v="22"/>
    <s v="Illinois"/>
    <n v="60653"/>
    <s v="Central"/>
    <s v="OFF-BI-10000632"/>
    <x v="1"/>
    <s v="Binders"/>
    <s v="Satellite Sectional Post Binders"/>
    <n v="8.6819999999999968"/>
    <n v="1"/>
    <n v="0.8"/>
    <n v="-14.759400000000003"/>
  </r>
  <r>
    <n v="6558"/>
    <x v="3259"/>
    <x v="2"/>
    <x v="22"/>
    <d v="2011-10-22T00:00:00"/>
    <s v="Second Class"/>
    <s v="LS-16975"/>
    <s v="Lindsay Shagiari"/>
    <x v="2"/>
    <s v="United States"/>
    <x v="22"/>
    <s v="Illinois"/>
    <n v="60653"/>
    <s v="Central"/>
    <s v="OFF-LA-10003510"/>
    <x v="1"/>
    <s v="Labels"/>
    <s v="Avery 4027 File Folder Labels for Dot Matrix Printers, 5000 Labels per Box, White"/>
    <n v="24.424000000000003"/>
    <n v="1"/>
    <n v="0.2"/>
    <n v="7.9378000000000002"/>
  </r>
  <r>
    <n v="6559"/>
    <x v="3260"/>
    <x v="1"/>
    <x v="1117"/>
    <d v="2012-06-10T00:00:00"/>
    <s v="Standard Class"/>
    <s v="EB-13750"/>
    <s v="Edward Becker"/>
    <x v="1"/>
    <s v="United States"/>
    <x v="198"/>
    <s v="New York"/>
    <n v="14215"/>
    <s v="East"/>
    <s v="FUR-CH-10004997"/>
    <x v="0"/>
    <s v="Chairs"/>
    <s v="Hon Every-Day Series Multi-Task Chairs"/>
    <n v="1522.6379999999999"/>
    <n v="9"/>
    <n v="0.1"/>
    <n v="169.18200000000004"/>
  </r>
  <r>
    <n v="6560"/>
    <x v="3261"/>
    <x v="0"/>
    <x v="658"/>
    <d v="2013-07-27T00:00:00"/>
    <s v="Standard Class"/>
    <s v="DK-12835"/>
    <s v="Damala Kotsonis"/>
    <x v="1"/>
    <s v="United States"/>
    <x v="43"/>
    <s v="California"/>
    <n v="95661"/>
    <s v="West"/>
    <s v="OFF-EN-10003001"/>
    <x v="1"/>
    <s v="Envelopes"/>
    <s v="Ames Color-File Green Diamond Border X-ray Mailers"/>
    <n v="419.90000000000003"/>
    <n v="5"/>
    <n v="0"/>
    <n v="197.35299999999998"/>
  </r>
  <r>
    <n v="6561"/>
    <x v="3261"/>
    <x v="0"/>
    <x v="658"/>
    <d v="2013-07-27T00:00:00"/>
    <s v="Standard Class"/>
    <s v="DK-12835"/>
    <s v="Damala Kotsonis"/>
    <x v="1"/>
    <s v="United States"/>
    <x v="43"/>
    <s v="California"/>
    <n v="95661"/>
    <s v="West"/>
    <s v="OFF-LA-10003766"/>
    <x v="1"/>
    <s v="Labels"/>
    <s v="Self-Adhesive Removable Labels"/>
    <n v="3.15"/>
    <n v="1"/>
    <n v="0"/>
    <n v="1.512"/>
  </r>
  <r>
    <n v="6562"/>
    <x v="3262"/>
    <x v="3"/>
    <x v="185"/>
    <d v="2014-04-03T00:00:00"/>
    <s v="First Class"/>
    <s v="SC-20260"/>
    <s v="Scott Cohen"/>
    <x v="1"/>
    <s v="United States"/>
    <x v="81"/>
    <s v="Texas"/>
    <n v="76017"/>
    <s v="Central"/>
    <s v="OFF-AP-10003040"/>
    <x v="1"/>
    <s v="Appliances"/>
    <s v="Fellowes 8 Outlet Superior Workstation Surge Protector w/o Phone/Fax/Modem Protection"/>
    <n v="33.61999999999999"/>
    <n v="5"/>
    <n v="0.8"/>
    <n v="-90.774000000000029"/>
  </r>
  <r>
    <n v="6563"/>
    <x v="3263"/>
    <x v="2"/>
    <x v="1118"/>
    <d v="2011-05-12T00:00:00"/>
    <s v="Standard Class"/>
    <s v="CT-11995"/>
    <s v="Carol Triggs"/>
    <x v="0"/>
    <s v="United States"/>
    <x v="104"/>
    <s v="Massachusetts"/>
    <n v="1841"/>
    <s v="East"/>
    <s v="OFF-BI-10001078"/>
    <x v="1"/>
    <s v="Binders"/>
    <s v="Acco PRESSTEX Data Binder with Storage Hooks, Dark Blue, 14 7/8&quot; X 11&quot;"/>
    <n v="16.14"/>
    <n v="3"/>
    <n v="0"/>
    <n v="7.9085999999999999"/>
  </r>
  <r>
    <n v="6564"/>
    <x v="3263"/>
    <x v="2"/>
    <x v="1118"/>
    <d v="2011-05-12T00:00:00"/>
    <s v="Standard Class"/>
    <s v="CT-11995"/>
    <s v="Carol Triggs"/>
    <x v="0"/>
    <s v="United States"/>
    <x v="104"/>
    <s v="Massachusetts"/>
    <n v="1841"/>
    <s v="East"/>
    <s v="FUR-TA-10003469"/>
    <x v="0"/>
    <s v="Tables"/>
    <s v="Balt Split Level Computer Training Table"/>
    <n v="194.25"/>
    <n v="2"/>
    <n v="0.3"/>
    <n v="-38.849999999999994"/>
  </r>
  <r>
    <n v="6565"/>
    <x v="3263"/>
    <x v="2"/>
    <x v="1118"/>
    <d v="2011-05-12T00:00:00"/>
    <s v="Standard Class"/>
    <s v="CT-11995"/>
    <s v="Carol Triggs"/>
    <x v="0"/>
    <s v="United States"/>
    <x v="104"/>
    <s v="Massachusetts"/>
    <n v="1841"/>
    <s v="East"/>
    <s v="OFF-AR-10002578"/>
    <x v="1"/>
    <s v="Art"/>
    <s v="Newell 335"/>
    <n v="8.64"/>
    <n v="3"/>
    <n v="0"/>
    <n v="2.5055999999999998"/>
  </r>
  <r>
    <n v="6566"/>
    <x v="3263"/>
    <x v="2"/>
    <x v="1118"/>
    <d v="2011-05-12T00:00:00"/>
    <s v="Standard Class"/>
    <s v="CT-11995"/>
    <s v="Carol Triggs"/>
    <x v="0"/>
    <s v="United States"/>
    <x v="104"/>
    <s v="Massachusetts"/>
    <n v="1841"/>
    <s v="East"/>
    <s v="FUR-CH-10004675"/>
    <x v="0"/>
    <s v="Chairs"/>
    <s v="Lifetime Advantage Folding Chairs, 4/Carton"/>
    <n v="872.32"/>
    <n v="4"/>
    <n v="0"/>
    <n v="244.24959999999999"/>
  </r>
  <r>
    <n v="6567"/>
    <x v="3264"/>
    <x v="3"/>
    <x v="1119"/>
    <d v="2014-02-09T00:00:00"/>
    <s v="Second Class"/>
    <s v="CB-12025"/>
    <s v="Cassandra Brandow"/>
    <x v="0"/>
    <s v="United States"/>
    <x v="435"/>
    <s v="Texas"/>
    <n v="76706"/>
    <s v="Central"/>
    <s v="OFF-BI-10004632"/>
    <x v="1"/>
    <s v="Binders"/>
    <s v="Ibico Hi-Tech Manual Binding System"/>
    <n v="243.99199999999996"/>
    <n v="4"/>
    <n v="0.8"/>
    <n v="-426.9860000000001"/>
  </r>
  <r>
    <n v="6568"/>
    <x v="3264"/>
    <x v="3"/>
    <x v="1119"/>
    <d v="2014-02-09T00:00:00"/>
    <s v="Second Class"/>
    <s v="CB-12025"/>
    <s v="Cassandra Brandow"/>
    <x v="0"/>
    <s v="United States"/>
    <x v="435"/>
    <s v="Texas"/>
    <n v="76706"/>
    <s v="Central"/>
    <s v="OFF-AR-10003087"/>
    <x v="1"/>
    <s v="Art"/>
    <s v="Staples"/>
    <n v="7.120000000000001"/>
    <n v="5"/>
    <n v="0.2"/>
    <n v="0.71199999999999974"/>
  </r>
  <r>
    <n v="6569"/>
    <x v="3265"/>
    <x v="2"/>
    <x v="891"/>
    <d v="2011-04-22T00:00:00"/>
    <s v="Standard Class"/>
    <s v="KM-16720"/>
    <s v="Kunst Miller"/>
    <x v="0"/>
    <s v="United States"/>
    <x v="12"/>
    <s v="Texas"/>
    <n v="77095"/>
    <s v="Central"/>
    <s v="OFF-AR-10001868"/>
    <x v="1"/>
    <s v="Art"/>
    <s v="Prang Dustless Chalk Sticks"/>
    <n v="2.6880000000000002"/>
    <n v="2"/>
    <n v="0.2"/>
    <n v="1.008"/>
  </r>
  <r>
    <n v="6570"/>
    <x v="3265"/>
    <x v="2"/>
    <x v="891"/>
    <d v="2011-04-22T00:00:00"/>
    <s v="Standard Class"/>
    <s v="KM-16720"/>
    <s v="Kunst Miller"/>
    <x v="0"/>
    <s v="United States"/>
    <x v="12"/>
    <s v="Texas"/>
    <n v="77095"/>
    <s v="Central"/>
    <s v="FUR-CH-10002602"/>
    <x v="0"/>
    <s v="Chairs"/>
    <s v="DMI Arturo Collection Mission-style Design Wood Chair"/>
    <n v="317.05799999999999"/>
    <n v="3"/>
    <n v="0.3"/>
    <n v="-18.117599999999996"/>
  </r>
  <r>
    <n v="6571"/>
    <x v="3265"/>
    <x v="2"/>
    <x v="891"/>
    <d v="2011-04-22T00:00:00"/>
    <s v="Standard Class"/>
    <s v="KM-16720"/>
    <s v="Kunst Miller"/>
    <x v="0"/>
    <s v="United States"/>
    <x v="12"/>
    <s v="Texas"/>
    <n v="77095"/>
    <s v="Central"/>
    <s v="OFF-EN-10000056"/>
    <x v="1"/>
    <s v="Envelopes"/>
    <s v="Cameo Buff Policy Envelopes"/>
    <n v="149.352"/>
    <n v="3"/>
    <n v="0.2"/>
    <n v="50.40629999999998"/>
  </r>
  <r>
    <n v="6572"/>
    <x v="3265"/>
    <x v="2"/>
    <x v="891"/>
    <d v="2011-04-22T00:00:00"/>
    <s v="Standard Class"/>
    <s v="KM-16720"/>
    <s v="Kunst Miller"/>
    <x v="0"/>
    <s v="United States"/>
    <x v="12"/>
    <s v="Texas"/>
    <n v="77095"/>
    <s v="Central"/>
    <s v="TEC-AC-10000474"/>
    <x v="2"/>
    <s v="Accessories"/>
    <s v="Kensington Expert Mouse Optical USB Trackball for PC or Mac"/>
    <n v="227.976"/>
    <n v="3"/>
    <n v="0.2"/>
    <n v="28.496999999999957"/>
  </r>
  <r>
    <n v="6573"/>
    <x v="3266"/>
    <x v="0"/>
    <x v="1120"/>
    <d v="2013-05-17T00:00:00"/>
    <s v="Standard Class"/>
    <s v="RD-19720"/>
    <s v="Roger Demir"/>
    <x v="0"/>
    <s v="United States"/>
    <x v="4"/>
    <s v="Washington"/>
    <n v="98105"/>
    <s v="West"/>
    <s v="OFF-PA-10003971"/>
    <x v="1"/>
    <s v="Paper"/>
    <s v="Xerox 1965"/>
    <n v="11.96"/>
    <n v="2"/>
    <n v="0"/>
    <n v="5.8604000000000003"/>
  </r>
  <r>
    <n v="6574"/>
    <x v="3267"/>
    <x v="0"/>
    <x v="881"/>
    <d v="2013-12-01T00:00:00"/>
    <s v="Standard Class"/>
    <s v="BP-11050"/>
    <s v="Barry Pond"/>
    <x v="1"/>
    <s v="United States"/>
    <x v="135"/>
    <s v="New Jersey"/>
    <n v="7060"/>
    <s v="East"/>
    <s v="OFF-ST-10000689"/>
    <x v="1"/>
    <s v="Storage"/>
    <s v="Fellowes Strictly Business Drawer File, Letter/Legal Size"/>
    <n v="563.4"/>
    <n v="4"/>
    <n v="0"/>
    <n v="67.608000000000004"/>
  </r>
  <r>
    <n v="6575"/>
    <x v="3267"/>
    <x v="0"/>
    <x v="881"/>
    <d v="2013-12-01T00:00:00"/>
    <s v="Standard Class"/>
    <s v="BP-11050"/>
    <s v="Barry Pond"/>
    <x v="1"/>
    <s v="United States"/>
    <x v="135"/>
    <s v="New Jersey"/>
    <n v="7060"/>
    <s v="East"/>
    <s v="TEC-MA-10004255"/>
    <x v="2"/>
    <s v="Machines"/>
    <s v="Konica Minolta magicolor 1690MF Multifunction Printer"/>
    <n v="319.92"/>
    <n v="8"/>
    <n v="0"/>
    <n v="118.37040000000002"/>
  </r>
  <r>
    <n v="6576"/>
    <x v="3268"/>
    <x v="3"/>
    <x v="448"/>
    <d v="2014-03-09T00:00:00"/>
    <s v="Standard Class"/>
    <s v="EJ-13720"/>
    <s v="Ed Jacobs"/>
    <x v="0"/>
    <s v="United States"/>
    <x v="1"/>
    <s v="California"/>
    <n v="90008"/>
    <s v="West"/>
    <s v="TEC-AC-10000990"/>
    <x v="2"/>
    <s v="Accessories"/>
    <s v="Imation Bio 2GB USB Flash Drive Imation Corp"/>
    <n v="1049.44"/>
    <n v="8"/>
    <n v="0"/>
    <n v="440.76480000000004"/>
  </r>
  <r>
    <n v="6577"/>
    <x v="3268"/>
    <x v="3"/>
    <x v="448"/>
    <d v="2014-03-09T00:00:00"/>
    <s v="Standard Class"/>
    <s v="EJ-13720"/>
    <s v="Ed Jacobs"/>
    <x v="0"/>
    <s v="United States"/>
    <x v="1"/>
    <s v="California"/>
    <n v="90008"/>
    <s v="West"/>
    <s v="FUR-CH-10003968"/>
    <x v="0"/>
    <s v="Chairs"/>
    <s v="Novimex Turbo Task Chair"/>
    <n v="170.35200000000003"/>
    <n v="3"/>
    <n v="0.2"/>
    <n v="-17.035200000000003"/>
  </r>
  <r>
    <n v="6578"/>
    <x v="3269"/>
    <x v="1"/>
    <x v="401"/>
    <d v="2012-12-11T00:00:00"/>
    <s v="Second Class"/>
    <s v="RO-19780"/>
    <s v="Rose O'Brian"/>
    <x v="0"/>
    <s v="United States"/>
    <x v="81"/>
    <s v="Virginia"/>
    <n v="22204"/>
    <s v="South"/>
    <s v="TEC-PH-10001615"/>
    <x v="2"/>
    <s v="Phones"/>
    <s v="AT&amp;T CL82213"/>
    <n v="173.94"/>
    <n v="6"/>
    <n v="0"/>
    <n v="50.442599999999977"/>
  </r>
  <r>
    <n v="6579"/>
    <x v="3270"/>
    <x v="2"/>
    <x v="55"/>
    <d v="2011-08-30T00:00:00"/>
    <s v="Standard Class"/>
    <s v="MW-18220"/>
    <s v="Mitch Webber"/>
    <x v="0"/>
    <s v="United States"/>
    <x v="4"/>
    <s v="Washington"/>
    <n v="98103"/>
    <s v="West"/>
    <s v="TEC-PH-10000895"/>
    <x v="2"/>
    <s v="Phones"/>
    <s v="Polycom VVX 310 VoIP phone"/>
    <n v="1007.9440000000002"/>
    <n v="7"/>
    <n v="0.2"/>
    <n v="75.595799999999997"/>
  </r>
  <r>
    <n v="6580"/>
    <x v="3271"/>
    <x v="0"/>
    <x v="332"/>
    <d v="2013-10-23T00:00:00"/>
    <s v="Same Day"/>
    <s v="MS-17530"/>
    <s v="MaryBeth Skach"/>
    <x v="0"/>
    <s v="United States"/>
    <x v="4"/>
    <s v="Washington"/>
    <n v="98105"/>
    <s v="West"/>
    <s v="OFF-PA-10003001"/>
    <x v="1"/>
    <s v="Paper"/>
    <s v="Xerox 1986"/>
    <n v="6.68"/>
    <n v="1"/>
    <n v="0"/>
    <n v="3.2063999999999999"/>
  </r>
  <r>
    <n v="6581"/>
    <x v="3271"/>
    <x v="0"/>
    <x v="332"/>
    <d v="2013-10-23T00:00:00"/>
    <s v="Same Day"/>
    <s v="MS-17530"/>
    <s v="MaryBeth Skach"/>
    <x v="0"/>
    <s v="United States"/>
    <x v="4"/>
    <s v="Washington"/>
    <n v="98105"/>
    <s v="West"/>
    <s v="OFF-AR-10002766"/>
    <x v="1"/>
    <s v="Art"/>
    <s v="Prang Drawing Pencil Set"/>
    <n v="8.34"/>
    <n v="3"/>
    <n v="0"/>
    <n v="2.2517999999999998"/>
  </r>
  <r>
    <n v="6582"/>
    <x v="3271"/>
    <x v="0"/>
    <x v="332"/>
    <d v="2013-10-23T00:00:00"/>
    <s v="Same Day"/>
    <s v="MS-17530"/>
    <s v="MaryBeth Skach"/>
    <x v="0"/>
    <s v="United States"/>
    <x v="4"/>
    <s v="Washington"/>
    <n v="98105"/>
    <s v="West"/>
    <s v="FUR-FU-10003095"/>
    <x v="0"/>
    <s v="Furnishings"/>
    <s v="Linden 12&quot; Wall Clock With Oak Frame"/>
    <n v="101.94"/>
    <n v="3"/>
    <n v="0"/>
    <n v="30.581999999999987"/>
  </r>
  <r>
    <n v="6583"/>
    <x v="3272"/>
    <x v="0"/>
    <x v="1121"/>
    <d v="2013-08-12T00:00:00"/>
    <s v="Standard Class"/>
    <s v="DW-13585"/>
    <s v="Dorothy Wardle"/>
    <x v="1"/>
    <s v="United States"/>
    <x v="156"/>
    <s v="Washington"/>
    <n v="98026"/>
    <s v="West"/>
    <s v="TEC-AC-10003610"/>
    <x v="2"/>
    <s v="Accessories"/>
    <s v="Logitech Illuminated - Keyboard"/>
    <n v="179.97"/>
    <n v="3"/>
    <n v="0"/>
    <n v="86.385600000000011"/>
  </r>
  <r>
    <n v="6584"/>
    <x v="3273"/>
    <x v="3"/>
    <x v="246"/>
    <d v="2014-07-28T00:00:00"/>
    <s v="Standard Class"/>
    <s v="AM-10705"/>
    <s v="Anne McFarland"/>
    <x v="0"/>
    <s v="United States"/>
    <x v="127"/>
    <s v="Virginia"/>
    <n v="24153"/>
    <s v="South"/>
    <s v="OFF-AR-10003727"/>
    <x v="1"/>
    <s v="Art"/>
    <s v="Berol Giant Pencil Sharpener"/>
    <n v="101.94"/>
    <n v="6"/>
    <n v="0"/>
    <n v="29.562599999999986"/>
  </r>
  <r>
    <n v="6585"/>
    <x v="3273"/>
    <x v="3"/>
    <x v="246"/>
    <d v="2014-07-28T00:00:00"/>
    <s v="Standard Class"/>
    <s v="AM-10705"/>
    <s v="Anne McFarland"/>
    <x v="0"/>
    <s v="United States"/>
    <x v="127"/>
    <s v="Virginia"/>
    <n v="24153"/>
    <s v="South"/>
    <s v="TEC-PH-10002660"/>
    <x v="2"/>
    <s v="Phones"/>
    <s v="Nortel Networks T7316 E Nt8 B27"/>
    <n v="271.95999999999998"/>
    <n v="4"/>
    <n v="0"/>
    <n v="67.990000000000009"/>
  </r>
  <r>
    <n v="6586"/>
    <x v="3273"/>
    <x v="3"/>
    <x v="246"/>
    <d v="2014-07-28T00:00:00"/>
    <s v="Standard Class"/>
    <s v="AM-10705"/>
    <s v="Anne McFarland"/>
    <x v="0"/>
    <s v="United States"/>
    <x v="127"/>
    <s v="Virginia"/>
    <n v="24153"/>
    <s v="South"/>
    <s v="FUR-FU-10003274"/>
    <x v="0"/>
    <s v="Furnishings"/>
    <s v="Regeneration Desk Collection"/>
    <n v="8.8000000000000007"/>
    <n v="5"/>
    <n v="0"/>
    <n v="3.8720000000000003"/>
  </r>
  <r>
    <n v="6587"/>
    <x v="3273"/>
    <x v="3"/>
    <x v="246"/>
    <d v="2014-07-28T00:00:00"/>
    <s v="Standard Class"/>
    <s v="AM-10705"/>
    <s v="Anne McFarland"/>
    <x v="0"/>
    <s v="United States"/>
    <x v="127"/>
    <s v="Virginia"/>
    <n v="24153"/>
    <s v="South"/>
    <s v="OFF-AR-10003829"/>
    <x v="1"/>
    <s v="Art"/>
    <s v="Newell 35"/>
    <n v="19.68"/>
    <n v="6"/>
    <n v="0"/>
    <n v="5.7071999999999976"/>
  </r>
  <r>
    <n v="6588"/>
    <x v="3273"/>
    <x v="3"/>
    <x v="246"/>
    <d v="2014-07-28T00:00:00"/>
    <s v="Standard Class"/>
    <s v="AM-10705"/>
    <s v="Anne McFarland"/>
    <x v="0"/>
    <s v="United States"/>
    <x v="127"/>
    <s v="Virginia"/>
    <n v="24153"/>
    <s v="South"/>
    <s v="FUR-BO-10003441"/>
    <x v="0"/>
    <s v="Bookcases"/>
    <s v="Bush Westfield Collection Bookcases, Fully Assembled"/>
    <n v="302.94"/>
    <n v="3"/>
    <n v="0"/>
    <n v="69.67619999999998"/>
  </r>
  <r>
    <n v="6589"/>
    <x v="3273"/>
    <x v="3"/>
    <x v="246"/>
    <d v="2014-07-28T00:00:00"/>
    <s v="Standard Class"/>
    <s v="AM-10705"/>
    <s v="Anne McFarland"/>
    <x v="0"/>
    <s v="United States"/>
    <x v="127"/>
    <s v="Virginia"/>
    <n v="24153"/>
    <s v="South"/>
    <s v="OFF-BI-10003355"/>
    <x v="1"/>
    <s v="Binders"/>
    <s v="Cardinal Holdit Business Card Pockets"/>
    <n v="14.940000000000001"/>
    <n v="3"/>
    <n v="0"/>
    <n v="7.1712000000000007"/>
  </r>
  <r>
    <n v="6590"/>
    <x v="3273"/>
    <x v="3"/>
    <x v="246"/>
    <d v="2014-07-28T00:00:00"/>
    <s v="Standard Class"/>
    <s v="AM-10705"/>
    <s v="Anne McFarland"/>
    <x v="0"/>
    <s v="United States"/>
    <x v="127"/>
    <s v="Virginia"/>
    <n v="24153"/>
    <s v="South"/>
    <s v="OFF-SU-10003505"/>
    <x v="1"/>
    <s v="Supplies"/>
    <s v="Premier Electric Letter Opener"/>
    <n v="231.72"/>
    <n v="2"/>
    <n v="0"/>
    <n v="11.585999999999984"/>
  </r>
  <r>
    <n v="6591"/>
    <x v="3274"/>
    <x v="2"/>
    <x v="893"/>
    <d v="2011-03-26T00:00:00"/>
    <s v="First Class"/>
    <s v="BG-11740"/>
    <s v="Bruce Geld"/>
    <x v="0"/>
    <s v="United States"/>
    <x v="478"/>
    <s v="Florida"/>
    <n v="33445"/>
    <s v="South"/>
    <s v="OFF-LA-10004484"/>
    <x v="1"/>
    <s v="Labels"/>
    <s v="Avery 476"/>
    <n v="9.9120000000000008"/>
    <n v="3"/>
    <n v="0.2"/>
    <n v="3.2213999999999996"/>
  </r>
  <r>
    <n v="6592"/>
    <x v="3275"/>
    <x v="1"/>
    <x v="28"/>
    <d v="2012-05-06T00:00:00"/>
    <s v="Standard Class"/>
    <s v="KB-16585"/>
    <s v="Ken Black"/>
    <x v="1"/>
    <s v="United States"/>
    <x v="8"/>
    <s v="California"/>
    <n v="94110"/>
    <s v="West"/>
    <s v="OFF-AR-10000658"/>
    <x v="1"/>
    <s v="Art"/>
    <s v="Newell 324"/>
    <n v="34.650000000000006"/>
    <n v="3"/>
    <n v="0"/>
    <n v="9.702"/>
  </r>
  <r>
    <n v="6593"/>
    <x v="3275"/>
    <x v="1"/>
    <x v="28"/>
    <d v="2012-05-06T00:00:00"/>
    <s v="Standard Class"/>
    <s v="KB-16585"/>
    <s v="Ken Black"/>
    <x v="1"/>
    <s v="United States"/>
    <x v="8"/>
    <s v="California"/>
    <n v="94110"/>
    <s v="West"/>
    <s v="TEC-PH-10000347"/>
    <x v="2"/>
    <s v="Phones"/>
    <s v="Cush Cases Heavy Duty Rugged Cover Case for Samsung Galaxy S5 - Purple"/>
    <n v="19.8"/>
    <n v="5"/>
    <n v="0.2"/>
    <n v="1.7324999999999999"/>
  </r>
  <r>
    <n v="6594"/>
    <x v="3276"/>
    <x v="0"/>
    <x v="900"/>
    <d v="2013-06-17T00:00:00"/>
    <s v="Second Class"/>
    <s v="GT-14710"/>
    <s v="Greg Tran"/>
    <x v="0"/>
    <s v="United States"/>
    <x v="20"/>
    <s v="New York"/>
    <n v="10024"/>
    <s v="East"/>
    <s v="OFF-BI-10001989"/>
    <x v="1"/>
    <s v="Binders"/>
    <s v="Premium Transparent Presentation Covers by GBC"/>
    <n v="33.568000000000005"/>
    <n v="2"/>
    <n v="0.2"/>
    <n v="11.748799999999997"/>
  </r>
  <r>
    <n v="6595"/>
    <x v="3277"/>
    <x v="1"/>
    <x v="124"/>
    <d v="2012-05-11T00:00:00"/>
    <s v="Standard Class"/>
    <s v="SV-20815"/>
    <s v="Stuart Van"/>
    <x v="1"/>
    <s v="United States"/>
    <x v="245"/>
    <s v="Indiana"/>
    <n v="46203"/>
    <s v="Central"/>
    <s v="OFF-AR-10001897"/>
    <x v="1"/>
    <s v="Art"/>
    <s v="Model L Table or Wall-Mount Pencil Sharpener"/>
    <n v="125.92999999999999"/>
    <n v="7"/>
    <n v="0"/>
    <n v="35.260400000000004"/>
  </r>
  <r>
    <n v="6596"/>
    <x v="3278"/>
    <x v="3"/>
    <x v="756"/>
    <d v="2014-04-27T00:00:00"/>
    <s v="First Class"/>
    <s v="GG-14650"/>
    <s v="Greg Guthrie"/>
    <x v="1"/>
    <s v="United States"/>
    <x v="38"/>
    <s v="Ohio"/>
    <n v="43229"/>
    <s v="East"/>
    <s v="OFF-BI-10000285"/>
    <x v="1"/>
    <s v="Binders"/>
    <s v="XtraLife ClearVue Slant-D Ring Binders by Cardinal"/>
    <n v="11.760000000000002"/>
    <n v="5"/>
    <n v="0.7"/>
    <n v="-7.8399999999999963"/>
  </r>
  <r>
    <n v="6597"/>
    <x v="3278"/>
    <x v="3"/>
    <x v="756"/>
    <d v="2014-04-27T00:00:00"/>
    <s v="First Class"/>
    <s v="GG-14650"/>
    <s v="Greg Guthrie"/>
    <x v="1"/>
    <s v="United States"/>
    <x v="38"/>
    <s v="Ohio"/>
    <n v="43229"/>
    <s v="East"/>
    <s v="OFF-PA-10001804"/>
    <x v="1"/>
    <s v="Paper"/>
    <s v="Xerox 195"/>
    <n v="5.3440000000000003"/>
    <n v="1"/>
    <n v="0.2"/>
    <n v="1.8703999999999998"/>
  </r>
  <r>
    <n v="6598"/>
    <x v="3279"/>
    <x v="2"/>
    <x v="571"/>
    <d v="2011-06-12T00:00:00"/>
    <s v="Standard Class"/>
    <s v="SV-20785"/>
    <s v="Stewart Visinsky"/>
    <x v="0"/>
    <s v="United States"/>
    <x v="108"/>
    <s v="Florida"/>
    <n v="32216"/>
    <s v="South"/>
    <s v="OFF-BI-10002557"/>
    <x v="1"/>
    <s v="Binders"/>
    <s v="Presstex Flexible Ring Binders"/>
    <n v="1.3650000000000002"/>
    <n v="1"/>
    <n v="0.7"/>
    <n v="-0.9099999999999997"/>
  </r>
  <r>
    <n v="6599"/>
    <x v="3279"/>
    <x v="2"/>
    <x v="571"/>
    <d v="2011-06-12T00:00:00"/>
    <s v="Standard Class"/>
    <s v="SV-20785"/>
    <s v="Stewart Visinsky"/>
    <x v="0"/>
    <s v="United States"/>
    <x v="108"/>
    <s v="Florida"/>
    <n v="32216"/>
    <s v="South"/>
    <s v="OFF-PA-10002319"/>
    <x v="1"/>
    <s v="Paper"/>
    <s v="Xerox 1944"/>
    <n v="62.015999999999998"/>
    <n v="2"/>
    <n v="0.2"/>
    <n v="22.480800000000002"/>
  </r>
  <r>
    <n v="6600"/>
    <x v="3280"/>
    <x v="2"/>
    <x v="266"/>
    <d v="2011-12-07T00:00:00"/>
    <s v="Standard Class"/>
    <s v="ON-18715"/>
    <s v="Odella Nelson"/>
    <x v="1"/>
    <s v="United States"/>
    <x v="183"/>
    <s v="Maryland"/>
    <n v="20735"/>
    <s v="East"/>
    <s v="FUR-FU-10003849"/>
    <x v="0"/>
    <s v="Furnishings"/>
    <s v="DAX Metal Frame, Desktop, Stepped-Edge"/>
    <n v="60.72"/>
    <n v="3"/>
    <n v="0"/>
    <n v="23.680799999999998"/>
  </r>
  <r>
    <n v="6601"/>
    <x v="3280"/>
    <x v="2"/>
    <x v="266"/>
    <d v="2011-12-07T00:00:00"/>
    <s v="Standard Class"/>
    <s v="ON-18715"/>
    <s v="Odella Nelson"/>
    <x v="1"/>
    <s v="United States"/>
    <x v="183"/>
    <s v="Maryland"/>
    <n v="20735"/>
    <s v="East"/>
    <s v="OFF-PA-10002923"/>
    <x v="1"/>
    <s v="Paper"/>
    <s v="Xerox 1942"/>
    <n v="146.82"/>
    <n v="3"/>
    <n v="0"/>
    <n v="73.41"/>
  </r>
  <r>
    <n v="6602"/>
    <x v="3280"/>
    <x v="2"/>
    <x v="266"/>
    <d v="2011-12-07T00:00:00"/>
    <s v="Standard Class"/>
    <s v="ON-18715"/>
    <s v="Odella Nelson"/>
    <x v="1"/>
    <s v="United States"/>
    <x v="183"/>
    <s v="Maryland"/>
    <n v="20735"/>
    <s v="East"/>
    <s v="FUR-CH-10004754"/>
    <x v="0"/>
    <s v="Chairs"/>
    <s v="Global Stack Chair with Arms, Black"/>
    <n v="239.84"/>
    <n v="8"/>
    <n v="0"/>
    <n v="64.756799999999998"/>
  </r>
  <r>
    <n v="6603"/>
    <x v="3280"/>
    <x v="2"/>
    <x v="266"/>
    <d v="2011-12-07T00:00:00"/>
    <s v="Standard Class"/>
    <s v="ON-18715"/>
    <s v="Odella Nelson"/>
    <x v="1"/>
    <s v="United States"/>
    <x v="183"/>
    <s v="Maryland"/>
    <n v="20735"/>
    <s v="East"/>
    <s v="OFF-LA-10000634"/>
    <x v="1"/>
    <s v="Labels"/>
    <s v="Avery 509"/>
    <n v="15.66"/>
    <n v="6"/>
    <n v="0"/>
    <n v="7.2035999999999998"/>
  </r>
  <r>
    <n v="6604"/>
    <x v="3281"/>
    <x v="3"/>
    <x v="46"/>
    <d v="2014-06-21T00:00:00"/>
    <s v="First Class"/>
    <s v="RA-19945"/>
    <s v="Ryan Akin"/>
    <x v="0"/>
    <s v="United States"/>
    <x v="479"/>
    <s v="Colorado"/>
    <n v="80022"/>
    <s v="West"/>
    <s v="OFF-ST-10001418"/>
    <x v="1"/>
    <s v="Storage"/>
    <s v="Carina Media Storage Towers in Natural &amp; Black"/>
    <n v="146.352"/>
    <n v="3"/>
    <n v="0.2"/>
    <n v="-32.929200000000002"/>
  </r>
  <r>
    <n v="6605"/>
    <x v="3282"/>
    <x v="0"/>
    <x v="439"/>
    <d v="2013-06-01T00:00:00"/>
    <s v="Standard Class"/>
    <s v="SV-20785"/>
    <s v="Stewart Visinsky"/>
    <x v="0"/>
    <s v="United States"/>
    <x v="157"/>
    <s v="California"/>
    <n v="92704"/>
    <s v="West"/>
    <s v="OFF-FA-10003467"/>
    <x v="1"/>
    <s v="Fasteners"/>
    <s v="Alliance Big Bands Rubber Bands, 12/Pack"/>
    <n v="5.9399999999999995"/>
    <n v="3"/>
    <n v="0"/>
    <n v="0"/>
  </r>
  <r>
    <n v="6606"/>
    <x v="3282"/>
    <x v="0"/>
    <x v="439"/>
    <d v="2013-06-01T00:00:00"/>
    <s v="Standard Class"/>
    <s v="SV-20785"/>
    <s v="Stewart Visinsky"/>
    <x v="0"/>
    <s v="United States"/>
    <x v="157"/>
    <s v="California"/>
    <n v="92704"/>
    <s v="West"/>
    <s v="OFF-PA-10001293"/>
    <x v="1"/>
    <s v="Paper"/>
    <s v="Xerox 1946"/>
    <n v="45.36"/>
    <n v="7"/>
    <n v="0"/>
    <n v="21.772800000000004"/>
  </r>
  <r>
    <n v="6607"/>
    <x v="3282"/>
    <x v="0"/>
    <x v="439"/>
    <d v="2013-06-01T00:00:00"/>
    <s v="Standard Class"/>
    <s v="SV-20785"/>
    <s v="Stewart Visinsky"/>
    <x v="0"/>
    <s v="United States"/>
    <x v="157"/>
    <s v="California"/>
    <n v="92704"/>
    <s v="West"/>
    <s v="TEC-PH-10003885"/>
    <x v="2"/>
    <s v="Phones"/>
    <s v="Cisco SPA508G"/>
    <n v="211.16800000000001"/>
    <n v="4"/>
    <n v="0.2"/>
    <n v="23.756399999999985"/>
  </r>
  <r>
    <n v="6608"/>
    <x v="3282"/>
    <x v="0"/>
    <x v="439"/>
    <d v="2013-06-01T00:00:00"/>
    <s v="Standard Class"/>
    <s v="SV-20785"/>
    <s v="Stewart Visinsky"/>
    <x v="0"/>
    <s v="United States"/>
    <x v="157"/>
    <s v="California"/>
    <n v="92704"/>
    <s v="West"/>
    <s v="FUR-CH-10004860"/>
    <x v="0"/>
    <s v="Chairs"/>
    <s v="Global Low Back Tilter Chair"/>
    <n v="484.70400000000006"/>
    <n v="6"/>
    <n v="0.2"/>
    <n v="-84.823200000000071"/>
  </r>
  <r>
    <n v="6609"/>
    <x v="3282"/>
    <x v="0"/>
    <x v="439"/>
    <d v="2013-06-01T00:00:00"/>
    <s v="Standard Class"/>
    <s v="SV-20785"/>
    <s v="Stewart Visinsky"/>
    <x v="0"/>
    <s v="United States"/>
    <x v="157"/>
    <s v="California"/>
    <n v="92704"/>
    <s v="West"/>
    <s v="TEC-MA-10002428"/>
    <x v="2"/>
    <s v="Machines"/>
    <s v="Fellowes Powershred HS-440 4-Sheet High Security Shredder"/>
    <n v="371.97600000000006"/>
    <n v="3"/>
    <n v="0.2"/>
    <n v="116.24249999999996"/>
  </r>
  <r>
    <n v="6610"/>
    <x v="3283"/>
    <x v="1"/>
    <x v="366"/>
    <d v="2012-03-10T00:00:00"/>
    <s v="Same Day"/>
    <s v="KB-16585"/>
    <s v="Ken Black"/>
    <x v="1"/>
    <s v="United States"/>
    <x v="183"/>
    <s v="Maryland"/>
    <n v="20735"/>
    <s v="East"/>
    <s v="OFF-ST-10002406"/>
    <x v="1"/>
    <s v="Storage"/>
    <s v="Pizazz Global Quick File"/>
    <n v="89.820000000000007"/>
    <n v="6"/>
    <n v="0"/>
    <n v="25.149600000000007"/>
  </r>
  <r>
    <n v="6611"/>
    <x v="3284"/>
    <x v="0"/>
    <x v="201"/>
    <d v="2013-10-23T00:00:00"/>
    <s v="First Class"/>
    <s v="AG-10495"/>
    <s v="Andrew Gjertsen"/>
    <x v="1"/>
    <s v="United States"/>
    <x v="1"/>
    <s v="California"/>
    <n v="90049"/>
    <s v="West"/>
    <s v="OFF-BI-10004209"/>
    <x v="1"/>
    <s v="Binders"/>
    <s v="Fellowes Twister Kit, Gray/Clear, 3/pkg"/>
    <n v="19.295999999999999"/>
    <n v="3"/>
    <n v="0.2"/>
    <n v="6.0299999999999994"/>
  </r>
  <r>
    <n v="6612"/>
    <x v="3285"/>
    <x v="1"/>
    <x v="1122"/>
    <d v="2012-04-28T00:00:00"/>
    <s v="Standard Class"/>
    <s v="JK-16090"/>
    <s v="Juliana Krohn"/>
    <x v="0"/>
    <s v="United States"/>
    <x v="103"/>
    <s v="Kentucky"/>
    <n v="40214"/>
    <s v="South"/>
    <s v="FUR-CH-10001891"/>
    <x v="0"/>
    <s v="Chairs"/>
    <s v="Global Deluxe Office Fabric Chairs"/>
    <n v="191.96"/>
    <n v="2"/>
    <n v="0"/>
    <n v="51.829200000000014"/>
  </r>
  <r>
    <n v="6613"/>
    <x v="3285"/>
    <x v="1"/>
    <x v="1122"/>
    <d v="2012-04-28T00:00:00"/>
    <s v="Standard Class"/>
    <s v="JK-16090"/>
    <s v="Juliana Krohn"/>
    <x v="0"/>
    <s v="United States"/>
    <x v="103"/>
    <s v="Kentucky"/>
    <n v="40214"/>
    <s v="South"/>
    <s v="OFF-BI-10002215"/>
    <x v="1"/>
    <s v="Binders"/>
    <s v="Wilson Jones Hanging View Binder, White, 1&quot;"/>
    <n v="21.299999999999997"/>
    <n v="3"/>
    <n v="0"/>
    <n v="9.7979999999999983"/>
  </r>
  <r>
    <n v="6614"/>
    <x v="3285"/>
    <x v="1"/>
    <x v="1122"/>
    <d v="2012-04-28T00:00:00"/>
    <s v="Standard Class"/>
    <s v="JK-16090"/>
    <s v="Juliana Krohn"/>
    <x v="0"/>
    <s v="United States"/>
    <x v="103"/>
    <s v="Kentucky"/>
    <n v="40214"/>
    <s v="South"/>
    <s v="TEC-PH-10002103"/>
    <x v="2"/>
    <s v="Phones"/>
    <s v="Jabra SPEAK 410"/>
    <n v="469.95"/>
    <n v="5"/>
    <n v="0"/>
    <n v="131.58600000000001"/>
  </r>
  <r>
    <n v="6615"/>
    <x v="3285"/>
    <x v="1"/>
    <x v="1122"/>
    <d v="2012-04-28T00:00:00"/>
    <s v="Standard Class"/>
    <s v="JK-16090"/>
    <s v="Juliana Krohn"/>
    <x v="0"/>
    <s v="United States"/>
    <x v="103"/>
    <s v="Kentucky"/>
    <n v="40214"/>
    <s v="South"/>
    <s v="FUR-FU-10003394"/>
    <x v="0"/>
    <s v="Furnishings"/>
    <s v="Tenex &quot;The Solids&quot; Textured Chair Mats"/>
    <n v="209.88"/>
    <n v="3"/>
    <n v="0"/>
    <n v="35.679599999999979"/>
  </r>
  <r>
    <n v="6616"/>
    <x v="3286"/>
    <x v="0"/>
    <x v="26"/>
    <d v="2013-06-20T00:00:00"/>
    <s v="First Class"/>
    <s v="MV-18190"/>
    <s v="Mike Vittorini"/>
    <x v="0"/>
    <s v="United States"/>
    <x v="1"/>
    <s v="California"/>
    <n v="90045"/>
    <s v="West"/>
    <s v="FUR-BO-10004218"/>
    <x v="0"/>
    <s v="Bookcases"/>
    <s v="Bush Heritage Pine Collection 5-Shelf Bookcase, Albany Pine Finish, *Special Order"/>
    <n v="239.66599999999997"/>
    <n v="2"/>
    <n v="0.15"/>
    <n v="14.097999999999999"/>
  </r>
  <r>
    <n v="6617"/>
    <x v="3286"/>
    <x v="0"/>
    <x v="26"/>
    <d v="2013-06-20T00:00:00"/>
    <s v="First Class"/>
    <s v="MV-18190"/>
    <s v="Mike Vittorini"/>
    <x v="0"/>
    <s v="United States"/>
    <x v="1"/>
    <s v="California"/>
    <n v="90045"/>
    <s v="West"/>
    <s v="OFF-LA-10000081"/>
    <x v="1"/>
    <s v="Labels"/>
    <s v="Avery 496"/>
    <n v="22.5"/>
    <n v="6"/>
    <n v="0"/>
    <n v="10.799999999999999"/>
  </r>
  <r>
    <n v="6618"/>
    <x v="3286"/>
    <x v="0"/>
    <x v="26"/>
    <d v="2013-06-20T00:00:00"/>
    <s v="First Class"/>
    <s v="MV-18190"/>
    <s v="Mike Vittorini"/>
    <x v="0"/>
    <s v="United States"/>
    <x v="1"/>
    <s v="California"/>
    <n v="90045"/>
    <s v="West"/>
    <s v="OFF-PA-10001497"/>
    <x v="1"/>
    <s v="Paper"/>
    <s v="Xerox 1914"/>
    <n v="219.84"/>
    <n v="4"/>
    <n v="0"/>
    <n v="107.7216"/>
  </r>
  <r>
    <n v="6619"/>
    <x v="3287"/>
    <x v="3"/>
    <x v="1123"/>
    <d v="2014-01-19T00:00:00"/>
    <s v="Second Class"/>
    <s v="CP-12085"/>
    <s v="Cathy Prescott"/>
    <x v="1"/>
    <s v="United States"/>
    <x v="24"/>
    <s v="Missouri"/>
    <n v="65807"/>
    <s v="Central"/>
    <s v="OFF-PA-10004983"/>
    <x v="1"/>
    <s v="Paper"/>
    <s v="Xerox 23"/>
    <n v="32.400000000000006"/>
    <n v="5"/>
    <n v="0"/>
    <n v="15.552000000000001"/>
  </r>
  <r>
    <n v="6620"/>
    <x v="3287"/>
    <x v="3"/>
    <x v="1123"/>
    <d v="2014-01-19T00:00:00"/>
    <s v="Second Class"/>
    <s v="CP-12085"/>
    <s v="Cathy Prescott"/>
    <x v="1"/>
    <s v="United States"/>
    <x v="24"/>
    <s v="Missouri"/>
    <n v="65807"/>
    <s v="Central"/>
    <s v="OFF-AR-10004010"/>
    <x v="1"/>
    <s v="Art"/>
    <s v="Hunt Boston Vacuum Mount KS Pencil Sharpener"/>
    <n v="209.94"/>
    <n v="6"/>
    <n v="0"/>
    <n v="54.584400000000002"/>
  </r>
  <r>
    <n v="6621"/>
    <x v="3287"/>
    <x v="3"/>
    <x v="1123"/>
    <d v="2014-01-19T00:00:00"/>
    <s v="Second Class"/>
    <s v="CP-12085"/>
    <s v="Cathy Prescott"/>
    <x v="1"/>
    <s v="United States"/>
    <x v="24"/>
    <s v="Missouri"/>
    <n v="65807"/>
    <s v="Central"/>
    <s v="OFF-SU-10002881"/>
    <x v="1"/>
    <s v="Supplies"/>
    <s v="Martin Yale Chadless Opener Electric Letter Opener"/>
    <n v="4164.0499999999993"/>
    <n v="5"/>
    <n v="0"/>
    <n v="83.281000000000063"/>
  </r>
  <r>
    <n v="6622"/>
    <x v="3287"/>
    <x v="3"/>
    <x v="1123"/>
    <d v="2014-01-19T00:00:00"/>
    <s v="Second Class"/>
    <s v="CP-12085"/>
    <s v="Cathy Prescott"/>
    <x v="1"/>
    <s v="United States"/>
    <x v="24"/>
    <s v="Missouri"/>
    <n v="65807"/>
    <s v="Central"/>
    <s v="FUR-BO-10001608"/>
    <x v="0"/>
    <s v="Bookcases"/>
    <s v="Hon Metal Bookcases, Black"/>
    <n v="212.94"/>
    <n v="3"/>
    <n v="0"/>
    <n v="53.235000000000014"/>
  </r>
  <r>
    <n v="6623"/>
    <x v="3288"/>
    <x v="2"/>
    <x v="1124"/>
    <d v="2011-09-09T00:00:00"/>
    <s v="First Class"/>
    <s v="VP-21760"/>
    <s v="Victoria Pisteka"/>
    <x v="1"/>
    <s v="United States"/>
    <x v="8"/>
    <s v="California"/>
    <n v="94109"/>
    <s v="West"/>
    <s v="FUR-FU-10001487"/>
    <x v="0"/>
    <s v="Furnishings"/>
    <s v="Eldon Expressions Wood and Plastic Desk Accessories, Cherry Wood"/>
    <n v="41.88"/>
    <n v="6"/>
    <n v="0"/>
    <n v="12.145199999999997"/>
  </r>
  <r>
    <n v="6624"/>
    <x v="3288"/>
    <x v="2"/>
    <x v="1124"/>
    <d v="2011-09-09T00:00:00"/>
    <s v="First Class"/>
    <s v="VP-21760"/>
    <s v="Victoria Pisteka"/>
    <x v="1"/>
    <s v="United States"/>
    <x v="8"/>
    <s v="California"/>
    <n v="94109"/>
    <s v="West"/>
    <s v="OFF-LA-10001934"/>
    <x v="1"/>
    <s v="Labels"/>
    <s v="Avery 516"/>
    <n v="58.48"/>
    <n v="8"/>
    <n v="0"/>
    <n v="27.485599999999998"/>
  </r>
  <r>
    <n v="6625"/>
    <x v="3289"/>
    <x v="1"/>
    <x v="1125"/>
    <d v="2012-01-23T00:00:00"/>
    <s v="Standard Class"/>
    <s v="PM-18940"/>
    <s v="Paul MacIntyre"/>
    <x v="0"/>
    <s v="United States"/>
    <x v="480"/>
    <s v="Texas"/>
    <n v="77590"/>
    <s v="Central"/>
    <s v="FUR-TA-10002855"/>
    <x v="0"/>
    <s v="Tables"/>
    <s v="Bevis Round Conference Table Top &amp; Single Column Base"/>
    <n v="102.438"/>
    <n v="1"/>
    <n v="0.3"/>
    <n v="-13.170600000000007"/>
  </r>
  <r>
    <n v="6626"/>
    <x v="3289"/>
    <x v="1"/>
    <x v="1125"/>
    <d v="2012-01-23T00:00:00"/>
    <s v="Standard Class"/>
    <s v="PM-18940"/>
    <s v="Paul MacIntyre"/>
    <x v="0"/>
    <s v="United States"/>
    <x v="480"/>
    <s v="Texas"/>
    <n v="77590"/>
    <s v="Central"/>
    <s v="FUR-CH-10004875"/>
    <x v="0"/>
    <s v="Chairs"/>
    <s v="Harbour Creations 67200 Series Stacking Chairs"/>
    <n v="199.304"/>
    <n v="4"/>
    <n v="0.3"/>
    <n v="-8.5416000000000025"/>
  </r>
  <r>
    <n v="6627"/>
    <x v="3290"/>
    <x v="2"/>
    <x v="637"/>
    <d v="2011-12-21T00:00:00"/>
    <s v="Standard Class"/>
    <s v="TB-21400"/>
    <s v="Tom Boeckenhauer"/>
    <x v="0"/>
    <s v="United States"/>
    <x v="20"/>
    <s v="New York"/>
    <n v="10024"/>
    <s v="East"/>
    <s v="TEC-MA-10001127"/>
    <x v="2"/>
    <s v="Machines"/>
    <s v="HP Designjet T520 Inkjet Large Format Printer - 24&quot; Color"/>
    <n v="6999.96"/>
    <n v="4"/>
    <n v="0"/>
    <n v="2239.9871999999996"/>
  </r>
  <r>
    <n v="6628"/>
    <x v="3291"/>
    <x v="2"/>
    <x v="235"/>
    <d v="2011-05-27T00:00:00"/>
    <s v="Standard Class"/>
    <s v="EH-13990"/>
    <s v="Erica Hackney"/>
    <x v="0"/>
    <s v="United States"/>
    <x v="234"/>
    <s v="Washington"/>
    <n v="98006"/>
    <s v="West"/>
    <s v="OFF-PA-10003177"/>
    <x v="1"/>
    <s v="Paper"/>
    <s v="Xerox 1999"/>
    <n v="12.96"/>
    <n v="2"/>
    <n v="0"/>
    <n v="6.2208000000000006"/>
  </r>
  <r>
    <n v="6629"/>
    <x v="3292"/>
    <x v="1"/>
    <x v="444"/>
    <d v="2012-09-22T00:00:00"/>
    <s v="Second Class"/>
    <s v="GW-14605"/>
    <s v="Giulietta Weimer"/>
    <x v="0"/>
    <s v="United States"/>
    <x v="20"/>
    <s v="New York"/>
    <n v="10024"/>
    <s v="East"/>
    <s v="TEC-PH-10000011"/>
    <x v="2"/>
    <s v="Phones"/>
    <s v="PureGear Roll-On Screen Protector"/>
    <n v="279.85999999999996"/>
    <n v="14"/>
    <n v="0"/>
    <n v="134.33279999999996"/>
  </r>
  <r>
    <n v="6630"/>
    <x v="3293"/>
    <x v="1"/>
    <x v="653"/>
    <d v="2012-10-06T00:00:00"/>
    <s v="Standard Class"/>
    <s v="NP-18685"/>
    <s v="Nora Pelletier"/>
    <x v="2"/>
    <s v="United States"/>
    <x v="481"/>
    <s v="North Carolina"/>
    <n v="27893"/>
    <s v="South"/>
    <s v="OFF-BI-10001757"/>
    <x v="1"/>
    <s v="Binders"/>
    <s v="Pressboard Hanging Data Binders for Unburst Sheets"/>
    <n v="7.3800000000000008"/>
    <n v="5"/>
    <n v="0.7"/>
    <n v="-5.4120000000000008"/>
  </r>
  <r>
    <n v="6631"/>
    <x v="3294"/>
    <x v="0"/>
    <x v="591"/>
    <d v="2013-12-31T00:00:00"/>
    <s v="Standard Class"/>
    <s v="JE-15715"/>
    <s v="Joe Elijah"/>
    <x v="0"/>
    <s v="United States"/>
    <x v="4"/>
    <s v="Washington"/>
    <n v="98115"/>
    <s v="West"/>
    <s v="FUR-CH-10000847"/>
    <x v="0"/>
    <s v="Chairs"/>
    <s v="Global Executive Mid-Back Manager's Chair"/>
    <n v="698.35200000000009"/>
    <n v="3"/>
    <n v="0.2"/>
    <n v="52.376399999999961"/>
  </r>
  <r>
    <n v="6632"/>
    <x v="3294"/>
    <x v="0"/>
    <x v="591"/>
    <d v="2013-12-31T00:00:00"/>
    <s v="Standard Class"/>
    <s v="JE-15715"/>
    <s v="Joe Elijah"/>
    <x v="0"/>
    <s v="United States"/>
    <x v="4"/>
    <s v="Washington"/>
    <n v="98115"/>
    <s v="West"/>
    <s v="FUR-TA-10001307"/>
    <x v="0"/>
    <s v="Tables"/>
    <s v="SAFCO PlanMaster Heigh-Adjustable Drafting Table Base, 43w x 30d x 30-37h, Black"/>
    <n v="1747.25"/>
    <n v="5"/>
    <n v="0"/>
    <n v="629.01"/>
  </r>
  <r>
    <n v="6633"/>
    <x v="3295"/>
    <x v="0"/>
    <x v="715"/>
    <d v="2013-05-09T00:00:00"/>
    <s v="Second Class"/>
    <s v="BE-11455"/>
    <s v="Brad Eason"/>
    <x v="2"/>
    <s v="United States"/>
    <x v="24"/>
    <s v="Missouri"/>
    <n v="65807"/>
    <s v="Central"/>
    <s v="OFF-AP-10001205"/>
    <x v="1"/>
    <s v="Appliances"/>
    <s v="Belkin 5 Outlet SurgeMaster Power Centers"/>
    <n v="54.48"/>
    <n v="1"/>
    <n v="0"/>
    <n v="15.254400000000004"/>
  </r>
  <r>
    <n v="6634"/>
    <x v="3296"/>
    <x v="0"/>
    <x v="1057"/>
    <d v="2013-10-25T00:00:00"/>
    <s v="Same Day"/>
    <s v="SS-20590"/>
    <s v="Sonia Sunley"/>
    <x v="0"/>
    <s v="United States"/>
    <x v="8"/>
    <s v="California"/>
    <n v="94109"/>
    <s v="West"/>
    <s v="TEC-AC-10001838"/>
    <x v="2"/>
    <s v="Accessories"/>
    <s v="Razer Tiamat Over Ear 7.1 Surround Sound PC Gaming Headset"/>
    <n v="199.99"/>
    <n v="1"/>
    <n v="0"/>
    <n v="85.995700000000014"/>
  </r>
  <r>
    <n v="6635"/>
    <x v="3297"/>
    <x v="3"/>
    <x v="636"/>
    <d v="2014-05-07T00:00:00"/>
    <s v="Same Day"/>
    <s v="MB-18085"/>
    <s v="Mick Brown"/>
    <x v="0"/>
    <s v="United States"/>
    <x v="35"/>
    <s v="North Carolina"/>
    <n v="28205"/>
    <s v="South"/>
    <s v="OFF-BI-10003982"/>
    <x v="1"/>
    <s v="Binders"/>
    <s v="Wilson Jones Century Plastic Molded Ring Binders"/>
    <n v="68.541000000000011"/>
    <n v="11"/>
    <n v="0.7"/>
    <n v="-52.548099999999991"/>
  </r>
  <r>
    <n v="6636"/>
    <x v="3297"/>
    <x v="3"/>
    <x v="636"/>
    <d v="2014-05-07T00:00:00"/>
    <s v="Same Day"/>
    <s v="MB-18085"/>
    <s v="Mick Brown"/>
    <x v="0"/>
    <s v="United States"/>
    <x v="35"/>
    <s v="North Carolina"/>
    <n v="28205"/>
    <s v="South"/>
    <s v="TEC-PH-10004977"/>
    <x v="2"/>
    <s v="Phones"/>
    <s v="GE 30524EE4"/>
    <n v="627.16800000000012"/>
    <n v="4"/>
    <n v="0.2"/>
    <n v="70.55639999999994"/>
  </r>
  <r>
    <n v="6637"/>
    <x v="3297"/>
    <x v="3"/>
    <x v="636"/>
    <d v="2014-05-07T00:00:00"/>
    <s v="Same Day"/>
    <s v="MB-18085"/>
    <s v="Mick Brown"/>
    <x v="0"/>
    <s v="United States"/>
    <x v="35"/>
    <s v="North Carolina"/>
    <n v="28205"/>
    <s v="South"/>
    <s v="OFF-LA-10003510"/>
    <x v="1"/>
    <s v="Labels"/>
    <s v="Avery 4027 File Folder Labels for Dot Matrix Printers, 5000 Labels per Box, White"/>
    <n v="122.12000000000002"/>
    <n v="5"/>
    <n v="0.2"/>
    <n v="39.689000000000007"/>
  </r>
  <r>
    <n v="6638"/>
    <x v="3298"/>
    <x v="3"/>
    <x v="344"/>
    <d v="2014-12-01T00:00:00"/>
    <s v="Second Class"/>
    <s v="RP-19390"/>
    <s v="Resi Pölking"/>
    <x v="0"/>
    <s v="United States"/>
    <x v="20"/>
    <s v="New York"/>
    <n v="10011"/>
    <s v="East"/>
    <s v="OFF-AR-10001573"/>
    <x v="1"/>
    <s v="Art"/>
    <s v="American Pencil"/>
    <n v="6.99"/>
    <n v="3"/>
    <n v="0"/>
    <n v="2.027099999999999"/>
  </r>
  <r>
    <n v="6639"/>
    <x v="3298"/>
    <x v="3"/>
    <x v="344"/>
    <d v="2014-12-01T00:00:00"/>
    <s v="Second Class"/>
    <s v="RP-19390"/>
    <s v="Resi Pölking"/>
    <x v="0"/>
    <s v="United States"/>
    <x v="20"/>
    <s v="New York"/>
    <n v="10011"/>
    <s v="East"/>
    <s v="OFF-BI-10001196"/>
    <x v="1"/>
    <s v="Binders"/>
    <s v="Avery Flip-Chart Easel Binder, Black"/>
    <n v="107.42400000000001"/>
    <n v="6"/>
    <n v="0.2"/>
    <n v="36.255599999999994"/>
  </r>
  <r>
    <n v="6640"/>
    <x v="3299"/>
    <x v="2"/>
    <x v="656"/>
    <d v="2011-11-02T00:00:00"/>
    <s v="Second Class"/>
    <s v="AJ-10780"/>
    <s v="Anthony Jacobs"/>
    <x v="1"/>
    <s v="United States"/>
    <x v="160"/>
    <s v="Ohio"/>
    <n v="44052"/>
    <s v="East"/>
    <s v="FUR-TA-10003954"/>
    <x v="0"/>
    <s v="Tables"/>
    <s v="Hon 94000 Series Round Tables"/>
    <n v="1421.664"/>
    <n v="8"/>
    <n v="0.4"/>
    <n v="-734.52639999999997"/>
  </r>
  <r>
    <n v="6641"/>
    <x v="3300"/>
    <x v="3"/>
    <x v="485"/>
    <d v="2014-08-10T00:00:00"/>
    <s v="Standard Class"/>
    <s v="PO-18865"/>
    <s v="Patrick O'Donnell"/>
    <x v="0"/>
    <s v="United States"/>
    <x v="245"/>
    <s v="Indiana"/>
    <n v="46203"/>
    <s v="Central"/>
    <s v="OFF-BI-10001989"/>
    <x v="1"/>
    <s v="Binders"/>
    <s v="Premium Transparent Presentation Covers by GBC"/>
    <n v="125.88"/>
    <n v="6"/>
    <n v="0"/>
    <n v="60.422399999999996"/>
  </r>
  <r>
    <n v="6642"/>
    <x v="3300"/>
    <x v="3"/>
    <x v="485"/>
    <d v="2014-08-10T00:00:00"/>
    <s v="Standard Class"/>
    <s v="PO-18865"/>
    <s v="Patrick O'Donnell"/>
    <x v="0"/>
    <s v="United States"/>
    <x v="245"/>
    <s v="Indiana"/>
    <n v="46203"/>
    <s v="Central"/>
    <s v="TEC-AC-10001714"/>
    <x v="2"/>
    <s v="Accessories"/>
    <s v="Logitech MX Performance Wireless Mouse"/>
    <n v="79.78"/>
    <n v="2"/>
    <n v="0"/>
    <n v="29.518599999999999"/>
  </r>
  <r>
    <n v="6643"/>
    <x v="3300"/>
    <x v="3"/>
    <x v="485"/>
    <d v="2014-08-10T00:00:00"/>
    <s v="Standard Class"/>
    <s v="PO-18865"/>
    <s v="Patrick O'Donnell"/>
    <x v="0"/>
    <s v="United States"/>
    <x v="245"/>
    <s v="Indiana"/>
    <n v="46203"/>
    <s v="Central"/>
    <s v="OFF-LA-10003498"/>
    <x v="1"/>
    <s v="Labels"/>
    <s v="Avery 475"/>
    <n v="133.20000000000002"/>
    <n v="9"/>
    <n v="0"/>
    <n v="66.600000000000009"/>
  </r>
  <r>
    <n v="6644"/>
    <x v="3301"/>
    <x v="1"/>
    <x v="544"/>
    <d v="2012-08-16T00:00:00"/>
    <s v="Standard Class"/>
    <s v="WB-21850"/>
    <s v="William Brown"/>
    <x v="0"/>
    <s v="United States"/>
    <x v="252"/>
    <s v="Oregon"/>
    <n v="97756"/>
    <s v="West"/>
    <s v="TEC-PH-10000576"/>
    <x v="2"/>
    <s v="Phones"/>
    <s v="AT&amp;T 1080 Corded phone"/>
    <n v="438.36800000000005"/>
    <n v="4"/>
    <n v="0.2"/>
    <n v="38.357200000000006"/>
  </r>
  <r>
    <n v="6645"/>
    <x v="3301"/>
    <x v="1"/>
    <x v="544"/>
    <d v="2012-08-16T00:00:00"/>
    <s v="Standard Class"/>
    <s v="WB-21850"/>
    <s v="William Brown"/>
    <x v="0"/>
    <s v="United States"/>
    <x v="252"/>
    <s v="Oregon"/>
    <n v="97756"/>
    <s v="West"/>
    <s v="TEC-PH-10004188"/>
    <x v="2"/>
    <s v="Phones"/>
    <s v="OtterBox Commuter Series Case - Samsung Galaxy S4"/>
    <n v="139.94400000000002"/>
    <n v="7"/>
    <n v="0.2"/>
    <n v="-31.487400000000001"/>
  </r>
  <r>
    <n v="6646"/>
    <x v="3301"/>
    <x v="1"/>
    <x v="544"/>
    <d v="2012-08-16T00:00:00"/>
    <s v="Standard Class"/>
    <s v="WB-21850"/>
    <s v="William Brown"/>
    <x v="0"/>
    <s v="United States"/>
    <x v="252"/>
    <s v="Oregon"/>
    <n v="97756"/>
    <s v="West"/>
    <s v="OFF-AP-10001469"/>
    <x v="1"/>
    <s v="Appliances"/>
    <s v="Fellowes 8 Outlet Superior Workstation Surge Protector"/>
    <n v="133.47200000000001"/>
    <n v="4"/>
    <n v="0.2"/>
    <n v="15.015599999999985"/>
  </r>
  <r>
    <n v="6647"/>
    <x v="3302"/>
    <x v="0"/>
    <x v="272"/>
    <d v="2013-12-22T00:00:00"/>
    <s v="Standard Class"/>
    <s v="MP-18175"/>
    <s v="Mike Pelletier"/>
    <x v="2"/>
    <s v="United States"/>
    <x v="24"/>
    <s v="Oregon"/>
    <n v="97477"/>
    <s v="West"/>
    <s v="FUR-TA-10003473"/>
    <x v="0"/>
    <s v="Tables"/>
    <s v="Bretford Rectangular Conference Table Tops"/>
    <n v="564.19499999999994"/>
    <n v="3"/>
    <n v="0.5"/>
    <n v="-304.66529999999989"/>
  </r>
  <r>
    <n v="6648"/>
    <x v="3302"/>
    <x v="0"/>
    <x v="272"/>
    <d v="2013-12-22T00:00:00"/>
    <s v="Standard Class"/>
    <s v="MP-18175"/>
    <s v="Mike Pelletier"/>
    <x v="2"/>
    <s v="United States"/>
    <x v="24"/>
    <s v="Oregon"/>
    <n v="97477"/>
    <s v="West"/>
    <s v="OFF-AP-10001205"/>
    <x v="1"/>
    <s v="Appliances"/>
    <s v="Belkin 5 Outlet SurgeMaster Power Centers"/>
    <n v="87.168000000000006"/>
    <n v="2"/>
    <n v="0.2"/>
    <n v="8.7168000000000063"/>
  </r>
  <r>
    <n v="6649"/>
    <x v="3303"/>
    <x v="3"/>
    <x v="565"/>
    <d v="2014-09-12T00:00:00"/>
    <s v="First Class"/>
    <s v="BF-11020"/>
    <s v="Barry Französisch"/>
    <x v="1"/>
    <s v="United States"/>
    <x v="81"/>
    <s v="Texas"/>
    <n v="76017"/>
    <s v="Central"/>
    <s v="OFF-BI-10002429"/>
    <x v="1"/>
    <s v="Binders"/>
    <s v="Premier Elliptical Ring Binder, Black"/>
    <n v="42.615999999999993"/>
    <n v="7"/>
    <n v="0.8"/>
    <n v="-68.185600000000022"/>
  </r>
  <r>
    <n v="6650"/>
    <x v="3303"/>
    <x v="3"/>
    <x v="565"/>
    <d v="2014-09-12T00:00:00"/>
    <s v="First Class"/>
    <s v="BF-11020"/>
    <s v="Barry Französisch"/>
    <x v="1"/>
    <s v="United States"/>
    <x v="81"/>
    <s v="Texas"/>
    <n v="76017"/>
    <s v="Central"/>
    <s v="TEC-CO-10001943"/>
    <x v="2"/>
    <s v="Copiers"/>
    <s v="Canon PC-428 Personal Copier"/>
    <n v="319.98400000000004"/>
    <n v="2"/>
    <n v="0.2"/>
    <n v="107.99459999999999"/>
  </r>
  <r>
    <n v="6651"/>
    <x v="3303"/>
    <x v="3"/>
    <x v="565"/>
    <d v="2014-09-12T00:00:00"/>
    <s v="First Class"/>
    <s v="BF-11020"/>
    <s v="Barry Französisch"/>
    <x v="1"/>
    <s v="United States"/>
    <x v="81"/>
    <s v="Texas"/>
    <n v="76017"/>
    <s v="Central"/>
    <s v="OFF-FA-10004854"/>
    <x v="1"/>
    <s v="Fasteners"/>
    <s v="Vinyl Coated Wire Paper Clips in Organizer Box, 800/Box"/>
    <n v="45.92"/>
    <n v="5"/>
    <n v="0.2"/>
    <n v="15.498000000000001"/>
  </r>
  <r>
    <n v="6652"/>
    <x v="3303"/>
    <x v="3"/>
    <x v="565"/>
    <d v="2014-09-12T00:00:00"/>
    <s v="First Class"/>
    <s v="BF-11020"/>
    <s v="Barry Französisch"/>
    <x v="1"/>
    <s v="United States"/>
    <x v="81"/>
    <s v="Texas"/>
    <n v="76017"/>
    <s v="Central"/>
    <s v="FUR-FU-10001095"/>
    <x v="0"/>
    <s v="Furnishings"/>
    <s v="DAX Black Cherry Wood-Tone Poster Frame"/>
    <n v="21.184000000000001"/>
    <n v="2"/>
    <n v="0.6"/>
    <n v="-11.651199999999999"/>
  </r>
  <r>
    <n v="6653"/>
    <x v="3303"/>
    <x v="3"/>
    <x v="565"/>
    <d v="2014-09-12T00:00:00"/>
    <s v="First Class"/>
    <s v="BF-11020"/>
    <s v="Barry Französisch"/>
    <x v="1"/>
    <s v="United States"/>
    <x v="81"/>
    <s v="Texas"/>
    <n v="76017"/>
    <s v="Central"/>
    <s v="OFF-PA-10000061"/>
    <x v="1"/>
    <s v="Paper"/>
    <s v="Xerox 205"/>
    <n v="20.736000000000004"/>
    <n v="4"/>
    <n v="0.2"/>
    <n v="7.2576000000000001"/>
  </r>
  <r>
    <n v="6654"/>
    <x v="3303"/>
    <x v="3"/>
    <x v="565"/>
    <d v="2014-09-12T00:00:00"/>
    <s v="First Class"/>
    <s v="BF-11020"/>
    <s v="Barry Französisch"/>
    <x v="1"/>
    <s v="United States"/>
    <x v="81"/>
    <s v="Texas"/>
    <n v="76017"/>
    <s v="Central"/>
    <s v="FUR-CH-10003535"/>
    <x v="0"/>
    <s v="Chairs"/>
    <s v="Global Armless Task Chair, Royal Blue"/>
    <n v="213.42999999999995"/>
    <n v="5"/>
    <n v="0.3"/>
    <n v="-39.636999999999993"/>
  </r>
  <r>
    <n v="6655"/>
    <x v="3304"/>
    <x v="3"/>
    <x v="297"/>
    <d v="2014-02-28T00:00:00"/>
    <s v="Standard Class"/>
    <s v="KM-16375"/>
    <s v="Katherine Murray"/>
    <x v="2"/>
    <s v="United States"/>
    <x v="23"/>
    <s v="Arizona"/>
    <n v="85234"/>
    <s v="West"/>
    <s v="TEC-PH-10004447"/>
    <x v="2"/>
    <s v="Phones"/>
    <s v="Toshiba IPT2010-SD IP Telephone"/>
    <n v="333.57600000000002"/>
    <n v="3"/>
    <n v="0.2"/>
    <n v="25.018199999999993"/>
  </r>
  <r>
    <n v="6656"/>
    <x v="3304"/>
    <x v="3"/>
    <x v="297"/>
    <d v="2014-02-28T00:00:00"/>
    <s v="Standard Class"/>
    <s v="KM-16375"/>
    <s v="Katherine Murray"/>
    <x v="2"/>
    <s v="United States"/>
    <x v="23"/>
    <s v="Arizona"/>
    <n v="85234"/>
    <s v="West"/>
    <s v="TEC-AC-10001114"/>
    <x v="2"/>
    <s v="Accessories"/>
    <s v="Microsoft Wireless Mobile Mouse 4000"/>
    <n v="31.992000000000004"/>
    <n v="1"/>
    <n v="0.2"/>
    <n v="4.7987999999999964"/>
  </r>
  <r>
    <n v="6657"/>
    <x v="3304"/>
    <x v="3"/>
    <x v="297"/>
    <d v="2014-02-28T00:00:00"/>
    <s v="Standard Class"/>
    <s v="KM-16375"/>
    <s v="Katherine Murray"/>
    <x v="2"/>
    <s v="United States"/>
    <x v="23"/>
    <s v="Arizona"/>
    <n v="85234"/>
    <s v="West"/>
    <s v="OFF-ST-10000563"/>
    <x v="1"/>
    <s v="Storage"/>
    <s v="Fellowes Bankers Box Stor/Drawer Steel Plus"/>
    <n v="51.168000000000006"/>
    <n v="2"/>
    <n v="0.2"/>
    <n v="-6.3960000000000008"/>
  </r>
  <r>
    <n v="6658"/>
    <x v="3304"/>
    <x v="3"/>
    <x v="297"/>
    <d v="2014-02-28T00:00:00"/>
    <s v="Standard Class"/>
    <s v="KM-16375"/>
    <s v="Katherine Murray"/>
    <x v="2"/>
    <s v="United States"/>
    <x v="23"/>
    <s v="Arizona"/>
    <n v="85234"/>
    <s v="West"/>
    <s v="OFF-EN-10004846"/>
    <x v="1"/>
    <s v="Envelopes"/>
    <s v="Letter or Legal Size Expandable Poly String Tie Envelopes"/>
    <n v="10.64"/>
    <n v="5"/>
    <n v="0.2"/>
    <n v="3.8570000000000002"/>
  </r>
  <r>
    <n v="6659"/>
    <x v="3304"/>
    <x v="3"/>
    <x v="297"/>
    <d v="2014-02-28T00:00:00"/>
    <s v="Standard Class"/>
    <s v="KM-16375"/>
    <s v="Katherine Murray"/>
    <x v="2"/>
    <s v="United States"/>
    <x v="23"/>
    <s v="Arizona"/>
    <n v="85234"/>
    <s v="West"/>
    <s v="FUR-FU-10002253"/>
    <x v="0"/>
    <s v="Furnishings"/>
    <s v="Howard Miller 13&quot; Diameter Pewter Finish Round Wall Clock"/>
    <n v="68.703999999999994"/>
    <n v="2"/>
    <n v="0.2"/>
    <n v="16.317200000000003"/>
  </r>
  <r>
    <n v="6660"/>
    <x v="3304"/>
    <x v="3"/>
    <x v="297"/>
    <d v="2014-02-28T00:00:00"/>
    <s v="Standard Class"/>
    <s v="KM-16375"/>
    <s v="Katherine Murray"/>
    <x v="2"/>
    <s v="United States"/>
    <x v="23"/>
    <s v="Arizona"/>
    <n v="85234"/>
    <s v="West"/>
    <s v="FUR-TA-10001039"/>
    <x v="0"/>
    <s v="Tables"/>
    <s v="KI Adjustable-Height Table"/>
    <n v="386.91"/>
    <n v="9"/>
    <n v="0.5"/>
    <n v="-185.71679999999998"/>
  </r>
  <r>
    <n v="6661"/>
    <x v="3305"/>
    <x v="1"/>
    <x v="816"/>
    <d v="2012-08-10T00:00:00"/>
    <s v="Second Class"/>
    <s v="DB-13405"/>
    <s v="Denny Blanton"/>
    <x v="0"/>
    <s v="United States"/>
    <x v="104"/>
    <s v="Massachusetts"/>
    <n v="1841"/>
    <s v="East"/>
    <s v="OFF-AR-10004587"/>
    <x v="1"/>
    <s v="Art"/>
    <s v="Boston 1827 Commercial Additional Cutter, Drive Gear &amp; Gear Rack for 1606"/>
    <n v="39.659999999999997"/>
    <n v="2"/>
    <n v="0"/>
    <n v="11.897999999999996"/>
  </r>
  <r>
    <n v="6662"/>
    <x v="3305"/>
    <x v="1"/>
    <x v="816"/>
    <d v="2012-08-10T00:00:00"/>
    <s v="Second Class"/>
    <s v="DB-13405"/>
    <s v="Denny Blanton"/>
    <x v="0"/>
    <s v="United States"/>
    <x v="104"/>
    <s v="Massachusetts"/>
    <n v="1841"/>
    <s v="East"/>
    <s v="OFF-AP-10004336"/>
    <x v="1"/>
    <s v="Appliances"/>
    <s v="Conquest 14 Commercial Heavy-Duty Upright Vacuum, Collection System, Accessory Kit"/>
    <n v="113.92"/>
    <n v="2"/>
    <n v="0"/>
    <n v="33.036799999999985"/>
  </r>
  <r>
    <n v="6663"/>
    <x v="3305"/>
    <x v="1"/>
    <x v="816"/>
    <d v="2012-08-10T00:00:00"/>
    <s v="Second Class"/>
    <s v="DB-13405"/>
    <s v="Denny Blanton"/>
    <x v="0"/>
    <s v="United States"/>
    <x v="104"/>
    <s v="Massachusetts"/>
    <n v="1841"/>
    <s v="East"/>
    <s v="OFF-BI-10001718"/>
    <x v="1"/>
    <s v="Binders"/>
    <s v="GBC DocuBind P50 Personal Binding Machine"/>
    <n v="447.85999999999996"/>
    <n v="7"/>
    <n v="0"/>
    <n v="210.49419999999998"/>
  </r>
  <r>
    <n v="6664"/>
    <x v="3306"/>
    <x v="3"/>
    <x v="40"/>
    <d v="2014-11-02T00:00:00"/>
    <s v="Standard Class"/>
    <s v="OT-18730"/>
    <s v="Olvera Toch"/>
    <x v="0"/>
    <s v="United States"/>
    <x v="173"/>
    <s v="Virginia"/>
    <n v="23464"/>
    <s v="South"/>
    <s v="FUR-TA-10001520"/>
    <x v="0"/>
    <s v="Tables"/>
    <s v="Lesro Sheffield Collection Coffee Table, End Table, Center Table, Corner Table"/>
    <n v="356.85"/>
    <n v="5"/>
    <n v="0"/>
    <n v="60.664499999999961"/>
  </r>
  <r>
    <n v="6665"/>
    <x v="3306"/>
    <x v="3"/>
    <x v="40"/>
    <d v="2014-11-02T00:00:00"/>
    <s v="Standard Class"/>
    <s v="OT-18730"/>
    <s v="Olvera Toch"/>
    <x v="0"/>
    <s v="United States"/>
    <x v="173"/>
    <s v="Virginia"/>
    <n v="23464"/>
    <s v="South"/>
    <s v="OFF-EN-10002831"/>
    <x v="1"/>
    <s v="Envelopes"/>
    <s v="Tyvek  Top-Opening Peel &amp; Seel  Envelopes, Gray"/>
    <n v="251.57999999999998"/>
    <n v="7"/>
    <n v="0"/>
    <n v="113.21099999999998"/>
  </r>
  <r>
    <n v="6666"/>
    <x v="3307"/>
    <x v="0"/>
    <x v="216"/>
    <d v="2013-07-19T00:00:00"/>
    <s v="Second Class"/>
    <s v="JS-15880"/>
    <s v="John Stevenson"/>
    <x v="0"/>
    <s v="United States"/>
    <x v="218"/>
    <s v="Texas"/>
    <n v="75061"/>
    <s v="Central"/>
    <s v="OFF-PA-10001497"/>
    <x v="1"/>
    <s v="Paper"/>
    <s v="Xerox 1914"/>
    <n v="219.84000000000003"/>
    <n v="5"/>
    <n v="0.2"/>
    <n v="79.691999999999979"/>
  </r>
  <r>
    <n v="6667"/>
    <x v="3308"/>
    <x v="3"/>
    <x v="605"/>
    <d v="2014-05-15T00:00:00"/>
    <s v="Second Class"/>
    <s v="CA-12775"/>
    <s v="Cynthia Arntzen"/>
    <x v="0"/>
    <s v="United States"/>
    <x v="219"/>
    <s v="New Jersey"/>
    <n v="8360"/>
    <s v="East"/>
    <s v="FUR-FU-10000719"/>
    <x v="0"/>
    <s v="Furnishings"/>
    <s v="DAX Cubicle Frames, 8-1/2 x 11"/>
    <n v="42.85"/>
    <n v="5"/>
    <n v="0"/>
    <n v="15.426000000000002"/>
  </r>
  <r>
    <n v="6668"/>
    <x v="3308"/>
    <x v="3"/>
    <x v="605"/>
    <d v="2014-05-15T00:00:00"/>
    <s v="Second Class"/>
    <s v="CA-12775"/>
    <s v="Cynthia Arntzen"/>
    <x v="0"/>
    <s v="United States"/>
    <x v="219"/>
    <s v="New Jersey"/>
    <n v="8360"/>
    <s v="East"/>
    <s v="OFF-LA-10002271"/>
    <x v="1"/>
    <s v="Labels"/>
    <s v="Smead Alpha-Z Color-Coded Second Alphabetical Labels and Starter Set"/>
    <n v="6.16"/>
    <n v="2"/>
    <n v="0"/>
    <n v="2.9567999999999999"/>
  </r>
  <r>
    <n v="6669"/>
    <x v="3308"/>
    <x v="3"/>
    <x v="605"/>
    <d v="2014-05-15T00:00:00"/>
    <s v="Second Class"/>
    <s v="CA-12775"/>
    <s v="Cynthia Arntzen"/>
    <x v="0"/>
    <s v="United States"/>
    <x v="219"/>
    <s v="New Jersey"/>
    <n v="8360"/>
    <s v="East"/>
    <s v="OFF-SU-10004661"/>
    <x v="1"/>
    <s v="Supplies"/>
    <s v="Acme Titanium Bonded Scissors"/>
    <n v="17"/>
    <n v="2"/>
    <n v="0"/>
    <n v="4.42"/>
  </r>
  <r>
    <n v="6670"/>
    <x v="3308"/>
    <x v="3"/>
    <x v="605"/>
    <d v="2014-05-15T00:00:00"/>
    <s v="Second Class"/>
    <s v="CA-12775"/>
    <s v="Cynthia Arntzen"/>
    <x v="0"/>
    <s v="United States"/>
    <x v="219"/>
    <s v="New Jersey"/>
    <n v="8360"/>
    <s v="East"/>
    <s v="TEC-AC-10004859"/>
    <x v="2"/>
    <s v="Accessories"/>
    <s v="Maxell Pro 80 Minute CD-R, 10/Pack"/>
    <n v="87.4"/>
    <n v="5"/>
    <n v="0"/>
    <n v="34.960000000000008"/>
  </r>
  <r>
    <n v="6671"/>
    <x v="3309"/>
    <x v="3"/>
    <x v="1126"/>
    <d v="2014-05-30T00:00:00"/>
    <s v="Standard Class"/>
    <s v="MH-18115"/>
    <s v="Mick Hernandez"/>
    <x v="2"/>
    <s v="United States"/>
    <x v="38"/>
    <s v="Georgia"/>
    <n v="31907"/>
    <s v="South"/>
    <s v="OFF-BI-10002824"/>
    <x v="1"/>
    <s v="Binders"/>
    <s v="Recycled Easel Ring Binders"/>
    <n v="29.84"/>
    <n v="2"/>
    <n v="0"/>
    <n v="13.427999999999997"/>
  </r>
  <r>
    <n v="6672"/>
    <x v="3310"/>
    <x v="2"/>
    <x v="709"/>
    <d v="2011-08-27T00:00:00"/>
    <s v="Second Class"/>
    <s v="RB-19645"/>
    <s v="Robert Barroso"/>
    <x v="1"/>
    <s v="United States"/>
    <x v="1"/>
    <s v="California"/>
    <n v="90032"/>
    <s v="West"/>
    <s v="OFF-BI-10001575"/>
    <x v="1"/>
    <s v="Binders"/>
    <s v="GBC Linen Binding Covers"/>
    <n v="49.568000000000005"/>
    <n v="2"/>
    <n v="0.2"/>
    <n v="17.348799999999997"/>
  </r>
  <r>
    <n v="6673"/>
    <x v="3311"/>
    <x v="1"/>
    <x v="861"/>
    <d v="2012-09-16T00:00:00"/>
    <s v="Standard Class"/>
    <s v="SB-20290"/>
    <s v="Sean Braxton"/>
    <x v="1"/>
    <s v="United States"/>
    <x v="70"/>
    <s v="California"/>
    <n v="92024"/>
    <s v="West"/>
    <s v="OFF-AR-10000380"/>
    <x v="1"/>
    <s v="Art"/>
    <s v="Hunt PowerHouse Electric Pencil Sharpener, Blue"/>
    <n v="265.85999999999996"/>
    <n v="7"/>
    <n v="0"/>
    <n v="79.757999999999967"/>
  </r>
  <r>
    <n v="6674"/>
    <x v="3312"/>
    <x v="1"/>
    <x v="577"/>
    <d v="2012-09-12T00:00:00"/>
    <s v="Standard Class"/>
    <s v="TW-21025"/>
    <s v="Tamara Willingham"/>
    <x v="2"/>
    <s v="United States"/>
    <x v="262"/>
    <s v="Virginia"/>
    <n v="22901"/>
    <s v="South"/>
    <s v="FUR-FU-10000820"/>
    <x v="0"/>
    <s v="Furnishings"/>
    <s v="Tensor Brushed Steel Torchiere Floor Lamp"/>
    <n v="67.959999999999994"/>
    <n v="4"/>
    <n v="0"/>
    <n v="12.232799999999997"/>
  </r>
  <r>
    <n v="6675"/>
    <x v="3313"/>
    <x v="1"/>
    <x v="82"/>
    <d v="2012-11-23T00:00:00"/>
    <s v="Second Class"/>
    <s v="DL-13330"/>
    <s v="Denise Leinenbach"/>
    <x v="0"/>
    <s v="United States"/>
    <x v="104"/>
    <s v="Indiana"/>
    <n v="46226"/>
    <s v="Central"/>
    <s v="OFF-AR-10003759"/>
    <x v="1"/>
    <s v="Art"/>
    <s v="Crayola Anti Dust Chalk, 12/Pack"/>
    <n v="10.92"/>
    <n v="6"/>
    <n v="0"/>
    <n v="4.9139999999999997"/>
  </r>
  <r>
    <n v="6676"/>
    <x v="3313"/>
    <x v="1"/>
    <x v="82"/>
    <d v="2012-11-23T00:00:00"/>
    <s v="Second Class"/>
    <s v="DL-13330"/>
    <s v="Denise Leinenbach"/>
    <x v="0"/>
    <s v="United States"/>
    <x v="104"/>
    <s v="Indiana"/>
    <n v="46226"/>
    <s v="Central"/>
    <s v="TEC-MA-10002930"/>
    <x v="2"/>
    <s v="Machines"/>
    <s v="Ricoh - Ink Collector Unit for GX3000 Series Printers"/>
    <n v="83.9"/>
    <n v="2"/>
    <n v="0"/>
    <n v="22.653000000000006"/>
  </r>
  <r>
    <n v="6677"/>
    <x v="3313"/>
    <x v="1"/>
    <x v="82"/>
    <d v="2012-11-23T00:00:00"/>
    <s v="Second Class"/>
    <s v="DL-13330"/>
    <s v="Denise Leinenbach"/>
    <x v="0"/>
    <s v="United States"/>
    <x v="104"/>
    <s v="Indiana"/>
    <n v="46226"/>
    <s v="Central"/>
    <s v="OFF-AP-10004052"/>
    <x v="1"/>
    <s v="Appliances"/>
    <s v="Hoover Replacement Belts For Soft Guard &amp; Commercial Ltweight Upright Vacs, 2/Pk"/>
    <n v="19.75"/>
    <n v="5"/>
    <n v="0"/>
    <n v="5.1350000000000007"/>
  </r>
  <r>
    <n v="6678"/>
    <x v="3313"/>
    <x v="1"/>
    <x v="82"/>
    <d v="2012-11-23T00:00:00"/>
    <s v="Second Class"/>
    <s v="DL-13330"/>
    <s v="Denise Leinenbach"/>
    <x v="0"/>
    <s v="United States"/>
    <x v="104"/>
    <s v="Indiana"/>
    <n v="46226"/>
    <s v="Central"/>
    <s v="TEC-AC-10000990"/>
    <x v="2"/>
    <s v="Accessories"/>
    <s v="Imation Bio 2GB USB Flash Drive Imation Corp"/>
    <n v="393.54"/>
    <n v="3"/>
    <n v="0"/>
    <n v="165.28680000000003"/>
  </r>
  <r>
    <n v="6679"/>
    <x v="3314"/>
    <x v="2"/>
    <x v="982"/>
    <d v="2011-10-14T00:00:00"/>
    <s v="Standard Class"/>
    <s v="SD-20485"/>
    <s v="Shirley Daniels"/>
    <x v="2"/>
    <s v="United States"/>
    <x v="42"/>
    <s v="Arizona"/>
    <n v="85023"/>
    <s v="West"/>
    <s v="FUR-FU-10003724"/>
    <x v="0"/>
    <s v="Furnishings"/>
    <s v="Westinghouse Clip-On Gooseneck Lamps"/>
    <n v="46.872"/>
    <n v="7"/>
    <n v="0.2"/>
    <n v="3.5153999999999979"/>
  </r>
  <r>
    <n v="6680"/>
    <x v="3315"/>
    <x v="3"/>
    <x v="264"/>
    <d v="2014-09-08T00:00:00"/>
    <s v="Second Class"/>
    <s v="TB-21055"/>
    <s v="Ted Butterfield"/>
    <x v="0"/>
    <s v="United States"/>
    <x v="255"/>
    <s v="Connecticut"/>
    <n v="6450"/>
    <s v="East"/>
    <s v="OFF-ST-10000918"/>
    <x v="1"/>
    <s v="Storage"/>
    <s v="Crate-A-Files"/>
    <n v="10.9"/>
    <n v="1"/>
    <n v="0"/>
    <n v="2.8339999999999996"/>
  </r>
  <r>
    <n v="6681"/>
    <x v="3315"/>
    <x v="3"/>
    <x v="264"/>
    <d v="2014-09-08T00:00:00"/>
    <s v="Second Class"/>
    <s v="TB-21055"/>
    <s v="Ted Butterfield"/>
    <x v="0"/>
    <s v="United States"/>
    <x v="255"/>
    <s v="Connecticut"/>
    <n v="6450"/>
    <s v="East"/>
    <s v="OFF-PA-10000157"/>
    <x v="1"/>
    <s v="Paper"/>
    <s v="Xerox 191"/>
    <n v="79.92"/>
    <n v="4"/>
    <n v="0"/>
    <n v="37.562399999999997"/>
  </r>
  <r>
    <n v="6682"/>
    <x v="3315"/>
    <x v="3"/>
    <x v="264"/>
    <d v="2014-09-08T00:00:00"/>
    <s v="Second Class"/>
    <s v="TB-21055"/>
    <s v="Ted Butterfield"/>
    <x v="0"/>
    <s v="United States"/>
    <x v="255"/>
    <s v="Connecticut"/>
    <n v="6450"/>
    <s v="East"/>
    <s v="OFF-PA-10002499"/>
    <x v="1"/>
    <s v="Paper"/>
    <s v="Xerox 1890"/>
    <n v="146.82"/>
    <n v="3"/>
    <n v="0"/>
    <n v="73.41"/>
  </r>
  <r>
    <n v="6683"/>
    <x v="3316"/>
    <x v="3"/>
    <x v="314"/>
    <d v="2014-01-03T00:00:00"/>
    <s v="First Class"/>
    <s v="DP-13390"/>
    <s v="Dennis Pardue"/>
    <x v="2"/>
    <s v="United States"/>
    <x v="47"/>
    <s v="Wisconsin"/>
    <n v="53132"/>
    <s v="Central"/>
    <s v="OFF-BI-10002012"/>
    <x v="1"/>
    <s v="Binders"/>
    <s v="Wilson Jones Easy Flow II Sheet Lifters"/>
    <n v="3.6"/>
    <n v="2"/>
    <n v="0"/>
    <n v="1.728"/>
  </r>
  <r>
    <n v="6684"/>
    <x v="3317"/>
    <x v="2"/>
    <x v="1127"/>
    <d v="2011-11-10T00:00:00"/>
    <s v="Standard Class"/>
    <s v="DE-13255"/>
    <s v="Deanra Eno"/>
    <x v="2"/>
    <s v="United States"/>
    <x v="1"/>
    <s v="California"/>
    <n v="90008"/>
    <s v="West"/>
    <s v="FUR-FU-10000320"/>
    <x v="0"/>
    <s v="Furnishings"/>
    <s v="OIC Stacking Trays"/>
    <n v="20.04"/>
    <n v="6"/>
    <n v="0"/>
    <n v="8.8176000000000023"/>
  </r>
  <r>
    <n v="6685"/>
    <x v="3318"/>
    <x v="1"/>
    <x v="997"/>
    <d v="2012-12-22T00:00:00"/>
    <s v="Standard Class"/>
    <s v="MC-18100"/>
    <s v="Mick Crebagga"/>
    <x v="0"/>
    <s v="United States"/>
    <x v="41"/>
    <s v="Illinois"/>
    <n v="61701"/>
    <s v="Central"/>
    <s v="OFF-ST-10003716"/>
    <x v="1"/>
    <s v="Storage"/>
    <s v="Tennsco Double-Tier Lockers"/>
    <n v="180.01600000000002"/>
    <n v="1"/>
    <n v="0.2"/>
    <n v="-15.751400000000004"/>
  </r>
  <r>
    <n v="6686"/>
    <x v="3318"/>
    <x v="1"/>
    <x v="997"/>
    <d v="2012-12-22T00:00:00"/>
    <s v="Standard Class"/>
    <s v="MC-18100"/>
    <s v="Mick Crebagga"/>
    <x v="0"/>
    <s v="United States"/>
    <x v="41"/>
    <s v="Illinois"/>
    <n v="61701"/>
    <s v="Central"/>
    <s v="FUR-FU-10000965"/>
    <x v="0"/>
    <s v="Furnishings"/>
    <s v="Howard Miller 11-1/2&quot; Diameter Ridgewood Wall Clock"/>
    <n v="41.552"/>
    <n v="2"/>
    <n v="0.6"/>
    <n v="-19.737199999999994"/>
  </r>
  <r>
    <n v="6687"/>
    <x v="3318"/>
    <x v="1"/>
    <x v="997"/>
    <d v="2012-12-22T00:00:00"/>
    <s v="Standard Class"/>
    <s v="MC-18100"/>
    <s v="Mick Crebagga"/>
    <x v="0"/>
    <s v="United States"/>
    <x v="41"/>
    <s v="Illinois"/>
    <n v="61701"/>
    <s v="Central"/>
    <s v="OFF-AR-10003829"/>
    <x v="1"/>
    <s v="Art"/>
    <s v="Newell 35"/>
    <n v="13.120000000000001"/>
    <n v="5"/>
    <n v="0.2"/>
    <n v="1.4759999999999982"/>
  </r>
  <r>
    <n v="6688"/>
    <x v="3319"/>
    <x v="1"/>
    <x v="263"/>
    <d v="2012-05-21T00:00:00"/>
    <s v="Standard Class"/>
    <s v="HG-15025"/>
    <s v="Hunter Glantz"/>
    <x v="0"/>
    <s v="United States"/>
    <x v="1"/>
    <s v="California"/>
    <n v="90032"/>
    <s v="West"/>
    <s v="OFF-ST-10003470"/>
    <x v="1"/>
    <s v="Storage"/>
    <s v="Tennsco Snap-Together Open Shelving Units, Starter Sets and Add-On Units"/>
    <n v="1117.92"/>
    <n v="4"/>
    <n v="0"/>
    <n v="55.895999999999958"/>
  </r>
  <r>
    <n v="6689"/>
    <x v="3320"/>
    <x v="3"/>
    <x v="434"/>
    <d v="2014-03-16T00:00:00"/>
    <s v="Second Class"/>
    <s v="CM-11815"/>
    <s v="Candace McMahon"/>
    <x v="1"/>
    <s v="United States"/>
    <x v="8"/>
    <s v="California"/>
    <n v="94109"/>
    <s v="West"/>
    <s v="TEC-AC-10004568"/>
    <x v="2"/>
    <s v="Accessories"/>
    <s v="Maxell LTO Ultrium - 800 GB"/>
    <n v="111.96"/>
    <n v="4"/>
    <n v="0"/>
    <n v="21.27239999999999"/>
  </r>
  <r>
    <n v="6690"/>
    <x v="3321"/>
    <x v="3"/>
    <x v="574"/>
    <d v="2014-12-10T00:00:00"/>
    <s v="Standard Class"/>
    <s v="RP-19855"/>
    <s v="Roy Phan"/>
    <x v="1"/>
    <s v="United States"/>
    <x v="12"/>
    <s v="Texas"/>
    <n v="77095"/>
    <s v="Central"/>
    <s v="OFF-AR-10000817"/>
    <x v="1"/>
    <s v="Art"/>
    <s v="Manco Dry-Lighter Erasable Highlighter"/>
    <n v="12.160000000000002"/>
    <n v="5"/>
    <n v="0.2"/>
    <n v="2.1279999999999988"/>
  </r>
  <r>
    <n v="6691"/>
    <x v="3322"/>
    <x v="3"/>
    <x v="689"/>
    <d v="2014-08-06T00:00:00"/>
    <s v="Standard Class"/>
    <s v="LS-17200"/>
    <s v="Luke Schmidt"/>
    <x v="1"/>
    <s v="United States"/>
    <x v="158"/>
    <s v="Wisconsin"/>
    <n v="53209"/>
    <s v="Central"/>
    <s v="OFF-BI-10003460"/>
    <x v="1"/>
    <s v="Binders"/>
    <s v="Acco 3-Hole Punch"/>
    <n v="17.52"/>
    <n v="4"/>
    <n v="0"/>
    <n v="8.4095999999999993"/>
  </r>
  <r>
    <n v="6692"/>
    <x v="3322"/>
    <x v="3"/>
    <x v="689"/>
    <d v="2014-08-06T00:00:00"/>
    <s v="Standard Class"/>
    <s v="LS-17200"/>
    <s v="Luke Schmidt"/>
    <x v="1"/>
    <s v="United States"/>
    <x v="158"/>
    <s v="Wisconsin"/>
    <n v="53209"/>
    <s v="Central"/>
    <s v="OFF-AP-10002472"/>
    <x v="1"/>
    <s v="Appliances"/>
    <s v="3M Office Air Cleaner"/>
    <n v="155.88"/>
    <n v="6"/>
    <n v="0"/>
    <n v="54.558"/>
  </r>
  <r>
    <n v="6693"/>
    <x v="3323"/>
    <x v="3"/>
    <x v="938"/>
    <d v="2014-08-14T00:00:00"/>
    <s v="Second Class"/>
    <s v="DR-12940"/>
    <s v="Daniel Raglin"/>
    <x v="2"/>
    <s v="United States"/>
    <x v="335"/>
    <s v="Louisiana"/>
    <n v="70601"/>
    <s v="South"/>
    <s v="OFF-BI-10000632"/>
    <x v="1"/>
    <s v="Binders"/>
    <s v="Satellite Sectional Post Binders"/>
    <n v="477.51"/>
    <n v="11"/>
    <n v="0"/>
    <n v="219.65459999999999"/>
  </r>
  <r>
    <n v="6694"/>
    <x v="3324"/>
    <x v="3"/>
    <x v="1033"/>
    <d v="2014-10-03T00:00:00"/>
    <s v="Second Class"/>
    <s v="CC-12475"/>
    <s v="Cindy Chapman"/>
    <x v="0"/>
    <s v="United States"/>
    <x v="248"/>
    <s v="Maryland"/>
    <n v="21215"/>
    <s v="East"/>
    <s v="OFF-PA-10000062"/>
    <x v="1"/>
    <s v="Paper"/>
    <s v="Green Bar Computer Printout Paper"/>
    <n v="164.88"/>
    <n v="3"/>
    <n v="0"/>
    <n v="80.791200000000003"/>
  </r>
  <r>
    <n v="6695"/>
    <x v="3325"/>
    <x v="0"/>
    <x v="370"/>
    <d v="2013-08-31T00:00:00"/>
    <s v="Standard Class"/>
    <s v="SS-20515"/>
    <s v="Shirley Schmidt"/>
    <x v="2"/>
    <s v="United States"/>
    <x v="47"/>
    <s v="Wisconsin"/>
    <n v="53132"/>
    <s v="Central"/>
    <s v="TEC-AC-10002006"/>
    <x v="2"/>
    <s v="Accessories"/>
    <s v="Memorex Micro Travel Drive 16 GB"/>
    <n v="47.97"/>
    <n v="3"/>
    <n v="0"/>
    <n v="14.870699999999998"/>
  </r>
  <r>
    <n v="6696"/>
    <x v="3326"/>
    <x v="0"/>
    <x v="499"/>
    <d v="2013-12-08T00:00:00"/>
    <s v="Standard Class"/>
    <s v="JF-15190"/>
    <s v="Jamie Frazer"/>
    <x v="0"/>
    <s v="United States"/>
    <x v="20"/>
    <s v="New York"/>
    <n v="10024"/>
    <s v="East"/>
    <s v="OFF-BI-10004318"/>
    <x v="1"/>
    <s v="Binders"/>
    <s v="Ibico EB-19 Dual Function Manual Binding System"/>
    <n v="415.17600000000004"/>
    <n v="3"/>
    <n v="0.2"/>
    <n v="134.93219999999999"/>
  </r>
  <r>
    <n v="6697"/>
    <x v="3326"/>
    <x v="0"/>
    <x v="499"/>
    <d v="2013-12-08T00:00:00"/>
    <s v="Standard Class"/>
    <s v="JF-15190"/>
    <s v="Jamie Frazer"/>
    <x v="0"/>
    <s v="United States"/>
    <x v="20"/>
    <s v="New York"/>
    <n v="10024"/>
    <s v="East"/>
    <s v="OFF-BI-10004236"/>
    <x v="1"/>
    <s v="Binders"/>
    <s v="XtraLife ClearVue Slant-D Ring Binder, White, 3&quot;"/>
    <n v="35.231999999999999"/>
    <n v="3"/>
    <n v="0.2"/>
    <n v="11.450399999999998"/>
  </r>
  <r>
    <n v="6698"/>
    <x v="3326"/>
    <x v="0"/>
    <x v="499"/>
    <d v="2013-12-08T00:00:00"/>
    <s v="Standard Class"/>
    <s v="JF-15190"/>
    <s v="Jamie Frazer"/>
    <x v="0"/>
    <s v="United States"/>
    <x v="20"/>
    <s v="New York"/>
    <n v="10024"/>
    <s v="East"/>
    <s v="OFF-PA-10000062"/>
    <x v="1"/>
    <s v="Paper"/>
    <s v="Green Bar Computer Printout Paper"/>
    <n v="54.96"/>
    <n v="1"/>
    <n v="0"/>
    <n v="26.930399999999999"/>
  </r>
  <r>
    <n v="6699"/>
    <x v="3327"/>
    <x v="3"/>
    <x v="246"/>
    <d v="2014-07-26T00:00:00"/>
    <s v="Standard Class"/>
    <s v="SW-20455"/>
    <s v="Shaun Weien"/>
    <x v="0"/>
    <s v="United States"/>
    <x v="70"/>
    <s v="California"/>
    <n v="92024"/>
    <s v="West"/>
    <s v="OFF-PA-10003205"/>
    <x v="1"/>
    <s v="Paper"/>
    <s v="Wirebound Message Forms, Four 2 3/4 x 5 Forms per Page, Pink Paper"/>
    <n v="16.34"/>
    <n v="2"/>
    <n v="0"/>
    <n v="7.6798000000000002"/>
  </r>
  <r>
    <n v="6700"/>
    <x v="3327"/>
    <x v="3"/>
    <x v="246"/>
    <d v="2014-07-26T00:00:00"/>
    <s v="Standard Class"/>
    <s v="SW-20455"/>
    <s v="Shaun Weien"/>
    <x v="0"/>
    <s v="United States"/>
    <x v="70"/>
    <s v="California"/>
    <n v="92024"/>
    <s v="West"/>
    <s v="FUR-CH-10000988"/>
    <x v="0"/>
    <s v="Chairs"/>
    <s v="Hon Olson Stacker Stools"/>
    <n v="225.29600000000002"/>
    <n v="2"/>
    <n v="0.2"/>
    <n v="22.529599999999995"/>
  </r>
  <r>
    <n v="6701"/>
    <x v="3327"/>
    <x v="3"/>
    <x v="246"/>
    <d v="2014-07-26T00:00:00"/>
    <s v="Standard Class"/>
    <s v="SW-20455"/>
    <s v="Shaun Weien"/>
    <x v="0"/>
    <s v="United States"/>
    <x v="70"/>
    <s v="California"/>
    <n v="92024"/>
    <s v="West"/>
    <s v="OFF-BI-10001524"/>
    <x v="1"/>
    <s v="Binders"/>
    <s v="GBC Premium Transparent Covers with Diagonal Lined Pattern"/>
    <n v="50.352000000000004"/>
    <n v="3"/>
    <n v="0.2"/>
    <n v="17.623199999999997"/>
  </r>
  <r>
    <n v="6702"/>
    <x v="3328"/>
    <x v="1"/>
    <x v="1128"/>
    <d v="2012-05-24T00:00:00"/>
    <s v="Standard Class"/>
    <s v="SG-20470"/>
    <s v="Sheri Gordon"/>
    <x v="0"/>
    <s v="United States"/>
    <x v="481"/>
    <s v="North Carolina"/>
    <n v="27893"/>
    <s v="South"/>
    <s v="FUR-FU-10001986"/>
    <x v="0"/>
    <s v="Furnishings"/>
    <s v="Dana Fluorescent Magnifying Lamp, White, 36&quot;"/>
    <n v="163.136"/>
    <n v="4"/>
    <n v="0.2"/>
    <n v="20.391999999999989"/>
  </r>
  <r>
    <n v="6703"/>
    <x v="3328"/>
    <x v="1"/>
    <x v="1128"/>
    <d v="2012-05-24T00:00:00"/>
    <s v="Standard Class"/>
    <s v="SG-20470"/>
    <s v="Sheri Gordon"/>
    <x v="0"/>
    <s v="United States"/>
    <x v="481"/>
    <s v="North Carolina"/>
    <n v="27893"/>
    <s v="South"/>
    <s v="OFF-BI-10001031"/>
    <x v="1"/>
    <s v="Binders"/>
    <s v="Pressboard Data Binders by Wilson Jones"/>
    <n v="6.4080000000000004"/>
    <n v="4"/>
    <n v="0.7"/>
    <n v="-4.9127999999999989"/>
  </r>
  <r>
    <n v="6704"/>
    <x v="3329"/>
    <x v="1"/>
    <x v="537"/>
    <d v="2012-06-28T00:00:00"/>
    <s v="Standard Class"/>
    <s v="CS-12355"/>
    <s v="Christine Sundaresam"/>
    <x v="0"/>
    <s v="United States"/>
    <x v="85"/>
    <s v="California"/>
    <n v="90805"/>
    <s v="West"/>
    <s v="TEC-PH-10002468"/>
    <x v="2"/>
    <s v="Phones"/>
    <s v="Plantronics CS 50-USB - headset - Convertible, Monaural"/>
    <n v="217.58400000000003"/>
    <n v="2"/>
    <n v="0.2"/>
    <n v="19.03860000000001"/>
  </r>
  <r>
    <n v="6705"/>
    <x v="3329"/>
    <x v="1"/>
    <x v="537"/>
    <d v="2012-06-28T00:00:00"/>
    <s v="Standard Class"/>
    <s v="CS-12355"/>
    <s v="Christine Sundaresam"/>
    <x v="0"/>
    <s v="United States"/>
    <x v="85"/>
    <s v="California"/>
    <n v="90805"/>
    <s v="West"/>
    <s v="OFF-FA-10003059"/>
    <x v="1"/>
    <s v="Fasteners"/>
    <s v="Assorted Color Push Pins"/>
    <n v="5.43"/>
    <n v="3"/>
    <n v="0"/>
    <n v="1.7918999999999998"/>
  </r>
  <r>
    <n v="6706"/>
    <x v="3329"/>
    <x v="1"/>
    <x v="537"/>
    <d v="2012-06-28T00:00:00"/>
    <s v="Standard Class"/>
    <s v="CS-12355"/>
    <s v="Christine Sundaresam"/>
    <x v="0"/>
    <s v="United States"/>
    <x v="85"/>
    <s v="California"/>
    <n v="90805"/>
    <s v="West"/>
    <s v="TEC-PH-10003931"/>
    <x v="2"/>
    <s v="Phones"/>
    <s v="JBL Micro Wireless Portable Bluetooth Speaker"/>
    <n v="143.976"/>
    <n v="3"/>
    <n v="0.2"/>
    <n v="8.998500000000007"/>
  </r>
  <r>
    <n v="6707"/>
    <x v="3330"/>
    <x v="0"/>
    <x v="545"/>
    <d v="2013-09-16T00:00:00"/>
    <s v="Standard Class"/>
    <s v="SC-20695"/>
    <s v="Steve Chapman"/>
    <x v="1"/>
    <s v="United States"/>
    <x v="2"/>
    <s v="Florida"/>
    <n v="33311"/>
    <s v="South"/>
    <s v="TEC-PH-10003505"/>
    <x v="2"/>
    <s v="Phones"/>
    <s v="Geemarc AmpliPOWER60"/>
    <n v="519.67999999999995"/>
    <n v="7"/>
    <n v="0.2"/>
    <n v="58.46399999999997"/>
  </r>
  <r>
    <n v="6708"/>
    <x v="3331"/>
    <x v="2"/>
    <x v="138"/>
    <d v="2011-04-18T00:00:00"/>
    <s v="Standard Class"/>
    <s v="BF-11170"/>
    <s v="Ben Ferrer"/>
    <x v="2"/>
    <s v="United States"/>
    <x v="248"/>
    <s v="Maryland"/>
    <n v="21215"/>
    <s v="East"/>
    <s v="OFF-LA-10002368"/>
    <x v="1"/>
    <s v="Labels"/>
    <s v="Avery 479"/>
    <n v="7.83"/>
    <n v="3"/>
    <n v="0"/>
    <n v="3.6017999999999999"/>
  </r>
  <r>
    <n v="6709"/>
    <x v="3332"/>
    <x v="1"/>
    <x v="717"/>
    <d v="2012-11-19T00:00:00"/>
    <s v="Standard Class"/>
    <s v="GZ-14470"/>
    <s v="Gary Zandusky"/>
    <x v="0"/>
    <s v="United States"/>
    <x v="482"/>
    <s v="New Mexico"/>
    <n v="87124"/>
    <s v="West"/>
    <s v="FUR-CH-10004287"/>
    <x v="0"/>
    <s v="Chairs"/>
    <s v="SAFCO Arco Folding Chair"/>
    <n v="883.84"/>
    <n v="4"/>
    <n v="0.2"/>
    <n v="99.431999999999931"/>
  </r>
  <r>
    <n v="6710"/>
    <x v="3332"/>
    <x v="1"/>
    <x v="717"/>
    <d v="2012-11-19T00:00:00"/>
    <s v="Standard Class"/>
    <s v="GZ-14470"/>
    <s v="Gary Zandusky"/>
    <x v="0"/>
    <s v="United States"/>
    <x v="482"/>
    <s v="New Mexico"/>
    <n v="87124"/>
    <s v="West"/>
    <s v="FUR-CH-10001891"/>
    <x v="0"/>
    <s v="Chairs"/>
    <s v="Global Deluxe Office Fabric Chairs"/>
    <n v="230.35200000000003"/>
    <n v="3"/>
    <n v="0.2"/>
    <n v="20.155800000000013"/>
  </r>
  <r>
    <n v="6711"/>
    <x v="3333"/>
    <x v="0"/>
    <x v="10"/>
    <d v="2013-12-13T00:00:00"/>
    <s v="First Class"/>
    <s v="SP-20650"/>
    <s v="Stephanie Phelps"/>
    <x v="1"/>
    <s v="United States"/>
    <x v="280"/>
    <s v="California"/>
    <n v="95207"/>
    <s v="West"/>
    <s v="OFF-BI-10002133"/>
    <x v="1"/>
    <s v="Binders"/>
    <s v="Wilson Jones Elliptical Ring 3 1/2&quot; Capacity Binders, 800 sheets"/>
    <n v="273.92"/>
    <n v="8"/>
    <n v="0.2"/>
    <n v="99.295999999999978"/>
  </r>
  <r>
    <n v="6712"/>
    <x v="3334"/>
    <x v="3"/>
    <x v="238"/>
    <d v="2014-08-22T00:00:00"/>
    <s v="Second Class"/>
    <s v="PJ-19015"/>
    <s v="Pauline Johnson"/>
    <x v="0"/>
    <s v="United States"/>
    <x v="38"/>
    <s v="Ohio"/>
    <n v="43229"/>
    <s v="East"/>
    <s v="OFF-AR-10001419"/>
    <x v="1"/>
    <s v="Art"/>
    <s v="Newell 325"/>
    <n v="9.9120000000000008"/>
    <n v="3"/>
    <n v="0.2"/>
    <n v="1.2389999999999994"/>
  </r>
  <r>
    <n v="6713"/>
    <x v="3335"/>
    <x v="3"/>
    <x v="817"/>
    <d v="2014-12-15T00:00:00"/>
    <s v="Same Day"/>
    <s v="DB-13060"/>
    <s v="Dave Brooks"/>
    <x v="0"/>
    <s v="United States"/>
    <x v="242"/>
    <s v="Illinois"/>
    <n v="60076"/>
    <s v="Central"/>
    <s v="FUR-FU-10002298"/>
    <x v="0"/>
    <s v="Furnishings"/>
    <s v="Rubbermaid ClusterMat Chairmats, Mat Size- 66&quot; x 60&quot;, Lip 20&quot; x 11&quot; -90 Degree Angle"/>
    <n v="266.35200000000003"/>
    <n v="6"/>
    <n v="0.6"/>
    <n v="-292.98719999999997"/>
  </r>
  <r>
    <n v="6714"/>
    <x v="3335"/>
    <x v="3"/>
    <x v="817"/>
    <d v="2014-12-15T00:00:00"/>
    <s v="Same Day"/>
    <s v="DB-13060"/>
    <s v="Dave Brooks"/>
    <x v="0"/>
    <s v="United States"/>
    <x v="242"/>
    <s v="Illinois"/>
    <n v="60076"/>
    <s v="Central"/>
    <s v="FUR-FU-10004091"/>
    <x v="0"/>
    <s v="Furnishings"/>
    <s v="Howard Miller 13&quot; Diameter Goldtone Round Wall Clock"/>
    <n v="56.328000000000003"/>
    <n v="3"/>
    <n v="0.6"/>
    <n v="-26.755799999999994"/>
  </r>
  <r>
    <n v="6715"/>
    <x v="3335"/>
    <x v="3"/>
    <x v="817"/>
    <d v="2014-12-15T00:00:00"/>
    <s v="Same Day"/>
    <s v="DB-13060"/>
    <s v="Dave Brooks"/>
    <x v="0"/>
    <s v="United States"/>
    <x v="242"/>
    <s v="Illinois"/>
    <n v="60076"/>
    <s v="Central"/>
    <s v="TEC-AC-10004510"/>
    <x v="2"/>
    <s v="Accessories"/>
    <s v="Logitech Desktop MK120 Mouse and keyboard Combo"/>
    <n v="39.264000000000003"/>
    <n v="3"/>
    <n v="0.2"/>
    <n v="-4.908000000000003"/>
  </r>
  <r>
    <n v="6716"/>
    <x v="3335"/>
    <x v="3"/>
    <x v="817"/>
    <d v="2014-12-15T00:00:00"/>
    <s v="Same Day"/>
    <s v="DB-13060"/>
    <s v="Dave Brooks"/>
    <x v="0"/>
    <s v="United States"/>
    <x v="242"/>
    <s v="Illinois"/>
    <n v="60076"/>
    <s v="Central"/>
    <s v="OFF-AR-10002987"/>
    <x v="1"/>
    <s v="Art"/>
    <s v="Prismacolor Color Pencil Set"/>
    <n v="95.231999999999999"/>
    <n v="6"/>
    <n v="0.2"/>
    <n v="24.998400000000011"/>
  </r>
  <r>
    <n v="6717"/>
    <x v="3336"/>
    <x v="0"/>
    <x v="143"/>
    <d v="2013-04-16T00:00:00"/>
    <s v="Standard Class"/>
    <s v="CK-12325"/>
    <s v="Christine Kargatis"/>
    <x v="2"/>
    <s v="United States"/>
    <x v="322"/>
    <s v="Arkansas"/>
    <n v="71901"/>
    <s v="South"/>
    <s v="OFF-FA-10002280"/>
    <x v="1"/>
    <s v="Fasteners"/>
    <s v="Advantus Plastic Paper Clips"/>
    <n v="30"/>
    <n v="6"/>
    <n v="0"/>
    <n v="14.399999999999999"/>
  </r>
  <r>
    <n v="6718"/>
    <x v="3336"/>
    <x v="0"/>
    <x v="143"/>
    <d v="2013-04-16T00:00:00"/>
    <s v="Standard Class"/>
    <s v="CK-12325"/>
    <s v="Christine Kargatis"/>
    <x v="2"/>
    <s v="United States"/>
    <x v="322"/>
    <s v="Arkansas"/>
    <n v="71901"/>
    <s v="South"/>
    <s v="OFF-PA-10001934"/>
    <x v="1"/>
    <s v="Paper"/>
    <s v="Xerox 1993"/>
    <n v="25.92"/>
    <n v="4"/>
    <n v="0"/>
    <n v="12.700800000000001"/>
  </r>
  <r>
    <n v="6719"/>
    <x v="3336"/>
    <x v="0"/>
    <x v="143"/>
    <d v="2013-04-16T00:00:00"/>
    <s v="Standard Class"/>
    <s v="CK-12325"/>
    <s v="Christine Kargatis"/>
    <x v="2"/>
    <s v="United States"/>
    <x v="322"/>
    <s v="Arkansas"/>
    <n v="71901"/>
    <s v="South"/>
    <s v="FUR-FU-10003268"/>
    <x v="0"/>
    <s v="Furnishings"/>
    <s v="Eldon Radial Chair Mat for Low to Medium Pile Carpets"/>
    <n v="159.91999999999999"/>
    <n v="4"/>
    <n v="0"/>
    <n v="31.983999999999995"/>
  </r>
  <r>
    <n v="6720"/>
    <x v="3337"/>
    <x v="0"/>
    <x v="186"/>
    <d v="2013-12-20T00:00:00"/>
    <s v="First Class"/>
    <s v="SF-20065"/>
    <s v="Sandra Flanagan"/>
    <x v="0"/>
    <s v="United States"/>
    <x v="483"/>
    <s v="North Carolina"/>
    <n v="27534"/>
    <s v="South"/>
    <s v="OFF-AP-10004859"/>
    <x v="1"/>
    <s v="Appliances"/>
    <s v="Acco 6 Outlet Guardian Premium Surge Suppressor"/>
    <n v="34.944000000000003"/>
    <n v="3"/>
    <n v="0.2"/>
    <n v="3.0576000000000008"/>
  </r>
  <r>
    <n v="6721"/>
    <x v="3338"/>
    <x v="3"/>
    <x v="20"/>
    <d v="2014-09-25T00:00:00"/>
    <s v="Standard Class"/>
    <s v="DP-13105"/>
    <s v="Dave Poirier"/>
    <x v="1"/>
    <s v="United States"/>
    <x v="1"/>
    <s v="California"/>
    <n v="90032"/>
    <s v="West"/>
    <s v="TEC-AC-10000057"/>
    <x v="2"/>
    <s v="Accessories"/>
    <s v="Microsoft Natural Ergonomic Keyboard 4000"/>
    <n v="149.94999999999999"/>
    <n v="5"/>
    <n v="0"/>
    <n v="31.489499999999992"/>
  </r>
  <r>
    <n v="6722"/>
    <x v="3338"/>
    <x v="3"/>
    <x v="20"/>
    <d v="2014-09-25T00:00:00"/>
    <s v="Standard Class"/>
    <s v="DP-13105"/>
    <s v="Dave Poirier"/>
    <x v="1"/>
    <s v="United States"/>
    <x v="1"/>
    <s v="California"/>
    <n v="90032"/>
    <s v="West"/>
    <s v="OFF-AR-10000914"/>
    <x v="1"/>
    <s v="Art"/>
    <s v="Boston 16765 Mini Stand Up Battery Pencil Sharpener"/>
    <n v="23.32"/>
    <n v="2"/>
    <n v="0"/>
    <n v="6.0632000000000019"/>
  </r>
  <r>
    <n v="6723"/>
    <x v="3338"/>
    <x v="3"/>
    <x v="20"/>
    <d v="2014-09-25T00:00:00"/>
    <s v="Standard Class"/>
    <s v="DP-13105"/>
    <s v="Dave Poirier"/>
    <x v="1"/>
    <s v="United States"/>
    <x v="1"/>
    <s v="California"/>
    <n v="90032"/>
    <s v="West"/>
    <s v="OFF-AR-10004956"/>
    <x v="1"/>
    <s v="Art"/>
    <s v="Newell 33"/>
    <n v="16.740000000000002"/>
    <n v="3"/>
    <n v="0"/>
    <n v="4.8545999999999978"/>
  </r>
  <r>
    <n v="6724"/>
    <x v="3339"/>
    <x v="3"/>
    <x v="507"/>
    <d v="2014-09-07T00:00:00"/>
    <s v="Second Class"/>
    <s v="VM-21835"/>
    <s v="Vivian Mathis"/>
    <x v="0"/>
    <s v="United States"/>
    <x v="462"/>
    <s v="New Hampshire"/>
    <n v="3060"/>
    <s v="East"/>
    <s v="OFF-FA-10001843"/>
    <x v="1"/>
    <s v="Fasteners"/>
    <s v="Staples"/>
    <n v="14.82"/>
    <n v="6"/>
    <n v="0"/>
    <n v="6.9654000000000007"/>
  </r>
  <r>
    <n v="6725"/>
    <x v="3340"/>
    <x v="0"/>
    <x v="126"/>
    <d v="2013-09-17T00:00:00"/>
    <s v="Standard Class"/>
    <s v="SF-20200"/>
    <s v="Sarah Foster"/>
    <x v="0"/>
    <s v="United States"/>
    <x v="4"/>
    <s v="Washington"/>
    <n v="98103"/>
    <s v="West"/>
    <s v="OFF-FA-10000585"/>
    <x v="1"/>
    <s v="Fasteners"/>
    <s v="OIC Bulk Pack Metal Binder Clips"/>
    <n v="10.47"/>
    <n v="3"/>
    <n v="0"/>
    <n v="4.8162000000000003"/>
  </r>
  <r>
    <n v="6726"/>
    <x v="3340"/>
    <x v="0"/>
    <x v="126"/>
    <d v="2013-09-17T00:00:00"/>
    <s v="Standard Class"/>
    <s v="SF-20200"/>
    <s v="Sarah Foster"/>
    <x v="0"/>
    <s v="United States"/>
    <x v="4"/>
    <s v="Washington"/>
    <n v="98103"/>
    <s v="West"/>
    <s v="OFF-LA-10003720"/>
    <x v="1"/>
    <s v="Labels"/>
    <s v="Avery 487"/>
    <n v="11.07"/>
    <n v="3"/>
    <n v="0"/>
    <n v="5.2028999999999996"/>
  </r>
  <r>
    <n v="6727"/>
    <x v="3340"/>
    <x v="0"/>
    <x v="126"/>
    <d v="2013-09-17T00:00:00"/>
    <s v="Standard Class"/>
    <s v="SF-20200"/>
    <s v="Sarah Foster"/>
    <x v="0"/>
    <s v="United States"/>
    <x v="4"/>
    <s v="Washington"/>
    <n v="98103"/>
    <s v="West"/>
    <s v="OFF-BI-10000301"/>
    <x v="1"/>
    <s v="Binders"/>
    <s v="GBC Instant Report Kit"/>
    <n v="20.704000000000001"/>
    <n v="4"/>
    <n v="0.2"/>
    <n v="7.7639999999999993"/>
  </r>
  <r>
    <n v="6728"/>
    <x v="3341"/>
    <x v="3"/>
    <x v="682"/>
    <d v="2014-08-16T00:00:00"/>
    <s v="Second Class"/>
    <s v="SC-20695"/>
    <s v="Steve Chapman"/>
    <x v="1"/>
    <s v="United States"/>
    <x v="102"/>
    <s v="Indiana"/>
    <n v="47374"/>
    <s v="Central"/>
    <s v="OFF-PA-10003302"/>
    <x v="1"/>
    <s v="Paper"/>
    <s v="Xerox 1906"/>
    <n v="177.2"/>
    <n v="5"/>
    <n v="0"/>
    <n v="83.283999999999992"/>
  </r>
  <r>
    <n v="6729"/>
    <x v="3342"/>
    <x v="0"/>
    <x v="254"/>
    <d v="2013-11-10T00:00:00"/>
    <s v="Standard Class"/>
    <s v="MF-17665"/>
    <s v="Maureen Fritzler"/>
    <x v="1"/>
    <s v="United States"/>
    <x v="100"/>
    <s v="Florida"/>
    <n v="33180"/>
    <s v="South"/>
    <s v="FUR-FU-10001889"/>
    <x v="0"/>
    <s v="Furnishings"/>
    <s v="Ultra Door Pull Handle"/>
    <n v="50.496000000000002"/>
    <n v="6"/>
    <n v="0.2"/>
    <n v="8.2055999999999987"/>
  </r>
  <r>
    <n v="6730"/>
    <x v="3343"/>
    <x v="1"/>
    <x v="652"/>
    <d v="2012-06-20T00:00:00"/>
    <s v="First Class"/>
    <s v="BV-11245"/>
    <s v="Benjamin Venier"/>
    <x v="1"/>
    <s v="United States"/>
    <x v="214"/>
    <s v="Tennessee"/>
    <n v="37167"/>
    <s v="South"/>
    <s v="OFF-BI-10002982"/>
    <x v="1"/>
    <s v="Binders"/>
    <s v="Avery Self-Adhesive Photo Pockets for Polaroid Photos"/>
    <n v="6.1290000000000004"/>
    <n v="3"/>
    <n v="0.7"/>
    <n v="-4.4945999999999984"/>
  </r>
  <r>
    <n v="6731"/>
    <x v="3343"/>
    <x v="1"/>
    <x v="652"/>
    <d v="2012-06-20T00:00:00"/>
    <s v="First Class"/>
    <s v="BV-11245"/>
    <s v="Benjamin Venier"/>
    <x v="1"/>
    <s v="United States"/>
    <x v="214"/>
    <s v="Tennessee"/>
    <n v="37167"/>
    <s v="South"/>
    <s v="FUR-CH-10002965"/>
    <x v="0"/>
    <s v="Chairs"/>
    <s v="Global Leather Highback Executive Chair with Pneumatic Height Adjustment, Black"/>
    <n v="643.13599999999997"/>
    <n v="4"/>
    <n v="0.2"/>
    <n v="56.274400000000014"/>
  </r>
  <r>
    <n v="6732"/>
    <x v="3343"/>
    <x v="1"/>
    <x v="652"/>
    <d v="2012-06-20T00:00:00"/>
    <s v="First Class"/>
    <s v="BV-11245"/>
    <s v="Benjamin Venier"/>
    <x v="1"/>
    <s v="United States"/>
    <x v="214"/>
    <s v="Tennessee"/>
    <n v="37167"/>
    <s v="South"/>
    <s v="OFF-PA-10001937"/>
    <x v="1"/>
    <s v="Paper"/>
    <s v="Xerox 21"/>
    <n v="20.736000000000004"/>
    <n v="4"/>
    <n v="0.2"/>
    <n v="7.2576000000000001"/>
  </r>
  <r>
    <n v="6733"/>
    <x v="3344"/>
    <x v="2"/>
    <x v="1129"/>
    <d v="2011-07-07T00:00:00"/>
    <s v="First Class"/>
    <s v="KE-16420"/>
    <s v="Katrina Edelman"/>
    <x v="1"/>
    <s v="United States"/>
    <x v="34"/>
    <s v="Colorado"/>
    <n v="80013"/>
    <s v="West"/>
    <s v="OFF-PA-10001977"/>
    <x v="1"/>
    <s v="Paper"/>
    <s v="Xerox 194"/>
    <n v="177.536"/>
    <n v="4"/>
    <n v="0.2"/>
    <n v="62.137599999999992"/>
  </r>
  <r>
    <n v="6734"/>
    <x v="3344"/>
    <x v="2"/>
    <x v="1129"/>
    <d v="2011-07-07T00:00:00"/>
    <s v="First Class"/>
    <s v="KE-16420"/>
    <s v="Katrina Edelman"/>
    <x v="1"/>
    <s v="United States"/>
    <x v="34"/>
    <s v="Colorado"/>
    <n v="80013"/>
    <s v="West"/>
    <s v="OFF-AP-10000692"/>
    <x v="1"/>
    <s v="Appliances"/>
    <s v="Fellowes Mighty 8 Compact Surge Protector"/>
    <n v="32.432000000000002"/>
    <n v="2"/>
    <n v="0.2"/>
    <n v="3.2432000000000016"/>
  </r>
  <r>
    <n v="6735"/>
    <x v="3345"/>
    <x v="1"/>
    <x v="139"/>
    <d v="2012-12-25T00:00:00"/>
    <s v="Standard Class"/>
    <s v="EM-14200"/>
    <s v="Evan Minnotte"/>
    <x v="2"/>
    <s v="United States"/>
    <x v="100"/>
    <s v="Florida"/>
    <n v="33142"/>
    <s v="South"/>
    <s v="OFF-LA-10004093"/>
    <x v="1"/>
    <s v="Labels"/>
    <s v="Avery 486"/>
    <n v="11.696"/>
    <n v="2"/>
    <n v="0.2"/>
    <n v="3.9473999999999996"/>
  </r>
  <r>
    <n v="6736"/>
    <x v="3346"/>
    <x v="0"/>
    <x v="342"/>
    <d v="2013-04-18T00:00:00"/>
    <s v="Standard Class"/>
    <s v="BT-11680"/>
    <s v="Brian Thompson"/>
    <x v="0"/>
    <s v="United States"/>
    <x v="8"/>
    <s v="California"/>
    <n v="94122"/>
    <s v="West"/>
    <s v="OFF-AP-10004980"/>
    <x v="1"/>
    <s v="Appliances"/>
    <s v="3M Replacement Filter for Office Air Cleaner for 20' x 33' Room"/>
    <n v="113.76"/>
    <n v="3"/>
    <n v="0"/>
    <n v="44.366400000000006"/>
  </r>
  <r>
    <n v="6737"/>
    <x v="3346"/>
    <x v="0"/>
    <x v="342"/>
    <d v="2013-04-18T00:00:00"/>
    <s v="Standard Class"/>
    <s v="BT-11680"/>
    <s v="Brian Thompson"/>
    <x v="0"/>
    <s v="United States"/>
    <x v="8"/>
    <s v="California"/>
    <n v="94122"/>
    <s v="West"/>
    <s v="OFF-ST-10001932"/>
    <x v="1"/>
    <s v="Storage"/>
    <s v="Fellowes Staxonsteel Drawer Files"/>
    <n v="579.51"/>
    <n v="3"/>
    <n v="0"/>
    <n v="81.131400000000014"/>
  </r>
  <r>
    <n v="6738"/>
    <x v="3346"/>
    <x v="0"/>
    <x v="342"/>
    <d v="2013-04-18T00:00:00"/>
    <s v="Standard Class"/>
    <s v="BT-11680"/>
    <s v="Brian Thompson"/>
    <x v="0"/>
    <s v="United States"/>
    <x v="8"/>
    <s v="California"/>
    <n v="94122"/>
    <s v="West"/>
    <s v="OFF-ST-10000636"/>
    <x v="1"/>
    <s v="Storage"/>
    <s v="Rogers Profile Extra Capacity Storage Tub"/>
    <n v="150.66"/>
    <n v="9"/>
    <n v="0"/>
    <n v="6.0263999999999918"/>
  </r>
  <r>
    <n v="6739"/>
    <x v="3346"/>
    <x v="0"/>
    <x v="342"/>
    <d v="2013-04-18T00:00:00"/>
    <s v="Standard Class"/>
    <s v="BT-11680"/>
    <s v="Brian Thompson"/>
    <x v="0"/>
    <s v="United States"/>
    <x v="8"/>
    <s v="California"/>
    <n v="94122"/>
    <s v="West"/>
    <s v="OFF-BI-10000069"/>
    <x v="1"/>
    <s v="Binders"/>
    <s v="GBC Prepunched Paper, 19-Hole, for Binding Systems, 24-lb"/>
    <n v="48.032000000000004"/>
    <n v="4"/>
    <n v="0.2"/>
    <n v="15.610399999999993"/>
  </r>
  <r>
    <n v="6740"/>
    <x v="3347"/>
    <x v="2"/>
    <x v="542"/>
    <d v="2011-05-31T00:00:00"/>
    <s v="Standard Class"/>
    <s v="MM-18055"/>
    <s v="Michelle Moray"/>
    <x v="0"/>
    <s v="United States"/>
    <x v="22"/>
    <s v="Illinois"/>
    <n v="60623"/>
    <s v="Central"/>
    <s v="OFF-ST-10001837"/>
    <x v="1"/>
    <s v="Storage"/>
    <s v="SAFCO Mobile Desk Side File, Wire Frame"/>
    <n v="102.624"/>
    <n v="3"/>
    <n v="0.2"/>
    <n v="7.6968000000000032"/>
  </r>
  <r>
    <n v="6741"/>
    <x v="3347"/>
    <x v="2"/>
    <x v="542"/>
    <d v="2011-05-31T00:00:00"/>
    <s v="Standard Class"/>
    <s v="MM-18055"/>
    <s v="Michelle Moray"/>
    <x v="0"/>
    <s v="United States"/>
    <x v="22"/>
    <s v="Illinois"/>
    <n v="60623"/>
    <s v="Central"/>
    <s v="FUR-CH-10003981"/>
    <x v="0"/>
    <s v="Chairs"/>
    <s v="Global Commerce Series Low-Back Swivel/Tilt Chairs"/>
    <n v="359.77199999999999"/>
    <n v="2"/>
    <n v="0.3"/>
    <n v="-5.1396000000000583"/>
  </r>
  <r>
    <n v="6742"/>
    <x v="3347"/>
    <x v="2"/>
    <x v="542"/>
    <d v="2011-05-31T00:00:00"/>
    <s v="Standard Class"/>
    <s v="MM-18055"/>
    <s v="Michelle Moray"/>
    <x v="0"/>
    <s v="United States"/>
    <x v="22"/>
    <s v="Illinois"/>
    <n v="60623"/>
    <s v="Central"/>
    <s v="OFF-AR-10000716"/>
    <x v="1"/>
    <s v="Art"/>
    <s v="DIXON Ticonderoga Erasable Checking Pencils"/>
    <n v="13.392000000000001"/>
    <n v="3"/>
    <n v="0.2"/>
    <n v="3.1806000000000005"/>
  </r>
  <r>
    <n v="6743"/>
    <x v="3348"/>
    <x v="3"/>
    <x v="91"/>
    <d v="2014-07-12T00:00:00"/>
    <s v="Standard Class"/>
    <s v="PO-18850"/>
    <s v="Patrick O'Brill"/>
    <x v="0"/>
    <s v="United States"/>
    <x v="1"/>
    <s v="California"/>
    <n v="90008"/>
    <s v="West"/>
    <s v="FUR-CH-10001146"/>
    <x v="0"/>
    <s v="Chairs"/>
    <s v="Global Task Chair, Black"/>
    <n v="122.13600000000001"/>
    <n v="3"/>
    <n v="0.2"/>
    <n v="-13.740299999999994"/>
  </r>
  <r>
    <n v="6744"/>
    <x v="3349"/>
    <x v="1"/>
    <x v="1130"/>
    <d v="2012-02-20T00:00:00"/>
    <s v="Standard Class"/>
    <s v="SP-20860"/>
    <s v="Sung Pak"/>
    <x v="1"/>
    <s v="United States"/>
    <x v="18"/>
    <s v="New Hampshire"/>
    <n v="3820"/>
    <s v="East"/>
    <s v="OFF-PA-10002751"/>
    <x v="1"/>
    <s v="Paper"/>
    <s v="Xerox 1920"/>
    <n v="35.880000000000003"/>
    <n v="6"/>
    <n v="0"/>
    <n v="16.146000000000001"/>
  </r>
  <r>
    <n v="6745"/>
    <x v="3350"/>
    <x v="3"/>
    <x v="114"/>
    <d v="2014-06-19T00:00:00"/>
    <s v="Second Class"/>
    <s v="CS-12355"/>
    <s v="Christine Sundaresam"/>
    <x v="0"/>
    <s v="United States"/>
    <x v="65"/>
    <s v="Ohio"/>
    <n v="43017"/>
    <s v="East"/>
    <s v="TEC-AC-10001606"/>
    <x v="2"/>
    <s v="Accessories"/>
    <s v="Logitech Wireless Performance Mouse MX for PC and Mac"/>
    <n v="479.952"/>
    <n v="6"/>
    <n v="0.2"/>
    <n v="107.98920000000001"/>
  </r>
  <r>
    <n v="6746"/>
    <x v="3350"/>
    <x v="3"/>
    <x v="114"/>
    <d v="2014-06-19T00:00:00"/>
    <s v="Second Class"/>
    <s v="CS-12355"/>
    <s v="Christine Sundaresam"/>
    <x v="0"/>
    <s v="United States"/>
    <x v="65"/>
    <s v="Ohio"/>
    <n v="43017"/>
    <s v="East"/>
    <s v="OFF-AR-10001427"/>
    <x v="1"/>
    <s v="Art"/>
    <s v="Newell 330"/>
    <n v="23.92"/>
    <n v="5"/>
    <n v="0.2"/>
    <n v="1.7940000000000005"/>
  </r>
  <r>
    <n v="6747"/>
    <x v="3351"/>
    <x v="3"/>
    <x v="38"/>
    <d v="2014-11-17T00:00:00"/>
    <s v="First Class"/>
    <s v="KB-16600"/>
    <s v="Ken Brennan"/>
    <x v="1"/>
    <s v="United States"/>
    <x v="20"/>
    <s v="New York"/>
    <n v="10009"/>
    <s v="East"/>
    <s v="TEC-PH-10004389"/>
    <x v="2"/>
    <s v="Phones"/>
    <s v="Nokia Lumia 925"/>
    <n v="629.94999999999993"/>
    <n v="5"/>
    <n v="0"/>
    <n v="163.78700000000003"/>
  </r>
  <r>
    <n v="6748"/>
    <x v="3352"/>
    <x v="3"/>
    <x v="157"/>
    <d v="2014-12-16T00:00:00"/>
    <s v="Standard Class"/>
    <s v="AA-10375"/>
    <s v="Allen Armold"/>
    <x v="0"/>
    <s v="United States"/>
    <x v="20"/>
    <s v="New York"/>
    <n v="10035"/>
    <s v="East"/>
    <s v="OFF-BI-10002498"/>
    <x v="1"/>
    <s v="Binders"/>
    <s v="Clear Mylar Reinforcing Strips"/>
    <n v="14.952000000000002"/>
    <n v="1"/>
    <n v="0.2"/>
    <n v="5.0462999999999996"/>
  </r>
  <r>
    <n v="6749"/>
    <x v="3352"/>
    <x v="3"/>
    <x v="157"/>
    <d v="2014-12-16T00:00:00"/>
    <s v="Standard Class"/>
    <s v="AA-10375"/>
    <s v="Allen Armold"/>
    <x v="0"/>
    <s v="United States"/>
    <x v="20"/>
    <s v="New York"/>
    <n v="10035"/>
    <s v="East"/>
    <s v="OFF-PA-10002245"/>
    <x v="1"/>
    <s v="Paper"/>
    <s v="Xerox 1895"/>
    <n v="17.940000000000001"/>
    <n v="3"/>
    <n v="0"/>
    <n v="8.0730000000000004"/>
  </r>
  <r>
    <n v="6750"/>
    <x v="3352"/>
    <x v="3"/>
    <x v="157"/>
    <d v="2014-12-16T00:00:00"/>
    <s v="Standard Class"/>
    <s v="AA-10375"/>
    <s v="Allen Armold"/>
    <x v="0"/>
    <s v="United States"/>
    <x v="20"/>
    <s v="New York"/>
    <n v="10035"/>
    <s v="East"/>
    <s v="TEC-PH-10004522"/>
    <x v="2"/>
    <s v="Phones"/>
    <s v="Dexim XPower Skin Super-Thin Power Case for iPhone 5 - Black"/>
    <n v="116.98"/>
    <n v="2"/>
    <n v="0"/>
    <n v="29.245000000000005"/>
  </r>
  <r>
    <n v="6751"/>
    <x v="3353"/>
    <x v="0"/>
    <x v="931"/>
    <d v="2013-07-01T00:00:00"/>
    <s v="Second Class"/>
    <s v="BP-11155"/>
    <s v="Becky Pak"/>
    <x v="0"/>
    <s v="United States"/>
    <x v="267"/>
    <s v="New Jersey"/>
    <n v="7501"/>
    <s v="East"/>
    <s v="FUR-CH-10003535"/>
    <x v="0"/>
    <s v="Chairs"/>
    <s v="Global Armless Task Chair, Royal Blue"/>
    <n v="121.96"/>
    <n v="2"/>
    <n v="0"/>
    <n v="20.733199999999997"/>
  </r>
  <r>
    <n v="6752"/>
    <x v="3353"/>
    <x v="0"/>
    <x v="931"/>
    <d v="2013-07-01T00:00:00"/>
    <s v="Second Class"/>
    <s v="BP-11155"/>
    <s v="Becky Pak"/>
    <x v="0"/>
    <s v="United States"/>
    <x v="267"/>
    <s v="New Jersey"/>
    <n v="7501"/>
    <s v="East"/>
    <s v="OFF-AP-10000595"/>
    <x v="1"/>
    <s v="Appliances"/>
    <s v="Disposable Triple-Filter Dust Bags"/>
    <n v="8.74"/>
    <n v="2"/>
    <n v="0"/>
    <n v="2.2724000000000002"/>
  </r>
  <r>
    <n v="6753"/>
    <x v="3353"/>
    <x v="0"/>
    <x v="931"/>
    <d v="2013-07-01T00:00:00"/>
    <s v="Second Class"/>
    <s v="BP-11155"/>
    <s v="Becky Pak"/>
    <x v="0"/>
    <s v="United States"/>
    <x v="267"/>
    <s v="New Jersey"/>
    <n v="7501"/>
    <s v="East"/>
    <s v="OFF-PA-10003039"/>
    <x v="1"/>
    <s v="Paper"/>
    <s v="Xerox 1960"/>
    <n v="61.96"/>
    <n v="2"/>
    <n v="0"/>
    <n v="27.881999999999998"/>
  </r>
  <r>
    <n v="6754"/>
    <x v="3353"/>
    <x v="0"/>
    <x v="931"/>
    <d v="2013-07-01T00:00:00"/>
    <s v="Second Class"/>
    <s v="BP-11155"/>
    <s v="Becky Pak"/>
    <x v="0"/>
    <s v="United States"/>
    <x v="267"/>
    <s v="New Jersey"/>
    <n v="7501"/>
    <s v="East"/>
    <s v="OFF-BI-10002003"/>
    <x v="1"/>
    <s v="Binders"/>
    <s v="Ibico Presentation Index for Binding Systems"/>
    <n v="7.96"/>
    <n v="2"/>
    <n v="0"/>
    <n v="3.7412000000000001"/>
  </r>
  <r>
    <n v="6755"/>
    <x v="3353"/>
    <x v="0"/>
    <x v="931"/>
    <d v="2013-07-01T00:00:00"/>
    <s v="Second Class"/>
    <s v="BP-11155"/>
    <s v="Becky Pak"/>
    <x v="0"/>
    <s v="United States"/>
    <x v="267"/>
    <s v="New Jersey"/>
    <n v="7501"/>
    <s v="East"/>
    <s v="OFF-AP-10002311"/>
    <x v="1"/>
    <s v="Appliances"/>
    <s v="Holmes Replacement Filter for HEPA Air Cleaner, Very Large Room, HEPA Filter"/>
    <n v="275.24"/>
    <n v="4"/>
    <n v="0"/>
    <n v="121.10560000000001"/>
  </r>
  <r>
    <n v="6756"/>
    <x v="3354"/>
    <x v="3"/>
    <x v="175"/>
    <d v="2014-09-20T00:00:00"/>
    <s v="Standard Class"/>
    <s v="TC-21145"/>
    <s v="Theresa Coyne"/>
    <x v="1"/>
    <s v="United States"/>
    <x v="80"/>
    <s v="New Jersey"/>
    <n v="8701"/>
    <s v="East"/>
    <s v="FUR-FU-10002445"/>
    <x v="0"/>
    <s v="Furnishings"/>
    <s v="DAX Two-Tone Rosewood/Black Document Frame, Desktop, 5 x 7"/>
    <n v="47.400000000000006"/>
    <n v="5"/>
    <n v="0"/>
    <n v="18.960000000000004"/>
  </r>
  <r>
    <n v="6757"/>
    <x v="3354"/>
    <x v="3"/>
    <x v="175"/>
    <d v="2014-09-20T00:00:00"/>
    <s v="Standard Class"/>
    <s v="TC-21145"/>
    <s v="Theresa Coyne"/>
    <x v="1"/>
    <s v="United States"/>
    <x v="80"/>
    <s v="New Jersey"/>
    <n v="8701"/>
    <s v="East"/>
    <s v="FUR-CH-10003606"/>
    <x v="0"/>
    <s v="Chairs"/>
    <s v="SAFCO Folding Chair Trolley"/>
    <n v="512.96"/>
    <n v="4"/>
    <n v="0"/>
    <n v="143.62880000000001"/>
  </r>
  <r>
    <n v="6758"/>
    <x v="3354"/>
    <x v="3"/>
    <x v="175"/>
    <d v="2014-09-20T00:00:00"/>
    <s v="Standard Class"/>
    <s v="TC-21145"/>
    <s v="Theresa Coyne"/>
    <x v="1"/>
    <s v="United States"/>
    <x v="80"/>
    <s v="New Jersey"/>
    <n v="8701"/>
    <s v="East"/>
    <s v="TEC-PH-10002115"/>
    <x v="2"/>
    <s v="Phones"/>
    <s v="Plantronics 81402"/>
    <n v="395.93999999999994"/>
    <n v="6"/>
    <n v="0"/>
    <n v="102.94440000000002"/>
  </r>
  <r>
    <n v="6759"/>
    <x v="3354"/>
    <x v="3"/>
    <x v="175"/>
    <d v="2014-09-20T00:00:00"/>
    <s v="Standard Class"/>
    <s v="TC-21145"/>
    <s v="Theresa Coyne"/>
    <x v="1"/>
    <s v="United States"/>
    <x v="80"/>
    <s v="New Jersey"/>
    <n v="8701"/>
    <s v="East"/>
    <s v="OFF-ST-10000934"/>
    <x v="1"/>
    <s v="Storage"/>
    <s v="Contico 72&quot;H Heavy-Duty Storage System"/>
    <n v="81.96"/>
    <n v="2"/>
    <n v="0"/>
    <n v="0"/>
  </r>
  <r>
    <n v="6760"/>
    <x v="3355"/>
    <x v="3"/>
    <x v="574"/>
    <d v="2014-12-09T00:00:00"/>
    <s v="Standard Class"/>
    <s v="BG-11035"/>
    <s v="Barry Gonzalez"/>
    <x v="0"/>
    <s v="United States"/>
    <x v="247"/>
    <s v="North Carolina"/>
    <n v="27405"/>
    <s v="South"/>
    <s v="OFF-AR-10003903"/>
    <x v="1"/>
    <s v="Art"/>
    <s v="Sanford 52201 APSCO Electric Pencil Sharpener"/>
    <n v="32.776000000000003"/>
    <n v="1"/>
    <n v="0.2"/>
    <n v="2.4581999999999997"/>
  </r>
  <r>
    <n v="6761"/>
    <x v="3356"/>
    <x v="3"/>
    <x v="335"/>
    <d v="2014-07-01T00:00:00"/>
    <s v="Standard Class"/>
    <s v="DO-13435"/>
    <s v="Denny Ordway"/>
    <x v="0"/>
    <s v="United States"/>
    <x v="20"/>
    <s v="New York"/>
    <n v="10035"/>
    <s v="East"/>
    <s v="OFF-ST-10004123"/>
    <x v="1"/>
    <s v="Storage"/>
    <s v="Safco Industrial Wire Shelving System"/>
    <n v="272.94"/>
    <n v="3"/>
    <n v="0"/>
    <n v="0"/>
  </r>
  <r>
    <n v="6762"/>
    <x v="3357"/>
    <x v="0"/>
    <x v="1131"/>
    <d v="2013-07-27T00:00:00"/>
    <s v="Second Class"/>
    <s v="DB-12970"/>
    <s v="Darren Budd"/>
    <x v="1"/>
    <s v="United States"/>
    <x v="20"/>
    <s v="New York"/>
    <n v="10035"/>
    <s v="East"/>
    <s v="FUR-CH-10001708"/>
    <x v="0"/>
    <s v="Chairs"/>
    <s v="Office Star - Contemporary Swivel Chair with Padded Adjustable Arms and Flex Back"/>
    <n v="253.76399999999998"/>
    <n v="2"/>
    <n v="0.1"/>
    <n v="31.015599999999978"/>
  </r>
  <r>
    <n v="6763"/>
    <x v="3358"/>
    <x v="0"/>
    <x v="476"/>
    <d v="2013-09-09T00:00:00"/>
    <s v="Standard Class"/>
    <s v="RL-19615"/>
    <s v="Rob Lucas"/>
    <x v="0"/>
    <s v="United States"/>
    <x v="22"/>
    <s v="Illinois"/>
    <n v="60623"/>
    <s v="Central"/>
    <s v="OFF-LA-10000240"/>
    <x v="1"/>
    <s v="Labels"/>
    <s v="Self-Adhesive Address Labels for Typewriters by Universal"/>
    <n v="29.24"/>
    <n v="5"/>
    <n v="0.2"/>
    <n v="9.8685000000000009"/>
  </r>
  <r>
    <n v="6764"/>
    <x v="3358"/>
    <x v="0"/>
    <x v="476"/>
    <d v="2013-09-09T00:00:00"/>
    <s v="Standard Class"/>
    <s v="RL-19615"/>
    <s v="Rob Lucas"/>
    <x v="0"/>
    <s v="United States"/>
    <x v="22"/>
    <s v="Illinois"/>
    <n v="60623"/>
    <s v="Central"/>
    <s v="OFF-ST-10002485"/>
    <x v="1"/>
    <s v="Storage"/>
    <s v="Rogers Deluxe File Chest"/>
    <n v="35.167999999999999"/>
    <n v="2"/>
    <n v="0.2"/>
    <n v="-8.3524000000000012"/>
  </r>
  <r>
    <n v="6765"/>
    <x v="3358"/>
    <x v="0"/>
    <x v="476"/>
    <d v="2013-09-09T00:00:00"/>
    <s v="Standard Class"/>
    <s v="RL-19615"/>
    <s v="Rob Lucas"/>
    <x v="0"/>
    <s v="United States"/>
    <x v="22"/>
    <s v="Illinois"/>
    <n v="60623"/>
    <s v="Central"/>
    <s v="TEC-MA-10003230"/>
    <x v="2"/>
    <s v="Machines"/>
    <s v="Okidata C610n Printer"/>
    <n v="1362.8999999999999"/>
    <n v="3"/>
    <n v="0.3"/>
    <n v="-19.470000000000141"/>
  </r>
  <r>
    <n v="6766"/>
    <x v="3359"/>
    <x v="3"/>
    <x v="693"/>
    <d v="2014-04-25T00:00:00"/>
    <s v="Standard Class"/>
    <s v="SJ-20215"/>
    <s v="Sarah Jordon"/>
    <x v="0"/>
    <s v="United States"/>
    <x v="22"/>
    <s v="Illinois"/>
    <n v="60653"/>
    <s v="Central"/>
    <s v="FUR-CH-10002602"/>
    <x v="0"/>
    <s v="Chairs"/>
    <s v="DMI Arturo Collection Mission-style Design Wood Chair"/>
    <n v="317.05799999999999"/>
    <n v="3"/>
    <n v="0.3"/>
    <n v="-18.117599999999996"/>
  </r>
  <r>
    <n v="6767"/>
    <x v="3359"/>
    <x v="3"/>
    <x v="693"/>
    <d v="2014-04-25T00:00:00"/>
    <s v="Standard Class"/>
    <s v="SJ-20215"/>
    <s v="Sarah Jordon"/>
    <x v="0"/>
    <s v="United States"/>
    <x v="22"/>
    <s v="Illinois"/>
    <n v="60653"/>
    <s v="Central"/>
    <s v="OFF-AR-10001683"/>
    <x v="1"/>
    <s v="Art"/>
    <s v="Lumber Crayons"/>
    <n v="15.76"/>
    <n v="2"/>
    <n v="0.2"/>
    <n v="3.5460000000000007"/>
  </r>
  <r>
    <n v="6768"/>
    <x v="3359"/>
    <x v="3"/>
    <x v="693"/>
    <d v="2014-04-25T00:00:00"/>
    <s v="Standard Class"/>
    <s v="SJ-20215"/>
    <s v="Sarah Jordon"/>
    <x v="0"/>
    <s v="United States"/>
    <x v="22"/>
    <s v="Illinois"/>
    <n v="60653"/>
    <s v="Central"/>
    <s v="FUR-FU-10002456"/>
    <x v="0"/>
    <s v="Furnishings"/>
    <s v="Master Caster Door Stop, Large Neon Orange"/>
    <n v="14.560000000000002"/>
    <n v="5"/>
    <n v="0.6"/>
    <n v="-6.1879999999999988"/>
  </r>
  <r>
    <n v="6769"/>
    <x v="3360"/>
    <x v="2"/>
    <x v="1132"/>
    <d v="2011-08-16T00:00:00"/>
    <s v="Standard Class"/>
    <s v="CS-12175"/>
    <s v="Charles Sheldon"/>
    <x v="1"/>
    <s v="United States"/>
    <x v="80"/>
    <s v="New Jersey"/>
    <n v="8701"/>
    <s v="East"/>
    <s v="OFF-BI-10002854"/>
    <x v="1"/>
    <s v="Binders"/>
    <s v="Performers Binder/Pad Holder, Black"/>
    <n v="196.21"/>
    <n v="7"/>
    <n v="0"/>
    <n v="98.105000000000004"/>
  </r>
  <r>
    <n v="6770"/>
    <x v="3361"/>
    <x v="3"/>
    <x v="20"/>
    <d v="2014-09-24T00:00:00"/>
    <s v="Standard Class"/>
    <s v="JP-16135"/>
    <s v="Julie Prescott"/>
    <x v="2"/>
    <s v="United States"/>
    <x v="38"/>
    <s v="Georgia"/>
    <n v="31907"/>
    <s v="South"/>
    <s v="OFF-AR-10002445"/>
    <x v="1"/>
    <s v="Art"/>
    <s v="SANFORD Major Accent Highlighters"/>
    <n v="35.4"/>
    <n v="5"/>
    <n v="0"/>
    <n v="13.452000000000002"/>
  </r>
  <r>
    <n v="6771"/>
    <x v="3362"/>
    <x v="3"/>
    <x v="34"/>
    <d v="2014-12-14T00:00:00"/>
    <s v="Standard Class"/>
    <s v="NC-18535"/>
    <s v="Nick Crebassa"/>
    <x v="1"/>
    <s v="United States"/>
    <x v="42"/>
    <s v="Arizona"/>
    <n v="85023"/>
    <s v="West"/>
    <s v="OFF-PA-10004359"/>
    <x v="1"/>
    <s v="Paper"/>
    <s v="Multicolor Computer Printout Paper"/>
    <n v="419.4"/>
    <n v="5"/>
    <n v="0.2"/>
    <n v="146.79"/>
  </r>
  <r>
    <n v="6772"/>
    <x v="3362"/>
    <x v="3"/>
    <x v="34"/>
    <d v="2014-12-14T00:00:00"/>
    <s v="Standard Class"/>
    <s v="NC-18535"/>
    <s v="Nick Crebassa"/>
    <x v="1"/>
    <s v="United States"/>
    <x v="42"/>
    <s v="Arizona"/>
    <n v="85023"/>
    <s v="West"/>
    <s v="OFF-BI-10000279"/>
    <x v="1"/>
    <s v="Binders"/>
    <s v="Acco Recycled 2&quot; Capacity Laser Printer Hanging Data Binders"/>
    <n v="13.005000000000003"/>
    <n v="3"/>
    <n v="0.7"/>
    <n v="-9.9704999999999977"/>
  </r>
  <r>
    <n v="6773"/>
    <x v="3363"/>
    <x v="0"/>
    <x v="254"/>
    <d v="2013-11-09T00:00:00"/>
    <s v="Standard Class"/>
    <s v="CW-11905"/>
    <s v="Carl Weiss"/>
    <x v="2"/>
    <s v="United States"/>
    <x v="1"/>
    <s v="California"/>
    <n v="90004"/>
    <s v="West"/>
    <s v="OFF-BI-10003314"/>
    <x v="1"/>
    <s v="Binders"/>
    <s v="Tuff Stuff Recycled Round Ring Binders"/>
    <n v="7.7120000000000006"/>
    <n v="2"/>
    <n v="0.2"/>
    <n v="2.7956000000000003"/>
  </r>
  <r>
    <n v="6774"/>
    <x v="3363"/>
    <x v="0"/>
    <x v="254"/>
    <d v="2013-11-09T00:00:00"/>
    <s v="Standard Class"/>
    <s v="CW-11905"/>
    <s v="Carl Weiss"/>
    <x v="2"/>
    <s v="United States"/>
    <x v="1"/>
    <s v="California"/>
    <n v="90004"/>
    <s v="West"/>
    <s v="OFF-BI-10000494"/>
    <x v="1"/>
    <s v="Binders"/>
    <s v="Acco Economy Flexible Poly Round Ring Binder"/>
    <n v="4.1760000000000002"/>
    <n v="1"/>
    <n v="0.2"/>
    <n v="1.3049999999999997"/>
  </r>
  <r>
    <n v="6775"/>
    <x v="3363"/>
    <x v="0"/>
    <x v="254"/>
    <d v="2013-11-09T00:00:00"/>
    <s v="Standard Class"/>
    <s v="CW-11905"/>
    <s v="Carl Weiss"/>
    <x v="2"/>
    <s v="United States"/>
    <x v="1"/>
    <s v="California"/>
    <n v="90004"/>
    <s v="West"/>
    <s v="OFF-PA-10000295"/>
    <x v="1"/>
    <s v="Paper"/>
    <s v="Xerox 229"/>
    <n v="38.880000000000003"/>
    <n v="6"/>
    <n v="0"/>
    <n v="18.662400000000002"/>
  </r>
  <r>
    <n v="6776"/>
    <x v="3364"/>
    <x v="1"/>
    <x v="368"/>
    <d v="2012-04-04T00:00:00"/>
    <s v="Standard Class"/>
    <s v="CM-12115"/>
    <s v="Chad McGuire"/>
    <x v="0"/>
    <s v="United States"/>
    <x v="20"/>
    <s v="New York"/>
    <n v="10024"/>
    <s v="East"/>
    <s v="OFF-PA-10002615"/>
    <x v="1"/>
    <s v="Paper"/>
    <s v="Ampad Gold Fibre Wirebound Steno Books, 6&quot; x 9&quot;, Gregg Ruled"/>
    <n v="17.64"/>
    <n v="4"/>
    <n v="0"/>
    <n v="8.1143999999999998"/>
  </r>
  <r>
    <n v="6777"/>
    <x v="3365"/>
    <x v="0"/>
    <x v="64"/>
    <d v="2013-09-12T00:00:00"/>
    <s v="Standard Class"/>
    <s v="PT-19090"/>
    <s v="Pete Takahito"/>
    <x v="0"/>
    <s v="United States"/>
    <x v="52"/>
    <s v="Texas"/>
    <n v="78207"/>
    <s v="Central"/>
    <s v="OFF-ST-10003479"/>
    <x v="1"/>
    <s v="Storage"/>
    <s v="Eldon Base for stackable storage shelf, platinum"/>
    <n v="93.456000000000003"/>
    <n v="3"/>
    <n v="0.2"/>
    <n v="-17.523000000000014"/>
  </r>
  <r>
    <n v="6778"/>
    <x v="3366"/>
    <x v="3"/>
    <x v="480"/>
    <d v="2014-02-02T00:00:00"/>
    <s v="Standard Class"/>
    <s v="CL-12700"/>
    <s v="Craig Leslie"/>
    <x v="2"/>
    <s v="United States"/>
    <x v="20"/>
    <s v="New York"/>
    <n v="10009"/>
    <s v="East"/>
    <s v="TEC-AC-10002800"/>
    <x v="2"/>
    <s v="Accessories"/>
    <s v="Plantronics Audio 478 Stereo USB Headset"/>
    <n v="449.91"/>
    <n v="9"/>
    <n v="0"/>
    <n v="157.46849999999998"/>
  </r>
  <r>
    <n v="6779"/>
    <x v="3367"/>
    <x v="0"/>
    <x v="323"/>
    <d v="2013-09-09T00:00:00"/>
    <s v="Second Class"/>
    <s v="HF-14995"/>
    <s v="Herbert Flentye"/>
    <x v="0"/>
    <s v="United States"/>
    <x v="248"/>
    <s v="Maryland"/>
    <n v="21215"/>
    <s v="East"/>
    <s v="FUR-BO-10003159"/>
    <x v="0"/>
    <s v="Bookcases"/>
    <s v="Sauder Camden County Collection Libraries, Planked Cherry Finish"/>
    <n v="344.94"/>
    <n v="3"/>
    <n v="0"/>
    <n v="31.044599999999974"/>
  </r>
  <r>
    <n v="6780"/>
    <x v="3367"/>
    <x v="0"/>
    <x v="323"/>
    <d v="2013-09-09T00:00:00"/>
    <s v="Second Class"/>
    <s v="HF-14995"/>
    <s v="Herbert Flentye"/>
    <x v="0"/>
    <s v="United States"/>
    <x v="248"/>
    <s v="Maryland"/>
    <n v="21215"/>
    <s v="East"/>
    <s v="FUR-FU-10002364"/>
    <x v="0"/>
    <s v="Furnishings"/>
    <s v="Eldon Expressions Wood Desk Accessories, Oak"/>
    <n v="14.76"/>
    <n v="2"/>
    <n v="0"/>
    <n v="4.2803999999999984"/>
  </r>
  <r>
    <n v="6781"/>
    <x v="3367"/>
    <x v="0"/>
    <x v="323"/>
    <d v="2013-09-09T00:00:00"/>
    <s v="Second Class"/>
    <s v="HF-14995"/>
    <s v="Herbert Flentye"/>
    <x v="0"/>
    <s v="United States"/>
    <x v="248"/>
    <s v="Maryland"/>
    <n v="21215"/>
    <s v="East"/>
    <s v="OFF-BI-10003350"/>
    <x v="1"/>
    <s v="Binders"/>
    <s v="Acco Expandable Hanging Binders"/>
    <n v="12.76"/>
    <n v="2"/>
    <n v="0"/>
    <n v="5.8695999999999993"/>
  </r>
  <r>
    <n v="6782"/>
    <x v="3367"/>
    <x v="0"/>
    <x v="323"/>
    <d v="2013-09-09T00:00:00"/>
    <s v="Second Class"/>
    <s v="HF-14995"/>
    <s v="Herbert Flentye"/>
    <x v="0"/>
    <s v="United States"/>
    <x v="248"/>
    <s v="Maryland"/>
    <n v="21215"/>
    <s v="East"/>
    <s v="OFF-LA-10004093"/>
    <x v="1"/>
    <s v="Labels"/>
    <s v="Avery 486"/>
    <n v="58.48"/>
    <n v="8"/>
    <n v="0"/>
    <n v="27.485599999999998"/>
  </r>
  <r>
    <n v="6783"/>
    <x v="3368"/>
    <x v="3"/>
    <x v="800"/>
    <d v="2014-07-29T00:00:00"/>
    <s v="Second Class"/>
    <s v="JC-15775"/>
    <s v="John Castell"/>
    <x v="0"/>
    <s v="United States"/>
    <x v="10"/>
    <s v="Pennsylvania"/>
    <n v="19143"/>
    <s v="East"/>
    <s v="FUR-FU-10000732"/>
    <x v="0"/>
    <s v="Furnishings"/>
    <s v="Eldon 200 Class Desk Accessories"/>
    <n v="20.096000000000004"/>
    <n v="4"/>
    <n v="0.2"/>
    <n v="3.0143999999999984"/>
  </r>
  <r>
    <n v="6784"/>
    <x v="3368"/>
    <x v="3"/>
    <x v="800"/>
    <d v="2014-07-29T00:00:00"/>
    <s v="Second Class"/>
    <s v="JC-15775"/>
    <s v="John Castell"/>
    <x v="0"/>
    <s v="United States"/>
    <x v="10"/>
    <s v="Pennsylvania"/>
    <n v="19143"/>
    <s v="East"/>
    <s v="OFF-SU-10004884"/>
    <x v="1"/>
    <s v="Supplies"/>
    <s v="Acme Galleria Hot Forged Steel Scissors with Colored Handles"/>
    <n v="37.752000000000002"/>
    <n v="3"/>
    <n v="0.2"/>
    <n v="4.2470999999999943"/>
  </r>
  <r>
    <n v="6785"/>
    <x v="3368"/>
    <x v="3"/>
    <x v="800"/>
    <d v="2014-07-29T00:00:00"/>
    <s v="Second Class"/>
    <s v="JC-15775"/>
    <s v="John Castell"/>
    <x v="0"/>
    <s v="United States"/>
    <x v="10"/>
    <s v="Pennsylvania"/>
    <n v="19143"/>
    <s v="East"/>
    <s v="FUR-TA-10001771"/>
    <x v="0"/>
    <s v="Tables"/>
    <s v="Bush Cubix Conference Tables, Fully Assembled"/>
    <n v="138.58799999999999"/>
    <n v="1"/>
    <n v="0.4"/>
    <n v="-34.646999999999991"/>
  </r>
  <r>
    <n v="6786"/>
    <x v="3368"/>
    <x v="3"/>
    <x v="800"/>
    <d v="2014-07-29T00:00:00"/>
    <s v="Second Class"/>
    <s v="JC-15775"/>
    <s v="John Castell"/>
    <x v="0"/>
    <s v="United States"/>
    <x v="10"/>
    <s v="Pennsylvania"/>
    <n v="19143"/>
    <s v="East"/>
    <s v="OFF-ST-10000060"/>
    <x v="1"/>
    <s v="Storage"/>
    <s v="Fellowes Bankers Box Staxonsteel Drawer File/Stacking System"/>
    <n v="259.92000000000007"/>
    <n v="5"/>
    <n v="0.2"/>
    <n v="-25.992000000000004"/>
  </r>
  <r>
    <n v="6787"/>
    <x v="3368"/>
    <x v="3"/>
    <x v="800"/>
    <d v="2014-07-29T00:00:00"/>
    <s v="Second Class"/>
    <s v="JC-15775"/>
    <s v="John Castell"/>
    <x v="0"/>
    <s v="United States"/>
    <x v="10"/>
    <s v="Pennsylvania"/>
    <n v="19143"/>
    <s v="East"/>
    <s v="OFF-PA-10004100"/>
    <x v="1"/>
    <s v="Paper"/>
    <s v="Xerox 216"/>
    <n v="20.736000000000004"/>
    <n v="4"/>
    <n v="0.2"/>
    <n v="7.2576000000000001"/>
  </r>
  <r>
    <n v="6788"/>
    <x v="3369"/>
    <x v="1"/>
    <x v="1023"/>
    <d v="2012-09-20T00:00:00"/>
    <s v="Standard Class"/>
    <s v="JH-15910"/>
    <s v="Jonathan Howell"/>
    <x v="0"/>
    <s v="United States"/>
    <x v="118"/>
    <s v="Georgia"/>
    <n v="30318"/>
    <s v="South"/>
    <s v="FUR-FU-10003975"/>
    <x v="0"/>
    <s v="Furnishings"/>
    <s v="Eldon Advantage Chair Mats for Low to Medium Pile Carpets"/>
    <n v="129.93"/>
    <n v="3"/>
    <n v="0"/>
    <n v="12.992999999999988"/>
  </r>
  <r>
    <n v="6789"/>
    <x v="3369"/>
    <x v="1"/>
    <x v="1023"/>
    <d v="2012-09-20T00:00:00"/>
    <s v="Standard Class"/>
    <s v="JH-15910"/>
    <s v="Jonathan Howell"/>
    <x v="0"/>
    <s v="United States"/>
    <x v="118"/>
    <s v="Georgia"/>
    <n v="30318"/>
    <s v="South"/>
    <s v="OFF-PA-10001712"/>
    <x v="1"/>
    <s v="Paper"/>
    <s v="Xerox 1948"/>
    <n v="69.930000000000007"/>
    <n v="7"/>
    <n v="0"/>
    <n v="31.468499999999999"/>
  </r>
  <r>
    <n v="6790"/>
    <x v="3370"/>
    <x v="1"/>
    <x v="67"/>
    <d v="2012-09-09T00:00:00"/>
    <s v="Second Class"/>
    <s v="CC-12610"/>
    <s v="Corey Catlett"/>
    <x v="1"/>
    <s v="United States"/>
    <x v="28"/>
    <s v="North Carolina"/>
    <n v="27707"/>
    <s v="South"/>
    <s v="OFF-AR-10001953"/>
    <x v="1"/>
    <s v="Art"/>
    <s v="Boston 1645 Deluxe Heavier-Duty Electric Pencil Sharpener"/>
    <n v="140.73599999999999"/>
    <n v="4"/>
    <n v="0.2"/>
    <n v="12.314400000000006"/>
  </r>
  <r>
    <n v="6791"/>
    <x v="3371"/>
    <x v="0"/>
    <x v="76"/>
    <d v="2013-11-18T00:00:00"/>
    <s v="First Class"/>
    <s v="IM-15055"/>
    <s v="Ionia McGrath"/>
    <x v="0"/>
    <s v="United States"/>
    <x v="43"/>
    <s v="California"/>
    <n v="95661"/>
    <s v="West"/>
    <s v="OFF-BI-10004967"/>
    <x v="1"/>
    <s v="Binders"/>
    <s v="Round Ring Binders"/>
    <n v="8.32"/>
    <n v="5"/>
    <n v="0.2"/>
    <n v="2.8079999999999998"/>
  </r>
  <r>
    <n v="6792"/>
    <x v="3372"/>
    <x v="0"/>
    <x v="338"/>
    <d v="2013-11-16T00:00:00"/>
    <s v="Standard Class"/>
    <s v="BF-11170"/>
    <s v="Ben Ferrer"/>
    <x v="2"/>
    <s v="United States"/>
    <x v="301"/>
    <s v="California"/>
    <n v="95823"/>
    <s v="West"/>
    <s v="FUR-FU-10003731"/>
    <x v="0"/>
    <s v="Furnishings"/>
    <s v="Eldon Expressions Wood and Plastic Desk Accessories, Oak"/>
    <n v="9.98"/>
    <n v="1"/>
    <n v="0"/>
    <n v="2.7944000000000004"/>
  </r>
  <r>
    <n v="6793"/>
    <x v="3373"/>
    <x v="2"/>
    <x v="860"/>
    <d v="2011-08-18T00:00:00"/>
    <s v="First Class"/>
    <s v="CS-12355"/>
    <s v="Christine Sundaresam"/>
    <x v="0"/>
    <s v="United States"/>
    <x v="54"/>
    <s v="Connecticut"/>
    <n v="6824"/>
    <s v="East"/>
    <s v="OFF-BI-10001989"/>
    <x v="1"/>
    <s v="Binders"/>
    <s v="Premium Transparent Presentation Covers by GBC"/>
    <n v="62.94"/>
    <n v="3"/>
    <n v="0"/>
    <n v="30.211199999999998"/>
  </r>
  <r>
    <n v="6794"/>
    <x v="3374"/>
    <x v="1"/>
    <x v="547"/>
    <d v="2012-11-20T00:00:00"/>
    <s v="Standard Class"/>
    <s v="MC-17605"/>
    <s v="Matt Connell"/>
    <x v="1"/>
    <s v="United States"/>
    <x v="22"/>
    <s v="Illinois"/>
    <n v="60610"/>
    <s v="Central"/>
    <s v="OFF-ST-10000344"/>
    <x v="1"/>
    <s v="Storage"/>
    <s v="Neat Ideas Personal Hanging Folder Files, Black"/>
    <n v="21.488"/>
    <n v="2"/>
    <n v="0.2"/>
    <n v="1.6115999999999993"/>
  </r>
  <r>
    <n v="6795"/>
    <x v="3374"/>
    <x v="1"/>
    <x v="547"/>
    <d v="2012-11-20T00:00:00"/>
    <s v="Standard Class"/>
    <s v="MC-17605"/>
    <s v="Matt Connell"/>
    <x v="1"/>
    <s v="United States"/>
    <x v="22"/>
    <s v="Illinois"/>
    <n v="60610"/>
    <s v="Central"/>
    <s v="TEC-PH-10001051"/>
    <x v="2"/>
    <s v="Phones"/>
    <s v="HTC One"/>
    <n v="239.976"/>
    <n v="3"/>
    <n v="0.2"/>
    <n v="26.997299999999967"/>
  </r>
  <r>
    <n v="6796"/>
    <x v="3374"/>
    <x v="1"/>
    <x v="547"/>
    <d v="2012-11-20T00:00:00"/>
    <s v="Standard Class"/>
    <s v="MC-17605"/>
    <s v="Matt Connell"/>
    <x v="1"/>
    <s v="United States"/>
    <x v="22"/>
    <s v="Illinois"/>
    <n v="60610"/>
    <s v="Central"/>
    <s v="FUR-FU-10001215"/>
    <x v="0"/>
    <s v="Furnishings"/>
    <s v="Howard Miller 11-1/2&quot; Diameter Brentwood Wall Clock"/>
    <n v="34.504000000000005"/>
    <n v="2"/>
    <n v="0.6"/>
    <n v="-15.526799999999994"/>
  </r>
  <r>
    <n v="6797"/>
    <x v="3375"/>
    <x v="1"/>
    <x v="767"/>
    <d v="2012-08-25T00:00:00"/>
    <s v="Same Day"/>
    <s v="MC-18100"/>
    <s v="Mick Crebagga"/>
    <x v="0"/>
    <s v="United States"/>
    <x v="12"/>
    <s v="Texas"/>
    <n v="77041"/>
    <s v="Central"/>
    <s v="FUR-FU-10001473"/>
    <x v="0"/>
    <s v="Furnishings"/>
    <s v="Eldon Executive Woodline II Desk Accessories, Mahogany"/>
    <n v="20.103999999999999"/>
    <n v="2"/>
    <n v="0.6"/>
    <n v="-16.585799999999999"/>
  </r>
  <r>
    <n v="6798"/>
    <x v="3375"/>
    <x v="1"/>
    <x v="767"/>
    <d v="2012-08-25T00:00:00"/>
    <s v="Same Day"/>
    <s v="MC-18100"/>
    <s v="Mick Crebagga"/>
    <x v="0"/>
    <s v="United States"/>
    <x v="12"/>
    <s v="Texas"/>
    <n v="77041"/>
    <s v="Central"/>
    <s v="OFF-BI-10000315"/>
    <x v="1"/>
    <s v="Binders"/>
    <s v="Poly Designer Cover &amp; Back"/>
    <n v="3.7979999999999987"/>
    <n v="1"/>
    <n v="0.8"/>
    <n v="-6.0768000000000004"/>
  </r>
  <r>
    <n v="6799"/>
    <x v="3375"/>
    <x v="1"/>
    <x v="767"/>
    <d v="2012-08-25T00:00:00"/>
    <s v="Same Day"/>
    <s v="MC-18100"/>
    <s v="Mick Crebagga"/>
    <x v="0"/>
    <s v="United States"/>
    <x v="12"/>
    <s v="Texas"/>
    <n v="77041"/>
    <s v="Central"/>
    <s v="FUR-FU-10002240"/>
    <x v="0"/>
    <s v="Furnishings"/>
    <s v="Nu-Dell EZ-Mount Plastic Wall Frames"/>
    <n v="7.8800000000000008"/>
    <n v="5"/>
    <n v="0.6"/>
    <n v="-3.9399999999999995"/>
  </r>
  <r>
    <n v="6800"/>
    <x v="3376"/>
    <x v="0"/>
    <x v="591"/>
    <d v="2014-01-02T00:00:00"/>
    <s v="Standard Class"/>
    <s v="LW-16825"/>
    <s v="Laurel Workman"/>
    <x v="1"/>
    <s v="United States"/>
    <x v="42"/>
    <s v="Arizona"/>
    <n v="85023"/>
    <s v="West"/>
    <s v="FUR-TA-10002607"/>
    <x v="0"/>
    <s v="Tables"/>
    <s v="KI Conference Tables"/>
    <n v="35.445"/>
    <n v="1"/>
    <n v="0.5"/>
    <n v="-24.102599999999995"/>
  </r>
  <r>
    <n v="6801"/>
    <x v="3376"/>
    <x v="0"/>
    <x v="591"/>
    <d v="2014-01-02T00:00:00"/>
    <s v="Standard Class"/>
    <s v="LW-16825"/>
    <s v="Laurel Workman"/>
    <x v="1"/>
    <s v="United States"/>
    <x v="42"/>
    <s v="Arizona"/>
    <n v="85023"/>
    <s v="West"/>
    <s v="TEC-MA-10003356"/>
    <x v="2"/>
    <s v="Machines"/>
    <s v="Panasonic KX MC6040 Color Laser Multifunction Printer"/>
    <n v="269.97000000000003"/>
    <n v="2"/>
    <n v="0.7"/>
    <n v="-386.95699999999999"/>
  </r>
  <r>
    <n v="6802"/>
    <x v="3376"/>
    <x v="0"/>
    <x v="591"/>
    <d v="2014-01-02T00:00:00"/>
    <s v="Standard Class"/>
    <s v="LW-16825"/>
    <s v="Laurel Workman"/>
    <x v="1"/>
    <s v="United States"/>
    <x v="42"/>
    <s v="Arizona"/>
    <n v="85023"/>
    <s v="West"/>
    <s v="TEC-AC-10002217"/>
    <x v="2"/>
    <s v="Accessories"/>
    <s v="Imation Clip USB flash drive - 8 GB"/>
    <n v="45.120000000000005"/>
    <n v="3"/>
    <n v="0.2"/>
    <n v="-7.8960000000000008"/>
  </r>
  <r>
    <n v="6803"/>
    <x v="3376"/>
    <x v="0"/>
    <x v="591"/>
    <d v="2014-01-02T00:00:00"/>
    <s v="Standard Class"/>
    <s v="LW-16825"/>
    <s v="Laurel Workman"/>
    <x v="1"/>
    <s v="United States"/>
    <x v="42"/>
    <s v="Arizona"/>
    <n v="85023"/>
    <s v="West"/>
    <s v="TEC-AC-10004353"/>
    <x v="2"/>
    <s v="Accessories"/>
    <s v="Hypercom P1300 Pinpad"/>
    <n v="100.80000000000001"/>
    <n v="2"/>
    <n v="0.2"/>
    <n v="21.42"/>
  </r>
  <r>
    <n v="6804"/>
    <x v="3376"/>
    <x v="0"/>
    <x v="591"/>
    <d v="2014-01-02T00:00:00"/>
    <s v="Standard Class"/>
    <s v="LW-16825"/>
    <s v="Laurel Workman"/>
    <x v="1"/>
    <s v="United States"/>
    <x v="42"/>
    <s v="Arizona"/>
    <n v="85023"/>
    <s v="West"/>
    <s v="FUR-CH-10004754"/>
    <x v="0"/>
    <s v="Chairs"/>
    <s v="Global Stack Chair with Arms, Black"/>
    <n v="47.968000000000004"/>
    <n v="2"/>
    <n v="0.2"/>
    <n v="4.1971999999999987"/>
  </r>
  <r>
    <n v="6805"/>
    <x v="3377"/>
    <x v="2"/>
    <x v="1082"/>
    <d v="2011-10-06T00:00:00"/>
    <s v="First Class"/>
    <s v="KH-16510"/>
    <s v="Keith Herrera"/>
    <x v="0"/>
    <s v="United States"/>
    <x v="225"/>
    <s v="California"/>
    <n v="91767"/>
    <s v="West"/>
    <s v="TEC-AC-10002800"/>
    <x v="2"/>
    <s v="Accessories"/>
    <s v="Plantronics Audio 478 Stereo USB Headset"/>
    <n v="99.98"/>
    <n v="2"/>
    <n v="0"/>
    <n v="34.992999999999995"/>
  </r>
  <r>
    <n v="6806"/>
    <x v="3378"/>
    <x v="2"/>
    <x v="754"/>
    <d v="2011-11-25T00:00:00"/>
    <s v="First Class"/>
    <s v="RB-19645"/>
    <s v="Robert Barroso"/>
    <x v="1"/>
    <s v="United States"/>
    <x v="118"/>
    <s v="Georgia"/>
    <n v="30318"/>
    <s v="South"/>
    <s v="OFF-PA-10001752"/>
    <x v="1"/>
    <s v="Paper"/>
    <s v="Hammermill CopyPlus Copy Paper (20Lb. and 84 Bright)"/>
    <n v="9.9600000000000009"/>
    <n v="2"/>
    <n v="0"/>
    <n v="4.8804000000000007"/>
  </r>
  <r>
    <n v="6807"/>
    <x v="3379"/>
    <x v="3"/>
    <x v="53"/>
    <d v="2014-12-30T00:00:00"/>
    <s v="Standard Class"/>
    <s v="GD-14590"/>
    <s v="Giulietta Dortch"/>
    <x v="1"/>
    <s v="United States"/>
    <x v="231"/>
    <s v="Washington"/>
    <n v="98208"/>
    <s v="West"/>
    <s v="OFF-BI-10003314"/>
    <x v="1"/>
    <s v="Binders"/>
    <s v="Tuff Stuff Recycled Round Ring Binders"/>
    <n v="3.8560000000000003"/>
    <n v="1"/>
    <n v="0.2"/>
    <n v="1.3978000000000002"/>
  </r>
  <r>
    <n v="6808"/>
    <x v="3380"/>
    <x v="1"/>
    <x v="1052"/>
    <d v="2012-04-05T00:00:00"/>
    <s v="Standard Class"/>
    <s v="EB-13705"/>
    <s v="Ed Braxton"/>
    <x v="1"/>
    <s v="United States"/>
    <x v="12"/>
    <s v="Texas"/>
    <n v="77095"/>
    <s v="Central"/>
    <s v="OFF-PA-10000357"/>
    <x v="1"/>
    <s v="Paper"/>
    <s v="White Dual Perf Computer Printout Paper, 2700 Sheets, 1 Part, Heavyweight, 20 lbs., 14 7/8 x 11"/>
    <n v="98.376000000000005"/>
    <n v="3"/>
    <n v="0.2"/>
    <n v="35.661300000000004"/>
  </r>
  <r>
    <n v="6809"/>
    <x v="3380"/>
    <x v="1"/>
    <x v="1052"/>
    <d v="2012-04-05T00:00:00"/>
    <s v="Standard Class"/>
    <s v="EB-13705"/>
    <s v="Ed Braxton"/>
    <x v="1"/>
    <s v="United States"/>
    <x v="12"/>
    <s v="Texas"/>
    <n v="77095"/>
    <s v="Central"/>
    <s v="FUR-FU-10001085"/>
    <x v="0"/>
    <s v="Furnishings"/>
    <s v="3M Polarizing Light Filter Sleeves"/>
    <n v="22.38"/>
    <n v="3"/>
    <n v="0.6"/>
    <n v="-7.8330000000000055"/>
  </r>
  <r>
    <n v="6810"/>
    <x v="3381"/>
    <x v="3"/>
    <x v="32"/>
    <d v="2014-09-16T00:00:00"/>
    <s v="First Class"/>
    <s v="PS-18760"/>
    <s v="Pamela Stobb"/>
    <x v="0"/>
    <s v="United States"/>
    <x v="10"/>
    <s v="Pennsylvania"/>
    <n v="19140"/>
    <s v="East"/>
    <s v="OFF-BI-10000301"/>
    <x v="1"/>
    <s v="Binders"/>
    <s v="GBC Instant Report Kit"/>
    <n v="3.8820000000000006"/>
    <n v="2"/>
    <n v="0.7"/>
    <n v="-2.5880000000000001"/>
  </r>
  <r>
    <n v="6811"/>
    <x v="3381"/>
    <x v="3"/>
    <x v="32"/>
    <d v="2014-09-16T00:00:00"/>
    <s v="First Class"/>
    <s v="PS-18760"/>
    <s v="Pamela Stobb"/>
    <x v="0"/>
    <s v="United States"/>
    <x v="10"/>
    <s v="Pennsylvania"/>
    <n v="19140"/>
    <s v="East"/>
    <s v="TEC-MA-10002930"/>
    <x v="2"/>
    <s v="Machines"/>
    <s v="Ricoh - Ink Collector Unit for GX3000 Series Printers"/>
    <n v="12.585000000000003"/>
    <n v="1"/>
    <n v="0.7"/>
    <n v="-18.038499999999996"/>
  </r>
  <r>
    <n v="6812"/>
    <x v="3381"/>
    <x v="3"/>
    <x v="32"/>
    <d v="2014-09-16T00:00:00"/>
    <s v="First Class"/>
    <s v="PS-18760"/>
    <s v="Pamela Stobb"/>
    <x v="0"/>
    <s v="United States"/>
    <x v="10"/>
    <s v="Pennsylvania"/>
    <n v="19140"/>
    <s v="East"/>
    <s v="FUR-CH-10002372"/>
    <x v="0"/>
    <s v="Chairs"/>
    <s v="Office Star - Ergonomically Designed Knee Chair"/>
    <n v="113.372"/>
    <n v="2"/>
    <n v="0.3"/>
    <n v="-29.152799999999992"/>
  </r>
  <r>
    <n v="6813"/>
    <x v="3381"/>
    <x v="3"/>
    <x v="32"/>
    <d v="2014-09-16T00:00:00"/>
    <s v="First Class"/>
    <s v="PS-18760"/>
    <s v="Pamela Stobb"/>
    <x v="0"/>
    <s v="United States"/>
    <x v="10"/>
    <s v="Pennsylvania"/>
    <n v="19140"/>
    <s v="East"/>
    <s v="OFF-BI-10003707"/>
    <x v="1"/>
    <s v="Binders"/>
    <s v="Aluminum Screw Posts"/>
    <n v="18.312000000000001"/>
    <n v="4"/>
    <n v="0.7"/>
    <n v="-12.207999999999995"/>
  </r>
  <r>
    <n v="6814"/>
    <x v="3381"/>
    <x v="3"/>
    <x v="32"/>
    <d v="2014-09-16T00:00:00"/>
    <s v="First Class"/>
    <s v="PS-18760"/>
    <s v="Pamela Stobb"/>
    <x v="0"/>
    <s v="United States"/>
    <x v="10"/>
    <s v="Pennsylvania"/>
    <n v="19140"/>
    <s v="East"/>
    <s v="FUR-FU-10001057"/>
    <x v="0"/>
    <s v="Furnishings"/>
    <s v="Tensor Track Tree Floor Lamp"/>
    <n v="127.93599999999999"/>
    <n v="8"/>
    <n v="0.2"/>
    <n v="4.7975999999999992"/>
  </r>
  <r>
    <n v="6815"/>
    <x v="3381"/>
    <x v="3"/>
    <x v="32"/>
    <d v="2014-09-16T00:00:00"/>
    <s v="First Class"/>
    <s v="PS-18760"/>
    <s v="Pamela Stobb"/>
    <x v="0"/>
    <s v="United States"/>
    <x v="10"/>
    <s v="Pennsylvania"/>
    <n v="19140"/>
    <s v="East"/>
    <s v="TEC-MA-10001681"/>
    <x v="2"/>
    <s v="Machines"/>
    <s v="Lexmark MarkNet N8150 Wireless Print Server"/>
    <n v="241.17000000000002"/>
    <n v="2"/>
    <n v="0.7"/>
    <n v="-168.8189999999999"/>
  </r>
  <r>
    <n v="6816"/>
    <x v="3382"/>
    <x v="2"/>
    <x v="1103"/>
    <d v="2011-06-21T00:00:00"/>
    <s v="Standard Class"/>
    <s v="GH-14425"/>
    <s v="Gary Hwang"/>
    <x v="0"/>
    <s v="United States"/>
    <x v="4"/>
    <s v="Washington"/>
    <n v="98105"/>
    <s v="West"/>
    <s v="FUR-FU-10003981"/>
    <x v="0"/>
    <s v="Furnishings"/>
    <s v="Eldon Wave Desk Accessories"/>
    <n v="6.24"/>
    <n v="3"/>
    <n v="0"/>
    <n v="2.6208000000000005"/>
  </r>
  <r>
    <n v="6817"/>
    <x v="3382"/>
    <x v="2"/>
    <x v="1103"/>
    <d v="2011-06-21T00:00:00"/>
    <s v="Standard Class"/>
    <s v="GH-14425"/>
    <s v="Gary Hwang"/>
    <x v="0"/>
    <s v="United States"/>
    <x v="4"/>
    <s v="Washington"/>
    <n v="98105"/>
    <s v="West"/>
    <s v="OFF-FA-10000624"/>
    <x v="1"/>
    <s v="Fasteners"/>
    <s v="OIC Binder Clips"/>
    <n v="17.899999999999999"/>
    <n v="5"/>
    <n v="0"/>
    <n v="8.9499999999999993"/>
  </r>
  <r>
    <n v="6818"/>
    <x v="3382"/>
    <x v="2"/>
    <x v="1103"/>
    <d v="2011-06-21T00:00:00"/>
    <s v="Standard Class"/>
    <s v="GH-14425"/>
    <s v="Gary Hwang"/>
    <x v="0"/>
    <s v="United States"/>
    <x v="4"/>
    <s v="Washington"/>
    <n v="98105"/>
    <s v="West"/>
    <s v="OFF-BI-10004995"/>
    <x v="1"/>
    <s v="Binders"/>
    <s v="GBC DocuBind P400 Electric Binding System"/>
    <n v="3266.3760000000002"/>
    <n v="3"/>
    <n v="0.2"/>
    <n v="1061.5721999999998"/>
  </r>
  <r>
    <n v="6819"/>
    <x v="3383"/>
    <x v="3"/>
    <x v="116"/>
    <d v="2015-01-02T00:00:00"/>
    <s v="Standard Class"/>
    <s v="LO-17170"/>
    <s v="Lori Olson"/>
    <x v="1"/>
    <s v="United States"/>
    <x v="97"/>
    <s v="Illinois"/>
    <n v="61604"/>
    <s v="Central"/>
    <s v="OFF-BI-10003784"/>
    <x v="1"/>
    <s v="Binders"/>
    <s v="Computer Printout Index Tabs"/>
    <n v="1.6799999999999995"/>
    <n v="5"/>
    <n v="0.8"/>
    <n v="-2.6880000000000015"/>
  </r>
  <r>
    <n v="6820"/>
    <x v="3383"/>
    <x v="3"/>
    <x v="116"/>
    <d v="2015-01-02T00:00:00"/>
    <s v="Standard Class"/>
    <s v="LO-17170"/>
    <s v="Lori Olson"/>
    <x v="1"/>
    <s v="United States"/>
    <x v="97"/>
    <s v="Illinois"/>
    <n v="61604"/>
    <s v="Central"/>
    <s v="FUR-FU-10004586"/>
    <x v="0"/>
    <s v="Furnishings"/>
    <s v="G.E. Longer-Life Indoor Recessed Floodlight Bulbs"/>
    <n v="7.968"/>
    <n v="3"/>
    <n v="0.6"/>
    <n v="-2.3903999999999996"/>
  </r>
  <r>
    <n v="6821"/>
    <x v="3383"/>
    <x v="3"/>
    <x v="116"/>
    <d v="2015-01-02T00:00:00"/>
    <s v="Standard Class"/>
    <s v="LO-17170"/>
    <s v="Lori Olson"/>
    <x v="1"/>
    <s v="United States"/>
    <x v="97"/>
    <s v="Illinois"/>
    <n v="61604"/>
    <s v="Central"/>
    <s v="FUR-CH-10004698"/>
    <x v="0"/>
    <s v="Chairs"/>
    <s v="Padded Folding Chairs, Black, 4/Carton"/>
    <n v="113.372"/>
    <n v="2"/>
    <n v="0.3"/>
    <n v="-3.2391999999999896"/>
  </r>
  <r>
    <n v="6822"/>
    <x v="3383"/>
    <x v="3"/>
    <x v="116"/>
    <d v="2015-01-02T00:00:00"/>
    <s v="Standard Class"/>
    <s v="LO-17170"/>
    <s v="Lori Olson"/>
    <x v="1"/>
    <s v="United States"/>
    <x v="97"/>
    <s v="Illinois"/>
    <n v="61604"/>
    <s v="Central"/>
    <s v="FUR-FU-10001935"/>
    <x v="0"/>
    <s v="Furnishings"/>
    <s v="3M Hangers With Command Adhesive"/>
    <n v="2.9600000000000004"/>
    <n v="2"/>
    <n v="0.6"/>
    <n v="-1.4059999999999997"/>
  </r>
  <r>
    <n v="6823"/>
    <x v="3384"/>
    <x v="3"/>
    <x v="808"/>
    <d v="2014-11-08T00:00:00"/>
    <s v="Standard Class"/>
    <s v="CS-12505"/>
    <s v="Cindy Stewart"/>
    <x v="0"/>
    <s v="United States"/>
    <x v="1"/>
    <s v="California"/>
    <n v="90036"/>
    <s v="West"/>
    <s v="OFF-AP-10003040"/>
    <x v="1"/>
    <s v="Appliances"/>
    <s v="Fellowes 8 Outlet Superior Workstation Surge Protector w/o Phone/Fax/Modem Protection"/>
    <n v="168.1"/>
    <n v="5"/>
    <n v="0"/>
    <n v="43.705999999999996"/>
  </r>
  <r>
    <n v="6824"/>
    <x v="3385"/>
    <x v="1"/>
    <x v="395"/>
    <d v="2012-07-29T00:00:00"/>
    <s v="Standard Class"/>
    <s v="YS-21880"/>
    <s v="Yana Sorensen"/>
    <x v="1"/>
    <s v="United States"/>
    <x v="122"/>
    <s v="Alabama"/>
    <n v="36116"/>
    <s v="South"/>
    <s v="OFF-EN-10001335"/>
    <x v="1"/>
    <s v="Envelopes"/>
    <s v="White Business Envelopes with Contemporary Seam, Recycled White Business Envelopes"/>
    <n v="98.46"/>
    <n v="9"/>
    <n v="0"/>
    <n v="49.23"/>
  </r>
  <r>
    <n v="6825"/>
    <x v="3385"/>
    <x v="1"/>
    <x v="395"/>
    <d v="2012-07-29T00:00:00"/>
    <s v="Standard Class"/>
    <s v="YS-21880"/>
    <s v="Yana Sorensen"/>
    <x v="1"/>
    <s v="United States"/>
    <x v="122"/>
    <s v="Alabama"/>
    <n v="36116"/>
    <s v="South"/>
    <s v="FUR-TA-10002041"/>
    <x v="0"/>
    <s v="Tables"/>
    <s v="Bevis Round Conference Table Top, X-Base"/>
    <n v="358.58"/>
    <n v="2"/>
    <n v="0"/>
    <n v="39.44380000000001"/>
  </r>
  <r>
    <n v="6826"/>
    <x v="3386"/>
    <x v="0"/>
    <x v="824"/>
    <d v="2013-10-10T00:00:00"/>
    <s v="Standard Class"/>
    <s v="TC-20980"/>
    <s v="Tamara Chand"/>
    <x v="1"/>
    <s v="United States"/>
    <x v="240"/>
    <s v="Indiana"/>
    <n v="47905"/>
    <s v="Central"/>
    <s v="OFF-ST-10001558"/>
    <x v="1"/>
    <s v="Storage"/>
    <s v="Acco Perma 4000 Stacking Storage Drawers"/>
    <n v="32.479999999999997"/>
    <n v="2"/>
    <n v="0"/>
    <n v="4.8719999999999999"/>
  </r>
  <r>
    <n v="6827"/>
    <x v="3386"/>
    <x v="0"/>
    <x v="824"/>
    <d v="2013-10-10T00:00:00"/>
    <s v="Standard Class"/>
    <s v="TC-20980"/>
    <s v="Tamara Chand"/>
    <x v="1"/>
    <s v="United States"/>
    <x v="240"/>
    <s v="Indiana"/>
    <n v="47905"/>
    <s v="Central"/>
    <s v="TEC-CO-10004722"/>
    <x v="2"/>
    <s v="Copiers"/>
    <s v="Canon imageCLASS 2200 Advanced Copier"/>
    <n v="17499.949999999997"/>
    <n v="5"/>
    <n v="0"/>
    <n v="8399.9759999999987"/>
  </r>
  <r>
    <n v="6828"/>
    <x v="3386"/>
    <x v="0"/>
    <x v="824"/>
    <d v="2013-10-10T00:00:00"/>
    <s v="Standard Class"/>
    <s v="TC-20980"/>
    <s v="Tamara Chand"/>
    <x v="1"/>
    <s v="United States"/>
    <x v="240"/>
    <s v="Indiana"/>
    <n v="47905"/>
    <s v="Central"/>
    <s v="OFF-BI-10004600"/>
    <x v="1"/>
    <s v="Binders"/>
    <s v="Ibico Ibimaster 300 Manual Binding System"/>
    <n v="735.98"/>
    <n v="2"/>
    <n v="0"/>
    <n v="331.19099999999997"/>
  </r>
  <r>
    <n v="6829"/>
    <x v="3386"/>
    <x v="0"/>
    <x v="824"/>
    <d v="2013-10-10T00:00:00"/>
    <s v="Standard Class"/>
    <s v="TC-20980"/>
    <s v="Tamara Chand"/>
    <x v="1"/>
    <s v="United States"/>
    <x v="240"/>
    <s v="Indiana"/>
    <n v="47905"/>
    <s v="Central"/>
    <s v="OFF-BI-10003712"/>
    <x v="1"/>
    <s v="Binders"/>
    <s v="Acco Pressboard Covers with Storage Hooks, 14 7/8&quot; x 11&quot;, Light Blue"/>
    <n v="34.370000000000005"/>
    <n v="7"/>
    <n v="0"/>
    <n v="16.8413"/>
  </r>
  <r>
    <n v="6830"/>
    <x v="3386"/>
    <x v="0"/>
    <x v="824"/>
    <d v="2013-10-10T00:00:00"/>
    <s v="Standard Class"/>
    <s v="TC-20980"/>
    <s v="Tamara Chand"/>
    <x v="1"/>
    <s v="United States"/>
    <x v="240"/>
    <s v="Indiana"/>
    <n v="47905"/>
    <s v="Central"/>
    <s v="OFF-AR-10001958"/>
    <x v="1"/>
    <s v="Art"/>
    <s v="Stanley Bostitch Contemporary Electric Pencil Sharpeners"/>
    <n v="33.96"/>
    <n v="2"/>
    <n v="0"/>
    <n v="9.5088000000000008"/>
  </r>
  <r>
    <n v="6831"/>
    <x v="3387"/>
    <x v="0"/>
    <x v="435"/>
    <d v="2013-12-28T00:00:00"/>
    <s v="Second Class"/>
    <s v="PW-19030"/>
    <s v="Pauline Webber"/>
    <x v="1"/>
    <s v="United States"/>
    <x v="20"/>
    <s v="New York"/>
    <n v="10009"/>
    <s v="East"/>
    <s v="TEC-PH-10001750"/>
    <x v="2"/>
    <s v="Phones"/>
    <s v="Samsung Rugby III"/>
    <n v="197.96999999999997"/>
    <n v="3"/>
    <n v="0"/>
    <n v="53.451900000000009"/>
  </r>
  <r>
    <n v="6832"/>
    <x v="3388"/>
    <x v="3"/>
    <x v="246"/>
    <d v="2014-07-28T00:00:00"/>
    <s v="Standard Class"/>
    <s v="CS-11860"/>
    <s v="Cari Schnelling"/>
    <x v="0"/>
    <s v="United States"/>
    <x v="20"/>
    <s v="New York"/>
    <n v="10024"/>
    <s v="East"/>
    <s v="OFF-AP-10002287"/>
    <x v="1"/>
    <s v="Appliances"/>
    <s v="Eureka Sanitaire  Multi-Pro Heavy-Duty Upright, Disposable Bags"/>
    <n v="17.48"/>
    <n v="4"/>
    <n v="0"/>
    <n v="4.5448000000000004"/>
  </r>
  <r>
    <n v="6833"/>
    <x v="3389"/>
    <x v="1"/>
    <x v="998"/>
    <d v="2012-10-17T00:00:00"/>
    <s v="Standard Class"/>
    <s v="DP-13165"/>
    <s v="David Philippe"/>
    <x v="0"/>
    <s v="United States"/>
    <x v="22"/>
    <s v="Illinois"/>
    <n v="60610"/>
    <s v="Central"/>
    <s v="OFF-AR-10003183"/>
    <x v="1"/>
    <s v="Art"/>
    <s v="Avery Fluorescent Highlighter Four-Color Set"/>
    <n v="8.016"/>
    <n v="3"/>
    <n v="0.2"/>
    <n v="1.0019999999999993"/>
  </r>
  <r>
    <n v="6834"/>
    <x v="3390"/>
    <x v="0"/>
    <x v="162"/>
    <d v="2013-09-09T00:00:00"/>
    <s v="Same Day"/>
    <s v="PJ-19015"/>
    <s v="Pauline Johnson"/>
    <x v="0"/>
    <s v="United States"/>
    <x v="157"/>
    <s v="California"/>
    <n v="92704"/>
    <s v="West"/>
    <s v="FUR-TA-10003008"/>
    <x v="0"/>
    <s v="Tables"/>
    <s v="Lesro Round Back Collection Coffee Table, End Table"/>
    <n v="146.04000000000002"/>
    <n v="1"/>
    <n v="0.2"/>
    <n v="-12.778499999999994"/>
  </r>
  <r>
    <n v="6835"/>
    <x v="3391"/>
    <x v="0"/>
    <x v="73"/>
    <d v="2013-11-25T00:00:00"/>
    <s v="Standard Class"/>
    <s v="BM-11575"/>
    <s v="Brendan Murry"/>
    <x v="1"/>
    <s v="United States"/>
    <x v="484"/>
    <s v="California"/>
    <n v="90640"/>
    <s v="West"/>
    <s v="TEC-AC-10004803"/>
    <x v="2"/>
    <s v="Accessories"/>
    <s v="Sony Micro Vault Click 4 GB USB 2.0 Flash Drive"/>
    <n v="27.88"/>
    <n v="2"/>
    <n v="0"/>
    <n v="3.9032000000000018"/>
  </r>
  <r>
    <n v="6836"/>
    <x v="3392"/>
    <x v="3"/>
    <x v="453"/>
    <d v="2014-10-21T00:00:00"/>
    <s v="Standard Class"/>
    <s v="DL-13495"/>
    <s v="Dionis Lloyd"/>
    <x v="1"/>
    <s v="United States"/>
    <x v="302"/>
    <s v="California"/>
    <n v="91360"/>
    <s v="West"/>
    <s v="OFF-LA-10003510"/>
    <x v="1"/>
    <s v="Labels"/>
    <s v="Avery 4027 File Folder Labels for Dot Matrix Printers, 5000 Labels per Box, White"/>
    <n v="152.65"/>
    <n v="5"/>
    <n v="0"/>
    <n v="70.219000000000008"/>
  </r>
  <r>
    <n v="6837"/>
    <x v="3392"/>
    <x v="3"/>
    <x v="453"/>
    <d v="2014-10-21T00:00:00"/>
    <s v="Standard Class"/>
    <s v="DL-13495"/>
    <s v="Dionis Lloyd"/>
    <x v="1"/>
    <s v="United States"/>
    <x v="302"/>
    <s v="California"/>
    <n v="91360"/>
    <s v="West"/>
    <s v="FUR-FU-10000087"/>
    <x v="0"/>
    <s v="Furnishings"/>
    <s v="Executive Impressions 14&quot; Two-Color Numerals Wall Clock"/>
    <n v="22.72"/>
    <n v="1"/>
    <n v="0"/>
    <n v="9.3152000000000008"/>
  </r>
  <r>
    <n v="6838"/>
    <x v="3393"/>
    <x v="1"/>
    <x v="380"/>
    <d v="2012-07-12T00:00:00"/>
    <s v="Standard Class"/>
    <s v="BF-10975"/>
    <s v="Barbara Fisher"/>
    <x v="1"/>
    <s v="United States"/>
    <x v="219"/>
    <s v="New Jersey"/>
    <n v="8360"/>
    <s v="East"/>
    <s v="OFF-AR-10003732"/>
    <x v="1"/>
    <s v="Art"/>
    <s v="Newell 333"/>
    <n v="11.12"/>
    <n v="4"/>
    <n v="0"/>
    <n v="2.8911999999999995"/>
  </r>
  <r>
    <n v="6839"/>
    <x v="3394"/>
    <x v="3"/>
    <x v="1119"/>
    <d v="2014-02-10T00:00:00"/>
    <s v="Standard Class"/>
    <s v="FC-14335"/>
    <s v="Fred Chung"/>
    <x v="1"/>
    <s v="United States"/>
    <x v="170"/>
    <s v="California"/>
    <n v="90503"/>
    <s v="West"/>
    <s v="OFF-AP-10000275"/>
    <x v="1"/>
    <s v="Appliances"/>
    <s v="Sanyo Counter Height Refrigerator with Crisper, 3.6 Cubic Foot, Stainless Steel/Black"/>
    <n v="1640.6999999999998"/>
    <n v="5"/>
    <n v="0"/>
    <n v="459.39599999999996"/>
  </r>
  <r>
    <n v="6840"/>
    <x v="3394"/>
    <x v="3"/>
    <x v="1119"/>
    <d v="2014-02-10T00:00:00"/>
    <s v="Standard Class"/>
    <s v="FC-14335"/>
    <s v="Fred Chung"/>
    <x v="1"/>
    <s v="United States"/>
    <x v="170"/>
    <s v="California"/>
    <n v="90503"/>
    <s v="West"/>
    <s v="TEC-PH-10003505"/>
    <x v="2"/>
    <s v="Phones"/>
    <s v="Geemarc AmpliPOWER60"/>
    <n v="371.2"/>
    <n v="5"/>
    <n v="0.2"/>
    <n v="41.759999999999948"/>
  </r>
  <r>
    <n v="6841"/>
    <x v="3395"/>
    <x v="1"/>
    <x v="401"/>
    <d v="2012-12-07T00:00:00"/>
    <s v="First Class"/>
    <s v="MP-18175"/>
    <s v="Mike Pelletier"/>
    <x v="2"/>
    <s v="United States"/>
    <x v="21"/>
    <s v="Ohio"/>
    <n v="45373"/>
    <s v="East"/>
    <s v="OFF-BI-10002852"/>
    <x v="1"/>
    <s v="Binders"/>
    <s v="Ibico Standard Transparent Covers"/>
    <n v="14.832000000000003"/>
    <n v="3"/>
    <n v="0.7"/>
    <n v="-10.382399999999997"/>
  </r>
  <r>
    <n v="6842"/>
    <x v="3396"/>
    <x v="0"/>
    <x v="126"/>
    <d v="2013-09-18T00:00:00"/>
    <s v="Standard Class"/>
    <s v="AJ-10795"/>
    <s v="Anthony Johnson"/>
    <x v="1"/>
    <s v="United States"/>
    <x v="24"/>
    <s v="Virginia"/>
    <n v="22153"/>
    <s v="South"/>
    <s v="TEC-AC-10004877"/>
    <x v="2"/>
    <s v="Accessories"/>
    <s v="Imation 30456 USB Flash Drive 8GB"/>
    <n v="20.700000000000003"/>
    <n v="3"/>
    <n v="0"/>
    <n v="1.6559999999999988"/>
  </r>
  <r>
    <n v="6843"/>
    <x v="3396"/>
    <x v="0"/>
    <x v="126"/>
    <d v="2013-09-18T00:00:00"/>
    <s v="Standard Class"/>
    <s v="AJ-10795"/>
    <s v="Anthony Johnson"/>
    <x v="1"/>
    <s v="United States"/>
    <x v="24"/>
    <s v="Virginia"/>
    <n v="22153"/>
    <s v="South"/>
    <s v="OFF-FA-10002975"/>
    <x v="1"/>
    <s v="Fasteners"/>
    <s v="Staples"/>
    <n v="11.34"/>
    <n v="3"/>
    <n v="0"/>
    <n v="5.2164000000000001"/>
  </r>
  <r>
    <n v="6844"/>
    <x v="3396"/>
    <x v="0"/>
    <x v="126"/>
    <d v="2013-09-18T00:00:00"/>
    <s v="Standard Class"/>
    <s v="AJ-10795"/>
    <s v="Anthony Johnson"/>
    <x v="1"/>
    <s v="United States"/>
    <x v="24"/>
    <s v="Virginia"/>
    <n v="22153"/>
    <s v="South"/>
    <s v="OFF-ST-10000419"/>
    <x v="1"/>
    <s v="Storage"/>
    <s v="Rogers Jumbo File, Granite"/>
    <n v="67.900000000000006"/>
    <n v="5"/>
    <n v="0"/>
    <n v="0.67899999999999849"/>
  </r>
  <r>
    <n v="6845"/>
    <x v="3396"/>
    <x v="0"/>
    <x v="126"/>
    <d v="2013-09-18T00:00:00"/>
    <s v="Standard Class"/>
    <s v="AJ-10795"/>
    <s v="Anthony Johnson"/>
    <x v="1"/>
    <s v="United States"/>
    <x v="24"/>
    <s v="Virginia"/>
    <n v="22153"/>
    <s v="South"/>
    <s v="FUR-CH-10002073"/>
    <x v="0"/>
    <s v="Chairs"/>
    <s v="Hon Olson Stacker Chairs"/>
    <n v="1059.1199999999999"/>
    <n v="4"/>
    <n v="0"/>
    <n v="307.14479999999992"/>
  </r>
  <r>
    <n v="6846"/>
    <x v="3397"/>
    <x v="2"/>
    <x v="522"/>
    <d v="2011-07-12T00:00:00"/>
    <s v="Standard Class"/>
    <s v="BC-11125"/>
    <s v="Becky Castell"/>
    <x v="2"/>
    <s v="United States"/>
    <x v="485"/>
    <s v="California"/>
    <n v="92020"/>
    <s v="West"/>
    <s v="FUR-CH-10000155"/>
    <x v="0"/>
    <s v="Chairs"/>
    <s v="Global Comet Stacking Armless Chair"/>
    <n v="478.48"/>
    <n v="2"/>
    <n v="0.2"/>
    <n v="47.848000000000013"/>
  </r>
  <r>
    <n v="6847"/>
    <x v="3398"/>
    <x v="0"/>
    <x v="195"/>
    <d v="2013-05-15T00:00:00"/>
    <s v="Standard Class"/>
    <s v="RS-19420"/>
    <s v="Ricardo Sperren"/>
    <x v="1"/>
    <s v="United States"/>
    <x v="1"/>
    <s v="California"/>
    <n v="90036"/>
    <s v="West"/>
    <s v="OFF-PA-10001260"/>
    <x v="1"/>
    <s v="Paper"/>
    <s v="TOPS Money Receipt Book, Consecutively Numbered in Red,"/>
    <n v="32.04"/>
    <n v="4"/>
    <n v="0"/>
    <n v="14.417999999999999"/>
  </r>
  <r>
    <n v="6848"/>
    <x v="3399"/>
    <x v="0"/>
    <x v="427"/>
    <d v="2013-07-23T00:00:00"/>
    <s v="Standard Class"/>
    <s v="NP-18670"/>
    <s v="Nora Paige"/>
    <x v="0"/>
    <s v="United States"/>
    <x v="42"/>
    <s v="Arizona"/>
    <n v="85023"/>
    <s v="West"/>
    <s v="TEC-PH-10001924"/>
    <x v="2"/>
    <s v="Phones"/>
    <s v="iHome FM Clock Radio with Lightning Dock"/>
    <n v="55.991999999999997"/>
    <n v="1"/>
    <n v="0.2"/>
    <n v="3.4995000000000029"/>
  </r>
  <r>
    <n v="6849"/>
    <x v="3400"/>
    <x v="0"/>
    <x v="1133"/>
    <d v="2013-06-22T00:00:00"/>
    <s v="First Class"/>
    <s v="BT-11440"/>
    <s v="Bobby Trafton"/>
    <x v="0"/>
    <s v="United States"/>
    <x v="436"/>
    <s v="Illinois"/>
    <n v="60423"/>
    <s v="Central"/>
    <s v="OFF-PA-10003134"/>
    <x v="1"/>
    <s v="Paper"/>
    <s v="Xerox 1937"/>
    <n v="76.864000000000004"/>
    <n v="2"/>
    <n v="0.2"/>
    <n v="26.902399999999993"/>
  </r>
  <r>
    <n v="6850"/>
    <x v="3401"/>
    <x v="2"/>
    <x v="1017"/>
    <d v="2011-04-25T00:00:00"/>
    <s v="Standard Class"/>
    <s v="BP-11230"/>
    <s v="Benjamin Patterson"/>
    <x v="0"/>
    <s v="United States"/>
    <x v="1"/>
    <s v="California"/>
    <n v="90045"/>
    <s v="West"/>
    <s v="FUR-FU-10000409"/>
    <x v="0"/>
    <s v="Furnishings"/>
    <s v="GE 4 Foot Flourescent Tube, 40 Watt"/>
    <n v="59.92"/>
    <n v="4"/>
    <n v="0"/>
    <n v="27.563200000000002"/>
  </r>
  <r>
    <n v="6851"/>
    <x v="3402"/>
    <x v="0"/>
    <x v="1134"/>
    <d v="2013-01-12T00:00:00"/>
    <s v="Standard Class"/>
    <s v="JO-15145"/>
    <s v="Jack O'Briant"/>
    <x v="1"/>
    <s v="United States"/>
    <x v="47"/>
    <s v="Wisconsin"/>
    <n v="53132"/>
    <s v="Central"/>
    <s v="FUR-BO-10002545"/>
    <x v="0"/>
    <s v="Bookcases"/>
    <s v="Atlantic Metals Mobile 3-Shelf Bookcases, Custom Colors"/>
    <n v="1565.88"/>
    <n v="6"/>
    <n v="0"/>
    <n v="407.12880000000007"/>
  </r>
  <r>
    <n v="6852"/>
    <x v="3402"/>
    <x v="0"/>
    <x v="1134"/>
    <d v="2013-01-12T00:00:00"/>
    <s v="Standard Class"/>
    <s v="JO-15145"/>
    <s v="Jack O'Briant"/>
    <x v="1"/>
    <s v="United States"/>
    <x v="47"/>
    <s v="Wisconsin"/>
    <n v="53132"/>
    <s v="Central"/>
    <s v="OFF-BI-10001460"/>
    <x v="1"/>
    <s v="Binders"/>
    <s v="Plastic Binding Combs"/>
    <n v="106.05"/>
    <n v="7"/>
    <n v="0"/>
    <n v="49.843499999999999"/>
  </r>
  <r>
    <n v="6853"/>
    <x v="3403"/>
    <x v="3"/>
    <x v="331"/>
    <d v="2014-12-29T00:00:00"/>
    <s v="Second Class"/>
    <s v="MF-18250"/>
    <s v="Monica Federle"/>
    <x v="1"/>
    <s v="United States"/>
    <x v="290"/>
    <s v="Arkansas"/>
    <n v="72209"/>
    <s v="South"/>
    <s v="OFF-ST-10001328"/>
    <x v="1"/>
    <s v="Storage"/>
    <s v="Personal Filing Tote with Lid, Black/Gray"/>
    <n v="62.04"/>
    <n v="4"/>
    <n v="0"/>
    <n v="17.371200000000002"/>
  </r>
  <r>
    <n v="6854"/>
    <x v="3403"/>
    <x v="3"/>
    <x v="331"/>
    <d v="2014-12-29T00:00:00"/>
    <s v="Second Class"/>
    <s v="MF-18250"/>
    <s v="Monica Federle"/>
    <x v="1"/>
    <s v="United States"/>
    <x v="290"/>
    <s v="Arkansas"/>
    <n v="72209"/>
    <s v="South"/>
    <s v="TEC-PH-10003601"/>
    <x v="2"/>
    <s v="Phones"/>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s v="Arkansas"/>
    <n v="72209"/>
    <s v="South"/>
    <s v="OFF-ST-10001522"/>
    <x v="1"/>
    <s v="Storage"/>
    <s v="Gould Plastics 18-Pocket Panel Bin, 34w x 5-1/4d x 20-1/2h"/>
    <n v="367.96"/>
    <n v="4"/>
    <n v="0"/>
    <n v="14.718399999999974"/>
  </r>
  <r>
    <n v="6856"/>
    <x v="3403"/>
    <x v="3"/>
    <x v="331"/>
    <d v="2014-12-29T00:00:00"/>
    <s v="Second Class"/>
    <s v="MF-18250"/>
    <s v="Monica Federle"/>
    <x v="1"/>
    <s v="United States"/>
    <x v="290"/>
    <s v="Arkansas"/>
    <n v="72209"/>
    <s v="South"/>
    <s v="OFF-PA-10001994"/>
    <x v="1"/>
    <s v="Paper"/>
    <s v="Ink Jet Note and Greeting Cards, 8-1/2&quot; x 5-1/2&quot; Card Size"/>
    <n v="44.96"/>
    <n v="2"/>
    <n v="0"/>
    <n v="20.6816"/>
  </r>
  <r>
    <n v="6857"/>
    <x v="3403"/>
    <x v="3"/>
    <x v="331"/>
    <d v="2014-12-29T00:00:00"/>
    <s v="Second Class"/>
    <s v="MF-18250"/>
    <s v="Monica Federle"/>
    <x v="1"/>
    <s v="United States"/>
    <x v="290"/>
    <s v="Arkansas"/>
    <n v="72209"/>
    <s v="South"/>
    <s v="OFF-EN-10001453"/>
    <x v="1"/>
    <s v="Envelopes"/>
    <s v="Tyvek Interoffice Envelopes, 9 1/2&quot; x 12 1/2&quot;, 100/Box"/>
    <n v="182.94"/>
    <n v="3"/>
    <n v="0"/>
    <n v="85.981799999999993"/>
  </r>
  <r>
    <n v="6858"/>
    <x v="3404"/>
    <x v="3"/>
    <x v="827"/>
    <d v="2014-04-23T00:00:00"/>
    <s v="Standard Class"/>
    <s v="PS-18760"/>
    <s v="Pamela Stobb"/>
    <x v="0"/>
    <s v="United States"/>
    <x v="1"/>
    <s v="California"/>
    <n v="90008"/>
    <s v="West"/>
    <s v="OFF-PA-10004911"/>
    <x v="1"/>
    <s v="Paper"/>
    <s v="Rediform S.O.S. 1-Up Phone Message Bk, 4-1/4x3-1/16 Bk, 1 Form/Pg, 40 Messages/Bk, 3/Pk"/>
    <n v="28.14"/>
    <n v="3"/>
    <n v="0"/>
    <n v="13.507200000000001"/>
  </r>
  <r>
    <n v="6859"/>
    <x v="3404"/>
    <x v="3"/>
    <x v="827"/>
    <d v="2014-04-23T00:00:00"/>
    <s v="Standard Class"/>
    <s v="PS-18760"/>
    <s v="Pamela Stobb"/>
    <x v="0"/>
    <s v="United States"/>
    <x v="1"/>
    <s v="California"/>
    <n v="90008"/>
    <s v="West"/>
    <s v="OFF-LA-10001404"/>
    <x v="1"/>
    <s v="Labels"/>
    <s v="Avery 517"/>
    <n v="7.38"/>
    <n v="2"/>
    <n v="0"/>
    <n v="3.4685999999999999"/>
  </r>
  <r>
    <n v="6860"/>
    <x v="3404"/>
    <x v="3"/>
    <x v="827"/>
    <d v="2014-04-23T00:00:00"/>
    <s v="Standard Class"/>
    <s v="PS-18760"/>
    <s v="Pamela Stobb"/>
    <x v="0"/>
    <s v="United States"/>
    <x v="1"/>
    <s v="California"/>
    <n v="90008"/>
    <s v="West"/>
    <s v="OFF-FA-10001561"/>
    <x v="1"/>
    <s v="Fasteners"/>
    <s v="Stockwell Push Pins"/>
    <n v="10.9"/>
    <n v="5"/>
    <n v="0"/>
    <n v="3.5970000000000004"/>
  </r>
  <r>
    <n v="6861"/>
    <x v="3404"/>
    <x v="3"/>
    <x v="827"/>
    <d v="2014-04-23T00:00:00"/>
    <s v="Standard Class"/>
    <s v="PS-18760"/>
    <s v="Pamela Stobb"/>
    <x v="0"/>
    <s v="United States"/>
    <x v="1"/>
    <s v="California"/>
    <n v="90008"/>
    <s v="West"/>
    <s v="TEC-AC-10001383"/>
    <x v="2"/>
    <s v="Accessories"/>
    <s v="Logitech Wireless Touch Keyboard K400"/>
    <n v="274.89"/>
    <n v="11"/>
    <n v="0"/>
    <n v="46.731299999999962"/>
  </r>
  <r>
    <n v="6862"/>
    <x v="3404"/>
    <x v="3"/>
    <x v="827"/>
    <d v="2014-04-23T00:00:00"/>
    <s v="Standard Class"/>
    <s v="PS-18760"/>
    <s v="Pamela Stobb"/>
    <x v="0"/>
    <s v="United States"/>
    <x v="1"/>
    <s v="California"/>
    <n v="90008"/>
    <s v="West"/>
    <s v="OFF-LA-10003190"/>
    <x v="1"/>
    <s v="Labels"/>
    <s v="Avery 474"/>
    <n v="23.04"/>
    <n v="8"/>
    <n v="0"/>
    <n v="11.2896"/>
  </r>
  <r>
    <n v="6863"/>
    <x v="3404"/>
    <x v="3"/>
    <x v="827"/>
    <d v="2014-04-23T00:00:00"/>
    <s v="Standard Class"/>
    <s v="PS-18760"/>
    <s v="Pamela Stobb"/>
    <x v="0"/>
    <s v="United States"/>
    <x v="1"/>
    <s v="California"/>
    <n v="90008"/>
    <s v="West"/>
    <s v="FUR-CH-10003774"/>
    <x v="0"/>
    <s v="Chairs"/>
    <s v="Global Wood Trimmed Manager's Task Chair, Khaki"/>
    <n v="218.35200000000003"/>
    <n v="3"/>
    <n v="0.2"/>
    <n v="-19.105800000000016"/>
  </r>
  <r>
    <n v="6864"/>
    <x v="3405"/>
    <x v="3"/>
    <x v="96"/>
    <d v="2014-12-09T00:00:00"/>
    <s v="Standard Class"/>
    <s v="MY-17380"/>
    <s v="Maribeth Yedwab"/>
    <x v="1"/>
    <s v="United States"/>
    <x v="52"/>
    <s v="Texas"/>
    <n v="78207"/>
    <s v="Central"/>
    <s v="OFF-PA-10000520"/>
    <x v="1"/>
    <s v="Paper"/>
    <s v="Xerox 201"/>
    <n v="10.368000000000002"/>
    <n v="2"/>
    <n v="0.2"/>
    <n v="3.6288"/>
  </r>
  <r>
    <n v="6865"/>
    <x v="3406"/>
    <x v="0"/>
    <x v="1036"/>
    <d v="2013-08-29T00:00:00"/>
    <s v="Standard Class"/>
    <s v="SC-20230"/>
    <s v="Scot Coram"/>
    <x v="1"/>
    <s v="United States"/>
    <x v="1"/>
    <s v="California"/>
    <n v="90004"/>
    <s v="West"/>
    <s v="OFF-BI-10004465"/>
    <x v="1"/>
    <s v="Binders"/>
    <s v="Avery Durable Slant Ring Binders"/>
    <n v="12.672000000000001"/>
    <n v="2"/>
    <n v="0.2"/>
    <n v="4.7519999999999998"/>
  </r>
  <r>
    <n v="6866"/>
    <x v="3406"/>
    <x v="0"/>
    <x v="1036"/>
    <d v="2013-08-29T00:00:00"/>
    <s v="Standard Class"/>
    <s v="SC-20230"/>
    <s v="Scot Coram"/>
    <x v="1"/>
    <s v="United States"/>
    <x v="1"/>
    <s v="California"/>
    <n v="90004"/>
    <s v="West"/>
    <s v="TEC-PH-10003555"/>
    <x v="2"/>
    <s v="Phones"/>
    <s v="Motorola HK250 Universal Bluetooth Headset"/>
    <n v="91.96"/>
    <n v="5"/>
    <n v="0.2"/>
    <n v="-20.690999999999992"/>
  </r>
  <r>
    <n v="6867"/>
    <x v="3406"/>
    <x v="0"/>
    <x v="1036"/>
    <d v="2013-08-29T00:00:00"/>
    <s v="Standard Class"/>
    <s v="SC-20230"/>
    <s v="Scot Coram"/>
    <x v="1"/>
    <s v="United States"/>
    <x v="1"/>
    <s v="California"/>
    <n v="90004"/>
    <s v="West"/>
    <s v="TEC-AC-10000844"/>
    <x v="2"/>
    <s v="Accessories"/>
    <s v="Logitech Gaming G510s - Keyboard"/>
    <n v="254.96999999999997"/>
    <n v="3"/>
    <n v="0"/>
    <n v="91.789199999999994"/>
  </r>
  <r>
    <n v="6868"/>
    <x v="3406"/>
    <x v="0"/>
    <x v="1036"/>
    <d v="2013-08-29T00:00:00"/>
    <s v="Standard Class"/>
    <s v="SC-20230"/>
    <s v="Scot Coram"/>
    <x v="1"/>
    <s v="United States"/>
    <x v="1"/>
    <s v="California"/>
    <n v="90004"/>
    <s v="West"/>
    <s v="TEC-PH-10003187"/>
    <x v="2"/>
    <s v="Phones"/>
    <s v="Anker Astro Mini 3000mAh Ultra-Compact Portable Charger"/>
    <n v="31.983999999999998"/>
    <n v="2"/>
    <n v="0.2"/>
    <n v="-7.9959999999999996"/>
  </r>
  <r>
    <n v="6869"/>
    <x v="3406"/>
    <x v="0"/>
    <x v="1036"/>
    <d v="2013-08-29T00:00:00"/>
    <s v="Standard Class"/>
    <s v="SC-20230"/>
    <s v="Scot Coram"/>
    <x v="1"/>
    <s v="United States"/>
    <x v="1"/>
    <s v="California"/>
    <n v="90004"/>
    <s v="West"/>
    <s v="FUR-TA-10003569"/>
    <x v="0"/>
    <s v="Tables"/>
    <s v="Bretford CR8500 Series Meeting Room Furniture"/>
    <n v="2887.0560000000005"/>
    <n v="9"/>
    <n v="0.2"/>
    <n v="180.44099999999992"/>
  </r>
  <r>
    <n v="6870"/>
    <x v="3406"/>
    <x v="0"/>
    <x v="1036"/>
    <d v="2013-08-29T00:00:00"/>
    <s v="Standard Class"/>
    <s v="SC-20230"/>
    <s v="Scot Coram"/>
    <x v="1"/>
    <s v="United States"/>
    <x v="1"/>
    <s v="California"/>
    <n v="90004"/>
    <s v="West"/>
    <s v="OFF-PA-10003848"/>
    <x v="1"/>
    <s v="Paper"/>
    <s v="Xerox 1997"/>
    <n v="12.96"/>
    <n v="2"/>
    <n v="0"/>
    <n v="6.2208000000000006"/>
  </r>
  <r>
    <n v="6871"/>
    <x v="3406"/>
    <x v="0"/>
    <x v="1036"/>
    <d v="2013-08-29T00:00:00"/>
    <s v="Standard Class"/>
    <s v="SC-20230"/>
    <s v="Scot Coram"/>
    <x v="1"/>
    <s v="United States"/>
    <x v="1"/>
    <s v="California"/>
    <n v="90004"/>
    <s v="West"/>
    <s v="OFF-PA-10002606"/>
    <x v="1"/>
    <s v="Paper"/>
    <s v="Xerox 1928"/>
    <n v="47.52"/>
    <n v="9"/>
    <n v="0"/>
    <n v="21.384"/>
  </r>
  <r>
    <n v="6872"/>
    <x v="3407"/>
    <x v="0"/>
    <x v="5"/>
    <d v="2013-12-09T00:00:00"/>
    <s v="Second Class"/>
    <s v="RF-19345"/>
    <s v="Randy Ferguson"/>
    <x v="1"/>
    <s v="United States"/>
    <x v="22"/>
    <s v="Illinois"/>
    <n v="60610"/>
    <s v="Central"/>
    <s v="OFF-LA-10004853"/>
    <x v="1"/>
    <s v="Labels"/>
    <s v="Avery 483"/>
    <n v="11.952000000000002"/>
    <n v="3"/>
    <n v="0.2"/>
    <n v="3.8843999999999994"/>
  </r>
  <r>
    <n v="6873"/>
    <x v="3408"/>
    <x v="1"/>
    <x v="1135"/>
    <d v="2012-12-19T00:00:00"/>
    <s v="First Class"/>
    <s v="SG-20080"/>
    <s v="Sandra Glassco"/>
    <x v="0"/>
    <s v="United States"/>
    <x v="4"/>
    <s v="Washington"/>
    <n v="98105"/>
    <s v="West"/>
    <s v="OFF-PA-10004948"/>
    <x v="1"/>
    <s v="Paper"/>
    <s v="Xerox 190"/>
    <n v="4.9800000000000004"/>
    <n v="1"/>
    <n v="0"/>
    <n v="2.3406000000000002"/>
  </r>
  <r>
    <n v="6874"/>
    <x v="3409"/>
    <x v="2"/>
    <x v="1136"/>
    <d v="2011-10-22T00:00:00"/>
    <s v="Second Class"/>
    <s v="TB-21520"/>
    <s v="Tracy Blumstein"/>
    <x v="0"/>
    <s v="United States"/>
    <x v="486"/>
    <s v="Texas"/>
    <n v="77705"/>
    <s v="Central"/>
    <s v="OFF-BI-10003676"/>
    <x v="1"/>
    <s v="Binders"/>
    <s v="GBC Standard Recycled Report Covers, Clear Plastic Sheets"/>
    <n v="10.779999999999996"/>
    <n v="5"/>
    <n v="0.8"/>
    <n v="-17.248000000000008"/>
  </r>
  <r>
    <n v="6875"/>
    <x v="3409"/>
    <x v="2"/>
    <x v="1136"/>
    <d v="2011-10-22T00:00:00"/>
    <s v="Second Class"/>
    <s v="TB-21520"/>
    <s v="Tracy Blumstein"/>
    <x v="0"/>
    <s v="United States"/>
    <x v="486"/>
    <s v="Texas"/>
    <n v="77705"/>
    <s v="Central"/>
    <s v="TEC-AC-10001314"/>
    <x v="2"/>
    <s v="Accessories"/>
    <s v="Case Logic 2.4GHz Wireless Keyboard"/>
    <n v="119.97600000000001"/>
    <n v="3"/>
    <n v="0.2"/>
    <n v="-17.996400000000019"/>
  </r>
  <r>
    <n v="6876"/>
    <x v="3410"/>
    <x v="0"/>
    <x v="64"/>
    <d v="2013-09-11T00:00:00"/>
    <s v="Standard Class"/>
    <s v="MM-17920"/>
    <s v="Michael Moore"/>
    <x v="0"/>
    <s v="United States"/>
    <x v="269"/>
    <s v="Virginia"/>
    <n v="23320"/>
    <s v="South"/>
    <s v="OFF-LA-10004545"/>
    <x v="1"/>
    <s v="Labels"/>
    <s v="Avery 50"/>
    <n v="25.06"/>
    <n v="2"/>
    <n v="0"/>
    <n v="11.778199999999998"/>
  </r>
  <r>
    <n v="6877"/>
    <x v="3410"/>
    <x v="0"/>
    <x v="64"/>
    <d v="2013-09-11T00:00:00"/>
    <s v="Standard Class"/>
    <s v="MM-17920"/>
    <s v="Michael Moore"/>
    <x v="0"/>
    <s v="United States"/>
    <x v="269"/>
    <s v="Virginia"/>
    <n v="23320"/>
    <s v="South"/>
    <s v="FUR-TA-10003238"/>
    <x v="0"/>
    <s v="Tables"/>
    <s v="Chromcraft Bull-Nose Wood 48&quot; x 96&quot; Rectangular Conference Tables"/>
    <n v="1652.94"/>
    <n v="3"/>
    <n v="0"/>
    <n v="314.05859999999996"/>
  </r>
  <r>
    <n v="6878"/>
    <x v="3411"/>
    <x v="1"/>
    <x v="52"/>
    <d v="2012-10-15T00:00:00"/>
    <s v="Same Day"/>
    <s v="CG-12520"/>
    <s v="Claire Gute"/>
    <x v="0"/>
    <s v="United States"/>
    <x v="61"/>
    <s v="Texas"/>
    <n v="75217"/>
    <s v="Central"/>
    <s v="FUR-FU-10004952"/>
    <x v="0"/>
    <s v="Furnishings"/>
    <s v="C-Line Cubicle Keepers Polyproplyene Holder w/Velcro Back, 8-1/2x11, 25/Bx"/>
    <n v="131.376"/>
    <n v="6"/>
    <n v="0.6"/>
    <n v="-95.24760000000002"/>
  </r>
  <r>
    <n v="6879"/>
    <x v="3411"/>
    <x v="1"/>
    <x v="52"/>
    <d v="2012-10-15T00:00:00"/>
    <s v="Same Day"/>
    <s v="CG-12520"/>
    <s v="Claire Gute"/>
    <x v="0"/>
    <s v="United States"/>
    <x v="61"/>
    <s v="Texas"/>
    <n v="75217"/>
    <s v="Central"/>
    <s v="OFF-PA-10003001"/>
    <x v="1"/>
    <s v="Paper"/>
    <s v="Xerox 1986"/>
    <n v="5.3440000000000003"/>
    <n v="1"/>
    <n v="0.2"/>
    <n v="1.8703999999999998"/>
  </r>
  <r>
    <n v="6880"/>
    <x v="3412"/>
    <x v="1"/>
    <x v="494"/>
    <d v="2012-12-05T00:00:00"/>
    <s v="Second Class"/>
    <s v="TW-21025"/>
    <s v="Tamara Willingham"/>
    <x v="2"/>
    <s v="United States"/>
    <x v="4"/>
    <s v="Washington"/>
    <n v="98105"/>
    <s v="West"/>
    <s v="FUR-CH-10001215"/>
    <x v="0"/>
    <s v="Chairs"/>
    <s v="Global Troy Executive Leather Low-Back Tilter"/>
    <n v="2003.9200000000003"/>
    <n v="5"/>
    <n v="0.2"/>
    <n v="125.24499999999995"/>
  </r>
  <r>
    <n v="6881"/>
    <x v="3412"/>
    <x v="1"/>
    <x v="494"/>
    <d v="2012-12-05T00:00:00"/>
    <s v="Second Class"/>
    <s v="TW-21025"/>
    <s v="Tamara Willingham"/>
    <x v="2"/>
    <s v="United States"/>
    <x v="4"/>
    <s v="Washington"/>
    <n v="98105"/>
    <s v="West"/>
    <s v="OFF-PA-10004255"/>
    <x v="1"/>
    <s v="Paper"/>
    <s v="Xerox 219"/>
    <n v="32.400000000000006"/>
    <n v="5"/>
    <n v="0"/>
    <n v="15.552000000000001"/>
  </r>
  <r>
    <n v="6882"/>
    <x v="3412"/>
    <x v="1"/>
    <x v="494"/>
    <d v="2012-12-05T00:00:00"/>
    <s v="Second Class"/>
    <s v="TW-21025"/>
    <s v="Tamara Willingham"/>
    <x v="2"/>
    <s v="United States"/>
    <x v="4"/>
    <s v="Washington"/>
    <n v="98105"/>
    <s v="West"/>
    <s v="FUR-TA-10001705"/>
    <x v="0"/>
    <s v="Tables"/>
    <s v="Bush Advantage Collection Round Conference Table"/>
    <n v="1913.3999999999999"/>
    <n v="9"/>
    <n v="0"/>
    <n v="401.81399999999985"/>
  </r>
  <r>
    <n v="6883"/>
    <x v="3412"/>
    <x v="1"/>
    <x v="494"/>
    <d v="2012-12-05T00:00:00"/>
    <s v="Second Class"/>
    <s v="TW-21025"/>
    <s v="Tamara Willingham"/>
    <x v="2"/>
    <s v="United States"/>
    <x v="4"/>
    <s v="Washington"/>
    <n v="98105"/>
    <s v="West"/>
    <s v="OFF-ST-10002554"/>
    <x v="1"/>
    <s v="Storage"/>
    <s v="Tennsco Industrial Shelving"/>
    <n v="146.72999999999999"/>
    <n v="3"/>
    <n v="0"/>
    <n v="2.9346000000000032"/>
  </r>
  <r>
    <n v="6884"/>
    <x v="3412"/>
    <x v="1"/>
    <x v="494"/>
    <d v="2012-12-05T00:00:00"/>
    <s v="Second Class"/>
    <s v="TW-21025"/>
    <s v="Tamara Willingham"/>
    <x v="2"/>
    <s v="United States"/>
    <x v="4"/>
    <s v="Washington"/>
    <n v="98105"/>
    <s v="West"/>
    <s v="OFF-PA-10002222"/>
    <x v="1"/>
    <s v="Paper"/>
    <s v="Xerox Color Copier Paper, 11&quot; x 17&quot;, Ream"/>
    <n v="114.2"/>
    <n v="5"/>
    <n v="0"/>
    <n v="52.531999999999996"/>
  </r>
  <r>
    <n v="6885"/>
    <x v="3413"/>
    <x v="1"/>
    <x v="70"/>
    <d v="2012-06-04T00:00:00"/>
    <s v="Standard Class"/>
    <s v="BD-11320"/>
    <s v="Bill Donatelli"/>
    <x v="0"/>
    <s v="United States"/>
    <x v="31"/>
    <s v="Minnesota"/>
    <n v="55407"/>
    <s v="Central"/>
    <s v="FUR-CH-10002320"/>
    <x v="0"/>
    <s v="Chairs"/>
    <s v="Hon Pagoda Stacking Chairs"/>
    <n v="2567.84"/>
    <n v="8"/>
    <n v="0"/>
    <n v="770.35199999999986"/>
  </r>
  <r>
    <n v="6886"/>
    <x v="3414"/>
    <x v="3"/>
    <x v="18"/>
    <d v="2014-09-18T00:00:00"/>
    <s v="Standard Class"/>
    <s v="HA-14905"/>
    <s v="Helen Abelman"/>
    <x v="0"/>
    <s v="United States"/>
    <x v="24"/>
    <s v="Ohio"/>
    <n v="45503"/>
    <s v="East"/>
    <s v="TEC-AC-10003499"/>
    <x v="2"/>
    <s v="Accessories"/>
    <s v="Memorex Mini Travel Drive 8 GB USB 2.0 Flash Drive"/>
    <n v="37.056000000000004"/>
    <n v="4"/>
    <n v="0.2"/>
    <n v="8.8008000000000006"/>
  </r>
  <r>
    <n v="6887"/>
    <x v="3414"/>
    <x v="3"/>
    <x v="18"/>
    <d v="2014-09-18T00:00:00"/>
    <s v="Standard Class"/>
    <s v="HA-14905"/>
    <s v="Helen Abelman"/>
    <x v="0"/>
    <s v="United States"/>
    <x v="24"/>
    <s v="Ohio"/>
    <n v="45503"/>
    <s v="East"/>
    <s v="TEC-PH-10003580"/>
    <x v="2"/>
    <s v="Phones"/>
    <s v="Cisco IP Phone 7961G-GE VoIP phone"/>
    <n v="259.89600000000002"/>
    <n v="2"/>
    <n v="0.4"/>
    <n v="-56.310799999999972"/>
  </r>
  <r>
    <n v="6888"/>
    <x v="3415"/>
    <x v="3"/>
    <x v="1016"/>
    <d v="2014-05-03T00:00:00"/>
    <s v="Standard Class"/>
    <s v="LL-16840"/>
    <s v="Lauren Leatherbury"/>
    <x v="0"/>
    <s v="United States"/>
    <x v="1"/>
    <s v="California"/>
    <n v="90032"/>
    <s v="West"/>
    <s v="OFF-PA-10004675"/>
    <x v="1"/>
    <s v="Paper"/>
    <s v="Telephone Message Books with Fax/Mobile Section, 5 1/2&quot; x 3 3/16&quot;"/>
    <n v="19.049999999999997"/>
    <n v="3"/>
    <n v="0"/>
    <n v="8.7629999999999999"/>
  </r>
  <r>
    <n v="6889"/>
    <x v="3415"/>
    <x v="3"/>
    <x v="1016"/>
    <d v="2014-05-03T00:00:00"/>
    <s v="Standard Class"/>
    <s v="LL-16840"/>
    <s v="Lauren Leatherbury"/>
    <x v="0"/>
    <s v="United States"/>
    <x v="1"/>
    <s v="California"/>
    <n v="90032"/>
    <s v="West"/>
    <s v="OFF-BI-10000666"/>
    <x v="1"/>
    <s v="Binders"/>
    <s v="Surelock Post Binders"/>
    <n v="73.343999999999994"/>
    <n v="3"/>
    <n v="0.2"/>
    <n v="27.503999999999998"/>
  </r>
  <r>
    <n v="6890"/>
    <x v="3416"/>
    <x v="3"/>
    <x v="65"/>
    <d v="2014-09-23T00:00:00"/>
    <s v="Standard Class"/>
    <s v="SS-20140"/>
    <s v="Saphhira Shifley"/>
    <x v="1"/>
    <s v="United States"/>
    <x v="38"/>
    <s v="Georgia"/>
    <n v="31907"/>
    <s v="South"/>
    <s v="TEC-PH-10001552"/>
    <x v="2"/>
    <s v="Phones"/>
    <s v="I Need's 3d Hello Kitty Hybrid Silicone Case Cover for HTC One X 4g with 3d Hello Kitty Stylus Pen Green/pink"/>
    <n v="95.68"/>
    <n v="8"/>
    <n v="0"/>
    <n v="26.790400000000005"/>
  </r>
  <r>
    <n v="6891"/>
    <x v="3416"/>
    <x v="3"/>
    <x v="65"/>
    <d v="2014-09-23T00:00:00"/>
    <s v="Standard Class"/>
    <s v="SS-20140"/>
    <s v="Saphhira Shifley"/>
    <x v="1"/>
    <s v="United States"/>
    <x v="38"/>
    <s v="Georgia"/>
    <n v="31907"/>
    <s v="South"/>
    <s v="OFF-PA-10000673"/>
    <x v="1"/>
    <s v="Paper"/>
    <s v="Post-it “Important Message” Note Pad, Neon Colors, 50 Sheets/Pad"/>
    <n v="50.96"/>
    <n v="7"/>
    <n v="0"/>
    <n v="24.460800000000003"/>
  </r>
  <r>
    <n v="6892"/>
    <x v="3416"/>
    <x v="3"/>
    <x v="65"/>
    <d v="2014-09-23T00:00:00"/>
    <s v="Standard Class"/>
    <s v="SS-20140"/>
    <s v="Saphhira Shifley"/>
    <x v="1"/>
    <s v="United States"/>
    <x v="38"/>
    <s v="Georgia"/>
    <n v="31907"/>
    <s v="South"/>
    <s v="OFF-AR-10000380"/>
    <x v="1"/>
    <s v="Art"/>
    <s v="Hunt PowerHouse Electric Pencil Sharpener, Blue"/>
    <n v="113.94"/>
    <n v="3"/>
    <n v="0"/>
    <n v="34.181999999999988"/>
  </r>
  <r>
    <n v="6893"/>
    <x v="3416"/>
    <x v="3"/>
    <x v="65"/>
    <d v="2014-09-23T00:00:00"/>
    <s v="Standard Class"/>
    <s v="SS-20140"/>
    <s v="Saphhira Shifley"/>
    <x v="1"/>
    <s v="United States"/>
    <x v="38"/>
    <s v="Georgia"/>
    <n v="31907"/>
    <s v="South"/>
    <s v="OFF-PA-10003848"/>
    <x v="1"/>
    <s v="Paper"/>
    <s v="Xerox 1997"/>
    <n v="25.92"/>
    <n v="4"/>
    <n v="0"/>
    <n v="12.441600000000001"/>
  </r>
  <r>
    <n v="6894"/>
    <x v="3416"/>
    <x v="3"/>
    <x v="65"/>
    <d v="2014-09-23T00:00:00"/>
    <s v="Standard Class"/>
    <s v="SS-20140"/>
    <s v="Saphhira Shifley"/>
    <x v="1"/>
    <s v="United States"/>
    <x v="38"/>
    <s v="Georgia"/>
    <n v="31907"/>
    <s v="South"/>
    <s v="FUR-FU-10002963"/>
    <x v="0"/>
    <s v="Furnishings"/>
    <s v="Master Caster Door Stop, Gray"/>
    <n v="20.32"/>
    <n v="4"/>
    <n v="0"/>
    <n v="6.9087999999999994"/>
  </r>
  <r>
    <n v="6895"/>
    <x v="3416"/>
    <x v="3"/>
    <x v="65"/>
    <d v="2014-09-23T00:00:00"/>
    <s v="Standard Class"/>
    <s v="SS-20140"/>
    <s v="Saphhira Shifley"/>
    <x v="1"/>
    <s v="United States"/>
    <x v="38"/>
    <s v="Georgia"/>
    <n v="31907"/>
    <s v="South"/>
    <s v="TEC-PH-10002447"/>
    <x v="2"/>
    <s v="Phones"/>
    <s v="AT&amp;T CL83451 4-Handset Telephone"/>
    <n v="411.98"/>
    <n v="2"/>
    <n v="0"/>
    <n v="119.4742"/>
  </r>
  <r>
    <n v="6896"/>
    <x v="3416"/>
    <x v="3"/>
    <x v="65"/>
    <d v="2014-09-23T00:00:00"/>
    <s v="Standard Class"/>
    <s v="SS-20140"/>
    <s v="Saphhira Shifley"/>
    <x v="1"/>
    <s v="United States"/>
    <x v="38"/>
    <s v="Georgia"/>
    <n v="31907"/>
    <s v="South"/>
    <s v="OFF-SU-10004261"/>
    <x v="1"/>
    <s v="Supplies"/>
    <s v="Fiskars 8&quot; Scissors, 2/Pack"/>
    <n v="34.479999999999997"/>
    <n v="2"/>
    <n v="0"/>
    <n v="9.9991999999999948"/>
  </r>
  <r>
    <n v="6897"/>
    <x v="3416"/>
    <x v="3"/>
    <x v="65"/>
    <d v="2014-09-23T00:00:00"/>
    <s v="Standard Class"/>
    <s v="SS-20140"/>
    <s v="Saphhira Shifley"/>
    <x v="1"/>
    <s v="United States"/>
    <x v="38"/>
    <s v="Georgia"/>
    <n v="31907"/>
    <s v="South"/>
    <s v="OFF-PA-10003228"/>
    <x v="1"/>
    <s v="Paper"/>
    <s v="Xerox 1917"/>
    <n v="244.54999999999998"/>
    <n v="5"/>
    <n v="0"/>
    <n v="114.93849999999998"/>
  </r>
  <r>
    <n v="6898"/>
    <x v="3417"/>
    <x v="3"/>
    <x v="238"/>
    <d v="2014-08-26T00:00:00"/>
    <s v="Standard Class"/>
    <s v="CK-12205"/>
    <s v="Chloris Kastensmidt"/>
    <x v="0"/>
    <s v="United States"/>
    <x v="80"/>
    <s v="Ohio"/>
    <n v="44107"/>
    <s v="East"/>
    <s v="OFF-BI-10004817"/>
    <x v="1"/>
    <s v="Binders"/>
    <s v="GBC Personal VeloBind Strips"/>
    <n v="10.782000000000002"/>
    <n v="3"/>
    <n v="0.7"/>
    <n v="-7.9067999999999969"/>
  </r>
  <r>
    <n v="6899"/>
    <x v="3418"/>
    <x v="1"/>
    <x v="1137"/>
    <d v="2012-05-26T00:00:00"/>
    <s v="Second Class"/>
    <s v="VS-21820"/>
    <s v="Vivek Sundaresam"/>
    <x v="0"/>
    <s v="United States"/>
    <x v="14"/>
    <s v="Illinois"/>
    <n v="60540"/>
    <s v="Central"/>
    <s v="FUR-CH-10002880"/>
    <x v="0"/>
    <s v="Chairs"/>
    <s v="Global High-Back Leather Tilter, Burgundy"/>
    <n v="602.65099999999995"/>
    <n v="7"/>
    <n v="0.3"/>
    <n v="-163.57670000000005"/>
  </r>
  <r>
    <n v="6900"/>
    <x v="3418"/>
    <x v="1"/>
    <x v="1137"/>
    <d v="2012-05-26T00:00:00"/>
    <s v="Second Class"/>
    <s v="VS-21820"/>
    <s v="Vivek Sundaresam"/>
    <x v="0"/>
    <s v="United States"/>
    <x v="14"/>
    <s v="Illinois"/>
    <n v="60540"/>
    <s v="Central"/>
    <s v="OFF-BI-10001249"/>
    <x v="1"/>
    <s v="Binders"/>
    <s v="Avery Heavy-Duty EZD View Binder with Locking Rings"/>
    <n v="7.6559999999999988"/>
    <n v="6"/>
    <n v="0.8"/>
    <n v="-13.015200000000004"/>
  </r>
  <r>
    <n v="6901"/>
    <x v="3419"/>
    <x v="1"/>
    <x v="67"/>
    <d v="2012-09-11T00:00:00"/>
    <s v="Standard Class"/>
    <s v="TN-21040"/>
    <s v="Tanja Norvell"/>
    <x v="2"/>
    <s v="United States"/>
    <x v="20"/>
    <s v="New York"/>
    <n v="10009"/>
    <s v="East"/>
    <s v="TEC-AC-10002402"/>
    <x v="2"/>
    <s v="Accessories"/>
    <s v="Razer Kraken PRO Over Ear PC and Music Headset"/>
    <n v="559.92999999999995"/>
    <n v="7"/>
    <n v="0"/>
    <n v="167.97899999999996"/>
  </r>
  <r>
    <n v="6902"/>
    <x v="3420"/>
    <x v="3"/>
    <x v="1138"/>
    <d v="2014-07-25T00:00:00"/>
    <s v="Same Day"/>
    <s v="HR-14830"/>
    <s v="Harold Ryan"/>
    <x v="1"/>
    <s v="United States"/>
    <x v="101"/>
    <s v="California"/>
    <n v="92646"/>
    <s v="West"/>
    <s v="TEC-CO-10001449"/>
    <x v="2"/>
    <s v="Copiers"/>
    <s v="Hewlett Packard LaserJet 3310 Copier"/>
    <n v="2399.96"/>
    <n v="5"/>
    <n v="0.2"/>
    <n v="839.9860000000001"/>
  </r>
  <r>
    <n v="6903"/>
    <x v="3421"/>
    <x v="3"/>
    <x v="264"/>
    <d v="2014-09-09T00:00:00"/>
    <s v="Standard Class"/>
    <s v="JS-15595"/>
    <s v="Jill Stevenson"/>
    <x v="1"/>
    <s v="United States"/>
    <x v="22"/>
    <s v="Illinois"/>
    <n v="60653"/>
    <s v="Central"/>
    <s v="OFF-FA-10002280"/>
    <x v="1"/>
    <s v="Fasteners"/>
    <s v="Advantus Plastic Paper Clips"/>
    <n v="16"/>
    <n v="4"/>
    <n v="0.2"/>
    <n v="5.6"/>
  </r>
  <r>
    <n v="6904"/>
    <x v="3421"/>
    <x v="3"/>
    <x v="264"/>
    <d v="2014-09-09T00:00:00"/>
    <s v="Standard Class"/>
    <s v="JS-15595"/>
    <s v="Jill Stevenson"/>
    <x v="1"/>
    <s v="United States"/>
    <x v="22"/>
    <s v="Illinois"/>
    <n v="60653"/>
    <s v="Central"/>
    <s v="OFF-AP-10003278"/>
    <x v="1"/>
    <s v="Appliances"/>
    <s v="Belkin 7-Outlet SurgeMaster Home Series"/>
    <n v="5.5879999999999992"/>
    <n v="2"/>
    <n v="0.8"/>
    <n v="-15.087600000000002"/>
  </r>
  <r>
    <n v="6905"/>
    <x v="3421"/>
    <x v="3"/>
    <x v="264"/>
    <d v="2014-09-09T00:00:00"/>
    <s v="Standard Class"/>
    <s v="JS-15595"/>
    <s v="Jill Stevenson"/>
    <x v="1"/>
    <s v="United States"/>
    <x v="22"/>
    <s v="Illinois"/>
    <n v="60653"/>
    <s v="Central"/>
    <s v="OFF-ST-10003994"/>
    <x v="1"/>
    <s v="Storage"/>
    <s v="Belkin 19&quot; Center-Weighted Shelf, Gray"/>
    <n v="235.92"/>
    <n v="5"/>
    <n v="0.2"/>
    <n v="-44.235000000000007"/>
  </r>
  <r>
    <n v="6906"/>
    <x v="3422"/>
    <x v="3"/>
    <x v="1139"/>
    <d v="2014-12-09T00:00:00"/>
    <s v="Second Class"/>
    <s v="BN-11470"/>
    <s v="Brad Norvell"/>
    <x v="1"/>
    <s v="United States"/>
    <x v="71"/>
    <s v="California"/>
    <n v="94513"/>
    <s v="West"/>
    <s v="OFF-ST-10003221"/>
    <x v="1"/>
    <s v="Storage"/>
    <s v="Staples"/>
    <n v="10.68"/>
    <n v="1"/>
    <n v="0"/>
    <n v="2.8836000000000004"/>
  </r>
  <r>
    <n v="6907"/>
    <x v="3423"/>
    <x v="3"/>
    <x v="968"/>
    <d v="2014-05-21T00:00:00"/>
    <s v="Same Day"/>
    <s v="AR-10405"/>
    <s v="Allen Rosenblatt"/>
    <x v="1"/>
    <s v="United States"/>
    <x v="149"/>
    <s v="Michigan"/>
    <n v="48183"/>
    <s v="Central"/>
    <s v="OFF-BI-10002225"/>
    <x v="1"/>
    <s v="Binders"/>
    <s v="Square Ring Data Binders, Rigid 75 Pt. Covers, 11&quot; x 14-7/8&quot;"/>
    <n v="41.28"/>
    <n v="2"/>
    <n v="0"/>
    <n v="19.814399999999999"/>
  </r>
  <r>
    <n v="6908"/>
    <x v="3424"/>
    <x v="0"/>
    <x v="720"/>
    <d v="2013-10-04T00:00:00"/>
    <s v="Standard Class"/>
    <s v="SW-20455"/>
    <s v="Shaun Weien"/>
    <x v="0"/>
    <s v="United States"/>
    <x v="4"/>
    <s v="Washington"/>
    <n v="98103"/>
    <s v="West"/>
    <s v="TEC-PH-10002584"/>
    <x v="2"/>
    <s v="Phones"/>
    <s v="Samsung Galaxy S4"/>
    <n v="1001.5840000000001"/>
    <n v="2"/>
    <n v="0.2"/>
    <n v="125.19799999999992"/>
  </r>
  <r>
    <n v="6909"/>
    <x v="3425"/>
    <x v="3"/>
    <x v="389"/>
    <d v="2014-12-16T00:00:00"/>
    <s v="Standard Class"/>
    <s v="JE-16165"/>
    <s v="Justin Ellison"/>
    <x v="1"/>
    <s v="United States"/>
    <x v="310"/>
    <s v="South Carolina"/>
    <n v="29406"/>
    <s v="South"/>
    <s v="FUR-FU-10002364"/>
    <x v="0"/>
    <s v="Furnishings"/>
    <s v="Eldon Expressions Wood Desk Accessories, Oak"/>
    <n v="14.76"/>
    <n v="2"/>
    <n v="0"/>
    <n v="4.2803999999999984"/>
  </r>
  <r>
    <n v="6910"/>
    <x v="3426"/>
    <x v="2"/>
    <x v="103"/>
    <d v="2011-09-18T00:00:00"/>
    <s v="Second Class"/>
    <s v="LH-16900"/>
    <s v="Lena Hernandez"/>
    <x v="0"/>
    <s v="United States"/>
    <x v="38"/>
    <s v="Ohio"/>
    <n v="43229"/>
    <s v="East"/>
    <s v="OFF-BI-10004022"/>
    <x v="1"/>
    <s v="Binders"/>
    <s v="Acco Suede Grain Vinyl Round Ring Binder"/>
    <n v="2.5020000000000002"/>
    <n v="3"/>
    <n v="0.7"/>
    <n v="-2.0015999999999998"/>
  </r>
  <r>
    <n v="6911"/>
    <x v="3427"/>
    <x v="3"/>
    <x v="570"/>
    <d v="2014-08-03T00:00:00"/>
    <s v="Standard Class"/>
    <s v="VG-21790"/>
    <s v="Vivek Gonzalez"/>
    <x v="0"/>
    <s v="United States"/>
    <x v="4"/>
    <s v="Washington"/>
    <n v="98103"/>
    <s v="West"/>
    <s v="FUR-BO-10004709"/>
    <x v="0"/>
    <s v="Bookcases"/>
    <s v="Bush Westfield Collection Bookcases, Medium Cherry Finish"/>
    <n v="115.96"/>
    <n v="2"/>
    <n v="0"/>
    <n v="25.511200000000002"/>
  </r>
  <r>
    <n v="6912"/>
    <x v="3428"/>
    <x v="3"/>
    <x v="378"/>
    <d v="2014-08-06T00:00:00"/>
    <s v="Second Class"/>
    <s v="EM-13960"/>
    <s v="Eric Murdock"/>
    <x v="0"/>
    <s v="United States"/>
    <x v="8"/>
    <s v="California"/>
    <n v="94109"/>
    <s v="West"/>
    <s v="OFF-ST-10004340"/>
    <x v="1"/>
    <s v="Storage"/>
    <s v="Fellowes Mobile File Cart, Black"/>
    <n v="186.54"/>
    <n v="3"/>
    <n v="0"/>
    <n v="50.365800000000007"/>
  </r>
  <r>
    <n v="6913"/>
    <x v="3429"/>
    <x v="3"/>
    <x v="743"/>
    <d v="2014-05-06T00:00:00"/>
    <s v="Second Class"/>
    <s v="EM-13825"/>
    <s v="Elizabeth Moffitt"/>
    <x v="1"/>
    <s v="United States"/>
    <x v="1"/>
    <s v="California"/>
    <n v="90049"/>
    <s v="West"/>
    <s v="TEC-AC-10001714"/>
    <x v="2"/>
    <s v="Accessories"/>
    <s v="Logitech MX Performance Wireless Mouse"/>
    <n v="159.56"/>
    <n v="4"/>
    <n v="0"/>
    <n v="59.037199999999999"/>
  </r>
  <r>
    <n v="6914"/>
    <x v="3430"/>
    <x v="1"/>
    <x v="821"/>
    <d v="2012-06-16T00:00:00"/>
    <s v="Standard Class"/>
    <s v="JH-15910"/>
    <s v="Jonathan Howell"/>
    <x v="0"/>
    <s v="United States"/>
    <x v="487"/>
    <s v="Florida"/>
    <n v="33407"/>
    <s v="South"/>
    <s v="TEC-PH-10002844"/>
    <x v="2"/>
    <s v="Phones"/>
    <s v="Speck Products Candyshell Flip Case"/>
    <n v="55.984000000000009"/>
    <n v="2"/>
    <n v="0.2"/>
    <n v="4.1987999999999985"/>
  </r>
  <r>
    <n v="6915"/>
    <x v="3431"/>
    <x v="2"/>
    <x v="1091"/>
    <d v="2011-12-29T00:00:00"/>
    <s v="Standard Class"/>
    <s v="NP-18700"/>
    <s v="Nora Preis"/>
    <x v="0"/>
    <s v="United States"/>
    <x v="22"/>
    <s v="Illinois"/>
    <n v="60623"/>
    <s v="Central"/>
    <s v="OFF-ST-10000585"/>
    <x v="1"/>
    <s v="Storage"/>
    <s v="Economy Rollaway Files"/>
    <n v="132.16"/>
    <n v="1"/>
    <n v="0.2"/>
    <n v="9.911999999999999"/>
  </r>
  <r>
    <n v="6916"/>
    <x v="3431"/>
    <x v="2"/>
    <x v="1091"/>
    <d v="2011-12-29T00:00:00"/>
    <s v="Standard Class"/>
    <s v="NP-18700"/>
    <s v="Nora Preis"/>
    <x v="0"/>
    <s v="United States"/>
    <x v="22"/>
    <s v="Illinois"/>
    <n v="60623"/>
    <s v="Central"/>
    <s v="OFF-BI-10002824"/>
    <x v="1"/>
    <s v="Binders"/>
    <s v="Recycled Easel Ring Binders"/>
    <n v="17.903999999999996"/>
    <n v="6"/>
    <n v="0.8"/>
    <n v="-31.332000000000008"/>
  </r>
  <r>
    <n v="6917"/>
    <x v="3431"/>
    <x v="2"/>
    <x v="1091"/>
    <d v="2011-12-29T00:00:00"/>
    <s v="Standard Class"/>
    <s v="NP-18700"/>
    <s v="Nora Preis"/>
    <x v="0"/>
    <s v="United States"/>
    <x v="22"/>
    <s v="Illinois"/>
    <n v="60623"/>
    <s v="Central"/>
    <s v="OFF-PA-10001289"/>
    <x v="1"/>
    <s v="Paper"/>
    <s v="White Computer Printout Paper by Universal"/>
    <n v="124.032"/>
    <n v="4"/>
    <n v="0.2"/>
    <n v="44.961600000000004"/>
  </r>
  <r>
    <n v="6918"/>
    <x v="3432"/>
    <x v="2"/>
    <x v="757"/>
    <d v="2011-12-21T00:00:00"/>
    <s v="Standard Class"/>
    <s v="SH-20635"/>
    <s v="Stefanie Holloman"/>
    <x v="1"/>
    <s v="United States"/>
    <x v="301"/>
    <s v="California"/>
    <n v="95823"/>
    <s v="West"/>
    <s v="FUR-CH-10001854"/>
    <x v="0"/>
    <s v="Chairs"/>
    <s v="Office Star - Professional Matrix Back Chair with 2-to-1 Synchro Tilt and Mesh Fabric Seat"/>
    <n v="1403.9200000000003"/>
    <n v="5"/>
    <n v="0.2"/>
    <n v="70.196000000000026"/>
  </r>
  <r>
    <n v="6919"/>
    <x v="3433"/>
    <x v="0"/>
    <x v="947"/>
    <d v="2013-04-19T00:00:00"/>
    <s v="Second Class"/>
    <s v="BM-11785"/>
    <s v="Bryan Mills"/>
    <x v="0"/>
    <s v="United States"/>
    <x v="4"/>
    <s v="Washington"/>
    <n v="98115"/>
    <s v="West"/>
    <s v="OFF-SU-10003567"/>
    <x v="1"/>
    <s v="Supplies"/>
    <s v="Stiletto Hand Letter Openers"/>
    <n v="28.799999999999997"/>
    <n v="3"/>
    <n v="0"/>
    <n v="0.86400000000000077"/>
  </r>
  <r>
    <n v="6920"/>
    <x v="3434"/>
    <x v="1"/>
    <x v="1031"/>
    <d v="2012-05-28T00:00:00"/>
    <s v="Standard Class"/>
    <s v="HG-14965"/>
    <s v="Henry Goldwyn"/>
    <x v="1"/>
    <s v="United States"/>
    <x v="10"/>
    <s v="Pennsylvania"/>
    <n v="19143"/>
    <s v="East"/>
    <s v="OFF-BI-10001597"/>
    <x v="1"/>
    <s v="Binders"/>
    <s v="Wilson Jones Ledger-Size, Piano-Hinge Binder, 2&quot;, Blue"/>
    <n v="24.588000000000001"/>
    <n v="2"/>
    <n v="0.7"/>
    <n v="-18.031199999999998"/>
  </r>
  <r>
    <n v="6921"/>
    <x v="3435"/>
    <x v="3"/>
    <x v="425"/>
    <d v="2014-03-03T00:00:00"/>
    <s v="Standard Class"/>
    <s v="BM-11140"/>
    <s v="Becky Martin"/>
    <x v="0"/>
    <s v="United States"/>
    <x v="443"/>
    <s v="California"/>
    <n v="93101"/>
    <s v="West"/>
    <s v="OFF-AP-10003287"/>
    <x v="1"/>
    <s v="Appliances"/>
    <s v="Tripp Lite TLP810NET Broadband Surge for Modem/Fax"/>
    <n v="356.78999999999996"/>
    <n v="7"/>
    <n v="0"/>
    <n v="99.901199999999989"/>
  </r>
  <r>
    <n v="6922"/>
    <x v="3436"/>
    <x v="3"/>
    <x v="1095"/>
    <d v="2014-04-11T00:00:00"/>
    <s v="Standard Class"/>
    <s v="PS-19045"/>
    <s v="Penelope Sewall"/>
    <x v="2"/>
    <s v="United States"/>
    <x v="20"/>
    <s v="New York"/>
    <n v="10011"/>
    <s v="East"/>
    <s v="OFF-EN-10001532"/>
    <x v="1"/>
    <s v="Envelopes"/>
    <s v="Brown Kraft Recycled Envelopes"/>
    <n v="16.98"/>
    <n v="1"/>
    <n v="0"/>
    <n v="8.49"/>
  </r>
  <r>
    <n v="6923"/>
    <x v="3437"/>
    <x v="1"/>
    <x v="199"/>
    <d v="2012-03-19T00:00:00"/>
    <s v="Second Class"/>
    <s v="MS-17710"/>
    <s v="Maurice Satty"/>
    <x v="0"/>
    <s v="United States"/>
    <x v="109"/>
    <s v="Alabama"/>
    <n v="36830"/>
    <s v="South"/>
    <s v="OFF-LA-10003930"/>
    <x v="1"/>
    <s v="Labels"/>
    <s v="Dot Matrix Printer Tape Reel Labels, White, 5000/Box"/>
    <n v="491.55"/>
    <n v="5"/>
    <n v="0"/>
    <n v="240.8595"/>
  </r>
  <r>
    <n v="6924"/>
    <x v="3437"/>
    <x v="1"/>
    <x v="199"/>
    <d v="2012-03-19T00:00:00"/>
    <s v="Second Class"/>
    <s v="MS-17710"/>
    <s v="Maurice Satty"/>
    <x v="0"/>
    <s v="United States"/>
    <x v="109"/>
    <s v="Alabama"/>
    <n v="36830"/>
    <s v="South"/>
    <s v="OFF-EN-10003845"/>
    <x v="1"/>
    <s v="Envelopes"/>
    <s v="Colored Envelopes"/>
    <n v="7.38"/>
    <n v="2"/>
    <n v="0"/>
    <n v="3.3947999999999996"/>
  </r>
  <r>
    <n v="6925"/>
    <x v="3438"/>
    <x v="1"/>
    <x v="672"/>
    <d v="2012-12-04T00:00:00"/>
    <s v="Standard Class"/>
    <s v="JL-15235"/>
    <s v="Janet Lee"/>
    <x v="0"/>
    <s v="United States"/>
    <x v="20"/>
    <s v="New York"/>
    <n v="10035"/>
    <s v="East"/>
    <s v="OFF-PA-10002659"/>
    <x v="1"/>
    <s v="Paper"/>
    <s v="Avoid Verbal Orders Carbonless Minifold Book"/>
    <n v="23.66"/>
    <n v="7"/>
    <n v="0"/>
    <n v="10.883599999999998"/>
  </r>
  <r>
    <n v="6926"/>
    <x v="3438"/>
    <x v="1"/>
    <x v="672"/>
    <d v="2012-12-04T00:00:00"/>
    <s v="Standard Class"/>
    <s v="JL-15235"/>
    <s v="Janet Lee"/>
    <x v="0"/>
    <s v="United States"/>
    <x v="20"/>
    <s v="New York"/>
    <n v="10035"/>
    <s v="East"/>
    <s v="FUR-BO-10001608"/>
    <x v="0"/>
    <s v="Bookcases"/>
    <s v="Hon Metal Bookcases, Black"/>
    <n v="681.40800000000013"/>
    <n v="12"/>
    <n v="0.2"/>
    <n v="42.588000000000022"/>
  </r>
  <r>
    <n v="6927"/>
    <x v="3439"/>
    <x v="0"/>
    <x v="1062"/>
    <d v="2013-08-04T00:00:00"/>
    <s v="Standard Class"/>
    <s v="KM-16660"/>
    <s v="Khloe Miller"/>
    <x v="0"/>
    <s v="United States"/>
    <x v="1"/>
    <s v="California"/>
    <n v="90032"/>
    <s v="West"/>
    <s v="OFF-LA-10000305"/>
    <x v="1"/>
    <s v="Labels"/>
    <s v="Avery 495"/>
    <n v="18.899999999999999"/>
    <n v="3"/>
    <n v="0"/>
    <n v="8.6939999999999991"/>
  </r>
  <r>
    <n v="6928"/>
    <x v="3440"/>
    <x v="0"/>
    <x v="661"/>
    <d v="2013-06-26T00:00:00"/>
    <s v="Second Class"/>
    <s v="RD-19900"/>
    <s v="Ruben Dartt"/>
    <x v="0"/>
    <s v="United States"/>
    <x v="8"/>
    <s v="California"/>
    <n v="94109"/>
    <s v="West"/>
    <s v="OFF-ST-10003638"/>
    <x v="1"/>
    <s v="Storage"/>
    <s v="Mobile Personal File Cube"/>
    <n v="93.68"/>
    <n v="4"/>
    <n v="0"/>
    <n v="25.293599999999998"/>
  </r>
  <r>
    <n v="6929"/>
    <x v="3440"/>
    <x v="0"/>
    <x v="661"/>
    <d v="2013-06-26T00:00:00"/>
    <s v="Second Class"/>
    <s v="RD-19900"/>
    <s v="Ruben Dartt"/>
    <x v="0"/>
    <s v="United States"/>
    <x v="8"/>
    <s v="California"/>
    <n v="94109"/>
    <s v="West"/>
    <s v="OFF-LA-10001934"/>
    <x v="1"/>
    <s v="Labels"/>
    <s v="Avery 516"/>
    <n v="21.93"/>
    <n v="3"/>
    <n v="0"/>
    <n v="10.307099999999998"/>
  </r>
  <r>
    <n v="6930"/>
    <x v="3440"/>
    <x v="0"/>
    <x v="661"/>
    <d v="2013-06-26T00:00:00"/>
    <s v="Second Class"/>
    <s v="RD-19900"/>
    <s v="Ruben Dartt"/>
    <x v="0"/>
    <s v="United States"/>
    <x v="8"/>
    <s v="California"/>
    <n v="94109"/>
    <s v="West"/>
    <s v="TEC-PH-10003012"/>
    <x v="2"/>
    <s v="Phones"/>
    <s v="Nortel Meridian M3904 Professional Digital phone"/>
    <n v="862.34400000000005"/>
    <n v="7"/>
    <n v="0.2"/>
    <n v="97.013699999999858"/>
  </r>
  <r>
    <n v="6931"/>
    <x v="3440"/>
    <x v="0"/>
    <x v="661"/>
    <d v="2013-06-26T00:00:00"/>
    <s v="Second Class"/>
    <s v="RD-19900"/>
    <s v="Ruben Dartt"/>
    <x v="0"/>
    <s v="United States"/>
    <x v="8"/>
    <s v="California"/>
    <n v="94109"/>
    <s v="West"/>
    <s v="OFF-PA-10001019"/>
    <x v="1"/>
    <s v="Paper"/>
    <s v="Xerox 1884"/>
    <n v="19.98"/>
    <n v="1"/>
    <n v="0"/>
    <n v="9.3905999999999992"/>
  </r>
  <r>
    <n v="6932"/>
    <x v="3441"/>
    <x v="2"/>
    <x v="686"/>
    <d v="2011-07-18T00:00:00"/>
    <s v="Standard Class"/>
    <s v="ST-20530"/>
    <s v="Shui Tom"/>
    <x v="0"/>
    <s v="United States"/>
    <x v="10"/>
    <s v="Pennsylvania"/>
    <n v="19140"/>
    <s v="East"/>
    <s v="TEC-PH-10002070"/>
    <x v="2"/>
    <s v="Phones"/>
    <s v="Griffin GC36547 PowerJolt SE Lightning Charger"/>
    <n v="13.493999999999998"/>
    <n v="1"/>
    <n v="0.4"/>
    <n v="-2.2490000000000023"/>
  </r>
  <r>
    <n v="6933"/>
    <x v="3441"/>
    <x v="2"/>
    <x v="686"/>
    <d v="2011-07-18T00:00:00"/>
    <s v="Standard Class"/>
    <s v="ST-20530"/>
    <s v="Shui Tom"/>
    <x v="0"/>
    <s v="United States"/>
    <x v="10"/>
    <s v="Pennsylvania"/>
    <n v="19140"/>
    <s v="East"/>
    <s v="TEC-PH-10002583"/>
    <x v="2"/>
    <s v="Phones"/>
    <s v="iOttie HLCRIO102 Car Mount"/>
    <n v="23.987999999999996"/>
    <n v="2"/>
    <n v="0.4"/>
    <n v="-13.993000000000004"/>
  </r>
  <r>
    <n v="6934"/>
    <x v="3441"/>
    <x v="2"/>
    <x v="686"/>
    <d v="2011-07-18T00:00:00"/>
    <s v="Standard Class"/>
    <s v="ST-20530"/>
    <s v="Shui Tom"/>
    <x v="0"/>
    <s v="United States"/>
    <x v="10"/>
    <s v="Pennsylvania"/>
    <n v="19140"/>
    <s v="East"/>
    <s v="FUR-FU-10001057"/>
    <x v="0"/>
    <s v="Furnishings"/>
    <s v="Tensor Track Tree Floor Lamp"/>
    <n v="31.983999999999998"/>
    <n v="2"/>
    <n v="0.2"/>
    <n v="1.1993999999999998"/>
  </r>
  <r>
    <n v="6935"/>
    <x v="3441"/>
    <x v="2"/>
    <x v="686"/>
    <d v="2011-07-18T00:00:00"/>
    <s v="Standard Class"/>
    <s v="ST-20530"/>
    <s v="Shui Tom"/>
    <x v="0"/>
    <s v="United States"/>
    <x v="10"/>
    <s v="Pennsylvania"/>
    <n v="19140"/>
    <s v="East"/>
    <s v="OFF-AR-10001044"/>
    <x v="1"/>
    <s v="Art"/>
    <s v="BOSTON Ranger #55 Pencil Sharpener, Black"/>
    <n v="41.584000000000003"/>
    <n v="2"/>
    <n v="0.2"/>
    <n v="4.6781999999999968"/>
  </r>
  <r>
    <n v="6936"/>
    <x v="3442"/>
    <x v="3"/>
    <x v="329"/>
    <d v="2014-12-04T00:00:00"/>
    <s v="Second Class"/>
    <s v="BP-11095"/>
    <s v="Bart Pistole"/>
    <x v="1"/>
    <s v="United States"/>
    <x v="236"/>
    <s v="Texas"/>
    <n v="79907"/>
    <s v="Central"/>
    <s v="TEC-AC-10001767"/>
    <x v="2"/>
    <s v="Accessories"/>
    <s v="SanDisk Ultra 64 GB MicroSDHC Class 10 Memory Card"/>
    <n v="95.976000000000013"/>
    <n v="3"/>
    <n v="0.2"/>
    <n v="-10.797300000000011"/>
  </r>
  <r>
    <n v="6937"/>
    <x v="3443"/>
    <x v="0"/>
    <x v="476"/>
    <d v="2013-09-05T00:00:00"/>
    <s v="First Class"/>
    <s v="TA-21385"/>
    <s v="Tom Ashbrook"/>
    <x v="2"/>
    <s v="United States"/>
    <x v="22"/>
    <s v="Illinois"/>
    <n v="60653"/>
    <s v="Central"/>
    <s v="FUR-FU-10000277"/>
    <x v="0"/>
    <s v="Furnishings"/>
    <s v="Deflect-o DuraMat Antistatic Studded Beveled Mat for Medium Pile Carpeting"/>
    <n v="84.272000000000006"/>
    <n v="2"/>
    <n v="0.6"/>
    <n v="-75.844800000000006"/>
  </r>
  <r>
    <n v="6938"/>
    <x v="3444"/>
    <x v="2"/>
    <x v="345"/>
    <d v="2011-06-15T00:00:00"/>
    <s v="Same Day"/>
    <s v="PS-18760"/>
    <s v="Pamela Stobb"/>
    <x v="0"/>
    <s v="United States"/>
    <x v="236"/>
    <s v="Texas"/>
    <n v="79907"/>
    <s v="Central"/>
    <s v="OFF-PA-10001952"/>
    <x v="1"/>
    <s v="Paper"/>
    <s v="Xerox 1902"/>
    <n v="36.544000000000004"/>
    <n v="2"/>
    <n v="0.2"/>
    <n v="11.876799999999998"/>
  </r>
  <r>
    <n v="6939"/>
    <x v="3445"/>
    <x v="0"/>
    <x v="732"/>
    <d v="2013-11-10T00:00:00"/>
    <s v="Standard Class"/>
    <s v="NP-18700"/>
    <s v="Nora Preis"/>
    <x v="0"/>
    <s v="United States"/>
    <x v="4"/>
    <s v="Washington"/>
    <n v="98105"/>
    <s v="West"/>
    <s v="TEC-AC-10004420"/>
    <x v="2"/>
    <s v="Accessories"/>
    <s v="Cherry 142-key Programmable Keyboard"/>
    <n v="479.72"/>
    <n v="4"/>
    <n v="0"/>
    <n v="52.769200000000012"/>
  </r>
  <r>
    <n v="6940"/>
    <x v="3446"/>
    <x v="3"/>
    <x v="335"/>
    <d v="2014-07-01T00:00:00"/>
    <s v="Standard Class"/>
    <s v="SC-20260"/>
    <s v="Scott Cohen"/>
    <x v="1"/>
    <s v="United States"/>
    <x v="20"/>
    <s v="New York"/>
    <n v="10009"/>
    <s v="East"/>
    <s v="OFF-BI-10001071"/>
    <x v="1"/>
    <s v="Binders"/>
    <s v="GBC ProClick Punch Binding System"/>
    <n v="102.36799999999999"/>
    <n v="2"/>
    <n v="0.2"/>
    <n v="37.108400000000003"/>
  </r>
  <r>
    <n v="6941"/>
    <x v="3446"/>
    <x v="3"/>
    <x v="335"/>
    <d v="2014-07-01T00:00:00"/>
    <s v="Standard Class"/>
    <s v="SC-20260"/>
    <s v="Scott Cohen"/>
    <x v="1"/>
    <s v="United States"/>
    <x v="20"/>
    <s v="New York"/>
    <n v="10009"/>
    <s v="East"/>
    <s v="OFF-SU-10002503"/>
    <x v="1"/>
    <s v="Supplies"/>
    <s v="Acme Preferred Stainless Steel Scissors"/>
    <n v="28.4"/>
    <n v="5"/>
    <n v="0"/>
    <n v="8.2359999999999989"/>
  </r>
  <r>
    <n v="6942"/>
    <x v="3446"/>
    <x v="3"/>
    <x v="335"/>
    <d v="2014-07-01T00:00:00"/>
    <s v="Standard Class"/>
    <s v="SC-20260"/>
    <s v="Scott Cohen"/>
    <x v="1"/>
    <s v="United States"/>
    <x v="20"/>
    <s v="New York"/>
    <n v="10009"/>
    <s v="East"/>
    <s v="OFF-ST-10001490"/>
    <x v="1"/>
    <s v="Storage"/>
    <s v="Hot File 7-Pocket, Floor Stand"/>
    <n v="713.88"/>
    <n v="4"/>
    <n v="0"/>
    <n v="214.16399999999993"/>
  </r>
  <r>
    <n v="6943"/>
    <x v="3446"/>
    <x v="3"/>
    <x v="335"/>
    <d v="2014-07-01T00:00:00"/>
    <s v="Standard Class"/>
    <s v="SC-20260"/>
    <s v="Scott Cohen"/>
    <x v="1"/>
    <s v="United States"/>
    <x v="20"/>
    <s v="New York"/>
    <n v="10009"/>
    <s v="East"/>
    <s v="OFF-PA-10003790"/>
    <x v="1"/>
    <s v="Paper"/>
    <s v="Xerox 1991"/>
    <n v="68.52"/>
    <n v="3"/>
    <n v="0"/>
    <n v="31.519199999999998"/>
  </r>
  <r>
    <n v="6944"/>
    <x v="3447"/>
    <x v="1"/>
    <x v="395"/>
    <d v="2012-07-30T00:00:00"/>
    <s v="Standard Class"/>
    <s v="RD-19930"/>
    <s v="Russell D'Ascenzo"/>
    <x v="0"/>
    <s v="United States"/>
    <x v="1"/>
    <s v="California"/>
    <n v="90032"/>
    <s v="West"/>
    <s v="TEC-PH-10004094"/>
    <x v="2"/>
    <s v="Phones"/>
    <s v="Motorola L703CM"/>
    <n v="623.96"/>
    <n v="5"/>
    <n v="0.2"/>
    <n v="38.997500000000002"/>
  </r>
  <r>
    <n v="6945"/>
    <x v="3448"/>
    <x v="2"/>
    <x v="865"/>
    <d v="2011-09-27T00:00:00"/>
    <s v="Standard Class"/>
    <s v="TH-21115"/>
    <s v="Thea Hudgings"/>
    <x v="1"/>
    <s v="United States"/>
    <x v="46"/>
    <s v="Delaware"/>
    <n v="19711"/>
    <s v="East"/>
    <s v="OFF-BI-10004876"/>
    <x v="1"/>
    <s v="Binders"/>
    <s v="Wilson Jones Suede Grain Vinyl Binders"/>
    <n v="11.12"/>
    <n v="4"/>
    <n v="0"/>
    <n v="5.4487999999999994"/>
  </r>
  <r>
    <n v="6946"/>
    <x v="3449"/>
    <x v="0"/>
    <x v="955"/>
    <d v="2013-10-05T00:00:00"/>
    <s v="Standard Class"/>
    <s v="GM-14680"/>
    <s v="Greg Matthias"/>
    <x v="0"/>
    <s v="United States"/>
    <x v="20"/>
    <s v="New York"/>
    <n v="10011"/>
    <s v="East"/>
    <s v="FUR-BO-10003034"/>
    <x v="0"/>
    <s v="Bookcases"/>
    <s v="O'Sullivan Elevations Bookcase, Cherry Finish"/>
    <n v="523.91999999999996"/>
    <n v="5"/>
    <n v="0.2"/>
    <n v="-26.195999999999984"/>
  </r>
  <r>
    <n v="6947"/>
    <x v="3450"/>
    <x v="1"/>
    <x v="529"/>
    <d v="2012-11-13T00:00:00"/>
    <s v="Standard Class"/>
    <s v="JO-15550"/>
    <s v="Jesus Ocampo"/>
    <x v="2"/>
    <s v="United States"/>
    <x v="43"/>
    <s v="California"/>
    <n v="95661"/>
    <s v="West"/>
    <s v="OFF-FA-10000490"/>
    <x v="1"/>
    <s v="Fasteners"/>
    <s v="OIC Binder Clips, Mini, 1/4&quot; Capacity, Black"/>
    <n v="2.48"/>
    <n v="2"/>
    <n v="0"/>
    <n v="1.1656"/>
  </r>
  <r>
    <n v="6948"/>
    <x v="3451"/>
    <x v="1"/>
    <x v="334"/>
    <d v="2012-04-29T00:00:00"/>
    <s v="Standard Class"/>
    <s v="ZC-21910"/>
    <s v="Zuschuss Carroll"/>
    <x v="0"/>
    <s v="United States"/>
    <x v="34"/>
    <s v="Illinois"/>
    <n v="60505"/>
    <s v="Central"/>
    <s v="OFF-ST-10002574"/>
    <x v="1"/>
    <s v="Storage"/>
    <s v="SAFCO Commercial Wire Shelving, Black"/>
    <n v="221.024"/>
    <n v="2"/>
    <n v="0.2"/>
    <n v="-55.256"/>
  </r>
  <r>
    <n v="6949"/>
    <x v="3451"/>
    <x v="1"/>
    <x v="334"/>
    <d v="2012-04-29T00:00:00"/>
    <s v="Standard Class"/>
    <s v="ZC-21910"/>
    <s v="Zuschuss Carroll"/>
    <x v="0"/>
    <s v="United States"/>
    <x v="34"/>
    <s v="Illinois"/>
    <n v="60505"/>
    <s v="Central"/>
    <s v="FUR-CH-10003535"/>
    <x v="0"/>
    <s v="Chairs"/>
    <s v="Global Armless Task Chair, Royal Blue"/>
    <n v="128.05799999999999"/>
    <n v="3"/>
    <n v="0.3"/>
    <n v="-23.782199999999996"/>
  </r>
  <r>
    <n v="6950"/>
    <x v="3452"/>
    <x v="3"/>
    <x v="123"/>
    <d v="2014-11-20T00:00:00"/>
    <s v="Same Day"/>
    <s v="AP-10720"/>
    <s v="Anne Pryor"/>
    <x v="2"/>
    <s v="United States"/>
    <x v="20"/>
    <s v="New York"/>
    <n v="10011"/>
    <s v="East"/>
    <s v="OFF-BI-10001628"/>
    <x v="1"/>
    <s v="Binders"/>
    <s v="Acco Data Flex Cable Posts For Top &amp; Bottom Load Binders, 6&quot; Capacity"/>
    <n v="58.407999999999994"/>
    <n v="7"/>
    <n v="0.2"/>
    <n v="18.252499999999998"/>
  </r>
  <r>
    <n v="6951"/>
    <x v="3452"/>
    <x v="3"/>
    <x v="123"/>
    <d v="2014-11-20T00:00:00"/>
    <s v="Same Day"/>
    <s v="AP-10720"/>
    <s v="Anne Pryor"/>
    <x v="2"/>
    <s v="United States"/>
    <x v="20"/>
    <s v="New York"/>
    <n v="10011"/>
    <s v="East"/>
    <s v="FUR-TA-10001676"/>
    <x v="0"/>
    <s v="Tables"/>
    <s v="Hon 61000 Series Interactive Training Tables"/>
    <n v="79.97399999999999"/>
    <n v="3"/>
    <n v="0.4"/>
    <n v="-29.323800000000006"/>
  </r>
  <r>
    <n v="6952"/>
    <x v="3453"/>
    <x v="1"/>
    <x v="312"/>
    <d v="2012-11-24T00:00:00"/>
    <s v="Standard Class"/>
    <s v="GK-14620"/>
    <s v="Grace Kelly"/>
    <x v="1"/>
    <s v="United States"/>
    <x v="61"/>
    <s v="Texas"/>
    <n v="75217"/>
    <s v="Central"/>
    <s v="TEC-MA-10002790"/>
    <x v="2"/>
    <s v="Machines"/>
    <s v="NeatDesk Desktop Scanner &amp; Digital Filing System"/>
    <n v="479.988"/>
    <n v="2"/>
    <n v="0.4"/>
    <n v="55.998599999999954"/>
  </r>
  <r>
    <n v="6953"/>
    <x v="3454"/>
    <x v="1"/>
    <x v="653"/>
    <d v="2012-10-03T00:00:00"/>
    <s v="First Class"/>
    <s v="HM-14980"/>
    <s v="Henry MacAllister"/>
    <x v="0"/>
    <s v="United States"/>
    <x v="1"/>
    <s v="California"/>
    <n v="90008"/>
    <s v="West"/>
    <s v="OFF-BI-10001757"/>
    <x v="1"/>
    <s v="Binders"/>
    <s v="Pressboard Hanging Data Binders for Unburst Sheets"/>
    <n v="11.808"/>
    <n v="3"/>
    <n v="0.2"/>
    <n v="4.1327999999999996"/>
  </r>
  <r>
    <n v="6954"/>
    <x v="3454"/>
    <x v="1"/>
    <x v="653"/>
    <d v="2012-10-03T00:00:00"/>
    <s v="First Class"/>
    <s v="HM-14980"/>
    <s v="Henry MacAllister"/>
    <x v="0"/>
    <s v="United States"/>
    <x v="1"/>
    <s v="California"/>
    <n v="90008"/>
    <s v="West"/>
    <s v="OFF-BI-10004828"/>
    <x v="1"/>
    <s v="Binders"/>
    <s v="GBC Poly Designer Binding Covers"/>
    <n v="53.567999999999998"/>
    <n v="4"/>
    <n v="0.2"/>
    <n v="19.418399999999995"/>
  </r>
  <r>
    <n v="6955"/>
    <x v="3454"/>
    <x v="1"/>
    <x v="653"/>
    <d v="2012-10-03T00:00:00"/>
    <s v="First Class"/>
    <s v="HM-14980"/>
    <s v="Henry MacAllister"/>
    <x v="0"/>
    <s v="United States"/>
    <x v="1"/>
    <s v="California"/>
    <n v="90008"/>
    <s v="West"/>
    <s v="TEC-PH-10000369"/>
    <x v="2"/>
    <s v="Phones"/>
    <s v="HTC One Mini"/>
    <n v="503.96000000000004"/>
    <n v="5"/>
    <n v="0.2"/>
    <n v="50.396000000000015"/>
  </r>
  <r>
    <n v="6956"/>
    <x v="3455"/>
    <x v="1"/>
    <x v="334"/>
    <d v="2012-05-02T00:00:00"/>
    <s v="Standard Class"/>
    <s v="LS-16945"/>
    <s v="Linda Southworth"/>
    <x v="1"/>
    <s v="United States"/>
    <x v="1"/>
    <s v="California"/>
    <n v="90004"/>
    <s v="West"/>
    <s v="OFF-EN-10003862"/>
    <x v="1"/>
    <s v="Envelopes"/>
    <s v="Laser &amp; Ink Jet Business Envelopes"/>
    <n v="21.34"/>
    <n v="2"/>
    <n v="0"/>
    <n v="9.8163999999999998"/>
  </r>
  <r>
    <n v="6957"/>
    <x v="3456"/>
    <x v="0"/>
    <x v="216"/>
    <d v="2013-07-20T00:00:00"/>
    <s v="Standard Class"/>
    <s v="AR-10570"/>
    <s v="Anemone Ratner"/>
    <x v="0"/>
    <s v="United States"/>
    <x v="38"/>
    <s v="Georgia"/>
    <n v="31907"/>
    <s v="South"/>
    <s v="OFF-BI-10003963"/>
    <x v="1"/>
    <s v="Binders"/>
    <s v="Cardinal Holdit Data Disk Pockets"/>
    <n v="36.4"/>
    <n v="5"/>
    <n v="0"/>
    <n v="17.107999999999997"/>
  </r>
  <r>
    <n v="6958"/>
    <x v="3456"/>
    <x v="0"/>
    <x v="216"/>
    <d v="2013-07-20T00:00:00"/>
    <s v="Standard Class"/>
    <s v="AR-10570"/>
    <s v="Anemone Ratner"/>
    <x v="0"/>
    <s v="United States"/>
    <x v="38"/>
    <s v="Georgia"/>
    <n v="31907"/>
    <s v="South"/>
    <s v="FUR-FU-10004848"/>
    <x v="0"/>
    <s v="Furnishings"/>
    <s v="Howard Miller 13-3/4&quot; Diameter Brushed Chrome Round Wall Clock"/>
    <n v="51.75"/>
    <n v="1"/>
    <n v="0"/>
    <n v="15.524999999999999"/>
  </r>
  <r>
    <n v="6959"/>
    <x v="3457"/>
    <x v="1"/>
    <x v="874"/>
    <d v="2012-09-29T00:00:00"/>
    <s v="Second Class"/>
    <s v="RH-19510"/>
    <s v="Rick Huthwaite"/>
    <x v="2"/>
    <s v="United States"/>
    <x v="8"/>
    <s v="California"/>
    <n v="94110"/>
    <s v="West"/>
    <s v="OFF-ST-10001328"/>
    <x v="1"/>
    <s v="Storage"/>
    <s v="Personal Filing Tote with Lid, Black/Gray"/>
    <n v="15.51"/>
    <n v="1"/>
    <n v="0"/>
    <n v="4.3428000000000004"/>
  </r>
  <r>
    <n v="6960"/>
    <x v="3457"/>
    <x v="1"/>
    <x v="874"/>
    <d v="2012-09-29T00:00:00"/>
    <s v="Second Class"/>
    <s v="RH-19510"/>
    <s v="Rick Huthwaite"/>
    <x v="2"/>
    <s v="United States"/>
    <x v="8"/>
    <s v="California"/>
    <n v="94110"/>
    <s v="West"/>
    <s v="OFF-PA-10002377"/>
    <x v="1"/>
    <s v="Paper"/>
    <s v="Xerox 1916"/>
    <n v="146.82"/>
    <n v="3"/>
    <n v="0"/>
    <n v="73.41"/>
  </r>
  <r>
    <n v="6961"/>
    <x v="3457"/>
    <x v="1"/>
    <x v="874"/>
    <d v="2012-09-29T00:00:00"/>
    <s v="Second Class"/>
    <s v="RH-19510"/>
    <s v="Rick Huthwaite"/>
    <x v="2"/>
    <s v="United States"/>
    <x v="8"/>
    <s v="California"/>
    <n v="94110"/>
    <s v="West"/>
    <s v="OFF-PA-10003441"/>
    <x v="1"/>
    <s v="Paper"/>
    <s v="Xerox 226"/>
    <n v="12.96"/>
    <n v="2"/>
    <n v="0"/>
    <n v="6.2208000000000006"/>
  </r>
  <r>
    <n v="6962"/>
    <x v="3458"/>
    <x v="3"/>
    <x v="468"/>
    <d v="2014-11-11T00:00:00"/>
    <s v="Same Day"/>
    <s v="TB-21190"/>
    <s v="Thomas Brumley"/>
    <x v="2"/>
    <s v="United States"/>
    <x v="169"/>
    <s v="California"/>
    <n v="92503"/>
    <s v="West"/>
    <s v="OFF-AR-10002221"/>
    <x v="1"/>
    <s v="Art"/>
    <s v="12 Colored Short Pencils"/>
    <n v="7.8000000000000007"/>
    <n v="3"/>
    <n v="0"/>
    <n v="2.1060000000000008"/>
  </r>
  <r>
    <n v="6963"/>
    <x v="3459"/>
    <x v="0"/>
    <x v="87"/>
    <d v="2013-07-21T00:00:00"/>
    <s v="Second Class"/>
    <s v="JD-15895"/>
    <s v="Jonathan Doherty"/>
    <x v="1"/>
    <s v="United States"/>
    <x v="29"/>
    <s v="South Carolina"/>
    <n v="29203"/>
    <s v="South"/>
    <s v="OFF-EN-10001509"/>
    <x v="1"/>
    <s v="Envelopes"/>
    <s v="Poly String Tie Envelopes"/>
    <n v="10.199999999999999"/>
    <n v="5"/>
    <n v="0"/>
    <n v="4.7939999999999996"/>
  </r>
  <r>
    <n v="6964"/>
    <x v="3459"/>
    <x v="0"/>
    <x v="87"/>
    <d v="2013-07-21T00:00:00"/>
    <s v="Second Class"/>
    <s v="JD-15895"/>
    <s v="Jonathan Doherty"/>
    <x v="1"/>
    <s v="United States"/>
    <x v="29"/>
    <s v="South Carolina"/>
    <n v="29203"/>
    <s v="South"/>
    <s v="OFF-AR-10003338"/>
    <x v="1"/>
    <s v="Art"/>
    <s v="Eberhard Faber 3 1/2&quot; Golf Pencils"/>
    <n v="22.32"/>
    <n v="3"/>
    <n v="0"/>
    <n v="5.580000000000001"/>
  </r>
  <r>
    <n v="6965"/>
    <x v="3459"/>
    <x v="0"/>
    <x v="87"/>
    <d v="2013-07-21T00:00:00"/>
    <s v="Second Class"/>
    <s v="JD-15895"/>
    <s v="Jonathan Doherty"/>
    <x v="1"/>
    <s v="United States"/>
    <x v="29"/>
    <s v="South Carolina"/>
    <n v="29203"/>
    <s v="South"/>
    <s v="OFF-BI-10004728"/>
    <x v="1"/>
    <s v="Binders"/>
    <s v="Wilson Jones Turn Tabs Binder Tool for Ring Binders"/>
    <n v="24.1"/>
    <n v="5"/>
    <n v="0"/>
    <n v="11.086"/>
  </r>
  <r>
    <n v="6966"/>
    <x v="3459"/>
    <x v="0"/>
    <x v="87"/>
    <d v="2013-07-21T00:00:00"/>
    <s v="Second Class"/>
    <s v="JD-15895"/>
    <s v="Jonathan Doherty"/>
    <x v="1"/>
    <s v="United States"/>
    <x v="29"/>
    <s v="South Carolina"/>
    <n v="29203"/>
    <s v="South"/>
    <s v="TEC-AC-10000358"/>
    <x v="2"/>
    <s v="Accessories"/>
    <s v="Imation Secure Drive + Hardware Encrypted USB flash drive - 16 GB"/>
    <n v="75.98"/>
    <n v="2"/>
    <n v="0"/>
    <n v="18.235199999999999"/>
  </r>
  <r>
    <n v="6967"/>
    <x v="3459"/>
    <x v="0"/>
    <x v="87"/>
    <d v="2013-07-21T00:00:00"/>
    <s v="Second Class"/>
    <s v="JD-15895"/>
    <s v="Jonathan Doherty"/>
    <x v="1"/>
    <s v="United States"/>
    <x v="29"/>
    <s v="South Carolina"/>
    <n v="29203"/>
    <s v="South"/>
    <s v="OFF-BI-10002764"/>
    <x v="1"/>
    <s v="Binders"/>
    <s v="Recycled Pressboard Report Cover with Reinforced Top Hinge"/>
    <n v="6.46"/>
    <n v="2"/>
    <n v="0"/>
    <n v="3.1654"/>
  </r>
  <r>
    <n v="6968"/>
    <x v="3459"/>
    <x v="0"/>
    <x v="87"/>
    <d v="2013-07-21T00:00:00"/>
    <s v="Second Class"/>
    <s v="JD-15895"/>
    <s v="Jonathan Doherty"/>
    <x v="1"/>
    <s v="United States"/>
    <x v="29"/>
    <s v="South Carolina"/>
    <n v="29203"/>
    <s v="South"/>
    <s v="OFF-PA-10001461"/>
    <x v="1"/>
    <s v="Paper"/>
    <s v="HP Office Paper (20Lb. and 87 Bright)"/>
    <n v="60.12"/>
    <n v="9"/>
    <n v="0"/>
    <n v="28.857599999999998"/>
  </r>
  <r>
    <n v="6969"/>
    <x v="3460"/>
    <x v="1"/>
    <x v="1140"/>
    <d v="2012-10-20T00:00:00"/>
    <s v="Second Class"/>
    <s v="MP-17965"/>
    <s v="Michael Paige"/>
    <x v="1"/>
    <s v="United States"/>
    <x v="20"/>
    <s v="New York"/>
    <n v="10011"/>
    <s v="East"/>
    <s v="TEC-PH-10004165"/>
    <x v="2"/>
    <s v="Phones"/>
    <s v="Mitel MiVoice 5330e IP Phone"/>
    <n v="824.97"/>
    <n v="3"/>
    <n v="0"/>
    <n v="214.4922"/>
  </r>
  <r>
    <n v="6970"/>
    <x v="3461"/>
    <x v="0"/>
    <x v="994"/>
    <d v="2013-01-13T00:00:00"/>
    <s v="Second Class"/>
    <s v="JB-16000"/>
    <s v="Joy Bell-"/>
    <x v="0"/>
    <s v="United States"/>
    <x v="468"/>
    <s v="Washington"/>
    <n v="98632"/>
    <s v="West"/>
    <s v="FUR-FU-10000010"/>
    <x v="0"/>
    <s v="Furnishings"/>
    <s v="DAX Value U-Channel Document Frames, Easel Back"/>
    <n v="24.849999999999998"/>
    <n v="5"/>
    <n v="0"/>
    <n v="7.7034999999999982"/>
  </r>
  <r>
    <n v="6971"/>
    <x v="3462"/>
    <x v="3"/>
    <x v="20"/>
    <d v="2014-09-26T00:00:00"/>
    <s v="Standard Class"/>
    <s v="AB-10105"/>
    <s v="Adrian Barton"/>
    <x v="0"/>
    <s v="United States"/>
    <x v="42"/>
    <s v="Arizona"/>
    <n v="85023"/>
    <s v="West"/>
    <s v="OFF-ST-10000321"/>
    <x v="1"/>
    <s v="Storage"/>
    <s v="Akro Stacking Bins"/>
    <n v="12.624000000000001"/>
    <n v="2"/>
    <n v="0.2"/>
    <n v="-2.5248000000000022"/>
  </r>
  <r>
    <n v="6972"/>
    <x v="3462"/>
    <x v="3"/>
    <x v="20"/>
    <d v="2014-09-26T00:00:00"/>
    <s v="Standard Class"/>
    <s v="AB-10105"/>
    <s v="Adrian Barton"/>
    <x v="0"/>
    <s v="United States"/>
    <x v="42"/>
    <s v="Arizona"/>
    <n v="85023"/>
    <s v="West"/>
    <s v="TEC-AC-10000109"/>
    <x v="2"/>
    <s v="Accessories"/>
    <s v="Sony Micro Vault Click 16 GB USB 2.0 Flash Drive"/>
    <n v="89.584000000000003"/>
    <n v="2"/>
    <n v="0.2"/>
    <n v="4.4792000000000058"/>
  </r>
  <r>
    <n v="6973"/>
    <x v="3462"/>
    <x v="3"/>
    <x v="20"/>
    <d v="2014-09-26T00:00:00"/>
    <s v="Standard Class"/>
    <s v="AB-10105"/>
    <s v="Adrian Barton"/>
    <x v="0"/>
    <s v="United States"/>
    <x v="42"/>
    <s v="Arizona"/>
    <n v="85023"/>
    <s v="West"/>
    <s v="TEC-PH-10002415"/>
    <x v="2"/>
    <s v="Phones"/>
    <s v="Polycom VoiceStation 500 Conference phone"/>
    <n v="471.92"/>
    <n v="2"/>
    <n v="0.2"/>
    <n v="29.495000000000019"/>
  </r>
  <r>
    <n v="6974"/>
    <x v="3462"/>
    <x v="3"/>
    <x v="20"/>
    <d v="2014-09-26T00:00:00"/>
    <s v="Standard Class"/>
    <s v="AB-10105"/>
    <s v="Adrian Barton"/>
    <x v="0"/>
    <s v="United States"/>
    <x v="42"/>
    <s v="Arizona"/>
    <n v="85023"/>
    <s v="West"/>
    <s v="OFF-BI-10001460"/>
    <x v="1"/>
    <s v="Binders"/>
    <s v="Plastic Binding Combs"/>
    <n v="18.180000000000003"/>
    <n v="4"/>
    <n v="0.7"/>
    <n v="-13.938000000000002"/>
  </r>
  <r>
    <n v="6975"/>
    <x v="3463"/>
    <x v="3"/>
    <x v="175"/>
    <d v="2014-09-20T00:00:00"/>
    <s v="Standard Class"/>
    <s v="CC-12145"/>
    <s v="Charles Crestani"/>
    <x v="0"/>
    <s v="United States"/>
    <x v="12"/>
    <s v="Texas"/>
    <n v="77095"/>
    <s v="Central"/>
    <s v="OFF-AR-10002987"/>
    <x v="1"/>
    <s v="Art"/>
    <s v="Prismacolor Color Pencil Set"/>
    <n v="31.744"/>
    <n v="2"/>
    <n v="0.2"/>
    <n v="8.3328000000000024"/>
  </r>
  <r>
    <n v="6976"/>
    <x v="3464"/>
    <x v="1"/>
    <x v="1141"/>
    <d v="2012-07-02T00:00:00"/>
    <s v="Standard Class"/>
    <s v="CY-12745"/>
    <s v="Craig Yedwab"/>
    <x v="1"/>
    <s v="United States"/>
    <x v="23"/>
    <s v="Arizona"/>
    <n v="85234"/>
    <s v="West"/>
    <s v="OFF-LA-10000443"/>
    <x v="1"/>
    <s v="Labels"/>
    <s v="Avery 501"/>
    <n v="5.9039999999999999"/>
    <n v="2"/>
    <n v="0.2"/>
    <n v="1.9925999999999999"/>
  </r>
  <r>
    <n v="6977"/>
    <x v="3464"/>
    <x v="1"/>
    <x v="1141"/>
    <d v="2012-07-02T00:00:00"/>
    <s v="Standard Class"/>
    <s v="CY-12745"/>
    <s v="Craig Yedwab"/>
    <x v="1"/>
    <s v="United States"/>
    <x v="23"/>
    <s v="Arizona"/>
    <n v="85234"/>
    <s v="West"/>
    <s v="FUR-FU-10004306"/>
    <x v="0"/>
    <s v="Furnishings"/>
    <s v="Electrix Halogen Magnifier Lamp"/>
    <n v="621.7600000000001"/>
    <n v="4"/>
    <n v="0.2"/>
    <n v="46.631999999999977"/>
  </r>
  <r>
    <n v="6978"/>
    <x v="3465"/>
    <x v="0"/>
    <x v="881"/>
    <d v="2013-11-29T00:00:00"/>
    <s v="First Class"/>
    <s v="EP-13915"/>
    <s v="Emily Phan"/>
    <x v="0"/>
    <s v="United States"/>
    <x v="186"/>
    <s v="Arkansas"/>
    <n v="72401"/>
    <s v="South"/>
    <s v="TEC-PH-10002564"/>
    <x v="2"/>
    <s v="Phones"/>
    <s v="OtterBox Defender Series Case - Samsung Galaxy S4"/>
    <n v="59.98"/>
    <n v="2"/>
    <n v="0"/>
    <n v="17.993999999999993"/>
  </r>
  <r>
    <n v="6979"/>
    <x v="3466"/>
    <x v="3"/>
    <x v="920"/>
    <d v="2014-11-30T00:00:00"/>
    <s v="Second Class"/>
    <s v="DL-13315"/>
    <s v="Delfina Latchford"/>
    <x v="0"/>
    <s v="United States"/>
    <x v="118"/>
    <s v="Georgia"/>
    <n v="30318"/>
    <s v="South"/>
    <s v="OFF-PA-10003724"/>
    <x v="1"/>
    <s v="Paper"/>
    <s v="Wirebound Message Book, 4 per Page"/>
    <n v="48.87"/>
    <n v="9"/>
    <n v="0"/>
    <n v="23.946299999999997"/>
  </r>
  <r>
    <n v="6980"/>
    <x v="3467"/>
    <x v="3"/>
    <x v="424"/>
    <d v="2014-01-20T00:00:00"/>
    <s v="Standard Class"/>
    <s v="SO-20335"/>
    <s v="Sean O'Donnell"/>
    <x v="0"/>
    <s v="United States"/>
    <x v="1"/>
    <s v="California"/>
    <n v="90036"/>
    <s v="West"/>
    <s v="OFF-PA-10000483"/>
    <x v="1"/>
    <s v="Paper"/>
    <s v="Xerox 19"/>
    <n v="154.9"/>
    <n v="5"/>
    <n v="0"/>
    <n v="69.704999999999998"/>
  </r>
  <r>
    <n v="6981"/>
    <x v="3468"/>
    <x v="2"/>
    <x v="845"/>
    <d v="2011-11-08T00:00:00"/>
    <s v="First Class"/>
    <s v="BP-11095"/>
    <s v="Bart Pistole"/>
    <x v="1"/>
    <s v="United States"/>
    <x v="20"/>
    <s v="New York"/>
    <n v="10024"/>
    <s v="East"/>
    <s v="OFF-FA-10000611"/>
    <x v="1"/>
    <s v="Fasteners"/>
    <s v="Binder Clips by OIC"/>
    <n v="5.92"/>
    <n v="4"/>
    <n v="0"/>
    <n v="2.8415999999999997"/>
  </r>
  <r>
    <n v="6982"/>
    <x v="3468"/>
    <x v="2"/>
    <x v="845"/>
    <d v="2011-11-08T00:00:00"/>
    <s v="First Class"/>
    <s v="BP-11095"/>
    <s v="Bart Pistole"/>
    <x v="1"/>
    <s v="United States"/>
    <x v="20"/>
    <s v="New York"/>
    <n v="10024"/>
    <s v="East"/>
    <s v="OFF-PA-10000246"/>
    <x v="1"/>
    <s v="Paper"/>
    <s v="Riverleaf Stik-Withit Designer Note Cubes"/>
    <n v="30.18"/>
    <n v="3"/>
    <n v="0"/>
    <n v="13.8828"/>
  </r>
  <r>
    <n v="6983"/>
    <x v="3469"/>
    <x v="0"/>
    <x v="142"/>
    <d v="2013-09-06T00:00:00"/>
    <s v="Standard Class"/>
    <s v="JA-15970"/>
    <s v="Joseph Airdo"/>
    <x v="0"/>
    <s v="United States"/>
    <x v="66"/>
    <s v="Michigan"/>
    <n v="48227"/>
    <s v="Central"/>
    <s v="OFF-BI-10004728"/>
    <x v="1"/>
    <s v="Binders"/>
    <s v="Wilson Jones Turn Tabs Binder Tool for Ring Binders"/>
    <n v="24.1"/>
    <n v="5"/>
    <n v="0"/>
    <n v="11.086"/>
  </r>
  <r>
    <n v="6984"/>
    <x v="3469"/>
    <x v="0"/>
    <x v="142"/>
    <d v="2013-09-06T00:00:00"/>
    <s v="Standard Class"/>
    <s v="JA-15970"/>
    <s v="Joseph Airdo"/>
    <x v="0"/>
    <s v="United States"/>
    <x v="66"/>
    <s v="Michigan"/>
    <n v="48227"/>
    <s v="Central"/>
    <s v="TEC-PH-10002365"/>
    <x v="2"/>
    <s v="Phones"/>
    <s v="Belkin Grip Candy Sheer Case / Cover for iPhone 5 and 5S"/>
    <n v="8.7799999999999994"/>
    <n v="1"/>
    <n v="0"/>
    <n v="2.2827999999999999"/>
  </r>
  <r>
    <n v="6985"/>
    <x v="3469"/>
    <x v="0"/>
    <x v="142"/>
    <d v="2013-09-06T00:00:00"/>
    <s v="Standard Class"/>
    <s v="JA-15970"/>
    <s v="Joseph Airdo"/>
    <x v="0"/>
    <s v="United States"/>
    <x v="66"/>
    <s v="Michigan"/>
    <n v="48227"/>
    <s v="Central"/>
    <s v="OFF-AP-10002457"/>
    <x v="1"/>
    <s v="Appliances"/>
    <s v="Eureka The Boss Plus 12-Amp Hard Box Upright Vacuum, Red"/>
    <n v="376.74"/>
    <n v="4"/>
    <n v="0.1"/>
    <n v="71.161999999999978"/>
  </r>
  <r>
    <n v="6986"/>
    <x v="3469"/>
    <x v="0"/>
    <x v="142"/>
    <d v="2013-09-06T00:00:00"/>
    <s v="Standard Class"/>
    <s v="JA-15970"/>
    <s v="Joseph Airdo"/>
    <x v="0"/>
    <s v="United States"/>
    <x v="66"/>
    <s v="Michigan"/>
    <n v="48227"/>
    <s v="Central"/>
    <s v="OFF-BI-10000320"/>
    <x v="1"/>
    <s v="Binders"/>
    <s v="GBC Plastic Binding Combs"/>
    <n v="29.52"/>
    <n v="4"/>
    <n v="0"/>
    <n v="14.4648"/>
  </r>
  <r>
    <n v="6987"/>
    <x v="3469"/>
    <x v="0"/>
    <x v="142"/>
    <d v="2013-09-06T00:00:00"/>
    <s v="Standard Class"/>
    <s v="JA-15970"/>
    <s v="Joseph Airdo"/>
    <x v="0"/>
    <s v="United States"/>
    <x v="66"/>
    <s v="Michigan"/>
    <n v="48227"/>
    <s v="Central"/>
    <s v="OFF-AR-10004999"/>
    <x v="1"/>
    <s v="Art"/>
    <s v="Newell 315"/>
    <n v="11.96"/>
    <n v="2"/>
    <n v="0"/>
    <n v="2.99"/>
  </r>
  <r>
    <n v="6988"/>
    <x v="3469"/>
    <x v="0"/>
    <x v="142"/>
    <d v="2013-09-06T00:00:00"/>
    <s v="Standard Class"/>
    <s v="JA-15970"/>
    <s v="Joseph Airdo"/>
    <x v="0"/>
    <s v="United States"/>
    <x v="66"/>
    <s v="Michigan"/>
    <n v="48227"/>
    <s v="Central"/>
    <s v="OFF-BI-10001116"/>
    <x v="1"/>
    <s v="Binders"/>
    <s v="Wilson Jones 1&quot; Hanging DublLock Ring Binders"/>
    <n v="26.400000000000002"/>
    <n v="5"/>
    <n v="0"/>
    <n v="12.672000000000001"/>
  </r>
  <r>
    <n v="6989"/>
    <x v="3470"/>
    <x v="3"/>
    <x v="343"/>
    <d v="2014-11-17T00:00:00"/>
    <s v="Second Class"/>
    <s v="BB-11545"/>
    <s v="Brenda Bowman"/>
    <x v="1"/>
    <s v="United States"/>
    <x v="2"/>
    <s v="Florida"/>
    <n v="33311"/>
    <s v="South"/>
    <s v="OFF-AP-10002651"/>
    <x v="1"/>
    <s v="Appliances"/>
    <s v="Hoover Upright Vacuum With Dirt Cup"/>
    <n v="1158.1199999999999"/>
    <n v="5"/>
    <n v="0.2"/>
    <n v="130.28849999999983"/>
  </r>
  <r>
    <n v="6990"/>
    <x v="3471"/>
    <x v="3"/>
    <x v="157"/>
    <d v="2014-12-14T00:00:00"/>
    <s v="First Class"/>
    <s v="DK-13375"/>
    <s v="Dennis Kane"/>
    <x v="0"/>
    <s v="United States"/>
    <x v="488"/>
    <s v="Texas"/>
    <n v="79605"/>
    <s v="Central"/>
    <s v="OFF-AP-10001634"/>
    <x v="1"/>
    <s v="Appliances"/>
    <s v="Hoover Commercial Lightweight Upright Vacuum"/>
    <n v="1.3919999999999997"/>
    <n v="2"/>
    <n v="0.8"/>
    <n v="-3.7584000000000009"/>
  </r>
  <r>
    <n v="6991"/>
    <x v="3472"/>
    <x v="1"/>
    <x v="627"/>
    <d v="2012-11-13T00:00:00"/>
    <s v="Second Class"/>
    <s v="RH-19600"/>
    <s v="Rob Haberlin"/>
    <x v="0"/>
    <s v="United States"/>
    <x v="409"/>
    <s v="Virginia"/>
    <n v="23666"/>
    <s v="South"/>
    <s v="OFF-AP-10003266"/>
    <x v="1"/>
    <s v="Appliances"/>
    <s v="Holmes Replacement Filter for HEPA Air Cleaner, Large Room"/>
    <n v="44.43"/>
    <n v="3"/>
    <n v="0"/>
    <n v="18.660600000000002"/>
  </r>
  <r>
    <n v="6992"/>
    <x v="3472"/>
    <x v="1"/>
    <x v="627"/>
    <d v="2012-11-13T00:00:00"/>
    <s v="Second Class"/>
    <s v="RH-19600"/>
    <s v="Rob Haberlin"/>
    <x v="0"/>
    <s v="United States"/>
    <x v="409"/>
    <s v="Virginia"/>
    <n v="23666"/>
    <s v="South"/>
    <s v="TEC-PH-10002890"/>
    <x v="2"/>
    <s v="Phones"/>
    <s v="AT&amp;T 17929 Lendline Telephone"/>
    <n v="226.20000000000002"/>
    <n v="5"/>
    <n v="0"/>
    <n v="58.811999999999998"/>
  </r>
  <r>
    <n v="6993"/>
    <x v="3472"/>
    <x v="1"/>
    <x v="627"/>
    <d v="2012-11-13T00:00:00"/>
    <s v="Second Class"/>
    <s v="RH-19600"/>
    <s v="Rob Haberlin"/>
    <x v="0"/>
    <s v="United States"/>
    <x v="409"/>
    <s v="Virginia"/>
    <n v="23666"/>
    <s v="South"/>
    <s v="FUR-FU-10000308"/>
    <x v="0"/>
    <s v="Furnishings"/>
    <s v="Deflect-o Glass Clear Studded Chair Mats"/>
    <n v="186.54"/>
    <n v="3"/>
    <n v="0"/>
    <n v="41.038800000000002"/>
  </r>
  <r>
    <n v="6994"/>
    <x v="3472"/>
    <x v="1"/>
    <x v="627"/>
    <d v="2012-11-13T00:00:00"/>
    <s v="Second Class"/>
    <s v="RH-19600"/>
    <s v="Rob Haberlin"/>
    <x v="0"/>
    <s v="United States"/>
    <x v="409"/>
    <s v="Virginia"/>
    <n v="23666"/>
    <s v="South"/>
    <s v="OFF-AR-10000380"/>
    <x v="1"/>
    <s v="Art"/>
    <s v="Hunt PowerHouse Electric Pencil Sharpener, Blue"/>
    <n v="265.85999999999996"/>
    <n v="7"/>
    <n v="0"/>
    <n v="79.757999999999967"/>
  </r>
  <r>
    <n v="6995"/>
    <x v="3472"/>
    <x v="1"/>
    <x v="627"/>
    <d v="2012-11-13T00:00:00"/>
    <s v="Second Class"/>
    <s v="RH-19600"/>
    <s v="Rob Haberlin"/>
    <x v="0"/>
    <s v="United States"/>
    <x v="409"/>
    <s v="Virginia"/>
    <n v="23666"/>
    <s v="South"/>
    <s v="OFF-AR-10000122"/>
    <x v="1"/>
    <s v="Art"/>
    <s v="Newell 314"/>
    <n v="27.9"/>
    <n v="5"/>
    <n v="0"/>
    <n v="6.9749999999999979"/>
  </r>
  <r>
    <n v="6996"/>
    <x v="3473"/>
    <x v="1"/>
    <x v="902"/>
    <d v="2012-11-26T00:00:00"/>
    <s v="Standard Class"/>
    <s v="AG-10300"/>
    <s v="Aleksandra Gannaway"/>
    <x v="1"/>
    <s v="United States"/>
    <x v="98"/>
    <s v="Nevada"/>
    <n v="89115"/>
    <s v="West"/>
    <s v="OFF-AP-10004868"/>
    <x v="1"/>
    <s v="Appliances"/>
    <s v="Hoover Commercial Soft Guard Upright Vacuum And Disposable Filtration Bags"/>
    <n v="31.08"/>
    <n v="4"/>
    <n v="0"/>
    <n v="8.3916000000000004"/>
  </r>
  <r>
    <n v="6997"/>
    <x v="3474"/>
    <x v="3"/>
    <x v="331"/>
    <d v="2014-12-26T00:00:00"/>
    <s v="Second Class"/>
    <s v="JB-15400"/>
    <s v="Jennifer Braxton"/>
    <x v="1"/>
    <s v="United States"/>
    <x v="179"/>
    <s v="Illinois"/>
    <n v="61107"/>
    <s v="Central"/>
    <s v="OFF-BI-10004002"/>
    <x v="1"/>
    <s v="Binders"/>
    <s v="Wilson Jones International Size A4 Ring Binders"/>
    <n v="13.839999999999998"/>
    <n v="4"/>
    <n v="0.8"/>
    <n v="-22.144000000000005"/>
  </r>
  <r>
    <n v="6998"/>
    <x v="3474"/>
    <x v="3"/>
    <x v="331"/>
    <d v="2014-12-26T00:00:00"/>
    <s v="Second Class"/>
    <s v="JB-15400"/>
    <s v="Jennifer Braxton"/>
    <x v="1"/>
    <s v="United States"/>
    <x v="179"/>
    <s v="Illinois"/>
    <n v="61107"/>
    <s v="Central"/>
    <s v="OFF-PA-10004475"/>
    <x v="1"/>
    <s v="Paper"/>
    <s v="Xerox 1940"/>
    <n v="175.87200000000001"/>
    <n v="4"/>
    <n v="0.2"/>
    <n v="63.753599999999992"/>
  </r>
  <r>
    <n v="6999"/>
    <x v="3475"/>
    <x v="0"/>
    <x v="1142"/>
    <d v="2013-09-23T00:00:00"/>
    <s v="Standard Class"/>
    <s v="BC-11125"/>
    <s v="Becky Castell"/>
    <x v="2"/>
    <s v="United States"/>
    <x v="229"/>
    <s v="California"/>
    <n v="92677"/>
    <s v="West"/>
    <s v="OFF-PA-10002195"/>
    <x v="1"/>
    <s v="Paper"/>
    <s v="Xerox 1966"/>
    <n v="12.96"/>
    <n v="2"/>
    <n v="0"/>
    <n v="6.3504000000000005"/>
  </r>
  <r>
    <n v="7000"/>
    <x v="3476"/>
    <x v="3"/>
    <x v="1143"/>
    <d v="2014-05-30T00:00:00"/>
    <s v="First Class"/>
    <s v="KC-16675"/>
    <s v="Kimberly Carter"/>
    <x v="1"/>
    <s v="United States"/>
    <x v="103"/>
    <s v="Kentucky"/>
    <n v="40214"/>
    <s v="South"/>
    <s v="OFF-AP-10002670"/>
    <x v="1"/>
    <s v="Appliances"/>
    <s v="Belkin 8-Outlet Premiere SurgeMaster II Surge Protectors"/>
    <n v="208.44"/>
    <n v="3"/>
    <n v="0"/>
    <n v="62.531999999999982"/>
  </r>
  <r>
    <n v="7001"/>
    <x v="3476"/>
    <x v="3"/>
    <x v="1143"/>
    <d v="2014-05-30T00:00:00"/>
    <s v="First Class"/>
    <s v="KC-16675"/>
    <s v="Kimberly Carter"/>
    <x v="1"/>
    <s v="United States"/>
    <x v="103"/>
    <s v="Kentucky"/>
    <n v="40214"/>
    <s v="South"/>
    <s v="OFF-SU-10004498"/>
    <x v="1"/>
    <s v="Supplies"/>
    <s v="Martin-Yale Premier Letter Opener"/>
    <n v="25.76"/>
    <n v="2"/>
    <n v="0"/>
    <n v="0.77280000000000015"/>
  </r>
  <r>
    <n v="7002"/>
    <x v="3477"/>
    <x v="1"/>
    <x v="1110"/>
    <d v="2012-04-03T00:00:00"/>
    <s v="Standard Class"/>
    <s v="DR-12940"/>
    <s v="Daniel Raglin"/>
    <x v="2"/>
    <s v="United States"/>
    <x v="489"/>
    <s v="Illinois"/>
    <n v="61761"/>
    <s v="Central"/>
    <s v="FUR-CH-10003298"/>
    <x v="0"/>
    <s v="Chairs"/>
    <s v="Office Star - Contemporary Task Swivel chair with Loop Arms, Charcoal"/>
    <n v="366.74399999999997"/>
    <n v="4"/>
    <n v="0.3"/>
    <n v="-110.02320000000003"/>
  </r>
  <r>
    <n v="7003"/>
    <x v="3478"/>
    <x v="2"/>
    <x v="710"/>
    <d v="2011-08-21T00:00:00"/>
    <s v="Second Class"/>
    <s v="DW-13195"/>
    <s v="David Wiener"/>
    <x v="1"/>
    <s v="United States"/>
    <x v="1"/>
    <s v="California"/>
    <n v="90045"/>
    <s v="West"/>
    <s v="FUR-FU-10000723"/>
    <x v="0"/>
    <s v="Furnishings"/>
    <s v="Deflect-o EconoMat Studded, No Bevel Mat for Low Pile Carpeting"/>
    <n v="289.24"/>
    <n v="7"/>
    <n v="0"/>
    <n v="26.031600000000012"/>
  </r>
  <r>
    <n v="7004"/>
    <x v="3478"/>
    <x v="2"/>
    <x v="710"/>
    <d v="2011-08-21T00:00:00"/>
    <s v="Second Class"/>
    <s v="DW-13195"/>
    <s v="David Wiener"/>
    <x v="1"/>
    <s v="United States"/>
    <x v="1"/>
    <s v="California"/>
    <n v="90045"/>
    <s v="West"/>
    <s v="OFF-BI-10000632"/>
    <x v="1"/>
    <s v="Binders"/>
    <s v="Satellite Sectional Post Binders"/>
    <n v="69.456000000000003"/>
    <n v="2"/>
    <n v="0.2"/>
    <n v="22.573199999999996"/>
  </r>
  <r>
    <n v="7005"/>
    <x v="3479"/>
    <x v="2"/>
    <x v="851"/>
    <d v="2011-12-28T00:00:00"/>
    <s v="Standard Class"/>
    <s v="ME-18010"/>
    <s v="Michelle Ellison"/>
    <x v="1"/>
    <s v="United States"/>
    <x v="396"/>
    <s v="Texas"/>
    <n v="77642"/>
    <s v="Central"/>
    <s v="OFF-PA-10000223"/>
    <x v="1"/>
    <s v="Paper"/>
    <s v="Xerox 2000"/>
    <n v="5.1840000000000011"/>
    <n v="1"/>
    <n v="0.2"/>
    <n v="1.8144"/>
  </r>
  <r>
    <n v="7006"/>
    <x v="3480"/>
    <x v="1"/>
    <x v="549"/>
    <d v="2012-11-05T00:00:00"/>
    <s v="Standard Class"/>
    <s v="JF-15490"/>
    <s v="Jeremy Farry"/>
    <x v="0"/>
    <s v="United States"/>
    <x v="20"/>
    <s v="New York"/>
    <n v="10009"/>
    <s v="East"/>
    <s v="FUR-CH-10001545"/>
    <x v="0"/>
    <s v="Chairs"/>
    <s v="Hon Comfortask Task/Swivel Chairs"/>
    <n v="205.16400000000002"/>
    <n v="2"/>
    <n v="0.1"/>
    <n v="13.677600000000002"/>
  </r>
  <r>
    <n v="7007"/>
    <x v="3481"/>
    <x v="2"/>
    <x v="534"/>
    <d v="2011-12-21T00:00:00"/>
    <s v="Standard Class"/>
    <s v="SP-20860"/>
    <s v="Sung Pak"/>
    <x v="1"/>
    <s v="United States"/>
    <x v="22"/>
    <s v="Illinois"/>
    <n v="60623"/>
    <s v="Central"/>
    <s v="FUR-FU-10001546"/>
    <x v="0"/>
    <s v="Furnishings"/>
    <s v="Dana Swing-Arm Lamps"/>
    <n v="8.5440000000000005"/>
    <n v="2"/>
    <n v="0.6"/>
    <n v="-7.4759999999999991"/>
  </r>
  <r>
    <n v="7008"/>
    <x v="3482"/>
    <x v="1"/>
    <x v="291"/>
    <d v="2012-08-25T00:00:00"/>
    <s v="Standard Class"/>
    <s v="KN-16390"/>
    <s v="Katherine Nockton"/>
    <x v="1"/>
    <s v="United States"/>
    <x v="24"/>
    <s v="Ohio"/>
    <n v="45503"/>
    <s v="East"/>
    <s v="OFF-BI-10001098"/>
    <x v="1"/>
    <s v="Binders"/>
    <s v="Acco D-Ring Binder w/DublLock"/>
    <n v="12.828000000000001"/>
    <n v="2"/>
    <n v="0.7"/>
    <n v="-8.9795999999999978"/>
  </r>
  <r>
    <n v="7009"/>
    <x v="3482"/>
    <x v="1"/>
    <x v="291"/>
    <d v="2012-08-25T00:00:00"/>
    <s v="Standard Class"/>
    <s v="KN-16390"/>
    <s v="Katherine Nockton"/>
    <x v="1"/>
    <s v="United States"/>
    <x v="24"/>
    <s v="Ohio"/>
    <n v="45503"/>
    <s v="East"/>
    <s v="FUR-CH-10003379"/>
    <x v="0"/>
    <s v="Chairs"/>
    <s v="Global Commerce Series High-Back Swivel/Tilt Chairs"/>
    <n v="598.45799999999997"/>
    <n v="3"/>
    <n v="0.3"/>
    <n v="-42.746999999999957"/>
  </r>
  <r>
    <n v="7010"/>
    <x v="3482"/>
    <x v="1"/>
    <x v="291"/>
    <d v="2012-08-25T00:00:00"/>
    <s v="Standard Class"/>
    <s v="KN-16390"/>
    <s v="Katherine Nockton"/>
    <x v="1"/>
    <s v="United States"/>
    <x v="24"/>
    <s v="Ohio"/>
    <n v="45503"/>
    <s v="East"/>
    <s v="FUR-FU-10000193"/>
    <x v="0"/>
    <s v="Furnishings"/>
    <s v="Tenex Chairmats For Use with Hard Floors"/>
    <n v="25.983999999999998"/>
    <n v="1"/>
    <n v="0.2"/>
    <n v="-3.8976000000000015"/>
  </r>
  <r>
    <n v="7011"/>
    <x v="3483"/>
    <x v="2"/>
    <x v="235"/>
    <d v="2011-05-27T00:00:00"/>
    <s v="Standard Class"/>
    <s v="GT-14710"/>
    <s v="Greg Tran"/>
    <x v="0"/>
    <s v="United States"/>
    <x v="20"/>
    <s v="New York"/>
    <n v="10035"/>
    <s v="East"/>
    <s v="OFF-BI-10000829"/>
    <x v="1"/>
    <s v="Binders"/>
    <s v="Avery Non-Stick Binders"/>
    <n v="17.96"/>
    <n v="5"/>
    <n v="0.2"/>
    <n v="5.8369999999999997"/>
  </r>
  <r>
    <n v="7012"/>
    <x v="3483"/>
    <x v="2"/>
    <x v="235"/>
    <d v="2011-05-27T00:00:00"/>
    <s v="Standard Class"/>
    <s v="GT-14710"/>
    <s v="Greg Tran"/>
    <x v="0"/>
    <s v="United States"/>
    <x v="20"/>
    <s v="New York"/>
    <n v="10035"/>
    <s v="East"/>
    <s v="OFF-SU-10003002"/>
    <x v="1"/>
    <s v="Supplies"/>
    <s v="Letter Slitter"/>
    <n v="5.04"/>
    <n v="2"/>
    <n v="0"/>
    <n v="0.15120000000000022"/>
  </r>
  <r>
    <n v="7013"/>
    <x v="3483"/>
    <x v="2"/>
    <x v="235"/>
    <d v="2011-05-27T00:00:00"/>
    <s v="Standard Class"/>
    <s v="GT-14710"/>
    <s v="Greg Tran"/>
    <x v="0"/>
    <s v="United States"/>
    <x v="20"/>
    <s v="New York"/>
    <n v="10035"/>
    <s v="East"/>
    <s v="OFF-AP-10002118"/>
    <x v="1"/>
    <s v="Appliances"/>
    <s v="1.7 Cubic Foot Compact &quot;Cube&quot; Office Refrigerators"/>
    <n v="208.16"/>
    <n v="1"/>
    <n v="0"/>
    <n v="56.20320000000001"/>
  </r>
  <r>
    <n v="7014"/>
    <x v="3484"/>
    <x v="3"/>
    <x v="34"/>
    <d v="2014-12-12T00:00:00"/>
    <s v="Second Class"/>
    <s v="DB-12910"/>
    <s v="Daniel Byrd"/>
    <x v="2"/>
    <s v="United States"/>
    <x v="162"/>
    <s v="California"/>
    <n v="93905"/>
    <s v="West"/>
    <s v="FUR-BO-10001519"/>
    <x v="0"/>
    <s v="Bookcases"/>
    <s v="O'Sullivan 3-Shelf Heavy-Duty Bookcases"/>
    <n v="148.25700000000001"/>
    <n v="3"/>
    <n v="0.15"/>
    <n v="15.697800000000004"/>
  </r>
  <r>
    <n v="7015"/>
    <x v="3485"/>
    <x v="2"/>
    <x v="518"/>
    <d v="2011-03-13T00:00:00"/>
    <s v="Second Class"/>
    <s v="FM-14215"/>
    <s v="Filia McAdams"/>
    <x v="1"/>
    <s v="United States"/>
    <x v="102"/>
    <s v="Kentucky"/>
    <n v="40475"/>
    <s v="South"/>
    <s v="OFF-AP-10002578"/>
    <x v="1"/>
    <s v="Appliances"/>
    <s v="Fellowes Premier Superior Surge Suppressor, 10-Outlet, With Phone and Remote"/>
    <n v="146.76"/>
    <n v="3"/>
    <n v="0"/>
    <n v="38.157600000000002"/>
  </r>
  <r>
    <n v="7016"/>
    <x v="3485"/>
    <x v="2"/>
    <x v="518"/>
    <d v="2011-03-13T00:00:00"/>
    <s v="Second Class"/>
    <s v="FM-14215"/>
    <s v="Filia McAdams"/>
    <x v="1"/>
    <s v="United States"/>
    <x v="102"/>
    <s v="Kentucky"/>
    <n v="40475"/>
    <s v="South"/>
    <s v="TEC-AC-10000710"/>
    <x v="2"/>
    <s v="Accessories"/>
    <s v="Maxell DVD-RAM Discs"/>
    <n v="32.96"/>
    <n v="2"/>
    <n v="0"/>
    <n v="14.172800000000002"/>
  </r>
  <r>
    <n v="7017"/>
    <x v="3485"/>
    <x v="2"/>
    <x v="518"/>
    <d v="2011-03-13T00:00:00"/>
    <s v="Second Class"/>
    <s v="FM-14215"/>
    <s v="Filia McAdams"/>
    <x v="1"/>
    <s v="United States"/>
    <x v="102"/>
    <s v="Kentucky"/>
    <n v="40475"/>
    <s v="South"/>
    <s v="TEC-PH-10000984"/>
    <x v="2"/>
    <s v="Phones"/>
    <s v="Panasonic KX-TG9471B"/>
    <n v="587.97"/>
    <n v="3"/>
    <n v="0"/>
    <n v="164.63160000000005"/>
  </r>
  <r>
    <n v="7018"/>
    <x v="3485"/>
    <x v="2"/>
    <x v="518"/>
    <d v="2011-03-13T00:00:00"/>
    <s v="Second Class"/>
    <s v="FM-14215"/>
    <s v="Filia McAdams"/>
    <x v="1"/>
    <s v="United States"/>
    <x v="102"/>
    <s v="Kentucky"/>
    <n v="40475"/>
    <s v="South"/>
    <s v="OFF-PA-10000213"/>
    <x v="1"/>
    <s v="Paper"/>
    <s v="Xerox 198"/>
    <n v="14.940000000000001"/>
    <n v="3"/>
    <n v="0"/>
    <n v="7.0218000000000007"/>
  </r>
  <r>
    <n v="7019"/>
    <x v="3486"/>
    <x v="0"/>
    <x v="661"/>
    <d v="2013-06-28T00:00:00"/>
    <s v="Second Class"/>
    <s v="SM-20005"/>
    <s v="Sally Matthias"/>
    <x v="0"/>
    <s v="United States"/>
    <x v="20"/>
    <s v="New York"/>
    <n v="10035"/>
    <s v="East"/>
    <s v="OFF-LA-10003720"/>
    <x v="1"/>
    <s v="Labels"/>
    <s v="Avery 487"/>
    <n v="25.83"/>
    <n v="7"/>
    <n v="0"/>
    <n v="12.1401"/>
  </r>
  <r>
    <n v="7020"/>
    <x v="3487"/>
    <x v="2"/>
    <x v="709"/>
    <d v="2011-08-27T00:00:00"/>
    <s v="Standard Class"/>
    <s v="AP-10915"/>
    <s v="Arthur Prichep"/>
    <x v="0"/>
    <s v="United States"/>
    <x v="60"/>
    <s v="Colorado"/>
    <n v="80219"/>
    <s v="West"/>
    <s v="OFF-PA-10001837"/>
    <x v="1"/>
    <s v="Paper"/>
    <s v="Xerox 1976"/>
    <n v="15.552000000000003"/>
    <n v="3"/>
    <n v="0.2"/>
    <n v="5.4432"/>
  </r>
  <r>
    <n v="7021"/>
    <x v="3487"/>
    <x v="2"/>
    <x v="709"/>
    <d v="2011-08-27T00:00:00"/>
    <s v="Standard Class"/>
    <s v="AP-10915"/>
    <s v="Arthur Prichep"/>
    <x v="0"/>
    <s v="United States"/>
    <x v="60"/>
    <s v="Colorado"/>
    <n v="80219"/>
    <s v="West"/>
    <s v="OFF-SU-10004661"/>
    <x v="1"/>
    <s v="Supplies"/>
    <s v="Acme Titanium Bonded Scissors"/>
    <n v="6.8000000000000007"/>
    <n v="1"/>
    <n v="0.2"/>
    <n v="0.50999999999999979"/>
  </r>
  <r>
    <n v="7022"/>
    <x v="3487"/>
    <x v="2"/>
    <x v="709"/>
    <d v="2011-08-27T00:00:00"/>
    <s v="Standard Class"/>
    <s v="AP-10915"/>
    <s v="Arthur Prichep"/>
    <x v="0"/>
    <s v="United States"/>
    <x v="60"/>
    <s v="Colorado"/>
    <n v="80219"/>
    <s v="West"/>
    <s v="FUR-FU-10003274"/>
    <x v="0"/>
    <s v="Furnishings"/>
    <s v="Regeneration Desk Collection"/>
    <n v="4.2240000000000002"/>
    <n v="3"/>
    <n v="0.2"/>
    <n v="1.2672000000000003"/>
  </r>
  <r>
    <n v="7023"/>
    <x v="3487"/>
    <x v="2"/>
    <x v="709"/>
    <d v="2011-08-27T00:00:00"/>
    <s v="Standard Class"/>
    <s v="AP-10915"/>
    <s v="Arthur Prichep"/>
    <x v="0"/>
    <s v="United States"/>
    <x v="60"/>
    <s v="Colorado"/>
    <n v="80219"/>
    <s v="West"/>
    <s v="TEC-PH-10000149"/>
    <x v="2"/>
    <s v="Phones"/>
    <s v="Cisco SPA525G2 IP Phone - Wireless"/>
    <n v="143.64000000000001"/>
    <n v="9"/>
    <n v="0.2"/>
    <n v="10.772999999999989"/>
  </r>
  <r>
    <n v="7024"/>
    <x v="3487"/>
    <x v="2"/>
    <x v="709"/>
    <d v="2011-08-27T00:00:00"/>
    <s v="Standard Class"/>
    <s v="AP-10915"/>
    <s v="Arthur Prichep"/>
    <x v="0"/>
    <s v="United States"/>
    <x v="60"/>
    <s v="Colorado"/>
    <n v="80219"/>
    <s v="West"/>
    <s v="OFF-PA-10000019"/>
    <x v="1"/>
    <s v="Paper"/>
    <s v="Xerox 1931"/>
    <n v="31.104000000000006"/>
    <n v="6"/>
    <n v="0.2"/>
    <n v="10.8864"/>
  </r>
  <r>
    <n v="7025"/>
    <x v="3487"/>
    <x v="2"/>
    <x v="709"/>
    <d v="2011-08-27T00:00:00"/>
    <s v="Standard Class"/>
    <s v="AP-10915"/>
    <s v="Arthur Prichep"/>
    <x v="0"/>
    <s v="United States"/>
    <x v="60"/>
    <s v="Colorado"/>
    <n v="80219"/>
    <s v="West"/>
    <s v="OFF-PA-10001125"/>
    <x v="1"/>
    <s v="Paper"/>
    <s v="Xerox 1988"/>
    <n v="223.05600000000001"/>
    <n v="9"/>
    <n v="0.2"/>
    <n v="69.704999999999984"/>
  </r>
  <r>
    <n v="7026"/>
    <x v="3488"/>
    <x v="3"/>
    <x v="695"/>
    <d v="2014-02-13T00:00:00"/>
    <s v="Standard Class"/>
    <s v="SP-20545"/>
    <s v="Sibella Parks"/>
    <x v="1"/>
    <s v="United States"/>
    <x v="20"/>
    <s v="New York"/>
    <n v="10024"/>
    <s v="East"/>
    <s v="TEC-PH-10002538"/>
    <x v="2"/>
    <s v="Phones"/>
    <s v="Grandstream GXP1160 VoIP phone"/>
    <n v="227.45999999999998"/>
    <n v="6"/>
    <n v="0"/>
    <n v="65.963399999999979"/>
  </r>
  <r>
    <n v="7027"/>
    <x v="3488"/>
    <x v="3"/>
    <x v="695"/>
    <d v="2014-02-13T00:00:00"/>
    <s v="Standard Class"/>
    <s v="SP-20545"/>
    <s v="Sibella Parks"/>
    <x v="1"/>
    <s v="United States"/>
    <x v="20"/>
    <s v="New York"/>
    <n v="10024"/>
    <s v="East"/>
    <s v="OFF-BI-10000279"/>
    <x v="1"/>
    <s v="Binders"/>
    <s v="Acco Recycled 2&quot; Capacity Laser Printer Hanging Data Binders"/>
    <n v="46.24"/>
    <n v="4"/>
    <n v="0.2"/>
    <n v="15.605999999999996"/>
  </r>
  <r>
    <n v="7028"/>
    <x v="3489"/>
    <x v="3"/>
    <x v="926"/>
    <d v="2014-02-06T00:00:00"/>
    <s v="Standard Class"/>
    <s v="RD-19585"/>
    <s v="Rob Dowd"/>
    <x v="0"/>
    <s v="United States"/>
    <x v="20"/>
    <s v="New York"/>
    <n v="10011"/>
    <s v="East"/>
    <s v="OFF-LA-10001045"/>
    <x v="1"/>
    <s v="Labels"/>
    <s v="Permanent Self-Adhesive File Folder Labels for Typewriters by Universal"/>
    <n v="5.22"/>
    <n v="2"/>
    <n v="0"/>
    <n v="2.4011999999999998"/>
  </r>
  <r>
    <n v="7029"/>
    <x v="3490"/>
    <x v="0"/>
    <x v="887"/>
    <d v="2013-12-24T00:00:00"/>
    <s v="Second Class"/>
    <s v="MC-17575"/>
    <s v="Matt Collins"/>
    <x v="0"/>
    <s v="United States"/>
    <x v="9"/>
    <s v="Nebraska"/>
    <n v="68025"/>
    <s v="Central"/>
    <s v="OFF-PA-10003673"/>
    <x v="1"/>
    <s v="Paper"/>
    <s v="Strathmore Photo Mount Cards"/>
    <n v="33.9"/>
    <n v="5"/>
    <n v="0"/>
    <n v="15.593999999999999"/>
  </r>
  <r>
    <n v="7030"/>
    <x v="3491"/>
    <x v="0"/>
    <x v="583"/>
    <d v="2013-11-17T00:00:00"/>
    <s v="Standard Class"/>
    <s v="EB-13750"/>
    <s v="Edward Becker"/>
    <x v="1"/>
    <s v="United States"/>
    <x v="20"/>
    <s v="New York"/>
    <n v="10011"/>
    <s v="East"/>
    <s v="OFF-ST-10002562"/>
    <x v="1"/>
    <s v="Storage"/>
    <s v="Staples"/>
    <n v="28.14"/>
    <n v="3"/>
    <n v="0"/>
    <n v="7.8792000000000009"/>
  </r>
  <r>
    <n v="7031"/>
    <x v="3491"/>
    <x v="0"/>
    <x v="583"/>
    <d v="2013-11-17T00:00:00"/>
    <s v="Standard Class"/>
    <s v="EB-13750"/>
    <s v="Edward Becker"/>
    <x v="1"/>
    <s v="United States"/>
    <x v="20"/>
    <s v="New York"/>
    <n v="10011"/>
    <s v="East"/>
    <s v="TEC-AC-10002305"/>
    <x v="2"/>
    <s v="Accessories"/>
    <s v="KeyTronic E03601U1 - Keyboard - Beige"/>
    <n v="36"/>
    <n v="2"/>
    <n v="0"/>
    <n v="6.4799999999999969"/>
  </r>
  <r>
    <n v="7032"/>
    <x v="3491"/>
    <x v="0"/>
    <x v="583"/>
    <d v="2013-11-17T00:00:00"/>
    <s v="Standard Class"/>
    <s v="EB-13750"/>
    <s v="Edward Becker"/>
    <x v="1"/>
    <s v="United States"/>
    <x v="20"/>
    <s v="New York"/>
    <n v="10011"/>
    <s v="East"/>
    <s v="OFF-AR-10003373"/>
    <x v="1"/>
    <s v="Art"/>
    <s v="Boston School Pro Electric Pencil Sharpener, 1670"/>
    <n v="92.94"/>
    <n v="3"/>
    <n v="0"/>
    <n v="25.093799999999998"/>
  </r>
  <r>
    <n v="7033"/>
    <x v="3491"/>
    <x v="0"/>
    <x v="583"/>
    <d v="2013-11-17T00:00:00"/>
    <s v="Standard Class"/>
    <s v="EB-13750"/>
    <s v="Edward Becker"/>
    <x v="1"/>
    <s v="United States"/>
    <x v="20"/>
    <s v="New York"/>
    <n v="10011"/>
    <s v="East"/>
    <s v="FUR-CH-10003774"/>
    <x v="0"/>
    <s v="Chairs"/>
    <s v="Global Wood Trimmed Manager's Task Chair, Khaki"/>
    <n v="245.64600000000002"/>
    <n v="3"/>
    <n v="0.1"/>
    <n v="8.1881999999999877"/>
  </r>
  <r>
    <n v="7034"/>
    <x v="3491"/>
    <x v="0"/>
    <x v="583"/>
    <d v="2013-11-17T00:00:00"/>
    <s v="Standard Class"/>
    <s v="EB-13750"/>
    <s v="Edward Becker"/>
    <x v="1"/>
    <s v="United States"/>
    <x v="20"/>
    <s v="New York"/>
    <n v="10011"/>
    <s v="East"/>
    <s v="OFF-BI-10001510"/>
    <x v="1"/>
    <s v="Binders"/>
    <s v="Deluxe Heavy-Duty Vinyl Round Ring Binder"/>
    <n v="55.00800000000001"/>
    <n v="3"/>
    <n v="0.2"/>
    <n v="17.189999999999998"/>
  </r>
  <r>
    <n v="7035"/>
    <x v="3491"/>
    <x v="0"/>
    <x v="583"/>
    <d v="2013-11-17T00:00:00"/>
    <s v="Standard Class"/>
    <s v="EB-13750"/>
    <s v="Edward Becker"/>
    <x v="1"/>
    <s v="United States"/>
    <x v="20"/>
    <s v="New York"/>
    <n v="10011"/>
    <s v="East"/>
    <s v="OFF-BI-10004236"/>
    <x v="1"/>
    <s v="Binders"/>
    <s v="XtraLife ClearVue Slant-D Ring Binder, White, 3&quot;"/>
    <n v="35.231999999999999"/>
    <n v="3"/>
    <n v="0.2"/>
    <n v="11.450399999999998"/>
  </r>
  <r>
    <n v="7036"/>
    <x v="3492"/>
    <x v="3"/>
    <x v="45"/>
    <d v="2014-11-14T00:00:00"/>
    <s v="Standard Class"/>
    <s v="JE-15610"/>
    <s v="Jim Epp"/>
    <x v="1"/>
    <s v="United States"/>
    <x v="70"/>
    <s v="California"/>
    <n v="92105"/>
    <s v="West"/>
    <s v="FUR-CH-10004675"/>
    <x v="0"/>
    <s v="Chairs"/>
    <s v="Lifetime Advantage Folding Chairs, 4/Carton"/>
    <n v="523.39200000000005"/>
    <n v="3"/>
    <n v="0.2"/>
    <n v="52.339199999999977"/>
  </r>
  <r>
    <n v="7037"/>
    <x v="3493"/>
    <x v="2"/>
    <x v="1073"/>
    <d v="2011-05-04T00:00:00"/>
    <s v="Second Class"/>
    <s v="CS-11860"/>
    <s v="Cari Schnelling"/>
    <x v="0"/>
    <s v="United States"/>
    <x v="121"/>
    <s v="Florida"/>
    <n v="33801"/>
    <s v="South"/>
    <s v="TEC-CO-10004202"/>
    <x v="2"/>
    <s v="Copiers"/>
    <s v="Brother DCP1000 Digital 3 in 1 Multifunction Machine"/>
    <n v="479.98400000000004"/>
    <n v="2"/>
    <n v="0.2"/>
    <n v="89.996999999999986"/>
  </r>
  <r>
    <n v="7038"/>
    <x v="3494"/>
    <x v="3"/>
    <x v="585"/>
    <d v="2014-09-28T00:00:00"/>
    <s v="Standard Class"/>
    <s v="PB-19105"/>
    <s v="Peter Bühler"/>
    <x v="0"/>
    <s v="United States"/>
    <x v="214"/>
    <s v="Georgia"/>
    <n v="30080"/>
    <s v="South"/>
    <s v="OFF-PA-10004255"/>
    <x v="1"/>
    <s v="Paper"/>
    <s v="Xerox 219"/>
    <n v="12.96"/>
    <n v="2"/>
    <n v="0"/>
    <n v="6.2208000000000006"/>
  </r>
  <r>
    <n v="7039"/>
    <x v="3494"/>
    <x v="3"/>
    <x v="585"/>
    <d v="2014-09-28T00:00:00"/>
    <s v="Standard Class"/>
    <s v="PB-19105"/>
    <s v="Peter Bühler"/>
    <x v="0"/>
    <s v="United States"/>
    <x v="214"/>
    <s v="Georgia"/>
    <n v="30080"/>
    <s v="South"/>
    <s v="OFF-AR-10003896"/>
    <x v="1"/>
    <s v="Art"/>
    <s v="Stride Job 150 Highlighters, Chisel Tip, Assorted Colors"/>
    <n v="17.940000000000001"/>
    <n v="3"/>
    <n v="0"/>
    <n v="6.4584000000000001"/>
  </r>
  <r>
    <n v="7040"/>
    <x v="3495"/>
    <x v="3"/>
    <x v="94"/>
    <d v="2014-12-24T00:00:00"/>
    <s v="Standard Class"/>
    <s v="AT-10735"/>
    <s v="Annie Thurman"/>
    <x v="0"/>
    <s v="United States"/>
    <x v="20"/>
    <s v="New York"/>
    <n v="10009"/>
    <s v="East"/>
    <s v="OFF-ST-10002276"/>
    <x v="1"/>
    <s v="Storage"/>
    <s v="Safco Steel Mobile File Cart"/>
    <n v="166.72"/>
    <n v="2"/>
    <n v="0"/>
    <n v="41.680000000000007"/>
  </r>
  <r>
    <n v="7041"/>
    <x v="3495"/>
    <x v="3"/>
    <x v="94"/>
    <d v="2014-12-24T00:00:00"/>
    <s v="Standard Class"/>
    <s v="AT-10735"/>
    <s v="Annie Thurman"/>
    <x v="0"/>
    <s v="United States"/>
    <x v="20"/>
    <s v="New York"/>
    <n v="10009"/>
    <s v="East"/>
    <s v="OFF-BI-10001617"/>
    <x v="1"/>
    <s v="Binders"/>
    <s v="GBC Wire Binding Combs"/>
    <n v="24.816000000000003"/>
    <n v="3"/>
    <n v="0.2"/>
    <n v="8.3753999999999991"/>
  </r>
  <r>
    <n v="7042"/>
    <x v="3495"/>
    <x v="3"/>
    <x v="94"/>
    <d v="2014-12-24T00:00:00"/>
    <s v="Standard Class"/>
    <s v="AT-10735"/>
    <s v="Annie Thurman"/>
    <x v="0"/>
    <s v="United States"/>
    <x v="20"/>
    <s v="New York"/>
    <n v="10009"/>
    <s v="East"/>
    <s v="FUR-FU-10000308"/>
    <x v="0"/>
    <s v="Furnishings"/>
    <s v="Deflect-o Glass Clear Studded Chair Mats"/>
    <n v="124.36"/>
    <n v="2"/>
    <n v="0"/>
    <n v="27.359200000000001"/>
  </r>
  <r>
    <n v="7043"/>
    <x v="3496"/>
    <x v="3"/>
    <x v="930"/>
    <d v="2014-07-24T00:00:00"/>
    <s v="Standard Class"/>
    <s v="SV-20365"/>
    <s v="Seth Vernon"/>
    <x v="0"/>
    <s v="United States"/>
    <x v="10"/>
    <s v="Pennsylvania"/>
    <n v="19134"/>
    <s v="East"/>
    <s v="TEC-CO-10001943"/>
    <x v="2"/>
    <s v="Copiers"/>
    <s v="Canon PC-428 Personal Copier"/>
    <n v="599.97"/>
    <n v="5"/>
    <n v="0.4"/>
    <n v="69.996499999999969"/>
  </r>
  <r>
    <n v="7044"/>
    <x v="3496"/>
    <x v="3"/>
    <x v="930"/>
    <d v="2014-07-24T00:00:00"/>
    <s v="Standard Class"/>
    <s v="SV-20365"/>
    <s v="Seth Vernon"/>
    <x v="0"/>
    <s v="United States"/>
    <x v="10"/>
    <s v="Pennsylvania"/>
    <n v="19134"/>
    <s v="East"/>
    <s v="FUR-CH-10002647"/>
    <x v="0"/>
    <s v="Chairs"/>
    <s v="Situations Contoured Folding Chairs, 4/Set"/>
    <n v="198.744"/>
    <n v="4"/>
    <n v="0.3"/>
    <n v="-14.195999999999984"/>
  </r>
  <r>
    <n v="7045"/>
    <x v="3496"/>
    <x v="3"/>
    <x v="930"/>
    <d v="2014-07-24T00:00:00"/>
    <s v="Standard Class"/>
    <s v="SV-20365"/>
    <s v="Seth Vernon"/>
    <x v="0"/>
    <s v="United States"/>
    <x v="10"/>
    <s v="Pennsylvania"/>
    <n v="19134"/>
    <s v="East"/>
    <s v="OFF-SU-10004768"/>
    <x v="1"/>
    <s v="Supplies"/>
    <s v="Acme Kleencut Forged Steel Scissors"/>
    <n v="9.1840000000000011"/>
    <n v="2"/>
    <n v="0.2"/>
    <n v="1.1479999999999988"/>
  </r>
  <r>
    <n v="7046"/>
    <x v="3497"/>
    <x v="0"/>
    <x v="54"/>
    <d v="2013-11-10T00:00:00"/>
    <s v="Standard Class"/>
    <s v="PJ-18835"/>
    <s v="Patrick Jones"/>
    <x v="1"/>
    <s v="United States"/>
    <x v="61"/>
    <s v="Texas"/>
    <n v="75217"/>
    <s v="Central"/>
    <s v="OFF-PA-10002160"/>
    <x v="1"/>
    <s v="Paper"/>
    <s v="Xerox 1978"/>
    <n v="9.2480000000000011"/>
    <n v="2"/>
    <n v="0.2"/>
    <n v="3.3524000000000003"/>
  </r>
  <r>
    <n v="7047"/>
    <x v="3498"/>
    <x v="2"/>
    <x v="918"/>
    <d v="2011-04-12T00:00:00"/>
    <s v="Standard Class"/>
    <s v="NM-18445"/>
    <s v="Nathan Mautz"/>
    <x v="2"/>
    <s v="United States"/>
    <x v="3"/>
    <s v="California"/>
    <n v="94521"/>
    <s v="West"/>
    <s v="FUR-TA-10003748"/>
    <x v="0"/>
    <s v="Tables"/>
    <s v="Bevis 36 x 72 Conference Tables"/>
    <n v="99.591999999999999"/>
    <n v="1"/>
    <n v="0.2"/>
    <n v="2.4897999999999989"/>
  </r>
  <r>
    <n v="7048"/>
    <x v="3498"/>
    <x v="2"/>
    <x v="918"/>
    <d v="2011-04-12T00:00:00"/>
    <s v="Standard Class"/>
    <s v="NM-18445"/>
    <s v="Nathan Mautz"/>
    <x v="2"/>
    <s v="United States"/>
    <x v="3"/>
    <s v="California"/>
    <n v="94521"/>
    <s v="West"/>
    <s v="TEC-AC-10001908"/>
    <x v="2"/>
    <s v="Accessories"/>
    <s v="Logitech Wireless Headset h800"/>
    <n v="399.96"/>
    <n v="4"/>
    <n v="0"/>
    <n v="139.98599999999999"/>
  </r>
  <r>
    <n v="7049"/>
    <x v="3499"/>
    <x v="0"/>
    <x v="1041"/>
    <d v="2013-08-17T00:00:00"/>
    <s v="First Class"/>
    <s v="TR-21325"/>
    <s v="Toby Ritter"/>
    <x v="0"/>
    <s v="United States"/>
    <x v="316"/>
    <s v="Tennessee"/>
    <n v="37211"/>
    <s v="South"/>
    <s v="OFF-PA-10000552"/>
    <x v="1"/>
    <s v="Paper"/>
    <s v="Xerox 200"/>
    <n v="15.552000000000003"/>
    <n v="3"/>
    <n v="0.2"/>
    <n v="5.4432"/>
  </r>
  <r>
    <n v="7050"/>
    <x v="3500"/>
    <x v="2"/>
    <x v="794"/>
    <d v="2011-09-30T00:00:00"/>
    <s v="Standard Class"/>
    <s v="BF-11005"/>
    <s v="Barry Franz"/>
    <x v="2"/>
    <s v="United States"/>
    <x v="34"/>
    <s v="Colorado"/>
    <n v="80013"/>
    <s v="West"/>
    <s v="OFF-AR-10003179"/>
    <x v="1"/>
    <s v="Art"/>
    <s v="Dixon Ticonderoga Core-Lock Colored Pencils"/>
    <n v="14.576000000000001"/>
    <n v="2"/>
    <n v="0.2"/>
    <n v="2.3685999999999989"/>
  </r>
  <r>
    <n v="7051"/>
    <x v="3501"/>
    <x v="0"/>
    <x v="25"/>
    <d v="2013-12-12T00:00:00"/>
    <s v="Same Day"/>
    <s v="WB-21850"/>
    <s v="William Brown"/>
    <x v="0"/>
    <s v="United States"/>
    <x v="125"/>
    <s v="California"/>
    <n v="92804"/>
    <s v="West"/>
    <s v="OFF-BI-10004593"/>
    <x v="1"/>
    <s v="Binders"/>
    <s v="Ibico Laser Imprintable Binding System Covers"/>
    <n v="209.60000000000002"/>
    <n v="5"/>
    <n v="0.2"/>
    <n v="68.11999999999999"/>
  </r>
  <r>
    <n v="7052"/>
    <x v="3501"/>
    <x v="0"/>
    <x v="25"/>
    <d v="2013-12-12T00:00:00"/>
    <s v="Same Day"/>
    <s v="WB-21850"/>
    <s v="William Brown"/>
    <x v="0"/>
    <s v="United States"/>
    <x v="125"/>
    <s v="California"/>
    <n v="92804"/>
    <s v="West"/>
    <s v="OFF-AR-10000914"/>
    <x v="1"/>
    <s v="Art"/>
    <s v="Boston 16765 Mini Stand Up Battery Pencil Sharpener"/>
    <n v="23.32"/>
    <n v="2"/>
    <n v="0"/>
    <n v="6.0632000000000019"/>
  </r>
  <r>
    <n v="7053"/>
    <x v="3501"/>
    <x v="0"/>
    <x v="25"/>
    <d v="2013-12-12T00:00:00"/>
    <s v="Same Day"/>
    <s v="WB-21850"/>
    <s v="William Brown"/>
    <x v="0"/>
    <s v="United States"/>
    <x v="125"/>
    <s v="California"/>
    <n v="92804"/>
    <s v="West"/>
    <s v="OFF-PA-10000241"/>
    <x v="1"/>
    <s v="Paper"/>
    <s v="IBM Multi-Purpose Copy Paper, 8 1/2 x 11&quot;, Case"/>
    <n v="30.98"/>
    <n v="1"/>
    <n v="0"/>
    <n v="13.940999999999999"/>
  </r>
  <r>
    <n v="7054"/>
    <x v="3501"/>
    <x v="0"/>
    <x v="25"/>
    <d v="2013-12-12T00:00:00"/>
    <s v="Same Day"/>
    <s v="WB-21850"/>
    <s v="William Brown"/>
    <x v="0"/>
    <s v="United States"/>
    <x v="125"/>
    <s v="California"/>
    <n v="92804"/>
    <s v="West"/>
    <s v="TEC-AC-10000057"/>
    <x v="2"/>
    <s v="Accessories"/>
    <s v="Microsoft Natural Ergonomic Keyboard 4000"/>
    <n v="119.96"/>
    <n v="4"/>
    <n v="0"/>
    <n v="25.191599999999994"/>
  </r>
  <r>
    <n v="7055"/>
    <x v="3501"/>
    <x v="0"/>
    <x v="25"/>
    <d v="2013-12-12T00:00:00"/>
    <s v="Same Day"/>
    <s v="WB-21850"/>
    <s v="William Brown"/>
    <x v="0"/>
    <s v="United States"/>
    <x v="125"/>
    <s v="California"/>
    <n v="92804"/>
    <s v="West"/>
    <s v="FUR-CH-10003774"/>
    <x v="0"/>
    <s v="Chairs"/>
    <s v="Global Wood Trimmed Manager's Task Chair, Khaki"/>
    <n v="363.92"/>
    <n v="5"/>
    <n v="0.2"/>
    <n v="-31.843000000000018"/>
  </r>
  <r>
    <n v="7056"/>
    <x v="3501"/>
    <x v="0"/>
    <x v="25"/>
    <d v="2013-12-12T00:00:00"/>
    <s v="Same Day"/>
    <s v="WB-21850"/>
    <s v="William Brown"/>
    <x v="0"/>
    <s v="United States"/>
    <x v="125"/>
    <s v="California"/>
    <n v="92804"/>
    <s v="West"/>
    <s v="OFF-BI-10002824"/>
    <x v="1"/>
    <s v="Binders"/>
    <s v="Recycled Easel Ring Binders"/>
    <n v="35.808"/>
    <n v="3"/>
    <n v="0.2"/>
    <n v="11.189999999999996"/>
  </r>
  <r>
    <n v="7057"/>
    <x v="3501"/>
    <x v="0"/>
    <x v="25"/>
    <d v="2013-12-12T00:00:00"/>
    <s v="Same Day"/>
    <s v="WB-21850"/>
    <s v="William Brown"/>
    <x v="0"/>
    <s v="United States"/>
    <x v="125"/>
    <s v="California"/>
    <n v="92804"/>
    <s v="West"/>
    <s v="OFF-BI-10004001"/>
    <x v="1"/>
    <s v="Binders"/>
    <s v="GBC Recycled VeloBinder Covers"/>
    <n v="122.688"/>
    <n v="9"/>
    <n v="0.2"/>
    <n v="39.873599999999982"/>
  </r>
  <r>
    <n v="7058"/>
    <x v="3501"/>
    <x v="0"/>
    <x v="25"/>
    <d v="2013-12-12T00:00:00"/>
    <s v="Same Day"/>
    <s v="WB-21850"/>
    <s v="William Brown"/>
    <x v="0"/>
    <s v="United States"/>
    <x v="125"/>
    <s v="California"/>
    <n v="92804"/>
    <s v="West"/>
    <s v="FUR-TA-10004619"/>
    <x v="0"/>
    <s v="Tables"/>
    <s v="Hon Non-Folding Utility Tables"/>
    <n v="892.13600000000008"/>
    <n v="7"/>
    <n v="0.2"/>
    <n v="111.51699999999991"/>
  </r>
  <r>
    <n v="7059"/>
    <x v="3501"/>
    <x v="0"/>
    <x v="25"/>
    <d v="2013-12-12T00:00:00"/>
    <s v="Same Day"/>
    <s v="WB-21850"/>
    <s v="William Brown"/>
    <x v="0"/>
    <s v="United States"/>
    <x v="125"/>
    <s v="California"/>
    <n v="92804"/>
    <s v="West"/>
    <s v="OFF-ST-10000636"/>
    <x v="1"/>
    <s v="Storage"/>
    <s v="Rogers Profile Extra Capacity Storage Tub"/>
    <n v="50.22"/>
    <n v="3"/>
    <n v="0"/>
    <n v="2.0087999999999973"/>
  </r>
  <r>
    <n v="7060"/>
    <x v="3501"/>
    <x v="0"/>
    <x v="25"/>
    <d v="2013-12-12T00:00:00"/>
    <s v="Same Day"/>
    <s v="WB-21850"/>
    <s v="William Brown"/>
    <x v="0"/>
    <s v="United States"/>
    <x v="125"/>
    <s v="California"/>
    <n v="92804"/>
    <s v="West"/>
    <s v="OFF-AP-10001469"/>
    <x v="1"/>
    <s v="Appliances"/>
    <s v="Fellowes 8 Outlet Superior Workstation Surge Protector"/>
    <n v="83.42"/>
    <n v="2"/>
    <n v="0"/>
    <n v="24.191799999999994"/>
  </r>
  <r>
    <n v="7061"/>
    <x v="3501"/>
    <x v="0"/>
    <x v="25"/>
    <d v="2013-12-12T00:00:00"/>
    <s v="Same Day"/>
    <s v="WB-21850"/>
    <s v="William Brown"/>
    <x v="0"/>
    <s v="United States"/>
    <x v="125"/>
    <s v="California"/>
    <n v="92804"/>
    <s v="West"/>
    <s v="OFF-BI-10002897"/>
    <x v="1"/>
    <s v="Binders"/>
    <s v="Black Avery Memo-Size 3-Ring Binder, 5 1/2&quot; x 8 1/2&quot;"/>
    <n v="5.8719999999999999"/>
    <n v="2"/>
    <n v="0.2"/>
    <n v="2.1286"/>
  </r>
  <r>
    <n v="7062"/>
    <x v="3502"/>
    <x v="1"/>
    <x v="302"/>
    <d v="2012-02-05T00:00:00"/>
    <s v="Second Class"/>
    <s v="KH-16630"/>
    <s v="Ken Heidel"/>
    <x v="1"/>
    <s v="United States"/>
    <x v="213"/>
    <s v="Utah"/>
    <n v="84062"/>
    <s v="West"/>
    <s v="OFF-BI-10002432"/>
    <x v="1"/>
    <s v="Binders"/>
    <s v="Wilson Jones Standard D-Ring Binders"/>
    <n v="12.144"/>
    <n v="3"/>
    <n v="0.2"/>
    <n v="4.0985999999999994"/>
  </r>
  <r>
    <n v="7063"/>
    <x v="3503"/>
    <x v="0"/>
    <x v="723"/>
    <d v="2014-01-01T00:00:00"/>
    <s v="Second Class"/>
    <s v="KL-16645"/>
    <s v="Ken Lonsdale"/>
    <x v="0"/>
    <s v="United States"/>
    <x v="24"/>
    <s v="Oregon"/>
    <n v="97477"/>
    <s v="West"/>
    <s v="OFF-EN-10002592"/>
    <x v="1"/>
    <s v="Envelopes"/>
    <s v="Peel &amp; Seel Recycled Catalog Envelopes, Brown"/>
    <n v="27.792000000000002"/>
    <n v="3"/>
    <n v="0.2"/>
    <n v="10.422000000000001"/>
  </r>
  <r>
    <n v="7064"/>
    <x v="3504"/>
    <x v="3"/>
    <x v="515"/>
    <d v="2014-09-06T00:00:00"/>
    <s v="Standard Class"/>
    <s v="MG-17890"/>
    <s v="Michael Granlund"/>
    <x v="2"/>
    <s v="United States"/>
    <x v="127"/>
    <s v="Oregon"/>
    <n v="97301"/>
    <s v="West"/>
    <s v="OFF-SU-10002522"/>
    <x v="1"/>
    <s v="Supplies"/>
    <s v="Acme Kleen Earth Office Shears"/>
    <n v="6.2080000000000002"/>
    <n v="2"/>
    <n v="0.2"/>
    <n v="0.69839999999999902"/>
  </r>
  <r>
    <n v="7065"/>
    <x v="3505"/>
    <x v="3"/>
    <x v="1144"/>
    <d v="2014-02-10T00:00:00"/>
    <s v="Standard Class"/>
    <s v="JF-15355"/>
    <s v="Jay Fein"/>
    <x v="0"/>
    <s v="United States"/>
    <x v="30"/>
    <s v="New York"/>
    <n v="14609"/>
    <s v="East"/>
    <s v="OFF-AP-10003971"/>
    <x v="1"/>
    <s v="Appliances"/>
    <s v="Belkin 6 Outlet Metallic Surge Strip"/>
    <n v="32.67"/>
    <n v="3"/>
    <n v="0"/>
    <n v="8.4942000000000011"/>
  </r>
  <r>
    <n v="7066"/>
    <x v="3506"/>
    <x v="2"/>
    <x v="776"/>
    <d v="2011-12-08T00:00:00"/>
    <s v="First Class"/>
    <s v="RS-19765"/>
    <s v="Roland Schwarz"/>
    <x v="1"/>
    <s v="United States"/>
    <x v="1"/>
    <s v="California"/>
    <n v="90008"/>
    <s v="West"/>
    <s v="OFF-ST-10001496"/>
    <x v="1"/>
    <s v="Storage"/>
    <s v="Standard Rollaway File with Lock"/>
    <n v="1261.33"/>
    <n v="7"/>
    <n v="0"/>
    <n v="327.94580000000002"/>
  </r>
  <r>
    <n v="7067"/>
    <x v="3507"/>
    <x v="0"/>
    <x v="198"/>
    <d v="2013-06-04T00:00:00"/>
    <s v="Standard Class"/>
    <s v="NL-18310"/>
    <s v="Nancy Lomonaco"/>
    <x v="2"/>
    <s v="United States"/>
    <x v="1"/>
    <s v="California"/>
    <n v="90049"/>
    <s v="West"/>
    <s v="OFF-PA-10004782"/>
    <x v="1"/>
    <s v="Paper"/>
    <s v="Xerox 228"/>
    <n v="38.880000000000003"/>
    <n v="6"/>
    <n v="0"/>
    <n v="18.662400000000002"/>
  </r>
  <r>
    <n v="7068"/>
    <x v="3508"/>
    <x v="0"/>
    <x v="206"/>
    <d v="2013-05-27T00:00:00"/>
    <s v="Standard Class"/>
    <s v="AS-10285"/>
    <s v="Alejandro Savely"/>
    <x v="1"/>
    <s v="United States"/>
    <x v="61"/>
    <s v="Texas"/>
    <n v="75081"/>
    <s v="Central"/>
    <s v="OFF-BI-10000343"/>
    <x v="1"/>
    <s v="Binders"/>
    <s v="Pressboard Covers with Storage Hooks, 9 1/2&quot; x 11&quot;, Light Blue"/>
    <n v="1.9639999999999995"/>
    <n v="2"/>
    <n v="0.8"/>
    <n v="-3.2406000000000006"/>
  </r>
  <r>
    <n v="7069"/>
    <x v="3508"/>
    <x v="0"/>
    <x v="206"/>
    <d v="2013-05-27T00:00:00"/>
    <s v="Standard Class"/>
    <s v="AS-10285"/>
    <s v="Alejandro Savely"/>
    <x v="1"/>
    <s v="United States"/>
    <x v="61"/>
    <s v="Texas"/>
    <n v="75081"/>
    <s v="Central"/>
    <s v="OFF-PA-10003591"/>
    <x v="1"/>
    <s v="Paper"/>
    <s v="Southworth 100% Cotton The Best Paper"/>
    <n v="82.656000000000006"/>
    <n v="9"/>
    <n v="0.2"/>
    <n v="30.996000000000002"/>
  </r>
  <r>
    <n v="7070"/>
    <x v="3509"/>
    <x v="2"/>
    <x v="128"/>
    <d v="2011-08-14T00:00:00"/>
    <s v="Standard Class"/>
    <s v="GM-14500"/>
    <s v="Gene McClure"/>
    <x v="0"/>
    <s v="United States"/>
    <x v="201"/>
    <s v="California"/>
    <n v="93727"/>
    <s v="West"/>
    <s v="OFF-PA-10001667"/>
    <x v="1"/>
    <s v="Paper"/>
    <s v="Great White Multi-Use Recycled Paper (20Lb. and 84 Bright)"/>
    <n v="5.98"/>
    <n v="1"/>
    <n v="0"/>
    <n v="2.6909999999999998"/>
  </r>
  <r>
    <n v="7071"/>
    <x v="3510"/>
    <x v="0"/>
    <x v="64"/>
    <d v="2013-09-11T00:00:00"/>
    <s v="Second Class"/>
    <s v="SU-20665"/>
    <s v="Stephanie Ulpright"/>
    <x v="2"/>
    <s v="United States"/>
    <x v="22"/>
    <s v="Illinois"/>
    <n v="60653"/>
    <s v="Central"/>
    <s v="OFF-PA-10004971"/>
    <x v="1"/>
    <s v="Paper"/>
    <s v="Xerox 196"/>
    <n v="9.2480000000000011"/>
    <n v="2"/>
    <n v="0.2"/>
    <n v="3.3524000000000003"/>
  </r>
  <r>
    <n v="7072"/>
    <x v="3511"/>
    <x v="0"/>
    <x v="310"/>
    <d v="2013-07-29T00:00:00"/>
    <s v="Standard Class"/>
    <s v="CK-12205"/>
    <s v="Chloris Kastensmidt"/>
    <x v="0"/>
    <s v="United States"/>
    <x v="392"/>
    <s v="Texas"/>
    <n v="78501"/>
    <s v="Central"/>
    <s v="OFF-AR-10001216"/>
    <x v="1"/>
    <s v="Art"/>
    <s v="Newell 339"/>
    <n v="4.4479999999999995"/>
    <n v="2"/>
    <n v="0.2"/>
    <n v="0.3335999999999999"/>
  </r>
  <r>
    <n v="7073"/>
    <x v="3511"/>
    <x v="0"/>
    <x v="310"/>
    <d v="2013-07-29T00:00:00"/>
    <s v="Standard Class"/>
    <s v="CK-12205"/>
    <s v="Chloris Kastensmidt"/>
    <x v="0"/>
    <s v="United States"/>
    <x v="392"/>
    <s v="Texas"/>
    <n v="78501"/>
    <s v="Central"/>
    <s v="OFF-PA-10004355"/>
    <x v="1"/>
    <s v="Paper"/>
    <s v="Xerox 231"/>
    <n v="5.1840000000000011"/>
    <n v="1"/>
    <n v="0.2"/>
    <n v="1.8144"/>
  </r>
  <r>
    <n v="7074"/>
    <x v="3511"/>
    <x v="0"/>
    <x v="310"/>
    <d v="2013-07-29T00:00:00"/>
    <s v="Standard Class"/>
    <s v="CK-12205"/>
    <s v="Chloris Kastensmidt"/>
    <x v="0"/>
    <s v="United States"/>
    <x v="392"/>
    <s v="Texas"/>
    <n v="78501"/>
    <s v="Central"/>
    <s v="OFF-AR-10001953"/>
    <x v="1"/>
    <s v="Art"/>
    <s v="Boston 1645 Deluxe Heavier-Duty Electric Pencil Sharpener"/>
    <n v="175.92"/>
    <n v="5"/>
    <n v="0.2"/>
    <n v="15.393000000000008"/>
  </r>
  <r>
    <n v="7075"/>
    <x v="3511"/>
    <x v="0"/>
    <x v="310"/>
    <d v="2013-07-29T00:00:00"/>
    <s v="Standard Class"/>
    <s v="CK-12205"/>
    <s v="Chloris Kastensmidt"/>
    <x v="0"/>
    <s v="United States"/>
    <x v="392"/>
    <s v="Texas"/>
    <n v="78501"/>
    <s v="Central"/>
    <s v="OFF-BI-10004364"/>
    <x v="1"/>
    <s v="Binders"/>
    <s v="Storex Dura Pro Binders"/>
    <n v="4.7519999999999989"/>
    <n v="4"/>
    <n v="0.8"/>
    <n v="-8.3160000000000025"/>
  </r>
  <r>
    <n v="7076"/>
    <x v="3511"/>
    <x v="0"/>
    <x v="310"/>
    <d v="2013-07-29T00:00:00"/>
    <s v="Standard Class"/>
    <s v="CK-12205"/>
    <s v="Chloris Kastensmidt"/>
    <x v="0"/>
    <s v="United States"/>
    <x v="392"/>
    <s v="Texas"/>
    <n v="78501"/>
    <s v="Central"/>
    <s v="OFF-SU-10001165"/>
    <x v="1"/>
    <s v="Supplies"/>
    <s v="Acme Elite Stainless Steel Scissors"/>
    <n v="13.344000000000001"/>
    <n v="2"/>
    <n v="0.2"/>
    <n v="1.0007999999999999"/>
  </r>
  <r>
    <n v="7077"/>
    <x v="3512"/>
    <x v="0"/>
    <x v="536"/>
    <d v="2013-05-18T00:00:00"/>
    <s v="Standard Class"/>
    <s v="JM-15580"/>
    <s v="Jill Matthias"/>
    <x v="0"/>
    <s v="United States"/>
    <x v="4"/>
    <s v="Washington"/>
    <n v="98105"/>
    <s v="West"/>
    <s v="OFF-EN-10001141"/>
    <x v="1"/>
    <s v="Envelopes"/>
    <s v="Manila Recycled Extra-Heavyweight Clasp Envelopes, 6&quot; x 9&quot;"/>
    <n v="54.900000000000006"/>
    <n v="5"/>
    <n v="0"/>
    <n v="26.901000000000003"/>
  </r>
  <r>
    <n v="7078"/>
    <x v="3513"/>
    <x v="0"/>
    <x v="476"/>
    <d v="2013-09-07T00:00:00"/>
    <s v="Standard Class"/>
    <s v="JE-15715"/>
    <s v="Joe Elijah"/>
    <x v="0"/>
    <s v="United States"/>
    <x v="35"/>
    <s v="North Carolina"/>
    <n v="28205"/>
    <s v="South"/>
    <s v="OFF-BI-10000014"/>
    <x v="1"/>
    <s v="Binders"/>
    <s v="Heavy-Duty E-Z-D Binders"/>
    <n v="22.911000000000005"/>
    <n v="7"/>
    <n v="0.7"/>
    <n v="-17.565099999999994"/>
  </r>
  <r>
    <n v="7079"/>
    <x v="3513"/>
    <x v="0"/>
    <x v="476"/>
    <d v="2013-09-07T00:00:00"/>
    <s v="Standard Class"/>
    <s v="JE-15715"/>
    <s v="Joe Elijah"/>
    <x v="0"/>
    <s v="United States"/>
    <x v="35"/>
    <s v="North Carolina"/>
    <n v="28205"/>
    <s v="South"/>
    <s v="OFF-AP-10000159"/>
    <x v="1"/>
    <s v="Appliances"/>
    <s v="Belkin F9M820V08 8 Outlet Surge"/>
    <n v="309.45600000000002"/>
    <n v="9"/>
    <n v="0.2"/>
    <n v="34.813799999999944"/>
  </r>
  <r>
    <n v="7080"/>
    <x v="3513"/>
    <x v="0"/>
    <x v="476"/>
    <d v="2013-09-07T00:00:00"/>
    <s v="Standard Class"/>
    <s v="JE-15715"/>
    <s v="Joe Elijah"/>
    <x v="0"/>
    <s v="United States"/>
    <x v="35"/>
    <s v="North Carolina"/>
    <n v="28205"/>
    <s v="South"/>
    <s v="OFF-AR-10003560"/>
    <x v="1"/>
    <s v="Art"/>
    <s v="Zebra Zazzle Fluorescent Highlighters"/>
    <n v="19.456000000000003"/>
    <n v="4"/>
    <n v="0.2"/>
    <n v="3.4047999999999981"/>
  </r>
  <r>
    <n v="7081"/>
    <x v="3513"/>
    <x v="0"/>
    <x v="476"/>
    <d v="2013-09-07T00:00:00"/>
    <s v="Standard Class"/>
    <s v="JE-15715"/>
    <s v="Joe Elijah"/>
    <x v="0"/>
    <s v="United States"/>
    <x v="35"/>
    <s v="North Carolina"/>
    <n v="28205"/>
    <s v="South"/>
    <s v="FUR-TA-10001768"/>
    <x v="0"/>
    <s v="Tables"/>
    <s v="Hon Racetrack Conference Tables"/>
    <n v="472.51800000000003"/>
    <n v="3"/>
    <n v="0.4"/>
    <n v="-149.63070000000005"/>
  </r>
  <r>
    <n v="7082"/>
    <x v="3513"/>
    <x v="0"/>
    <x v="476"/>
    <d v="2013-09-07T00:00:00"/>
    <s v="Standard Class"/>
    <s v="JE-15715"/>
    <s v="Joe Elijah"/>
    <x v="0"/>
    <s v="United States"/>
    <x v="35"/>
    <s v="North Carolina"/>
    <n v="28205"/>
    <s v="South"/>
    <s v="TEC-AC-10002049"/>
    <x v="2"/>
    <s v="Accessories"/>
    <s v="Plantronics Savi W720 Multi-Device Wireless Headset System"/>
    <n v="1012.6800000000001"/>
    <n v="3"/>
    <n v="0.2"/>
    <n v="303.80400000000003"/>
  </r>
  <r>
    <n v="7083"/>
    <x v="3513"/>
    <x v="0"/>
    <x v="476"/>
    <d v="2013-09-07T00:00:00"/>
    <s v="Standard Class"/>
    <s v="JE-15715"/>
    <s v="Joe Elijah"/>
    <x v="0"/>
    <s v="United States"/>
    <x v="35"/>
    <s v="North Carolina"/>
    <n v="28205"/>
    <s v="South"/>
    <s v="OFF-BI-10003166"/>
    <x v="1"/>
    <s v="Binders"/>
    <s v="GBC Plasticlear Binding Covers"/>
    <n v="17.220000000000006"/>
    <n v="5"/>
    <n v="0.7"/>
    <n v="-12.628"/>
  </r>
  <r>
    <n v="7084"/>
    <x v="3514"/>
    <x v="3"/>
    <x v="246"/>
    <d v="2014-07-26T00:00:00"/>
    <s v="Second Class"/>
    <s v="AR-10825"/>
    <s v="Anthony Rawles"/>
    <x v="1"/>
    <s v="United States"/>
    <x v="3"/>
    <s v="California"/>
    <n v="94521"/>
    <s v="West"/>
    <s v="OFF-AR-10003469"/>
    <x v="1"/>
    <s v="Art"/>
    <s v="Nontoxic Chalk"/>
    <n v="3.52"/>
    <n v="2"/>
    <n v="0"/>
    <n v="1.6896"/>
  </r>
  <r>
    <n v="7085"/>
    <x v="3514"/>
    <x v="3"/>
    <x v="246"/>
    <d v="2014-07-26T00:00:00"/>
    <s v="Second Class"/>
    <s v="AR-10825"/>
    <s v="Anthony Rawles"/>
    <x v="1"/>
    <s v="United States"/>
    <x v="3"/>
    <s v="California"/>
    <n v="94521"/>
    <s v="West"/>
    <s v="TEC-PH-10002549"/>
    <x v="2"/>
    <s v="Phones"/>
    <s v="Polycom SoundPoint IP 450 VoIP phone"/>
    <n v="1626.1920000000002"/>
    <n v="9"/>
    <n v="0.2"/>
    <n v="121.96440000000001"/>
  </r>
  <r>
    <n v="7086"/>
    <x v="3515"/>
    <x v="3"/>
    <x v="145"/>
    <d v="2014-09-29T00:00:00"/>
    <s v="First Class"/>
    <s v="AH-10075"/>
    <s v="Adam Hart"/>
    <x v="1"/>
    <s v="United States"/>
    <x v="142"/>
    <s v="Pennsylvania"/>
    <n v="19013"/>
    <s v="East"/>
    <s v="OFF-BI-10003476"/>
    <x v="1"/>
    <s v="Binders"/>
    <s v="Avery Metallic Poly Binders"/>
    <n v="8.5950000000000024"/>
    <n v="5"/>
    <n v="0.7"/>
    <n v="-6.3030000000000008"/>
  </r>
  <r>
    <n v="7087"/>
    <x v="3515"/>
    <x v="3"/>
    <x v="145"/>
    <d v="2014-09-29T00:00:00"/>
    <s v="First Class"/>
    <s v="AH-10075"/>
    <s v="Adam Hart"/>
    <x v="1"/>
    <s v="United States"/>
    <x v="142"/>
    <s v="Pennsylvania"/>
    <n v="19013"/>
    <s v="East"/>
    <s v="OFF-SU-10000157"/>
    <x v="1"/>
    <s v="Supplies"/>
    <s v="Compact Automatic Electric Letter Opener"/>
    <n v="190.89600000000002"/>
    <n v="2"/>
    <n v="0.2"/>
    <n v="-42.951599999999999"/>
  </r>
  <r>
    <n v="7088"/>
    <x v="3516"/>
    <x v="3"/>
    <x v="646"/>
    <d v="2014-08-07T00:00:00"/>
    <s v="Second Class"/>
    <s v="GA-14515"/>
    <s v="George Ashbrook"/>
    <x v="0"/>
    <s v="United States"/>
    <x v="1"/>
    <s v="California"/>
    <n v="90004"/>
    <s v="West"/>
    <s v="OFF-ST-10003123"/>
    <x v="1"/>
    <s v="Storage"/>
    <s v="Fellowes Bases and Tops For Staxonsteel/High-Stak Systems"/>
    <n v="99.87"/>
    <n v="3"/>
    <n v="0"/>
    <n v="23.968799999999998"/>
  </r>
  <r>
    <n v="7089"/>
    <x v="3517"/>
    <x v="1"/>
    <x v="969"/>
    <d v="2012-10-27T00:00:00"/>
    <s v="Second Class"/>
    <s v="JF-15415"/>
    <s v="Jennifer Ferguson"/>
    <x v="0"/>
    <s v="United States"/>
    <x v="306"/>
    <s v="Nevada"/>
    <n v="89431"/>
    <s v="West"/>
    <s v="OFF-AR-10001955"/>
    <x v="1"/>
    <s v="Art"/>
    <s v="Newell 319"/>
    <n v="79.36"/>
    <n v="4"/>
    <n v="0"/>
    <n v="23.807999999999993"/>
  </r>
  <r>
    <n v="7090"/>
    <x v="3518"/>
    <x v="3"/>
    <x v="140"/>
    <d v="2014-06-20T00:00:00"/>
    <s v="Second Class"/>
    <s v="KH-16690"/>
    <s v="Kristen Hastings"/>
    <x v="1"/>
    <s v="United States"/>
    <x v="1"/>
    <s v="California"/>
    <n v="90032"/>
    <s v="West"/>
    <s v="TEC-PH-10001809"/>
    <x v="2"/>
    <s v="Phones"/>
    <s v="Panasonic KX T7736-B Digital phone"/>
    <n v="119.96"/>
    <n v="1"/>
    <n v="0.2"/>
    <n v="7.4974999999999987"/>
  </r>
  <r>
    <n v="7091"/>
    <x v="3519"/>
    <x v="1"/>
    <x v="1145"/>
    <d v="2012-01-13T00:00:00"/>
    <s v="Standard Class"/>
    <s v="CC-12685"/>
    <s v="Craig Carroll"/>
    <x v="0"/>
    <s v="United States"/>
    <x v="0"/>
    <s v="Kentucky"/>
    <n v="42420"/>
    <s v="South"/>
    <s v="OFF-PA-10000474"/>
    <x v="1"/>
    <s v="Paper"/>
    <s v="Staples"/>
    <n v="106.32"/>
    <n v="3"/>
    <n v="0"/>
    <n v="49.970399999999991"/>
  </r>
  <r>
    <n v="7092"/>
    <x v="3519"/>
    <x v="1"/>
    <x v="1145"/>
    <d v="2012-01-13T00:00:00"/>
    <s v="Standard Class"/>
    <s v="CC-12685"/>
    <s v="Craig Carroll"/>
    <x v="0"/>
    <s v="United States"/>
    <x v="0"/>
    <s v="Kentucky"/>
    <n v="42420"/>
    <s v="South"/>
    <s v="OFF-AP-10001205"/>
    <x v="1"/>
    <s v="Appliances"/>
    <s v="Belkin 5 Outlet SurgeMaster Power Centers"/>
    <n v="163.44"/>
    <n v="3"/>
    <n v="0"/>
    <n v="45.763200000000012"/>
  </r>
  <r>
    <n v="7093"/>
    <x v="3519"/>
    <x v="1"/>
    <x v="1145"/>
    <d v="2012-01-13T00:00:00"/>
    <s v="Standard Class"/>
    <s v="CC-12685"/>
    <s v="Craig Carroll"/>
    <x v="0"/>
    <s v="United States"/>
    <x v="0"/>
    <s v="Kentucky"/>
    <n v="42420"/>
    <s v="South"/>
    <s v="OFF-AR-10004691"/>
    <x v="1"/>
    <s v="Art"/>
    <s v="Boston 1730 StandUp Electric Pencil Sharpener"/>
    <n v="42.76"/>
    <n v="2"/>
    <n v="0"/>
    <n v="11.117599999999999"/>
  </r>
  <r>
    <n v="7094"/>
    <x v="3519"/>
    <x v="1"/>
    <x v="1145"/>
    <d v="2012-01-13T00:00:00"/>
    <s v="Standard Class"/>
    <s v="CC-12685"/>
    <s v="Craig Carroll"/>
    <x v="0"/>
    <s v="United States"/>
    <x v="0"/>
    <s v="Kentucky"/>
    <n v="42420"/>
    <s v="South"/>
    <s v="OFF-PA-10004996"/>
    <x v="1"/>
    <s v="Paper"/>
    <s v="Speediset Carbonless Redi-Letter 7&quot; x 8 1/2&quot;"/>
    <n v="51.550000000000004"/>
    <n v="5"/>
    <n v="0"/>
    <n v="24.2285"/>
  </r>
  <r>
    <n v="7095"/>
    <x v="3520"/>
    <x v="1"/>
    <x v="97"/>
    <d v="2012-02-13T00:00:00"/>
    <s v="Second Class"/>
    <s v="JF-15565"/>
    <s v="Jill Fjeld"/>
    <x v="0"/>
    <s v="United States"/>
    <x v="27"/>
    <s v="Illinois"/>
    <n v="62521"/>
    <s v="Central"/>
    <s v="TEC-AC-10001908"/>
    <x v="2"/>
    <s v="Accessories"/>
    <s v="Logitech Wireless Headset h800"/>
    <n v="479.952"/>
    <n v="6"/>
    <n v="0.2"/>
    <n v="89.990999999999985"/>
  </r>
  <r>
    <n v="7096"/>
    <x v="3521"/>
    <x v="0"/>
    <x v="1146"/>
    <d v="2013-08-21T00:00:00"/>
    <s v="First Class"/>
    <s v="RP-19390"/>
    <s v="Resi Pölking"/>
    <x v="0"/>
    <s v="United States"/>
    <x v="20"/>
    <s v="New York"/>
    <n v="10009"/>
    <s v="East"/>
    <s v="OFF-BI-10000666"/>
    <x v="1"/>
    <s v="Binders"/>
    <s v="Surelock Post Binders"/>
    <n v="146.68799999999999"/>
    <n v="6"/>
    <n v="0.2"/>
    <n v="55.007999999999996"/>
  </r>
  <r>
    <n v="7097"/>
    <x v="3521"/>
    <x v="0"/>
    <x v="1146"/>
    <d v="2013-08-21T00:00:00"/>
    <s v="First Class"/>
    <s v="RP-19390"/>
    <s v="Resi Pölking"/>
    <x v="0"/>
    <s v="United States"/>
    <x v="20"/>
    <s v="New York"/>
    <n v="10009"/>
    <s v="East"/>
    <s v="OFF-BI-10004318"/>
    <x v="1"/>
    <s v="Binders"/>
    <s v="Ibico EB-19 Dual Function Manual Binding System"/>
    <n v="276.78400000000005"/>
    <n v="2"/>
    <n v="0.2"/>
    <n v="89.954799999999992"/>
  </r>
  <r>
    <n v="7098"/>
    <x v="3521"/>
    <x v="0"/>
    <x v="1146"/>
    <d v="2013-08-21T00:00:00"/>
    <s v="First Class"/>
    <s v="RP-19390"/>
    <s v="Resi Pölking"/>
    <x v="0"/>
    <s v="United States"/>
    <x v="20"/>
    <s v="New York"/>
    <n v="10009"/>
    <s v="East"/>
    <s v="OFF-BI-10003429"/>
    <x v="1"/>
    <s v="Binders"/>
    <s v="Cardinal HOLDit! Binder Insert Strips,Extra Strips"/>
    <n v="25.32"/>
    <n v="5"/>
    <n v="0.2"/>
    <n v="9.1785000000000014"/>
  </r>
  <r>
    <n v="7099"/>
    <x v="3522"/>
    <x v="3"/>
    <x v="44"/>
    <d v="2014-11-11T00:00:00"/>
    <s v="Standard Class"/>
    <s v="CD-11980"/>
    <s v="Carol Darley"/>
    <x v="0"/>
    <s v="United States"/>
    <x v="20"/>
    <s v="New York"/>
    <n v="10011"/>
    <s v="East"/>
    <s v="OFF-PA-10003302"/>
    <x v="1"/>
    <s v="Paper"/>
    <s v="Xerox 1906"/>
    <n v="318.95999999999998"/>
    <n v="9"/>
    <n v="0"/>
    <n v="149.91119999999998"/>
  </r>
  <r>
    <n v="7100"/>
    <x v="3523"/>
    <x v="1"/>
    <x v="207"/>
    <d v="2012-12-30T00:00:00"/>
    <s v="Second Class"/>
    <s v="DF-13135"/>
    <s v="David Flashing"/>
    <x v="0"/>
    <s v="United States"/>
    <x v="20"/>
    <s v="New York"/>
    <n v="10009"/>
    <s v="East"/>
    <s v="OFF-PA-10003302"/>
    <x v="1"/>
    <s v="Paper"/>
    <s v="Xerox 1906"/>
    <n v="212.64"/>
    <n v="6"/>
    <n v="0"/>
    <n v="99.940799999999982"/>
  </r>
  <r>
    <n v="7101"/>
    <x v="3524"/>
    <x v="2"/>
    <x v="533"/>
    <d v="2011-11-28T00:00:00"/>
    <s v="Standard Class"/>
    <s v="SM-20005"/>
    <s v="Sally Matthias"/>
    <x v="0"/>
    <s v="United States"/>
    <x v="48"/>
    <s v="Arizona"/>
    <n v="85254"/>
    <s v="West"/>
    <s v="OFF-EN-10002621"/>
    <x v="1"/>
    <s v="Envelopes"/>
    <s v="Staples"/>
    <n v="23.472000000000001"/>
    <n v="3"/>
    <n v="0.2"/>
    <n v="8.8019999999999978"/>
  </r>
  <r>
    <n v="7102"/>
    <x v="3525"/>
    <x v="0"/>
    <x v="1147"/>
    <d v="2013-08-06T00:00:00"/>
    <s v="Second Class"/>
    <s v="SG-20890"/>
    <s v="Susan Gilcrest"/>
    <x v="1"/>
    <s v="United States"/>
    <x v="112"/>
    <s v="Texas"/>
    <n v="79109"/>
    <s v="Central"/>
    <s v="OFF-PA-10000249"/>
    <x v="1"/>
    <s v="Paper"/>
    <s v="Staples"/>
    <n v="19.648"/>
    <n v="2"/>
    <n v="0.2"/>
    <n v="6.6311999999999989"/>
  </r>
  <r>
    <n v="7103"/>
    <x v="3526"/>
    <x v="2"/>
    <x v="158"/>
    <d v="2011-09-24T00:00:00"/>
    <s v="First Class"/>
    <s v="LH-16750"/>
    <s v="Larry Hughes"/>
    <x v="0"/>
    <s v="United States"/>
    <x v="10"/>
    <s v="Pennsylvania"/>
    <n v="19140"/>
    <s v="East"/>
    <s v="OFF-BI-10000050"/>
    <x v="1"/>
    <s v="Binders"/>
    <s v="Angle-D Binders with Locking Rings, Label Holders"/>
    <n v="6.5700000000000012"/>
    <n v="3"/>
    <n v="0.7"/>
    <n v="-5.036999999999999"/>
  </r>
  <r>
    <n v="7104"/>
    <x v="3527"/>
    <x v="3"/>
    <x v="507"/>
    <d v="2014-09-09T00:00:00"/>
    <s v="Standard Class"/>
    <s v="EJ-14155"/>
    <s v="Eva Jacobs"/>
    <x v="0"/>
    <s v="United States"/>
    <x v="157"/>
    <s v="California"/>
    <n v="92704"/>
    <s v="West"/>
    <s v="OFF-ST-10003805"/>
    <x v="1"/>
    <s v="Storage"/>
    <s v="24 Capacity Maxi Data Binder Racks, Pearl"/>
    <n v="421.1"/>
    <n v="2"/>
    <n v="0"/>
    <n v="105.27499999999998"/>
  </r>
  <r>
    <n v="7105"/>
    <x v="3528"/>
    <x v="3"/>
    <x v="249"/>
    <d v="2014-06-22T00:00:00"/>
    <s v="Second Class"/>
    <s v="KH-16330"/>
    <s v="Katharine Harms"/>
    <x v="1"/>
    <s v="United States"/>
    <x v="46"/>
    <s v="Ohio"/>
    <n v="43055"/>
    <s v="East"/>
    <s v="FUR-CH-10000785"/>
    <x v="0"/>
    <s v="Chairs"/>
    <s v="Global Ergonomic Managers Chair"/>
    <n v="760.11599999999987"/>
    <n v="6"/>
    <n v="0.3"/>
    <n v="-43.435200000000009"/>
  </r>
  <r>
    <n v="7106"/>
    <x v="3528"/>
    <x v="3"/>
    <x v="249"/>
    <d v="2014-06-22T00:00:00"/>
    <s v="Second Class"/>
    <s v="KH-16330"/>
    <s v="Katharine Harms"/>
    <x v="1"/>
    <s v="United States"/>
    <x v="46"/>
    <s v="Ohio"/>
    <n v="43055"/>
    <s v="East"/>
    <s v="FUR-FU-10004909"/>
    <x v="0"/>
    <s v="Furnishings"/>
    <s v="Contemporary Wood/Metal Frame"/>
    <n v="38.784000000000006"/>
    <n v="3"/>
    <n v="0.2"/>
    <n v="7.2719999999999949"/>
  </r>
  <r>
    <n v="7107"/>
    <x v="3528"/>
    <x v="3"/>
    <x v="249"/>
    <d v="2014-06-22T00:00:00"/>
    <s v="Second Class"/>
    <s v="KH-16330"/>
    <s v="Katharine Harms"/>
    <x v="1"/>
    <s v="United States"/>
    <x v="46"/>
    <s v="Ohio"/>
    <n v="43055"/>
    <s v="East"/>
    <s v="TEC-AC-10001553"/>
    <x v="2"/>
    <s v="Accessories"/>
    <s v="Memorex 25GB 6X Branded Blu-Ray Recordable Disc, 15/Pack"/>
    <n v="122.32799999999999"/>
    <n v="9"/>
    <n v="0.2"/>
    <n v="1.5291000000000032"/>
  </r>
  <r>
    <n v="7108"/>
    <x v="3529"/>
    <x v="0"/>
    <x v="475"/>
    <d v="2013-04-27T00:00:00"/>
    <s v="Standard Class"/>
    <s v="KM-16720"/>
    <s v="Kunst Miller"/>
    <x v="0"/>
    <s v="United States"/>
    <x v="20"/>
    <s v="New York"/>
    <n v="10035"/>
    <s v="East"/>
    <s v="TEC-PH-10004774"/>
    <x v="2"/>
    <s v="Phones"/>
    <s v="Gear Head AU3700S Headset"/>
    <n v="25.98"/>
    <n v="2"/>
    <n v="0"/>
    <n v="0.77939999999999898"/>
  </r>
  <r>
    <n v="7109"/>
    <x v="3529"/>
    <x v="0"/>
    <x v="475"/>
    <d v="2013-04-27T00:00:00"/>
    <s v="Standard Class"/>
    <s v="KM-16720"/>
    <s v="Kunst Miller"/>
    <x v="0"/>
    <s v="United States"/>
    <x v="20"/>
    <s v="New York"/>
    <n v="10035"/>
    <s v="East"/>
    <s v="OFF-AR-10004582"/>
    <x v="1"/>
    <s v="Art"/>
    <s v="BIC Brite Liner Grip Highlighters"/>
    <n v="3.28"/>
    <n v="2"/>
    <n v="0"/>
    <n v="1.4759999999999998"/>
  </r>
  <r>
    <n v="7110"/>
    <x v="3529"/>
    <x v="0"/>
    <x v="475"/>
    <d v="2013-04-27T00:00:00"/>
    <s v="Standard Class"/>
    <s v="KM-16720"/>
    <s v="Kunst Miller"/>
    <x v="0"/>
    <s v="United States"/>
    <x v="20"/>
    <s v="New York"/>
    <n v="10035"/>
    <s v="East"/>
    <s v="OFF-ST-10000991"/>
    <x v="1"/>
    <s v="Storage"/>
    <s v="Space Solutions HD Industrial Steel Shelving."/>
    <n v="459.88"/>
    <n v="4"/>
    <n v="0"/>
    <n v="13.796400000000006"/>
  </r>
  <r>
    <n v="7111"/>
    <x v="3529"/>
    <x v="0"/>
    <x v="475"/>
    <d v="2013-04-27T00:00:00"/>
    <s v="Standard Class"/>
    <s v="KM-16720"/>
    <s v="Kunst Miller"/>
    <x v="0"/>
    <s v="United States"/>
    <x v="20"/>
    <s v="New York"/>
    <n v="10035"/>
    <s v="East"/>
    <s v="OFF-SU-10002522"/>
    <x v="1"/>
    <s v="Supplies"/>
    <s v="Acme Kleen Earth Office Shears"/>
    <n v="7.76"/>
    <n v="2"/>
    <n v="0"/>
    <n v="2.2503999999999991"/>
  </r>
  <r>
    <n v="7112"/>
    <x v="3529"/>
    <x v="0"/>
    <x v="475"/>
    <d v="2013-04-27T00:00:00"/>
    <s v="Standard Class"/>
    <s v="KM-16720"/>
    <s v="Kunst Miller"/>
    <x v="0"/>
    <s v="United States"/>
    <x v="20"/>
    <s v="New York"/>
    <n v="10035"/>
    <s v="East"/>
    <s v="OFF-AR-10004022"/>
    <x v="1"/>
    <s v="Art"/>
    <s v="Panasonic KP-380BK Classic Electric Pencil Sharpener"/>
    <n v="71.959999999999994"/>
    <n v="2"/>
    <n v="0"/>
    <n v="17.989999999999995"/>
  </r>
  <r>
    <n v="7113"/>
    <x v="3529"/>
    <x v="0"/>
    <x v="475"/>
    <d v="2013-04-27T00:00:00"/>
    <s v="Standard Class"/>
    <s v="KM-16720"/>
    <s v="Kunst Miller"/>
    <x v="0"/>
    <s v="United States"/>
    <x v="20"/>
    <s v="New York"/>
    <n v="10035"/>
    <s v="East"/>
    <s v="OFF-SU-10001218"/>
    <x v="1"/>
    <s v="Supplies"/>
    <s v="Fiskars Softgrip Scissors"/>
    <n v="54.900000000000006"/>
    <n v="5"/>
    <n v="0"/>
    <n v="15.372000000000003"/>
  </r>
  <r>
    <n v="7114"/>
    <x v="3529"/>
    <x v="0"/>
    <x v="475"/>
    <d v="2013-04-27T00:00:00"/>
    <s v="Standard Class"/>
    <s v="KM-16720"/>
    <s v="Kunst Miller"/>
    <x v="0"/>
    <s v="United States"/>
    <x v="20"/>
    <s v="New York"/>
    <n v="10035"/>
    <s v="East"/>
    <s v="OFF-BI-10000174"/>
    <x v="1"/>
    <s v="Binders"/>
    <s v="Wilson Jones Clip &amp; Carry Folder Binder Tool for Ring Binders, Clear"/>
    <n v="9.2799999999999994"/>
    <n v="2"/>
    <n v="0.2"/>
    <n v="3.2479999999999998"/>
  </r>
  <r>
    <n v="7115"/>
    <x v="3530"/>
    <x v="0"/>
    <x v="465"/>
    <d v="2013-05-07T00:00:00"/>
    <s v="First Class"/>
    <s v="LW-16990"/>
    <s v="Lindsay Williams"/>
    <x v="1"/>
    <s v="United States"/>
    <x v="0"/>
    <s v="Nevada"/>
    <n v="89015"/>
    <s v="West"/>
    <s v="FUR-TA-10003392"/>
    <x v="0"/>
    <s v="Tables"/>
    <s v="Global Adaptabilities Conference Tables"/>
    <n v="1685.88"/>
    <n v="6"/>
    <n v="0"/>
    <n v="320.31720000000001"/>
  </r>
  <r>
    <n v="7116"/>
    <x v="3530"/>
    <x v="0"/>
    <x v="465"/>
    <d v="2013-05-07T00:00:00"/>
    <s v="First Class"/>
    <s v="LW-16990"/>
    <s v="Lindsay Williams"/>
    <x v="1"/>
    <s v="United States"/>
    <x v="0"/>
    <s v="Nevada"/>
    <n v="89015"/>
    <s v="West"/>
    <s v="OFF-BI-10001890"/>
    <x v="1"/>
    <s v="Binders"/>
    <s v="Avery Poly Binder Pockets"/>
    <n v="5.7280000000000006"/>
    <n v="2"/>
    <n v="0.2"/>
    <n v="2.0047999999999995"/>
  </r>
  <r>
    <n v="7117"/>
    <x v="3531"/>
    <x v="2"/>
    <x v="638"/>
    <d v="2011-10-23T00:00:00"/>
    <s v="Second Class"/>
    <s v="IG-15085"/>
    <s v="Ivan Gibson"/>
    <x v="0"/>
    <s v="United States"/>
    <x v="4"/>
    <s v="Washington"/>
    <n v="98103"/>
    <s v="West"/>
    <s v="OFF-PA-10000167"/>
    <x v="1"/>
    <s v="Paper"/>
    <s v="Xerox 1925"/>
    <n v="61.96"/>
    <n v="2"/>
    <n v="0"/>
    <n v="27.881999999999998"/>
  </r>
  <r>
    <n v="7118"/>
    <x v="3531"/>
    <x v="2"/>
    <x v="638"/>
    <d v="2011-10-23T00:00:00"/>
    <s v="Second Class"/>
    <s v="IG-15085"/>
    <s v="Ivan Gibson"/>
    <x v="0"/>
    <s v="United States"/>
    <x v="4"/>
    <s v="Washington"/>
    <n v="98103"/>
    <s v="West"/>
    <s v="OFF-BI-10003784"/>
    <x v="1"/>
    <s v="Binders"/>
    <s v="Computer Printout Index Tabs"/>
    <n v="1.3440000000000001"/>
    <n v="1"/>
    <n v="0.2"/>
    <n v="0.47039999999999987"/>
  </r>
  <r>
    <n v="7119"/>
    <x v="3532"/>
    <x v="3"/>
    <x v="778"/>
    <d v="2014-02-18T00:00:00"/>
    <s v="Standard Class"/>
    <s v="JP-15460"/>
    <s v="Jennifer Patt"/>
    <x v="1"/>
    <s v="United States"/>
    <x v="20"/>
    <s v="New York"/>
    <n v="10009"/>
    <s v="East"/>
    <s v="OFF-PA-10001184"/>
    <x v="1"/>
    <s v="Paper"/>
    <s v="Xerox 1903"/>
    <n v="17.940000000000001"/>
    <n v="3"/>
    <n v="0"/>
    <n v="8.7906000000000013"/>
  </r>
  <r>
    <n v="7120"/>
    <x v="3533"/>
    <x v="3"/>
    <x v="701"/>
    <d v="2014-11-25T00:00:00"/>
    <s v="Standard Class"/>
    <s v="GG-14650"/>
    <s v="Greg Guthrie"/>
    <x v="1"/>
    <s v="United States"/>
    <x v="4"/>
    <s v="Washington"/>
    <n v="98103"/>
    <s v="West"/>
    <s v="OFF-BI-10002103"/>
    <x v="1"/>
    <s v="Binders"/>
    <s v="Cardinal Slant-D Ring Binder, Heavy Gauge Vinyl"/>
    <n v="13.904"/>
    <n v="2"/>
    <n v="0.2"/>
    <n v="4.5187999999999997"/>
  </r>
  <r>
    <n v="7121"/>
    <x v="3534"/>
    <x v="2"/>
    <x v="407"/>
    <d v="2011-01-27T00:00:00"/>
    <s v="Standard Class"/>
    <s v="MM-18280"/>
    <s v="Muhammed MacIntyre"/>
    <x v="1"/>
    <s v="United States"/>
    <x v="214"/>
    <s v="Tennessee"/>
    <n v="37167"/>
    <s v="South"/>
    <s v="OFF-BI-10003091"/>
    <x v="1"/>
    <s v="Binders"/>
    <s v="GBC DocuBind TL200 Manual Binding Machine"/>
    <n v="67.194000000000003"/>
    <n v="1"/>
    <n v="0.7"/>
    <n v="-51.515399999999985"/>
  </r>
  <r>
    <n v="7122"/>
    <x v="3535"/>
    <x v="3"/>
    <x v="96"/>
    <d v="2014-12-09T00:00:00"/>
    <s v="Standard Class"/>
    <s v="SO-20335"/>
    <s v="Sean O'Donnell"/>
    <x v="0"/>
    <s v="United States"/>
    <x v="4"/>
    <s v="Washington"/>
    <n v="98105"/>
    <s v="West"/>
    <s v="OFF-PA-10001593"/>
    <x v="1"/>
    <s v="Paper"/>
    <s v="Xerox 1947"/>
    <n v="41.86"/>
    <n v="7"/>
    <n v="0"/>
    <n v="18.837"/>
  </r>
  <r>
    <n v="7123"/>
    <x v="3535"/>
    <x v="3"/>
    <x v="96"/>
    <d v="2014-12-09T00:00:00"/>
    <s v="Standard Class"/>
    <s v="SO-20335"/>
    <s v="Sean O'Donnell"/>
    <x v="0"/>
    <s v="United States"/>
    <x v="4"/>
    <s v="Washington"/>
    <n v="98105"/>
    <s v="West"/>
    <s v="FUR-BO-10002598"/>
    <x v="0"/>
    <s v="Bookcases"/>
    <s v="Hon Metal Bookcases, Putty"/>
    <n v="141.96"/>
    <n v="2"/>
    <n v="0"/>
    <n v="41.168399999999991"/>
  </r>
  <r>
    <n v="7124"/>
    <x v="3536"/>
    <x v="1"/>
    <x v="101"/>
    <d v="2012-08-16T00:00:00"/>
    <s v="Standard Class"/>
    <s v="MF-18250"/>
    <s v="Monica Federle"/>
    <x v="1"/>
    <s v="United States"/>
    <x v="20"/>
    <s v="New York"/>
    <n v="10035"/>
    <s v="East"/>
    <s v="FUR-FU-10000320"/>
    <x v="0"/>
    <s v="Furnishings"/>
    <s v="OIC Stacking Trays"/>
    <n v="10.02"/>
    <n v="3"/>
    <n v="0"/>
    <n v="4.4088000000000012"/>
  </r>
  <r>
    <n v="7125"/>
    <x v="3536"/>
    <x v="1"/>
    <x v="101"/>
    <d v="2012-08-16T00:00:00"/>
    <s v="Standard Class"/>
    <s v="MF-18250"/>
    <s v="Monica Federle"/>
    <x v="1"/>
    <s v="United States"/>
    <x v="20"/>
    <s v="New York"/>
    <n v="10035"/>
    <s v="East"/>
    <s v="OFF-PA-10001815"/>
    <x v="1"/>
    <s v="Paper"/>
    <s v="Xerox 1885"/>
    <n v="144.12"/>
    <n v="3"/>
    <n v="0"/>
    <n v="69.177599999999984"/>
  </r>
  <r>
    <n v="7126"/>
    <x v="3537"/>
    <x v="0"/>
    <x v="720"/>
    <d v="2013-09-30T00:00:00"/>
    <s v="Second Class"/>
    <s v="JG-15160"/>
    <s v="James Galang"/>
    <x v="0"/>
    <s v="United States"/>
    <x v="118"/>
    <s v="Georgia"/>
    <n v="30318"/>
    <s v="South"/>
    <s v="OFF-PA-10003971"/>
    <x v="1"/>
    <s v="Paper"/>
    <s v="Xerox 1965"/>
    <n v="17.940000000000001"/>
    <n v="3"/>
    <n v="0"/>
    <n v="8.7906000000000013"/>
  </r>
  <r>
    <n v="7127"/>
    <x v="3537"/>
    <x v="0"/>
    <x v="720"/>
    <d v="2013-09-30T00:00:00"/>
    <s v="Second Class"/>
    <s v="JG-15160"/>
    <s v="James Galang"/>
    <x v="0"/>
    <s v="United States"/>
    <x v="118"/>
    <s v="Georgia"/>
    <n v="30318"/>
    <s v="South"/>
    <s v="OFF-AR-10004685"/>
    <x v="1"/>
    <s v="Art"/>
    <s v="Binney &amp; Smith Crayola Metallic Colored Pencils, 8-Color Set"/>
    <n v="13.89"/>
    <n v="3"/>
    <n v="0"/>
    <n v="4.5836999999999994"/>
  </r>
  <r>
    <n v="7128"/>
    <x v="3538"/>
    <x v="0"/>
    <x v="696"/>
    <d v="2013-11-21T00:00:00"/>
    <s v="Standard Class"/>
    <s v="JM-16195"/>
    <s v="Justin MacKendrick"/>
    <x v="0"/>
    <s v="United States"/>
    <x v="46"/>
    <s v="Delaware"/>
    <n v="19711"/>
    <s v="East"/>
    <s v="OFF-PA-10001609"/>
    <x v="1"/>
    <s v="Paper"/>
    <s v="Tops Wirebound Message Log Books"/>
    <n v="16.45"/>
    <n v="5"/>
    <n v="0"/>
    <n v="7.5669999999999993"/>
  </r>
  <r>
    <n v="7129"/>
    <x v="3538"/>
    <x v="0"/>
    <x v="696"/>
    <d v="2013-11-21T00:00:00"/>
    <s v="Standard Class"/>
    <s v="JM-16195"/>
    <s v="Justin MacKendrick"/>
    <x v="0"/>
    <s v="United States"/>
    <x v="46"/>
    <s v="Delaware"/>
    <n v="19711"/>
    <s v="East"/>
    <s v="FUR-FU-10000550"/>
    <x v="0"/>
    <s v="Furnishings"/>
    <s v="Stacking Trays by OIC"/>
    <n v="19.920000000000002"/>
    <n v="4"/>
    <n v="0"/>
    <n v="6.573599999999999"/>
  </r>
  <r>
    <n v="7130"/>
    <x v="3539"/>
    <x v="0"/>
    <x v="947"/>
    <d v="2013-04-23T00:00:00"/>
    <s v="Standard Class"/>
    <s v="PK-19075"/>
    <s v="Pete Kriz"/>
    <x v="0"/>
    <s v="United States"/>
    <x v="316"/>
    <s v="Tennessee"/>
    <n v="37211"/>
    <s v="South"/>
    <s v="TEC-AC-10004209"/>
    <x v="2"/>
    <s v="Accessories"/>
    <s v="Memorex Froggy Flash Drive 4 GB"/>
    <n v="35.167999999999999"/>
    <n v="4"/>
    <n v="0.2"/>
    <n v="8.3524000000000012"/>
  </r>
  <r>
    <n v="7131"/>
    <x v="3539"/>
    <x v="0"/>
    <x v="947"/>
    <d v="2013-04-23T00:00:00"/>
    <s v="Standard Class"/>
    <s v="PK-19075"/>
    <s v="Pete Kriz"/>
    <x v="0"/>
    <s v="United States"/>
    <x v="316"/>
    <s v="Tennessee"/>
    <n v="37211"/>
    <s v="South"/>
    <s v="OFF-PA-10003022"/>
    <x v="1"/>
    <s v="Paper"/>
    <s v="Standard Line “While You Were Out” Hardbound Telephone Message Book"/>
    <n v="123.08799999999999"/>
    <n v="7"/>
    <n v="0.2"/>
    <n v="40.003599999999999"/>
  </r>
  <r>
    <n v="7132"/>
    <x v="3540"/>
    <x v="3"/>
    <x v="200"/>
    <d v="2014-12-02T00:00:00"/>
    <s v="Standard Class"/>
    <s v="TT-21460"/>
    <s v="Tonja Turnell"/>
    <x v="2"/>
    <s v="United States"/>
    <x v="102"/>
    <s v="Indiana"/>
    <n v="47374"/>
    <s v="Central"/>
    <s v="FUR-TA-10001039"/>
    <x v="0"/>
    <s v="Tables"/>
    <s v="KI Adjustable-Height Table"/>
    <n v="257.94"/>
    <n v="3"/>
    <n v="0"/>
    <n v="67.064400000000006"/>
  </r>
  <r>
    <n v="7133"/>
    <x v="3540"/>
    <x v="3"/>
    <x v="200"/>
    <d v="2014-12-02T00:00:00"/>
    <s v="Standard Class"/>
    <s v="TT-21460"/>
    <s v="Tonja Turnell"/>
    <x v="2"/>
    <s v="United States"/>
    <x v="102"/>
    <s v="Indiana"/>
    <n v="47374"/>
    <s v="Central"/>
    <s v="TEC-PH-10002624"/>
    <x v="2"/>
    <s v="Phones"/>
    <s v="Samsung Galaxy S4 Mini"/>
    <n v="1879.96"/>
    <n v="4"/>
    <n v="0"/>
    <n v="545.18839999999977"/>
  </r>
  <r>
    <n v="7134"/>
    <x v="3540"/>
    <x v="3"/>
    <x v="200"/>
    <d v="2014-12-02T00:00:00"/>
    <s v="Standard Class"/>
    <s v="TT-21460"/>
    <s v="Tonja Turnell"/>
    <x v="2"/>
    <s v="United States"/>
    <x v="102"/>
    <s v="Indiana"/>
    <n v="47374"/>
    <s v="Central"/>
    <s v="FUR-FU-10001473"/>
    <x v="0"/>
    <s v="Furnishings"/>
    <s v="DAX Wood Document Frame"/>
    <n v="27.46"/>
    <n v="2"/>
    <n v="0"/>
    <n v="9.8856000000000002"/>
  </r>
  <r>
    <n v="7135"/>
    <x v="3540"/>
    <x v="3"/>
    <x v="200"/>
    <d v="2014-12-02T00:00:00"/>
    <s v="Standard Class"/>
    <s v="TT-21460"/>
    <s v="Tonja Turnell"/>
    <x v="2"/>
    <s v="United States"/>
    <x v="102"/>
    <s v="Indiana"/>
    <n v="47374"/>
    <s v="Central"/>
    <s v="TEC-PH-10001819"/>
    <x v="2"/>
    <s v="Phones"/>
    <s v="Innergie mMini Combo Duo USB Travel Charging Kit"/>
    <n v="89.98"/>
    <n v="2"/>
    <n v="0"/>
    <n v="43.190399999999997"/>
  </r>
  <r>
    <n v="7136"/>
    <x v="3540"/>
    <x v="3"/>
    <x v="200"/>
    <d v="2014-12-02T00:00:00"/>
    <s v="Standard Class"/>
    <s v="TT-21460"/>
    <s v="Tonja Turnell"/>
    <x v="2"/>
    <s v="United States"/>
    <x v="102"/>
    <s v="Indiana"/>
    <n v="47374"/>
    <s v="Central"/>
    <s v="FUR-CH-10004287"/>
    <x v="0"/>
    <s v="Chairs"/>
    <s v="SAFCO Arco Folding Chair"/>
    <n v="828.59999999999991"/>
    <n v="3"/>
    <n v="0"/>
    <n v="240.29399999999995"/>
  </r>
  <r>
    <n v="7137"/>
    <x v="3541"/>
    <x v="1"/>
    <x v="312"/>
    <d v="2012-11-27T00:00:00"/>
    <s v="Standard Class"/>
    <s v="SS-20875"/>
    <s v="Sung Shariari"/>
    <x v="0"/>
    <s v="United States"/>
    <x v="100"/>
    <s v="Florida"/>
    <n v="33180"/>
    <s v="South"/>
    <s v="OFF-BI-10004728"/>
    <x v="1"/>
    <s v="Binders"/>
    <s v="Wilson Jones Turn Tabs Binder Tool for Ring Binders"/>
    <n v="7.2300000000000022"/>
    <n v="5"/>
    <n v="0.7"/>
    <n v="-5.7840000000000007"/>
  </r>
  <r>
    <n v="7138"/>
    <x v="3541"/>
    <x v="1"/>
    <x v="312"/>
    <d v="2012-11-27T00:00:00"/>
    <s v="Standard Class"/>
    <s v="SS-20875"/>
    <s v="Sung Shariari"/>
    <x v="0"/>
    <s v="United States"/>
    <x v="100"/>
    <s v="Florida"/>
    <n v="33180"/>
    <s v="South"/>
    <s v="OFF-ST-10000918"/>
    <x v="1"/>
    <s v="Storage"/>
    <s v="Crate-A-Files"/>
    <n v="17.440000000000001"/>
    <n v="2"/>
    <n v="0.2"/>
    <n v="1.3079999999999989"/>
  </r>
  <r>
    <n v="7139"/>
    <x v="3541"/>
    <x v="1"/>
    <x v="312"/>
    <d v="2012-11-27T00:00:00"/>
    <s v="Standard Class"/>
    <s v="SS-20875"/>
    <s v="Sung Shariari"/>
    <x v="0"/>
    <s v="United States"/>
    <x v="100"/>
    <s v="Florida"/>
    <n v="33180"/>
    <s v="South"/>
    <s v="OFF-BI-10004593"/>
    <x v="1"/>
    <s v="Binders"/>
    <s v="Ibico Laser Imprintable Binding System Covers"/>
    <n v="62.88000000000001"/>
    <n v="4"/>
    <n v="0.7"/>
    <n v="-50.304000000000002"/>
  </r>
  <r>
    <n v="7140"/>
    <x v="3541"/>
    <x v="1"/>
    <x v="312"/>
    <d v="2012-11-27T00:00:00"/>
    <s v="Standard Class"/>
    <s v="SS-20875"/>
    <s v="Sung Shariari"/>
    <x v="0"/>
    <s v="United States"/>
    <x v="100"/>
    <s v="Florida"/>
    <n v="33180"/>
    <s v="South"/>
    <s v="FUR-BO-10001337"/>
    <x v="0"/>
    <s v="Bookcases"/>
    <s v="O'Sullivan Living Dimensions 2-Shelf Bookcases"/>
    <n v="290.35200000000003"/>
    <n v="3"/>
    <n v="0.2"/>
    <n v="-36.294000000000011"/>
  </r>
  <r>
    <n v="7141"/>
    <x v="3542"/>
    <x v="3"/>
    <x v="210"/>
    <d v="2014-09-08T00:00:00"/>
    <s v="Same Day"/>
    <s v="TG-21640"/>
    <s v="Trudy Glocke"/>
    <x v="0"/>
    <s v="United States"/>
    <x v="490"/>
    <s v="Missouri"/>
    <n v="63301"/>
    <s v="Central"/>
    <s v="TEC-AC-10002473"/>
    <x v="2"/>
    <s v="Accessories"/>
    <s v="Maxell 4.7GB DVD-R"/>
    <n v="113.52"/>
    <n v="4"/>
    <n v="0"/>
    <n v="46.543199999999999"/>
  </r>
  <r>
    <n v="7142"/>
    <x v="3542"/>
    <x v="3"/>
    <x v="210"/>
    <d v="2014-09-08T00:00:00"/>
    <s v="Same Day"/>
    <s v="TG-21640"/>
    <s v="Trudy Glocke"/>
    <x v="0"/>
    <s v="United States"/>
    <x v="490"/>
    <s v="Missouri"/>
    <n v="63301"/>
    <s v="Central"/>
    <s v="FUR-FU-10003623"/>
    <x v="0"/>
    <s v="Furnishings"/>
    <s v="DataProducts Ampli Magnifier Task Lamp, Black,"/>
    <n v="135.29999999999998"/>
    <n v="5"/>
    <n v="0"/>
    <n v="37.883999999999993"/>
  </r>
  <r>
    <n v="7143"/>
    <x v="3543"/>
    <x v="2"/>
    <x v="156"/>
    <d v="2011-11-29T00:00:00"/>
    <s v="Standard Class"/>
    <s v="HP-14815"/>
    <s v="Harold Pawlan"/>
    <x v="2"/>
    <s v="United States"/>
    <x v="173"/>
    <s v="Virginia"/>
    <n v="23464"/>
    <s v="South"/>
    <s v="FUR-FU-10002045"/>
    <x v="0"/>
    <s v="Furnishings"/>
    <s v="Executive Impressions 14&quot;"/>
    <n v="111.15"/>
    <n v="5"/>
    <n v="0"/>
    <n v="48.906000000000006"/>
  </r>
  <r>
    <n v="7144"/>
    <x v="3544"/>
    <x v="3"/>
    <x v="825"/>
    <d v="2014-03-17T00:00:00"/>
    <s v="Standard Class"/>
    <s v="MH-17290"/>
    <s v="Marc Harrigan"/>
    <x v="2"/>
    <s v="United States"/>
    <x v="10"/>
    <s v="Pennsylvania"/>
    <n v="19140"/>
    <s v="East"/>
    <s v="TEC-PH-10002555"/>
    <x v="2"/>
    <s v="Phones"/>
    <s v="Nortel Meridian M5316 Digital phone"/>
    <n v="776.84999999999991"/>
    <n v="5"/>
    <n v="0.4"/>
    <n v="-181.26499999999999"/>
  </r>
  <r>
    <n v="7145"/>
    <x v="3544"/>
    <x v="3"/>
    <x v="825"/>
    <d v="2014-03-17T00:00:00"/>
    <s v="Standard Class"/>
    <s v="MH-17290"/>
    <s v="Marc Harrigan"/>
    <x v="2"/>
    <s v="United States"/>
    <x v="10"/>
    <s v="Pennsylvania"/>
    <n v="19140"/>
    <s v="East"/>
    <s v="OFF-BI-10002794"/>
    <x v="1"/>
    <s v="Binders"/>
    <s v="Avery Trapezoid Ring Binder, 3&quot; Capacity, Black, 1040 sheets"/>
    <n v="12.294"/>
    <n v="1"/>
    <n v="0.7"/>
    <n v="-8.6057999999999986"/>
  </r>
  <r>
    <n v="7146"/>
    <x v="3544"/>
    <x v="3"/>
    <x v="825"/>
    <d v="2014-03-17T00:00:00"/>
    <s v="Standard Class"/>
    <s v="MH-17290"/>
    <s v="Marc Harrigan"/>
    <x v="2"/>
    <s v="United States"/>
    <x v="10"/>
    <s v="Pennsylvania"/>
    <n v="19140"/>
    <s v="East"/>
    <s v="FUR-TA-10004086"/>
    <x v="0"/>
    <s v="Tables"/>
    <s v="KI Adjustable-Height Table"/>
    <n v="154.76400000000001"/>
    <n v="3"/>
    <n v="0.4"/>
    <n v="-46.429200000000023"/>
  </r>
  <r>
    <n v="7147"/>
    <x v="3544"/>
    <x v="3"/>
    <x v="825"/>
    <d v="2014-03-17T00:00:00"/>
    <s v="Standard Class"/>
    <s v="MH-17290"/>
    <s v="Marc Harrigan"/>
    <x v="2"/>
    <s v="United States"/>
    <x v="10"/>
    <s v="Pennsylvania"/>
    <n v="19140"/>
    <s v="East"/>
    <s v="OFF-ST-10004946"/>
    <x v="1"/>
    <s v="Storage"/>
    <s v="Desktop 3-Pocket Hot File"/>
    <n v="43.28"/>
    <n v="1"/>
    <n v="0.2"/>
    <n v="3.2460000000000022"/>
  </r>
  <r>
    <n v="7148"/>
    <x v="3545"/>
    <x v="0"/>
    <x v="1"/>
    <d v="2013-06-18T00:00:00"/>
    <s v="Standard Class"/>
    <s v="CB-12415"/>
    <s v="Christy Brittain"/>
    <x v="0"/>
    <s v="United States"/>
    <x v="85"/>
    <s v="New York"/>
    <n v="11561"/>
    <s v="East"/>
    <s v="OFF-PA-10000241"/>
    <x v="1"/>
    <s v="Paper"/>
    <s v="IBM Multi-Purpose Copy Paper, 8 1/2 x 11&quot;, Case"/>
    <n v="92.94"/>
    <n v="3"/>
    <n v="0"/>
    <n v="41.822999999999993"/>
  </r>
  <r>
    <n v="7149"/>
    <x v="3545"/>
    <x v="0"/>
    <x v="1"/>
    <d v="2013-06-18T00:00:00"/>
    <s v="Standard Class"/>
    <s v="CB-12415"/>
    <s v="Christy Brittain"/>
    <x v="0"/>
    <s v="United States"/>
    <x v="85"/>
    <s v="New York"/>
    <n v="11561"/>
    <s v="East"/>
    <s v="OFF-AP-10004036"/>
    <x v="1"/>
    <s v="Appliances"/>
    <s v="Bionaire 99.97% HEPA Air Cleaner"/>
    <n v="52.56"/>
    <n v="3"/>
    <n v="0"/>
    <n v="18.396000000000001"/>
  </r>
  <r>
    <n v="7150"/>
    <x v="3546"/>
    <x v="1"/>
    <x v="153"/>
    <d v="2012-06-30T00:00:00"/>
    <s v="Standard Class"/>
    <s v="VD-21670"/>
    <s v="Valerie Dominguez"/>
    <x v="0"/>
    <s v="United States"/>
    <x v="12"/>
    <s v="Texas"/>
    <n v="77070"/>
    <s v="Central"/>
    <s v="TEC-PH-10001578"/>
    <x v="2"/>
    <s v="Phones"/>
    <s v="Polycom SoundStation2 EX Conference phone"/>
    <n v="971.88000000000011"/>
    <n v="3"/>
    <n v="0.2"/>
    <n v="109.33649999999994"/>
  </r>
  <r>
    <n v="7151"/>
    <x v="3547"/>
    <x v="3"/>
    <x v="66"/>
    <d v="2014-12-27T00:00:00"/>
    <s v="Standard Class"/>
    <s v="SR-20425"/>
    <s v="Sharelle Roach"/>
    <x v="2"/>
    <s v="United States"/>
    <x v="428"/>
    <s v="Alabama"/>
    <n v="35401"/>
    <s v="South"/>
    <s v="FUR-CH-10002647"/>
    <x v="0"/>
    <s v="Chairs"/>
    <s v="Situations Contoured Folding Chairs, 4/Set"/>
    <n v="141.96"/>
    <n v="2"/>
    <n v="0"/>
    <n v="35.490000000000009"/>
  </r>
  <r>
    <n v="7152"/>
    <x v="3548"/>
    <x v="3"/>
    <x v="66"/>
    <d v="2014-12-26T00:00:00"/>
    <s v="Second Class"/>
    <s v="AG-10330"/>
    <s v="Alex Grayson"/>
    <x v="0"/>
    <s v="United States"/>
    <x v="123"/>
    <s v="Arizona"/>
    <n v="85204"/>
    <s v="West"/>
    <s v="FUR-TA-10003008"/>
    <x v="0"/>
    <s v="Tables"/>
    <s v="Lesro Round Back Collection Coffee Table, End Table"/>
    <n v="182.55"/>
    <n v="2"/>
    <n v="0.5"/>
    <n v="-135.08699999999999"/>
  </r>
  <r>
    <n v="7153"/>
    <x v="3549"/>
    <x v="2"/>
    <x v="1148"/>
    <d v="2011-10-15T00:00:00"/>
    <s v="Standard Class"/>
    <s v="BP-11095"/>
    <s v="Bart Pistole"/>
    <x v="1"/>
    <s v="United States"/>
    <x v="108"/>
    <s v="North Carolina"/>
    <n v="28540"/>
    <s v="South"/>
    <s v="OFF-PA-10004071"/>
    <x v="1"/>
    <s v="Paper"/>
    <s v="Eaton Premium Continuous-Feed Paper, 25% Cotton, Letter Size, White, 1000 Shts/Box"/>
    <n v="88.768000000000001"/>
    <n v="2"/>
    <n v="0.2"/>
    <n v="31.068799999999996"/>
  </r>
  <r>
    <n v="7154"/>
    <x v="3550"/>
    <x v="1"/>
    <x v="895"/>
    <d v="2012-12-15T00:00:00"/>
    <s v="Standard Class"/>
    <s v="JW-16075"/>
    <s v="Julia West"/>
    <x v="0"/>
    <s v="United States"/>
    <x v="22"/>
    <s v="Illinois"/>
    <n v="60610"/>
    <s v="Central"/>
    <s v="OFF-AP-10004980"/>
    <x v="1"/>
    <s v="Appliances"/>
    <s v="3M Replacement Filter for Office Air Cleaner for 20' x 33' Room"/>
    <n v="53.087999999999994"/>
    <n v="7"/>
    <n v="0.8"/>
    <n v="-108.8304"/>
  </r>
  <r>
    <n v="7155"/>
    <x v="3551"/>
    <x v="1"/>
    <x v="707"/>
    <d v="2012-12-27T00:00:00"/>
    <s v="Second Class"/>
    <s v="LH-16900"/>
    <s v="Lena Hernandez"/>
    <x v="0"/>
    <s v="United States"/>
    <x v="38"/>
    <s v="Georgia"/>
    <n v="31907"/>
    <s v="South"/>
    <s v="FUR-FU-10000747"/>
    <x v="0"/>
    <s v="Furnishings"/>
    <s v="Tenex B1-RE Series Chair Mats for Low Pile Carpets"/>
    <n v="275.88"/>
    <n v="6"/>
    <n v="0"/>
    <n v="46.899599999999964"/>
  </r>
  <r>
    <n v="7156"/>
    <x v="3551"/>
    <x v="1"/>
    <x v="707"/>
    <d v="2012-12-27T00:00:00"/>
    <s v="Second Class"/>
    <s v="LH-16900"/>
    <s v="Lena Hernandez"/>
    <x v="0"/>
    <s v="United States"/>
    <x v="38"/>
    <s v="Georgia"/>
    <n v="31907"/>
    <s v="South"/>
    <s v="OFF-BI-10004492"/>
    <x v="1"/>
    <s v="Binders"/>
    <s v="Tuf-Vin Binders"/>
    <n v="157.89999999999998"/>
    <n v="5"/>
    <n v="0"/>
    <n v="74.212999999999994"/>
  </r>
  <r>
    <n v="7157"/>
    <x v="3552"/>
    <x v="3"/>
    <x v="568"/>
    <d v="2014-05-05T00:00:00"/>
    <s v="Standard Class"/>
    <s v="KT-16480"/>
    <s v="Kean Thornton"/>
    <x v="0"/>
    <s v="United States"/>
    <x v="334"/>
    <s v="New Jersey"/>
    <n v="7050"/>
    <s v="East"/>
    <s v="OFF-LA-10004055"/>
    <x v="1"/>
    <s v="Labels"/>
    <s v="Color-Coded Legal Exhibit Labels"/>
    <n v="4.91"/>
    <n v="1"/>
    <n v="0"/>
    <n v="2.4058999999999999"/>
  </r>
  <r>
    <n v="7158"/>
    <x v="3553"/>
    <x v="0"/>
    <x v="463"/>
    <d v="2013-04-01T00:00:00"/>
    <s v="Second Class"/>
    <s v="CC-12220"/>
    <s v="Chris Cortes"/>
    <x v="0"/>
    <s v="United States"/>
    <x v="1"/>
    <s v="California"/>
    <n v="90032"/>
    <s v="West"/>
    <s v="OFF-ST-10002485"/>
    <x v="1"/>
    <s v="Storage"/>
    <s v="Rogers Deluxe File Chest"/>
    <n v="87.92"/>
    <n v="4"/>
    <n v="0"/>
    <n v="0.87919999999999732"/>
  </r>
  <r>
    <n v="7159"/>
    <x v="3553"/>
    <x v="0"/>
    <x v="463"/>
    <d v="2013-04-01T00:00:00"/>
    <s v="Second Class"/>
    <s v="CC-12220"/>
    <s v="Chris Cortes"/>
    <x v="0"/>
    <s v="United States"/>
    <x v="1"/>
    <s v="California"/>
    <n v="90032"/>
    <s v="West"/>
    <s v="OFF-PA-10001243"/>
    <x v="1"/>
    <s v="Paper"/>
    <s v="Xerox 1983"/>
    <n v="5.98"/>
    <n v="1"/>
    <n v="0"/>
    <n v="2.9302000000000001"/>
  </r>
  <r>
    <n v="7160"/>
    <x v="3554"/>
    <x v="1"/>
    <x v="1149"/>
    <d v="2012-05-18T00:00:00"/>
    <s v="Second Class"/>
    <s v="BF-11170"/>
    <s v="Ben Ferrer"/>
    <x v="2"/>
    <s v="United States"/>
    <x v="22"/>
    <s v="Illinois"/>
    <n v="60623"/>
    <s v="Central"/>
    <s v="TEC-PH-10004447"/>
    <x v="2"/>
    <s v="Phones"/>
    <s v="Toshiba IPT2010-SD IP Telephone"/>
    <n v="222.38400000000001"/>
    <n v="2"/>
    <n v="0.2"/>
    <n v="16.678799999999995"/>
  </r>
  <r>
    <n v="7161"/>
    <x v="3554"/>
    <x v="1"/>
    <x v="1149"/>
    <d v="2012-05-18T00:00:00"/>
    <s v="Second Class"/>
    <s v="BF-11170"/>
    <s v="Ben Ferrer"/>
    <x v="2"/>
    <s v="United States"/>
    <x v="22"/>
    <s v="Illinois"/>
    <n v="60623"/>
    <s v="Central"/>
    <s v="OFF-FA-10002280"/>
    <x v="1"/>
    <s v="Fasteners"/>
    <s v="Advantus Plastic Paper Clips"/>
    <n v="16"/>
    <n v="4"/>
    <n v="0.2"/>
    <n v="5.6"/>
  </r>
  <r>
    <n v="7162"/>
    <x v="3555"/>
    <x v="2"/>
    <x v="1129"/>
    <d v="2011-07-09T00:00:00"/>
    <s v="Standard Class"/>
    <s v="MS-17770"/>
    <s v="Maxwell Schwartz"/>
    <x v="0"/>
    <s v="United States"/>
    <x v="102"/>
    <s v="Virginia"/>
    <n v="23223"/>
    <s v="South"/>
    <s v="OFF-PA-10004734"/>
    <x v="1"/>
    <s v="Paper"/>
    <s v="Southworth Structures Collection"/>
    <n v="21.84"/>
    <n v="3"/>
    <n v="0"/>
    <n v="10.92"/>
  </r>
  <r>
    <n v="7163"/>
    <x v="3555"/>
    <x v="2"/>
    <x v="1129"/>
    <d v="2011-07-09T00:00:00"/>
    <s v="Standard Class"/>
    <s v="MS-17770"/>
    <s v="Maxwell Schwartz"/>
    <x v="0"/>
    <s v="United States"/>
    <x v="102"/>
    <s v="Virginia"/>
    <n v="23223"/>
    <s v="South"/>
    <s v="OFF-BI-10000145"/>
    <x v="1"/>
    <s v="Binders"/>
    <s v="Zipper Ring Binder Pockets"/>
    <n v="15.600000000000001"/>
    <n v="5"/>
    <n v="0"/>
    <n v="7.6440000000000001"/>
  </r>
  <r>
    <n v="7164"/>
    <x v="3556"/>
    <x v="2"/>
    <x v="1150"/>
    <d v="2011-04-24T00:00:00"/>
    <s v="Second Class"/>
    <s v="AH-10030"/>
    <s v="Aaron Hawkins"/>
    <x v="1"/>
    <s v="United States"/>
    <x v="21"/>
    <s v="New York"/>
    <n v="12180"/>
    <s v="East"/>
    <s v="OFF-EN-10004773"/>
    <x v="1"/>
    <s v="Envelopes"/>
    <s v="Staples"/>
    <n v="247.84"/>
    <n v="8"/>
    <n v="0"/>
    <n v="121.44159999999999"/>
  </r>
  <r>
    <n v="7165"/>
    <x v="3556"/>
    <x v="2"/>
    <x v="1150"/>
    <d v="2011-04-24T00:00:00"/>
    <s v="Second Class"/>
    <s v="AH-10030"/>
    <s v="Aaron Hawkins"/>
    <x v="1"/>
    <s v="United States"/>
    <x v="21"/>
    <s v="New York"/>
    <n v="12180"/>
    <s v="East"/>
    <s v="OFF-BI-10004970"/>
    <x v="1"/>
    <s v="Binders"/>
    <s v="ACCOHIDE 3-Ring Binder, Blue, 1&quot;"/>
    <n v="9.9120000000000008"/>
    <n v="3"/>
    <n v="0.2"/>
    <n v="3.3452999999999995"/>
  </r>
  <r>
    <n v="7166"/>
    <x v="3557"/>
    <x v="0"/>
    <x v="251"/>
    <d v="2013-09-23T00:00:00"/>
    <s v="First Class"/>
    <s v="CK-12595"/>
    <s v="Clytie Kelty"/>
    <x v="0"/>
    <s v="United States"/>
    <x v="205"/>
    <s v="Rhode Island"/>
    <n v="2908"/>
    <s v="East"/>
    <s v="OFF-ST-10000604"/>
    <x v="1"/>
    <s v="Storage"/>
    <s v="Home/Office Personal File Carts"/>
    <n v="69.52"/>
    <n v="2"/>
    <n v="0"/>
    <n v="17.379999999999995"/>
  </r>
  <r>
    <n v="7167"/>
    <x v="3558"/>
    <x v="2"/>
    <x v="192"/>
    <d v="2011-07-24T00:00:00"/>
    <s v="Second Class"/>
    <s v="NP-18325"/>
    <s v="Naresj Patel"/>
    <x v="0"/>
    <s v="United States"/>
    <x v="8"/>
    <s v="California"/>
    <n v="94122"/>
    <s v="West"/>
    <s v="OFF-AR-10003190"/>
    <x v="1"/>
    <s v="Art"/>
    <s v="Newell 32"/>
    <n v="11.52"/>
    <n v="4"/>
    <n v="0"/>
    <n v="3.2256"/>
  </r>
  <r>
    <n v="7168"/>
    <x v="3558"/>
    <x v="2"/>
    <x v="192"/>
    <d v="2011-07-24T00:00:00"/>
    <s v="Second Class"/>
    <s v="NP-18325"/>
    <s v="Naresj Patel"/>
    <x v="0"/>
    <s v="United States"/>
    <x v="8"/>
    <s v="California"/>
    <n v="94122"/>
    <s v="West"/>
    <s v="FUR-CH-10000155"/>
    <x v="0"/>
    <s v="Chairs"/>
    <s v="Global Comet Stacking Armless Chair"/>
    <n v="717.72"/>
    <n v="3"/>
    <n v="0.2"/>
    <n v="71.77200000000002"/>
  </r>
  <r>
    <n v="7169"/>
    <x v="3558"/>
    <x v="2"/>
    <x v="192"/>
    <d v="2011-07-24T00:00:00"/>
    <s v="Second Class"/>
    <s v="NP-18325"/>
    <s v="Naresj Patel"/>
    <x v="0"/>
    <s v="United States"/>
    <x v="8"/>
    <s v="California"/>
    <n v="94122"/>
    <s v="West"/>
    <s v="OFF-ST-10003058"/>
    <x v="1"/>
    <s v="Storage"/>
    <s v="Eldon Mobile Mega Data Cart  Mega Stackable  Add-On Trays"/>
    <n v="236.5"/>
    <n v="10"/>
    <n v="0"/>
    <n v="68.584999999999994"/>
  </r>
  <r>
    <n v="7170"/>
    <x v="3558"/>
    <x v="2"/>
    <x v="192"/>
    <d v="2011-07-24T00:00:00"/>
    <s v="Second Class"/>
    <s v="NP-18325"/>
    <s v="Naresj Patel"/>
    <x v="0"/>
    <s v="United States"/>
    <x v="8"/>
    <s v="California"/>
    <n v="94122"/>
    <s v="West"/>
    <s v="FUR-TA-10004767"/>
    <x v="0"/>
    <s v="Tables"/>
    <s v="Safco Drafting Table"/>
    <n v="170.35200000000003"/>
    <n v="3"/>
    <n v="0.2"/>
    <n v="19.164599999999979"/>
  </r>
  <r>
    <n v="7171"/>
    <x v="3559"/>
    <x v="3"/>
    <x v="1048"/>
    <d v="2014-10-15T00:00:00"/>
    <s v="Standard Class"/>
    <s v="GM-14440"/>
    <s v="Gary McGarr"/>
    <x v="0"/>
    <s v="United States"/>
    <x v="20"/>
    <s v="New York"/>
    <n v="10009"/>
    <s v="East"/>
    <s v="FUR-CH-10002372"/>
    <x v="0"/>
    <s v="Chairs"/>
    <s v="Office Star - Ergonomically Designed Knee Chair"/>
    <n v="145.76400000000001"/>
    <n v="2"/>
    <n v="0.1"/>
    <n v="3.2392000000000074"/>
  </r>
  <r>
    <n v="7172"/>
    <x v="3560"/>
    <x v="3"/>
    <x v="1016"/>
    <d v="2014-04-28T00:00:00"/>
    <s v="Second Class"/>
    <s v="SG-20605"/>
    <s v="Speros Goranitis"/>
    <x v="0"/>
    <s v="United States"/>
    <x v="8"/>
    <s v="California"/>
    <n v="94109"/>
    <s v="West"/>
    <s v="TEC-AC-10000158"/>
    <x v="2"/>
    <s v="Accessories"/>
    <s v="Sony 64GB Class 10 Micro SDHC R40 Memory Card"/>
    <n v="107.97"/>
    <n v="3"/>
    <n v="0"/>
    <n v="22.6737"/>
  </r>
  <r>
    <n v="7173"/>
    <x v="3561"/>
    <x v="3"/>
    <x v="606"/>
    <d v="2014-03-31T00:00:00"/>
    <s v="Standard Class"/>
    <s v="HK-14890"/>
    <s v="Heather Kirkland"/>
    <x v="1"/>
    <s v="United States"/>
    <x v="12"/>
    <s v="Texas"/>
    <n v="77070"/>
    <s v="Central"/>
    <s v="TEC-AC-10000158"/>
    <x v="2"/>
    <s v="Accessories"/>
    <s v="Sony 64GB Class 10 Micro SDHC R40 Memory Card"/>
    <n v="143.96"/>
    <n v="5"/>
    <n v="0.2"/>
    <n v="1.7995000000000019"/>
  </r>
  <r>
    <n v="7174"/>
    <x v="3561"/>
    <x v="3"/>
    <x v="606"/>
    <d v="2014-03-31T00:00:00"/>
    <s v="Standard Class"/>
    <s v="HK-14890"/>
    <s v="Heather Kirkland"/>
    <x v="1"/>
    <s v="United States"/>
    <x v="12"/>
    <s v="Texas"/>
    <n v="77070"/>
    <s v="Central"/>
    <s v="TEC-CO-10002313"/>
    <x v="2"/>
    <s v="Copiers"/>
    <s v="Canon PC1080F Personal Copier"/>
    <n v="2399.96"/>
    <n v="5"/>
    <n v="0.2"/>
    <n v="569.99050000000011"/>
  </r>
  <r>
    <n v="7175"/>
    <x v="3561"/>
    <x v="3"/>
    <x v="606"/>
    <d v="2014-03-31T00:00:00"/>
    <s v="Standard Class"/>
    <s v="HK-14890"/>
    <s v="Heather Kirkland"/>
    <x v="1"/>
    <s v="United States"/>
    <x v="12"/>
    <s v="Texas"/>
    <n v="77070"/>
    <s v="Central"/>
    <s v="OFF-PA-10002581"/>
    <x v="1"/>
    <s v="Paper"/>
    <s v="Xerox 1951"/>
    <n v="74.352000000000004"/>
    <n v="3"/>
    <n v="0.2"/>
    <n v="23.234999999999992"/>
  </r>
  <r>
    <n v="7176"/>
    <x v="3561"/>
    <x v="3"/>
    <x v="606"/>
    <d v="2014-03-31T00:00:00"/>
    <s v="Standard Class"/>
    <s v="HK-14890"/>
    <s v="Heather Kirkland"/>
    <x v="1"/>
    <s v="United States"/>
    <x v="12"/>
    <s v="Texas"/>
    <n v="77070"/>
    <s v="Central"/>
    <s v="OFF-AP-10001205"/>
    <x v="1"/>
    <s v="Appliances"/>
    <s v="Belkin 5 Outlet SurgeMaster Power Centers"/>
    <n v="87.167999999999978"/>
    <n v="8"/>
    <n v="0.8"/>
    <n v="-226.63679999999999"/>
  </r>
  <r>
    <n v="7177"/>
    <x v="3561"/>
    <x v="3"/>
    <x v="606"/>
    <d v="2014-03-31T00:00:00"/>
    <s v="Standard Class"/>
    <s v="HK-14890"/>
    <s v="Heather Kirkland"/>
    <x v="1"/>
    <s v="United States"/>
    <x v="12"/>
    <s v="Texas"/>
    <n v="77070"/>
    <s v="Central"/>
    <s v="OFF-ST-10000344"/>
    <x v="1"/>
    <s v="Storage"/>
    <s v="Neat Ideas Personal Hanging Folder Files, Black"/>
    <n v="32.231999999999999"/>
    <n v="3"/>
    <n v="0.2"/>
    <n v="2.4173999999999989"/>
  </r>
  <r>
    <n v="7178"/>
    <x v="3562"/>
    <x v="3"/>
    <x v="464"/>
    <d v="2014-05-11T00:00:00"/>
    <s v="Standard Class"/>
    <s v="MY-18295"/>
    <s v="Muhammed Yedwab"/>
    <x v="1"/>
    <s v="United States"/>
    <x v="10"/>
    <s v="Pennsylvania"/>
    <n v="19140"/>
    <s v="East"/>
    <s v="OFF-BI-10002897"/>
    <x v="1"/>
    <s v="Binders"/>
    <s v="Black Avery Memo-Size 3-Ring Binder, 5 1/2&quot; x 8 1/2&quot;"/>
    <n v="2.2020000000000004"/>
    <n v="2"/>
    <n v="0.7"/>
    <n v="-1.5413999999999999"/>
  </r>
  <r>
    <n v="7179"/>
    <x v="3562"/>
    <x v="3"/>
    <x v="464"/>
    <d v="2014-05-11T00:00:00"/>
    <s v="Standard Class"/>
    <s v="MY-18295"/>
    <s v="Muhammed Yedwab"/>
    <x v="1"/>
    <s v="United States"/>
    <x v="10"/>
    <s v="Pennsylvania"/>
    <n v="19140"/>
    <s v="East"/>
    <s v="OFF-BI-10003694"/>
    <x v="1"/>
    <s v="Binders"/>
    <s v="Avery 3 1/2&quot; Diskette Storage Pages, 10/Pack"/>
    <n v="9.3960000000000008"/>
    <n v="3"/>
    <n v="0.7"/>
    <n v="-7.5167999999999964"/>
  </r>
  <r>
    <n v="7180"/>
    <x v="3563"/>
    <x v="0"/>
    <x v="696"/>
    <d v="2013-11-19T00:00:00"/>
    <s v="Standard Class"/>
    <s v="RC-19960"/>
    <s v="Ryan Crowe"/>
    <x v="0"/>
    <s v="United States"/>
    <x v="248"/>
    <s v="Maryland"/>
    <n v="21215"/>
    <s v="East"/>
    <s v="TEC-PH-10001644"/>
    <x v="2"/>
    <s v="Phones"/>
    <s v="BlueLounge Milo Smartphone Stand, White/Metallic"/>
    <n v="89.97"/>
    <n v="3"/>
    <n v="0"/>
    <n v="25.191600000000005"/>
  </r>
  <r>
    <n v="7181"/>
    <x v="3564"/>
    <x v="2"/>
    <x v="1037"/>
    <d v="2011-01-08T00:00:00"/>
    <s v="First Class"/>
    <s v="JO-15145"/>
    <s v="Jack O'Briant"/>
    <x v="1"/>
    <s v="United States"/>
    <x v="417"/>
    <s v="Georgia"/>
    <n v="30605"/>
    <s v="South"/>
    <s v="OFF-AR-10002399"/>
    <x v="1"/>
    <s v="Art"/>
    <s v="Dixon Prang Watercolor Pencils, 10-Color Set with Brush"/>
    <n v="12.78"/>
    <n v="3"/>
    <n v="0"/>
    <n v="5.2397999999999998"/>
  </r>
  <r>
    <n v="7182"/>
    <x v="3565"/>
    <x v="0"/>
    <x v="797"/>
    <d v="2013-12-31T00:00:00"/>
    <s v="Second Class"/>
    <s v="MW-18220"/>
    <s v="Mitch Webber"/>
    <x v="0"/>
    <s v="United States"/>
    <x v="152"/>
    <s v="Ohio"/>
    <n v="43130"/>
    <s v="East"/>
    <s v="TEC-AC-10003063"/>
    <x v="2"/>
    <s v="Accessories"/>
    <s v="Micro Innovations USB RF Wireless Keyboard with Mouse"/>
    <n v="40"/>
    <n v="2"/>
    <n v="0.2"/>
    <n v="0.5"/>
  </r>
  <r>
    <n v="7183"/>
    <x v="3566"/>
    <x v="3"/>
    <x v="504"/>
    <d v="2014-05-05T00:00:00"/>
    <s v="Standard Class"/>
    <s v="NZ-18565"/>
    <s v="Nick Zandusky"/>
    <x v="2"/>
    <s v="United States"/>
    <x v="1"/>
    <s v="California"/>
    <n v="90032"/>
    <s v="West"/>
    <s v="OFF-BI-10002071"/>
    <x v="1"/>
    <s v="Binders"/>
    <s v="Fellowes Black Plastic Comb Bindings"/>
    <n v="23.24"/>
    <n v="5"/>
    <n v="0.2"/>
    <n v="7.5529999999999982"/>
  </r>
  <r>
    <n v="7184"/>
    <x v="3567"/>
    <x v="3"/>
    <x v="81"/>
    <d v="2014-04-24T00:00:00"/>
    <s v="First Class"/>
    <s v="JM-15250"/>
    <s v="Janet Martin"/>
    <x v="0"/>
    <s v="United States"/>
    <x v="248"/>
    <s v="Maryland"/>
    <n v="21215"/>
    <s v="East"/>
    <s v="FUR-CH-10004218"/>
    <x v="0"/>
    <s v="Chairs"/>
    <s v="Global Fabric Manager's Chair, Dark Gray"/>
    <n v="908.82"/>
    <n v="9"/>
    <n v="0"/>
    <n v="227.20500000000004"/>
  </r>
  <r>
    <n v="7185"/>
    <x v="3568"/>
    <x v="3"/>
    <x v="629"/>
    <d v="2014-08-25T00:00:00"/>
    <s v="Standard Class"/>
    <s v="ED-13885"/>
    <s v="Emily Ducich"/>
    <x v="2"/>
    <s v="United States"/>
    <x v="12"/>
    <s v="Texas"/>
    <n v="77095"/>
    <s v="Central"/>
    <s v="OFF-SU-10000432"/>
    <x v="1"/>
    <s v="Supplies"/>
    <s v="Acco Side-Punched Conventional Columnar Pads"/>
    <n v="5.5520000000000005"/>
    <n v="2"/>
    <n v="0.2"/>
    <n v="-1.0410000000000006"/>
  </r>
  <r>
    <n v="7186"/>
    <x v="3568"/>
    <x v="3"/>
    <x v="629"/>
    <d v="2014-08-25T00:00:00"/>
    <s v="Standard Class"/>
    <s v="ED-13885"/>
    <s v="Emily Ducich"/>
    <x v="2"/>
    <s v="United States"/>
    <x v="12"/>
    <s v="Texas"/>
    <n v="77095"/>
    <s v="Central"/>
    <s v="OFF-AR-10003183"/>
    <x v="1"/>
    <s v="Art"/>
    <s v="Avery Fluorescent Highlighter Four-Color Set"/>
    <n v="8.016"/>
    <n v="3"/>
    <n v="0.2"/>
    <n v="1.0019999999999993"/>
  </r>
  <r>
    <n v="7187"/>
    <x v="3568"/>
    <x v="3"/>
    <x v="629"/>
    <d v="2014-08-25T00:00:00"/>
    <s v="Standard Class"/>
    <s v="ED-13885"/>
    <s v="Emily Ducich"/>
    <x v="2"/>
    <s v="United States"/>
    <x v="12"/>
    <s v="Texas"/>
    <n v="77095"/>
    <s v="Central"/>
    <s v="FUR-CH-10002017"/>
    <x v="0"/>
    <s v="Chairs"/>
    <s v="SAFCO Optional Arm Kit for Workspace Cribbage Stacking Chair"/>
    <n v="74.591999999999999"/>
    <n v="4"/>
    <n v="0.3"/>
    <n v="-2.1312000000000033"/>
  </r>
  <r>
    <n v="7188"/>
    <x v="3568"/>
    <x v="3"/>
    <x v="629"/>
    <d v="2014-08-25T00:00:00"/>
    <s v="Standard Class"/>
    <s v="ED-13885"/>
    <s v="Emily Ducich"/>
    <x v="2"/>
    <s v="United States"/>
    <x v="12"/>
    <s v="Texas"/>
    <n v="77095"/>
    <s v="Central"/>
    <s v="FUR-FU-10003247"/>
    <x v="0"/>
    <s v="Furnishings"/>
    <s v="36X48 HARDFLOOR CHAIRMAT"/>
    <n v="16.784000000000002"/>
    <n v="2"/>
    <n v="0.6"/>
    <n v="-22.238800000000001"/>
  </r>
  <r>
    <n v="7189"/>
    <x v="3568"/>
    <x v="3"/>
    <x v="629"/>
    <d v="2014-08-25T00:00:00"/>
    <s v="Standard Class"/>
    <s v="ED-13885"/>
    <s v="Emily Ducich"/>
    <x v="2"/>
    <s v="United States"/>
    <x v="12"/>
    <s v="Texas"/>
    <n v="77095"/>
    <s v="Central"/>
    <s v="OFF-AP-10001563"/>
    <x v="1"/>
    <s v="Appliances"/>
    <s v="Belkin Premiere Surge Master II 8-outlet surge protector"/>
    <n v="38.86399999999999"/>
    <n v="4"/>
    <n v="0.8"/>
    <n v="-99.103200000000044"/>
  </r>
  <r>
    <n v="7190"/>
    <x v="3569"/>
    <x v="0"/>
    <x v="396"/>
    <d v="2013-11-16T00:00:00"/>
    <s v="First Class"/>
    <s v="DW-13480"/>
    <s v="Dianna Wilson"/>
    <x v="2"/>
    <s v="United States"/>
    <x v="70"/>
    <s v="California"/>
    <n v="92024"/>
    <s v="West"/>
    <s v="TEC-PH-10004908"/>
    <x v="2"/>
    <s v="Phones"/>
    <s v="Panasonic KX TS3282W Corded phone"/>
    <n v="203.976"/>
    <n v="3"/>
    <n v="0.2"/>
    <n v="25.496999999999986"/>
  </r>
  <r>
    <n v="7191"/>
    <x v="3569"/>
    <x v="0"/>
    <x v="396"/>
    <d v="2013-11-16T00:00:00"/>
    <s v="First Class"/>
    <s v="DW-13480"/>
    <s v="Dianna Wilson"/>
    <x v="2"/>
    <s v="United States"/>
    <x v="70"/>
    <s v="California"/>
    <n v="92024"/>
    <s v="West"/>
    <s v="FUR-TA-10003392"/>
    <x v="0"/>
    <s v="Tables"/>
    <s v="Global Adaptabilities Conference Tables"/>
    <n v="674.35200000000009"/>
    <n v="3"/>
    <n v="0.2"/>
    <n v="-8.4294000000000153"/>
  </r>
  <r>
    <n v="7192"/>
    <x v="3570"/>
    <x v="0"/>
    <x v="393"/>
    <d v="2013-10-07T00:00:00"/>
    <s v="Second Class"/>
    <s v="JK-15205"/>
    <s v="Jamie Kunitz"/>
    <x v="0"/>
    <s v="United States"/>
    <x v="146"/>
    <s v="Florida"/>
    <n v="33012"/>
    <s v="South"/>
    <s v="OFF-BI-10004140"/>
    <x v="1"/>
    <s v="Binders"/>
    <s v="Avery Non-Stick Binders"/>
    <n v="5.3880000000000008"/>
    <n v="4"/>
    <n v="0.7"/>
    <n v="-4.49"/>
  </r>
  <r>
    <n v="7193"/>
    <x v="3570"/>
    <x v="0"/>
    <x v="393"/>
    <d v="2013-10-07T00:00:00"/>
    <s v="Second Class"/>
    <s v="JK-15205"/>
    <s v="Jamie Kunitz"/>
    <x v="0"/>
    <s v="United States"/>
    <x v="146"/>
    <s v="Florida"/>
    <n v="33012"/>
    <s v="South"/>
    <s v="OFF-AR-10003631"/>
    <x v="1"/>
    <s v="Art"/>
    <s v="Staples"/>
    <n v="30.975999999999999"/>
    <n v="8"/>
    <n v="0.2"/>
    <n v="5.0335999999999999"/>
  </r>
  <r>
    <n v="7194"/>
    <x v="3571"/>
    <x v="0"/>
    <x v="1151"/>
    <d v="2013-02-14T00:00:00"/>
    <s v="First Class"/>
    <s v="JS-15880"/>
    <s v="John Stevenson"/>
    <x v="0"/>
    <s v="United States"/>
    <x v="118"/>
    <s v="Georgia"/>
    <n v="30318"/>
    <s v="South"/>
    <s v="OFF-ST-10003716"/>
    <x v="1"/>
    <s v="Storage"/>
    <s v="Tennsco Double-Tier Lockers"/>
    <n v="1350.1200000000001"/>
    <n v="6"/>
    <n v="0"/>
    <n v="175.51560000000001"/>
  </r>
  <r>
    <n v="7195"/>
    <x v="3571"/>
    <x v="0"/>
    <x v="1151"/>
    <d v="2013-02-14T00:00:00"/>
    <s v="First Class"/>
    <s v="JS-15880"/>
    <s v="John Stevenson"/>
    <x v="0"/>
    <s v="United States"/>
    <x v="118"/>
    <s v="Georgia"/>
    <n v="30318"/>
    <s v="South"/>
    <s v="OFF-BI-10003274"/>
    <x v="1"/>
    <s v="Binders"/>
    <s v="Avery Durable Slant Ring Binders, No Labels"/>
    <n v="15.92"/>
    <n v="4"/>
    <n v="0"/>
    <n v="7.4824000000000002"/>
  </r>
  <r>
    <n v="7196"/>
    <x v="3572"/>
    <x v="0"/>
    <x v="373"/>
    <d v="2013-11-18T00:00:00"/>
    <s v="Standard Class"/>
    <s v="PO-19180"/>
    <s v="Philisse Overcash"/>
    <x v="2"/>
    <s v="United States"/>
    <x v="4"/>
    <s v="Washington"/>
    <n v="98103"/>
    <s v="West"/>
    <s v="FUR-FU-10004848"/>
    <x v="0"/>
    <s v="Furnishings"/>
    <s v="DAX Solid Wood Frames"/>
    <n v="19.54"/>
    <n v="2"/>
    <n v="0"/>
    <n v="7.2297999999999991"/>
  </r>
  <r>
    <n v="7197"/>
    <x v="3573"/>
    <x v="2"/>
    <x v="759"/>
    <d v="2011-04-30T00:00:00"/>
    <s v="Standard Class"/>
    <s v="MH-17290"/>
    <s v="Marc Harrigan"/>
    <x v="2"/>
    <s v="United States"/>
    <x v="1"/>
    <s v="California"/>
    <n v="90036"/>
    <s v="West"/>
    <s v="OFF-AR-10003504"/>
    <x v="1"/>
    <s v="Art"/>
    <s v="Newell 347"/>
    <n v="21.400000000000002"/>
    <n v="5"/>
    <n v="0"/>
    <n v="6.2059999999999977"/>
  </r>
  <r>
    <n v="7198"/>
    <x v="3573"/>
    <x v="2"/>
    <x v="759"/>
    <d v="2011-04-30T00:00:00"/>
    <s v="Standard Class"/>
    <s v="MH-17290"/>
    <s v="Marc Harrigan"/>
    <x v="2"/>
    <s v="United States"/>
    <x v="1"/>
    <s v="California"/>
    <n v="90036"/>
    <s v="West"/>
    <s v="OFF-LA-10000305"/>
    <x v="1"/>
    <s v="Labels"/>
    <s v="Avery 495"/>
    <n v="12.6"/>
    <n v="2"/>
    <n v="0"/>
    <n v="5.7959999999999994"/>
  </r>
  <r>
    <n v="7199"/>
    <x v="3574"/>
    <x v="1"/>
    <x v="1067"/>
    <d v="2012-08-15T00:00:00"/>
    <s v="Standard Class"/>
    <s v="PO-19180"/>
    <s v="Philisse Overcash"/>
    <x v="2"/>
    <s v="United States"/>
    <x v="20"/>
    <s v="New York"/>
    <n v="10035"/>
    <s v="East"/>
    <s v="OFF-AR-10001427"/>
    <x v="1"/>
    <s v="Art"/>
    <s v="Newell 330"/>
    <n v="11.96"/>
    <n v="2"/>
    <n v="0"/>
    <n v="3.1096000000000004"/>
  </r>
  <r>
    <n v="7200"/>
    <x v="3574"/>
    <x v="1"/>
    <x v="1067"/>
    <d v="2012-08-15T00:00:00"/>
    <s v="Standard Class"/>
    <s v="PO-19180"/>
    <s v="Philisse Overcash"/>
    <x v="2"/>
    <s v="United States"/>
    <x v="20"/>
    <s v="New York"/>
    <n v="10035"/>
    <s v="East"/>
    <s v="TEC-PH-10004614"/>
    <x v="2"/>
    <s v="Phones"/>
    <s v="AT&amp;T 841000 Phone"/>
    <n v="138"/>
    <n v="2"/>
    <n v="0"/>
    <n v="34.5"/>
  </r>
  <r>
    <n v="7201"/>
    <x v="3575"/>
    <x v="0"/>
    <x v="581"/>
    <d v="2013-12-04T00:00:00"/>
    <s v="Standard Class"/>
    <s v="HF-14995"/>
    <s v="Herbert Flentye"/>
    <x v="0"/>
    <s v="United States"/>
    <x v="2"/>
    <s v="Florida"/>
    <n v="33311"/>
    <s v="South"/>
    <s v="TEC-PH-10001944"/>
    <x v="2"/>
    <s v="Phones"/>
    <s v="Wi-Ex zBoost YX540 Cellular Phone Signal Booster"/>
    <n v="116.75999999999999"/>
    <n v="1"/>
    <n v="0.2"/>
    <n v="14.594999999999985"/>
  </r>
  <r>
    <n v="7202"/>
    <x v="3575"/>
    <x v="0"/>
    <x v="581"/>
    <d v="2013-12-04T00:00:00"/>
    <s v="Standard Class"/>
    <s v="HF-14995"/>
    <s v="Herbert Flentye"/>
    <x v="0"/>
    <s v="United States"/>
    <x v="2"/>
    <s v="Florida"/>
    <n v="33311"/>
    <s v="South"/>
    <s v="FUR-TA-10001039"/>
    <x v="0"/>
    <s v="Tables"/>
    <s v="KI Adjustable-Height Table"/>
    <n v="331.02300000000008"/>
    <n v="7"/>
    <n v="0.45"/>
    <n v="-114.35339999999997"/>
  </r>
  <r>
    <n v="7203"/>
    <x v="3576"/>
    <x v="0"/>
    <x v="99"/>
    <d v="2013-10-29T00:00:00"/>
    <s v="Same Day"/>
    <s v="VB-21745"/>
    <s v="Victoria Brennan"/>
    <x v="1"/>
    <s v="United States"/>
    <x v="30"/>
    <s v="New York"/>
    <n v="14609"/>
    <s v="East"/>
    <s v="FUR-FU-10003806"/>
    <x v="0"/>
    <s v="Furnishings"/>
    <s v="Tenex Chairmat w/ Average Lip, 45&quot; x 53&quot;"/>
    <n v="756.80000000000007"/>
    <n v="5"/>
    <n v="0"/>
    <n v="75.679999999999978"/>
  </r>
  <r>
    <n v="7204"/>
    <x v="3577"/>
    <x v="2"/>
    <x v="282"/>
    <d v="2012-01-02T00:00:00"/>
    <s v="Standard Class"/>
    <s v="MG-17890"/>
    <s v="Michael Granlund"/>
    <x v="2"/>
    <s v="United States"/>
    <x v="490"/>
    <s v="Illinois"/>
    <n v="60174"/>
    <s v="Central"/>
    <s v="FUR-FU-10002111"/>
    <x v="0"/>
    <s v="Furnishings"/>
    <s v="Master Caster Door Stop, Large Brown"/>
    <n v="8.7360000000000007"/>
    <n v="3"/>
    <n v="0.6"/>
    <n v="-4.804800000000002"/>
  </r>
  <r>
    <n v="7205"/>
    <x v="3578"/>
    <x v="1"/>
    <x v="229"/>
    <d v="2012-09-17T00:00:00"/>
    <s v="Standard Class"/>
    <s v="BO-11425"/>
    <s v="Bobby Odegard"/>
    <x v="0"/>
    <s v="United States"/>
    <x v="20"/>
    <s v="New York"/>
    <n v="10024"/>
    <s v="East"/>
    <s v="OFF-AR-10000817"/>
    <x v="1"/>
    <s v="Art"/>
    <s v="Manco Dry-Lighter Erasable Highlighter"/>
    <n v="6.08"/>
    <n v="2"/>
    <n v="0"/>
    <n v="2.0671999999999997"/>
  </r>
  <r>
    <n v="7206"/>
    <x v="3579"/>
    <x v="3"/>
    <x v="280"/>
    <d v="2014-10-07T00:00:00"/>
    <s v="Standard Class"/>
    <s v="CM-12115"/>
    <s v="Chad McGuire"/>
    <x v="0"/>
    <s v="United States"/>
    <x v="8"/>
    <s v="California"/>
    <n v="94109"/>
    <s v="West"/>
    <s v="FUR-FU-10001424"/>
    <x v="0"/>
    <s v="Furnishings"/>
    <s v="Dax Clear Box Frame"/>
    <n v="17.46"/>
    <n v="2"/>
    <n v="0"/>
    <n v="5.936399999999999"/>
  </r>
  <r>
    <n v="7207"/>
    <x v="3579"/>
    <x v="3"/>
    <x v="280"/>
    <d v="2014-10-07T00:00:00"/>
    <s v="Standard Class"/>
    <s v="CM-12115"/>
    <s v="Chad McGuire"/>
    <x v="0"/>
    <s v="United States"/>
    <x v="8"/>
    <s v="California"/>
    <n v="94109"/>
    <s v="West"/>
    <s v="TEC-MA-10002930"/>
    <x v="2"/>
    <s v="Machines"/>
    <s v="Ricoh - Ink Collector Unit for GX3000 Series Printers"/>
    <n v="369.16"/>
    <n v="11"/>
    <n v="0.2"/>
    <n v="32.301500000000019"/>
  </r>
  <r>
    <n v="7208"/>
    <x v="3580"/>
    <x v="0"/>
    <x v="108"/>
    <d v="2013-09-14T00:00:00"/>
    <s v="First Class"/>
    <s v="LC-16930"/>
    <s v="Linda Cazamias"/>
    <x v="1"/>
    <s v="United States"/>
    <x v="42"/>
    <s v="Arizona"/>
    <n v="85023"/>
    <s v="West"/>
    <s v="OFF-AR-10003759"/>
    <x v="1"/>
    <s v="Art"/>
    <s v="Crayola Anti Dust Chalk, 12/Pack"/>
    <n v="2.9120000000000004"/>
    <n v="2"/>
    <n v="0.2"/>
    <n v="0.90999999999999981"/>
  </r>
  <r>
    <n v="7209"/>
    <x v="3580"/>
    <x v="0"/>
    <x v="108"/>
    <d v="2013-09-14T00:00:00"/>
    <s v="First Class"/>
    <s v="LC-16930"/>
    <s v="Linda Cazamias"/>
    <x v="1"/>
    <s v="United States"/>
    <x v="42"/>
    <s v="Arizona"/>
    <n v="85023"/>
    <s v="West"/>
    <s v="OFF-PA-10001837"/>
    <x v="1"/>
    <s v="Paper"/>
    <s v="Xerox 1976"/>
    <n v="20.736000000000004"/>
    <n v="4"/>
    <n v="0.2"/>
    <n v="7.2576000000000001"/>
  </r>
  <r>
    <n v="7210"/>
    <x v="3580"/>
    <x v="0"/>
    <x v="108"/>
    <d v="2013-09-14T00:00:00"/>
    <s v="First Class"/>
    <s v="LC-16930"/>
    <s v="Linda Cazamias"/>
    <x v="1"/>
    <s v="United States"/>
    <x v="42"/>
    <s v="Arizona"/>
    <n v="85023"/>
    <s v="West"/>
    <s v="OFF-PA-10001667"/>
    <x v="1"/>
    <s v="Paper"/>
    <s v="Great White Multi-Use Recycled Paper (20Lb. and 84 Bright)"/>
    <n v="9.5680000000000014"/>
    <n v="2"/>
    <n v="0.2"/>
    <n v="2.9899999999999993"/>
  </r>
  <r>
    <n v="7211"/>
    <x v="3581"/>
    <x v="0"/>
    <x v="799"/>
    <d v="2013-06-07T00:00:00"/>
    <s v="Standard Class"/>
    <s v="EH-13765"/>
    <s v="Edward Hooks"/>
    <x v="1"/>
    <s v="United States"/>
    <x v="4"/>
    <s v="Washington"/>
    <n v="98115"/>
    <s v="West"/>
    <s v="OFF-PA-10000246"/>
    <x v="1"/>
    <s v="Paper"/>
    <s v="Riverleaf Stik-Withit Designer Note Cubes"/>
    <n v="30.18"/>
    <n v="3"/>
    <n v="0"/>
    <n v="13.8828"/>
  </r>
  <r>
    <n v="7212"/>
    <x v="3581"/>
    <x v="0"/>
    <x v="799"/>
    <d v="2013-06-07T00:00:00"/>
    <s v="Standard Class"/>
    <s v="EH-13765"/>
    <s v="Edward Hooks"/>
    <x v="1"/>
    <s v="United States"/>
    <x v="4"/>
    <s v="Washington"/>
    <n v="98115"/>
    <s v="West"/>
    <s v="OFF-BI-10001078"/>
    <x v="1"/>
    <s v="Binders"/>
    <s v="Acco PRESSTEX Data Binder with Storage Hooks, Dark Blue, 14 7/8&quot; X 11&quot;"/>
    <n v="51.648000000000003"/>
    <n v="12"/>
    <n v="0.2"/>
    <n v="18.7224"/>
  </r>
  <r>
    <n v="7213"/>
    <x v="3581"/>
    <x v="0"/>
    <x v="799"/>
    <d v="2013-06-07T00:00:00"/>
    <s v="Standard Class"/>
    <s v="EH-13765"/>
    <s v="Edward Hooks"/>
    <x v="1"/>
    <s v="United States"/>
    <x v="4"/>
    <s v="Washington"/>
    <n v="98115"/>
    <s v="West"/>
    <s v="OFF-BI-10000138"/>
    <x v="1"/>
    <s v="Binders"/>
    <s v="Acco Translucent Poly Ring Binders"/>
    <n v="11.231999999999999"/>
    <n v="3"/>
    <n v="0.2"/>
    <n v="3.9312000000000005"/>
  </r>
  <r>
    <n v="7214"/>
    <x v="3582"/>
    <x v="3"/>
    <x v="453"/>
    <d v="2014-10-20T00:00:00"/>
    <s v="Standard Class"/>
    <s v="MC-17275"/>
    <s v="Marc Crier"/>
    <x v="0"/>
    <s v="United States"/>
    <x v="491"/>
    <s v="California"/>
    <n v="93010"/>
    <s v="West"/>
    <s v="OFF-LA-10002034"/>
    <x v="1"/>
    <s v="Labels"/>
    <s v="Avery 478"/>
    <n v="14.73"/>
    <n v="3"/>
    <n v="0"/>
    <n v="7.2176999999999998"/>
  </r>
  <r>
    <n v="7215"/>
    <x v="3583"/>
    <x v="1"/>
    <x v="874"/>
    <d v="2012-09-30T00:00:00"/>
    <s v="Second Class"/>
    <s v="HW-14935"/>
    <s v="Helen Wasserman"/>
    <x v="1"/>
    <s v="United States"/>
    <x v="66"/>
    <s v="Michigan"/>
    <n v="48205"/>
    <s v="Central"/>
    <s v="OFF-AR-10000127"/>
    <x v="1"/>
    <s v="Art"/>
    <s v="Newell 321"/>
    <n v="16.399999999999999"/>
    <n v="5"/>
    <n v="0"/>
    <n v="4.7559999999999985"/>
  </r>
  <r>
    <n v="7216"/>
    <x v="3583"/>
    <x v="1"/>
    <x v="874"/>
    <d v="2012-09-30T00:00:00"/>
    <s v="Second Class"/>
    <s v="HW-14935"/>
    <s v="Helen Wasserman"/>
    <x v="1"/>
    <s v="United States"/>
    <x v="66"/>
    <s v="Michigan"/>
    <n v="48205"/>
    <s v="Central"/>
    <s v="OFF-PA-10003172"/>
    <x v="1"/>
    <s v="Paper"/>
    <s v="Xerox 1996"/>
    <n v="25.92"/>
    <n v="4"/>
    <n v="0"/>
    <n v="12.441600000000001"/>
  </r>
  <r>
    <n v="7217"/>
    <x v="3584"/>
    <x v="1"/>
    <x v="910"/>
    <d v="2012-05-06T00:00:00"/>
    <s v="First Class"/>
    <s v="LC-16870"/>
    <s v="Lena Cacioppo"/>
    <x v="0"/>
    <s v="United States"/>
    <x v="8"/>
    <s v="California"/>
    <n v="94109"/>
    <s v="West"/>
    <s v="OFF-AR-10001246"/>
    <x v="1"/>
    <s v="Art"/>
    <s v="Newell 317"/>
    <n v="8.82"/>
    <n v="3"/>
    <n v="0"/>
    <n v="2.5577999999999994"/>
  </r>
  <r>
    <n v="7218"/>
    <x v="3584"/>
    <x v="1"/>
    <x v="910"/>
    <d v="2012-05-06T00:00:00"/>
    <s v="First Class"/>
    <s v="LC-16870"/>
    <s v="Lena Cacioppo"/>
    <x v="0"/>
    <s v="United States"/>
    <x v="8"/>
    <s v="California"/>
    <n v="94109"/>
    <s v="West"/>
    <s v="OFF-BI-10002026"/>
    <x v="1"/>
    <s v="Binders"/>
    <s v="Ibico Recycled Linen-Style Covers"/>
    <n v="62.496000000000009"/>
    <n v="2"/>
    <n v="0.2"/>
    <n v="21.873599999999996"/>
  </r>
  <r>
    <n v="7219"/>
    <x v="3584"/>
    <x v="1"/>
    <x v="910"/>
    <d v="2012-05-06T00:00:00"/>
    <s v="First Class"/>
    <s v="LC-16870"/>
    <s v="Lena Cacioppo"/>
    <x v="0"/>
    <s v="United States"/>
    <x v="8"/>
    <s v="California"/>
    <n v="94109"/>
    <s v="West"/>
    <s v="TEC-AC-10000844"/>
    <x v="2"/>
    <s v="Accessories"/>
    <s v="Logitech Gaming G510s - Keyboard"/>
    <n v="339.96"/>
    <n v="4"/>
    <n v="0"/>
    <n v="122.38559999999998"/>
  </r>
  <r>
    <n v="7220"/>
    <x v="3584"/>
    <x v="1"/>
    <x v="910"/>
    <d v="2012-05-06T00:00:00"/>
    <s v="First Class"/>
    <s v="LC-16870"/>
    <s v="Lena Cacioppo"/>
    <x v="0"/>
    <s v="United States"/>
    <x v="8"/>
    <s v="California"/>
    <n v="94109"/>
    <s v="West"/>
    <s v="OFF-BI-10001575"/>
    <x v="1"/>
    <s v="Binders"/>
    <s v="GBC Linen Binding Covers"/>
    <n v="49.568000000000005"/>
    <n v="2"/>
    <n v="0.2"/>
    <n v="17.348799999999997"/>
  </r>
  <r>
    <n v="7221"/>
    <x v="3585"/>
    <x v="3"/>
    <x v="1152"/>
    <d v="2014-01-14T00:00:00"/>
    <s v="Standard Class"/>
    <s v="BP-11290"/>
    <s v="Beth Paige"/>
    <x v="0"/>
    <s v="United States"/>
    <x v="10"/>
    <s v="Pennsylvania"/>
    <n v="19140"/>
    <s v="East"/>
    <s v="OFF-BI-10004632"/>
    <x v="1"/>
    <s v="Binders"/>
    <s v="Ibico Hi-Tech Manual Binding System"/>
    <n v="274.49100000000004"/>
    <n v="3"/>
    <n v="0.7"/>
    <n v="-228.74250000000006"/>
  </r>
  <r>
    <n v="7222"/>
    <x v="3586"/>
    <x v="3"/>
    <x v="678"/>
    <d v="2014-02-01T00:00:00"/>
    <s v="Standard Class"/>
    <s v="TG-21310"/>
    <s v="Toby Gnade"/>
    <x v="0"/>
    <s v="United States"/>
    <x v="20"/>
    <s v="New York"/>
    <n v="10035"/>
    <s v="East"/>
    <s v="TEC-PH-10000193"/>
    <x v="2"/>
    <s v="Phones"/>
    <s v="Jensen SMPS-640 - speaker phone"/>
    <n v="137.94"/>
    <n v="3"/>
    <n v="0"/>
    <n v="35.864399999999996"/>
  </r>
  <r>
    <n v="7223"/>
    <x v="3587"/>
    <x v="3"/>
    <x v="264"/>
    <d v="2014-09-07T00:00:00"/>
    <s v="Standard Class"/>
    <s v="MC-18100"/>
    <s v="Mick Crebagga"/>
    <x v="0"/>
    <s v="United States"/>
    <x v="22"/>
    <s v="Illinois"/>
    <n v="60623"/>
    <s v="Central"/>
    <s v="TEC-AC-10003441"/>
    <x v="2"/>
    <s v="Accessories"/>
    <s v="Kingston Digital DataTraveler 32GB USB 2.0"/>
    <n v="40.68"/>
    <n v="3"/>
    <n v="0.2"/>
    <n v="-7.1190000000000015"/>
  </r>
  <r>
    <n v="7224"/>
    <x v="3588"/>
    <x v="0"/>
    <x v="216"/>
    <d v="2013-07-19T00:00:00"/>
    <s v="Standard Class"/>
    <s v="RB-19360"/>
    <s v="Raymond Buch"/>
    <x v="0"/>
    <s v="United States"/>
    <x v="8"/>
    <s v="California"/>
    <n v="94122"/>
    <s v="West"/>
    <s v="TEC-PH-10004093"/>
    <x v="2"/>
    <s v="Phones"/>
    <s v="Panasonic Kx-TS550"/>
    <n v="110.376"/>
    <n v="3"/>
    <n v="0.2"/>
    <n v="12.417299999999997"/>
  </r>
  <r>
    <n v="7225"/>
    <x v="3588"/>
    <x v="0"/>
    <x v="216"/>
    <d v="2013-07-19T00:00:00"/>
    <s v="Standard Class"/>
    <s v="RB-19360"/>
    <s v="Raymond Buch"/>
    <x v="0"/>
    <s v="United States"/>
    <x v="8"/>
    <s v="California"/>
    <n v="94122"/>
    <s v="West"/>
    <s v="OFF-AP-10002998"/>
    <x v="1"/>
    <s v="Appliances"/>
    <s v="Holmes 99% HEPA Air Purifier"/>
    <n v="151.62"/>
    <n v="7"/>
    <n v="0"/>
    <n v="50.03459999999999"/>
  </r>
  <r>
    <n v="7226"/>
    <x v="3588"/>
    <x v="0"/>
    <x v="216"/>
    <d v="2013-07-19T00:00:00"/>
    <s v="Standard Class"/>
    <s v="RB-19360"/>
    <s v="Raymond Buch"/>
    <x v="0"/>
    <s v="United States"/>
    <x v="8"/>
    <s v="California"/>
    <n v="94122"/>
    <s v="West"/>
    <s v="FUR-FU-10000073"/>
    <x v="0"/>
    <s v="Furnishings"/>
    <s v="Deflect-O Glasstique Clear Desk Accessories"/>
    <n v="30.8"/>
    <n v="4"/>
    <n v="0"/>
    <n v="10.163999999999998"/>
  </r>
  <r>
    <n v="7227"/>
    <x v="3589"/>
    <x v="3"/>
    <x v="642"/>
    <d v="2014-03-01T00:00:00"/>
    <s v="Standard Class"/>
    <s v="ES-14080"/>
    <s v="Erin Smith"/>
    <x v="1"/>
    <s v="United States"/>
    <x v="10"/>
    <s v="Pennsylvania"/>
    <n v="19134"/>
    <s v="East"/>
    <s v="OFF-PA-10001125"/>
    <x v="1"/>
    <s v="Paper"/>
    <s v="Xerox 1988"/>
    <n v="123.92000000000002"/>
    <n v="5"/>
    <n v="0.2"/>
    <n v="38.724999999999994"/>
  </r>
  <r>
    <n v="7228"/>
    <x v="3589"/>
    <x v="3"/>
    <x v="642"/>
    <d v="2014-03-01T00:00:00"/>
    <s v="Standard Class"/>
    <s v="ES-14080"/>
    <s v="Erin Smith"/>
    <x v="1"/>
    <s v="United States"/>
    <x v="10"/>
    <s v="Pennsylvania"/>
    <n v="19134"/>
    <s v="East"/>
    <s v="TEC-AC-10003033"/>
    <x v="2"/>
    <s v="Accessories"/>
    <s v="Plantronics CS510 - Over-the-Head monaural Wireless Headset System"/>
    <n v="1319.8"/>
    <n v="5"/>
    <n v="0.2"/>
    <n v="214.4674999999998"/>
  </r>
  <r>
    <n v="7229"/>
    <x v="3590"/>
    <x v="2"/>
    <x v="836"/>
    <d v="2011-07-22T00:00:00"/>
    <s v="First Class"/>
    <s v="RD-19720"/>
    <s v="Roger Demir"/>
    <x v="0"/>
    <s v="United States"/>
    <x v="8"/>
    <s v="California"/>
    <n v="94122"/>
    <s v="West"/>
    <s v="OFF-BI-10002498"/>
    <x v="1"/>
    <s v="Binders"/>
    <s v="Clear Mylar Reinforcing Strips"/>
    <n v="89.712000000000018"/>
    <n v="6"/>
    <n v="0.2"/>
    <n v="30.277799999999992"/>
  </r>
  <r>
    <n v="7230"/>
    <x v="3590"/>
    <x v="2"/>
    <x v="836"/>
    <d v="2011-07-22T00:00:00"/>
    <s v="First Class"/>
    <s v="RD-19720"/>
    <s v="Roger Demir"/>
    <x v="0"/>
    <s v="United States"/>
    <x v="8"/>
    <s v="California"/>
    <n v="94122"/>
    <s v="West"/>
    <s v="OFF-PA-10004569"/>
    <x v="1"/>
    <s v="Paper"/>
    <s v="Wirebound Message Books, Two 4 1/4&quot; x 5&quot; Forms per Page"/>
    <n v="22.830000000000002"/>
    <n v="3"/>
    <n v="0"/>
    <n v="10.7301"/>
  </r>
  <r>
    <n v="7231"/>
    <x v="3591"/>
    <x v="3"/>
    <x v="677"/>
    <d v="2014-03-16T00:00:00"/>
    <s v="First Class"/>
    <s v="SC-20380"/>
    <s v="Shahid Collister"/>
    <x v="0"/>
    <s v="United States"/>
    <x v="54"/>
    <s v="Connecticut"/>
    <n v="6824"/>
    <s v="East"/>
    <s v="OFF-BI-10002353"/>
    <x v="1"/>
    <s v="Binders"/>
    <s v="GBC VeloBind Cover Sets"/>
    <n v="30.88"/>
    <n v="2"/>
    <n v="0"/>
    <n v="15.44"/>
  </r>
  <r>
    <n v="7232"/>
    <x v="3591"/>
    <x v="3"/>
    <x v="677"/>
    <d v="2014-03-16T00:00:00"/>
    <s v="First Class"/>
    <s v="SC-20380"/>
    <s v="Shahid Collister"/>
    <x v="0"/>
    <s v="United States"/>
    <x v="54"/>
    <s v="Connecticut"/>
    <n v="6824"/>
    <s v="East"/>
    <s v="OFF-AP-10001564"/>
    <x v="1"/>
    <s v="Appliances"/>
    <s v="Hoover Commercial Lightweight Upright Vacuum with E-Z Empty Dirt Cup"/>
    <n v="465.16"/>
    <n v="2"/>
    <n v="0"/>
    <n v="120.94159999999999"/>
  </r>
  <r>
    <n v="7233"/>
    <x v="3591"/>
    <x v="3"/>
    <x v="677"/>
    <d v="2014-03-16T00:00:00"/>
    <s v="First Class"/>
    <s v="SC-20380"/>
    <s v="Shahid Collister"/>
    <x v="0"/>
    <s v="United States"/>
    <x v="54"/>
    <s v="Connecticut"/>
    <n v="6824"/>
    <s v="East"/>
    <s v="OFF-PA-10003673"/>
    <x v="1"/>
    <s v="Paper"/>
    <s v="Strathmore Photo Mount Cards"/>
    <n v="27.12"/>
    <n v="4"/>
    <n v="0"/>
    <n v="12.475199999999999"/>
  </r>
  <r>
    <n v="7234"/>
    <x v="3592"/>
    <x v="0"/>
    <x v="387"/>
    <d v="2013-03-13T00:00:00"/>
    <s v="Standard Class"/>
    <s v="GB-14575"/>
    <s v="Giulietta Baptist"/>
    <x v="0"/>
    <s v="United States"/>
    <x v="20"/>
    <s v="New York"/>
    <n v="10011"/>
    <s v="East"/>
    <s v="FUR-FU-10003347"/>
    <x v="0"/>
    <s v="Furnishings"/>
    <s v="Coloredge Poster Frame"/>
    <n v="113.6"/>
    <n v="8"/>
    <n v="0"/>
    <n v="44.304000000000002"/>
  </r>
  <r>
    <n v="7235"/>
    <x v="3592"/>
    <x v="0"/>
    <x v="387"/>
    <d v="2013-03-13T00:00:00"/>
    <s v="Standard Class"/>
    <s v="GB-14575"/>
    <s v="Giulietta Baptist"/>
    <x v="0"/>
    <s v="United States"/>
    <x v="20"/>
    <s v="New York"/>
    <n v="10011"/>
    <s v="East"/>
    <s v="OFF-PA-10001934"/>
    <x v="1"/>
    <s v="Paper"/>
    <s v="Xerox 1993"/>
    <n v="12.96"/>
    <n v="2"/>
    <n v="0"/>
    <n v="6.3504000000000005"/>
  </r>
  <r>
    <n v="7236"/>
    <x v="3592"/>
    <x v="0"/>
    <x v="387"/>
    <d v="2013-03-13T00:00:00"/>
    <s v="Standard Class"/>
    <s v="GB-14575"/>
    <s v="Giulietta Baptist"/>
    <x v="0"/>
    <s v="United States"/>
    <x v="20"/>
    <s v="New York"/>
    <n v="10011"/>
    <s v="East"/>
    <s v="OFF-BI-10000632"/>
    <x v="1"/>
    <s v="Binders"/>
    <s v="Satellite Sectional Post Binders"/>
    <n v="69.456000000000003"/>
    <n v="2"/>
    <n v="0.2"/>
    <n v="22.573199999999996"/>
  </r>
  <r>
    <n v="7237"/>
    <x v="3593"/>
    <x v="2"/>
    <x v="1035"/>
    <d v="2011-12-10T00:00:00"/>
    <s v="First Class"/>
    <s v="FP-14320"/>
    <s v="Frank Preis"/>
    <x v="0"/>
    <s v="United States"/>
    <x v="1"/>
    <s v="California"/>
    <n v="90049"/>
    <s v="West"/>
    <s v="OFF-AR-10003190"/>
    <x v="1"/>
    <s v="Art"/>
    <s v="Newell 32"/>
    <n v="8.64"/>
    <n v="3"/>
    <n v="0"/>
    <n v="2.4192"/>
  </r>
  <r>
    <n v="7238"/>
    <x v="3594"/>
    <x v="0"/>
    <x v="212"/>
    <d v="2013-07-11T00:00:00"/>
    <s v="Same Day"/>
    <s v="EA-14035"/>
    <s v="Erin Ashbrook"/>
    <x v="1"/>
    <s v="United States"/>
    <x v="10"/>
    <s v="Pennsylvania"/>
    <n v="19143"/>
    <s v="East"/>
    <s v="TEC-MA-10000904"/>
    <x v="2"/>
    <s v="Machines"/>
    <s v="Brother MFC-9340CDW LED All-In-One Printer, Copier Scanner"/>
    <n v="341.99100000000004"/>
    <n v="3"/>
    <n v="0.7"/>
    <n v="-319.19159999999999"/>
  </r>
  <r>
    <n v="7239"/>
    <x v="3595"/>
    <x v="0"/>
    <x v="435"/>
    <d v="2013-12-31T00:00:00"/>
    <s v="Standard Class"/>
    <s v="SC-20305"/>
    <s v="Sean Christensen"/>
    <x v="0"/>
    <s v="United States"/>
    <x v="49"/>
    <s v="California"/>
    <n v="95123"/>
    <s v="West"/>
    <s v="FUR-FU-10000771"/>
    <x v="0"/>
    <s v="Furnishings"/>
    <s v="Eldon 200 Class Desk Accessories, Smoke"/>
    <n v="43.96"/>
    <n v="7"/>
    <n v="0"/>
    <n v="18.463200000000004"/>
  </r>
  <r>
    <n v="7240"/>
    <x v="3595"/>
    <x v="0"/>
    <x v="435"/>
    <d v="2013-12-31T00:00:00"/>
    <s v="Standard Class"/>
    <s v="SC-20305"/>
    <s v="Sean Christensen"/>
    <x v="0"/>
    <s v="United States"/>
    <x v="49"/>
    <s v="California"/>
    <n v="95123"/>
    <s v="West"/>
    <s v="OFF-EN-10001990"/>
    <x v="1"/>
    <s v="Envelopes"/>
    <s v="Staples"/>
    <n v="39.76"/>
    <n v="7"/>
    <n v="0"/>
    <n v="18.687199999999997"/>
  </r>
  <r>
    <n v="7241"/>
    <x v="3596"/>
    <x v="3"/>
    <x v="756"/>
    <d v="2014-04-26T00:00:00"/>
    <s v="Second Class"/>
    <s v="JF-15355"/>
    <s v="Jay Fein"/>
    <x v="0"/>
    <s v="United States"/>
    <x v="45"/>
    <s v="California"/>
    <n v="91104"/>
    <s v="West"/>
    <s v="FUR-FU-10002445"/>
    <x v="0"/>
    <s v="Furnishings"/>
    <s v="DAX Two-Tone Rosewood/Black Document Frame, Desktop, 5 x 7"/>
    <n v="66.36"/>
    <n v="7"/>
    <n v="0"/>
    <n v="26.544000000000004"/>
  </r>
  <r>
    <n v="7242"/>
    <x v="3596"/>
    <x v="3"/>
    <x v="756"/>
    <d v="2014-04-26T00:00:00"/>
    <s v="Second Class"/>
    <s v="JF-15355"/>
    <s v="Jay Fein"/>
    <x v="0"/>
    <s v="United States"/>
    <x v="45"/>
    <s v="California"/>
    <n v="91104"/>
    <s v="West"/>
    <s v="OFF-BI-10003638"/>
    <x v="1"/>
    <s v="Binders"/>
    <s v="GBC Durable Plastic Covers"/>
    <n v="92.88000000000001"/>
    <n v="6"/>
    <n v="0.2"/>
    <n v="30.185999999999996"/>
  </r>
  <r>
    <n v="7243"/>
    <x v="3596"/>
    <x v="3"/>
    <x v="756"/>
    <d v="2014-04-26T00:00:00"/>
    <s v="Second Class"/>
    <s v="JF-15355"/>
    <s v="Jay Fein"/>
    <x v="0"/>
    <s v="United States"/>
    <x v="45"/>
    <s v="California"/>
    <n v="91104"/>
    <s v="West"/>
    <s v="FUR-FU-10004864"/>
    <x v="0"/>
    <s v="Furnishings"/>
    <s v="Eldon 500 Class Desk Accessories"/>
    <n v="24.14"/>
    <n v="2"/>
    <n v="0"/>
    <n v="7.9662000000000006"/>
  </r>
  <r>
    <n v="7244"/>
    <x v="3597"/>
    <x v="3"/>
    <x v="629"/>
    <d v="2014-08-23T00:00:00"/>
    <s v="Second Class"/>
    <s v="TP-21415"/>
    <s v="Tom Prescott"/>
    <x v="0"/>
    <s v="United States"/>
    <x v="10"/>
    <s v="Pennsylvania"/>
    <n v="19134"/>
    <s v="East"/>
    <s v="FUR-CH-10002024"/>
    <x v="0"/>
    <s v="Chairs"/>
    <s v="HON 5400 Series Task Chairs for Big and Tall"/>
    <n v="4416.174"/>
    <n v="9"/>
    <n v="0.3"/>
    <n v="-630.88200000000006"/>
  </r>
  <r>
    <n v="7245"/>
    <x v="3598"/>
    <x v="3"/>
    <x v="1053"/>
    <d v="2014-05-26T00:00:00"/>
    <s v="First Class"/>
    <s v="RL-19615"/>
    <s v="Rob Lucas"/>
    <x v="0"/>
    <s v="United States"/>
    <x v="1"/>
    <s v="California"/>
    <n v="90049"/>
    <s v="West"/>
    <s v="OFF-AR-10002445"/>
    <x v="1"/>
    <s v="Art"/>
    <s v="SANFORD Major Accent Highlighters"/>
    <n v="49.56"/>
    <n v="7"/>
    <n v="0"/>
    <n v="18.832800000000002"/>
  </r>
  <r>
    <n v="7246"/>
    <x v="3599"/>
    <x v="3"/>
    <x v="839"/>
    <d v="2014-02-14T00:00:00"/>
    <s v="Standard Class"/>
    <s v="SB-20170"/>
    <s v="Sarah Bern"/>
    <x v="0"/>
    <s v="United States"/>
    <x v="1"/>
    <s v="California"/>
    <n v="90032"/>
    <s v="West"/>
    <s v="OFF-ST-10001370"/>
    <x v="1"/>
    <s v="Storage"/>
    <s v="Sensible Storage WireTech Storage Systems"/>
    <n v="354.90000000000003"/>
    <n v="5"/>
    <n v="0"/>
    <n v="17.744999999999962"/>
  </r>
  <r>
    <n v="7247"/>
    <x v="3600"/>
    <x v="2"/>
    <x v="223"/>
    <d v="2011-03-08T00:00:00"/>
    <s v="Standard Class"/>
    <s v="JS-15595"/>
    <s v="Jill Stevenson"/>
    <x v="1"/>
    <s v="United States"/>
    <x v="38"/>
    <s v="Ohio"/>
    <n v="43229"/>
    <s v="East"/>
    <s v="OFF-LA-10000305"/>
    <x v="1"/>
    <s v="Labels"/>
    <s v="Avery 495"/>
    <n v="15.120000000000001"/>
    <n v="3"/>
    <n v="0.2"/>
    <n v="4.9139999999999988"/>
  </r>
  <r>
    <n v="7248"/>
    <x v="3600"/>
    <x v="2"/>
    <x v="223"/>
    <d v="2011-03-08T00:00:00"/>
    <s v="Standard Class"/>
    <s v="JS-15595"/>
    <s v="Jill Stevenson"/>
    <x v="1"/>
    <s v="United States"/>
    <x v="38"/>
    <s v="Ohio"/>
    <n v="43229"/>
    <s v="East"/>
    <s v="FUR-BO-10001972"/>
    <x v="0"/>
    <s v="Bookcases"/>
    <s v="O'Sullivan 4-Shelf Bookcase in Odessa Pine"/>
    <n v="302.45"/>
    <n v="5"/>
    <n v="0.5"/>
    <n v="-199.61700000000002"/>
  </r>
  <r>
    <n v="7249"/>
    <x v="3600"/>
    <x v="2"/>
    <x v="223"/>
    <d v="2011-03-08T00:00:00"/>
    <s v="Standard Class"/>
    <s v="JS-15595"/>
    <s v="Jill Stevenson"/>
    <x v="1"/>
    <s v="United States"/>
    <x v="38"/>
    <s v="Ohio"/>
    <n v="43229"/>
    <s v="East"/>
    <s v="OFF-ST-10002486"/>
    <x v="1"/>
    <s v="Storage"/>
    <s v="Eldon Shelf Savers Cubes and Bins"/>
    <n v="44.672000000000004"/>
    <n v="8"/>
    <n v="0.2"/>
    <n v="-10.051200000000003"/>
  </r>
  <r>
    <n v="7250"/>
    <x v="3601"/>
    <x v="1"/>
    <x v="593"/>
    <d v="2012-06-09T00:00:00"/>
    <s v="Second Class"/>
    <s v="BP-11155"/>
    <s v="Becky Pak"/>
    <x v="0"/>
    <s v="United States"/>
    <x v="1"/>
    <s v="California"/>
    <n v="90008"/>
    <s v="West"/>
    <s v="TEC-AC-10001874"/>
    <x v="2"/>
    <s v="Accessories"/>
    <s v="Logitech Wireless Anywhere Mouse MX for PC and Mac"/>
    <n v="119.98"/>
    <n v="2"/>
    <n v="0"/>
    <n v="35.994"/>
  </r>
  <r>
    <n v="7251"/>
    <x v="3601"/>
    <x v="1"/>
    <x v="593"/>
    <d v="2012-06-09T00:00:00"/>
    <s v="Second Class"/>
    <s v="BP-11155"/>
    <s v="Becky Pak"/>
    <x v="0"/>
    <s v="United States"/>
    <x v="1"/>
    <s v="California"/>
    <n v="90008"/>
    <s v="West"/>
    <s v="TEC-AC-10003870"/>
    <x v="2"/>
    <s v="Accessories"/>
    <s v="Logitech Z-906 Speaker sys - home theater - 5.1-CH"/>
    <n v="989.97"/>
    <n v="3"/>
    <n v="0"/>
    <n v="395.98800000000006"/>
  </r>
  <r>
    <n v="7252"/>
    <x v="3602"/>
    <x v="0"/>
    <x v="278"/>
    <d v="2013-09-03T00:00:00"/>
    <s v="Standard Class"/>
    <s v="EM-13825"/>
    <s v="Elizabeth Moffitt"/>
    <x v="1"/>
    <s v="United States"/>
    <x v="389"/>
    <s v="Florida"/>
    <n v="33021"/>
    <s v="South"/>
    <s v="OFF-LA-10002473"/>
    <x v="1"/>
    <s v="Labels"/>
    <s v="Avery 484"/>
    <n v="9.2159999999999993"/>
    <n v="4"/>
    <n v="0.2"/>
    <n v="3.3408000000000002"/>
  </r>
  <r>
    <n v="7253"/>
    <x v="3603"/>
    <x v="0"/>
    <x v="126"/>
    <d v="2013-09-19T00:00:00"/>
    <s v="Standard Class"/>
    <s v="SC-20695"/>
    <s v="Steve Chapman"/>
    <x v="1"/>
    <s v="United States"/>
    <x v="43"/>
    <s v="Michigan"/>
    <n v="48066"/>
    <s v="Central"/>
    <s v="OFF-PA-10003790"/>
    <x v="1"/>
    <s v="Paper"/>
    <s v="Xerox 1991"/>
    <n v="68.52"/>
    <n v="3"/>
    <n v="0"/>
    <n v="31.519199999999998"/>
  </r>
  <r>
    <n v="7254"/>
    <x v="3604"/>
    <x v="0"/>
    <x v="198"/>
    <d v="2013-06-05T00:00:00"/>
    <s v="Standard Class"/>
    <s v="EM-14140"/>
    <s v="Eugene Moren"/>
    <x v="2"/>
    <s v="United States"/>
    <x v="384"/>
    <s v="Wisconsin"/>
    <n v="54880"/>
    <s v="Central"/>
    <s v="OFF-AP-10002684"/>
    <x v="1"/>
    <s v="Appliances"/>
    <s v="Acco 7-Outlet Masterpiece Power Center, Wihtout Fax/Phone Line Protection"/>
    <n v="364.74"/>
    <n v="3"/>
    <n v="0"/>
    <n v="109.42199999999997"/>
  </r>
  <r>
    <n v="7255"/>
    <x v="3604"/>
    <x v="0"/>
    <x v="198"/>
    <d v="2013-06-05T00:00:00"/>
    <s v="Standard Class"/>
    <s v="EM-14140"/>
    <s v="Eugene Moren"/>
    <x v="2"/>
    <s v="United States"/>
    <x v="384"/>
    <s v="Wisconsin"/>
    <n v="54880"/>
    <s v="Central"/>
    <s v="FUR-FU-10001037"/>
    <x v="0"/>
    <s v="Furnishings"/>
    <s v="DAX Charcoal/Nickel-Tone Document Frame, 5 x 7"/>
    <n v="47.400000000000006"/>
    <n v="5"/>
    <n v="0"/>
    <n v="21.33"/>
  </r>
  <r>
    <n v="7256"/>
    <x v="3604"/>
    <x v="0"/>
    <x v="198"/>
    <d v="2013-06-05T00:00:00"/>
    <s v="Standard Class"/>
    <s v="EM-14140"/>
    <s v="Eugene Moren"/>
    <x v="2"/>
    <s v="United States"/>
    <x v="384"/>
    <s v="Wisconsin"/>
    <n v="54880"/>
    <s v="Central"/>
    <s v="OFF-ST-10000876"/>
    <x v="1"/>
    <s v="Storage"/>
    <s v="Eldon Simplefile Box Office"/>
    <n v="49.76"/>
    <n v="4"/>
    <n v="0"/>
    <n v="13.9328"/>
  </r>
  <r>
    <n v="7257"/>
    <x v="3604"/>
    <x v="0"/>
    <x v="198"/>
    <d v="2013-06-05T00:00:00"/>
    <s v="Standard Class"/>
    <s v="EM-14140"/>
    <s v="Eugene Moren"/>
    <x v="2"/>
    <s v="United States"/>
    <x v="384"/>
    <s v="Wisconsin"/>
    <n v="54880"/>
    <s v="Central"/>
    <s v="OFF-AR-10003732"/>
    <x v="1"/>
    <s v="Art"/>
    <s v="Newell 333"/>
    <n v="5.56"/>
    <n v="2"/>
    <n v="0"/>
    <n v="1.4455999999999998"/>
  </r>
  <r>
    <n v="7258"/>
    <x v="3604"/>
    <x v="0"/>
    <x v="198"/>
    <d v="2013-06-05T00:00:00"/>
    <s v="Standard Class"/>
    <s v="EM-14140"/>
    <s v="Eugene Moren"/>
    <x v="2"/>
    <s v="United States"/>
    <x v="384"/>
    <s v="Wisconsin"/>
    <n v="54880"/>
    <s v="Central"/>
    <s v="OFF-PA-10000994"/>
    <x v="1"/>
    <s v="Paper"/>
    <s v="Xerox 1915"/>
    <n v="629.09999999999991"/>
    <n v="6"/>
    <n v="0"/>
    <n v="301.96799999999996"/>
  </r>
  <r>
    <n v="7259"/>
    <x v="3604"/>
    <x v="0"/>
    <x v="198"/>
    <d v="2013-06-05T00:00:00"/>
    <s v="Standard Class"/>
    <s v="EM-14140"/>
    <s v="Eugene Moren"/>
    <x v="2"/>
    <s v="United States"/>
    <x v="384"/>
    <s v="Wisconsin"/>
    <n v="54880"/>
    <s v="Central"/>
    <s v="OFF-AR-10000940"/>
    <x v="1"/>
    <s v="Art"/>
    <s v="Newell 343"/>
    <n v="14.7"/>
    <n v="5"/>
    <n v="0"/>
    <n v="3.9690000000000003"/>
  </r>
  <r>
    <n v="7260"/>
    <x v="3604"/>
    <x v="0"/>
    <x v="198"/>
    <d v="2013-06-05T00:00:00"/>
    <s v="Standard Class"/>
    <s v="EM-14140"/>
    <s v="Eugene Moren"/>
    <x v="2"/>
    <s v="United States"/>
    <x v="384"/>
    <s v="Wisconsin"/>
    <n v="54880"/>
    <s v="Central"/>
    <s v="OFF-PA-10004888"/>
    <x v="1"/>
    <s v="Paper"/>
    <s v="Xerox 217"/>
    <n v="45.36"/>
    <n v="7"/>
    <n v="0"/>
    <n v="21.772800000000004"/>
  </r>
  <r>
    <n v="7261"/>
    <x v="3604"/>
    <x v="0"/>
    <x v="198"/>
    <d v="2013-06-05T00:00:00"/>
    <s v="Standard Class"/>
    <s v="EM-14140"/>
    <s v="Eugene Moren"/>
    <x v="2"/>
    <s v="United States"/>
    <x v="384"/>
    <s v="Wisconsin"/>
    <n v="54880"/>
    <s v="Central"/>
    <s v="TEC-PH-10000441"/>
    <x v="2"/>
    <s v="Phones"/>
    <s v="VTech DS6151"/>
    <n v="125.99"/>
    <n v="1"/>
    <n v="0"/>
    <n v="35.277200000000008"/>
  </r>
  <r>
    <n v="7262"/>
    <x v="3605"/>
    <x v="3"/>
    <x v="193"/>
    <d v="2014-06-14T00:00:00"/>
    <s v="Second Class"/>
    <s v="GZ-14545"/>
    <s v="George Zrebassa"/>
    <x v="1"/>
    <s v="United States"/>
    <x v="302"/>
    <s v="California"/>
    <n v="91360"/>
    <s v="West"/>
    <s v="OFF-AR-10001231"/>
    <x v="1"/>
    <s v="Art"/>
    <s v="Sanford EarthWrite Recycled Pencils, Medium Soft, #2"/>
    <n v="14.700000000000001"/>
    <n v="7"/>
    <n v="0"/>
    <n v="4.1160000000000005"/>
  </r>
  <r>
    <n v="7263"/>
    <x v="3606"/>
    <x v="3"/>
    <x v="760"/>
    <d v="2014-10-29T00:00:00"/>
    <s v="Standard Class"/>
    <s v="ML-17395"/>
    <s v="Marina Lichtenstein"/>
    <x v="1"/>
    <s v="United States"/>
    <x v="10"/>
    <s v="Pennsylvania"/>
    <n v="19134"/>
    <s v="East"/>
    <s v="TEC-PH-10003988"/>
    <x v="2"/>
    <s v="Phones"/>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s v="Pennsylvania"/>
    <n v="19134"/>
    <s v="East"/>
    <s v="OFF-EN-10003068"/>
    <x v="1"/>
    <s v="Envelopes"/>
    <s v="#6 3/4 Gummed Flap White Envelopes"/>
    <n v="31.680000000000003"/>
    <n v="4"/>
    <n v="0.2"/>
    <n v="11.087999999999997"/>
  </r>
  <r>
    <n v="7265"/>
    <x v="3607"/>
    <x v="3"/>
    <x v="487"/>
    <d v="2014-06-18T00:00:00"/>
    <s v="Standard Class"/>
    <s v="PG-18895"/>
    <s v="Paul Gonzalez"/>
    <x v="0"/>
    <s v="United States"/>
    <x v="24"/>
    <s v="Virginia"/>
    <n v="22153"/>
    <s v="South"/>
    <s v="OFF-AR-10004260"/>
    <x v="1"/>
    <s v="Art"/>
    <s v="Boston 1799 Powerhouse Electric Pencil Sharpener"/>
    <n v="181.86"/>
    <n v="7"/>
    <n v="0"/>
    <n v="50.9208"/>
  </r>
  <r>
    <n v="7266"/>
    <x v="3608"/>
    <x v="2"/>
    <x v="533"/>
    <d v="2011-11-26T00:00:00"/>
    <s v="Second Class"/>
    <s v="DK-12835"/>
    <s v="Damala Kotsonis"/>
    <x v="1"/>
    <s v="United States"/>
    <x v="12"/>
    <s v="Texas"/>
    <n v="77095"/>
    <s v="Central"/>
    <s v="FUR-CH-10001973"/>
    <x v="0"/>
    <s v="Chairs"/>
    <s v="Office Star Flex Back Scooter Chair with White Frame"/>
    <n v="155.37199999999999"/>
    <n v="2"/>
    <n v="0.3"/>
    <n v="-35.513599999999997"/>
  </r>
  <r>
    <n v="7267"/>
    <x v="3609"/>
    <x v="3"/>
    <x v="1153"/>
    <d v="2014-08-17T00:00:00"/>
    <s v="Same Day"/>
    <s v="SJ-20215"/>
    <s v="Sarah Jordon"/>
    <x v="0"/>
    <s v="United States"/>
    <x v="29"/>
    <s v="Tennessee"/>
    <n v="38401"/>
    <s v="South"/>
    <s v="OFF-BI-10002824"/>
    <x v="1"/>
    <s v="Binders"/>
    <s v="Recycled Easel Ring Binders"/>
    <n v="13.428000000000003"/>
    <n v="3"/>
    <n v="0.7"/>
    <n v="-11.190000000000001"/>
  </r>
  <r>
    <n v="7268"/>
    <x v="3609"/>
    <x v="3"/>
    <x v="1153"/>
    <d v="2014-08-17T00:00:00"/>
    <s v="Same Day"/>
    <s v="SJ-20215"/>
    <s v="Sarah Jordon"/>
    <x v="0"/>
    <s v="United States"/>
    <x v="29"/>
    <s v="Tennessee"/>
    <n v="38401"/>
    <s v="South"/>
    <s v="OFF-ST-10004950"/>
    <x v="1"/>
    <s v="Storage"/>
    <s v="Acco Perma 3000 Stacking Storage Drawers"/>
    <n v="67.13600000000001"/>
    <n v="4"/>
    <n v="0.2"/>
    <n v="-0.83920000000000172"/>
  </r>
  <r>
    <n v="7269"/>
    <x v="3610"/>
    <x v="0"/>
    <x v="1154"/>
    <d v="2013-01-20T00:00:00"/>
    <s v="Standard Class"/>
    <s v="AG-10675"/>
    <s v="Anna Gayman"/>
    <x v="0"/>
    <s v="United States"/>
    <x v="3"/>
    <s v="North Carolina"/>
    <n v="28027"/>
    <s v="South"/>
    <s v="OFF-PA-10004039"/>
    <x v="1"/>
    <s v="Paper"/>
    <s v="Xerox 1882"/>
    <n v="89.567999999999998"/>
    <n v="2"/>
    <n v="0.2"/>
    <n v="32.468400000000003"/>
  </r>
  <r>
    <n v="7270"/>
    <x v="3610"/>
    <x v="0"/>
    <x v="1154"/>
    <d v="2013-01-20T00:00:00"/>
    <s v="Standard Class"/>
    <s v="AG-10675"/>
    <s v="Anna Gayman"/>
    <x v="0"/>
    <s v="United States"/>
    <x v="3"/>
    <s v="North Carolina"/>
    <n v="28027"/>
    <s v="South"/>
    <s v="FUR-FU-10003374"/>
    <x v="0"/>
    <s v="Furnishings"/>
    <s v="Electrix Fluorescent Magnifier Lamps &amp; Weighted Base"/>
    <n v="315.77600000000007"/>
    <n v="8"/>
    <n v="0.2"/>
    <n v="31.577600000000018"/>
  </r>
  <r>
    <n v="7271"/>
    <x v="3611"/>
    <x v="0"/>
    <x v="1142"/>
    <d v="2013-09-23T00:00:00"/>
    <s v="Standard Class"/>
    <s v="KD-16495"/>
    <s v="Keith Dawkins"/>
    <x v="1"/>
    <s v="United States"/>
    <x v="49"/>
    <s v="California"/>
    <n v="95123"/>
    <s v="West"/>
    <s v="FUR-BO-10001918"/>
    <x v="0"/>
    <s v="Bookcases"/>
    <s v="Sauder Forest Hills Library with Doors, Woodland Oak Finish"/>
    <n v="273.666"/>
    <n v="2"/>
    <n v="0.15"/>
    <n v="-12.878400000000013"/>
  </r>
  <r>
    <n v="7272"/>
    <x v="3611"/>
    <x v="0"/>
    <x v="1142"/>
    <d v="2013-09-23T00:00:00"/>
    <s v="Standard Class"/>
    <s v="KD-16495"/>
    <s v="Keith Dawkins"/>
    <x v="1"/>
    <s v="United States"/>
    <x v="49"/>
    <s v="California"/>
    <n v="95123"/>
    <s v="West"/>
    <s v="OFF-AP-10002287"/>
    <x v="1"/>
    <s v="Appliances"/>
    <s v="Eureka Sanitaire  Multi-Pro Heavy-Duty Upright, Disposable Bags"/>
    <n v="17.48"/>
    <n v="4"/>
    <n v="0"/>
    <n v="4.5448000000000004"/>
  </r>
  <r>
    <n v="7273"/>
    <x v="3612"/>
    <x v="0"/>
    <x v="1155"/>
    <d v="2013-10-15T00:00:00"/>
    <s v="Standard Class"/>
    <s v="EB-13975"/>
    <s v="Erica Bern"/>
    <x v="1"/>
    <s v="United States"/>
    <x v="247"/>
    <s v="North Carolina"/>
    <n v="27405"/>
    <s v="South"/>
    <s v="OFF-SU-10004498"/>
    <x v="1"/>
    <s v="Supplies"/>
    <s v="Martin-Yale Premier Letter Opener"/>
    <n v="20.608000000000004"/>
    <n v="2"/>
    <n v="0.2"/>
    <n v="-4.3792000000000009"/>
  </r>
  <r>
    <n v="7274"/>
    <x v="3612"/>
    <x v="0"/>
    <x v="1155"/>
    <d v="2013-10-15T00:00:00"/>
    <s v="Standard Class"/>
    <s v="EB-13975"/>
    <s v="Erica Bern"/>
    <x v="1"/>
    <s v="United States"/>
    <x v="247"/>
    <s v="North Carolina"/>
    <n v="27405"/>
    <s v="South"/>
    <s v="OFF-BI-10002557"/>
    <x v="1"/>
    <s v="Binders"/>
    <s v="Presstex Flexible Ring Binders"/>
    <n v="4.0950000000000006"/>
    <n v="3"/>
    <n v="0.7"/>
    <n v="-2.7300000000000004"/>
  </r>
  <r>
    <n v="7275"/>
    <x v="3613"/>
    <x v="1"/>
    <x v="50"/>
    <d v="2012-11-17T00:00:00"/>
    <s v="Standard Class"/>
    <s v="AW-10930"/>
    <s v="Arthur Wiediger"/>
    <x v="2"/>
    <s v="United States"/>
    <x v="433"/>
    <s v="Montana"/>
    <n v="59601"/>
    <s v="West"/>
    <s v="TEC-PH-10004908"/>
    <x v="2"/>
    <s v="Phones"/>
    <s v="Panasonic KX TS3282W Corded phone"/>
    <n v="339.96000000000004"/>
    <n v="5"/>
    <n v="0.2"/>
    <n v="42.494999999999948"/>
  </r>
  <r>
    <n v="7276"/>
    <x v="3613"/>
    <x v="1"/>
    <x v="50"/>
    <d v="2012-11-17T00:00:00"/>
    <s v="Standard Class"/>
    <s v="AW-10930"/>
    <s v="Arthur Wiediger"/>
    <x v="2"/>
    <s v="United States"/>
    <x v="433"/>
    <s v="Montana"/>
    <n v="59601"/>
    <s v="West"/>
    <s v="FUR-FU-10000794"/>
    <x v="0"/>
    <s v="Furnishings"/>
    <s v="Eldon Stackable Tray, Side-Load, Legal, Smoke"/>
    <n v="63.980000000000004"/>
    <n v="7"/>
    <n v="0"/>
    <n v="21.7532"/>
  </r>
  <r>
    <n v="7277"/>
    <x v="3614"/>
    <x v="2"/>
    <x v="981"/>
    <d v="2011-11-06T00:00:00"/>
    <s v="Standard Class"/>
    <s v="JK-16120"/>
    <s v="Julie Kriz"/>
    <x v="2"/>
    <s v="United States"/>
    <x v="2"/>
    <s v="Florida"/>
    <n v="33311"/>
    <s v="South"/>
    <s v="TEC-AC-10004171"/>
    <x v="2"/>
    <s v="Accessories"/>
    <s v="Razer Kraken 7.1 Surround Sound Over Ear USB Gaming Headset"/>
    <n v="799.92000000000007"/>
    <n v="10"/>
    <n v="0.2"/>
    <n v="239.976"/>
  </r>
  <r>
    <n v="7278"/>
    <x v="3615"/>
    <x v="0"/>
    <x v="1080"/>
    <d v="2013-07-22T00:00:00"/>
    <s v="First Class"/>
    <s v="TC-21535"/>
    <s v="Tracy Collins"/>
    <x v="2"/>
    <s v="United States"/>
    <x v="8"/>
    <s v="California"/>
    <n v="94110"/>
    <s v="West"/>
    <s v="TEC-PH-10002070"/>
    <x v="2"/>
    <s v="Phones"/>
    <s v="Griffin GC36547 PowerJolt SE Lightning Charger"/>
    <n v="35.984000000000002"/>
    <n v="2"/>
    <n v="0.2"/>
    <n v="4.4979999999999958"/>
  </r>
  <r>
    <n v="7279"/>
    <x v="3615"/>
    <x v="0"/>
    <x v="1080"/>
    <d v="2013-07-22T00:00:00"/>
    <s v="First Class"/>
    <s v="TC-21535"/>
    <s v="Tracy Collins"/>
    <x v="2"/>
    <s v="United States"/>
    <x v="8"/>
    <s v="California"/>
    <n v="94110"/>
    <s v="West"/>
    <s v="TEC-AC-10003095"/>
    <x v="2"/>
    <s v="Accessories"/>
    <s v="Logitech G35 7.1-Channel Surround Sound Headset"/>
    <n v="389.97"/>
    <n v="3"/>
    <n v="0"/>
    <n v="132.58980000000003"/>
  </r>
  <r>
    <n v="7280"/>
    <x v="3616"/>
    <x v="0"/>
    <x v="675"/>
    <d v="2013-05-15T00:00:00"/>
    <s v="Same Day"/>
    <s v="TH-21235"/>
    <s v="Tiffany House"/>
    <x v="1"/>
    <s v="United States"/>
    <x v="420"/>
    <s v="Arizona"/>
    <n v="85364"/>
    <s v="West"/>
    <s v="TEC-AC-10003832"/>
    <x v="2"/>
    <s v="Accessories"/>
    <s v="Imation 16GB Mini TravelDrive USB 2.0 Flash Drive"/>
    <n v="185.52800000000002"/>
    <n v="7"/>
    <n v="0.2"/>
    <n v="48.701099999999997"/>
  </r>
  <r>
    <n v="7281"/>
    <x v="3617"/>
    <x v="1"/>
    <x v="780"/>
    <d v="2012-02-27T00:00:00"/>
    <s v="Standard Class"/>
    <s v="PW-19240"/>
    <s v="Pierre Wener"/>
    <x v="0"/>
    <s v="United States"/>
    <x v="29"/>
    <s v="Maryland"/>
    <n v="21044"/>
    <s v="East"/>
    <s v="OFF-BI-10003527"/>
    <x v="1"/>
    <s v="Binders"/>
    <s v="Fellowes PB500 Electric Punch Plastic Comb Binding Machine with Manual Bind"/>
    <n v="2541.98"/>
    <n v="2"/>
    <n v="0"/>
    <n v="1270.99"/>
  </r>
  <r>
    <n v="7282"/>
    <x v="3618"/>
    <x v="3"/>
    <x v="524"/>
    <d v="2014-10-22T00:00:00"/>
    <s v="Standard Class"/>
    <s v="GH-14410"/>
    <s v="Gary Hansen"/>
    <x v="2"/>
    <s v="United States"/>
    <x v="420"/>
    <s v="Arizona"/>
    <n v="85364"/>
    <s v="West"/>
    <s v="TEC-MA-10001148"/>
    <x v="2"/>
    <s v="Machines"/>
    <s v="Swingline SM12-08 MicroCut Jam Free Shredder"/>
    <n v="599.98500000000013"/>
    <n v="5"/>
    <n v="0.7"/>
    <n v="-479.98799999999994"/>
  </r>
  <r>
    <n v="7283"/>
    <x v="3619"/>
    <x v="3"/>
    <x v="738"/>
    <d v="2014-06-30T00:00:00"/>
    <s v="Standard Class"/>
    <s v="JK-15730"/>
    <s v="Joe Kamberova"/>
    <x v="0"/>
    <s v="United States"/>
    <x v="22"/>
    <s v="Illinois"/>
    <n v="60653"/>
    <s v="Central"/>
    <s v="OFF-BI-10002432"/>
    <x v="1"/>
    <s v="Binders"/>
    <s v="Wilson Jones Standard D-Ring Binders"/>
    <n v="3.0359999999999996"/>
    <n v="3"/>
    <n v="0.8"/>
    <n v="-5.0094000000000012"/>
  </r>
  <r>
    <n v="7284"/>
    <x v="3620"/>
    <x v="3"/>
    <x v="428"/>
    <d v="2014-09-14T00:00:00"/>
    <s v="Standard Class"/>
    <s v="LC-17140"/>
    <s v="Logan Currie"/>
    <x v="0"/>
    <s v="United States"/>
    <x v="138"/>
    <s v="Ohio"/>
    <n v="44105"/>
    <s v="East"/>
    <s v="OFF-AR-10001374"/>
    <x v="1"/>
    <s v="Art"/>
    <s v="BIC Brite Liner Highlighters, Chisel Tip"/>
    <n v="25.920000000000005"/>
    <n v="5"/>
    <n v="0.2"/>
    <n v="3.8879999999999972"/>
  </r>
  <r>
    <n v="7285"/>
    <x v="3620"/>
    <x v="3"/>
    <x v="428"/>
    <d v="2014-09-14T00:00:00"/>
    <s v="Standard Class"/>
    <s v="LC-17140"/>
    <s v="Logan Currie"/>
    <x v="0"/>
    <s v="United States"/>
    <x v="138"/>
    <s v="Ohio"/>
    <n v="44105"/>
    <s v="East"/>
    <s v="FUR-FU-10000723"/>
    <x v="0"/>
    <s v="Furnishings"/>
    <s v="Deflect-o EconoMat Studded, No Bevel Mat for Low Pile Carpeting"/>
    <n v="66.112000000000009"/>
    <n v="2"/>
    <n v="0.2"/>
    <n v="-9.0903999999999989"/>
  </r>
  <r>
    <n v="7286"/>
    <x v="3621"/>
    <x v="3"/>
    <x v="336"/>
    <d v="2014-10-20T00:00:00"/>
    <s v="Standard Class"/>
    <s v="BK-11260"/>
    <s v="Berenike Kampe"/>
    <x v="0"/>
    <s v="United States"/>
    <x v="8"/>
    <s v="California"/>
    <n v="94110"/>
    <s v="West"/>
    <s v="TEC-AC-10003614"/>
    <x v="2"/>
    <s v="Accessories"/>
    <s v="Verbatim 25 GB 6x Blu-ray Single Layer Recordable Disc, 10/Pack"/>
    <n v="46.36"/>
    <n v="4"/>
    <n v="0"/>
    <n v="15.298799999999996"/>
  </r>
  <r>
    <n v="7287"/>
    <x v="3622"/>
    <x v="0"/>
    <x v="23"/>
    <d v="2013-06-26T00:00:00"/>
    <s v="Standard Class"/>
    <s v="BS-11365"/>
    <s v="Bill Shonely"/>
    <x v="1"/>
    <s v="United States"/>
    <x v="268"/>
    <s v="Oklahoma"/>
    <n v="73120"/>
    <s v="Central"/>
    <s v="TEC-AC-10004877"/>
    <x v="2"/>
    <s v="Accessories"/>
    <s v="Imation 30456 USB Flash Drive 8GB"/>
    <n v="6.9"/>
    <n v="1"/>
    <n v="0"/>
    <n v="0.5519999999999996"/>
  </r>
  <r>
    <n v="7288"/>
    <x v="3622"/>
    <x v="0"/>
    <x v="23"/>
    <d v="2013-06-26T00:00:00"/>
    <s v="Standard Class"/>
    <s v="BS-11365"/>
    <s v="Bill Shonely"/>
    <x v="1"/>
    <s v="United States"/>
    <x v="268"/>
    <s v="Oklahoma"/>
    <n v="73120"/>
    <s v="Central"/>
    <s v="FUR-FU-10004270"/>
    <x v="0"/>
    <s v="Furnishings"/>
    <s v="Executive Impressions 13&quot; Clairmont Wall Clock"/>
    <n v="57.69"/>
    <n v="3"/>
    <n v="0"/>
    <n v="23.652900000000002"/>
  </r>
  <r>
    <n v="7289"/>
    <x v="3623"/>
    <x v="2"/>
    <x v="814"/>
    <d v="2011-09-07T00:00:00"/>
    <s v="Standard Class"/>
    <s v="AG-10525"/>
    <s v="Andy Gerbode"/>
    <x v="1"/>
    <s v="United States"/>
    <x v="12"/>
    <s v="Texas"/>
    <n v="77095"/>
    <s v="Central"/>
    <s v="TEC-MA-10002210"/>
    <x v="2"/>
    <s v="Machines"/>
    <s v="Epson TM-T88V Direct Thermal Printer - Monochrome - Desktop"/>
    <n v="559.71"/>
    <n v="3"/>
    <n v="0.4"/>
    <n v="-121.27049999999997"/>
  </r>
  <r>
    <n v="7290"/>
    <x v="3624"/>
    <x v="0"/>
    <x v="806"/>
    <d v="2013-01-31T00:00:00"/>
    <s v="First Class"/>
    <s v="SC-20725"/>
    <s v="Steven Cartwright"/>
    <x v="0"/>
    <s v="United States"/>
    <x v="8"/>
    <s v="California"/>
    <n v="94122"/>
    <s v="West"/>
    <s v="OFF-ST-10000675"/>
    <x v="1"/>
    <s v="Storage"/>
    <s v="File Shuttle II and Handi-File, Black"/>
    <n v="305.01"/>
    <n v="9"/>
    <n v="0"/>
    <n v="76.252499999999998"/>
  </r>
  <r>
    <n v="7291"/>
    <x v="3624"/>
    <x v="0"/>
    <x v="806"/>
    <d v="2013-01-31T00:00:00"/>
    <s v="First Class"/>
    <s v="SC-20725"/>
    <s v="Steven Cartwright"/>
    <x v="0"/>
    <s v="United States"/>
    <x v="8"/>
    <s v="California"/>
    <n v="94122"/>
    <s v="West"/>
    <s v="OFF-BI-10004781"/>
    <x v="1"/>
    <s v="Binders"/>
    <s v="GBC Wire Binding Strips"/>
    <n v="50.783999999999999"/>
    <n v="2"/>
    <n v="0.2"/>
    <n v="17.7744"/>
  </r>
  <r>
    <n v="7292"/>
    <x v="3624"/>
    <x v="0"/>
    <x v="806"/>
    <d v="2013-01-31T00:00:00"/>
    <s v="First Class"/>
    <s v="SC-20725"/>
    <s v="Steven Cartwright"/>
    <x v="0"/>
    <s v="United States"/>
    <x v="8"/>
    <s v="California"/>
    <n v="94122"/>
    <s v="West"/>
    <s v="OFF-LA-10004689"/>
    <x v="1"/>
    <s v="Labels"/>
    <s v="Avery 512"/>
    <n v="26.01"/>
    <n v="9"/>
    <n v="0"/>
    <n v="12.2247"/>
  </r>
  <r>
    <n v="7293"/>
    <x v="3625"/>
    <x v="3"/>
    <x v="769"/>
    <d v="2014-12-10T00:00:00"/>
    <s v="Standard Class"/>
    <s v="LR-16915"/>
    <s v="Lena Radford"/>
    <x v="0"/>
    <s v="United States"/>
    <x v="316"/>
    <s v="Tennessee"/>
    <n v="37211"/>
    <s v="South"/>
    <s v="TEC-MA-10001856"/>
    <x v="2"/>
    <s v="Machines"/>
    <s v="Okidata C610n Printer"/>
    <n v="649"/>
    <n v="2"/>
    <n v="0.5"/>
    <n v="-272.58000000000015"/>
  </r>
  <r>
    <n v="7294"/>
    <x v="3626"/>
    <x v="0"/>
    <x v="1156"/>
    <d v="2013-01-29T00:00:00"/>
    <s v="Standard Class"/>
    <s v="CB-12415"/>
    <s v="Christy Brittain"/>
    <x v="0"/>
    <s v="United States"/>
    <x v="1"/>
    <s v="California"/>
    <n v="90036"/>
    <s v="West"/>
    <s v="FUR-FU-10000719"/>
    <x v="0"/>
    <s v="Furnishings"/>
    <s v="DAX Cubicle Frames, 8-1/2 x 11"/>
    <n v="59.99"/>
    <n v="7"/>
    <n v="0"/>
    <n v="21.596400000000003"/>
  </r>
  <r>
    <n v="7295"/>
    <x v="3627"/>
    <x v="1"/>
    <x v="989"/>
    <d v="2012-05-31T00:00:00"/>
    <s v="Standard Class"/>
    <s v="RD-19900"/>
    <s v="Ruben Dartt"/>
    <x v="0"/>
    <s v="United States"/>
    <x v="234"/>
    <s v="Washington"/>
    <n v="98006"/>
    <s v="West"/>
    <s v="FUR-FU-10003849"/>
    <x v="0"/>
    <s v="Furnishings"/>
    <s v="DAX Metal Frame, Desktop, Stepped-Edge"/>
    <n v="20.239999999999998"/>
    <n v="1"/>
    <n v="0"/>
    <n v="7.8935999999999993"/>
  </r>
  <r>
    <n v="7296"/>
    <x v="3628"/>
    <x v="2"/>
    <x v="417"/>
    <d v="2011-05-05T00:00:00"/>
    <s v="First Class"/>
    <s v="NC-18340"/>
    <s v="Nat Carroll"/>
    <x v="0"/>
    <s v="United States"/>
    <x v="12"/>
    <s v="Texas"/>
    <n v="77036"/>
    <s v="Central"/>
    <s v="OFF-AR-10001725"/>
    <x v="1"/>
    <s v="Art"/>
    <s v="Boston Home &amp; Office Model 2000 Electric Pencil Sharpeners"/>
    <n v="37.839999999999996"/>
    <n v="2"/>
    <n v="0.2"/>
    <n v="2.8380000000000027"/>
  </r>
  <r>
    <n v="7297"/>
    <x v="3628"/>
    <x v="2"/>
    <x v="417"/>
    <d v="2011-05-05T00:00:00"/>
    <s v="First Class"/>
    <s v="NC-18340"/>
    <s v="Nat Carroll"/>
    <x v="0"/>
    <s v="United States"/>
    <x v="12"/>
    <s v="Texas"/>
    <n v="77036"/>
    <s v="Central"/>
    <s v="OFF-FA-10000840"/>
    <x v="1"/>
    <s v="Fasteners"/>
    <s v="OIC Thumb-Tacks"/>
    <n v="5.4719999999999995"/>
    <n v="6"/>
    <n v="0.2"/>
    <n v="1.8467999999999996"/>
  </r>
  <r>
    <n v="7298"/>
    <x v="3629"/>
    <x v="1"/>
    <x v="1157"/>
    <d v="2012-02-14T00:00:00"/>
    <s v="Second Class"/>
    <s v="NB-18655"/>
    <s v="Nona Balk"/>
    <x v="1"/>
    <s v="United States"/>
    <x v="10"/>
    <s v="Pennsylvania"/>
    <n v="19143"/>
    <s v="East"/>
    <s v="OFF-ST-10000943"/>
    <x v="1"/>
    <s v="Storage"/>
    <s v="Eldon ProFile File 'N Store Portable File Tub Letter/Legal Size Black"/>
    <n v="77.240000000000009"/>
    <n v="5"/>
    <n v="0.2"/>
    <n v="7.7240000000000002"/>
  </r>
  <r>
    <n v="7299"/>
    <x v="3630"/>
    <x v="2"/>
    <x v="728"/>
    <d v="2011-11-21T00:00:00"/>
    <s v="First Class"/>
    <s v="JK-15730"/>
    <s v="Joe Kamberova"/>
    <x v="0"/>
    <s v="United States"/>
    <x v="467"/>
    <s v="Illinois"/>
    <n v="60016"/>
    <s v="Central"/>
    <s v="FUR-TA-10002533"/>
    <x v="0"/>
    <s v="Tables"/>
    <s v="BPI Conference Tables"/>
    <n v="292.10000000000002"/>
    <n v="4"/>
    <n v="0.5"/>
    <n v="-175.26000000000005"/>
  </r>
  <r>
    <n v="7300"/>
    <x v="3630"/>
    <x v="2"/>
    <x v="728"/>
    <d v="2011-11-21T00:00:00"/>
    <s v="First Class"/>
    <s v="JK-15730"/>
    <s v="Joe Kamberova"/>
    <x v="0"/>
    <s v="United States"/>
    <x v="467"/>
    <s v="Illinois"/>
    <n v="60016"/>
    <s v="Central"/>
    <s v="FUR-FU-10001546"/>
    <x v="0"/>
    <s v="Furnishings"/>
    <s v="Dana Swing-Arm Lamps"/>
    <n v="8.5440000000000005"/>
    <n v="2"/>
    <n v="0.6"/>
    <n v="-7.4759999999999991"/>
  </r>
  <r>
    <n v="7301"/>
    <x v="3630"/>
    <x v="2"/>
    <x v="728"/>
    <d v="2011-11-21T00:00:00"/>
    <s v="First Class"/>
    <s v="JK-15730"/>
    <s v="Joe Kamberova"/>
    <x v="0"/>
    <s v="United States"/>
    <x v="467"/>
    <s v="Illinois"/>
    <n v="60016"/>
    <s v="Central"/>
    <s v="FUR-BO-10003546"/>
    <x v="0"/>
    <s v="Bookcases"/>
    <s v="Hon 4-Shelf Metal Bookcases"/>
    <n v="424.11599999999999"/>
    <n v="6"/>
    <n v="0.3"/>
    <n v="-30.293999999999983"/>
  </r>
  <r>
    <n v="7302"/>
    <x v="3630"/>
    <x v="2"/>
    <x v="728"/>
    <d v="2011-11-21T00:00:00"/>
    <s v="First Class"/>
    <s v="JK-15730"/>
    <s v="Joe Kamberova"/>
    <x v="0"/>
    <s v="United States"/>
    <x v="467"/>
    <s v="Illinois"/>
    <n v="60016"/>
    <s v="Central"/>
    <s v="OFF-BI-10004728"/>
    <x v="1"/>
    <s v="Binders"/>
    <s v="Wilson Jones Turn Tabs Binder Tool for Ring Binders"/>
    <n v="2.8919999999999995"/>
    <n v="3"/>
    <n v="0.8"/>
    <n v="-4.9164000000000012"/>
  </r>
  <r>
    <n v="7303"/>
    <x v="3630"/>
    <x v="2"/>
    <x v="728"/>
    <d v="2011-11-21T00:00:00"/>
    <s v="First Class"/>
    <s v="JK-15730"/>
    <s v="Joe Kamberova"/>
    <x v="0"/>
    <s v="United States"/>
    <x v="467"/>
    <s v="Illinois"/>
    <n v="60016"/>
    <s v="Central"/>
    <s v="OFF-ST-10000025"/>
    <x v="1"/>
    <s v="Storage"/>
    <s v="Fellowes Stor/Drawer Steel Plus Storage Drawers"/>
    <n v="381.72"/>
    <n v="5"/>
    <n v="0.2"/>
    <n v="-66.801000000000045"/>
  </r>
  <r>
    <n v="7304"/>
    <x v="3631"/>
    <x v="3"/>
    <x v="507"/>
    <d v="2014-09-09T00:00:00"/>
    <s v="Standard Class"/>
    <s v="DO-13645"/>
    <s v="Doug O'Connell"/>
    <x v="0"/>
    <s v="United States"/>
    <x v="199"/>
    <s v="Florida"/>
    <n v="33437"/>
    <s v="South"/>
    <s v="FUR-CH-10003817"/>
    <x v="0"/>
    <s v="Chairs"/>
    <s v="Global Value Steno Chair, Gray"/>
    <n v="97.184000000000012"/>
    <n v="2"/>
    <n v="0.2"/>
    <n v="6.0740000000000016"/>
  </r>
  <r>
    <n v="7305"/>
    <x v="3631"/>
    <x v="3"/>
    <x v="507"/>
    <d v="2014-09-09T00:00:00"/>
    <s v="Standard Class"/>
    <s v="DO-13645"/>
    <s v="Doug O'Connell"/>
    <x v="0"/>
    <s v="United States"/>
    <x v="199"/>
    <s v="Florida"/>
    <n v="33437"/>
    <s v="South"/>
    <s v="OFF-PA-10000289"/>
    <x v="1"/>
    <s v="Paper"/>
    <s v="Xerox 213"/>
    <n v="10.368000000000002"/>
    <n v="2"/>
    <n v="0.2"/>
    <n v="3.6288"/>
  </r>
  <r>
    <n v="7306"/>
    <x v="3632"/>
    <x v="2"/>
    <x v="1158"/>
    <d v="2011-04-02T00:00:00"/>
    <s v="Standard Class"/>
    <s v="MG-18145"/>
    <s v="Mike Gockenbach"/>
    <x v="0"/>
    <s v="United States"/>
    <x v="243"/>
    <s v="Texas"/>
    <n v="75023"/>
    <s v="Central"/>
    <s v="FUR-TA-10001889"/>
    <x v="0"/>
    <s v="Tables"/>
    <s v="Bush Advantage Collection Racetrack Conference Table"/>
    <n v="890.84099999999989"/>
    <n v="3"/>
    <n v="0.3"/>
    <n v="-152.71559999999999"/>
  </r>
  <r>
    <n v="7307"/>
    <x v="3633"/>
    <x v="0"/>
    <x v="732"/>
    <d v="2013-11-08T00:00:00"/>
    <s v="Second Class"/>
    <s v="LH-17155"/>
    <s v="Logan Haushalter"/>
    <x v="0"/>
    <s v="United States"/>
    <x v="49"/>
    <s v="California"/>
    <n v="95123"/>
    <s v="West"/>
    <s v="TEC-AC-10002305"/>
    <x v="2"/>
    <s v="Accessories"/>
    <s v="KeyTronic E03601U1 - Keyboard - Beige"/>
    <n v="72"/>
    <n v="4"/>
    <n v="0"/>
    <n v="12.959999999999994"/>
  </r>
  <r>
    <n v="7308"/>
    <x v="3633"/>
    <x v="0"/>
    <x v="732"/>
    <d v="2013-11-08T00:00:00"/>
    <s v="Second Class"/>
    <s v="LH-17155"/>
    <s v="Logan Haushalter"/>
    <x v="0"/>
    <s v="United States"/>
    <x v="49"/>
    <s v="California"/>
    <n v="95123"/>
    <s v="West"/>
    <s v="FUR-CH-10004875"/>
    <x v="0"/>
    <s v="Chairs"/>
    <s v="Harbour Creations 67200 Series Stacking Chairs"/>
    <n v="113.88800000000002"/>
    <n v="2"/>
    <n v="0.2"/>
    <n v="9.9651999999999994"/>
  </r>
  <r>
    <n v="7309"/>
    <x v="3633"/>
    <x v="0"/>
    <x v="732"/>
    <d v="2013-11-08T00:00:00"/>
    <s v="Second Class"/>
    <s v="LH-17155"/>
    <s v="Logan Haushalter"/>
    <x v="0"/>
    <s v="United States"/>
    <x v="49"/>
    <s v="California"/>
    <n v="95123"/>
    <s v="West"/>
    <s v="OFF-EN-10001434"/>
    <x v="1"/>
    <s v="Envelopes"/>
    <s v="Strathmore #10 Envelopes, Ultimate White"/>
    <n v="158.13"/>
    <n v="3"/>
    <n v="0"/>
    <n v="77.483699999999999"/>
  </r>
  <r>
    <n v="7310"/>
    <x v="3634"/>
    <x v="3"/>
    <x v="193"/>
    <d v="2014-06-15T00:00:00"/>
    <s v="Second Class"/>
    <s v="MM-18280"/>
    <s v="Muhammed MacIntyre"/>
    <x v="1"/>
    <s v="United States"/>
    <x v="20"/>
    <s v="New York"/>
    <n v="10024"/>
    <s v="East"/>
    <s v="OFF-FA-10004395"/>
    <x v="1"/>
    <s v="Fasteners"/>
    <s v="Plymouth Boxed Rubber Bands by Plymouth"/>
    <n v="14.129999999999999"/>
    <n v="3"/>
    <n v="0"/>
    <n v="0.70650000000000013"/>
  </r>
  <r>
    <n v="7311"/>
    <x v="3635"/>
    <x v="1"/>
    <x v="544"/>
    <d v="2012-08-14T00:00:00"/>
    <s v="Standard Class"/>
    <s v="BD-11320"/>
    <s v="Bill Donatelli"/>
    <x v="0"/>
    <s v="United States"/>
    <x v="66"/>
    <s v="Michigan"/>
    <n v="48227"/>
    <s v="Central"/>
    <s v="OFF-BI-10004632"/>
    <x v="1"/>
    <s v="Binders"/>
    <s v="GBC Binding covers"/>
    <n v="64.75"/>
    <n v="5"/>
    <n v="0"/>
    <n v="29.137499999999996"/>
  </r>
  <r>
    <n v="7312"/>
    <x v="3636"/>
    <x v="1"/>
    <x v="330"/>
    <d v="2012-10-13T00:00:00"/>
    <s v="Standard Class"/>
    <s v="SC-20575"/>
    <s v="Sonia Cooley"/>
    <x v="0"/>
    <s v="United States"/>
    <x v="100"/>
    <s v="Florida"/>
    <n v="33178"/>
    <s v="South"/>
    <s v="OFF-BI-10000145"/>
    <x v="1"/>
    <s v="Binders"/>
    <s v="Zipper Ring Binder Pockets"/>
    <n v="1.8720000000000003"/>
    <n v="2"/>
    <n v="0.7"/>
    <n v="-1.3103999999999996"/>
  </r>
  <r>
    <n v="7313"/>
    <x v="3636"/>
    <x v="1"/>
    <x v="330"/>
    <d v="2012-10-13T00:00:00"/>
    <s v="Standard Class"/>
    <s v="SC-20575"/>
    <s v="Sonia Cooley"/>
    <x v="0"/>
    <s v="United States"/>
    <x v="100"/>
    <s v="Florida"/>
    <n v="33178"/>
    <s v="South"/>
    <s v="OFF-BI-10002498"/>
    <x v="1"/>
    <s v="Binders"/>
    <s v="Clear Mylar Reinforcing Strips"/>
    <n v="11.214000000000002"/>
    <n v="2"/>
    <n v="0.7"/>
    <n v="-8.5974000000000004"/>
  </r>
  <r>
    <n v="7314"/>
    <x v="3636"/>
    <x v="1"/>
    <x v="330"/>
    <d v="2012-10-13T00:00:00"/>
    <s v="Standard Class"/>
    <s v="SC-20575"/>
    <s v="Sonia Cooley"/>
    <x v="0"/>
    <s v="United States"/>
    <x v="100"/>
    <s v="Florida"/>
    <n v="33178"/>
    <s v="South"/>
    <s v="OFF-AR-10001761"/>
    <x v="1"/>
    <s v="Art"/>
    <s v="Avery Hi-Liter Smear-Safe Highlighters"/>
    <n v="37.375999999999998"/>
    <n v="8"/>
    <n v="0.2"/>
    <n v="7.4751999999999992"/>
  </r>
  <r>
    <n v="7315"/>
    <x v="3637"/>
    <x v="0"/>
    <x v="316"/>
    <d v="2013-06-03T00:00:00"/>
    <s v="Standard Class"/>
    <s v="TN-21040"/>
    <s v="Tanja Norvell"/>
    <x v="2"/>
    <s v="United States"/>
    <x v="111"/>
    <s v="Illinois"/>
    <n v="60068"/>
    <s v="Central"/>
    <s v="TEC-PH-10001817"/>
    <x v="2"/>
    <s v="Phones"/>
    <s v="Wilson Electronics DB Pro Signal Booster"/>
    <n v="286.40000000000003"/>
    <n v="1"/>
    <n v="0.2"/>
    <n v="25.060000000000016"/>
  </r>
  <r>
    <n v="7316"/>
    <x v="3638"/>
    <x v="3"/>
    <x v="943"/>
    <d v="2014-05-17T00:00:00"/>
    <s v="Second Class"/>
    <s v="ZC-21910"/>
    <s v="Zuschuss Carroll"/>
    <x v="0"/>
    <s v="United States"/>
    <x v="20"/>
    <s v="New York"/>
    <n v="10024"/>
    <s v="East"/>
    <s v="OFF-AR-10004456"/>
    <x v="1"/>
    <s v="Art"/>
    <s v="Panasonic KP-4ABK Battery-Operated Pencil Sharpener"/>
    <n v="43.92"/>
    <n v="3"/>
    <n v="0"/>
    <n v="12.736799999999999"/>
  </r>
  <r>
    <n v="7317"/>
    <x v="3639"/>
    <x v="0"/>
    <x v="1159"/>
    <d v="2013-10-21T00:00:00"/>
    <s v="Standard Class"/>
    <s v="NB-18655"/>
    <s v="Nona Balk"/>
    <x v="1"/>
    <s v="United States"/>
    <x v="20"/>
    <s v="New York"/>
    <n v="10011"/>
    <s v="East"/>
    <s v="FUR-TA-10001539"/>
    <x v="0"/>
    <s v="Tables"/>
    <s v="Chromcraft Rectangular Conference Tables"/>
    <n v="142.18199999999999"/>
    <n v="1"/>
    <n v="0.4"/>
    <n v="-37.915200000000027"/>
  </r>
  <r>
    <n v="7318"/>
    <x v="3640"/>
    <x v="3"/>
    <x v="701"/>
    <d v="2014-11-22T00:00:00"/>
    <s v="Standard Class"/>
    <s v="KH-16330"/>
    <s v="Katharine Harms"/>
    <x v="1"/>
    <s v="United States"/>
    <x v="492"/>
    <s v="Oregon"/>
    <n v="97123"/>
    <s v="West"/>
    <s v="OFF-PA-10003205"/>
    <x v="1"/>
    <s v="Paper"/>
    <s v="Wirebound Message Forms, Four 2 3/4 x 5 Forms per Page, Pink Paper"/>
    <n v="19.608000000000001"/>
    <n v="3"/>
    <n v="0.2"/>
    <n v="6.6177000000000001"/>
  </r>
  <r>
    <n v="7319"/>
    <x v="3640"/>
    <x v="3"/>
    <x v="701"/>
    <d v="2014-11-22T00:00:00"/>
    <s v="Standard Class"/>
    <s v="KH-16330"/>
    <s v="Katharine Harms"/>
    <x v="1"/>
    <s v="United States"/>
    <x v="492"/>
    <s v="Oregon"/>
    <n v="97123"/>
    <s v="West"/>
    <s v="OFF-BI-10002813"/>
    <x v="1"/>
    <s v="Binders"/>
    <s v="Avery Reinforcements for Hole-Punch Pages"/>
    <n v="4.1580000000000004"/>
    <n v="7"/>
    <n v="0.7"/>
    <n v="-3.4649999999999999"/>
  </r>
  <r>
    <n v="7320"/>
    <x v="3641"/>
    <x v="3"/>
    <x v="200"/>
    <d v="2014-11-30T00:00:00"/>
    <s v="Second Class"/>
    <s v="MN-17935"/>
    <s v="Michael Nguyen"/>
    <x v="0"/>
    <s v="United States"/>
    <x v="20"/>
    <s v="New York"/>
    <n v="10009"/>
    <s v="East"/>
    <s v="TEC-PH-10002310"/>
    <x v="2"/>
    <s v="Phones"/>
    <s v="Plantronics Calisto P620-M USB Wireless Speakerphone System"/>
    <n v="979.95"/>
    <n v="5"/>
    <n v="0"/>
    <n v="264.58650000000006"/>
  </r>
  <r>
    <n v="7321"/>
    <x v="3641"/>
    <x v="3"/>
    <x v="200"/>
    <d v="2014-11-30T00:00:00"/>
    <s v="Second Class"/>
    <s v="MN-17935"/>
    <s v="Michael Nguyen"/>
    <x v="0"/>
    <s v="United States"/>
    <x v="20"/>
    <s v="New York"/>
    <n v="10009"/>
    <s v="East"/>
    <s v="FUR-FU-10003623"/>
    <x v="0"/>
    <s v="Furnishings"/>
    <s v="DataProducts Ampli Magnifier Task Lamp, Black,"/>
    <n v="135.29999999999998"/>
    <n v="5"/>
    <n v="0"/>
    <n v="37.883999999999993"/>
  </r>
  <r>
    <n v="7322"/>
    <x v="3642"/>
    <x v="3"/>
    <x v="213"/>
    <d v="2014-09-08T00:00:00"/>
    <s v="Standard Class"/>
    <s v="MY-18295"/>
    <s v="Muhammed Yedwab"/>
    <x v="1"/>
    <s v="United States"/>
    <x v="22"/>
    <s v="Illinois"/>
    <n v="60623"/>
    <s v="Central"/>
    <s v="OFF-PA-10003424"/>
    <x v="1"/>
    <s v="Paper"/>
    <s v="&quot;While you Were Out&quot; Message Book, One Form per Page"/>
    <n v="8.9039999999999999"/>
    <n v="3"/>
    <n v="0.2"/>
    <n v="3.3389999999999995"/>
  </r>
  <r>
    <n v="7323"/>
    <x v="3642"/>
    <x v="3"/>
    <x v="213"/>
    <d v="2014-09-08T00:00:00"/>
    <s v="Standard Class"/>
    <s v="MY-18295"/>
    <s v="Muhammed Yedwab"/>
    <x v="1"/>
    <s v="United States"/>
    <x v="22"/>
    <s v="Illinois"/>
    <n v="60623"/>
    <s v="Central"/>
    <s v="TEC-AC-10004353"/>
    <x v="2"/>
    <s v="Accessories"/>
    <s v="Hypercom P1300 Pinpad"/>
    <n v="100.80000000000001"/>
    <n v="2"/>
    <n v="0.2"/>
    <n v="21.42"/>
  </r>
  <r>
    <n v="7324"/>
    <x v="3643"/>
    <x v="3"/>
    <x v="256"/>
    <d v="2014-12-09T00:00:00"/>
    <s v="First Class"/>
    <s v="CS-11950"/>
    <s v="Carlos Soltero"/>
    <x v="0"/>
    <s v="United States"/>
    <x v="20"/>
    <s v="New York"/>
    <n v="10024"/>
    <s v="East"/>
    <s v="FUR-FU-10001934"/>
    <x v="0"/>
    <s v="Furnishings"/>
    <s v="Magnifier Swing Arm Lamp"/>
    <n v="41.96"/>
    <n v="2"/>
    <n v="0"/>
    <n v="10.909600000000001"/>
  </r>
  <r>
    <n v="7325"/>
    <x v="3643"/>
    <x v="3"/>
    <x v="256"/>
    <d v="2014-12-09T00:00:00"/>
    <s v="First Class"/>
    <s v="CS-11950"/>
    <s v="Carlos Soltero"/>
    <x v="0"/>
    <s v="United States"/>
    <x v="20"/>
    <s v="New York"/>
    <n v="10024"/>
    <s v="East"/>
    <s v="OFF-LA-10003766"/>
    <x v="1"/>
    <s v="Labels"/>
    <s v="Self-Adhesive Removable Labels"/>
    <n v="9.4499999999999993"/>
    <n v="3"/>
    <n v="0"/>
    <n v="4.5359999999999996"/>
  </r>
  <r>
    <n v="7326"/>
    <x v="3644"/>
    <x v="3"/>
    <x v="468"/>
    <d v="2014-11-18T00:00:00"/>
    <s v="Standard Class"/>
    <s v="MC-17845"/>
    <s v="Michael Chen"/>
    <x v="0"/>
    <s v="United States"/>
    <x v="422"/>
    <s v="Washington"/>
    <n v="99301"/>
    <s v="West"/>
    <s v="OFF-AP-10004540"/>
    <x v="1"/>
    <s v="Appliances"/>
    <s v="Eureka The Boss Lite 10-Amp Upright Vacuum, Blue"/>
    <n v="400.79999999999995"/>
    <n v="5"/>
    <n v="0"/>
    <n v="112.224"/>
  </r>
  <r>
    <n v="7327"/>
    <x v="3644"/>
    <x v="3"/>
    <x v="468"/>
    <d v="2014-11-18T00:00:00"/>
    <s v="Standard Class"/>
    <s v="MC-17845"/>
    <s v="Michael Chen"/>
    <x v="0"/>
    <s v="United States"/>
    <x v="422"/>
    <s v="Washington"/>
    <n v="99301"/>
    <s v="West"/>
    <s v="OFF-BI-10001543"/>
    <x v="1"/>
    <s v="Binders"/>
    <s v="GBC VeloBinder Manual Binding System"/>
    <n v="28.792000000000002"/>
    <n v="1"/>
    <n v="0.2"/>
    <n v="10.077200000000001"/>
  </r>
  <r>
    <n v="7328"/>
    <x v="3645"/>
    <x v="2"/>
    <x v="772"/>
    <d v="2011-03-24T00:00:00"/>
    <s v="Standard Class"/>
    <s v="SC-20050"/>
    <s v="Sample Company A"/>
    <x v="2"/>
    <s v="United States"/>
    <x v="493"/>
    <s v="California"/>
    <n v="91505"/>
    <s v="West"/>
    <s v="FUR-FU-10004597"/>
    <x v="0"/>
    <s v="Furnishings"/>
    <s v="Eldon Cleatmat Chair Mats for Medium Pile Carpets"/>
    <n v="111"/>
    <n v="2"/>
    <n v="0"/>
    <n v="14.430000000000007"/>
  </r>
  <r>
    <n v="7329"/>
    <x v="3645"/>
    <x v="2"/>
    <x v="772"/>
    <d v="2011-03-24T00:00:00"/>
    <s v="Standard Class"/>
    <s v="SC-20050"/>
    <s v="Sample Company A"/>
    <x v="2"/>
    <s v="United States"/>
    <x v="493"/>
    <s v="California"/>
    <n v="91505"/>
    <s v="West"/>
    <s v="TEC-MA-10001148"/>
    <x v="2"/>
    <s v="Machines"/>
    <s v="Swingline SM12-08 MicroCut Jam Free Shredder"/>
    <n v="1279.9680000000001"/>
    <n v="4"/>
    <n v="0.2"/>
    <n v="415.98959999999994"/>
  </r>
  <r>
    <n v="7330"/>
    <x v="3645"/>
    <x v="2"/>
    <x v="772"/>
    <d v="2011-03-24T00:00:00"/>
    <s v="Standard Class"/>
    <s v="SC-20050"/>
    <s v="Sample Company A"/>
    <x v="2"/>
    <s v="United States"/>
    <x v="493"/>
    <s v="California"/>
    <n v="91505"/>
    <s v="West"/>
    <s v="OFF-ST-10000078"/>
    <x v="1"/>
    <s v="Storage"/>
    <s v="Tennsco 6- and 18-Compartment Lockers"/>
    <n v="1856.19"/>
    <n v="7"/>
    <n v="0"/>
    <n v="334.11419999999987"/>
  </r>
  <r>
    <n v="7331"/>
    <x v="3646"/>
    <x v="0"/>
    <x v="396"/>
    <d v="2013-11-14T00:00:00"/>
    <s v="First Class"/>
    <s v="SP-20650"/>
    <s v="Stephanie Phelps"/>
    <x v="1"/>
    <s v="United States"/>
    <x v="22"/>
    <s v="Illinois"/>
    <n v="60623"/>
    <s v="Central"/>
    <s v="FUR-FU-10001037"/>
    <x v="0"/>
    <s v="Furnishings"/>
    <s v="DAX Charcoal/Nickel-Tone Document Frame, 5 x 7"/>
    <n v="22.752000000000002"/>
    <n v="6"/>
    <n v="0.6"/>
    <n v="-8.532"/>
  </r>
  <r>
    <n v="7332"/>
    <x v="3647"/>
    <x v="3"/>
    <x v="40"/>
    <d v="2014-10-31T00:00:00"/>
    <s v="Standard Class"/>
    <s v="SC-20440"/>
    <s v="Shaun Chance"/>
    <x v="1"/>
    <s v="United States"/>
    <x v="152"/>
    <s v="Pennsylvania"/>
    <n v="17602"/>
    <s v="East"/>
    <s v="TEC-PH-10001433"/>
    <x v="2"/>
    <s v="Phones"/>
    <s v="Cisco Small Business SPA 502G VoIP phone"/>
    <n v="61.541999999999994"/>
    <n v="1"/>
    <n v="0.4"/>
    <n v="-13.334099999999999"/>
  </r>
  <r>
    <n v="7333"/>
    <x v="3647"/>
    <x v="3"/>
    <x v="40"/>
    <d v="2014-10-31T00:00:00"/>
    <s v="Standard Class"/>
    <s v="SC-20440"/>
    <s v="Shaun Chance"/>
    <x v="1"/>
    <s v="United States"/>
    <x v="152"/>
    <s v="Pennsylvania"/>
    <n v="17602"/>
    <s v="East"/>
    <s v="OFF-BI-10003007"/>
    <x v="1"/>
    <s v="Binders"/>
    <s v="Premium Transparent Presentation Covers, No Pattern/Clear, 8 1/2&quot; x 11&quot;"/>
    <n v="81.438000000000017"/>
    <n v="7"/>
    <n v="0.7"/>
    <n v="-65.150399999999991"/>
  </r>
  <r>
    <n v="7334"/>
    <x v="3648"/>
    <x v="1"/>
    <x v="347"/>
    <d v="2012-04-17T00:00:00"/>
    <s v="Standard Class"/>
    <s v="PR-18880"/>
    <s v="Patrick Ryan"/>
    <x v="0"/>
    <s v="United States"/>
    <x v="67"/>
    <s v="Florida"/>
    <n v="33614"/>
    <s v="South"/>
    <s v="FUR-FU-10001290"/>
    <x v="0"/>
    <s v="Furnishings"/>
    <s v="Executive Impressions Supervisor Wall Clock"/>
    <n v="67.36"/>
    <n v="2"/>
    <n v="0.2"/>
    <n v="10.103999999999996"/>
  </r>
  <r>
    <n v="7335"/>
    <x v="3648"/>
    <x v="1"/>
    <x v="347"/>
    <d v="2012-04-17T00:00:00"/>
    <s v="Standard Class"/>
    <s v="PR-18880"/>
    <s v="Patrick Ryan"/>
    <x v="0"/>
    <s v="United States"/>
    <x v="67"/>
    <s v="Florida"/>
    <n v="33614"/>
    <s v="South"/>
    <s v="FUR-FU-10000087"/>
    <x v="0"/>
    <s v="Furnishings"/>
    <s v="Executive Impressions 14&quot; Two-Color Numerals Wall Clock"/>
    <n v="54.527999999999992"/>
    <n v="3"/>
    <n v="0.2"/>
    <n v="14.313600000000005"/>
  </r>
  <r>
    <n v="7336"/>
    <x v="3649"/>
    <x v="1"/>
    <x v="707"/>
    <d v="2012-12-30T00:00:00"/>
    <s v="Standard Class"/>
    <s v="JK-15625"/>
    <s v="Jim Karlsson"/>
    <x v="0"/>
    <s v="United States"/>
    <x v="20"/>
    <s v="New York"/>
    <n v="10024"/>
    <s v="East"/>
    <s v="TEC-AC-10002049"/>
    <x v="2"/>
    <s v="Accessories"/>
    <s v="Plantronics Savi W720 Multi-Device Wireless Headset System"/>
    <n v="843.9"/>
    <n v="2"/>
    <n v="0"/>
    <n v="371.31600000000003"/>
  </r>
  <r>
    <n v="7337"/>
    <x v="3649"/>
    <x v="1"/>
    <x v="707"/>
    <d v="2012-12-30T00:00:00"/>
    <s v="Standard Class"/>
    <s v="JK-15625"/>
    <s v="Jim Karlsson"/>
    <x v="0"/>
    <s v="United States"/>
    <x v="20"/>
    <s v="New York"/>
    <n v="10024"/>
    <s v="East"/>
    <s v="FUR-BO-10002613"/>
    <x v="0"/>
    <s v="Bookcases"/>
    <s v="Atlantic Metals Mobile 4-Shelf Bookcases, Custom Colors"/>
    <n v="449.56800000000004"/>
    <n v="2"/>
    <n v="0.2"/>
    <n v="56.195999999999955"/>
  </r>
  <r>
    <n v="7338"/>
    <x v="3650"/>
    <x v="3"/>
    <x v="296"/>
    <d v="2014-09-24T00:00:00"/>
    <s v="First Class"/>
    <s v="BM-11575"/>
    <s v="Brendan Murry"/>
    <x v="1"/>
    <s v="United States"/>
    <x v="1"/>
    <s v="California"/>
    <n v="90045"/>
    <s v="West"/>
    <s v="OFF-ST-10004950"/>
    <x v="1"/>
    <s v="Storage"/>
    <s v="Tenex Personal Filing Tote With Secure Closure Lid, Black/Frost"/>
    <n v="15.51"/>
    <n v="1"/>
    <n v="0"/>
    <n v="3.8774999999999995"/>
  </r>
  <r>
    <n v="7339"/>
    <x v="3651"/>
    <x v="2"/>
    <x v="414"/>
    <d v="2011-12-23T00:00:00"/>
    <s v="Second Class"/>
    <s v="SM-20950"/>
    <s v="Suzanne McNair"/>
    <x v="1"/>
    <s v="United States"/>
    <x v="20"/>
    <s v="New York"/>
    <n v="10035"/>
    <s v="East"/>
    <s v="FUR-CH-10004875"/>
    <x v="0"/>
    <s v="Chairs"/>
    <s v="Harbour Creations 67200 Series Stacking Chairs"/>
    <n v="192.18600000000004"/>
    <n v="3"/>
    <n v="0.1"/>
    <n v="36.3018"/>
  </r>
  <r>
    <n v="7340"/>
    <x v="3652"/>
    <x v="1"/>
    <x v="1074"/>
    <d v="2012-07-21T00:00:00"/>
    <s v="First Class"/>
    <s v="KC-16255"/>
    <s v="Karen Carlisle"/>
    <x v="1"/>
    <s v="United States"/>
    <x v="20"/>
    <s v="New York"/>
    <n v="10009"/>
    <s v="East"/>
    <s v="OFF-AR-10003190"/>
    <x v="1"/>
    <s v="Art"/>
    <s v="Newell 32"/>
    <n v="5.76"/>
    <n v="2"/>
    <n v="0"/>
    <n v="1.6128"/>
  </r>
  <r>
    <n v="7341"/>
    <x v="3653"/>
    <x v="2"/>
    <x v="711"/>
    <d v="2011-08-01T00:00:00"/>
    <s v="Standard Class"/>
    <s v="SG-20470"/>
    <s v="Sheri Gordon"/>
    <x v="0"/>
    <s v="United States"/>
    <x v="118"/>
    <s v="Georgia"/>
    <n v="30318"/>
    <s v="South"/>
    <s v="FUR-CH-10000553"/>
    <x v="0"/>
    <s v="Chairs"/>
    <s v="Metal Folding Chairs, Beige, 4/Carton"/>
    <n v="67.88"/>
    <n v="2"/>
    <n v="0"/>
    <n v="18.327599999999997"/>
  </r>
  <r>
    <n v="7342"/>
    <x v="3653"/>
    <x v="2"/>
    <x v="711"/>
    <d v="2011-08-01T00:00:00"/>
    <s v="Standard Class"/>
    <s v="SG-20470"/>
    <s v="Sheri Gordon"/>
    <x v="0"/>
    <s v="United States"/>
    <x v="118"/>
    <s v="Georgia"/>
    <n v="30318"/>
    <s v="South"/>
    <s v="OFF-LA-10002762"/>
    <x v="1"/>
    <s v="Labels"/>
    <s v="Avery 485"/>
    <n v="162.88999999999999"/>
    <n v="13"/>
    <n v="0"/>
    <n v="76.558299999999988"/>
  </r>
  <r>
    <n v="7343"/>
    <x v="3653"/>
    <x v="2"/>
    <x v="711"/>
    <d v="2011-08-01T00:00:00"/>
    <s v="Standard Class"/>
    <s v="SG-20470"/>
    <s v="Sheri Gordon"/>
    <x v="0"/>
    <s v="United States"/>
    <x v="118"/>
    <s v="Georgia"/>
    <n v="30318"/>
    <s v="South"/>
    <s v="FUR-FU-10000719"/>
    <x v="0"/>
    <s v="Furnishings"/>
    <s v="DAX Cubicle Frames, 8-1/2 x 11"/>
    <n v="25.71"/>
    <n v="3"/>
    <n v="0"/>
    <n v="9.2556000000000012"/>
  </r>
  <r>
    <n v="7344"/>
    <x v="3654"/>
    <x v="2"/>
    <x v="58"/>
    <d v="2012-01-01T00:00:00"/>
    <s v="Standard Class"/>
    <s v="TB-21520"/>
    <s v="Tracy Blumstein"/>
    <x v="0"/>
    <s v="United States"/>
    <x v="20"/>
    <s v="New York"/>
    <n v="10009"/>
    <s v="East"/>
    <s v="OFF-ST-10000563"/>
    <x v="1"/>
    <s v="Storage"/>
    <s v="Fellowes Bankers Box Stor/Drawer Steel Plus"/>
    <n v="191.88"/>
    <n v="6"/>
    <n v="0"/>
    <n v="19.188000000000002"/>
  </r>
  <r>
    <n v="7345"/>
    <x v="3655"/>
    <x v="3"/>
    <x v="157"/>
    <d v="2014-12-18T00:00:00"/>
    <s v="Standard Class"/>
    <s v="DV-13045"/>
    <s v="Darrin Van Huff"/>
    <x v="1"/>
    <s v="United States"/>
    <x v="108"/>
    <s v="Florida"/>
    <n v="32216"/>
    <s v="South"/>
    <s v="FUR-TA-10004289"/>
    <x v="0"/>
    <s v="Tables"/>
    <s v="BoxOffice By Design Rectangular and Half-Moon Meeting Room Tables"/>
    <n v="721.87500000000011"/>
    <n v="6"/>
    <n v="0.45"/>
    <n v="-420"/>
  </r>
  <r>
    <n v="7346"/>
    <x v="3655"/>
    <x v="3"/>
    <x v="157"/>
    <d v="2014-12-18T00:00:00"/>
    <s v="Standard Class"/>
    <s v="DV-13045"/>
    <s v="Darrin Van Huff"/>
    <x v="1"/>
    <s v="United States"/>
    <x v="108"/>
    <s v="Florida"/>
    <n v="32216"/>
    <s v="South"/>
    <s v="TEC-PH-10003555"/>
    <x v="2"/>
    <s v="Phones"/>
    <s v="Motorola HK250 Universal Bluetooth Headset"/>
    <n v="73.567999999999998"/>
    <n v="4"/>
    <n v="0.2"/>
    <n v="-16.552799999999994"/>
  </r>
  <r>
    <n v="7347"/>
    <x v="3655"/>
    <x v="3"/>
    <x v="157"/>
    <d v="2014-12-18T00:00:00"/>
    <s v="Standard Class"/>
    <s v="DV-13045"/>
    <s v="Darrin Van Huff"/>
    <x v="1"/>
    <s v="United States"/>
    <x v="108"/>
    <s v="Florida"/>
    <n v="32216"/>
    <s v="South"/>
    <s v="OFF-AR-10001958"/>
    <x v="1"/>
    <s v="Art"/>
    <s v="Stanley Bostitch Contemporary Electric Pencil Sharpeners"/>
    <n v="13.584000000000001"/>
    <n v="1"/>
    <n v="0.2"/>
    <n v="1.3584000000000001"/>
  </r>
  <r>
    <n v="7348"/>
    <x v="3655"/>
    <x v="3"/>
    <x v="157"/>
    <d v="2014-12-18T00:00:00"/>
    <s v="Standard Class"/>
    <s v="DV-13045"/>
    <s v="Darrin Van Huff"/>
    <x v="1"/>
    <s v="United States"/>
    <x v="108"/>
    <s v="Florida"/>
    <n v="32216"/>
    <s v="South"/>
    <s v="FUR-CH-10000225"/>
    <x v="0"/>
    <s v="Chairs"/>
    <s v="Global Geo Office Task Chair, Gray"/>
    <n v="64.784000000000006"/>
    <n v="1"/>
    <n v="0.2"/>
    <n v="-12.147000000000009"/>
  </r>
  <r>
    <n v="7349"/>
    <x v="3656"/>
    <x v="2"/>
    <x v="223"/>
    <d v="2011-03-07T00:00:00"/>
    <s v="Standard Class"/>
    <s v="SC-20020"/>
    <s v="Sam Craven"/>
    <x v="0"/>
    <s v="United States"/>
    <x v="12"/>
    <s v="Texas"/>
    <n v="77095"/>
    <s v="Central"/>
    <s v="OFF-AP-10002534"/>
    <x v="1"/>
    <s v="Appliances"/>
    <s v="3.6 Cubic Foot Counter Height Office Refrigerator"/>
    <n v="176.77199999999996"/>
    <n v="3"/>
    <n v="0.8"/>
    <n v="-459.60720000000003"/>
  </r>
  <r>
    <n v="7350"/>
    <x v="3657"/>
    <x v="3"/>
    <x v="208"/>
    <d v="2014-10-28T00:00:00"/>
    <s v="Standard Class"/>
    <s v="JB-15400"/>
    <s v="Jennifer Braxton"/>
    <x v="1"/>
    <s v="United States"/>
    <x v="158"/>
    <s v="Wisconsin"/>
    <n v="53209"/>
    <s v="Central"/>
    <s v="OFF-BI-10000301"/>
    <x v="1"/>
    <s v="Binders"/>
    <s v="GBC Instant Report Kit"/>
    <n v="38.82"/>
    <n v="6"/>
    <n v="0"/>
    <n v="19.41"/>
  </r>
  <r>
    <n v="7351"/>
    <x v="3657"/>
    <x v="3"/>
    <x v="208"/>
    <d v="2014-10-28T00:00:00"/>
    <s v="Standard Class"/>
    <s v="JB-15400"/>
    <s v="Jennifer Braxton"/>
    <x v="1"/>
    <s v="United States"/>
    <x v="158"/>
    <s v="Wisconsin"/>
    <n v="53209"/>
    <s v="Central"/>
    <s v="OFF-BI-10003460"/>
    <x v="1"/>
    <s v="Binders"/>
    <s v="Acco 3-Hole Punch"/>
    <n v="21.9"/>
    <n v="5"/>
    <n v="0"/>
    <n v="10.511999999999999"/>
  </r>
  <r>
    <n v="7352"/>
    <x v="3658"/>
    <x v="3"/>
    <x v="468"/>
    <d v="2014-11-17T00:00:00"/>
    <s v="Standard Class"/>
    <s v="GH-14425"/>
    <s v="Gary Hwang"/>
    <x v="0"/>
    <s v="United States"/>
    <x v="494"/>
    <s v="California"/>
    <n v="95351"/>
    <s v="West"/>
    <s v="TEC-AC-10001772"/>
    <x v="2"/>
    <s v="Accessories"/>
    <s v="Memorex Mini Travel Drive 16 GB USB 2.0 Flash Drive"/>
    <n v="111.79"/>
    <n v="7"/>
    <n v="0"/>
    <n v="43.598100000000002"/>
  </r>
  <r>
    <n v="7353"/>
    <x v="3659"/>
    <x v="3"/>
    <x v="633"/>
    <d v="2014-03-19T00:00:00"/>
    <s v="Second Class"/>
    <s v="MG-17650"/>
    <s v="Matthew Grinstein"/>
    <x v="2"/>
    <s v="United States"/>
    <x v="80"/>
    <s v="Ohio"/>
    <n v="44107"/>
    <s v="East"/>
    <s v="TEC-PH-10003505"/>
    <x v="2"/>
    <s v="Phones"/>
    <s v="Geemarc AmpliPOWER60"/>
    <n v="445.44"/>
    <n v="8"/>
    <n v="0.4"/>
    <n v="-81.664000000000044"/>
  </r>
  <r>
    <n v="7354"/>
    <x v="3660"/>
    <x v="0"/>
    <x v="897"/>
    <d v="2013-09-30T00:00:00"/>
    <s v="Standard Class"/>
    <s v="RD-19660"/>
    <s v="Robert Dilbeck"/>
    <x v="2"/>
    <s v="United States"/>
    <x v="10"/>
    <s v="Pennsylvania"/>
    <n v="19134"/>
    <s v="East"/>
    <s v="OFF-LA-10004484"/>
    <x v="1"/>
    <s v="Labels"/>
    <s v="Avery 476"/>
    <n v="16.520000000000003"/>
    <n v="5"/>
    <n v="0.2"/>
    <n v="5.368999999999998"/>
  </r>
  <r>
    <n v="7355"/>
    <x v="3661"/>
    <x v="3"/>
    <x v="695"/>
    <d v="2014-02-14T00:00:00"/>
    <s v="Standard Class"/>
    <s v="SN-20560"/>
    <s v="Skye Norling"/>
    <x v="2"/>
    <s v="United States"/>
    <x v="8"/>
    <s v="California"/>
    <n v="94109"/>
    <s v="West"/>
    <s v="OFF-PA-10001593"/>
    <x v="1"/>
    <s v="Paper"/>
    <s v="Xerox 1947"/>
    <n v="29.900000000000002"/>
    <n v="5"/>
    <n v="0"/>
    <n v="13.454999999999998"/>
  </r>
  <r>
    <n v="7356"/>
    <x v="3662"/>
    <x v="1"/>
    <x v="620"/>
    <d v="2013-01-02T00:00:00"/>
    <s v="Second Class"/>
    <s v="AH-10690"/>
    <s v="Anna Häberlin"/>
    <x v="1"/>
    <s v="United States"/>
    <x v="66"/>
    <s v="Michigan"/>
    <n v="48205"/>
    <s v="Central"/>
    <s v="OFF-BI-10004139"/>
    <x v="1"/>
    <s v="Binders"/>
    <s v="Fellowes Presentation Covers for Comb Binding Machines"/>
    <n v="116.4"/>
    <n v="8"/>
    <n v="0"/>
    <n v="52.379999999999995"/>
  </r>
  <r>
    <n v="7357"/>
    <x v="3663"/>
    <x v="0"/>
    <x v="790"/>
    <d v="2013-10-15T00:00:00"/>
    <s v="Standard Class"/>
    <s v="MZ-17335"/>
    <s v="Maria Zettner"/>
    <x v="2"/>
    <s v="United States"/>
    <x v="42"/>
    <s v="Arizona"/>
    <n v="85023"/>
    <s v="West"/>
    <s v="OFF-AR-10001315"/>
    <x v="1"/>
    <s v="Art"/>
    <s v="Newell 310"/>
    <n v="1.4080000000000001"/>
    <n v="1"/>
    <n v="0.2"/>
    <n v="0.15839999999999993"/>
  </r>
  <r>
    <n v="7358"/>
    <x v="3663"/>
    <x v="0"/>
    <x v="790"/>
    <d v="2013-10-15T00:00:00"/>
    <s v="Standard Class"/>
    <s v="MZ-17335"/>
    <s v="Maria Zettner"/>
    <x v="2"/>
    <s v="United States"/>
    <x v="42"/>
    <s v="Arizona"/>
    <n v="85023"/>
    <s v="West"/>
    <s v="FUR-FU-10001488"/>
    <x v="0"/>
    <s v="Furnishings"/>
    <s v="Tenex 46&quot; x 60&quot; Computer Anti-Static Chairmat, Rectangular Shaped"/>
    <n v="169.56800000000001"/>
    <n v="2"/>
    <n v="0.2"/>
    <n v="0"/>
  </r>
  <r>
    <n v="7359"/>
    <x v="3664"/>
    <x v="2"/>
    <x v="125"/>
    <d v="2012-01-03T00:00:00"/>
    <s v="Second Class"/>
    <s v="AR-10345"/>
    <s v="Alex Russell"/>
    <x v="1"/>
    <s v="United States"/>
    <x v="10"/>
    <s v="Pennsylvania"/>
    <n v="19143"/>
    <s v="East"/>
    <s v="TEC-PH-10002170"/>
    <x v="2"/>
    <s v="Phones"/>
    <s v="ClearSounds CSC500 Amplified Spirit Phone Corded phone"/>
    <n v="251.96399999999994"/>
    <n v="6"/>
    <n v="0.4"/>
    <n v="-50.392799999999994"/>
  </r>
  <r>
    <n v="7360"/>
    <x v="3664"/>
    <x v="2"/>
    <x v="125"/>
    <d v="2012-01-03T00:00:00"/>
    <s v="Second Class"/>
    <s v="AR-10345"/>
    <s v="Alex Russell"/>
    <x v="1"/>
    <s v="United States"/>
    <x v="10"/>
    <s v="Pennsylvania"/>
    <n v="19143"/>
    <s v="East"/>
    <s v="FUR-TA-10004575"/>
    <x v="0"/>
    <s v="Tables"/>
    <s v="Hon 5100 Series Wood Tables"/>
    <n v="523.76400000000001"/>
    <n v="3"/>
    <n v="0.4"/>
    <n v="-192.04680000000008"/>
  </r>
  <r>
    <n v="7361"/>
    <x v="3665"/>
    <x v="0"/>
    <x v="408"/>
    <d v="2013-04-15T00:00:00"/>
    <s v="First Class"/>
    <s v="JF-15295"/>
    <s v="Jason Fortune-"/>
    <x v="0"/>
    <s v="United States"/>
    <x v="1"/>
    <s v="California"/>
    <n v="90036"/>
    <s v="West"/>
    <s v="OFF-PA-10000809"/>
    <x v="1"/>
    <s v="Paper"/>
    <s v="Xerox 206"/>
    <n v="19.440000000000001"/>
    <n v="3"/>
    <n v="0"/>
    <n v="9.3312000000000008"/>
  </r>
  <r>
    <n v="7362"/>
    <x v="3665"/>
    <x v="0"/>
    <x v="408"/>
    <d v="2013-04-15T00:00:00"/>
    <s v="First Class"/>
    <s v="JF-15295"/>
    <s v="Jason Fortune-"/>
    <x v="0"/>
    <s v="United States"/>
    <x v="1"/>
    <s v="California"/>
    <n v="90036"/>
    <s v="West"/>
    <s v="FUR-CH-10000225"/>
    <x v="0"/>
    <s v="Chairs"/>
    <s v="Global Geo Office Task Chair, Gray"/>
    <n v="194.35200000000003"/>
    <n v="3"/>
    <n v="0.2"/>
    <n v="-36.441000000000031"/>
  </r>
  <r>
    <n v="7363"/>
    <x v="3665"/>
    <x v="0"/>
    <x v="408"/>
    <d v="2013-04-15T00:00:00"/>
    <s v="First Class"/>
    <s v="JF-15295"/>
    <s v="Jason Fortune-"/>
    <x v="0"/>
    <s v="United States"/>
    <x v="1"/>
    <s v="California"/>
    <n v="90036"/>
    <s v="West"/>
    <s v="OFF-BI-10003707"/>
    <x v="1"/>
    <s v="Binders"/>
    <s v="Aluminum Screw Posts"/>
    <n v="36.624000000000002"/>
    <n v="3"/>
    <n v="0.2"/>
    <n v="13.734"/>
  </r>
  <r>
    <n v="7364"/>
    <x v="3666"/>
    <x v="0"/>
    <x v="85"/>
    <d v="2013-12-05T00:00:00"/>
    <s v="Standard Class"/>
    <s v="DS-13180"/>
    <s v="David Smith"/>
    <x v="1"/>
    <s v="United States"/>
    <x v="10"/>
    <s v="Pennsylvania"/>
    <n v="19140"/>
    <s v="East"/>
    <s v="TEC-PH-10004539"/>
    <x v="2"/>
    <s v="Phones"/>
    <s v="Wireless Extenders zBoost YX545 SOHO Signal Booster"/>
    <n v="340.18200000000002"/>
    <n v="3"/>
    <n v="0.4"/>
    <n v="-73.706100000000021"/>
  </r>
  <r>
    <n v="7365"/>
    <x v="3666"/>
    <x v="0"/>
    <x v="85"/>
    <d v="2013-12-05T00:00:00"/>
    <s v="Standard Class"/>
    <s v="DS-13180"/>
    <s v="David Smith"/>
    <x v="1"/>
    <s v="United States"/>
    <x v="10"/>
    <s v="Pennsylvania"/>
    <n v="19140"/>
    <s v="East"/>
    <s v="OFF-FA-10004076"/>
    <x v="1"/>
    <s v="Fasteners"/>
    <s v="Translucent Push Pins by OIC"/>
    <n v="12.672000000000001"/>
    <n v="8"/>
    <n v="0.2"/>
    <n v="2.6927999999999992"/>
  </r>
  <r>
    <n v="7366"/>
    <x v="3666"/>
    <x v="0"/>
    <x v="85"/>
    <d v="2013-12-05T00:00:00"/>
    <s v="Standard Class"/>
    <s v="DS-13180"/>
    <s v="David Smith"/>
    <x v="1"/>
    <s v="United States"/>
    <x v="10"/>
    <s v="Pennsylvania"/>
    <n v="19140"/>
    <s v="East"/>
    <s v="OFF-BI-10003166"/>
    <x v="1"/>
    <s v="Binders"/>
    <s v="GBC Plasticlear Binding Covers"/>
    <n v="6.8880000000000017"/>
    <n v="2"/>
    <n v="0.7"/>
    <n v="-5.0511999999999997"/>
  </r>
  <r>
    <n v="7367"/>
    <x v="3666"/>
    <x v="0"/>
    <x v="85"/>
    <d v="2013-12-05T00:00:00"/>
    <s v="Standard Class"/>
    <s v="DS-13180"/>
    <s v="David Smith"/>
    <x v="1"/>
    <s v="United States"/>
    <x v="10"/>
    <s v="Pennsylvania"/>
    <n v="19140"/>
    <s v="East"/>
    <s v="OFF-ST-10002301"/>
    <x v="1"/>
    <s v="Storage"/>
    <s v="Tennsco Commercial Shelving"/>
    <n v="32.544000000000004"/>
    <n v="2"/>
    <n v="0.2"/>
    <n v="-7.7292000000000041"/>
  </r>
  <r>
    <n v="7368"/>
    <x v="3666"/>
    <x v="0"/>
    <x v="85"/>
    <d v="2013-12-05T00:00:00"/>
    <s v="Standard Class"/>
    <s v="DS-13180"/>
    <s v="David Smith"/>
    <x v="1"/>
    <s v="United States"/>
    <x v="10"/>
    <s v="Pennsylvania"/>
    <n v="19140"/>
    <s v="East"/>
    <s v="FUR-CH-10002647"/>
    <x v="0"/>
    <s v="Chairs"/>
    <s v="Situations Contoured Folding Chairs, 4/Set"/>
    <n v="347.80200000000002"/>
    <n v="7"/>
    <n v="0.3"/>
    <n v="-24.842999999999961"/>
  </r>
  <r>
    <n v="7369"/>
    <x v="3667"/>
    <x v="3"/>
    <x v="4"/>
    <d v="2014-04-18T00:00:00"/>
    <s v="First Class"/>
    <s v="BP-11095"/>
    <s v="Bart Pistole"/>
    <x v="1"/>
    <s v="United States"/>
    <x v="100"/>
    <s v="Florida"/>
    <n v="33180"/>
    <s v="South"/>
    <s v="OFF-BI-10004654"/>
    <x v="1"/>
    <s v="Binders"/>
    <s v="VariCap6 Expandable Binder"/>
    <n v="15.570000000000004"/>
    <n v="3"/>
    <n v="0.7"/>
    <n v="-11.936999999999998"/>
  </r>
  <r>
    <n v="7370"/>
    <x v="3668"/>
    <x v="1"/>
    <x v="1000"/>
    <d v="2012-03-11T00:00:00"/>
    <s v="Second Class"/>
    <s v="TG-21310"/>
    <s v="Toby Gnade"/>
    <x v="0"/>
    <s v="United States"/>
    <x v="253"/>
    <s v="North Carolina"/>
    <n v="27604"/>
    <s v="South"/>
    <s v="OFF-LA-10001175"/>
    <x v="1"/>
    <s v="Labels"/>
    <s v="Avery 514"/>
    <n v="4.6079999999999997"/>
    <n v="2"/>
    <n v="0.2"/>
    <n v="1.6704000000000001"/>
  </r>
  <r>
    <n v="7371"/>
    <x v="3669"/>
    <x v="2"/>
    <x v="919"/>
    <d v="2011-11-01T00:00:00"/>
    <s v="Standard Class"/>
    <s v="BT-11395"/>
    <s v="Bill Tyler"/>
    <x v="1"/>
    <s v="United States"/>
    <x v="495"/>
    <s v="Kansas"/>
    <n v="67846"/>
    <s v="Central"/>
    <s v="TEC-PH-10001336"/>
    <x v="2"/>
    <s v="Phones"/>
    <s v="Digium D40 VoIP phone"/>
    <n v="257.98"/>
    <n v="2"/>
    <n v="0"/>
    <n v="74.8142"/>
  </r>
  <r>
    <n v="7372"/>
    <x v="3670"/>
    <x v="3"/>
    <x v="363"/>
    <d v="2014-01-10T00:00:00"/>
    <s v="Second Class"/>
    <s v="JF-15190"/>
    <s v="Jamie Frazer"/>
    <x v="0"/>
    <s v="United States"/>
    <x v="85"/>
    <s v="California"/>
    <n v="90805"/>
    <s v="West"/>
    <s v="OFF-ST-10000760"/>
    <x v="1"/>
    <s v="Storage"/>
    <s v="Eldon Fold 'N Roll Cart System"/>
    <n v="153.78"/>
    <n v="11"/>
    <n v="0"/>
    <n v="44.596199999999996"/>
  </r>
  <r>
    <n v="7373"/>
    <x v="3670"/>
    <x v="3"/>
    <x v="363"/>
    <d v="2014-01-10T00:00:00"/>
    <s v="Second Class"/>
    <s v="JF-15190"/>
    <s v="Jamie Frazer"/>
    <x v="0"/>
    <s v="United States"/>
    <x v="85"/>
    <s v="California"/>
    <n v="90805"/>
    <s v="West"/>
    <s v="OFF-ST-10002301"/>
    <x v="1"/>
    <s v="Storage"/>
    <s v="Tennsco Commercial Shelving"/>
    <n v="61.019999999999996"/>
    <n v="3"/>
    <n v="0"/>
    <n v="0.61019999999999541"/>
  </r>
  <r>
    <n v="7374"/>
    <x v="3670"/>
    <x v="3"/>
    <x v="363"/>
    <d v="2014-01-10T00:00:00"/>
    <s v="Second Class"/>
    <s v="JF-15190"/>
    <s v="Jamie Frazer"/>
    <x v="0"/>
    <s v="United States"/>
    <x v="85"/>
    <s v="California"/>
    <n v="90805"/>
    <s v="West"/>
    <s v="OFF-SU-10004884"/>
    <x v="1"/>
    <s v="Supplies"/>
    <s v="Acme Galleria Hot Forged Steel Scissors with Colored Handles"/>
    <n v="110.11"/>
    <n v="7"/>
    <n v="0"/>
    <n v="31.931899999999988"/>
  </r>
  <r>
    <n v="7375"/>
    <x v="3670"/>
    <x v="3"/>
    <x v="363"/>
    <d v="2014-01-10T00:00:00"/>
    <s v="Second Class"/>
    <s v="JF-15190"/>
    <s v="Jamie Frazer"/>
    <x v="0"/>
    <s v="United States"/>
    <x v="85"/>
    <s v="California"/>
    <n v="90805"/>
    <s v="West"/>
    <s v="OFF-FA-10003112"/>
    <x v="1"/>
    <s v="Fasteners"/>
    <s v="Staples"/>
    <n v="7.89"/>
    <n v="1"/>
    <n v="0"/>
    <n v="3.5504999999999995"/>
  </r>
  <r>
    <n v="7376"/>
    <x v="3671"/>
    <x v="3"/>
    <x v="802"/>
    <d v="2014-08-21T00:00:00"/>
    <s v="Standard Class"/>
    <s v="MK-17905"/>
    <s v="Michael Kennedy"/>
    <x v="1"/>
    <s v="United States"/>
    <x v="70"/>
    <s v="California"/>
    <n v="92037"/>
    <s v="West"/>
    <s v="OFF-BI-10000069"/>
    <x v="1"/>
    <s v="Binders"/>
    <s v="GBC Prepunched Paper, 19-Hole, for Binding Systems, 24-lb"/>
    <n v="36.024000000000001"/>
    <n v="3"/>
    <n v="0.2"/>
    <n v="11.707799999999995"/>
  </r>
  <r>
    <n v="7377"/>
    <x v="3672"/>
    <x v="3"/>
    <x v="808"/>
    <d v="2014-11-06T00:00:00"/>
    <s v="First Class"/>
    <s v="GG-14650"/>
    <s v="Greg Guthrie"/>
    <x v="1"/>
    <s v="United States"/>
    <x v="41"/>
    <s v="Illinois"/>
    <n v="61701"/>
    <s v="Central"/>
    <s v="OFF-AR-10001958"/>
    <x v="1"/>
    <s v="Art"/>
    <s v="Stanley Bostitch Contemporary Electric Pencil Sharpeners"/>
    <n v="54.336000000000006"/>
    <n v="4"/>
    <n v="0.2"/>
    <n v="5.4336000000000002"/>
  </r>
  <r>
    <n v="7378"/>
    <x v="3673"/>
    <x v="2"/>
    <x v="111"/>
    <d v="2011-09-23T00:00:00"/>
    <s v="Standard Class"/>
    <s v="MC-18130"/>
    <s v="Mike Caudle"/>
    <x v="1"/>
    <s v="United States"/>
    <x v="4"/>
    <s v="Washington"/>
    <n v="98115"/>
    <s v="West"/>
    <s v="OFF-ST-10001321"/>
    <x v="1"/>
    <s v="Storage"/>
    <s v="Decoflex Hanging Personal Folder File, Blue"/>
    <n v="92.52"/>
    <n v="6"/>
    <n v="0"/>
    <n v="24.980400000000007"/>
  </r>
  <r>
    <n v="7379"/>
    <x v="3674"/>
    <x v="1"/>
    <x v="70"/>
    <d v="2012-05-31T00:00:00"/>
    <s v="Same Day"/>
    <s v="ML-18265"/>
    <s v="Muhammed Lee"/>
    <x v="0"/>
    <s v="United States"/>
    <x v="115"/>
    <s v="North Carolina"/>
    <n v="28314"/>
    <s v="South"/>
    <s v="OFF-AR-10003504"/>
    <x v="1"/>
    <s v="Art"/>
    <s v="Newell 347"/>
    <n v="10.272000000000002"/>
    <n v="3"/>
    <n v="0.2"/>
    <n v="1.1555999999999984"/>
  </r>
  <r>
    <n v="7380"/>
    <x v="3675"/>
    <x v="0"/>
    <x v="1160"/>
    <d v="2013-09-19T00:00:00"/>
    <s v="Standard Class"/>
    <s v="AG-10270"/>
    <s v="Alejandro Grove"/>
    <x v="0"/>
    <s v="United States"/>
    <x v="155"/>
    <s v="Nebraska"/>
    <n v="68104"/>
    <s v="Central"/>
    <s v="OFF-ST-10000419"/>
    <x v="1"/>
    <s v="Storage"/>
    <s v="Rogers Jumbo File, Granite"/>
    <n v="40.74"/>
    <n v="3"/>
    <n v="0"/>
    <n v="0.4073999999999991"/>
  </r>
  <r>
    <n v="7381"/>
    <x v="3675"/>
    <x v="0"/>
    <x v="1160"/>
    <d v="2013-09-19T00:00:00"/>
    <s v="Standard Class"/>
    <s v="AG-10270"/>
    <s v="Alejandro Grove"/>
    <x v="0"/>
    <s v="United States"/>
    <x v="155"/>
    <s v="Nebraska"/>
    <n v="68104"/>
    <s v="Central"/>
    <s v="OFF-LA-10004559"/>
    <x v="1"/>
    <s v="Labels"/>
    <s v="Avery 49"/>
    <n v="14.399999999999999"/>
    <n v="5"/>
    <n v="0"/>
    <n v="7.056"/>
  </r>
  <r>
    <n v="7382"/>
    <x v="3675"/>
    <x v="0"/>
    <x v="1160"/>
    <d v="2013-09-19T00:00:00"/>
    <s v="Standard Class"/>
    <s v="AG-10270"/>
    <s v="Alejandro Grove"/>
    <x v="0"/>
    <s v="United States"/>
    <x v="155"/>
    <s v="Nebraska"/>
    <n v="68104"/>
    <s v="Central"/>
    <s v="TEC-PH-10001644"/>
    <x v="2"/>
    <s v="Phones"/>
    <s v="BlueLounge Milo Smartphone Stand, White/Metallic"/>
    <n v="149.94999999999999"/>
    <n v="5"/>
    <n v="0"/>
    <n v="41.986000000000004"/>
  </r>
  <r>
    <n v="7383"/>
    <x v="3675"/>
    <x v="0"/>
    <x v="1160"/>
    <d v="2013-09-19T00:00:00"/>
    <s v="Standard Class"/>
    <s v="AG-10270"/>
    <s v="Alejandro Grove"/>
    <x v="0"/>
    <s v="United States"/>
    <x v="155"/>
    <s v="Nebraska"/>
    <n v="68104"/>
    <s v="Central"/>
    <s v="OFF-SU-10004782"/>
    <x v="1"/>
    <s v="Supplies"/>
    <s v="Elite 5&quot; Scissors"/>
    <n v="16.899999999999999"/>
    <n v="2"/>
    <n v="0"/>
    <n v="5.0699999999999985"/>
  </r>
  <r>
    <n v="7384"/>
    <x v="3675"/>
    <x v="0"/>
    <x v="1160"/>
    <d v="2013-09-19T00:00:00"/>
    <s v="Standard Class"/>
    <s v="AG-10270"/>
    <s v="Alejandro Grove"/>
    <x v="0"/>
    <s v="United States"/>
    <x v="155"/>
    <s v="Nebraska"/>
    <n v="68104"/>
    <s v="Central"/>
    <s v="OFF-PA-10002250"/>
    <x v="1"/>
    <s v="Paper"/>
    <s v="Things To Do Today Pad"/>
    <n v="17.61"/>
    <n v="3"/>
    <n v="0"/>
    <n v="8.4527999999999999"/>
  </r>
  <r>
    <n v="7385"/>
    <x v="3675"/>
    <x v="0"/>
    <x v="1160"/>
    <d v="2013-09-19T00:00:00"/>
    <s v="Standard Class"/>
    <s v="AG-10270"/>
    <s v="Alejandro Grove"/>
    <x v="0"/>
    <s v="United States"/>
    <x v="155"/>
    <s v="Nebraska"/>
    <n v="68104"/>
    <s v="Central"/>
    <s v="OFF-AP-10001394"/>
    <x v="1"/>
    <s v="Appliances"/>
    <s v="Harmony Air Purifier"/>
    <n v="378"/>
    <n v="2"/>
    <n v="0"/>
    <n v="136.07999999999998"/>
  </r>
  <r>
    <n v="7386"/>
    <x v="3675"/>
    <x v="0"/>
    <x v="1160"/>
    <d v="2013-09-19T00:00:00"/>
    <s v="Standard Class"/>
    <s v="AG-10270"/>
    <s v="Alejandro Grove"/>
    <x v="0"/>
    <s v="United States"/>
    <x v="155"/>
    <s v="Nebraska"/>
    <n v="68104"/>
    <s v="Central"/>
    <s v="OFF-PA-10001838"/>
    <x v="1"/>
    <s v="Paper"/>
    <s v="Adams Telephone Message Book W/Dividers/Space For Phone Numbers, 5 1/4&quot;X8 1/2&quot;, 300/Messages"/>
    <n v="17.64"/>
    <n v="3"/>
    <n v="0"/>
    <n v="8.6435999999999993"/>
  </r>
  <r>
    <n v="7387"/>
    <x v="3675"/>
    <x v="0"/>
    <x v="1160"/>
    <d v="2013-09-19T00:00:00"/>
    <s v="Standard Class"/>
    <s v="AG-10270"/>
    <s v="Alejandro Grove"/>
    <x v="0"/>
    <s v="United States"/>
    <x v="155"/>
    <s v="Nebraska"/>
    <n v="68104"/>
    <s v="Central"/>
    <s v="OFF-ST-10004340"/>
    <x v="1"/>
    <s v="Storage"/>
    <s v="Fellowes Mobile File Cart, Black"/>
    <n v="373.08"/>
    <n v="6"/>
    <n v="0"/>
    <n v="100.73160000000001"/>
  </r>
  <r>
    <n v="7388"/>
    <x v="3675"/>
    <x v="0"/>
    <x v="1160"/>
    <d v="2013-09-19T00:00:00"/>
    <s v="Standard Class"/>
    <s v="AG-10270"/>
    <s v="Alejandro Grove"/>
    <x v="0"/>
    <s v="United States"/>
    <x v="155"/>
    <s v="Nebraska"/>
    <n v="68104"/>
    <s v="Central"/>
    <s v="FUR-FU-10003664"/>
    <x v="0"/>
    <s v="Furnishings"/>
    <s v="Electrix Architect's Clamp-On Swing Arm Lamp, Black"/>
    <n v="1336.4399999999998"/>
    <n v="14"/>
    <n v="0"/>
    <n v="387.56759999999986"/>
  </r>
  <r>
    <n v="7389"/>
    <x v="3675"/>
    <x v="0"/>
    <x v="1160"/>
    <d v="2013-09-19T00:00:00"/>
    <s v="Standard Class"/>
    <s v="AG-10270"/>
    <s v="Alejandro Grove"/>
    <x v="0"/>
    <s v="United States"/>
    <x v="155"/>
    <s v="Nebraska"/>
    <n v="68104"/>
    <s v="Central"/>
    <s v="TEC-PH-10004897"/>
    <x v="2"/>
    <s v="Phones"/>
    <s v="Mediabridge Sport Armband iPhone 5s"/>
    <n v="29.97"/>
    <n v="3"/>
    <n v="0"/>
    <n v="0.29969999999999963"/>
  </r>
  <r>
    <n v="7390"/>
    <x v="3676"/>
    <x v="3"/>
    <x v="1161"/>
    <d v="2014-12-04T00:00:00"/>
    <s v="Standard Class"/>
    <s v="TT-21070"/>
    <s v="Ted Trevino"/>
    <x v="0"/>
    <s v="United States"/>
    <x v="346"/>
    <s v="Tennessee"/>
    <n v="37421"/>
    <s v="South"/>
    <s v="FUR-CH-10000454"/>
    <x v="0"/>
    <s v="Chairs"/>
    <s v="Hon Deluxe Fabric Upholstered Stacking Chairs, Rounded Back"/>
    <n v="390.36799999999999"/>
    <n v="2"/>
    <n v="0.2"/>
    <n v="48.795999999999978"/>
  </r>
  <r>
    <n v="7391"/>
    <x v="3676"/>
    <x v="3"/>
    <x v="1161"/>
    <d v="2014-12-04T00:00:00"/>
    <s v="Standard Class"/>
    <s v="TT-21070"/>
    <s v="Ted Trevino"/>
    <x v="0"/>
    <s v="United States"/>
    <x v="346"/>
    <s v="Tennessee"/>
    <n v="37421"/>
    <s v="South"/>
    <s v="FUR-FU-10004017"/>
    <x v="0"/>
    <s v="Furnishings"/>
    <s v="Executive Impressions 13&quot; Chairman Wall Clock"/>
    <n v="101.52000000000001"/>
    <n v="5"/>
    <n v="0.2"/>
    <n v="19.034999999999989"/>
  </r>
  <r>
    <n v="7392"/>
    <x v="3677"/>
    <x v="3"/>
    <x v="769"/>
    <d v="2014-12-08T00:00:00"/>
    <s v="Second Class"/>
    <s v="LT-16765"/>
    <s v="Larry Tron"/>
    <x v="0"/>
    <s v="United States"/>
    <x v="54"/>
    <s v="Ohio"/>
    <n v="45014"/>
    <s v="East"/>
    <s v="OFF-PA-10000241"/>
    <x v="1"/>
    <s v="Paper"/>
    <s v="IBM Multi-Purpose Copy Paper, 8 1/2 x 11&quot;, Case"/>
    <n v="74.352000000000004"/>
    <n v="3"/>
    <n v="0.2"/>
    <n v="23.234999999999992"/>
  </r>
  <r>
    <n v="7393"/>
    <x v="3678"/>
    <x v="3"/>
    <x v="743"/>
    <d v="2014-05-07T00:00:00"/>
    <s v="Standard Class"/>
    <s v="DD-13570"/>
    <s v="Dorothy Dickinson"/>
    <x v="0"/>
    <s v="United States"/>
    <x v="1"/>
    <s v="California"/>
    <n v="90049"/>
    <s v="West"/>
    <s v="OFF-PA-10003016"/>
    <x v="1"/>
    <s v="Paper"/>
    <s v="Adams &quot;While You Were Out&quot; Message Pads"/>
    <n v="15.700000000000001"/>
    <n v="5"/>
    <n v="0"/>
    <n v="7.0649999999999995"/>
  </r>
  <r>
    <n v="7394"/>
    <x v="3678"/>
    <x v="3"/>
    <x v="743"/>
    <d v="2014-05-07T00:00:00"/>
    <s v="Standard Class"/>
    <s v="DD-13570"/>
    <s v="Dorothy Dickinson"/>
    <x v="0"/>
    <s v="United States"/>
    <x v="1"/>
    <s v="California"/>
    <n v="90049"/>
    <s v="West"/>
    <s v="OFF-AR-10001615"/>
    <x v="1"/>
    <s v="Art"/>
    <s v="Newell 34"/>
    <n v="59.519999999999996"/>
    <n v="3"/>
    <n v="0"/>
    <n v="15.475200000000001"/>
  </r>
  <r>
    <n v="7395"/>
    <x v="3678"/>
    <x v="3"/>
    <x v="743"/>
    <d v="2014-05-07T00:00:00"/>
    <s v="Standard Class"/>
    <s v="DD-13570"/>
    <s v="Dorothy Dickinson"/>
    <x v="0"/>
    <s v="United States"/>
    <x v="1"/>
    <s v="California"/>
    <n v="90049"/>
    <s v="West"/>
    <s v="OFF-PA-10002713"/>
    <x v="1"/>
    <s v="Paper"/>
    <s v="Adams Phone Message Book, 200 Message Capacity, 8 1/16” x 11”"/>
    <n v="34.4"/>
    <n v="5"/>
    <n v="0"/>
    <n v="15.823999999999998"/>
  </r>
  <r>
    <n v="7396"/>
    <x v="3679"/>
    <x v="0"/>
    <x v="591"/>
    <d v="2013-12-31T00:00:00"/>
    <s v="Standard Class"/>
    <s v="DB-12970"/>
    <s v="Darren Budd"/>
    <x v="1"/>
    <s v="United States"/>
    <x v="20"/>
    <s v="New York"/>
    <n v="10024"/>
    <s v="East"/>
    <s v="FUR-TA-10002958"/>
    <x v="0"/>
    <s v="Tables"/>
    <s v="Bevis Oval Conference Table, Walnut"/>
    <n v="313.17599999999999"/>
    <n v="2"/>
    <n v="0.4"/>
    <n v="-120.05080000000007"/>
  </r>
  <r>
    <n v="7397"/>
    <x v="3679"/>
    <x v="0"/>
    <x v="591"/>
    <d v="2013-12-31T00:00:00"/>
    <s v="Standard Class"/>
    <s v="DB-12970"/>
    <s v="Darren Budd"/>
    <x v="1"/>
    <s v="United States"/>
    <x v="20"/>
    <s v="New York"/>
    <n v="10024"/>
    <s v="East"/>
    <s v="FUR-CH-10003746"/>
    <x v="0"/>
    <s v="Chairs"/>
    <s v="Hon 4070 Series Pagoda Round Back Stacking Chairs"/>
    <n v="866.64599999999996"/>
    <n v="3"/>
    <n v="0.1"/>
    <n v="173.32919999999999"/>
  </r>
  <r>
    <n v="7398"/>
    <x v="3680"/>
    <x v="2"/>
    <x v="587"/>
    <d v="2011-09-30T00:00:00"/>
    <s v="Same Day"/>
    <s v="DM-12955"/>
    <s v="Dario Medina"/>
    <x v="1"/>
    <s v="United States"/>
    <x v="54"/>
    <s v="Ohio"/>
    <n v="45014"/>
    <s v="East"/>
    <s v="OFF-AP-10003217"/>
    <x v="1"/>
    <s v="Appliances"/>
    <s v="Eureka Sanitaire  Commercial Upright"/>
    <n v="795.40800000000013"/>
    <n v="6"/>
    <n v="0.2"/>
    <n v="59.655599999999993"/>
  </r>
  <r>
    <n v="7399"/>
    <x v="3681"/>
    <x v="2"/>
    <x v="136"/>
    <d v="2011-07-15T00:00:00"/>
    <s v="Second Class"/>
    <s v="ME-17725"/>
    <s v="Max Engle"/>
    <x v="0"/>
    <s v="United States"/>
    <x v="22"/>
    <s v="Illinois"/>
    <n v="60610"/>
    <s v="Central"/>
    <s v="OFF-PA-10001526"/>
    <x v="1"/>
    <s v="Paper"/>
    <s v="Xerox 1949"/>
    <n v="35.856000000000002"/>
    <n v="9"/>
    <n v="0.2"/>
    <n v="12.997800000000003"/>
  </r>
  <r>
    <n v="7400"/>
    <x v="3681"/>
    <x v="2"/>
    <x v="136"/>
    <d v="2011-07-15T00:00:00"/>
    <s v="Second Class"/>
    <s v="ME-17725"/>
    <s v="Max Engle"/>
    <x v="0"/>
    <s v="United States"/>
    <x v="22"/>
    <s v="Illinois"/>
    <n v="60610"/>
    <s v="Central"/>
    <s v="TEC-AC-10002857"/>
    <x v="2"/>
    <s v="Accessories"/>
    <s v="Verbatim 25 GB 6x Blu-ray Single Layer Recordable Disc, 1/Pack"/>
    <n v="23.840000000000003"/>
    <n v="4"/>
    <n v="0.2"/>
    <n v="3.2779999999999987"/>
  </r>
  <r>
    <n v="7401"/>
    <x v="3682"/>
    <x v="0"/>
    <x v="162"/>
    <d v="2013-09-14T00:00:00"/>
    <s v="Standard Class"/>
    <s v="TR-21325"/>
    <s v="Toby Ritter"/>
    <x v="0"/>
    <s v="United States"/>
    <x v="4"/>
    <s v="Washington"/>
    <n v="98103"/>
    <s v="West"/>
    <s v="FUR-FU-10003039"/>
    <x v="0"/>
    <s v="Furnishings"/>
    <s v="Howard Miller 11-1/2&quot; Diameter Grantwood Wall Clock"/>
    <n v="43.13"/>
    <n v="1"/>
    <n v="0"/>
    <n v="14.664200000000001"/>
  </r>
  <r>
    <n v="7402"/>
    <x v="3682"/>
    <x v="0"/>
    <x v="162"/>
    <d v="2013-09-14T00:00:00"/>
    <s v="Standard Class"/>
    <s v="TR-21325"/>
    <s v="Toby Ritter"/>
    <x v="0"/>
    <s v="United States"/>
    <x v="4"/>
    <s v="Washington"/>
    <n v="98103"/>
    <s v="West"/>
    <s v="OFF-PA-10002615"/>
    <x v="1"/>
    <s v="Paper"/>
    <s v="Ampad Gold Fibre Wirebound Steno Books, 6&quot; x 9&quot;, Gregg Ruled"/>
    <n v="30.87"/>
    <n v="7"/>
    <n v="0"/>
    <n v="14.200199999999999"/>
  </r>
  <r>
    <n v="7403"/>
    <x v="3683"/>
    <x v="3"/>
    <x v="634"/>
    <d v="2014-08-11T00:00:00"/>
    <s v="Standard Class"/>
    <s v="SH-20395"/>
    <s v="Shahid Hopkins"/>
    <x v="0"/>
    <s v="United States"/>
    <x v="20"/>
    <s v="New York"/>
    <n v="10011"/>
    <s v="East"/>
    <s v="OFF-SU-10002573"/>
    <x v="1"/>
    <s v="Supplies"/>
    <s v="Acme 10&quot; Easy Grip Assistive Scissors"/>
    <n v="70.12"/>
    <n v="4"/>
    <n v="0"/>
    <n v="21.035999999999994"/>
  </r>
  <r>
    <n v="7404"/>
    <x v="3684"/>
    <x v="1"/>
    <x v="263"/>
    <d v="2012-05-19T00:00:00"/>
    <s v="Standard Class"/>
    <s v="CB-12535"/>
    <s v="Claudia Bergmann"/>
    <x v="1"/>
    <s v="United States"/>
    <x v="491"/>
    <s v="California"/>
    <n v="93010"/>
    <s v="West"/>
    <s v="FUR-BO-10004015"/>
    <x v="0"/>
    <s v="Bookcases"/>
    <s v="Bush Andora Bookcase, Maple/Graphite Gray Finish"/>
    <n v="509.95749999999992"/>
    <n v="5"/>
    <n v="0.15"/>
    <n v="41.996499999999941"/>
  </r>
  <r>
    <n v="7405"/>
    <x v="3684"/>
    <x v="1"/>
    <x v="263"/>
    <d v="2012-05-19T00:00:00"/>
    <s v="Standard Class"/>
    <s v="CB-12535"/>
    <s v="Claudia Bergmann"/>
    <x v="1"/>
    <s v="United States"/>
    <x v="491"/>
    <s v="California"/>
    <n v="93010"/>
    <s v="West"/>
    <s v="FUR-FU-10001979"/>
    <x v="0"/>
    <s v="Furnishings"/>
    <s v="Dana Halogen Swing-Arm Architect Lamp"/>
    <n v="122.91"/>
    <n v="3"/>
    <n v="0"/>
    <n v="34.414800000000007"/>
  </r>
  <r>
    <n v="7406"/>
    <x v="3684"/>
    <x v="1"/>
    <x v="263"/>
    <d v="2012-05-19T00:00:00"/>
    <s v="Standard Class"/>
    <s v="CB-12535"/>
    <s v="Claudia Bergmann"/>
    <x v="1"/>
    <s v="United States"/>
    <x v="491"/>
    <s v="California"/>
    <n v="93010"/>
    <s v="West"/>
    <s v="FUR-CH-10003833"/>
    <x v="0"/>
    <s v="Chairs"/>
    <s v="Novimex Fabric Task Chair"/>
    <n v="97.567999999999998"/>
    <n v="2"/>
    <n v="0.2"/>
    <n v="-6.0980000000000025"/>
  </r>
  <r>
    <n v="7407"/>
    <x v="3684"/>
    <x v="1"/>
    <x v="263"/>
    <d v="2012-05-19T00:00:00"/>
    <s v="Standard Class"/>
    <s v="CB-12535"/>
    <s v="Claudia Bergmann"/>
    <x v="1"/>
    <s v="United States"/>
    <x v="491"/>
    <s v="California"/>
    <n v="93010"/>
    <s v="West"/>
    <s v="FUR-CH-10004495"/>
    <x v="0"/>
    <s v="Chairs"/>
    <s v="Global Leather and Oak Executive Chair, Black"/>
    <n v="722.35200000000009"/>
    <n v="3"/>
    <n v="0.2"/>
    <n v="81.264599999999916"/>
  </r>
  <r>
    <n v="7408"/>
    <x v="3685"/>
    <x v="3"/>
    <x v="176"/>
    <d v="2014-01-22T00:00:00"/>
    <s v="First Class"/>
    <s v="ML-17410"/>
    <s v="Maris LaWare"/>
    <x v="0"/>
    <s v="United States"/>
    <x v="22"/>
    <s v="Illinois"/>
    <n v="60653"/>
    <s v="Central"/>
    <s v="OFF-LA-10001613"/>
    <x v="1"/>
    <s v="Labels"/>
    <s v="Avery File Folder Labels"/>
    <n v="11.52"/>
    <n v="5"/>
    <n v="0.2"/>
    <n v="4.1760000000000002"/>
  </r>
  <r>
    <n v="7409"/>
    <x v="3686"/>
    <x v="0"/>
    <x v="198"/>
    <d v="2013-06-07T00:00:00"/>
    <s v="Standard Class"/>
    <s v="JG-15310"/>
    <s v="Jason Gross"/>
    <x v="1"/>
    <s v="United States"/>
    <x v="1"/>
    <s v="California"/>
    <n v="90032"/>
    <s v="West"/>
    <s v="FUR-FU-10003247"/>
    <x v="0"/>
    <s v="Furnishings"/>
    <s v="36X48 HARDFLOOR CHAIRMAT"/>
    <n v="167.84"/>
    <n v="8"/>
    <n v="0"/>
    <n v="11.748799999999989"/>
  </r>
  <r>
    <n v="7410"/>
    <x v="3687"/>
    <x v="2"/>
    <x v="918"/>
    <d v="2011-04-12T00:00:00"/>
    <s v="Standard Class"/>
    <s v="JS-15880"/>
    <s v="John Stevenson"/>
    <x v="0"/>
    <s v="United States"/>
    <x v="167"/>
    <s v="Ohio"/>
    <n v="43615"/>
    <s v="East"/>
    <s v="FUR-TA-10004442"/>
    <x v="0"/>
    <s v="Tables"/>
    <s v="Riverside Furniture Stanwyck Manor Table Series"/>
    <n v="172.11"/>
    <n v="1"/>
    <n v="0.4"/>
    <n v="-94.660500000000013"/>
  </r>
  <r>
    <n v="7411"/>
    <x v="3688"/>
    <x v="2"/>
    <x v="149"/>
    <d v="2011-07-24T00:00:00"/>
    <s v="First Class"/>
    <s v="AG-10270"/>
    <s v="Alejandro Grove"/>
    <x v="0"/>
    <s v="United States"/>
    <x v="20"/>
    <s v="New York"/>
    <n v="10011"/>
    <s v="East"/>
    <s v="TEC-AC-10001314"/>
    <x v="2"/>
    <s v="Accessories"/>
    <s v="Case Logic 2.4GHz Wireless Keyboard"/>
    <n v="99.98"/>
    <n v="2"/>
    <n v="0"/>
    <n v="7.9983999999999895"/>
  </r>
  <r>
    <n v="7412"/>
    <x v="3689"/>
    <x v="3"/>
    <x v="1109"/>
    <d v="2014-06-04T00:00:00"/>
    <s v="Standard Class"/>
    <s v="MG-17890"/>
    <s v="Michael Granlund"/>
    <x v="2"/>
    <s v="United States"/>
    <x v="241"/>
    <s v="Oregon"/>
    <n v="97224"/>
    <s v="West"/>
    <s v="TEC-PH-10001619"/>
    <x v="2"/>
    <s v="Phones"/>
    <s v="LG G3"/>
    <n v="156.79200000000003"/>
    <n v="1"/>
    <n v="0.2"/>
    <n v="17.639099999999985"/>
  </r>
  <r>
    <n v="7413"/>
    <x v="3689"/>
    <x v="3"/>
    <x v="1109"/>
    <d v="2014-06-04T00:00:00"/>
    <s v="Standard Class"/>
    <s v="MG-17890"/>
    <s v="Michael Granlund"/>
    <x v="2"/>
    <s v="United States"/>
    <x v="241"/>
    <s v="Oregon"/>
    <n v="97224"/>
    <s v="West"/>
    <s v="TEC-AC-10002323"/>
    <x v="2"/>
    <s v="Accessories"/>
    <s v="SanDisk Ultra 32 GB MicroSDHC Class 10 Memory Card"/>
    <n v="35.360000000000007"/>
    <n v="2"/>
    <n v="0.2"/>
    <n v="-3.0939999999999994"/>
  </r>
  <r>
    <n v="7414"/>
    <x v="3689"/>
    <x v="3"/>
    <x v="1109"/>
    <d v="2014-06-04T00:00:00"/>
    <s v="Standard Class"/>
    <s v="MG-17890"/>
    <s v="Michael Granlund"/>
    <x v="2"/>
    <s v="United States"/>
    <x v="241"/>
    <s v="Oregon"/>
    <n v="97224"/>
    <s v="West"/>
    <s v="FUR-FU-10000820"/>
    <x v="0"/>
    <s v="Furnishings"/>
    <s v="Tensor Brushed Steel Torchiere Floor Lamp"/>
    <n v="13.591999999999999"/>
    <n v="1"/>
    <n v="0.2"/>
    <n v="-0.33980000000000032"/>
  </r>
  <r>
    <n v="7415"/>
    <x v="3690"/>
    <x v="0"/>
    <x v="69"/>
    <d v="2013-03-16T00:00:00"/>
    <s v="Second Class"/>
    <s v="SC-20770"/>
    <s v="Stewart Carmichael"/>
    <x v="1"/>
    <s v="United States"/>
    <x v="10"/>
    <s v="Pennsylvania"/>
    <n v="19134"/>
    <s v="East"/>
    <s v="FUR-CH-10004287"/>
    <x v="0"/>
    <s v="Chairs"/>
    <s v="SAFCO Arco Folding Chair"/>
    <n v="386.67999999999995"/>
    <n v="2"/>
    <n v="0.3"/>
    <n v="-5.5240000000000293"/>
  </r>
  <r>
    <n v="7416"/>
    <x v="3690"/>
    <x v="0"/>
    <x v="69"/>
    <d v="2013-03-16T00:00:00"/>
    <s v="Second Class"/>
    <s v="SC-20770"/>
    <s v="Stewart Carmichael"/>
    <x v="1"/>
    <s v="United States"/>
    <x v="10"/>
    <s v="Pennsylvania"/>
    <n v="19134"/>
    <s v="East"/>
    <s v="TEC-AC-10000474"/>
    <x v="2"/>
    <s v="Accessories"/>
    <s v="Kensington Expert Mouse Optical USB Trackball for PC or Mac"/>
    <n v="379.96000000000004"/>
    <n v="5"/>
    <n v="0.2"/>
    <n v="47.494999999999919"/>
  </r>
  <r>
    <n v="7417"/>
    <x v="3690"/>
    <x v="0"/>
    <x v="69"/>
    <d v="2013-03-16T00:00:00"/>
    <s v="Second Class"/>
    <s v="SC-20770"/>
    <s v="Stewart Carmichael"/>
    <x v="1"/>
    <s v="United States"/>
    <x v="10"/>
    <s v="Pennsylvania"/>
    <n v="19134"/>
    <s v="East"/>
    <s v="TEC-PH-10001494"/>
    <x v="2"/>
    <s v="Phones"/>
    <s v="Polycom CX600 IP Phone VoIP phone"/>
    <n v="539.91"/>
    <n v="3"/>
    <n v="0.4"/>
    <n v="-116.98049999999998"/>
  </r>
  <r>
    <n v="7418"/>
    <x v="3690"/>
    <x v="0"/>
    <x v="69"/>
    <d v="2013-03-16T00:00:00"/>
    <s v="Second Class"/>
    <s v="SC-20770"/>
    <s v="Stewart Carmichael"/>
    <x v="1"/>
    <s v="United States"/>
    <x v="10"/>
    <s v="Pennsylvania"/>
    <n v="19134"/>
    <s v="East"/>
    <s v="OFF-PA-10004996"/>
    <x v="1"/>
    <s v="Paper"/>
    <s v="Speediset Carbonless Redi-Letter 7&quot; x 8 1/2&quot;"/>
    <n v="41.240000000000009"/>
    <n v="5"/>
    <n v="0.2"/>
    <n v="13.918499999999998"/>
  </r>
  <r>
    <n v="7419"/>
    <x v="3690"/>
    <x v="0"/>
    <x v="69"/>
    <d v="2013-03-16T00:00:00"/>
    <s v="Second Class"/>
    <s v="SC-20770"/>
    <s v="Stewart Carmichael"/>
    <x v="1"/>
    <s v="United States"/>
    <x v="10"/>
    <s v="Pennsylvania"/>
    <n v="19134"/>
    <s v="East"/>
    <s v="OFF-BI-10004318"/>
    <x v="1"/>
    <s v="Binders"/>
    <s v="Ibico EB-19 Dual Function Manual Binding System"/>
    <n v="51.897000000000013"/>
    <n v="1"/>
    <n v="0.7"/>
    <n v="-41.517600000000002"/>
  </r>
  <r>
    <n v="7420"/>
    <x v="3690"/>
    <x v="0"/>
    <x v="69"/>
    <d v="2013-03-16T00:00:00"/>
    <s v="Second Class"/>
    <s v="SC-20770"/>
    <s v="Stewart Carmichael"/>
    <x v="1"/>
    <s v="United States"/>
    <x v="10"/>
    <s v="Pennsylvania"/>
    <n v="19134"/>
    <s v="East"/>
    <s v="OFF-ST-10002574"/>
    <x v="1"/>
    <s v="Storage"/>
    <s v="SAFCO Commercial Wire Shelving, Black"/>
    <n v="552.55999999999995"/>
    <n v="5"/>
    <n v="0.2"/>
    <n v="-138.13999999999999"/>
  </r>
  <r>
    <n v="7421"/>
    <x v="3690"/>
    <x v="0"/>
    <x v="69"/>
    <d v="2013-03-16T00:00:00"/>
    <s v="Second Class"/>
    <s v="SC-20770"/>
    <s v="Stewart Carmichael"/>
    <x v="1"/>
    <s v="United States"/>
    <x v="10"/>
    <s v="Pennsylvania"/>
    <n v="19134"/>
    <s v="East"/>
    <s v="OFF-BI-10002353"/>
    <x v="1"/>
    <s v="Binders"/>
    <s v="GBC VeloBind Cover Sets"/>
    <n v="23.160000000000004"/>
    <n v="5"/>
    <n v="0.7"/>
    <n v="-15.439999999999998"/>
  </r>
  <r>
    <n v="7422"/>
    <x v="3690"/>
    <x v="0"/>
    <x v="69"/>
    <d v="2013-03-16T00:00:00"/>
    <s v="Second Class"/>
    <s v="SC-20770"/>
    <s v="Stewart Carmichael"/>
    <x v="1"/>
    <s v="United States"/>
    <x v="10"/>
    <s v="Pennsylvania"/>
    <n v="19134"/>
    <s v="East"/>
    <s v="OFF-ST-10003641"/>
    <x v="1"/>
    <s v="Storage"/>
    <s v="Space Solutions Industrial Galvanized Steel Shelving."/>
    <n v="126.08"/>
    <n v="2"/>
    <n v="0.2"/>
    <n v="-28.367999999999984"/>
  </r>
  <r>
    <n v="7423"/>
    <x v="3690"/>
    <x v="0"/>
    <x v="69"/>
    <d v="2013-03-16T00:00:00"/>
    <s v="Second Class"/>
    <s v="SC-20770"/>
    <s v="Stewart Carmichael"/>
    <x v="1"/>
    <s v="United States"/>
    <x v="10"/>
    <s v="Pennsylvania"/>
    <n v="19134"/>
    <s v="East"/>
    <s v="TEC-MA-10001148"/>
    <x v="2"/>
    <s v="Machines"/>
    <s v="Okidata MB491 Multifunction Printer"/>
    <n v="449.1"/>
    <n v="3"/>
    <n v="0.7"/>
    <n v="-643.70999999999981"/>
  </r>
  <r>
    <n v="7424"/>
    <x v="3691"/>
    <x v="3"/>
    <x v="318"/>
    <d v="2014-04-15T00:00:00"/>
    <s v="Standard Class"/>
    <s v="BS-11755"/>
    <s v="Bruce Stewart"/>
    <x v="0"/>
    <s v="United States"/>
    <x v="10"/>
    <s v="Pennsylvania"/>
    <n v="19143"/>
    <s v="East"/>
    <s v="OFF-AP-10000026"/>
    <x v="1"/>
    <s v="Appliances"/>
    <s v="Tripp Lite Isotel 6 Outlet Surge Protector with Fax/Modem Protection"/>
    <n v="195.10400000000001"/>
    <n v="4"/>
    <n v="0.2"/>
    <n v="21.949199999999969"/>
  </r>
  <r>
    <n v="7425"/>
    <x v="3691"/>
    <x v="3"/>
    <x v="318"/>
    <d v="2014-04-15T00:00:00"/>
    <s v="Standard Class"/>
    <s v="BS-11755"/>
    <s v="Bruce Stewart"/>
    <x v="0"/>
    <s v="United States"/>
    <x v="10"/>
    <s v="Pennsylvania"/>
    <n v="19143"/>
    <s v="East"/>
    <s v="FUR-FU-10003878"/>
    <x v="0"/>
    <s v="Furnishings"/>
    <s v="Linden 10&quot; Round Wall Clock, Black"/>
    <n v="36.671999999999997"/>
    <n v="3"/>
    <n v="0.2"/>
    <n v="6.4176000000000002"/>
  </r>
  <r>
    <n v="7426"/>
    <x v="3692"/>
    <x v="0"/>
    <x v="674"/>
    <d v="2013-06-28T00:00:00"/>
    <s v="Second Class"/>
    <s v="LC-17140"/>
    <s v="Logan Currie"/>
    <x v="0"/>
    <s v="United States"/>
    <x v="12"/>
    <s v="Texas"/>
    <n v="77070"/>
    <s v="Central"/>
    <s v="FUR-CH-10001146"/>
    <x v="0"/>
    <s v="Chairs"/>
    <s v="Global Value Mid-Back Manager's Chair, Gray"/>
    <n v="85.245999999999995"/>
    <n v="2"/>
    <n v="0.3"/>
    <n v="-6.0890000000000057"/>
  </r>
  <r>
    <n v="7427"/>
    <x v="3692"/>
    <x v="0"/>
    <x v="674"/>
    <d v="2013-06-28T00:00:00"/>
    <s v="Second Class"/>
    <s v="LC-17140"/>
    <s v="Logan Currie"/>
    <x v="0"/>
    <s v="United States"/>
    <x v="12"/>
    <s v="Texas"/>
    <n v="77070"/>
    <s v="Central"/>
    <s v="FUR-FU-10003919"/>
    <x v="0"/>
    <s v="Furnishings"/>
    <s v="Eldon Executive Woodline II Cherry Finish Desk Accessories"/>
    <n v="32.712000000000003"/>
    <n v="2"/>
    <n v="0.6"/>
    <n v="-26.169599999999996"/>
  </r>
  <r>
    <n v="7428"/>
    <x v="3693"/>
    <x v="2"/>
    <x v="461"/>
    <d v="2011-03-21T00:00:00"/>
    <s v="Standard Class"/>
    <s v="MH-17440"/>
    <s v="Mark Haberlin"/>
    <x v="1"/>
    <s v="United States"/>
    <x v="25"/>
    <s v="Mississippi"/>
    <n v="39212"/>
    <s v="South"/>
    <s v="OFF-BI-10000605"/>
    <x v="1"/>
    <s v="Binders"/>
    <s v="Acco Pressboard Covers with Storage Hooks, 9 1/2&quot; x 11&quot;, Executive Red"/>
    <n v="11.43"/>
    <n v="3"/>
    <n v="0"/>
    <n v="5.3720999999999997"/>
  </r>
  <r>
    <n v="7429"/>
    <x v="3693"/>
    <x v="2"/>
    <x v="461"/>
    <d v="2011-03-21T00:00:00"/>
    <s v="Standard Class"/>
    <s v="MH-17440"/>
    <s v="Mark Haberlin"/>
    <x v="1"/>
    <s v="United States"/>
    <x v="25"/>
    <s v="Mississippi"/>
    <n v="39212"/>
    <s v="South"/>
    <s v="OFF-BI-10000309"/>
    <x v="1"/>
    <s v="Binders"/>
    <s v="GBC Twin Loop Wire Binding Elements, 9/16&quot; Spine, Black"/>
    <n v="30.44"/>
    <n v="2"/>
    <n v="0"/>
    <n v="14.9156"/>
  </r>
  <r>
    <n v="7430"/>
    <x v="3693"/>
    <x v="2"/>
    <x v="461"/>
    <d v="2011-03-21T00:00:00"/>
    <s v="Standard Class"/>
    <s v="MH-17440"/>
    <s v="Mark Haberlin"/>
    <x v="1"/>
    <s v="United States"/>
    <x v="25"/>
    <s v="Mississippi"/>
    <n v="39212"/>
    <s v="South"/>
    <s v="OFF-PA-10003349"/>
    <x v="1"/>
    <s v="Paper"/>
    <s v="Xerox 1957"/>
    <n v="12.96"/>
    <n v="2"/>
    <n v="0"/>
    <n v="6.3504000000000005"/>
  </r>
  <r>
    <n v="7431"/>
    <x v="3693"/>
    <x v="2"/>
    <x v="461"/>
    <d v="2011-03-21T00:00:00"/>
    <s v="Standard Class"/>
    <s v="MH-17440"/>
    <s v="Mark Haberlin"/>
    <x v="1"/>
    <s v="United States"/>
    <x v="25"/>
    <s v="Mississippi"/>
    <n v="39212"/>
    <s v="South"/>
    <s v="OFF-PA-10003063"/>
    <x v="1"/>
    <s v="Paper"/>
    <s v="EcoTones Memo Sheets"/>
    <n v="16"/>
    <n v="4"/>
    <n v="0"/>
    <n v="7.68"/>
  </r>
  <r>
    <n v="7432"/>
    <x v="3693"/>
    <x v="2"/>
    <x v="461"/>
    <d v="2011-03-21T00:00:00"/>
    <s v="Standard Class"/>
    <s v="MH-17440"/>
    <s v="Mark Haberlin"/>
    <x v="1"/>
    <s v="United States"/>
    <x v="25"/>
    <s v="Mississippi"/>
    <n v="39212"/>
    <s v="South"/>
    <s v="OFF-AP-10003971"/>
    <x v="1"/>
    <s v="Appliances"/>
    <s v="Belkin 6 Outlet Metallic Surge Strip"/>
    <n v="32.67"/>
    <n v="3"/>
    <n v="0"/>
    <n v="8.4942000000000011"/>
  </r>
  <r>
    <n v="7433"/>
    <x v="3694"/>
    <x v="2"/>
    <x v="128"/>
    <d v="2011-08-13T00:00:00"/>
    <s v="Standard Class"/>
    <s v="RD-19720"/>
    <s v="Roger Demir"/>
    <x v="0"/>
    <s v="United States"/>
    <x v="42"/>
    <s v="Arizona"/>
    <n v="85023"/>
    <s v="West"/>
    <s v="OFF-FA-10004838"/>
    <x v="1"/>
    <s v="Fasteners"/>
    <s v="Super Bands, 12/Pack"/>
    <n v="4.4640000000000004"/>
    <n v="3"/>
    <n v="0.2"/>
    <n v="-0.94859999999999989"/>
  </r>
  <r>
    <n v="7434"/>
    <x v="3694"/>
    <x v="2"/>
    <x v="128"/>
    <d v="2011-08-13T00:00:00"/>
    <s v="Standard Class"/>
    <s v="RD-19720"/>
    <s v="Roger Demir"/>
    <x v="0"/>
    <s v="United States"/>
    <x v="42"/>
    <s v="Arizona"/>
    <n v="85023"/>
    <s v="West"/>
    <s v="OFF-BI-10001097"/>
    <x v="1"/>
    <s v="Binders"/>
    <s v="Avery Hole Reinforcements"/>
    <n v="9.3450000000000024"/>
    <n v="5"/>
    <n v="0.7"/>
    <n v="-6.5414999999999992"/>
  </r>
  <r>
    <n v="7435"/>
    <x v="3695"/>
    <x v="1"/>
    <x v="353"/>
    <d v="2012-07-31T00:00:00"/>
    <s v="Standard Class"/>
    <s v="BP-11095"/>
    <s v="Bart Pistole"/>
    <x v="1"/>
    <s v="United States"/>
    <x v="475"/>
    <s v="California"/>
    <n v="93030"/>
    <s v="West"/>
    <s v="OFF-BI-10000605"/>
    <x v="1"/>
    <s v="Binders"/>
    <s v="Acco Pressboard Covers with Storage Hooks, 9 1/2&quot; x 11&quot;, Executive Red"/>
    <n v="9.1440000000000001"/>
    <n v="3"/>
    <n v="0.2"/>
    <n v="3.0860999999999996"/>
  </r>
  <r>
    <n v="7436"/>
    <x v="3695"/>
    <x v="1"/>
    <x v="353"/>
    <d v="2012-07-31T00:00:00"/>
    <s v="Standard Class"/>
    <s v="BP-11095"/>
    <s v="Bart Pistole"/>
    <x v="1"/>
    <s v="United States"/>
    <x v="475"/>
    <s v="California"/>
    <n v="93030"/>
    <s v="West"/>
    <s v="OFF-BI-10003314"/>
    <x v="1"/>
    <s v="Binders"/>
    <s v="Tuff Stuff Recycled Round Ring Binders"/>
    <n v="23.136000000000003"/>
    <n v="6"/>
    <n v="0.2"/>
    <n v="8.3867999999999991"/>
  </r>
  <r>
    <n v="7437"/>
    <x v="3695"/>
    <x v="1"/>
    <x v="353"/>
    <d v="2012-07-31T00:00:00"/>
    <s v="Standard Class"/>
    <s v="BP-11095"/>
    <s v="Bart Pistole"/>
    <x v="1"/>
    <s v="United States"/>
    <x v="475"/>
    <s v="California"/>
    <n v="93030"/>
    <s v="West"/>
    <s v="OFF-AR-10002067"/>
    <x v="1"/>
    <s v="Art"/>
    <s v="Newell 334"/>
    <n v="99.2"/>
    <n v="5"/>
    <n v="0"/>
    <n v="25.792000000000002"/>
  </r>
  <r>
    <n v="7438"/>
    <x v="3696"/>
    <x v="2"/>
    <x v="1162"/>
    <d v="2011-02-20T00:00:00"/>
    <s v="Standard Class"/>
    <s v="BF-11020"/>
    <s v="Barry Französisch"/>
    <x v="1"/>
    <s v="United States"/>
    <x v="4"/>
    <s v="Washington"/>
    <n v="98105"/>
    <s v="West"/>
    <s v="OFF-BI-10001031"/>
    <x v="1"/>
    <s v="Binders"/>
    <s v="Pressboard Data Binders by Wilson Jones"/>
    <n v="21.36"/>
    <n v="5"/>
    <n v="0.2"/>
    <n v="7.2089999999999996"/>
  </r>
  <r>
    <n v="7439"/>
    <x v="3697"/>
    <x v="1"/>
    <x v="539"/>
    <d v="2012-03-27T00:00:00"/>
    <s v="Second Class"/>
    <s v="CP-12085"/>
    <s v="Cathy Prescott"/>
    <x v="1"/>
    <s v="United States"/>
    <x v="386"/>
    <s v="Washington"/>
    <n v="98042"/>
    <s v="West"/>
    <s v="FUR-FU-10003832"/>
    <x v="0"/>
    <s v="Furnishings"/>
    <s v="Eldon Expressions Punched Metal &amp; Wood Desk Accessories, Black &amp; Cherry"/>
    <n v="46.900000000000006"/>
    <n v="5"/>
    <n v="0"/>
    <n v="13.132000000000001"/>
  </r>
  <r>
    <n v="7440"/>
    <x v="3698"/>
    <x v="3"/>
    <x v="264"/>
    <d v="2014-09-07T00:00:00"/>
    <s v="Standard Class"/>
    <s v="JL-15235"/>
    <s v="Janet Lee"/>
    <x v="0"/>
    <s v="United States"/>
    <x v="1"/>
    <s v="California"/>
    <n v="90049"/>
    <s v="West"/>
    <s v="OFF-BI-10000138"/>
    <x v="1"/>
    <s v="Binders"/>
    <s v="Acco Translucent Poly Ring Binders"/>
    <n v="18.72"/>
    <n v="5"/>
    <n v="0.2"/>
    <n v="6.5519999999999996"/>
  </r>
  <r>
    <n v="7441"/>
    <x v="3698"/>
    <x v="3"/>
    <x v="264"/>
    <d v="2014-09-07T00:00:00"/>
    <s v="Standard Class"/>
    <s v="JL-15235"/>
    <s v="Janet Lee"/>
    <x v="0"/>
    <s v="United States"/>
    <x v="1"/>
    <s v="California"/>
    <n v="90049"/>
    <s v="West"/>
    <s v="FUR-TA-10004607"/>
    <x v="0"/>
    <s v="Tables"/>
    <s v="Hon 2111 Invitation Series Straight Table"/>
    <n v="236.52800000000002"/>
    <n v="2"/>
    <n v="0.2"/>
    <n v="-2.9566000000000088"/>
  </r>
  <r>
    <n v="7442"/>
    <x v="3699"/>
    <x v="1"/>
    <x v="547"/>
    <d v="2012-11-18T00:00:00"/>
    <s v="First Class"/>
    <s v="JG-15805"/>
    <s v="John Grady"/>
    <x v="1"/>
    <s v="United States"/>
    <x v="70"/>
    <s v="California"/>
    <n v="92105"/>
    <s v="West"/>
    <s v="OFF-LA-10003148"/>
    <x v="1"/>
    <s v="Labels"/>
    <s v="Avery 51"/>
    <n v="18.899999999999999"/>
    <n v="3"/>
    <n v="0"/>
    <n v="8.6939999999999991"/>
  </r>
  <r>
    <n v="7443"/>
    <x v="3700"/>
    <x v="2"/>
    <x v="337"/>
    <d v="2011-12-11T00:00:00"/>
    <s v="First Class"/>
    <s v="VP-21760"/>
    <s v="Victoria Pisteka"/>
    <x v="1"/>
    <s v="United States"/>
    <x v="180"/>
    <s v="Texas"/>
    <n v="78521"/>
    <s v="Central"/>
    <s v="OFF-PA-10001804"/>
    <x v="1"/>
    <s v="Paper"/>
    <s v="Xerox 195"/>
    <n v="10.688000000000001"/>
    <n v="2"/>
    <n v="0.2"/>
    <n v="3.7407999999999997"/>
  </r>
  <r>
    <n v="7444"/>
    <x v="3700"/>
    <x v="2"/>
    <x v="337"/>
    <d v="2011-12-11T00:00:00"/>
    <s v="First Class"/>
    <s v="VP-21760"/>
    <s v="Victoria Pisteka"/>
    <x v="1"/>
    <s v="United States"/>
    <x v="180"/>
    <s v="Texas"/>
    <n v="78521"/>
    <s v="Central"/>
    <s v="OFF-ST-10000036"/>
    <x v="1"/>
    <s v="Storage"/>
    <s v="Recycled Data-Pak for Archival Bound Computer Printouts, 12-1/2 x 12-1/2 x 16"/>
    <n v="237.09600000000003"/>
    <n v="3"/>
    <n v="0.2"/>
    <n v="20.745899999999985"/>
  </r>
  <r>
    <n v="7445"/>
    <x v="3701"/>
    <x v="3"/>
    <x v="447"/>
    <d v="2014-02-08T00:00:00"/>
    <s v="Second Class"/>
    <s v="RD-19810"/>
    <s v="Ross DeVincentis"/>
    <x v="2"/>
    <s v="United States"/>
    <x v="22"/>
    <s v="Illinois"/>
    <n v="60610"/>
    <s v="Central"/>
    <s v="OFF-PA-10001166"/>
    <x v="1"/>
    <s v="Paper"/>
    <s v="Xerox 2"/>
    <n v="5.1840000000000011"/>
    <n v="1"/>
    <n v="0.2"/>
    <n v="1.8144"/>
  </r>
  <r>
    <n v="7446"/>
    <x v="3701"/>
    <x v="3"/>
    <x v="447"/>
    <d v="2014-02-08T00:00:00"/>
    <s v="Second Class"/>
    <s v="RD-19810"/>
    <s v="Ross DeVincentis"/>
    <x v="2"/>
    <s v="United States"/>
    <x v="22"/>
    <s v="Illinois"/>
    <n v="60610"/>
    <s v="Central"/>
    <s v="OFF-PA-10001033"/>
    <x v="1"/>
    <s v="Paper"/>
    <s v="Xerox 1893"/>
    <n v="65.584000000000003"/>
    <n v="2"/>
    <n v="0.2"/>
    <n v="23.7742"/>
  </r>
  <r>
    <n v="7447"/>
    <x v="3701"/>
    <x v="3"/>
    <x v="447"/>
    <d v="2014-02-08T00:00:00"/>
    <s v="Second Class"/>
    <s v="RD-19810"/>
    <s v="Ross DeVincentis"/>
    <x v="2"/>
    <s v="United States"/>
    <x v="22"/>
    <s v="Illinois"/>
    <n v="60610"/>
    <s v="Central"/>
    <s v="FUR-FU-10004597"/>
    <x v="0"/>
    <s v="Furnishings"/>
    <s v="Eldon Cleatmat Chair Mats for Medium Pile Carpets"/>
    <n v="22.200000000000003"/>
    <n v="1"/>
    <n v="0.6"/>
    <n v="-26.084999999999994"/>
  </r>
  <r>
    <n v="7448"/>
    <x v="3701"/>
    <x v="3"/>
    <x v="447"/>
    <d v="2014-02-08T00:00:00"/>
    <s v="Second Class"/>
    <s v="RD-19810"/>
    <s v="Ross DeVincentis"/>
    <x v="2"/>
    <s v="United States"/>
    <x v="22"/>
    <s v="Illinois"/>
    <n v="60610"/>
    <s v="Central"/>
    <s v="OFF-PA-10000418"/>
    <x v="1"/>
    <s v="Paper"/>
    <s v="Xerox 189"/>
    <n v="419.4"/>
    <n v="5"/>
    <n v="0.2"/>
    <n v="146.79"/>
  </r>
  <r>
    <n v="7449"/>
    <x v="3702"/>
    <x v="3"/>
    <x v="343"/>
    <d v="2014-11-15T00:00:00"/>
    <s v="First Class"/>
    <s v="MH-18025"/>
    <s v="Michelle Huthwaite"/>
    <x v="0"/>
    <s v="United States"/>
    <x v="289"/>
    <s v="Tennessee"/>
    <n v="37918"/>
    <s v="South"/>
    <s v="FUR-FU-10004090"/>
    <x v="0"/>
    <s v="Furnishings"/>
    <s v="Executive Impressions 14&quot; Contract Wall Clock"/>
    <n v="88.920000000000016"/>
    <n v="5"/>
    <n v="0.2"/>
    <n v="14.449499999999986"/>
  </r>
  <r>
    <n v="7450"/>
    <x v="3703"/>
    <x v="3"/>
    <x v="697"/>
    <d v="2014-09-23T00:00:00"/>
    <s v="Second Class"/>
    <s v="SJ-20125"/>
    <s v="Sanjit Jacobs"/>
    <x v="2"/>
    <s v="United States"/>
    <x v="12"/>
    <s v="Texas"/>
    <n v="77036"/>
    <s v="Central"/>
    <s v="OFF-AR-10000390"/>
    <x v="1"/>
    <s v="Art"/>
    <s v="Newell Chalk Holder"/>
    <n v="9.9120000000000008"/>
    <n v="3"/>
    <n v="0.2"/>
    <n v="3.2213999999999996"/>
  </r>
  <r>
    <n v="7451"/>
    <x v="3703"/>
    <x v="3"/>
    <x v="697"/>
    <d v="2014-09-23T00:00:00"/>
    <s v="Second Class"/>
    <s v="SJ-20125"/>
    <s v="Sanjit Jacobs"/>
    <x v="2"/>
    <s v="United States"/>
    <x v="12"/>
    <s v="Texas"/>
    <n v="77036"/>
    <s v="Central"/>
    <s v="FUR-CH-10003774"/>
    <x v="0"/>
    <s v="Chairs"/>
    <s v="Global Wood Trimmed Manager's Task Chair, Khaki"/>
    <n v="318.43"/>
    <n v="5"/>
    <n v="0.3"/>
    <n v="-77.333000000000013"/>
  </r>
  <r>
    <n v="7452"/>
    <x v="3703"/>
    <x v="3"/>
    <x v="697"/>
    <d v="2014-09-23T00:00:00"/>
    <s v="Second Class"/>
    <s v="SJ-20125"/>
    <s v="Sanjit Jacobs"/>
    <x v="2"/>
    <s v="United States"/>
    <x v="12"/>
    <s v="Texas"/>
    <n v="77036"/>
    <s v="Central"/>
    <s v="OFF-BI-10002412"/>
    <x v="1"/>
    <s v="Binders"/>
    <s v="Wilson Jones “Snap” Scratch Pad Binder Tool for Ring Binders"/>
    <n v="5.7999999999999989"/>
    <n v="5"/>
    <n v="0.8"/>
    <n v="-10.15"/>
  </r>
  <r>
    <n v="7453"/>
    <x v="3703"/>
    <x v="3"/>
    <x v="697"/>
    <d v="2014-09-23T00:00:00"/>
    <s v="Second Class"/>
    <s v="SJ-20125"/>
    <s v="Sanjit Jacobs"/>
    <x v="2"/>
    <s v="United States"/>
    <x v="12"/>
    <s v="Texas"/>
    <n v="77036"/>
    <s v="Central"/>
    <s v="TEC-PH-10002415"/>
    <x v="2"/>
    <s v="Phones"/>
    <s v="Polycom VoiceStation 500 Conference phone"/>
    <n v="1415.76"/>
    <n v="6"/>
    <n v="0.2"/>
    <n v="88.48500000000007"/>
  </r>
  <r>
    <n v="7454"/>
    <x v="3704"/>
    <x v="3"/>
    <x v="643"/>
    <d v="2014-07-02T00:00:00"/>
    <s v="Standard Class"/>
    <s v="FM-14380"/>
    <s v="Fred McMath"/>
    <x v="0"/>
    <s v="United States"/>
    <x v="348"/>
    <s v="Illinois"/>
    <n v="60440"/>
    <s v="Central"/>
    <s v="TEC-PH-10003505"/>
    <x v="2"/>
    <s v="Phones"/>
    <s v="Geemarc AmpliPOWER60"/>
    <n v="148.47999999999999"/>
    <n v="2"/>
    <n v="0.2"/>
    <n v="16.703999999999986"/>
  </r>
  <r>
    <n v="7455"/>
    <x v="3705"/>
    <x v="0"/>
    <x v="679"/>
    <d v="2013-08-05T00:00:00"/>
    <s v="Standard Class"/>
    <s v="KH-16360"/>
    <s v="Katherine Hughes"/>
    <x v="0"/>
    <s v="United States"/>
    <x v="22"/>
    <s v="Illinois"/>
    <n v="60623"/>
    <s v="Central"/>
    <s v="OFF-LA-10003663"/>
    <x v="1"/>
    <s v="Labels"/>
    <s v="Avery 498"/>
    <n v="9.2480000000000011"/>
    <n v="4"/>
    <n v="0.2"/>
    <n v="3.1212"/>
  </r>
  <r>
    <n v="7456"/>
    <x v="3705"/>
    <x v="0"/>
    <x v="679"/>
    <d v="2013-08-05T00:00:00"/>
    <s v="Standard Class"/>
    <s v="KH-16360"/>
    <s v="Katherine Hughes"/>
    <x v="0"/>
    <s v="United States"/>
    <x v="22"/>
    <s v="Illinois"/>
    <n v="60623"/>
    <s v="Central"/>
    <s v="OFF-ST-10001780"/>
    <x v="1"/>
    <s v="Storage"/>
    <s v="Tennsco 16-Compartment Lockers with Coat Rack"/>
    <n v="1036.624"/>
    <n v="2"/>
    <n v="0.2"/>
    <n v="51.831200000000024"/>
  </r>
  <r>
    <n v="7457"/>
    <x v="3706"/>
    <x v="1"/>
    <x v="392"/>
    <d v="2012-04-18T00:00:00"/>
    <s v="First Class"/>
    <s v="LL-16840"/>
    <s v="Lauren Leatherbury"/>
    <x v="0"/>
    <s v="United States"/>
    <x v="141"/>
    <s v="Virginia"/>
    <n v="22980"/>
    <s v="South"/>
    <s v="TEC-PH-10002033"/>
    <x v="2"/>
    <s v="Phones"/>
    <s v="Konftel 250 Conference phone - Charcoal black"/>
    <n v="569.64"/>
    <n v="2"/>
    <n v="0"/>
    <n v="148.10640000000001"/>
  </r>
  <r>
    <n v="7458"/>
    <x v="3706"/>
    <x v="1"/>
    <x v="392"/>
    <d v="2012-04-18T00:00:00"/>
    <s v="First Class"/>
    <s v="LL-16840"/>
    <s v="Lauren Leatherbury"/>
    <x v="0"/>
    <s v="United States"/>
    <x v="141"/>
    <s v="Virginia"/>
    <n v="22980"/>
    <s v="South"/>
    <s v="OFF-BI-10001036"/>
    <x v="1"/>
    <s v="Binders"/>
    <s v="Cardinal EasyOpen D-Ring Binders"/>
    <n v="9.14"/>
    <n v="1"/>
    <n v="0"/>
    <n v="4.57"/>
  </r>
  <r>
    <n v="7459"/>
    <x v="3706"/>
    <x v="1"/>
    <x v="392"/>
    <d v="2012-04-18T00:00:00"/>
    <s v="First Class"/>
    <s v="LL-16840"/>
    <s v="Lauren Leatherbury"/>
    <x v="0"/>
    <s v="United States"/>
    <x v="141"/>
    <s v="Virginia"/>
    <n v="22980"/>
    <s v="South"/>
    <s v="FUR-FU-10001468"/>
    <x v="0"/>
    <s v="Furnishings"/>
    <s v="Tenex Antistatic Computer Chair Mats"/>
    <n v="1196.8599999999999"/>
    <n v="7"/>
    <n v="0"/>
    <n v="119.68599999999989"/>
  </r>
  <r>
    <n v="7460"/>
    <x v="3706"/>
    <x v="1"/>
    <x v="392"/>
    <d v="2012-04-18T00:00:00"/>
    <s v="First Class"/>
    <s v="LL-16840"/>
    <s v="Lauren Leatherbury"/>
    <x v="0"/>
    <s v="United States"/>
    <x v="141"/>
    <s v="Virginia"/>
    <n v="22980"/>
    <s v="South"/>
    <s v="FUR-BO-10001519"/>
    <x v="0"/>
    <s v="Bookcases"/>
    <s v="O'Sullivan 3-Shelf Heavy-Duty Bookcases"/>
    <n v="523.26"/>
    <n v="9"/>
    <n v="0"/>
    <n v="125.58240000000001"/>
  </r>
  <r>
    <n v="7461"/>
    <x v="3707"/>
    <x v="1"/>
    <x v="347"/>
    <d v="2012-04-14T00:00:00"/>
    <s v="Second Class"/>
    <s v="AR-10540"/>
    <s v="Andy Reiter"/>
    <x v="0"/>
    <s v="United States"/>
    <x v="1"/>
    <s v="California"/>
    <n v="90004"/>
    <s v="West"/>
    <s v="TEC-CO-10001943"/>
    <x v="2"/>
    <s v="Copiers"/>
    <s v="Canon PC-428 Personal Copier"/>
    <n v="639.96800000000007"/>
    <n v="4"/>
    <n v="0.2"/>
    <n v="215.98919999999998"/>
  </r>
  <r>
    <n v="7462"/>
    <x v="3707"/>
    <x v="1"/>
    <x v="347"/>
    <d v="2012-04-14T00:00:00"/>
    <s v="Second Class"/>
    <s v="AR-10540"/>
    <s v="Andy Reiter"/>
    <x v="0"/>
    <s v="United States"/>
    <x v="1"/>
    <s v="California"/>
    <n v="90004"/>
    <s v="West"/>
    <s v="OFF-PA-10003127"/>
    <x v="1"/>
    <s v="Paper"/>
    <s v="Staples"/>
    <n v="52.76"/>
    <n v="2"/>
    <n v="0"/>
    <n v="24.269599999999997"/>
  </r>
  <r>
    <n v="7463"/>
    <x v="3708"/>
    <x v="1"/>
    <x v="914"/>
    <d v="2012-03-01T00:00:00"/>
    <s v="Second Class"/>
    <s v="NP-18670"/>
    <s v="Nora Paige"/>
    <x v="0"/>
    <s v="United States"/>
    <x v="4"/>
    <s v="Washington"/>
    <n v="98105"/>
    <s v="West"/>
    <s v="TEC-AC-10002076"/>
    <x v="2"/>
    <s v="Accessories"/>
    <s v="Microsoft Natural Keyboard Elite"/>
    <n v="538.92000000000007"/>
    <n v="9"/>
    <n v="0"/>
    <n v="80.837999999999994"/>
  </r>
  <r>
    <n v="7464"/>
    <x v="3709"/>
    <x v="0"/>
    <x v="162"/>
    <d v="2013-09-16T00:00:00"/>
    <s v="Standard Class"/>
    <s v="LP-17095"/>
    <s v="Liz Preis"/>
    <x v="0"/>
    <s v="United States"/>
    <x v="355"/>
    <s v="California"/>
    <n v="93277"/>
    <s v="West"/>
    <s v="OFF-AR-10003338"/>
    <x v="1"/>
    <s v="Art"/>
    <s v="Eberhard Faber 3 1/2&quot; Golf Pencils"/>
    <n v="14.88"/>
    <n v="2"/>
    <n v="0"/>
    <n v="3.7200000000000006"/>
  </r>
  <r>
    <n v="7465"/>
    <x v="3709"/>
    <x v="0"/>
    <x v="162"/>
    <d v="2013-09-16T00:00:00"/>
    <s v="Standard Class"/>
    <s v="LP-17095"/>
    <s v="Liz Preis"/>
    <x v="0"/>
    <s v="United States"/>
    <x v="355"/>
    <s v="California"/>
    <n v="93277"/>
    <s v="West"/>
    <s v="OFF-PA-10004610"/>
    <x v="1"/>
    <s v="Paper"/>
    <s v="Xerox 1900"/>
    <n v="34.24"/>
    <n v="8"/>
    <n v="0"/>
    <n v="15.407999999999998"/>
  </r>
  <r>
    <n v="7466"/>
    <x v="3709"/>
    <x v="0"/>
    <x v="162"/>
    <d v="2013-09-16T00:00:00"/>
    <s v="Standard Class"/>
    <s v="LP-17095"/>
    <s v="Liz Preis"/>
    <x v="0"/>
    <s v="United States"/>
    <x v="355"/>
    <s v="California"/>
    <n v="93277"/>
    <s v="West"/>
    <s v="OFF-ST-10001272"/>
    <x v="1"/>
    <s v="Storage"/>
    <s v="Mini 13-1/2 Capacity Data Binder Rack, Pearl"/>
    <n v="261.74"/>
    <n v="2"/>
    <n v="0"/>
    <n v="65.435000000000002"/>
  </r>
  <r>
    <n v="7467"/>
    <x v="3710"/>
    <x v="0"/>
    <x v="288"/>
    <d v="2013-05-24T00:00:00"/>
    <s v="Standard Class"/>
    <s v="AH-10690"/>
    <s v="Anna Häberlin"/>
    <x v="1"/>
    <s v="United States"/>
    <x v="1"/>
    <s v="California"/>
    <n v="90008"/>
    <s v="West"/>
    <s v="OFF-AP-10001366"/>
    <x v="1"/>
    <s v="Appliances"/>
    <s v="Staples"/>
    <n v="87.84"/>
    <n v="8"/>
    <n v="0"/>
    <n v="23.716800000000006"/>
  </r>
  <r>
    <n v="7468"/>
    <x v="3711"/>
    <x v="3"/>
    <x v="343"/>
    <d v="2014-11-16T00:00:00"/>
    <s v="Second Class"/>
    <s v="TB-21190"/>
    <s v="Thomas Brumley"/>
    <x v="2"/>
    <s v="United States"/>
    <x v="1"/>
    <s v="California"/>
    <n v="90045"/>
    <s v="West"/>
    <s v="FUR-FU-10001424"/>
    <x v="0"/>
    <s v="Furnishings"/>
    <s v="Dax Clear Box Frame"/>
    <n v="34.92"/>
    <n v="4"/>
    <n v="0"/>
    <n v="11.872799999999998"/>
  </r>
  <r>
    <n v="7469"/>
    <x v="3712"/>
    <x v="2"/>
    <x v="1114"/>
    <d v="2011-09-20T00:00:00"/>
    <s v="Standard Class"/>
    <s v="AA-10315"/>
    <s v="Alex Avila"/>
    <x v="0"/>
    <s v="United States"/>
    <x v="20"/>
    <s v="New York"/>
    <n v="10011"/>
    <s v="East"/>
    <s v="OFF-PA-10000349"/>
    <x v="1"/>
    <s v="Paper"/>
    <s v="Staples"/>
    <n v="14.940000000000001"/>
    <n v="3"/>
    <n v="0"/>
    <n v="7.0218000000000007"/>
  </r>
  <r>
    <n v="7470"/>
    <x v="3712"/>
    <x v="2"/>
    <x v="1114"/>
    <d v="2011-09-20T00:00:00"/>
    <s v="Standard Class"/>
    <s v="AA-10315"/>
    <s v="Alex Avila"/>
    <x v="0"/>
    <s v="United States"/>
    <x v="20"/>
    <s v="New York"/>
    <n v="10011"/>
    <s v="East"/>
    <s v="FUR-FU-10002456"/>
    <x v="0"/>
    <s v="Furnishings"/>
    <s v="Master Caster Door Stop, Large Neon Orange"/>
    <n v="14.56"/>
    <n v="2"/>
    <n v="0"/>
    <n v="6.2608000000000015"/>
  </r>
  <r>
    <n v="7471"/>
    <x v="3713"/>
    <x v="1"/>
    <x v="426"/>
    <d v="2012-09-20T00:00:00"/>
    <s v="Standard Class"/>
    <s v="AC-10615"/>
    <s v="Ann Chong"/>
    <x v="1"/>
    <s v="United States"/>
    <x v="10"/>
    <s v="Pennsylvania"/>
    <n v="19143"/>
    <s v="East"/>
    <s v="OFF-BI-10002609"/>
    <x v="1"/>
    <s v="Binders"/>
    <s v="Avery Hidden Tab Dividers for Binding Systems"/>
    <n v="3.5760000000000005"/>
    <n v="4"/>
    <n v="0.7"/>
    <n v="-2.8608000000000002"/>
  </r>
  <r>
    <n v="7472"/>
    <x v="3713"/>
    <x v="1"/>
    <x v="426"/>
    <d v="2012-09-20T00:00:00"/>
    <s v="Standard Class"/>
    <s v="AC-10615"/>
    <s v="Ann Chong"/>
    <x v="1"/>
    <s v="United States"/>
    <x v="10"/>
    <s v="Pennsylvania"/>
    <n v="19143"/>
    <s v="East"/>
    <s v="OFF-ST-10001522"/>
    <x v="1"/>
    <s v="Storage"/>
    <s v="Gould Plastics 18-Pocket Panel Bin, 34w x 5-1/4d x 20-1/2h"/>
    <n v="147.184"/>
    <n v="2"/>
    <n v="0.2"/>
    <n v="-29.436800000000012"/>
  </r>
  <r>
    <n v="7473"/>
    <x v="3714"/>
    <x v="0"/>
    <x v="949"/>
    <d v="2013-07-04T00:00:00"/>
    <s v="First Class"/>
    <s v="EM-14140"/>
    <s v="Eugene Moren"/>
    <x v="2"/>
    <s v="United States"/>
    <x v="427"/>
    <s v="Utah"/>
    <n v="84043"/>
    <s v="West"/>
    <s v="TEC-CO-10000971"/>
    <x v="2"/>
    <s v="Copiers"/>
    <s v="Hewlett Packard 310 Color Digital Copier"/>
    <n v="1499.95"/>
    <n v="5"/>
    <n v="0"/>
    <n v="449.9849999999999"/>
  </r>
  <r>
    <n v="7474"/>
    <x v="3715"/>
    <x v="0"/>
    <x v="342"/>
    <d v="2013-04-16T00:00:00"/>
    <s v="Standard Class"/>
    <s v="QJ-19255"/>
    <s v="Quincy Jones"/>
    <x v="1"/>
    <s v="United States"/>
    <x v="22"/>
    <s v="Illinois"/>
    <n v="60653"/>
    <s v="Central"/>
    <s v="OFF-AR-10000034"/>
    <x v="1"/>
    <s v="Art"/>
    <s v="BIC Brite Liner Grip Highlighters, Assorted, 5/Pack"/>
    <n v="13.568000000000001"/>
    <n v="4"/>
    <n v="0.2"/>
    <n v="3.2223999999999995"/>
  </r>
  <r>
    <n v="7475"/>
    <x v="3716"/>
    <x v="2"/>
    <x v="1037"/>
    <d v="2011-01-11T00:00:00"/>
    <s v="Standard Class"/>
    <s v="ME-17320"/>
    <s v="Maria Etezadi"/>
    <x v="2"/>
    <s v="United States"/>
    <x v="0"/>
    <s v="Kentucky"/>
    <n v="42420"/>
    <s v="South"/>
    <s v="FUR-CH-10004063"/>
    <x v="0"/>
    <s v="Chairs"/>
    <s v="Global Deluxe High-Back Manager's Chair"/>
    <n v="2573.8200000000002"/>
    <n v="9"/>
    <n v="0"/>
    <n v="746.40779999999972"/>
  </r>
  <r>
    <n v="7476"/>
    <x v="3716"/>
    <x v="2"/>
    <x v="1037"/>
    <d v="2011-01-11T00:00:00"/>
    <s v="Standard Class"/>
    <s v="ME-17320"/>
    <s v="Maria Etezadi"/>
    <x v="2"/>
    <s v="United States"/>
    <x v="0"/>
    <s v="Kentucky"/>
    <n v="42420"/>
    <s v="South"/>
    <s v="OFF-BI-10004632"/>
    <x v="1"/>
    <s v="Binders"/>
    <s v="Ibico Hi-Tech Manual Binding System"/>
    <n v="609.98"/>
    <n v="2"/>
    <n v="0"/>
    <n v="274.49099999999999"/>
  </r>
  <r>
    <n v="7477"/>
    <x v="3716"/>
    <x v="2"/>
    <x v="1037"/>
    <d v="2011-01-11T00:00:00"/>
    <s v="Standard Class"/>
    <s v="ME-17320"/>
    <s v="Maria Etezadi"/>
    <x v="2"/>
    <s v="United States"/>
    <x v="0"/>
    <s v="Kentucky"/>
    <n v="42420"/>
    <s v="South"/>
    <s v="OFF-AR-10001662"/>
    <x v="1"/>
    <s v="Art"/>
    <s v="Rogers Handheld Barrel Pencil Sharpener"/>
    <n v="5.48"/>
    <n v="2"/>
    <n v="0"/>
    <n v="1.4796000000000005"/>
  </r>
  <r>
    <n v="7478"/>
    <x v="3716"/>
    <x v="2"/>
    <x v="1037"/>
    <d v="2011-01-11T00:00:00"/>
    <s v="Standard Class"/>
    <s v="ME-17320"/>
    <s v="Maria Etezadi"/>
    <x v="2"/>
    <s v="United States"/>
    <x v="0"/>
    <s v="Kentucky"/>
    <n v="42420"/>
    <s v="South"/>
    <s v="TEC-PH-10004977"/>
    <x v="2"/>
    <s v="Phones"/>
    <s v="GE 30524EE4"/>
    <n v="391.98"/>
    <n v="2"/>
    <n v="0"/>
    <n v="113.67419999999998"/>
  </r>
  <r>
    <n v="7479"/>
    <x v="3716"/>
    <x v="2"/>
    <x v="1037"/>
    <d v="2011-01-11T00:00:00"/>
    <s v="Standard Class"/>
    <s v="ME-17320"/>
    <s v="Maria Etezadi"/>
    <x v="2"/>
    <s v="United States"/>
    <x v="0"/>
    <s v="Kentucky"/>
    <n v="42420"/>
    <s v="South"/>
    <s v="TEC-PH-10004539"/>
    <x v="2"/>
    <s v="Phones"/>
    <s v="Wireless Extenders zBoost YX545 SOHO Signal Booster"/>
    <n v="755.96"/>
    <n v="4"/>
    <n v="0"/>
    <n v="204.10919999999999"/>
  </r>
  <r>
    <n v="7480"/>
    <x v="3716"/>
    <x v="2"/>
    <x v="1037"/>
    <d v="2011-01-11T00:00:00"/>
    <s v="Standard Class"/>
    <s v="ME-17320"/>
    <s v="Maria Etezadi"/>
    <x v="2"/>
    <s v="United States"/>
    <x v="0"/>
    <s v="Kentucky"/>
    <n v="42420"/>
    <s v="South"/>
    <s v="OFF-FA-10001883"/>
    <x v="1"/>
    <s v="Fasteners"/>
    <s v="Alliance Super-Size Bands, Assorted Sizes"/>
    <n v="31.12"/>
    <n v="4"/>
    <n v="0"/>
    <n v="0.31119999999999948"/>
  </r>
  <r>
    <n v="7481"/>
    <x v="3716"/>
    <x v="2"/>
    <x v="1037"/>
    <d v="2011-01-11T00:00:00"/>
    <s v="Standard Class"/>
    <s v="ME-17320"/>
    <s v="Maria Etezadi"/>
    <x v="2"/>
    <s v="United States"/>
    <x v="0"/>
    <s v="Kentucky"/>
    <n v="42420"/>
    <s v="South"/>
    <s v="OFF-PA-10000955"/>
    <x v="1"/>
    <s v="Paper"/>
    <s v="Southworth 25% Cotton Granite Paper &amp; Envelopes"/>
    <n v="6.54"/>
    <n v="1"/>
    <n v="0"/>
    <n v="3.0084"/>
  </r>
  <r>
    <n v="7482"/>
    <x v="3717"/>
    <x v="0"/>
    <x v="142"/>
    <d v="2013-09-04T00:00:00"/>
    <s v="Second Class"/>
    <s v="LB-16795"/>
    <s v="Laurel Beltran"/>
    <x v="2"/>
    <s v="United States"/>
    <x v="101"/>
    <s v="California"/>
    <n v="92646"/>
    <s v="West"/>
    <s v="OFF-EN-10002500"/>
    <x v="1"/>
    <s v="Envelopes"/>
    <s v="Globe Weis Peel &amp; Seel First Class Envelopes"/>
    <n v="12.78"/>
    <n v="1"/>
    <n v="0"/>
    <n v="5.7509999999999994"/>
  </r>
  <r>
    <n v="7483"/>
    <x v="3718"/>
    <x v="2"/>
    <x v="865"/>
    <d v="2011-09-30T00:00:00"/>
    <s v="Standard Class"/>
    <s v="JP-16135"/>
    <s v="Julie Prescott"/>
    <x v="2"/>
    <s v="United States"/>
    <x v="20"/>
    <s v="New York"/>
    <n v="10011"/>
    <s v="East"/>
    <s v="OFF-BI-10004654"/>
    <x v="1"/>
    <s v="Binders"/>
    <s v="Avery Binding System Hidden Tab Executive Style Index Sets"/>
    <n v="18.463999999999999"/>
    <n v="4"/>
    <n v="0.2"/>
    <n v="6.9239999999999995"/>
  </r>
  <r>
    <n v="7484"/>
    <x v="3719"/>
    <x v="2"/>
    <x v="534"/>
    <d v="2011-12-17T00:00:00"/>
    <s v="Second Class"/>
    <s v="EB-13705"/>
    <s v="Ed Braxton"/>
    <x v="1"/>
    <s v="United States"/>
    <x v="10"/>
    <s v="Pennsylvania"/>
    <n v="19140"/>
    <s v="East"/>
    <s v="FUR-CH-10003774"/>
    <x v="0"/>
    <s v="Chairs"/>
    <s v="Global Wood Trimmed Manager's Task Chair, Khaki"/>
    <n v="445.80200000000002"/>
    <n v="7"/>
    <n v="0.3"/>
    <n v="-108.26620000000001"/>
  </r>
  <r>
    <n v="7485"/>
    <x v="3720"/>
    <x v="3"/>
    <x v="116"/>
    <d v="2015-01-03T00:00:00"/>
    <s v="Standard Class"/>
    <s v="CS-12400"/>
    <s v="Christopher Schild"/>
    <x v="2"/>
    <s v="United States"/>
    <x v="402"/>
    <s v="North Dakota"/>
    <n v="58103"/>
    <s v="Central"/>
    <s v="OFF-AR-10004707"/>
    <x v="1"/>
    <s v="Art"/>
    <s v="Staples"/>
    <n v="2.48"/>
    <n v="1"/>
    <n v="0"/>
    <n v="0.86799999999999988"/>
  </r>
  <r>
    <n v="7486"/>
    <x v="3720"/>
    <x v="3"/>
    <x v="116"/>
    <d v="2015-01-03T00:00:00"/>
    <s v="Standard Class"/>
    <s v="CS-12400"/>
    <s v="Christopher Schild"/>
    <x v="2"/>
    <s v="United States"/>
    <x v="402"/>
    <s v="North Dakota"/>
    <n v="58103"/>
    <s v="Central"/>
    <s v="OFF-BI-10004040"/>
    <x v="1"/>
    <s v="Binders"/>
    <s v="Wilson Jones Impact Binders"/>
    <n v="25.9"/>
    <n v="5"/>
    <n v="0"/>
    <n v="12.690999999999999"/>
  </r>
  <r>
    <n v="7487"/>
    <x v="3721"/>
    <x v="1"/>
    <x v="546"/>
    <d v="2012-12-24T00:00:00"/>
    <s v="Second Class"/>
    <s v="PM-19135"/>
    <s v="Peter McVee"/>
    <x v="2"/>
    <s v="United States"/>
    <x v="18"/>
    <s v="New Hampshire"/>
    <n v="3820"/>
    <s v="East"/>
    <s v="OFF-PA-10001184"/>
    <x v="1"/>
    <s v="Paper"/>
    <s v="Xerox 1903"/>
    <n v="29.900000000000002"/>
    <n v="5"/>
    <n v="0"/>
    <n v="14.651"/>
  </r>
  <r>
    <n v="7488"/>
    <x v="3721"/>
    <x v="1"/>
    <x v="546"/>
    <d v="2012-12-24T00:00:00"/>
    <s v="Second Class"/>
    <s v="PM-19135"/>
    <s v="Peter McVee"/>
    <x v="2"/>
    <s v="United States"/>
    <x v="18"/>
    <s v="New Hampshire"/>
    <n v="3820"/>
    <s v="East"/>
    <s v="TEC-AC-10004145"/>
    <x v="2"/>
    <s v="Accessories"/>
    <s v="Logitech diNovo Edge Keyboard"/>
    <n v="2249.91"/>
    <n v="9"/>
    <n v="0"/>
    <n v="517.47930000000008"/>
  </r>
  <r>
    <n v="7489"/>
    <x v="3721"/>
    <x v="1"/>
    <x v="546"/>
    <d v="2012-12-24T00:00:00"/>
    <s v="Second Class"/>
    <s v="PM-19135"/>
    <s v="Peter McVee"/>
    <x v="2"/>
    <s v="United States"/>
    <x v="18"/>
    <s v="New Hampshire"/>
    <n v="3820"/>
    <s v="East"/>
    <s v="FUR-TA-10003473"/>
    <x v="0"/>
    <s v="Tables"/>
    <s v="Bretford Rectangular Conference Table Tops"/>
    <n v="1053.164"/>
    <n v="4"/>
    <n v="0.3"/>
    <n v="-105.31639999999993"/>
  </r>
  <r>
    <n v="7490"/>
    <x v="3722"/>
    <x v="3"/>
    <x v="60"/>
    <d v="2014-11-10T00:00:00"/>
    <s v="Standard Class"/>
    <s v="AA-10645"/>
    <s v="Anna Andreadi"/>
    <x v="0"/>
    <s v="United States"/>
    <x v="70"/>
    <s v="California"/>
    <n v="92105"/>
    <s v="West"/>
    <s v="OFF-PA-10003172"/>
    <x v="1"/>
    <s v="Paper"/>
    <s v="Xerox 1996"/>
    <n v="12.96"/>
    <n v="2"/>
    <n v="0"/>
    <n v="6.2208000000000006"/>
  </r>
  <r>
    <n v="7491"/>
    <x v="3723"/>
    <x v="1"/>
    <x v="229"/>
    <d v="2012-09-16T00:00:00"/>
    <s v="Standard Class"/>
    <s v="FA-14230"/>
    <s v="Frank Atkinson"/>
    <x v="1"/>
    <s v="United States"/>
    <x v="1"/>
    <s v="California"/>
    <n v="90032"/>
    <s v="West"/>
    <s v="FUR-FU-10003799"/>
    <x v="0"/>
    <s v="Furnishings"/>
    <s v="Seth Thomas 13 1/2&quot; Wall Clock"/>
    <n v="106.68"/>
    <n v="6"/>
    <n v="0"/>
    <n v="33.070799999999991"/>
  </r>
  <r>
    <n v="7492"/>
    <x v="3724"/>
    <x v="3"/>
    <x v="673"/>
    <d v="2014-11-17T00:00:00"/>
    <s v="Same Day"/>
    <s v="CM-12190"/>
    <s v="Charlotte Melton"/>
    <x v="0"/>
    <s v="United States"/>
    <x v="456"/>
    <s v="New York"/>
    <n v="13501"/>
    <s v="East"/>
    <s v="TEC-PH-10002583"/>
    <x v="2"/>
    <s v="Phones"/>
    <s v="iOttie HLCRIO102 Car Mount"/>
    <n v="119.94"/>
    <n v="6"/>
    <n v="0"/>
    <n v="5.9969999999999857"/>
  </r>
  <r>
    <n v="7493"/>
    <x v="3725"/>
    <x v="3"/>
    <x v="220"/>
    <d v="2014-09-17T00:00:00"/>
    <s v="Standard Class"/>
    <s v="CC-12475"/>
    <s v="Cindy Chapman"/>
    <x v="0"/>
    <s v="United States"/>
    <x v="12"/>
    <s v="Texas"/>
    <n v="77070"/>
    <s v="Central"/>
    <s v="OFF-PA-10004239"/>
    <x v="1"/>
    <s v="Paper"/>
    <s v="Xerox 1953"/>
    <n v="10.272000000000002"/>
    <n v="3"/>
    <n v="0.2"/>
    <n v="3.2099999999999982"/>
  </r>
  <r>
    <n v="7494"/>
    <x v="3725"/>
    <x v="3"/>
    <x v="220"/>
    <d v="2014-09-17T00:00:00"/>
    <s v="Standard Class"/>
    <s v="CC-12475"/>
    <s v="Cindy Chapman"/>
    <x v="0"/>
    <s v="United States"/>
    <x v="12"/>
    <s v="Texas"/>
    <n v="77070"/>
    <s v="Central"/>
    <s v="FUR-TA-10002855"/>
    <x v="0"/>
    <s v="Tables"/>
    <s v="Bevis Round Conference Table Top &amp; Single Column Base"/>
    <n v="512.19000000000005"/>
    <n v="5"/>
    <n v="0.3"/>
    <n v="-65.853000000000009"/>
  </r>
  <r>
    <n v="7495"/>
    <x v="3725"/>
    <x v="3"/>
    <x v="220"/>
    <d v="2014-09-17T00:00:00"/>
    <s v="Standard Class"/>
    <s v="CC-12475"/>
    <s v="Cindy Chapman"/>
    <x v="0"/>
    <s v="United States"/>
    <x v="12"/>
    <s v="Texas"/>
    <n v="77070"/>
    <s v="Central"/>
    <s v="OFF-AP-10001626"/>
    <x v="1"/>
    <s v="Appliances"/>
    <s v="Commercial WindTunnel Clean Air Upright Vacuum, Replacement Belts, Filtration Bags"/>
    <n v="1.5559999999999996"/>
    <n v="2"/>
    <n v="0.8"/>
    <n v="-4.2012"/>
  </r>
  <r>
    <n v="7496"/>
    <x v="3726"/>
    <x v="3"/>
    <x v="1163"/>
    <d v="2014-07-19T00:00:00"/>
    <s v="Standard Class"/>
    <s v="TC-21295"/>
    <s v="Toby Carlisle"/>
    <x v="0"/>
    <s v="United States"/>
    <x v="223"/>
    <s v="California"/>
    <n v="92683"/>
    <s v="West"/>
    <s v="OFF-BI-10004022"/>
    <x v="1"/>
    <s v="Binders"/>
    <s v="Acco Suede Grain Vinyl Round Ring Binder"/>
    <n v="4.4479999999999995"/>
    <n v="2"/>
    <n v="0.2"/>
    <n v="1.4455999999999996"/>
  </r>
  <r>
    <n v="7497"/>
    <x v="3726"/>
    <x v="3"/>
    <x v="1163"/>
    <d v="2014-07-19T00:00:00"/>
    <s v="Standard Class"/>
    <s v="TC-21295"/>
    <s v="Toby Carlisle"/>
    <x v="0"/>
    <s v="United States"/>
    <x v="223"/>
    <s v="California"/>
    <n v="92683"/>
    <s v="West"/>
    <s v="FUR-FU-10003601"/>
    <x v="0"/>
    <s v="Furnishings"/>
    <s v="Deflect-o RollaMat Studded, Beveled Mat for Medium Pile Carpeting"/>
    <n v="276.69"/>
    <n v="3"/>
    <n v="0"/>
    <n v="49.804199999999994"/>
  </r>
  <r>
    <n v="7498"/>
    <x v="3726"/>
    <x v="3"/>
    <x v="1163"/>
    <d v="2014-07-19T00:00:00"/>
    <s v="Standard Class"/>
    <s v="TC-21295"/>
    <s v="Toby Carlisle"/>
    <x v="0"/>
    <s v="United States"/>
    <x v="223"/>
    <s v="California"/>
    <n v="92683"/>
    <s v="West"/>
    <s v="OFF-FA-10000490"/>
    <x v="1"/>
    <s v="Fasteners"/>
    <s v="OIC Binder Clips, Mini, 1/4&quot; Capacity, Black"/>
    <n v="4.96"/>
    <n v="4"/>
    <n v="0"/>
    <n v="2.3311999999999999"/>
  </r>
  <r>
    <n v="7499"/>
    <x v="3726"/>
    <x v="3"/>
    <x v="1163"/>
    <d v="2014-07-19T00:00:00"/>
    <s v="Standard Class"/>
    <s v="TC-21295"/>
    <s v="Toby Carlisle"/>
    <x v="0"/>
    <s v="United States"/>
    <x v="223"/>
    <s v="California"/>
    <n v="92683"/>
    <s v="West"/>
    <s v="OFF-AR-10004042"/>
    <x v="1"/>
    <s v="Art"/>
    <s v="BOSTON Model 1800 Electric Pencil Sharpeners, Putty/Woodgrain"/>
    <n v="71.92"/>
    <n v="4"/>
    <n v="0"/>
    <n v="20.856799999999993"/>
  </r>
  <r>
    <n v="7500"/>
    <x v="3726"/>
    <x v="3"/>
    <x v="1163"/>
    <d v="2014-07-19T00:00:00"/>
    <s v="Standard Class"/>
    <s v="TC-21295"/>
    <s v="Toby Carlisle"/>
    <x v="0"/>
    <s v="United States"/>
    <x v="223"/>
    <s v="California"/>
    <n v="92683"/>
    <s v="West"/>
    <s v="FUR-FU-10002960"/>
    <x v="0"/>
    <s v="Furnishings"/>
    <s v="Eldon 200 Class Desk Accessories, Burgundy"/>
    <n v="18.84"/>
    <n v="3"/>
    <n v="0"/>
    <n v="7.9128000000000007"/>
  </r>
  <r>
    <n v="7501"/>
    <x v="3726"/>
    <x v="3"/>
    <x v="1163"/>
    <d v="2014-07-19T00:00:00"/>
    <s v="Standard Class"/>
    <s v="TC-21295"/>
    <s v="Toby Carlisle"/>
    <x v="0"/>
    <s v="United States"/>
    <x v="223"/>
    <s v="California"/>
    <n v="92683"/>
    <s v="West"/>
    <s v="TEC-AC-10000991"/>
    <x v="2"/>
    <s v="Accessories"/>
    <s v="Sony Micro Vault Click 8 GB USB 2.0 Flash Drive"/>
    <n v="140.97"/>
    <n v="3"/>
    <n v="0"/>
    <n v="19.735800000000005"/>
  </r>
  <r>
    <n v="7502"/>
    <x v="3726"/>
    <x v="3"/>
    <x v="1163"/>
    <d v="2014-07-19T00:00:00"/>
    <s v="Standard Class"/>
    <s v="TC-21295"/>
    <s v="Toby Carlisle"/>
    <x v="0"/>
    <s v="United States"/>
    <x v="223"/>
    <s v="California"/>
    <n v="92683"/>
    <s v="West"/>
    <s v="TEC-PH-10004977"/>
    <x v="2"/>
    <s v="Phones"/>
    <s v="GE 30524EE4"/>
    <n v="470.37600000000009"/>
    <n v="3"/>
    <n v="0.2"/>
    <n v="52.917299999999955"/>
  </r>
  <r>
    <n v="7503"/>
    <x v="3727"/>
    <x v="3"/>
    <x v="983"/>
    <d v="2014-03-31T00:00:00"/>
    <s v="Same Day"/>
    <s v="TB-21400"/>
    <s v="Tom Boeckenhauer"/>
    <x v="0"/>
    <s v="United States"/>
    <x v="1"/>
    <s v="California"/>
    <n v="90036"/>
    <s v="West"/>
    <s v="OFF-AR-10000817"/>
    <x v="1"/>
    <s v="Art"/>
    <s v="Manco Dry-Lighter Erasable Highlighter"/>
    <n v="6.08"/>
    <n v="2"/>
    <n v="0"/>
    <n v="2.0671999999999997"/>
  </r>
  <r>
    <n v="7504"/>
    <x v="3727"/>
    <x v="3"/>
    <x v="983"/>
    <d v="2014-03-31T00:00:00"/>
    <s v="Same Day"/>
    <s v="TB-21400"/>
    <s v="Tom Boeckenhauer"/>
    <x v="0"/>
    <s v="United States"/>
    <x v="1"/>
    <s v="California"/>
    <n v="90036"/>
    <s v="West"/>
    <s v="TEC-PH-10002447"/>
    <x v="2"/>
    <s v="Phones"/>
    <s v="AT&amp;T CL83451 4-Handset Telephone"/>
    <n v="164.79200000000003"/>
    <n v="1"/>
    <n v="0.2"/>
    <n v="18.539099999999991"/>
  </r>
  <r>
    <n v="7505"/>
    <x v="3728"/>
    <x v="0"/>
    <x v="1011"/>
    <d v="2013-02-04T00:00:00"/>
    <s v="Second Class"/>
    <s v="JK-15325"/>
    <s v="Jason Klamczynski"/>
    <x v="1"/>
    <s v="United States"/>
    <x v="496"/>
    <s v="New Jersey"/>
    <n v="8401"/>
    <s v="East"/>
    <s v="OFF-EN-10003134"/>
    <x v="1"/>
    <s v="Envelopes"/>
    <s v="Staples"/>
    <n v="23.36"/>
    <n v="2"/>
    <n v="0"/>
    <n v="11.68"/>
  </r>
  <r>
    <n v="7506"/>
    <x v="3729"/>
    <x v="3"/>
    <x v="110"/>
    <d v="2014-06-14T00:00:00"/>
    <s v="Standard Class"/>
    <s v="BW-11200"/>
    <s v="Ben Wallace"/>
    <x v="0"/>
    <s v="United States"/>
    <x v="242"/>
    <s v="Illinois"/>
    <n v="60076"/>
    <s v="Central"/>
    <s v="OFF-BI-10000309"/>
    <x v="1"/>
    <s v="Binders"/>
    <s v="GBC Twin Loop Wire Binding Elements, 9/16&quot; Spine, Black"/>
    <n v="12.175999999999998"/>
    <n v="4"/>
    <n v="0.8"/>
    <n v="-18.872800000000009"/>
  </r>
  <r>
    <n v="7507"/>
    <x v="3730"/>
    <x v="2"/>
    <x v="981"/>
    <d v="2011-11-06T00:00:00"/>
    <s v="Standard Class"/>
    <s v="SH-20395"/>
    <s v="Shahid Hopkins"/>
    <x v="0"/>
    <s v="United States"/>
    <x v="8"/>
    <s v="California"/>
    <n v="94122"/>
    <s v="West"/>
    <s v="TEC-PH-10001615"/>
    <x v="2"/>
    <s v="Phones"/>
    <s v="AT&amp;T CL82213"/>
    <n v="46.384"/>
    <n v="2"/>
    <n v="0.2"/>
    <n v="5.2181999999999924"/>
  </r>
  <r>
    <n v="7508"/>
    <x v="3730"/>
    <x v="2"/>
    <x v="981"/>
    <d v="2011-11-06T00:00:00"/>
    <s v="Standard Class"/>
    <s v="SH-20395"/>
    <s v="Shahid Hopkins"/>
    <x v="0"/>
    <s v="United States"/>
    <x v="8"/>
    <s v="California"/>
    <n v="94122"/>
    <s v="West"/>
    <s v="OFF-ST-10003208"/>
    <x v="1"/>
    <s v="Storage"/>
    <s v="Adjustable Depth Letter/Legal Cart"/>
    <n v="362.92"/>
    <n v="2"/>
    <n v="0"/>
    <n v="105.24679999999995"/>
  </r>
  <r>
    <n v="7509"/>
    <x v="3731"/>
    <x v="3"/>
    <x v="1163"/>
    <d v="2014-07-19T00:00:00"/>
    <s v="Standard Class"/>
    <s v="JL-15835"/>
    <s v="John Lee"/>
    <x v="0"/>
    <s v="United States"/>
    <x v="38"/>
    <s v="Ohio"/>
    <n v="43229"/>
    <s v="East"/>
    <s v="OFF-PA-10000605"/>
    <x v="1"/>
    <s v="Paper"/>
    <s v="Xerox 1950"/>
    <n v="9.2480000000000011"/>
    <n v="2"/>
    <n v="0.2"/>
    <n v="3.3524000000000003"/>
  </r>
  <r>
    <n v="7510"/>
    <x v="3731"/>
    <x v="3"/>
    <x v="1163"/>
    <d v="2014-07-19T00:00:00"/>
    <s v="Standard Class"/>
    <s v="JL-15835"/>
    <s v="John Lee"/>
    <x v="0"/>
    <s v="United States"/>
    <x v="38"/>
    <s v="Ohio"/>
    <n v="43229"/>
    <s v="East"/>
    <s v="TEC-PH-10000560"/>
    <x v="2"/>
    <s v="Phones"/>
    <s v="Samsung Galaxy S III - 16GB - pebble blue (T-Mobile)"/>
    <n v="1889.9459999999999"/>
    <n v="9"/>
    <n v="0.4"/>
    <n v="-377.98919999999998"/>
  </r>
  <r>
    <n v="7511"/>
    <x v="3731"/>
    <x v="3"/>
    <x v="1163"/>
    <d v="2014-07-19T00:00:00"/>
    <s v="Standard Class"/>
    <s v="JL-15835"/>
    <s v="John Lee"/>
    <x v="0"/>
    <s v="United States"/>
    <x v="38"/>
    <s v="Ohio"/>
    <n v="43229"/>
    <s v="East"/>
    <s v="OFF-ST-10003455"/>
    <x v="1"/>
    <s v="Storage"/>
    <s v="Tenex File Box, Personal Filing Tote with Lid, Black"/>
    <n v="62.040000000000006"/>
    <n v="5"/>
    <n v="0.2"/>
    <n v="4.6530000000000022"/>
  </r>
  <r>
    <n v="7512"/>
    <x v="3731"/>
    <x v="3"/>
    <x v="1163"/>
    <d v="2014-07-19T00:00:00"/>
    <s v="Standard Class"/>
    <s v="JL-15835"/>
    <s v="John Lee"/>
    <x v="0"/>
    <s v="United States"/>
    <x v="38"/>
    <s v="Ohio"/>
    <n v="43229"/>
    <s v="East"/>
    <s v="FUR-FU-10002937"/>
    <x v="0"/>
    <s v="Furnishings"/>
    <s v="GE 48&quot; Fluorescent Tube, Cool White Energy Saver, 34 Watts, 30/Box"/>
    <n v="396.92000000000007"/>
    <n v="5"/>
    <n v="0.2"/>
    <n v="148.845"/>
  </r>
  <r>
    <n v="7513"/>
    <x v="3731"/>
    <x v="3"/>
    <x v="1163"/>
    <d v="2014-07-19T00:00:00"/>
    <s v="Standard Class"/>
    <s v="JL-15835"/>
    <s v="John Lee"/>
    <x v="0"/>
    <s v="United States"/>
    <x v="38"/>
    <s v="Ohio"/>
    <n v="43229"/>
    <s v="East"/>
    <s v="OFF-ST-10001837"/>
    <x v="1"/>
    <s v="Storage"/>
    <s v="SAFCO Mobile Desk Side File, Wire Frame"/>
    <n v="239.45599999999999"/>
    <n v="7"/>
    <n v="0.2"/>
    <n v="17.959200000000003"/>
  </r>
  <r>
    <n v="7514"/>
    <x v="3731"/>
    <x v="3"/>
    <x v="1163"/>
    <d v="2014-07-19T00:00:00"/>
    <s v="Standard Class"/>
    <s v="JL-15835"/>
    <s v="John Lee"/>
    <x v="0"/>
    <s v="United States"/>
    <x v="38"/>
    <s v="Ohio"/>
    <n v="43229"/>
    <s v="East"/>
    <s v="OFF-AR-10004757"/>
    <x v="1"/>
    <s v="Art"/>
    <s v="Crayola Colored Pencils"/>
    <n v="13.120000000000001"/>
    <n v="5"/>
    <n v="0.2"/>
    <n v="2.1319999999999988"/>
  </r>
  <r>
    <n v="7515"/>
    <x v="3732"/>
    <x v="3"/>
    <x v="34"/>
    <d v="2014-12-13T00:00:00"/>
    <s v="Second Class"/>
    <s v="JL-15835"/>
    <s v="John Lee"/>
    <x v="0"/>
    <s v="United States"/>
    <x v="102"/>
    <s v="Kentucky"/>
    <n v="40475"/>
    <s v="South"/>
    <s v="OFF-BI-10004236"/>
    <x v="1"/>
    <s v="Binders"/>
    <s v="XtraLife ClearVue Slant-D Ring Binder, White, 3&quot;"/>
    <n v="29.36"/>
    <n v="2"/>
    <n v="0"/>
    <n v="13.505599999999999"/>
  </r>
  <r>
    <n v="7516"/>
    <x v="3732"/>
    <x v="3"/>
    <x v="34"/>
    <d v="2014-12-13T00:00:00"/>
    <s v="Second Class"/>
    <s v="JL-15835"/>
    <s v="John Lee"/>
    <x v="0"/>
    <s v="United States"/>
    <x v="102"/>
    <s v="Kentucky"/>
    <n v="40475"/>
    <s v="South"/>
    <s v="OFF-AP-10000159"/>
    <x v="1"/>
    <s v="Appliances"/>
    <s v="Belkin F9M820V08 8 Outlet Surge"/>
    <n v="214.89999999999998"/>
    <n v="5"/>
    <n v="0"/>
    <n v="62.32099999999997"/>
  </r>
  <r>
    <n v="7517"/>
    <x v="3732"/>
    <x v="3"/>
    <x v="34"/>
    <d v="2014-12-13T00:00:00"/>
    <s v="Second Class"/>
    <s v="JL-15835"/>
    <s v="John Lee"/>
    <x v="0"/>
    <s v="United States"/>
    <x v="102"/>
    <s v="Kentucky"/>
    <n v="40475"/>
    <s v="South"/>
    <s v="OFF-BI-10003274"/>
    <x v="1"/>
    <s v="Binders"/>
    <s v="Avery Durable Slant Ring Binders, No Labels"/>
    <n v="15.92"/>
    <n v="4"/>
    <n v="0"/>
    <n v="7.4824000000000002"/>
  </r>
  <r>
    <n v="7518"/>
    <x v="3732"/>
    <x v="3"/>
    <x v="34"/>
    <d v="2014-12-13T00:00:00"/>
    <s v="Second Class"/>
    <s v="JL-15835"/>
    <s v="John Lee"/>
    <x v="0"/>
    <s v="United States"/>
    <x v="102"/>
    <s v="Kentucky"/>
    <n v="40475"/>
    <s v="South"/>
    <s v="TEC-AC-10001013"/>
    <x v="2"/>
    <s v="Accessories"/>
    <s v="Logitech ClearChat Comfort/USB Headset H390"/>
    <n v="146.44999999999999"/>
    <n v="5"/>
    <n v="0"/>
    <n v="48.328499999999991"/>
  </r>
  <r>
    <n v="7519"/>
    <x v="3732"/>
    <x v="3"/>
    <x v="34"/>
    <d v="2014-12-13T00:00:00"/>
    <s v="Second Class"/>
    <s v="JL-15835"/>
    <s v="John Lee"/>
    <x v="0"/>
    <s v="United States"/>
    <x v="102"/>
    <s v="Kentucky"/>
    <n v="40475"/>
    <s v="South"/>
    <s v="OFF-ST-10004963"/>
    <x v="1"/>
    <s v="Storage"/>
    <s v="Eldon Gobal File Keepers"/>
    <n v="15.14"/>
    <n v="1"/>
    <n v="0"/>
    <n v="0.60559999999999903"/>
  </r>
  <r>
    <n v="7520"/>
    <x v="3732"/>
    <x v="3"/>
    <x v="34"/>
    <d v="2014-12-13T00:00:00"/>
    <s v="Second Class"/>
    <s v="JL-15835"/>
    <s v="John Lee"/>
    <x v="0"/>
    <s v="United States"/>
    <x v="102"/>
    <s v="Kentucky"/>
    <n v="40475"/>
    <s v="South"/>
    <s v="OFF-LA-10004409"/>
    <x v="1"/>
    <s v="Labels"/>
    <s v="Avery 492"/>
    <n v="5.76"/>
    <n v="2"/>
    <n v="0"/>
    <n v="2.6495999999999995"/>
  </r>
  <r>
    <n v="7521"/>
    <x v="3732"/>
    <x v="3"/>
    <x v="34"/>
    <d v="2014-12-13T00:00:00"/>
    <s v="Second Class"/>
    <s v="JL-15835"/>
    <s v="John Lee"/>
    <x v="0"/>
    <s v="United States"/>
    <x v="102"/>
    <s v="Kentucky"/>
    <n v="40475"/>
    <s v="South"/>
    <s v="TEC-CO-10001046"/>
    <x v="2"/>
    <s v="Copiers"/>
    <s v="Canon Imageclass D680 Copier / Fax"/>
    <n v="1399.98"/>
    <n v="2"/>
    <n v="0"/>
    <n v="629.99099999999999"/>
  </r>
  <r>
    <n v="7522"/>
    <x v="3733"/>
    <x v="0"/>
    <x v="64"/>
    <d v="2013-09-12T00:00:00"/>
    <s v="Standard Class"/>
    <s v="MD-17350"/>
    <s v="Maribeth Dona"/>
    <x v="0"/>
    <s v="United States"/>
    <x v="152"/>
    <s v="Ohio"/>
    <n v="43130"/>
    <s v="East"/>
    <s v="OFF-BI-10002824"/>
    <x v="1"/>
    <s v="Binders"/>
    <s v="Recycled Easel Ring Binders"/>
    <n v="8.9520000000000017"/>
    <n v="2"/>
    <n v="0.7"/>
    <n v="-7.4600000000000009"/>
  </r>
  <r>
    <n v="7523"/>
    <x v="3733"/>
    <x v="0"/>
    <x v="64"/>
    <d v="2013-09-12T00:00:00"/>
    <s v="Standard Class"/>
    <s v="MD-17350"/>
    <s v="Maribeth Dona"/>
    <x v="0"/>
    <s v="United States"/>
    <x v="152"/>
    <s v="Ohio"/>
    <n v="43130"/>
    <s v="East"/>
    <s v="OFF-BI-10001757"/>
    <x v="1"/>
    <s v="Binders"/>
    <s v="Pressboard Hanging Data Binders for Unburst Sheets"/>
    <n v="8.8560000000000016"/>
    <n v="6"/>
    <n v="0.7"/>
    <n v="-6.4944000000000024"/>
  </r>
  <r>
    <n v="7524"/>
    <x v="3733"/>
    <x v="0"/>
    <x v="64"/>
    <d v="2013-09-12T00:00:00"/>
    <s v="Standard Class"/>
    <s v="MD-17350"/>
    <s v="Maribeth Dona"/>
    <x v="0"/>
    <s v="United States"/>
    <x v="152"/>
    <s v="Ohio"/>
    <n v="43130"/>
    <s v="East"/>
    <s v="FUR-CH-10004477"/>
    <x v="0"/>
    <s v="Chairs"/>
    <s v="Global Push Button Manager's Chair, Indigo"/>
    <n v="85.245999999999995"/>
    <n v="2"/>
    <n v="0.3"/>
    <n v="-1.217800000000004"/>
  </r>
  <r>
    <n v="7525"/>
    <x v="3734"/>
    <x v="2"/>
    <x v="1076"/>
    <d v="2011-09-16T00:00:00"/>
    <s v="Standard Class"/>
    <s v="CL-12565"/>
    <s v="Clay Ludtke"/>
    <x v="0"/>
    <s v="United States"/>
    <x v="345"/>
    <s v="Oregon"/>
    <n v="97030"/>
    <s v="West"/>
    <s v="OFF-EN-10003072"/>
    <x v="1"/>
    <s v="Envelopes"/>
    <s v="Peel &amp; Seel Envelopes"/>
    <n v="21.728000000000002"/>
    <n v="7"/>
    <n v="0.2"/>
    <n v="7.6047999999999991"/>
  </r>
  <r>
    <n v="7526"/>
    <x v="3734"/>
    <x v="2"/>
    <x v="1076"/>
    <d v="2011-09-16T00:00:00"/>
    <s v="Standard Class"/>
    <s v="CL-12565"/>
    <s v="Clay Ludtke"/>
    <x v="0"/>
    <s v="United States"/>
    <x v="345"/>
    <s v="Oregon"/>
    <n v="97030"/>
    <s v="West"/>
    <s v="FUR-CH-10003973"/>
    <x v="0"/>
    <s v="Chairs"/>
    <s v="GuestStacker Chair with Chrome Finish Legs"/>
    <n v="1487.04"/>
    <n v="5"/>
    <n v="0.2"/>
    <n v="148.70400000000006"/>
  </r>
  <r>
    <n v="7527"/>
    <x v="3735"/>
    <x v="3"/>
    <x v="986"/>
    <d v="2014-09-27T00:00:00"/>
    <s v="Same Day"/>
    <s v="RA-19885"/>
    <s v="Ruben Ausman"/>
    <x v="1"/>
    <s v="United States"/>
    <x v="8"/>
    <s v="California"/>
    <n v="94109"/>
    <s v="West"/>
    <s v="OFF-EN-10001028"/>
    <x v="1"/>
    <s v="Envelopes"/>
    <s v="Staples"/>
    <n v="71.88"/>
    <n v="6"/>
    <n v="0"/>
    <n v="33.064799999999998"/>
  </r>
  <r>
    <n v="7528"/>
    <x v="3735"/>
    <x v="3"/>
    <x v="986"/>
    <d v="2014-09-27T00:00:00"/>
    <s v="Same Day"/>
    <s v="RA-19885"/>
    <s v="Ruben Ausman"/>
    <x v="1"/>
    <s v="United States"/>
    <x v="8"/>
    <s v="California"/>
    <n v="94109"/>
    <s v="West"/>
    <s v="FUR-FU-10003829"/>
    <x v="0"/>
    <s v="Furnishings"/>
    <s v="Stackable Trays"/>
    <n v="9.24"/>
    <n v="3"/>
    <n v="0"/>
    <n v="2.9567999999999994"/>
  </r>
  <r>
    <n v="7529"/>
    <x v="3735"/>
    <x v="3"/>
    <x v="986"/>
    <d v="2014-09-27T00:00:00"/>
    <s v="Same Day"/>
    <s v="RA-19885"/>
    <s v="Ruben Ausman"/>
    <x v="1"/>
    <s v="United States"/>
    <x v="8"/>
    <s v="California"/>
    <n v="94109"/>
    <s v="West"/>
    <s v="OFF-PA-10002245"/>
    <x v="1"/>
    <s v="Paper"/>
    <s v="Xerox 1895"/>
    <n v="35.880000000000003"/>
    <n v="6"/>
    <n v="0"/>
    <n v="16.146000000000001"/>
  </r>
  <r>
    <n v="7530"/>
    <x v="3735"/>
    <x v="3"/>
    <x v="986"/>
    <d v="2014-09-27T00:00:00"/>
    <s v="Same Day"/>
    <s v="RA-19885"/>
    <s v="Ruben Ausman"/>
    <x v="1"/>
    <s v="United States"/>
    <x v="8"/>
    <s v="California"/>
    <n v="94109"/>
    <s v="West"/>
    <s v="OFF-BI-10002215"/>
    <x v="1"/>
    <s v="Binders"/>
    <s v="Wilson Jones Hanging View Binder, White, 1&quot;"/>
    <n v="17.04"/>
    <n v="3"/>
    <n v="0.2"/>
    <n v="5.5379999999999985"/>
  </r>
  <r>
    <n v="7531"/>
    <x v="3735"/>
    <x v="3"/>
    <x v="986"/>
    <d v="2014-09-27T00:00:00"/>
    <s v="Same Day"/>
    <s v="RA-19885"/>
    <s v="Ruben Ausman"/>
    <x v="1"/>
    <s v="United States"/>
    <x v="8"/>
    <s v="California"/>
    <n v="94109"/>
    <s v="West"/>
    <s v="OFF-BI-10003925"/>
    <x v="1"/>
    <s v="Binders"/>
    <s v="Fellowes PB300 Plastic Comb Binding Machine"/>
    <n v="931.17600000000016"/>
    <n v="3"/>
    <n v="0.2"/>
    <n v="314.27190000000002"/>
  </r>
  <r>
    <n v="7532"/>
    <x v="3736"/>
    <x v="0"/>
    <x v="26"/>
    <d v="2013-06-20T00:00:00"/>
    <s v="First Class"/>
    <s v="LC-16885"/>
    <s v="Lena Creighton"/>
    <x v="0"/>
    <s v="United States"/>
    <x v="497"/>
    <s v="Colorado"/>
    <n v="80501"/>
    <s v="West"/>
    <s v="FUR-FU-10002298"/>
    <x v="0"/>
    <s v="Furnishings"/>
    <s v="Rubbermaid ClusterMat Chairmats, Mat Size- 66&quot; x 60&quot;, Lip 20&quot; x 11&quot; -90 Degree Angle"/>
    <n v="266.35200000000003"/>
    <n v="3"/>
    <n v="0.2"/>
    <n v="-13.317600000000013"/>
  </r>
  <r>
    <n v="7533"/>
    <x v="3736"/>
    <x v="0"/>
    <x v="26"/>
    <d v="2013-06-20T00:00:00"/>
    <s v="First Class"/>
    <s v="LC-16885"/>
    <s v="Lena Creighton"/>
    <x v="0"/>
    <s v="United States"/>
    <x v="497"/>
    <s v="Colorado"/>
    <n v="80501"/>
    <s v="West"/>
    <s v="FUR-CH-10004853"/>
    <x v="0"/>
    <s v="Chairs"/>
    <s v="Global Manager's Adjustable Task Chair, Storm"/>
    <n v="483.13599999999997"/>
    <n v="4"/>
    <n v="0.2"/>
    <n v="54.352799999999945"/>
  </r>
  <r>
    <n v="7534"/>
    <x v="3737"/>
    <x v="3"/>
    <x v="906"/>
    <d v="2014-03-02T00:00:00"/>
    <s v="Standard Class"/>
    <s v="SW-20245"/>
    <s v="Scot Wooten"/>
    <x v="0"/>
    <s v="United States"/>
    <x v="202"/>
    <s v="North Carolina"/>
    <n v="27834"/>
    <s v="South"/>
    <s v="FUR-CH-10002880"/>
    <x v="0"/>
    <s v="Chairs"/>
    <s v="Global High-Back Leather Tilter, Burgundy"/>
    <n v="196.78399999999999"/>
    <n v="2"/>
    <n v="0.2"/>
    <n v="-22.138200000000012"/>
  </r>
  <r>
    <n v="7535"/>
    <x v="3737"/>
    <x v="3"/>
    <x v="906"/>
    <d v="2014-03-02T00:00:00"/>
    <s v="Standard Class"/>
    <s v="SW-20245"/>
    <s v="Scot Wooten"/>
    <x v="0"/>
    <s v="United States"/>
    <x v="202"/>
    <s v="North Carolina"/>
    <n v="27834"/>
    <s v="South"/>
    <s v="FUR-BO-10004709"/>
    <x v="0"/>
    <s v="Bookcases"/>
    <s v="Bush Westfield Collection Bookcases, Medium Cherry Finish"/>
    <n v="231.92000000000002"/>
    <n v="5"/>
    <n v="0.2"/>
    <n v="5.7980000000000018"/>
  </r>
  <r>
    <n v="7536"/>
    <x v="3738"/>
    <x v="3"/>
    <x v="185"/>
    <d v="2014-04-08T00:00:00"/>
    <s v="Standard Class"/>
    <s v="HG-14965"/>
    <s v="Henry Goldwyn"/>
    <x v="1"/>
    <s v="United States"/>
    <x v="1"/>
    <s v="California"/>
    <n v="90004"/>
    <s v="West"/>
    <s v="OFF-SU-10004231"/>
    <x v="1"/>
    <s v="Supplies"/>
    <s v="Acme Tagit Stainless Steel Antibacterial Scissors"/>
    <n v="29.700000000000003"/>
    <n v="3"/>
    <n v="0"/>
    <n v="8.0190000000000001"/>
  </r>
  <r>
    <n v="7537"/>
    <x v="3739"/>
    <x v="3"/>
    <x v="734"/>
    <d v="2014-12-09T00:00:00"/>
    <s v="Standard Class"/>
    <s v="MV-17485"/>
    <s v="Mark Van Huff"/>
    <x v="0"/>
    <s v="United States"/>
    <x v="12"/>
    <s v="Texas"/>
    <n v="77041"/>
    <s v="Central"/>
    <s v="FUR-FU-10000820"/>
    <x v="0"/>
    <s v="Furnishings"/>
    <s v="Tensor Brushed Steel Torchiere Floor Lamp"/>
    <n v="13.591999999999999"/>
    <n v="2"/>
    <n v="0.6"/>
    <n v="-14.271599999999999"/>
  </r>
  <r>
    <n v="7538"/>
    <x v="3740"/>
    <x v="0"/>
    <x v="317"/>
    <d v="2013-02-22T00:00:00"/>
    <s v="Second Class"/>
    <s v="GT-14710"/>
    <s v="Greg Tran"/>
    <x v="0"/>
    <s v="United States"/>
    <x v="8"/>
    <s v="California"/>
    <n v="94109"/>
    <s v="West"/>
    <s v="OFF-PA-10001736"/>
    <x v="1"/>
    <s v="Paper"/>
    <s v="Xerox 1880"/>
    <n v="70.88"/>
    <n v="2"/>
    <n v="0"/>
    <n v="33.313599999999994"/>
  </r>
  <r>
    <n v="7539"/>
    <x v="3741"/>
    <x v="3"/>
    <x v="574"/>
    <d v="2014-12-07T00:00:00"/>
    <s v="Standard Class"/>
    <s v="BS-11380"/>
    <s v="Bill Stewart"/>
    <x v="1"/>
    <s v="United States"/>
    <x v="60"/>
    <s v="Colorado"/>
    <n v="80219"/>
    <s v="West"/>
    <s v="OFF-ST-10003306"/>
    <x v="1"/>
    <s v="Storage"/>
    <s v="Letter Size Cart"/>
    <n v="114.28800000000001"/>
    <n v="1"/>
    <n v="0.2"/>
    <n v="12.857399999999984"/>
  </r>
  <r>
    <n v="7540"/>
    <x v="3741"/>
    <x v="3"/>
    <x v="574"/>
    <d v="2014-12-07T00:00:00"/>
    <s v="Standard Class"/>
    <s v="BS-11380"/>
    <s v="Bill Stewart"/>
    <x v="1"/>
    <s v="United States"/>
    <x v="60"/>
    <s v="Colorado"/>
    <n v="80219"/>
    <s v="West"/>
    <s v="OFF-BI-10003707"/>
    <x v="1"/>
    <s v="Binders"/>
    <s v="Aluminum Screw Posts"/>
    <n v="36.624000000000002"/>
    <n v="8"/>
    <n v="0.7"/>
    <n v="-24.41599999999999"/>
  </r>
  <r>
    <n v="7541"/>
    <x v="3741"/>
    <x v="3"/>
    <x v="574"/>
    <d v="2014-12-07T00:00:00"/>
    <s v="Standard Class"/>
    <s v="BS-11380"/>
    <s v="Bill Stewart"/>
    <x v="1"/>
    <s v="United States"/>
    <x v="60"/>
    <s v="Colorado"/>
    <n v="80219"/>
    <s v="West"/>
    <s v="FUR-BO-10003546"/>
    <x v="0"/>
    <s v="Bookcases"/>
    <s v="Hon 4-Shelf Metal Bookcases"/>
    <n v="242.35200000000003"/>
    <n v="8"/>
    <n v="0.7"/>
    <n v="-363.52799999999991"/>
  </r>
  <r>
    <n v="7542"/>
    <x v="3741"/>
    <x v="3"/>
    <x v="574"/>
    <d v="2014-12-07T00:00:00"/>
    <s v="Standard Class"/>
    <s v="BS-11380"/>
    <s v="Bill Stewart"/>
    <x v="1"/>
    <s v="United States"/>
    <x v="60"/>
    <s v="Colorado"/>
    <n v="80219"/>
    <s v="West"/>
    <s v="TEC-PH-10000213"/>
    <x v="2"/>
    <s v="Phones"/>
    <s v="Seidio BD2-HK3IPH5-BK DILEX Case and Holster Combo for Apple iPhone 5/5s - Black"/>
    <n v="49.616000000000007"/>
    <n v="2"/>
    <n v="0.2"/>
    <n v="4.9615999999999989"/>
  </r>
  <r>
    <n v="7543"/>
    <x v="3741"/>
    <x v="3"/>
    <x v="574"/>
    <d v="2014-12-07T00:00:00"/>
    <s v="Standard Class"/>
    <s v="BS-11380"/>
    <s v="Bill Stewart"/>
    <x v="1"/>
    <s v="United States"/>
    <x v="60"/>
    <s v="Colorado"/>
    <n v="80219"/>
    <s v="West"/>
    <s v="FUR-FU-10001488"/>
    <x v="0"/>
    <s v="Furnishings"/>
    <s v="Tenex 46&quot; x 60&quot; Computer Anti-Static Chairmat, Rectangular Shaped"/>
    <n v="508.70400000000006"/>
    <n v="6"/>
    <n v="0.2"/>
    <n v="0"/>
  </r>
  <r>
    <n v="7544"/>
    <x v="3741"/>
    <x v="3"/>
    <x v="574"/>
    <d v="2014-12-07T00:00:00"/>
    <s v="Standard Class"/>
    <s v="BS-11380"/>
    <s v="Bill Stewart"/>
    <x v="1"/>
    <s v="United States"/>
    <x v="60"/>
    <s v="Colorado"/>
    <n v="80219"/>
    <s v="West"/>
    <s v="TEC-PH-10004833"/>
    <x v="2"/>
    <s v="Phones"/>
    <s v="Macally Suction Cup Mount"/>
    <n v="57.36"/>
    <n v="6"/>
    <n v="0.2"/>
    <n v="-14.34"/>
  </r>
  <r>
    <n v="7545"/>
    <x v="3741"/>
    <x v="3"/>
    <x v="574"/>
    <d v="2014-12-07T00:00:00"/>
    <s v="Standard Class"/>
    <s v="BS-11380"/>
    <s v="Bill Stewart"/>
    <x v="1"/>
    <s v="United States"/>
    <x v="60"/>
    <s v="Colorado"/>
    <n v="80219"/>
    <s v="West"/>
    <s v="FUR-CH-10002335"/>
    <x v="0"/>
    <s v="Chairs"/>
    <s v="Hon GuestStacker Chair"/>
    <n v="906.68000000000006"/>
    <n v="5"/>
    <n v="0.2"/>
    <n v="68.001000000000033"/>
  </r>
  <r>
    <n v="7546"/>
    <x v="3742"/>
    <x v="2"/>
    <x v="982"/>
    <d v="2011-10-15T00:00:00"/>
    <s v="Standard Class"/>
    <s v="CM-12715"/>
    <s v="Craig Molinari"/>
    <x v="1"/>
    <s v="United States"/>
    <x v="114"/>
    <s v="Texas"/>
    <n v="77340"/>
    <s v="Central"/>
    <s v="TEC-PH-10001128"/>
    <x v="2"/>
    <s v="Phones"/>
    <s v="Motorola Droid Maxx"/>
    <n v="719.95200000000011"/>
    <n v="6"/>
    <n v="0.2"/>
    <n v="71.995200000000011"/>
  </r>
  <r>
    <n v="7547"/>
    <x v="3742"/>
    <x v="2"/>
    <x v="982"/>
    <d v="2011-10-15T00:00:00"/>
    <s v="Standard Class"/>
    <s v="CM-12715"/>
    <s v="Craig Molinari"/>
    <x v="1"/>
    <s v="United States"/>
    <x v="114"/>
    <s v="Texas"/>
    <n v="77340"/>
    <s v="Central"/>
    <s v="TEC-PH-10004667"/>
    <x v="2"/>
    <s v="Phones"/>
    <s v="Cisco 8x8 Inc. 6753i IP Business Phone System"/>
    <n v="755.94400000000019"/>
    <n v="7"/>
    <n v="0.2"/>
    <n v="66.145099999999957"/>
  </r>
  <r>
    <n v="7548"/>
    <x v="3742"/>
    <x v="2"/>
    <x v="982"/>
    <d v="2011-10-15T00:00:00"/>
    <s v="Standard Class"/>
    <s v="CM-12715"/>
    <s v="Craig Molinari"/>
    <x v="1"/>
    <s v="United States"/>
    <x v="114"/>
    <s v="Texas"/>
    <n v="77340"/>
    <s v="Central"/>
    <s v="OFF-BI-10004817"/>
    <x v="1"/>
    <s v="Binders"/>
    <s v="GBC Personal VeloBind Strips"/>
    <n v="11.979999999999997"/>
    <n v="5"/>
    <n v="0.8"/>
    <n v="-19.16800000000001"/>
  </r>
  <r>
    <n v="7549"/>
    <x v="3742"/>
    <x v="2"/>
    <x v="982"/>
    <d v="2011-10-15T00:00:00"/>
    <s v="Standard Class"/>
    <s v="CM-12715"/>
    <s v="Craig Molinari"/>
    <x v="1"/>
    <s v="United States"/>
    <x v="114"/>
    <s v="Texas"/>
    <n v="77340"/>
    <s v="Central"/>
    <s v="OFF-BI-10004140"/>
    <x v="1"/>
    <s v="Binders"/>
    <s v="Avery Non-Stick Binders"/>
    <n v="0.8979999999999998"/>
    <n v="1"/>
    <n v="0.8"/>
    <n v="-1.5715000000000008"/>
  </r>
  <r>
    <n v="7550"/>
    <x v="3743"/>
    <x v="0"/>
    <x v="64"/>
    <d v="2013-09-08T00:00:00"/>
    <s v="First Class"/>
    <s v="EM-13825"/>
    <s v="Elizabeth Moffitt"/>
    <x v="1"/>
    <s v="United States"/>
    <x v="12"/>
    <s v="Texas"/>
    <n v="77036"/>
    <s v="Central"/>
    <s v="FUR-FU-10004671"/>
    <x v="0"/>
    <s v="Furnishings"/>
    <s v="Executive Impressions 12&quot; Wall Clock"/>
    <n v="21.204000000000004"/>
    <n v="3"/>
    <n v="0.6"/>
    <n v="-11.662199999999999"/>
  </r>
  <r>
    <n v="7551"/>
    <x v="3744"/>
    <x v="2"/>
    <x v="1164"/>
    <d v="2011-11-25T00:00:00"/>
    <s v="Standard Class"/>
    <s v="KH-16330"/>
    <s v="Katharine Harms"/>
    <x v="1"/>
    <s v="United States"/>
    <x v="20"/>
    <s v="New York"/>
    <n v="10024"/>
    <s v="East"/>
    <s v="OFF-EN-10002592"/>
    <x v="1"/>
    <s v="Envelopes"/>
    <s v="Peel &amp; Seel Recycled Catalog Envelopes, Brown"/>
    <n v="34.74"/>
    <n v="3"/>
    <n v="0"/>
    <n v="17.37"/>
  </r>
  <r>
    <n v="7552"/>
    <x v="3744"/>
    <x v="2"/>
    <x v="1164"/>
    <d v="2011-11-25T00:00:00"/>
    <s v="Standard Class"/>
    <s v="KH-16330"/>
    <s v="Katharine Harms"/>
    <x v="1"/>
    <s v="United States"/>
    <x v="20"/>
    <s v="New York"/>
    <n v="10024"/>
    <s v="East"/>
    <s v="TEC-PH-10004447"/>
    <x v="2"/>
    <s v="Phones"/>
    <s v="Toshiba IPT2010-SD IP Telephone"/>
    <n v="833.94"/>
    <n v="6"/>
    <n v="0"/>
    <n v="216.8244"/>
  </r>
  <r>
    <n v="7553"/>
    <x v="3744"/>
    <x v="2"/>
    <x v="1164"/>
    <d v="2011-11-25T00:00:00"/>
    <s v="Standard Class"/>
    <s v="KH-16330"/>
    <s v="Katharine Harms"/>
    <x v="1"/>
    <s v="United States"/>
    <x v="20"/>
    <s v="New York"/>
    <n v="10024"/>
    <s v="East"/>
    <s v="OFF-BI-10003669"/>
    <x v="1"/>
    <s v="Binders"/>
    <s v="3M Organizer Strips"/>
    <n v="12.96"/>
    <n v="3"/>
    <n v="0.2"/>
    <n v="4.5359999999999996"/>
  </r>
  <r>
    <n v="7554"/>
    <x v="3744"/>
    <x v="2"/>
    <x v="1164"/>
    <d v="2011-11-25T00:00:00"/>
    <s v="Standard Class"/>
    <s v="KH-16330"/>
    <s v="Katharine Harms"/>
    <x v="1"/>
    <s v="United States"/>
    <x v="20"/>
    <s v="New York"/>
    <n v="10024"/>
    <s v="East"/>
    <s v="OFF-PA-10000223"/>
    <x v="1"/>
    <s v="Paper"/>
    <s v="Xerox 2000"/>
    <n v="25.92"/>
    <n v="4"/>
    <n v="0"/>
    <n v="12.441600000000001"/>
  </r>
  <r>
    <n v="7555"/>
    <x v="3745"/>
    <x v="2"/>
    <x v="1025"/>
    <d v="2011-05-14T00:00:00"/>
    <s v="Second Class"/>
    <s v="AF-10885"/>
    <s v="Art Foster"/>
    <x v="0"/>
    <s v="United States"/>
    <x v="10"/>
    <s v="Pennsylvania"/>
    <n v="19134"/>
    <s v="East"/>
    <s v="FUR-BO-10004467"/>
    <x v="0"/>
    <s v="Bookcases"/>
    <s v="Bestar Classic Bookcase"/>
    <n v="349.96499999999997"/>
    <n v="7"/>
    <n v="0.5"/>
    <n v="-216.97830000000002"/>
  </r>
  <r>
    <n v="7556"/>
    <x v="3745"/>
    <x v="2"/>
    <x v="1025"/>
    <d v="2011-05-14T00:00:00"/>
    <s v="Second Class"/>
    <s v="AF-10885"/>
    <s v="Art Foster"/>
    <x v="0"/>
    <s v="United States"/>
    <x v="10"/>
    <s v="Pennsylvania"/>
    <n v="19134"/>
    <s v="East"/>
    <s v="OFF-AR-10000716"/>
    <x v="1"/>
    <s v="Art"/>
    <s v="DIXON Ticonderoga Erasable Checking Pencils"/>
    <n v="22.32"/>
    <n v="5"/>
    <n v="0.2"/>
    <n v="5.3010000000000002"/>
  </r>
  <r>
    <n v="7557"/>
    <x v="3746"/>
    <x v="3"/>
    <x v="344"/>
    <d v="2014-12-03T00:00:00"/>
    <s v="Standard Class"/>
    <s v="JR-16210"/>
    <s v="Justin Ritter"/>
    <x v="1"/>
    <s v="United States"/>
    <x v="38"/>
    <s v="Indiana"/>
    <n v="47201"/>
    <s v="Central"/>
    <s v="OFF-PA-10003641"/>
    <x v="1"/>
    <s v="Paper"/>
    <s v="Xerox 1909"/>
    <n v="158.28"/>
    <n v="6"/>
    <n v="0"/>
    <n v="72.808799999999991"/>
  </r>
  <r>
    <n v="7558"/>
    <x v="3746"/>
    <x v="3"/>
    <x v="344"/>
    <d v="2014-12-03T00:00:00"/>
    <s v="Standard Class"/>
    <s v="JR-16210"/>
    <s v="Justin Ritter"/>
    <x v="1"/>
    <s v="United States"/>
    <x v="38"/>
    <s v="Indiana"/>
    <n v="47201"/>
    <s v="Central"/>
    <s v="OFF-BI-10004519"/>
    <x v="1"/>
    <s v="Binders"/>
    <s v="GBC DocuBind P100 Manual Binding Machine"/>
    <n v="497.93999999999994"/>
    <n v="3"/>
    <n v="0"/>
    <n v="224.07299999999998"/>
  </r>
  <r>
    <n v="7559"/>
    <x v="3747"/>
    <x v="2"/>
    <x v="301"/>
    <d v="2011-11-05T00:00:00"/>
    <s v="Standard Class"/>
    <s v="DL-12925"/>
    <s v="Daniel Lacy"/>
    <x v="0"/>
    <s v="United States"/>
    <x v="85"/>
    <s v="New York"/>
    <n v="11561"/>
    <s v="East"/>
    <s v="OFF-AP-10002518"/>
    <x v="1"/>
    <s v="Appliances"/>
    <s v="Kensington 7 Outlet MasterPiece Power Center"/>
    <n v="533.93999999999994"/>
    <n v="3"/>
    <n v="0"/>
    <n v="154.84259999999995"/>
  </r>
  <r>
    <n v="7560"/>
    <x v="3747"/>
    <x v="2"/>
    <x v="301"/>
    <d v="2011-11-05T00:00:00"/>
    <s v="Standard Class"/>
    <s v="DL-12925"/>
    <s v="Daniel Lacy"/>
    <x v="0"/>
    <s v="United States"/>
    <x v="85"/>
    <s v="New York"/>
    <n v="11561"/>
    <s v="East"/>
    <s v="OFF-PA-10000806"/>
    <x v="1"/>
    <s v="Paper"/>
    <s v="Xerox 1934"/>
    <n v="167.94"/>
    <n v="3"/>
    <n v="0"/>
    <n v="82.290599999999998"/>
  </r>
  <r>
    <n v="7561"/>
    <x v="3747"/>
    <x v="2"/>
    <x v="301"/>
    <d v="2011-11-05T00:00:00"/>
    <s v="Standard Class"/>
    <s v="DL-12925"/>
    <s v="Daniel Lacy"/>
    <x v="0"/>
    <s v="United States"/>
    <x v="85"/>
    <s v="New York"/>
    <n v="11561"/>
    <s v="East"/>
    <s v="FUR-FU-10003142"/>
    <x v="0"/>
    <s v="Furnishings"/>
    <s v="Master Big Foot Doorstop, Beige"/>
    <n v="31.68"/>
    <n v="6"/>
    <n v="0"/>
    <n v="9.8207999999999984"/>
  </r>
  <r>
    <n v="7562"/>
    <x v="3748"/>
    <x v="0"/>
    <x v="945"/>
    <d v="2014-01-02T00:00:00"/>
    <s v="First Class"/>
    <s v="BD-11605"/>
    <s v="Brian Dahlen"/>
    <x v="0"/>
    <s v="United States"/>
    <x v="152"/>
    <s v="Pennsylvania"/>
    <n v="17602"/>
    <s v="East"/>
    <s v="FUR-CH-10000454"/>
    <x v="0"/>
    <s v="Chairs"/>
    <s v="Hon Deluxe Fabric Upholstered Stacking Chairs, Rounded Back"/>
    <n v="170.78599999999997"/>
    <n v="1"/>
    <n v="0.3"/>
    <n v="0"/>
  </r>
  <r>
    <n v="7563"/>
    <x v="3749"/>
    <x v="0"/>
    <x v="323"/>
    <d v="2013-09-08T00:00:00"/>
    <s v="Standard Class"/>
    <s v="RB-19570"/>
    <s v="Rob Beeghly"/>
    <x v="0"/>
    <s v="United States"/>
    <x v="22"/>
    <s v="Illinois"/>
    <n v="60610"/>
    <s v="Central"/>
    <s v="FUR-BO-10003894"/>
    <x v="0"/>
    <s v="Bookcases"/>
    <s v="Safco Value Mate Steel Bookcase, Baked Enamel Finish on Steel, Black"/>
    <n v="198.744"/>
    <n v="4"/>
    <n v="0.3"/>
    <n v="0"/>
  </r>
  <r>
    <n v="7564"/>
    <x v="3750"/>
    <x v="3"/>
    <x v="361"/>
    <d v="2014-10-08T00:00:00"/>
    <s v="First Class"/>
    <s v="RB-19795"/>
    <s v="Ross Baird"/>
    <x v="2"/>
    <s v="United States"/>
    <x v="60"/>
    <s v="Colorado"/>
    <n v="80219"/>
    <s v="West"/>
    <s v="TEC-AC-10001714"/>
    <x v="2"/>
    <s v="Accessories"/>
    <s v="Logitech MX Performance Wireless Mouse"/>
    <n v="63.824000000000005"/>
    <n v="2"/>
    <n v="0.2"/>
    <n v="13.562599999999998"/>
  </r>
  <r>
    <n v="7565"/>
    <x v="3751"/>
    <x v="0"/>
    <x v="806"/>
    <d v="2013-02-01T00:00:00"/>
    <s v="Second Class"/>
    <s v="TB-21250"/>
    <s v="Tim Brockman"/>
    <x v="0"/>
    <s v="United States"/>
    <x v="4"/>
    <s v="Washington"/>
    <n v="98103"/>
    <s v="West"/>
    <s v="FUR-CH-10001190"/>
    <x v="0"/>
    <s v="Chairs"/>
    <s v="Global Deluxe High-Back Office Chair in Storm"/>
    <n v="435.16800000000006"/>
    <n v="4"/>
    <n v="0.2"/>
    <n v="-59.835600000000042"/>
  </r>
  <r>
    <n v="7566"/>
    <x v="3751"/>
    <x v="0"/>
    <x v="806"/>
    <d v="2013-02-01T00:00:00"/>
    <s v="Second Class"/>
    <s v="TB-21250"/>
    <s v="Tim Brockman"/>
    <x v="0"/>
    <s v="United States"/>
    <x v="4"/>
    <s v="Washington"/>
    <n v="98103"/>
    <s v="West"/>
    <s v="FUR-BO-10000468"/>
    <x v="0"/>
    <s v="Bookcases"/>
    <s v="O'Sullivan 2-Shelf Heavy-Duty Bookcases"/>
    <n v="48.58"/>
    <n v="1"/>
    <n v="0"/>
    <n v="7.7728000000000037"/>
  </r>
  <r>
    <n v="7567"/>
    <x v="3752"/>
    <x v="3"/>
    <x v="81"/>
    <d v="2014-04-24T00:00:00"/>
    <s v="First Class"/>
    <s v="KN-16390"/>
    <s v="Katherine Nockton"/>
    <x v="1"/>
    <s v="United States"/>
    <x v="12"/>
    <s v="Texas"/>
    <n v="77070"/>
    <s v="Central"/>
    <s v="TEC-AC-10001998"/>
    <x v="2"/>
    <s v="Accessories"/>
    <s v="Logitech LS21 Speaker System - PC Multimedia - 2.1-CH - Wired"/>
    <n v="47.975999999999999"/>
    <n v="3"/>
    <n v="0.2"/>
    <n v="8.3957999999999942"/>
  </r>
  <r>
    <n v="7568"/>
    <x v="3752"/>
    <x v="3"/>
    <x v="81"/>
    <d v="2014-04-24T00:00:00"/>
    <s v="First Class"/>
    <s v="KN-16390"/>
    <s v="Katherine Nockton"/>
    <x v="1"/>
    <s v="United States"/>
    <x v="12"/>
    <s v="Texas"/>
    <n v="77070"/>
    <s v="Central"/>
    <s v="OFF-PA-10001534"/>
    <x v="1"/>
    <s v="Paper"/>
    <s v="Xerox 230"/>
    <n v="20.736000000000004"/>
    <n v="4"/>
    <n v="0.2"/>
    <n v="7.2576000000000001"/>
  </r>
  <r>
    <n v="7569"/>
    <x v="3753"/>
    <x v="2"/>
    <x v="29"/>
    <d v="2011-12-10T00:00:00"/>
    <s v="Standard Class"/>
    <s v="RL-19615"/>
    <s v="Rob Lucas"/>
    <x v="0"/>
    <s v="United States"/>
    <x v="1"/>
    <s v="California"/>
    <n v="90045"/>
    <s v="West"/>
    <s v="OFF-AR-10003045"/>
    <x v="1"/>
    <s v="Art"/>
    <s v="Prang Colored Pencils"/>
    <n v="26.46"/>
    <n v="9"/>
    <n v="0"/>
    <n v="11.907"/>
  </r>
  <r>
    <n v="7570"/>
    <x v="3753"/>
    <x v="2"/>
    <x v="29"/>
    <d v="2011-12-10T00:00:00"/>
    <s v="Standard Class"/>
    <s v="RL-19615"/>
    <s v="Rob Lucas"/>
    <x v="0"/>
    <s v="United States"/>
    <x v="1"/>
    <s v="California"/>
    <n v="90045"/>
    <s v="West"/>
    <s v="OFF-PA-10001363"/>
    <x v="1"/>
    <s v="Paper"/>
    <s v="Xerox 1933"/>
    <n v="49.12"/>
    <n v="4"/>
    <n v="0"/>
    <n v="23.086399999999998"/>
  </r>
  <r>
    <n v="7571"/>
    <x v="3753"/>
    <x v="2"/>
    <x v="29"/>
    <d v="2011-12-10T00:00:00"/>
    <s v="Standard Class"/>
    <s v="RL-19615"/>
    <s v="Rob Lucas"/>
    <x v="0"/>
    <s v="United States"/>
    <x v="1"/>
    <s v="California"/>
    <n v="90045"/>
    <s v="West"/>
    <s v="OFF-FA-10002280"/>
    <x v="1"/>
    <s v="Fasteners"/>
    <s v="Advantus Plastic Paper Clips"/>
    <n v="15"/>
    <n v="3"/>
    <n v="0"/>
    <n v="7.1999999999999993"/>
  </r>
  <r>
    <n v="7572"/>
    <x v="3754"/>
    <x v="2"/>
    <x v="618"/>
    <d v="2011-10-26T00:00:00"/>
    <s v="Standard Class"/>
    <s v="FH-14275"/>
    <s v="Frank Hawley"/>
    <x v="1"/>
    <s v="United States"/>
    <x v="311"/>
    <s v="Virginia"/>
    <n v="23602"/>
    <s v="South"/>
    <s v="OFF-ST-10003479"/>
    <x v="1"/>
    <s v="Storage"/>
    <s v="Eldon Base for stackable storage shelf, platinum"/>
    <n v="194.7"/>
    <n v="5"/>
    <n v="0"/>
    <n v="9.7349999999999781"/>
  </r>
  <r>
    <n v="7573"/>
    <x v="3754"/>
    <x v="2"/>
    <x v="618"/>
    <d v="2011-10-26T00:00:00"/>
    <s v="Standard Class"/>
    <s v="FH-14275"/>
    <s v="Frank Hawley"/>
    <x v="1"/>
    <s v="United States"/>
    <x v="311"/>
    <s v="Virginia"/>
    <n v="23602"/>
    <s v="South"/>
    <s v="FUR-TA-10004607"/>
    <x v="0"/>
    <s v="Tables"/>
    <s v="Hon 2111 Invitation Series Straight Table"/>
    <n v="591.32000000000005"/>
    <n v="4"/>
    <n v="0"/>
    <n v="112.35079999999999"/>
  </r>
  <r>
    <n v="7574"/>
    <x v="3754"/>
    <x v="2"/>
    <x v="618"/>
    <d v="2011-10-26T00:00:00"/>
    <s v="Standard Class"/>
    <s v="FH-14275"/>
    <s v="Frank Hawley"/>
    <x v="1"/>
    <s v="United States"/>
    <x v="311"/>
    <s v="Virginia"/>
    <n v="23602"/>
    <s v="South"/>
    <s v="OFF-AR-10001022"/>
    <x v="1"/>
    <s v="Art"/>
    <s v="SANFORD Liquid Accent Tank-Style Highlighters"/>
    <n v="2.84"/>
    <n v="1"/>
    <n v="0"/>
    <n v="0.88039999999999985"/>
  </r>
  <r>
    <n v="7575"/>
    <x v="3755"/>
    <x v="1"/>
    <x v="575"/>
    <d v="2012-12-12T00:00:00"/>
    <s v="Standard Class"/>
    <s v="YS-21880"/>
    <s v="Yana Sorensen"/>
    <x v="1"/>
    <s v="United States"/>
    <x v="1"/>
    <s v="California"/>
    <n v="90036"/>
    <s v="West"/>
    <s v="OFF-ST-10004186"/>
    <x v="1"/>
    <s v="Storage"/>
    <s v="Stur-D-Stor Shelving, Vertical 5-Shelf: 72&quot;H x 36&quot;W x 18 1/2&quot;D"/>
    <n v="221.96"/>
    <n v="2"/>
    <n v="0"/>
    <n v="4.4391999999999996"/>
  </r>
  <r>
    <n v="7576"/>
    <x v="3755"/>
    <x v="1"/>
    <x v="575"/>
    <d v="2012-12-12T00:00:00"/>
    <s v="Standard Class"/>
    <s v="YS-21880"/>
    <s v="Yana Sorensen"/>
    <x v="1"/>
    <s v="United States"/>
    <x v="1"/>
    <s v="California"/>
    <n v="90036"/>
    <s v="West"/>
    <s v="TEC-AC-10000865"/>
    <x v="2"/>
    <s v="Accessories"/>
    <s v="WD My Passport Ultra 500GB Portable External Hard Drive"/>
    <n v="236"/>
    <n v="4"/>
    <n v="0"/>
    <n v="40.119999999999976"/>
  </r>
  <r>
    <n v="7577"/>
    <x v="3756"/>
    <x v="2"/>
    <x v="981"/>
    <d v="2011-11-07T00:00:00"/>
    <s v="Second Class"/>
    <s v="SW-20755"/>
    <s v="Steven Ward"/>
    <x v="1"/>
    <s v="United States"/>
    <x v="4"/>
    <s v="Washington"/>
    <n v="98115"/>
    <s v="West"/>
    <s v="TEC-AC-10000023"/>
    <x v="2"/>
    <s v="Accessories"/>
    <s v="Maxell 74 Minute CD-R Spindle, 50/Pack"/>
    <n v="41.94"/>
    <n v="2"/>
    <n v="0"/>
    <n v="15.098399999999998"/>
  </r>
  <r>
    <n v="7578"/>
    <x v="3756"/>
    <x v="2"/>
    <x v="981"/>
    <d v="2011-11-07T00:00:00"/>
    <s v="Second Class"/>
    <s v="SW-20755"/>
    <s v="Steven Ward"/>
    <x v="1"/>
    <s v="United States"/>
    <x v="4"/>
    <s v="Washington"/>
    <n v="98115"/>
    <s v="West"/>
    <s v="TEC-PH-10001750"/>
    <x v="2"/>
    <s v="Phones"/>
    <s v="Samsung Rugby III"/>
    <n v="52.792000000000002"/>
    <n v="1"/>
    <n v="0.2"/>
    <n v="4.6193000000000026"/>
  </r>
  <r>
    <n v="7579"/>
    <x v="3757"/>
    <x v="0"/>
    <x v="122"/>
    <d v="2013-12-22T00:00:00"/>
    <s v="First Class"/>
    <s v="PN-18775"/>
    <s v="Parhena Norris"/>
    <x v="2"/>
    <s v="United States"/>
    <x v="155"/>
    <s v="Nebraska"/>
    <n v="68104"/>
    <s v="Central"/>
    <s v="FUR-CH-10004997"/>
    <x v="0"/>
    <s v="Chairs"/>
    <s v="Hon Every-Day Series Multi-Task Chairs"/>
    <n v="563.93999999999994"/>
    <n v="3"/>
    <n v="0"/>
    <n v="112.78800000000001"/>
  </r>
  <r>
    <n v="7580"/>
    <x v="3758"/>
    <x v="1"/>
    <x v="521"/>
    <d v="2012-11-27T00:00:00"/>
    <s v="Second Class"/>
    <s v="AT-10735"/>
    <s v="Annie Thurman"/>
    <x v="0"/>
    <s v="United States"/>
    <x v="73"/>
    <s v="New Jersey"/>
    <n v="7960"/>
    <s v="East"/>
    <s v="OFF-AP-10000275"/>
    <x v="1"/>
    <s v="Appliances"/>
    <s v="Sanyo Counter Height Refrigerator with Crisper, 3.6 Cubic Foot, Stainless Steel/Black"/>
    <n v="2625.12"/>
    <n v="8"/>
    <n v="0"/>
    <n v="735.03359999999998"/>
  </r>
  <r>
    <n v="7581"/>
    <x v="3758"/>
    <x v="1"/>
    <x v="521"/>
    <d v="2012-11-27T00:00:00"/>
    <s v="Second Class"/>
    <s v="AT-10735"/>
    <s v="Annie Thurman"/>
    <x v="0"/>
    <s v="United States"/>
    <x v="73"/>
    <s v="New Jersey"/>
    <n v="7960"/>
    <s v="East"/>
    <s v="OFF-AR-10004999"/>
    <x v="1"/>
    <s v="Art"/>
    <s v="Newell 315"/>
    <n v="17.940000000000001"/>
    <n v="3"/>
    <n v="0"/>
    <n v="4.4850000000000003"/>
  </r>
  <r>
    <n v="7582"/>
    <x v="3759"/>
    <x v="1"/>
    <x v="863"/>
    <d v="2012-08-16T00:00:00"/>
    <s v="First Class"/>
    <s v="EJ-13720"/>
    <s v="Ed Jacobs"/>
    <x v="0"/>
    <s v="United States"/>
    <x v="10"/>
    <s v="Pennsylvania"/>
    <n v="19143"/>
    <s v="East"/>
    <s v="OFF-ST-10003816"/>
    <x v="1"/>
    <s v="Storage"/>
    <s v="Fellowes High-Stak Drawer Files"/>
    <n v="422.85599999999999"/>
    <n v="3"/>
    <n v="0.2"/>
    <n v="15.857099999999974"/>
  </r>
  <r>
    <n v="7583"/>
    <x v="3760"/>
    <x v="1"/>
    <x v="392"/>
    <d v="2012-04-21T00:00:00"/>
    <s v="Standard Class"/>
    <s v="DM-13345"/>
    <s v="Denise Monton"/>
    <x v="1"/>
    <s v="United States"/>
    <x v="20"/>
    <s v="New York"/>
    <n v="10024"/>
    <s v="East"/>
    <s v="FUR-CH-10003968"/>
    <x v="0"/>
    <s v="Chairs"/>
    <s v="Novimex Turbo Task Chair"/>
    <n v="127.76400000000001"/>
    <n v="2"/>
    <n v="0.1"/>
    <n v="2.8392000000000017"/>
  </r>
  <r>
    <n v="7584"/>
    <x v="3761"/>
    <x v="2"/>
    <x v="90"/>
    <d v="2011-03-25T00:00:00"/>
    <s v="Standard Class"/>
    <s v="KH-16690"/>
    <s v="Kristen Hastings"/>
    <x v="1"/>
    <s v="United States"/>
    <x v="24"/>
    <s v="Virginia"/>
    <n v="22153"/>
    <s v="South"/>
    <s v="TEC-PH-10000730"/>
    <x v="2"/>
    <s v="Phones"/>
    <s v="Samsung Galaxy S4 Active"/>
    <n v="3499.9300000000003"/>
    <n v="7"/>
    <n v="0"/>
    <n v="909.98180000000025"/>
  </r>
  <r>
    <n v="7585"/>
    <x v="3761"/>
    <x v="2"/>
    <x v="90"/>
    <d v="2011-03-25T00:00:00"/>
    <s v="Standard Class"/>
    <s v="KH-16690"/>
    <s v="Kristen Hastings"/>
    <x v="1"/>
    <s v="United States"/>
    <x v="24"/>
    <s v="Virginia"/>
    <n v="22153"/>
    <s v="South"/>
    <s v="OFF-LA-10004409"/>
    <x v="1"/>
    <s v="Labels"/>
    <s v="Avery 492"/>
    <n v="14.399999999999999"/>
    <n v="5"/>
    <n v="0"/>
    <n v="6.6239999999999988"/>
  </r>
  <r>
    <n v="7586"/>
    <x v="3761"/>
    <x v="2"/>
    <x v="90"/>
    <d v="2011-03-25T00:00:00"/>
    <s v="Standard Class"/>
    <s v="KH-16690"/>
    <s v="Kristen Hastings"/>
    <x v="1"/>
    <s v="United States"/>
    <x v="24"/>
    <s v="Virginia"/>
    <n v="22153"/>
    <s v="South"/>
    <s v="OFF-PA-10000675"/>
    <x v="1"/>
    <s v="Paper"/>
    <s v="Xerox 1919"/>
    <n v="122.97"/>
    <n v="3"/>
    <n v="0"/>
    <n v="60.255300000000005"/>
  </r>
  <r>
    <n v="7587"/>
    <x v="3761"/>
    <x v="2"/>
    <x v="90"/>
    <d v="2011-03-25T00:00:00"/>
    <s v="Standard Class"/>
    <s v="KH-16690"/>
    <s v="Kristen Hastings"/>
    <x v="1"/>
    <s v="United States"/>
    <x v="24"/>
    <s v="Virginia"/>
    <n v="22153"/>
    <s v="South"/>
    <s v="OFF-AR-10001573"/>
    <x v="1"/>
    <s v="Art"/>
    <s v="American Pencil"/>
    <n v="9.32"/>
    <n v="4"/>
    <n v="0"/>
    <n v="2.702799999999999"/>
  </r>
  <r>
    <n v="7588"/>
    <x v="3761"/>
    <x v="2"/>
    <x v="90"/>
    <d v="2011-03-25T00:00:00"/>
    <s v="Standard Class"/>
    <s v="KH-16690"/>
    <s v="Kristen Hastings"/>
    <x v="1"/>
    <s v="United States"/>
    <x v="24"/>
    <s v="Virginia"/>
    <n v="22153"/>
    <s v="South"/>
    <s v="OFF-BI-10001597"/>
    <x v="1"/>
    <s v="Binders"/>
    <s v="Wilson Jones Ledger-Size, Piano-Hinge Binder, 2&quot;, Blue"/>
    <n v="122.94"/>
    <n v="3"/>
    <n v="0"/>
    <n v="59.011199999999988"/>
  </r>
  <r>
    <n v="7589"/>
    <x v="3762"/>
    <x v="3"/>
    <x v="673"/>
    <d v="2014-11-23T00:00:00"/>
    <s v="Standard Class"/>
    <s v="MB-18085"/>
    <s v="Mick Brown"/>
    <x v="0"/>
    <s v="United States"/>
    <x v="43"/>
    <s v="California"/>
    <n v="95661"/>
    <s v="West"/>
    <s v="FUR-FU-10001196"/>
    <x v="0"/>
    <s v="Furnishings"/>
    <s v="DAX Cubicle Frames - 8x10"/>
    <n v="17.309999999999999"/>
    <n v="3"/>
    <n v="0"/>
    <n v="5.1929999999999996"/>
  </r>
  <r>
    <n v="7590"/>
    <x v="3763"/>
    <x v="1"/>
    <x v="12"/>
    <d v="2012-09-29T00:00:00"/>
    <s v="Standard Class"/>
    <s v="DK-12895"/>
    <s v="Dana Kaydos"/>
    <x v="0"/>
    <s v="United States"/>
    <x v="179"/>
    <s v="Illinois"/>
    <n v="61107"/>
    <s v="Central"/>
    <s v="OFF-AR-10004602"/>
    <x v="1"/>
    <s v="Art"/>
    <s v="Boston KS Multi-Size Manual Pencil Sharpener"/>
    <n v="128.744"/>
    <n v="7"/>
    <n v="0.2"/>
    <n v="12.874400000000001"/>
  </r>
  <r>
    <n v="7591"/>
    <x v="3764"/>
    <x v="0"/>
    <x v="64"/>
    <d v="2013-09-10T00:00:00"/>
    <s v="Standard Class"/>
    <s v="DB-13210"/>
    <s v="Dean Braden"/>
    <x v="0"/>
    <s v="United States"/>
    <x v="10"/>
    <s v="Pennsylvania"/>
    <n v="19134"/>
    <s v="East"/>
    <s v="FUR-FU-10000260"/>
    <x v="0"/>
    <s v="Furnishings"/>
    <s v="6&quot; Cubicle Wall Clock, Black"/>
    <n v="58.248000000000005"/>
    <n v="9"/>
    <n v="0.2"/>
    <n v="11.649599999999996"/>
  </r>
  <r>
    <n v="7592"/>
    <x v="3764"/>
    <x v="0"/>
    <x v="64"/>
    <d v="2013-09-10T00:00:00"/>
    <s v="Standard Class"/>
    <s v="DB-13210"/>
    <s v="Dean Braden"/>
    <x v="0"/>
    <s v="United States"/>
    <x v="10"/>
    <s v="Pennsylvania"/>
    <n v="19134"/>
    <s v="East"/>
    <s v="FUR-CH-10001146"/>
    <x v="0"/>
    <s v="Chairs"/>
    <s v="Global Task Chair, Black"/>
    <n v="71.245999999999995"/>
    <n v="2"/>
    <n v="0.3"/>
    <n v="-19.338199999999993"/>
  </r>
  <r>
    <n v="7593"/>
    <x v="3764"/>
    <x v="0"/>
    <x v="64"/>
    <d v="2013-09-10T00:00:00"/>
    <s v="Standard Class"/>
    <s v="DB-13210"/>
    <s v="Dean Braden"/>
    <x v="0"/>
    <s v="United States"/>
    <x v="10"/>
    <s v="Pennsylvania"/>
    <n v="19134"/>
    <s v="East"/>
    <s v="OFF-AR-10000896"/>
    <x v="1"/>
    <s v="Art"/>
    <s v="Newell 329"/>
    <n v="7.8719999999999999"/>
    <n v="3"/>
    <n v="0.2"/>
    <n v="0.59039999999999937"/>
  </r>
  <r>
    <n v="7594"/>
    <x v="3764"/>
    <x v="0"/>
    <x v="64"/>
    <d v="2013-09-10T00:00:00"/>
    <s v="Standard Class"/>
    <s v="DB-13210"/>
    <s v="Dean Braden"/>
    <x v="0"/>
    <s v="United States"/>
    <x v="10"/>
    <s v="Pennsylvania"/>
    <n v="19134"/>
    <s v="East"/>
    <s v="FUR-CH-10000309"/>
    <x v="0"/>
    <s v="Chairs"/>
    <s v="Global Comet Stacking Arm Chair"/>
    <n v="887.27099999999984"/>
    <n v="3"/>
    <n v="0.3"/>
    <n v="-63.376499999999965"/>
  </r>
  <r>
    <n v="7595"/>
    <x v="3765"/>
    <x v="3"/>
    <x v="693"/>
    <d v="2014-04-25T00:00:00"/>
    <s v="Standard Class"/>
    <s v="CV-12295"/>
    <s v="Christina VanderZanden"/>
    <x v="0"/>
    <s v="United States"/>
    <x v="66"/>
    <s v="Michigan"/>
    <n v="48234"/>
    <s v="Central"/>
    <s v="OFF-BI-10001989"/>
    <x v="1"/>
    <s v="Binders"/>
    <s v="Premium Transparent Presentation Covers by GBC"/>
    <n v="146.86000000000001"/>
    <n v="7"/>
    <n v="0"/>
    <n v="70.492799999999988"/>
  </r>
  <r>
    <n v="7596"/>
    <x v="3765"/>
    <x v="3"/>
    <x v="693"/>
    <d v="2014-04-25T00:00:00"/>
    <s v="Standard Class"/>
    <s v="CV-12295"/>
    <s v="Christina VanderZanden"/>
    <x v="0"/>
    <s v="United States"/>
    <x v="66"/>
    <s v="Michigan"/>
    <n v="48234"/>
    <s v="Central"/>
    <s v="OFF-BI-10001036"/>
    <x v="1"/>
    <s v="Binders"/>
    <s v="Cardinal EasyOpen D-Ring Binders"/>
    <n v="36.56"/>
    <n v="4"/>
    <n v="0"/>
    <n v="18.28"/>
  </r>
  <r>
    <n v="7597"/>
    <x v="3766"/>
    <x v="1"/>
    <x v="925"/>
    <d v="2012-06-19T00:00:00"/>
    <s v="Standard Class"/>
    <s v="GK-14620"/>
    <s v="Grace Kelly"/>
    <x v="1"/>
    <s v="United States"/>
    <x v="1"/>
    <s v="California"/>
    <n v="90004"/>
    <s v="West"/>
    <s v="TEC-PH-10002103"/>
    <x v="2"/>
    <s v="Phones"/>
    <s v="Jabra SPEAK 410"/>
    <n v="225.57599999999996"/>
    <n v="3"/>
    <n v="0.2"/>
    <n v="22.557600000000008"/>
  </r>
  <r>
    <n v="7598"/>
    <x v="3767"/>
    <x v="2"/>
    <x v="328"/>
    <d v="2011-09-22T00:00:00"/>
    <s v="Standard Class"/>
    <s v="JA-15970"/>
    <s v="Joseph Airdo"/>
    <x v="0"/>
    <s v="United States"/>
    <x v="24"/>
    <s v="Oregon"/>
    <n v="97477"/>
    <s v="West"/>
    <s v="OFF-AR-10001473"/>
    <x v="1"/>
    <s v="Art"/>
    <s v="Newell 313"/>
    <n v="5.2480000000000002"/>
    <n v="2"/>
    <n v="0.2"/>
    <n v="0.45920000000000027"/>
  </r>
  <r>
    <n v="7599"/>
    <x v="3767"/>
    <x v="2"/>
    <x v="328"/>
    <d v="2011-09-22T00:00:00"/>
    <s v="Standard Class"/>
    <s v="JA-15970"/>
    <s v="Joseph Airdo"/>
    <x v="0"/>
    <s v="United States"/>
    <x v="24"/>
    <s v="Oregon"/>
    <n v="97477"/>
    <s v="West"/>
    <s v="OFF-AR-10000411"/>
    <x v="1"/>
    <s v="Art"/>
    <s v="Boston 16701 Slimline Battery Pencil Sharpener"/>
    <n v="38.256"/>
    <n v="3"/>
    <n v="0.2"/>
    <n v="4.7819999999999947"/>
  </r>
  <r>
    <n v="7600"/>
    <x v="3767"/>
    <x v="2"/>
    <x v="328"/>
    <d v="2011-09-22T00:00:00"/>
    <s v="Standard Class"/>
    <s v="JA-15970"/>
    <s v="Joseph Airdo"/>
    <x v="0"/>
    <s v="United States"/>
    <x v="24"/>
    <s v="Oregon"/>
    <n v="97477"/>
    <s v="West"/>
    <s v="OFF-PA-10000246"/>
    <x v="1"/>
    <s v="Paper"/>
    <s v="Riverleaf Stik-Withit Designer Note Cubes"/>
    <n v="40.24"/>
    <n v="5"/>
    <n v="0.2"/>
    <n v="13.078000000000001"/>
  </r>
  <r>
    <n v="7601"/>
    <x v="3767"/>
    <x v="2"/>
    <x v="328"/>
    <d v="2011-09-22T00:00:00"/>
    <s v="Standard Class"/>
    <s v="JA-15970"/>
    <s v="Joseph Airdo"/>
    <x v="0"/>
    <s v="United States"/>
    <x v="24"/>
    <s v="Oregon"/>
    <n v="97477"/>
    <s v="West"/>
    <s v="TEC-MA-10004086"/>
    <x v="2"/>
    <s v="Machines"/>
    <s v="Plantronics Single Ear Headset"/>
    <n v="29.925000000000001"/>
    <n v="5"/>
    <n v="0.7"/>
    <n v="-21.944999999999993"/>
  </r>
  <r>
    <n v="7602"/>
    <x v="3767"/>
    <x v="2"/>
    <x v="328"/>
    <d v="2011-09-22T00:00:00"/>
    <s v="Standard Class"/>
    <s v="JA-15970"/>
    <s v="Joseph Airdo"/>
    <x v="0"/>
    <s v="United States"/>
    <x v="24"/>
    <s v="Oregon"/>
    <n v="97477"/>
    <s v="West"/>
    <s v="OFF-PA-10003039"/>
    <x v="1"/>
    <s v="Paper"/>
    <s v="Xerox 1960"/>
    <n v="148.70400000000001"/>
    <n v="6"/>
    <n v="0.2"/>
    <n v="46.469999999999985"/>
  </r>
  <r>
    <n v="7603"/>
    <x v="3767"/>
    <x v="2"/>
    <x v="328"/>
    <d v="2011-09-22T00:00:00"/>
    <s v="Standard Class"/>
    <s v="JA-15970"/>
    <s v="Joseph Airdo"/>
    <x v="0"/>
    <s v="United States"/>
    <x v="24"/>
    <s v="Oregon"/>
    <n v="97477"/>
    <s v="West"/>
    <s v="TEC-AC-10004633"/>
    <x v="2"/>
    <s v="Accessories"/>
    <s v="Verbatim 25 GB 6x Blu-ray Single Layer Recordable Disc, 3/Pack"/>
    <n v="55.92"/>
    <n v="10"/>
    <n v="0.2"/>
    <n v="16.776000000000007"/>
  </r>
  <r>
    <n v="7604"/>
    <x v="3768"/>
    <x v="0"/>
    <x v="630"/>
    <d v="2013-07-13T00:00:00"/>
    <s v="Standard Class"/>
    <s v="TH-21115"/>
    <s v="Thea Hudgings"/>
    <x v="1"/>
    <s v="United States"/>
    <x v="205"/>
    <s v="Rhode Island"/>
    <n v="2908"/>
    <s v="East"/>
    <s v="OFF-PA-10000289"/>
    <x v="1"/>
    <s v="Paper"/>
    <s v="Xerox 213"/>
    <n v="12.96"/>
    <n v="2"/>
    <n v="0"/>
    <n v="6.2208000000000006"/>
  </r>
  <r>
    <n v="7605"/>
    <x v="3769"/>
    <x v="0"/>
    <x v="1022"/>
    <d v="2013-06-01T00:00:00"/>
    <s v="Standard Class"/>
    <s v="BS-11665"/>
    <s v="Brian Stugart"/>
    <x v="0"/>
    <s v="United States"/>
    <x v="22"/>
    <s v="Illinois"/>
    <n v="60623"/>
    <s v="Central"/>
    <s v="FUR-FU-10003247"/>
    <x v="0"/>
    <s v="Furnishings"/>
    <s v="36X48 HARDFLOOR CHAIRMAT"/>
    <n v="25.176000000000002"/>
    <n v="3"/>
    <n v="0.6"/>
    <n v="-33.358199999999997"/>
  </r>
  <r>
    <n v="7606"/>
    <x v="3769"/>
    <x v="0"/>
    <x v="1022"/>
    <d v="2013-06-01T00:00:00"/>
    <s v="Standard Class"/>
    <s v="BS-11665"/>
    <s v="Brian Stugart"/>
    <x v="0"/>
    <s v="United States"/>
    <x v="22"/>
    <s v="Illinois"/>
    <n v="60623"/>
    <s v="Central"/>
    <s v="FUR-FU-10002191"/>
    <x v="0"/>
    <s v="Furnishings"/>
    <s v="G.E. Halogen Desk Lamp Bulbs"/>
    <n v="5.5840000000000005"/>
    <n v="2"/>
    <n v="0.6"/>
    <n v="-1.6751999999999994"/>
  </r>
  <r>
    <n v="7607"/>
    <x v="3769"/>
    <x v="0"/>
    <x v="1022"/>
    <d v="2013-06-01T00:00:00"/>
    <s v="Standard Class"/>
    <s v="BS-11665"/>
    <s v="Brian Stugart"/>
    <x v="0"/>
    <s v="United States"/>
    <x v="22"/>
    <s v="Illinois"/>
    <n v="60623"/>
    <s v="Central"/>
    <s v="OFF-ST-10001496"/>
    <x v="1"/>
    <s v="Storage"/>
    <s v="Standard Rollaway File with Lock"/>
    <n v="1297.3680000000002"/>
    <n v="9"/>
    <n v="0.2"/>
    <n v="97.302599999999984"/>
  </r>
  <r>
    <n v="7608"/>
    <x v="3770"/>
    <x v="3"/>
    <x v="165"/>
    <d v="2014-12-28T00:00:00"/>
    <s v="First Class"/>
    <s v="NS-18505"/>
    <s v="Neola Schneider"/>
    <x v="0"/>
    <s v="United States"/>
    <x v="61"/>
    <s v="Texas"/>
    <n v="75220"/>
    <s v="Central"/>
    <s v="OFF-ST-10000585"/>
    <x v="1"/>
    <s v="Storage"/>
    <s v="Economy Rollaway Files"/>
    <n v="264.32"/>
    <n v="2"/>
    <n v="0.2"/>
    <n v="19.823999999999998"/>
  </r>
  <r>
    <n v="7609"/>
    <x v="3771"/>
    <x v="3"/>
    <x v="898"/>
    <d v="2014-05-08T00:00:00"/>
    <s v="Standard Class"/>
    <s v="MK-18160"/>
    <s v="Mike Kennedy"/>
    <x v="0"/>
    <s v="United States"/>
    <x v="8"/>
    <s v="California"/>
    <n v="94122"/>
    <s v="West"/>
    <s v="OFF-PA-10001166"/>
    <x v="1"/>
    <s v="Paper"/>
    <s v="Xerox 2"/>
    <n v="25.92"/>
    <n v="4"/>
    <n v="0"/>
    <n v="12.441600000000001"/>
  </r>
  <r>
    <n v="7610"/>
    <x v="3771"/>
    <x v="3"/>
    <x v="898"/>
    <d v="2014-05-08T00:00:00"/>
    <s v="Standard Class"/>
    <s v="MK-18160"/>
    <s v="Mike Kennedy"/>
    <x v="0"/>
    <s v="United States"/>
    <x v="8"/>
    <s v="California"/>
    <n v="94122"/>
    <s v="West"/>
    <s v="OFF-AR-10003651"/>
    <x v="1"/>
    <s v="Art"/>
    <s v="Newell 350"/>
    <n v="22.959999999999997"/>
    <n v="7"/>
    <n v="0"/>
    <n v="6.6583999999999968"/>
  </r>
  <r>
    <n v="7611"/>
    <x v="3772"/>
    <x v="2"/>
    <x v="1165"/>
    <d v="2011-02-25T00:00:00"/>
    <s v="First Class"/>
    <s v="SA-20830"/>
    <s v="Sue Ann Reed"/>
    <x v="0"/>
    <s v="United States"/>
    <x v="429"/>
    <s v="California"/>
    <n v="92553"/>
    <s v="West"/>
    <s v="OFF-PA-10001800"/>
    <x v="1"/>
    <s v="Paper"/>
    <s v="Xerox 220"/>
    <n v="19.440000000000001"/>
    <n v="3"/>
    <n v="0"/>
    <n v="9.3312000000000008"/>
  </r>
  <r>
    <n v="7612"/>
    <x v="3773"/>
    <x v="1"/>
    <x v="285"/>
    <d v="2012-02-11T00:00:00"/>
    <s v="First Class"/>
    <s v="BH-11710"/>
    <s v="Brosina Hoffman"/>
    <x v="0"/>
    <s v="United States"/>
    <x v="495"/>
    <s v="Kansas"/>
    <n v="67846"/>
    <s v="Central"/>
    <s v="OFF-PA-10000791"/>
    <x v="1"/>
    <s v="Paper"/>
    <s v="Wirebound Message Books, Four 2 3/4 x 5 Forms per Page, 200 Sets per Book"/>
    <n v="9.5399999999999991"/>
    <n v="2"/>
    <n v="0"/>
    <n v="4.2929999999999993"/>
  </r>
  <r>
    <n v="7613"/>
    <x v="3773"/>
    <x v="1"/>
    <x v="285"/>
    <d v="2012-02-11T00:00:00"/>
    <s v="First Class"/>
    <s v="BH-11710"/>
    <s v="Brosina Hoffman"/>
    <x v="0"/>
    <s v="United States"/>
    <x v="495"/>
    <s v="Kansas"/>
    <n v="67846"/>
    <s v="Central"/>
    <s v="OFF-FA-10000134"/>
    <x v="1"/>
    <s v="Fasteners"/>
    <s v="Advantus Push Pins, Aluminum Head"/>
    <n v="5.81"/>
    <n v="1"/>
    <n v="0"/>
    <n v="1.8010999999999999"/>
  </r>
  <r>
    <n v="7614"/>
    <x v="3773"/>
    <x v="1"/>
    <x v="285"/>
    <d v="2012-02-11T00:00:00"/>
    <s v="First Class"/>
    <s v="BH-11710"/>
    <s v="Brosina Hoffman"/>
    <x v="0"/>
    <s v="United States"/>
    <x v="495"/>
    <s v="Kansas"/>
    <n v="67846"/>
    <s v="Central"/>
    <s v="OFF-AR-10001149"/>
    <x v="1"/>
    <s v="Art"/>
    <s v="Sanford Colorific Colored Pencils, 12/Box"/>
    <n v="5.76"/>
    <n v="2"/>
    <n v="0"/>
    <n v="1.7279999999999998"/>
  </r>
  <r>
    <n v="7615"/>
    <x v="3774"/>
    <x v="1"/>
    <x v="252"/>
    <d v="2012-08-28T00:00:00"/>
    <s v="Second Class"/>
    <s v="SC-20380"/>
    <s v="Shahid Collister"/>
    <x v="0"/>
    <s v="United States"/>
    <x v="20"/>
    <s v="New York"/>
    <n v="10035"/>
    <s v="East"/>
    <s v="FUR-FU-10000010"/>
    <x v="0"/>
    <s v="Furnishings"/>
    <s v="DAX Value U-Channel Document Frames, Easel Back"/>
    <n v="14.91"/>
    <n v="3"/>
    <n v="0"/>
    <n v="4.6220999999999997"/>
  </r>
  <r>
    <n v="7616"/>
    <x v="3775"/>
    <x v="2"/>
    <x v="953"/>
    <d v="2011-12-04T00:00:00"/>
    <s v="Standard Class"/>
    <s v="RF-19345"/>
    <s v="Randy Ferguson"/>
    <x v="1"/>
    <s v="United States"/>
    <x v="333"/>
    <s v="Florida"/>
    <n v="32839"/>
    <s v="South"/>
    <s v="OFF-BI-10000201"/>
    <x v="1"/>
    <s v="Binders"/>
    <s v="Avery Triangle Shaped Sheet Lifters, Black, 2/Pack"/>
    <n v="6.6420000000000012"/>
    <n v="9"/>
    <n v="0.7"/>
    <n v="-4.427999999999999"/>
  </r>
  <r>
    <n v="7617"/>
    <x v="3776"/>
    <x v="0"/>
    <x v="107"/>
    <d v="2013-12-17T00:00:00"/>
    <s v="Standard Class"/>
    <s v="CM-12235"/>
    <s v="Chris McAfee"/>
    <x v="0"/>
    <s v="United States"/>
    <x v="232"/>
    <s v="New York"/>
    <n v="13601"/>
    <s v="East"/>
    <s v="OFF-PA-10001776"/>
    <x v="1"/>
    <s v="Paper"/>
    <s v="Wirebound Message Books, Four 2 3/4&quot; x 5&quot; Forms per Page, 600 Sets per Book"/>
    <n v="18.54"/>
    <n v="2"/>
    <n v="0"/>
    <n v="8.7137999999999991"/>
  </r>
  <r>
    <n v="7618"/>
    <x v="3776"/>
    <x v="0"/>
    <x v="107"/>
    <d v="2013-12-17T00:00:00"/>
    <s v="Standard Class"/>
    <s v="CM-12235"/>
    <s v="Chris McAfee"/>
    <x v="0"/>
    <s v="United States"/>
    <x v="232"/>
    <s v="New York"/>
    <n v="13601"/>
    <s v="East"/>
    <s v="OFF-BI-10003656"/>
    <x v="1"/>
    <s v="Binders"/>
    <s v="Fellowes PB200 Plastic Comb Binding Machine"/>
    <n v="679.96"/>
    <n v="5"/>
    <n v="0.2"/>
    <n v="220.98699999999997"/>
  </r>
  <r>
    <n v="7619"/>
    <x v="3777"/>
    <x v="3"/>
    <x v="855"/>
    <d v="2014-10-30T00:00:00"/>
    <s v="First Class"/>
    <s v="JM-15655"/>
    <s v="Jim Mitchum"/>
    <x v="1"/>
    <s v="United States"/>
    <x v="1"/>
    <s v="California"/>
    <n v="90032"/>
    <s v="West"/>
    <s v="FUR-TA-10001539"/>
    <x v="0"/>
    <s v="Tables"/>
    <s v="Chromcraft Rectangular Conference Tables"/>
    <n v="189.57600000000002"/>
    <n v="1"/>
    <n v="0.2"/>
    <n v="9.4787999999999784"/>
  </r>
  <r>
    <n v="7620"/>
    <x v="3777"/>
    <x v="3"/>
    <x v="855"/>
    <d v="2014-10-30T00:00:00"/>
    <s v="First Class"/>
    <s v="JM-15655"/>
    <s v="Jim Mitchum"/>
    <x v="1"/>
    <s v="United States"/>
    <x v="1"/>
    <s v="California"/>
    <n v="90032"/>
    <s v="West"/>
    <s v="TEC-PH-10004100"/>
    <x v="2"/>
    <s v="Phones"/>
    <s v="Griffin GC17055 Auxiliary Audio Cable"/>
    <n v="71.959999999999994"/>
    <n v="5"/>
    <n v="0.2"/>
    <n v="7.1960000000000015"/>
  </r>
  <r>
    <n v="7621"/>
    <x v="3778"/>
    <x v="2"/>
    <x v="641"/>
    <d v="2011-11-29T00:00:00"/>
    <s v="Standard Class"/>
    <s v="RB-19435"/>
    <s v="Richard Bierner"/>
    <x v="0"/>
    <s v="United States"/>
    <x v="1"/>
    <s v="California"/>
    <n v="90004"/>
    <s v="West"/>
    <s v="TEC-PH-10001580"/>
    <x v="2"/>
    <s v="Phones"/>
    <s v="Logitech Mobile Speakerphone P710e - speaker phone"/>
    <n v="539.91999999999996"/>
    <n v="5"/>
    <n v="0.2"/>
    <n v="47.242999999999967"/>
  </r>
  <r>
    <n v="7622"/>
    <x v="3778"/>
    <x v="2"/>
    <x v="641"/>
    <d v="2011-11-29T00:00:00"/>
    <s v="Standard Class"/>
    <s v="RB-19435"/>
    <s v="Richard Bierner"/>
    <x v="0"/>
    <s v="United States"/>
    <x v="1"/>
    <s v="California"/>
    <n v="90004"/>
    <s v="West"/>
    <s v="FUR-CH-10002335"/>
    <x v="0"/>
    <s v="Chairs"/>
    <s v="Hon GuestStacker Chair"/>
    <n v="725.34400000000005"/>
    <n v="4"/>
    <n v="0.2"/>
    <n v="54.400800000000004"/>
  </r>
  <r>
    <n v="7623"/>
    <x v="3778"/>
    <x v="2"/>
    <x v="641"/>
    <d v="2011-11-29T00:00:00"/>
    <s v="Standard Class"/>
    <s v="RB-19435"/>
    <s v="Richard Bierner"/>
    <x v="0"/>
    <s v="United States"/>
    <x v="1"/>
    <s v="California"/>
    <n v="90004"/>
    <s v="West"/>
    <s v="OFF-AR-10004707"/>
    <x v="1"/>
    <s v="Art"/>
    <s v="Staples"/>
    <n v="7.4399999999999995"/>
    <n v="3"/>
    <n v="0"/>
    <n v="2.6039999999999996"/>
  </r>
  <r>
    <n v="7624"/>
    <x v="3779"/>
    <x v="2"/>
    <x v="686"/>
    <d v="2011-07-20T00:00:00"/>
    <s v="Standard Class"/>
    <s v="SS-20515"/>
    <s v="Shirley Schmidt"/>
    <x v="2"/>
    <s v="United States"/>
    <x v="46"/>
    <s v="Delaware"/>
    <n v="19711"/>
    <s v="East"/>
    <s v="OFF-AP-10000576"/>
    <x v="1"/>
    <s v="Appliances"/>
    <s v="Belkin 7 Outlet SurgeMaster II"/>
    <n v="39.479999999999997"/>
    <n v="1"/>
    <n v="0"/>
    <n v="11.054400000000001"/>
  </r>
  <r>
    <n v="7625"/>
    <x v="3780"/>
    <x v="1"/>
    <x v="293"/>
    <d v="2012-05-27T00:00:00"/>
    <s v="Second Class"/>
    <s v="NM-18445"/>
    <s v="Nathan Mautz"/>
    <x v="2"/>
    <s v="United States"/>
    <x v="66"/>
    <s v="Michigan"/>
    <n v="48234"/>
    <s v="Central"/>
    <s v="OFF-AP-10001394"/>
    <x v="1"/>
    <s v="Appliances"/>
    <s v="Harmony Air Purifier"/>
    <n v="850.5"/>
    <n v="5"/>
    <n v="0.1"/>
    <n v="245.69999999999993"/>
  </r>
  <r>
    <n v="7626"/>
    <x v="3780"/>
    <x v="1"/>
    <x v="293"/>
    <d v="2012-05-27T00:00:00"/>
    <s v="Second Class"/>
    <s v="NM-18445"/>
    <s v="Nathan Mautz"/>
    <x v="2"/>
    <s v="United States"/>
    <x v="66"/>
    <s v="Michigan"/>
    <n v="48234"/>
    <s v="Central"/>
    <s v="FUR-FU-10003724"/>
    <x v="0"/>
    <s v="Furnishings"/>
    <s v="Westinghouse Clip-On Gooseneck Lamps"/>
    <n v="75.33"/>
    <n v="9"/>
    <n v="0"/>
    <n v="19.585799999999999"/>
  </r>
  <r>
    <n v="7627"/>
    <x v="3781"/>
    <x v="1"/>
    <x v="82"/>
    <d v="2012-11-23T00:00:00"/>
    <s v="Second Class"/>
    <s v="EM-14095"/>
    <s v="Eudokia Martin"/>
    <x v="1"/>
    <s v="United States"/>
    <x v="42"/>
    <s v="Arizona"/>
    <n v="85023"/>
    <s v="West"/>
    <s v="OFF-AP-10002867"/>
    <x v="1"/>
    <s v="Appliances"/>
    <s v="Fellowes Command Center 5-outlet power strip"/>
    <n v="325.63200000000006"/>
    <n v="6"/>
    <n v="0.2"/>
    <n v="28.492799999999988"/>
  </r>
  <r>
    <n v="7628"/>
    <x v="3781"/>
    <x v="1"/>
    <x v="82"/>
    <d v="2012-11-23T00:00:00"/>
    <s v="Second Class"/>
    <s v="EM-14095"/>
    <s v="Eudokia Martin"/>
    <x v="1"/>
    <s v="United States"/>
    <x v="42"/>
    <s v="Arizona"/>
    <n v="85023"/>
    <s v="West"/>
    <s v="TEC-AC-10002718"/>
    <x v="2"/>
    <s v="Accessories"/>
    <s v="Belkin Standard 104 key USB Keyboard"/>
    <n v="23.344000000000001"/>
    <n v="2"/>
    <n v="0.2"/>
    <n v="-1.4590000000000014"/>
  </r>
  <r>
    <n v="7629"/>
    <x v="3781"/>
    <x v="1"/>
    <x v="82"/>
    <d v="2012-11-23T00:00:00"/>
    <s v="Second Class"/>
    <s v="EM-14095"/>
    <s v="Eudokia Martin"/>
    <x v="1"/>
    <s v="United States"/>
    <x v="42"/>
    <s v="Arizona"/>
    <n v="85023"/>
    <s v="West"/>
    <s v="OFF-LA-10003121"/>
    <x v="1"/>
    <s v="Labels"/>
    <s v="Avery 506"/>
    <n v="16.520000000000003"/>
    <n v="5"/>
    <n v="0.2"/>
    <n v="5.368999999999998"/>
  </r>
  <r>
    <n v="7630"/>
    <x v="3782"/>
    <x v="2"/>
    <x v="809"/>
    <d v="2011-04-01T00:00:00"/>
    <s v="First Class"/>
    <s v="MP-17470"/>
    <s v="Mark Packer"/>
    <x v="2"/>
    <s v="United States"/>
    <x v="180"/>
    <s v="Texas"/>
    <n v="78521"/>
    <s v="Central"/>
    <s v="OFF-EN-10002230"/>
    <x v="1"/>
    <s v="Envelopes"/>
    <s v="Airmail Envelopes"/>
    <n v="335.72"/>
    <n v="5"/>
    <n v="0.2"/>
    <n v="113.30549999999999"/>
  </r>
  <r>
    <n v="7631"/>
    <x v="3782"/>
    <x v="2"/>
    <x v="809"/>
    <d v="2011-04-01T00:00:00"/>
    <s v="First Class"/>
    <s v="MP-17470"/>
    <s v="Mark Packer"/>
    <x v="2"/>
    <s v="United States"/>
    <x v="180"/>
    <s v="Texas"/>
    <n v="78521"/>
    <s v="Central"/>
    <s v="TEC-PH-10001819"/>
    <x v="2"/>
    <s v="Phones"/>
    <s v="Innergie mMini Combo Duo USB Travel Charging Kit"/>
    <n v="251.94400000000002"/>
    <n v="7"/>
    <n v="0.2"/>
    <n v="88.180399999999977"/>
  </r>
  <r>
    <n v="7632"/>
    <x v="3782"/>
    <x v="2"/>
    <x v="809"/>
    <d v="2011-04-01T00:00:00"/>
    <s v="First Class"/>
    <s v="MP-17470"/>
    <s v="Mark Packer"/>
    <x v="2"/>
    <s v="United States"/>
    <x v="180"/>
    <s v="Texas"/>
    <n v="78521"/>
    <s v="Central"/>
    <s v="FUR-CH-10002304"/>
    <x v="0"/>
    <s v="Chairs"/>
    <s v="Global Stack Chair without Arms, Black"/>
    <n v="127.30199999999999"/>
    <n v="7"/>
    <n v="0.3"/>
    <n v="-9.0929999999999964"/>
  </r>
  <r>
    <n v="7633"/>
    <x v="3783"/>
    <x v="3"/>
    <x v="614"/>
    <d v="2015-01-02T00:00:00"/>
    <s v="Second Class"/>
    <s v="KH-16360"/>
    <s v="Katherine Hughes"/>
    <x v="0"/>
    <s v="United States"/>
    <x v="103"/>
    <s v="Kentucky"/>
    <n v="40214"/>
    <s v="South"/>
    <s v="FUR-CH-10002602"/>
    <x v="0"/>
    <s v="Chairs"/>
    <s v="DMI Arturo Collection Mission-style Design Wood Chair"/>
    <n v="1207.8399999999999"/>
    <n v="8"/>
    <n v="0"/>
    <n v="314.03840000000002"/>
  </r>
  <r>
    <n v="7634"/>
    <x v="3783"/>
    <x v="3"/>
    <x v="614"/>
    <d v="2015-01-02T00:00:00"/>
    <s v="Second Class"/>
    <s v="KH-16360"/>
    <s v="Katherine Hughes"/>
    <x v="0"/>
    <s v="United States"/>
    <x v="103"/>
    <s v="Kentucky"/>
    <n v="40214"/>
    <s v="South"/>
    <s v="OFF-BI-10002414"/>
    <x v="1"/>
    <s v="Binders"/>
    <s v="GBC ProClick Spines for 32-Hole Punch"/>
    <n v="12.53"/>
    <n v="1"/>
    <n v="0"/>
    <n v="5.8890999999999991"/>
  </r>
  <r>
    <n v="7635"/>
    <x v="3783"/>
    <x v="3"/>
    <x v="614"/>
    <d v="2015-01-02T00:00:00"/>
    <s v="Second Class"/>
    <s v="KH-16360"/>
    <s v="Katherine Hughes"/>
    <x v="0"/>
    <s v="United States"/>
    <x v="103"/>
    <s v="Kentucky"/>
    <n v="40214"/>
    <s v="South"/>
    <s v="OFF-AR-10003696"/>
    <x v="1"/>
    <s v="Art"/>
    <s v="Panasonic KP-350BK Electric Pencil Sharpener with Auto Stop"/>
    <n v="34.58"/>
    <n v="1"/>
    <n v="0"/>
    <n v="10.028199999999998"/>
  </r>
  <r>
    <n v="7636"/>
    <x v="3783"/>
    <x v="3"/>
    <x v="614"/>
    <d v="2015-01-02T00:00:00"/>
    <s v="Second Class"/>
    <s v="KH-16360"/>
    <s v="Katherine Hughes"/>
    <x v="0"/>
    <s v="United States"/>
    <x v="103"/>
    <s v="Kentucky"/>
    <n v="40214"/>
    <s v="South"/>
    <s v="FUR-CH-10004495"/>
    <x v="0"/>
    <s v="Chairs"/>
    <s v="Global Leather and Oak Executive Chair, Black"/>
    <n v="300.98"/>
    <n v="1"/>
    <n v="0"/>
    <n v="87.28419999999997"/>
  </r>
  <r>
    <n v="7637"/>
    <x v="3783"/>
    <x v="3"/>
    <x v="614"/>
    <d v="2015-01-02T00:00:00"/>
    <s v="Second Class"/>
    <s v="KH-16360"/>
    <s v="Katherine Hughes"/>
    <x v="0"/>
    <s v="United States"/>
    <x v="103"/>
    <s v="Kentucky"/>
    <n v="40214"/>
    <s v="South"/>
    <s v="FUR-CH-10001270"/>
    <x v="0"/>
    <s v="Chairs"/>
    <s v="Harbour Creations Steel Folding Chair"/>
    <n v="258.75"/>
    <n v="3"/>
    <n v="0"/>
    <n v="77.624999999999972"/>
  </r>
  <r>
    <n v="7638"/>
    <x v="3784"/>
    <x v="3"/>
    <x v="580"/>
    <d v="2014-03-09T00:00:00"/>
    <s v="Standard Class"/>
    <s v="DB-13555"/>
    <s v="Dorothy Badders"/>
    <x v="1"/>
    <s v="United States"/>
    <x v="46"/>
    <s v="Delaware"/>
    <n v="19711"/>
    <s v="East"/>
    <s v="OFF-AR-10001615"/>
    <x v="1"/>
    <s v="Art"/>
    <s v="Newell 34"/>
    <n v="59.519999999999996"/>
    <n v="3"/>
    <n v="0"/>
    <n v="15.475200000000001"/>
  </r>
  <r>
    <n v="7639"/>
    <x v="3784"/>
    <x v="3"/>
    <x v="580"/>
    <d v="2014-03-09T00:00:00"/>
    <s v="Standard Class"/>
    <s v="DB-13555"/>
    <s v="Dorothy Badders"/>
    <x v="1"/>
    <s v="United States"/>
    <x v="46"/>
    <s v="Delaware"/>
    <n v="19711"/>
    <s v="East"/>
    <s v="OFF-EN-10003286"/>
    <x v="1"/>
    <s v="Envelopes"/>
    <s v="Staples"/>
    <n v="57.959999999999994"/>
    <n v="7"/>
    <n v="0"/>
    <n v="27.241199999999996"/>
  </r>
  <r>
    <n v="7640"/>
    <x v="3784"/>
    <x v="3"/>
    <x v="580"/>
    <d v="2014-03-09T00:00:00"/>
    <s v="Standard Class"/>
    <s v="DB-13555"/>
    <s v="Dorothy Badders"/>
    <x v="1"/>
    <s v="United States"/>
    <x v="46"/>
    <s v="Delaware"/>
    <n v="19711"/>
    <s v="East"/>
    <s v="FUR-BO-10003660"/>
    <x v="0"/>
    <s v="Bookcases"/>
    <s v="Bush Cubix Collection Bookcases, Fully Assembled"/>
    <n v="441.96"/>
    <n v="2"/>
    <n v="0"/>
    <n v="101.6508"/>
  </r>
  <r>
    <n v="7641"/>
    <x v="3784"/>
    <x v="3"/>
    <x v="580"/>
    <d v="2014-03-09T00:00:00"/>
    <s v="Standard Class"/>
    <s v="DB-13555"/>
    <s v="Dorothy Badders"/>
    <x v="1"/>
    <s v="United States"/>
    <x v="46"/>
    <s v="Delaware"/>
    <n v="19711"/>
    <s v="East"/>
    <s v="OFF-PA-10002764"/>
    <x v="1"/>
    <s v="Paper"/>
    <s v="Staples"/>
    <n v="68.039999999999992"/>
    <n v="6"/>
    <n v="0"/>
    <n v="33.339599999999997"/>
  </r>
  <r>
    <n v="7642"/>
    <x v="3785"/>
    <x v="0"/>
    <x v="1099"/>
    <d v="2013-10-08T00:00:00"/>
    <s v="First Class"/>
    <s v="LB-16795"/>
    <s v="Laurel Beltran"/>
    <x v="2"/>
    <s v="United States"/>
    <x v="206"/>
    <s v="Colorado"/>
    <n v="81001"/>
    <s v="West"/>
    <s v="TEC-MA-10001695"/>
    <x v="2"/>
    <s v="Machines"/>
    <s v="Zebra GK420t Direct Thermal/Thermal Transfer Printer"/>
    <n v="703.71"/>
    <n v="6"/>
    <n v="0.7"/>
    <n v="-938.28"/>
  </r>
  <r>
    <n v="7643"/>
    <x v="3785"/>
    <x v="0"/>
    <x v="1099"/>
    <d v="2013-10-08T00:00:00"/>
    <s v="First Class"/>
    <s v="LB-16795"/>
    <s v="Laurel Beltran"/>
    <x v="2"/>
    <s v="United States"/>
    <x v="206"/>
    <s v="Colorado"/>
    <n v="81001"/>
    <s v="West"/>
    <s v="OFF-BI-10002824"/>
    <x v="1"/>
    <s v="Binders"/>
    <s v="Recycled Easel Ring Binders"/>
    <n v="17.904000000000003"/>
    <n v="4"/>
    <n v="0.7"/>
    <n v="-14.920000000000002"/>
  </r>
  <r>
    <n v="7644"/>
    <x v="3785"/>
    <x v="0"/>
    <x v="1099"/>
    <d v="2013-10-08T00:00:00"/>
    <s v="First Class"/>
    <s v="LB-16795"/>
    <s v="Laurel Beltran"/>
    <x v="2"/>
    <s v="United States"/>
    <x v="206"/>
    <s v="Colorado"/>
    <n v="81001"/>
    <s v="West"/>
    <s v="OFF-BI-10002571"/>
    <x v="1"/>
    <s v="Binders"/>
    <s v="Avery Framed View Binder, EZD Ring (Locking), Navy, 1 1/2&quot;"/>
    <n v="11.976000000000003"/>
    <n v="4"/>
    <n v="0.7"/>
    <n v="-9.1815999999999995"/>
  </r>
  <r>
    <n v="7645"/>
    <x v="3785"/>
    <x v="0"/>
    <x v="1099"/>
    <d v="2013-10-08T00:00:00"/>
    <s v="First Class"/>
    <s v="LB-16795"/>
    <s v="Laurel Beltran"/>
    <x v="2"/>
    <s v="United States"/>
    <x v="206"/>
    <s v="Colorado"/>
    <n v="81001"/>
    <s v="West"/>
    <s v="TEC-AC-10001553"/>
    <x v="2"/>
    <s v="Accessories"/>
    <s v="Memorex 25GB 6X Branded Blu-Ray Recordable Disc, 15/Pack"/>
    <n v="67.959999999999994"/>
    <n v="5"/>
    <n v="0.2"/>
    <n v="0.84950000000000259"/>
  </r>
  <r>
    <n v="7646"/>
    <x v="3786"/>
    <x v="1"/>
    <x v="57"/>
    <d v="2012-04-11T00:00:00"/>
    <s v="Standard Class"/>
    <s v="CA-11965"/>
    <s v="Carol Adams"/>
    <x v="1"/>
    <s v="United States"/>
    <x v="1"/>
    <s v="California"/>
    <n v="90036"/>
    <s v="West"/>
    <s v="FUR-CH-10003973"/>
    <x v="0"/>
    <s v="Chairs"/>
    <s v="GuestStacker Chair with Chrome Finish Legs"/>
    <n v="892.22400000000005"/>
    <n v="3"/>
    <n v="0.2"/>
    <n v="89.222400000000022"/>
  </r>
  <r>
    <n v="7647"/>
    <x v="3787"/>
    <x v="2"/>
    <x v="340"/>
    <d v="2011-09-13T00:00:00"/>
    <s v="Standard Class"/>
    <s v="DL-12925"/>
    <s v="Daniel Lacy"/>
    <x v="0"/>
    <s v="United States"/>
    <x v="202"/>
    <s v="North Carolina"/>
    <n v="27834"/>
    <s v="South"/>
    <s v="TEC-MA-10002073"/>
    <x v="2"/>
    <s v="Machines"/>
    <s v="3D Systems Cube Printer, 2nd Generation, White"/>
    <n v="1299.99"/>
    <n v="2"/>
    <n v="0.5"/>
    <n v="-571.99559999999997"/>
  </r>
  <r>
    <n v="7648"/>
    <x v="3788"/>
    <x v="0"/>
    <x v="543"/>
    <d v="2013-03-17T00:00:00"/>
    <s v="First Class"/>
    <s v="FC-14335"/>
    <s v="Fred Chung"/>
    <x v="1"/>
    <s v="United States"/>
    <x v="8"/>
    <s v="California"/>
    <n v="94110"/>
    <s v="West"/>
    <s v="OFF-BI-10003529"/>
    <x v="1"/>
    <s v="Binders"/>
    <s v="Avery Round Ring Poly Binders"/>
    <n v="4.5439999999999996"/>
    <n v="2"/>
    <n v="0.2"/>
    <n v="1.6472"/>
  </r>
  <r>
    <n v="7649"/>
    <x v="3788"/>
    <x v="0"/>
    <x v="543"/>
    <d v="2013-03-17T00:00:00"/>
    <s v="First Class"/>
    <s v="FC-14335"/>
    <s v="Fred Chung"/>
    <x v="1"/>
    <s v="United States"/>
    <x v="8"/>
    <s v="California"/>
    <n v="94110"/>
    <s v="West"/>
    <s v="FUR-CH-10000309"/>
    <x v="0"/>
    <s v="Chairs"/>
    <s v="Global Comet Stacking Arm Chair"/>
    <n v="1352.0320000000002"/>
    <n v="4"/>
    <n v="0.2"/>
    <n v="84.501999999999953"/>
  </r>
  <r>
    <n v="7650"/>
    <x v="3789"/>
    <x v="1"/>
    <x v="17"/>
    <d v="2012-12-31T00:00:00"/>
    <s v="Standard Class"/>
    <s v="DB-13120"/>
    <s v="David Bremer"/>
    <x v="1"/>
    <s v="United States"/>
    <x v="292"/>
    <s v="Ohio"/>
    <n v="43302"/>
    <s v="East"/>
    <s v="FUR-TA-10004154"/>
    <x v="0"/>
    <s v="Tables"/>
    <s v="Riverside Furniture Oval Coffee Table, Oval End Table, End Table with Drawer"/>
    <n v="1548.9900000000002"/>
    <n v="9"/>
    <n v="0.4"/>
    <n v="-464.69700000000012"/>
  </r>
  <r>
    <n v="7651"/>
    <x v="3789"/>
    <x v="1"/>
    <x v="17"/>
    <d v="2012-12-31T00:00:00"/>
    <s v="Standard Class"/>
    <s v="DB-13120"/>
    <s v="David Bremer"/>
    <x v="1"/>
    <s v="United States"/>
    <x v="292"/>
    <s v="Ohio"/>
    <n v="43302"/>
    <s v="East"/>
    <s v="OFF-EN-10003286"/>
    <x v="1"/>
    <s v="Envelopes"/>
    <s v="Staples"/>
    <n v="19.872"/>
    <n v="3"/>
    <n v="0.2"/>
    <n v="6.7067999999999977"/>
  </r>
  <r>
    <n v="7652"/>
    <x v="3790"/>
    <x v="3"/>
    <x v="783"/>
    <d v="2014-08-09T00:00:00"/>
    <s v="First Class"/>
    <s v="CK-12205"/>
    <s v="Chloris Kastensmidt"/>
    <x v="0"/>
    <s v="United States"/>
    <x v="61"/>
    <s v="Texas"/>
    <n v="75081"/>
    <s v="Central"/>
    <s v="TEC-AC-10001552"/>
    <x v="2"/>
    <s v="Accessories"/>
    <s v="Logitech K350 2.4Ghz Wireless Keyboard"/>
    <n v="119.44800000000001"/>
    <n v="3"/>
    <n v="0.2"/>
    <n v="-13.437900000000006"/>
  </r>
  <r>
    <n v="7653"/>
    <x v="3790"/>
    <x v="3"/>
    <x v="783"/>
    <d v="2014-08-09T00:00:00"/>
    <s v="First Class"/>
    <s v="CK-12205"/>
    <s v="Chloris Kastensmidt"/>
    <x v="0"/>
    <s v="United States"/>
    <x v="61"/>
    <s v="Texas"/>
    <n v="75081"/>
    <s v="Central"/>
    <s v="OFF-ST-10002790"/>
    <x v="1"/>
    <s v="Storage"/>
    <s v="Safco Industrial Shelving"/>
    <n v="118.16"/>
    <n v="2"/>
    <n v="0.2"/>
    <n v="-25.108999999999988"/>
  </r>
  <r>
    <n v="7654"/>
    <x v="3791"/>
    <x v="1"/>
    <x v="204"/>
    <d v="2012-03-27T00:00:00"/>
    <s v="Standard Class"/>
    <s v="FW-14395"/>
    <s v="Fred Wasserman"/>
    <x v="1"/>
    <s v="United States"/>
    <x v="114"/>
    <s v="Alabama"/>
    <n v="35810"/>
    <s v="South"/>
    <s v="OFF-AR-10003217"/>
    <x v="1"/>
    <s v="Art"/>
    <s v="Newell 316"/>
    <n v="19.559999999999999"/>
    <n v="4"/>
    <n v="0"/>
    <n v="5.4768000000000008"/>
  </r>
  <r>
    <n v="7655"/>
    <x v="3792"/>
    <x v="1"/>
    <x v="672"/>
    <d v="2012-12-02T00:00:00"/>
    <s v="Second Class"/>
    <s v="JM-15865"/>
    <s v="John Murray"/>
    <x v="0"/>
    <s v="United States"/>
    <x v="98"/>
    <s v="Nevada"/>
    <n v="89115"/>
    <s v="West"/>
    <s v="FUR-FU-10002813"/>
    <x v="0"/>
    <s v="Furnishings"/>
    <s v="DAX Contemporary Wood Frame with Silver Metal Mat, Desktop, 11 x 14 Size"/>
    <n v="80.959999999999994"/>
    <n v="4"/>
    <n v="0"/>
    <n v="29.145599999999995"/>
  </r>
  <r>
    <n v="7656"/>
    <x v="3792"/>
    <x v="1"/>
    <x v="672"/>
    <d v="2012-12-02T00:00:00"/>
    <s v="Second Class"/>
    <s v="JM-15865"/>
    <s v="John Murray"/>
    <x v="0"/>
    <s v="United States"/>
    <x v="98"/>
    <s v="Nevada"/>
    <n v="89115"/>
    <s v="West"/>
    <s v="OFF-PA-10003848"/>
    <x v="1"/>
    <s v="Paper"/>
    <s v="Xerox 1997"/>
    <n v="25.92"/>
    <n v="4"/>
    <n v="0"/>
    <n v="12.441600000000001"/>
  </r>
  <r>
    <n v="7657"/>
    <x v="3793"/>
    <x v="2"/>
    <x v="1166"/>
    <d v="2011-04-15T00:00:00"/>
    <s v="Same Day"/>
    <s v="PS-18970"/>
    <s v="Paul Stevenson"/>
    <x v="2"/>
    <s v="United States"/>
    <x v="1"/>
    <s v="California"/>
    <n v="90049"/>
    <s v="West"/>
    <s v="OFF-AP-10000240"/>
    <x v="1"/>
    <s v="Appliances"/>
    <s v="Belkin F9G930V10-GRY 9 Outlet Surge"/>
    <n v="106.96"/>
    <n v="2"/>
    <n v="0"/>
    <n v="31.018399999999986"/>
  </r>
  <r>
    <n v="7658"/>
    <x v="3793"/>
    <x v="2"/>
    <x v="1166"/>
    <d v="2011-04-15T00:00:00"/>
    <s v="Same Day"/>
    <s v="PS-18970"/>
    <s v="Paul Stevenson"/>
    <x v="2"/>
    <s v="United States"/>
    <x v="1"/>
    <s v="California"/>
    <n v="90049"/>
    <s v="West"/>
    <s v="FUR-FU-10004091"/>
    <x v="0"/>
    <s v="Furnishings"/>
    <s v="Howard Miller 13&quot; Diameter Goldtone Round Wall Clock"/>
    <n v="187.76"/>
    <n v="4"/>
    <n v="0"/>
    <n v="76.9816"/>
  </r>
  <r>
    <n v="7659"/>
    <x v="3794"/>
    <x v="3"/>
    <x v="245"/>
    <d v="2014-08-03T00:00:00"/>
    <s v="First Class"/>
    <s v="TC-21475"/>
    <s v="Tony Chapman"/>
    <x v="2"/>
    <s v="United States"/>
    <x v="80"/>
    <s v="Ohio"/>
    <n v="44107"/>
    <s v="East"/>
    <s v="OFF-BI-10001071"/>
    <x v="1"/>
    <s v="Binders"/>
    <s v="GBC ProClick Punch Binding System"/>
    <n v="76.77600000000001"/>
    <n v="4"/>
    <n v="0.7"/>
    <n v="-53.743199999999973"/>
  </r>
  <r>
    <n v="7660"/>
    <x v="3795"/>
    <x v="3"/>
    <x v="702"/>
    <d v="2014-06-06T00:00:00"/>
    <s v="Standard Class"/>
    <s v="CV-12805"/>
    <s v="Cynthia Voltz"/>
    <x v="1"/>
    <s v="United States"/>
    <x v="9"/>
    <s v="Nebraska"/>
    <n v="68025"/>
    <s v="Central"/>
    <s v="OFF-BI-10003676"/>
    <x v="1"/>
    <s v="Binders"/>
    <s v="GBC Standard Recycled Report Covers, Clear Plastic Sheets"/>
    <n v="53.9"/>
    <n v="5"/>
    <n v="0"/>
    <n v="25.871999999999996"/>
  </r>
  <r>
    <n v="7661"/>
    <x v="3796"/>
    <x v="2"/>
    <x v="1167"/>
    <d v="2011-01-13T00:00:00"/>
    <s v="Standard Class"/>
    <s v="VS-21820"/>
    <s v="Vivek Sundaresam"/>
    <x v="0"/>
    <s v="United States"/>
    <x v="114"/>
    <s v="Texas"/>
    <n v="77340"/>
    <s v="Central"/>
    <s v="FUR-FU-10004864"/>
    <x v="0"/>
    <s v="Furnishings"/>
    <s v="Howard Miller 14-1/2&quot; Diameter Chrome Round Wall Clock"/>
    <n v="76.728000000000009"/>
    <n v="3"/>
    <n v="0.6"/>
    <n v="-53.709599999999988"/>
  </r>
  <r>
    <n v="7662"/>
    <x v="3796"/>
    <x v="2"/>
    <x v="1167"/>
    <d v="2011-01-13T00:00:00"/>
    <s v="Standard Class"/>
    <s v="VS-21820"/>
    <s v="Vivek Sundaresam"/>
    <x v="0"/>
    <s v="United States"/>
    <x v="114"/>
    <s v="Texas"/>
    <n v="77340"/>
    <s v="Central"/>
    <s v="OFF-BI-10003708"/>
    <x v="1"/>
    <s v="Binders"/>
    <s v="Acco Four Pocket Poly Ring Binder with Label Holder, Smoke, 1&quot;"/>
    <n v="10.429999999999998"/>
    <n v="7"/>
    <n v="0.8"/>
    <n v="-18.252500000000005"/>
  </r>
  <r>
    <n v="7663"/>
    <x v="3797"/>
    <x v="3"/>
    <x v="365"/>
    <d v="2014-10-02T00:00:00"/>
    <s v="First Class"/>
    <s v="SC-20575"/>
    <s v="Sonia Cooley"/>
    <x v="0"/>
    <s v="United States"/>
    <x v="1"/>
    <s v="California"/>
    <n v="90036"/>
    <s v="West"/>
    <s v="OFF-AR-10002067"/>
    <x v="1"/>
    <s v="Art"/>
    <s v="Newell 334"/>
    <n v="99.2"/>
    <n v="5"/>
    <n v="0"/>
    <n v="25.792000000000002"/>
  </r>
  <r>
    <n v="7664"/>
    <x v="3798"/>
    <x v="3"/>
    <x v="1168"/>
    <d v="2014-09-20T00:00:00"/>
    <s v="Standard Class"/>
    <s v="SG-20605"/>
    <s v="Speros Goranitis"/>
    <x v="0"/>
    <s v="United States"/>
    <x v="153"/>
    <s v="North Carolina"/>
    <n v="28806"/>
    <s v="South"/>
    <s v="OFF-AR-10003158"/>
    <x v="1"/>
    <s v="Art"/>
    <s v="Fluorescent Highlighters by Dixon"/>
    <n v="15.920000000000002"/>
    <n v="5"/>
    <n v="0.2"/>
    <n v="2.7859999999999978"/>
  </r>
  <r>
    <n v="7665"/>
    <x v="3799"/>
    <x v="2"/>
    <x v="68"/>
    <d v="2011-10-26T00:00:00"/>
    <s v="Standard Class"/>
    <s v="NB-18580"/>
    <s v="Nicole Brennan"/>
    <x v="1"/>
    <s v="United States"/>
    <x v="151"/>
    <s v="Louisiana"/>
    <n v="71111"/>
    <s v="South"/>
    <s v="FUR-FU-10000193"/>
    <x v="0"/>
    <s v="Furnishings"/>
    <s v="Tenex Chairmats For Use with Hard Floors"/>
    <n v="129.91999999999999"/>
    <n v="4"/>
    <n v="0"/>
    <n v="10.393599999999992"/>
  </r>
  <r>
    <n v="7666"/>
    <x v="3800"/>
    <x v="0"/>
    <x v="964"/>
    <d v="2013-10-09T00:00:00"/>
    <s v="Standard Class"/>
    <s v="DR-12940"/>
    <s v="Daniel Raglin"/>
    <x v="2"/>
    <s v="United States"/>
    <x v="205"/>
    <s v="Rhode Island"/>
    <n v="2908"/>
    <s v="East"/>
    <s v="OFF-BI-10000977"/>
    <x v="1"/>
    <s v="Binders"/>
    <s v="Ibico Plastic Spiral Binding Combs"/>
    <n v="30.4"/>
    <n v="1"/>
    <n v="0"/>
    <n v="13.983999999999998"/>
  </r>
  <r>
    <n v="7667"/>
    <x v="3800"/>
    <x v="0"/>
    <x v="964"/>
    <d v="2013-10-09T00:00:00"/>
    <s v="Standard Class"/>
    <s v="DR-12940"/>
    <s v="Daniel Raglin"/>
    <x v="2"/>
    <s v="United States"/>
    <x v="205"/>
    <s v="Rhode Island"/>
    <n v="2908"/>
    <s v="East"/>
    <s v="TEC-CO-10001449"/>
    <x v="2"/>
    <s v="Copiers"/>
    <s v="Hewlett Packard LaserJet 3310 Copier"/>
    <n v="5399.91"/>
    <n v="9"/>
    <n v="0"/>
    <n v="2591.9567999999999"/>
  </r>
  <r>
    <n v="7668"/>
    <x v="3800"/>
    <x v="0"/>
    <x v="964"/>
    <d v="2013-10-09T00:00:00"/>
    <s v="Standard Class"/>
    <s v="DR-12940"/>
    <s v="Daniel Raglin"/>
    <x v="2"/>
    <s v="United States"/>
    <x v="205"/>
    <s v="Rhode Island"/>
    <n v="2908"/>
    <s v="East"/>
    <s v="OFF-ST-10000136"/>
    <x v="1"/>
    <s v="Storage"/>
    <s v="Letter Size File"/>
    <n v="119.10000000000001"/>
    <n v="3"/>
    <n v="0"/>
    <n v="34.538999999999994"/>
  </r>
  <r>
    <n v="7669"/>
    <x v="3801"/>
    <x v="1"/>
    <x v="154"/>
    <d v="2012-11-29T00:00:00"/>
    <s v="Second Class"/>
    <s v="MA-17560"/>
    <s v="Matt Abelman"/>
    <x v="2"/>
    <s v="United States"/>
    <x v="231"/>
    <s v="Massachusetts"/>
    <n v="2149"/>
    <s v="East"/>
    <s v="OFF-PA-10000743"/>
    <x v="1"/>
    <s v="Paper"/>
    <s v="Xerox 1977"/>
    <n v="40.08"/>
    <n v="6"/>
    <n v="0"/>
    <n v="19.238399999999999"/>
  </r>
  <r>
    <n v="7670"/>
    <x v="3801"/>
    <x v="1"/>
    <x v="154"/>
    <d v="2012-11-29T00:00:00"/>
    <s v="Second Class"/>
    <s v="MA-17560"/>
    <s v="Matt Abelman"/>
    <x v="2"/>
    <s v="United States"/>
    <x v="231"/>
    <s v="Massachusetts"/>
    <n v="2149"/>
    <s v="East"/>
    <s v="OFF-PA-10001019"/>
    <x v="1"/>
    <s v="Paper"/>
    <s v="Xerox 1884"/>
    <n v="59.94"/>
    <n v="3"/>
    <n v="0"/>
    <n v="28.171799999999998"/>
  </r>
  <r>
    <n v="7671"/>
    <x v="3801"/>
    <x v="1"/>
    <x v="154"/>
    <d v="2012-11-29T00:00:00"/>
    <s v="Second Class"/>
    <s v="MA-17560"/>
    <s v="Matt Abelman"/>
    <x v="2"/>
    <s v="United States"/>
    <x v="231"/>
    <s v="Massachusetts"/>
    <n v="2149"/>
    <s v="East"/>
    <s v="TEC-AC-10003095"/>
    <x v="2"/>
    <s v="Accessories"/>
    <s v="Logitech G35 7.1-Channel Surround Sound Headset"/>
    <n v="259.98"/>
    <n v="2"/>
    <n v="0"/>
    <n v="88.393200000000007"/>
  </r>
  <r>
    <n v="7672"/>
    <x v="3801"/>
    <x v="1"/>
    <x v="154"/>
    <d v="2012-11-29T00:00:00"/>
    <s v="Second Class"/>
    <s v="MA-17560"/>
    <s v="Matt Abelman"/>
    <x v="2"/>
    <s v="United States"/>
    <x v="231"/>
    <s v="Massachusetts"/>
    <n v="2149"/>
    <s v="East"/>
    <s v="FUR-BO-10002916"/>
    <x v="0"/>
    <s v="Bookcases"/>
    <s v="Rush Hierlooms Collection 1&quot; Thick Stackable Bookcases"/>
    <n v="170.98"/>
    <n v="1"/>
    <n v="0"/>
    <n v="32.486199999999997"/>
  </r>
  <r>
    <n v="7673"/>
    <x v="3801"/>
    <x v="1"/>
    <x v="154"/>
    <d v="2012-11-29T00:00:00"/>
    <s v="Second Class"/>
    <s v="MA-17560"/>
    <s v="Matt Abelman"/>
    <x v="2"/>
    <s v="United States"/>
    <x v="231"/>
    <s v="Massachusetts"/>
    <n v="2149"/>
    <s v="East"/>
    <s v="FUR-FU-10002506"/>
    <x v="0"/>
    <s v="Furnishings"/>
    <s v="Tensor &quot;Hersey Kiss&quot; Styled Floor Lamp"/>
    <n v="38.97"/>
    <n v="3"/>
    <n v="0"/>
    <n v="4.6763999999999992"/>
  </r>
  <r>
    <n v="7674"/>
    <x v="3801"/>
    <x v="1"/>
    <x v="154"/>
    <d v="2012-11-29T00:00:00"/>
    <s v="Second Class"/>
    <s v="MA-17560"/>
    <s v="Matt Abelman"/>
    <x v="2"/>
    <s v="United States"/>
    <x v="231"/>
    <s v="Massachusetts"/>
    <n v="2149"/>
    <s v="East"/>
    <s v="OFF-PA-10003823"/>
    <x v="1"/>
    <s v="Paper"/>
    <s v="Xerox 197"/>
    <n v="154.9"/>
    <n v="5"/>
    <n v="0"/>
    <n v="69.704999999999998"/>
  </r>
  <r>
    <n v="7675"/>
    <x v="3801"/>
    <x v="1"/>
    <x v="154"/>
    <d v="2012-11-29T00:00:00"/>
    <s v="Second Class"/>
    <s v="MA-17560"/>
    <s v="Matt Abelman"/>
    <x v="2"/>
    <s v="United States"/>
    <x v="231"/>
    <s v="Massachusetts"/>
    <n v="2149"/>
    <s v="East"/>
    <s v="FUR-TA-10004619"/>
    <x v="0"/>
    <s v="Tables"/>
    <s v="Hon Non-Folding Utility Tables"/>
    <n v="446.06799999999998"/>
    <n v="4"/>
    <n v="0.3"/>
    <n v="0"/>
  </r>
  <r>
    <n v="7676"/>
    <x v="3802"/>
    <x v="3"/>
    <x v="636"/>
    <d v="2014-05-10T00:00:00"/>
    <s v="Second Class"/>
    <s v="TS-21655"/>
    <s v="Trudy Schmidt"/>
    <x v="0"/>
    <s v="United States"/>
    <x v="277"/>
    <s v="California"/>
    <n v="91730"/>
    <s v="West"/>
    <s v="OFF-AP-10001271"/>
    <x v="1"/>
    <s v="Appliances"/>
    <s v="Eureka The Boss Cordless Rechargeable Stick Vac"/>
    <n v="152.94"/>
    <n v="3"/>
    <n v="0"/>
    <n v="41.293800000000005"/>
  </r>
  <r>
    <n v="7677"/>
    <x v="3803"/>
    <x v="2"/>
    <x v="1169"/>
    <d v="2011-10-08T00:00:00"/>
    <s v="Same Day"/>
    <s v="JG-15115"/>
    <s v="Jack Garza"/>
    <x v="0"/>
    <s v="United States"/>
    <x v="35"/>
    <s v="North Carolina"/>
    <n v="28205"/>
    <s v="South"/>
    <s v="TEC-AC-10002331"/>
    <x v="2"/>
    <s v="Accessories"/>
    <s v="Maxell 74 Minute CDR, 10/Pack"/>
    <n v="23.472000000000001"/>
    <n v="3"/>
    <n v="0.2"/>
    <n v="4.9877999999999982"/>
  </r>
  <r>
    <n v="7678"/>
    <x v="3804"/>
    <x v="2"/>
    <x v="520"/>
    <d v="2012-01-07T00:00:00"/>
    <s v="Standard Class"/>
    <s v="KM-16375"/>
    <s v="Katherine Murray"/>
    <x v="2"/>
    <s v="United States"/>
    <x v="205"/>
    <s v="Rhode Island"/>
    <n v="2908"/>
    <s v="East"/>
    <s v="OFF-PA-10003228"/>
    <x v="1"/>
    <s v="Paper"/>
    <s v="Xerox 1917"/>
    <n v="195.64"/>
    <n v="4"/>
    <n v="0"/>
    <n v="91.950799999999987"/>
  </r>
  <r>
    <n v="7679"/>
    <x v="3804"/>
    <x v="2"/>
    <x v="520"/>
    <d v="2012-01-07T00:00:00"/>
    <s v="Standard Class"/>
    <s v="KM-16375"/>
    <s v="Katherine Murray"/>
    <x v="2"/>
    <s v="United States"/>
    <x v="205"/>
    <s v="Rhode Island"/>
    <n v="2908"/>
    <s v="East"/>
    <s v="OFF-PA-10002586"/>
    <x v="1"/>
    <s v="Paper"/>
    <s v="Xerox 1970"/>
    <n v="14.940000000000001"/>
    <n v="3"/>
    <n v="0"/>
    <n v="7.0218000000000007"/>
  </r>
  <r>
    <n v="7680"/>
    <x v="3804"/>
    <x v="2"/>
    <x v="520"/>
    <d v="2012-01-07T00:00:00"/>
    <s v="Standard Class"/>
    <s v="KM-16375"/>
    <s v="Katherine Murray"/>
    <x v="2"/>
    <s v="United States"/>
    <x v="205"/>
    <s v="Rhode Island"/>
    <n v="2908"/>
    <s v="East"/>
    <s v="TEC-AC-10002049"/>
    <x v="2"/>
    <s v="Accessories"/>
    <s v="Plantronics Savi W720 Multi-Device Wireless Headset System"/>
    <n v="1687.8"/>
    <n v="4"/>
    <n v="0"/>
    <n v="742.63200000000006"/>
  </r>
  <r>
    <n v="7681"/>
    <x v="3804"/>
    <x v="2"/>
    <x v="520"/>
    <d v="2012-01-07T00:00:00"/>
    <s v="Standard Class"/>
    <s v="KM-16375"/>
    <s v="Katherine Murray"/>
    <x v="2"/>
    <s v="United States"/>
    <x v="205"/>
    <s v="Rhode Island"/>
    <n v="2908"/>
    <s v="East"/>
    <s v="FUR-BO-10000362"/>
    <x v="0"/>
    <s v="Bookcases"/>
    <s v="Sauder Inglewood Library Bookcases"/>
    <n v="341.96"/>
    <n v="2"/>
    <n v="0"/>
    <n v="78.650800000000004"/>
  </r>
  <r>
    <n v="7682"/>
    <x v="3804"/>
    <x v="2"/>
    <x v="520"/>
    <d v="2012-01-07T00:00:00"/>
    <s v="Standard Class"/>
    <s v="KM-16375"/>
    <s v="Katherine Murray"/>
    <x v="2"/>
    <s v="United States"/>
    <x v="205"/>
    <s v="Rhode Island"/>
    <n v="2908"/>
    <s v="East"/>
    <s v="FUR-CH-10004218"/>
    <x v="0"/>
    <s v="Chairs"/>
    <s v="Global Fabric Manager's Chair, Dark Gray"/>
    <n v="605.88"/>
    <n v="6"/>
    <n v="0"/>
    <n v="151.47000000000003"/>
  </r>
  <r>
    <n v="7683"/>
    <x v="3805"/>
    <x v="1"/>
    <x v="152"/>
    <d v="2012-05-01T00:00:00"/>
    <s v="First Class"/>
    <s v="SD-20485"/>
    <s v="Shirley Daniels"/>
    <x v="2"/>
    <s v="United States"/>
    <x v="297"/>
    <s v="Michigan"/>
    <n v="48640"/>
    <s v="Central"/>
    <s v="OFF-AP-10003779"/>
    <x v="1"/>
    <s v="Appliances"/>
    <s v="Kensington 7 Outlet MasterPiece Power Center with Fax/Phone Line Protection"/>
    <n v="186.732"/>
    <n v="1"/>
    <n v="0.1"/>
    <n v="41.495999999999967"/>
  </r>
  <r>
    <n v="7684"/>
    <x v="3805"/>
    <x v="1"/>
    <x v="152"/>
    <d v="2012-05-01T00:00:00"/>
    <s v="First Class"/>
    <s v="SD-20485"/>
    <s v="Shirley Daniels"/>
    <x v="2"/>
    <s v="United States"/>
    <x v="297"/>
    <s v="Michigan"/>
    <n v="48640"/>
    <s v="Central"/>
    <s v="OFF-BI-10003527"/>
    <x v="1"/>
    <s v="Binders"/>
    <s v="Fellowes PB500 Electric Punch Plastic Comb Binding Machine with Manual Bind"/>
    <n v="3812.9700000000003"/>
    <n v="3"/>
    <n v="0"/>
    <n v="1906.4850000000001"/>
  </r>
  <r>
    <n v="7685"/>
    <x v="3806"/>
    <x v="1"/>
    <x v="966"/>
    <d v="2012-02-21T00:00:00"/>
    <s v="Standard Class"/>
    <s v="TT-21070"/>
    <s v="Ted Trevino"/>
    <x v="0"/>
    <s v="United States"/>
    <x v="30"/>
    <s v="New York"/>
    <n v="14609"/>
    <s v="East"/>
    <s v="OFF-BI-10002897"/>
    <x v="1"/>
    <s v="Binders"/>
    <s v="Black Avery Memo-Size 3-Ring Binder, 5 1/2&quot; x 8 1/2&quot;"/>
    <n v="26.423999999999999"/>
    <n v="9"/>
    <n v="0.2"/>
    <n v="9.5786999999999995"/>
  </r>
  <r>
    <n v="7686"/>
    <x v="3806"/>
    <x v="1"/>
    <x v="966"/>
    <d v="2012-02-21T00:00:00"/>
    <s v="Standard Class"/>
    <s v="TT-21070"/>
    <s v="Ted Trevino"/>
    <x v="0"/>
    <s v="United States"/>
    <x v="30"/>
    <s v="New York"/>
    <n v="14609"/>
    <s v="East"/>
    <s v="TEC-PH-10002584"/>
    <x v="2"/>
    <s v="Phones"/>
    <s v="Samsung Galaxy S4"/>
    <n v="625.99"/>
    <n v="1"/>
    <n v="0"/>
    <n v="187.79699999999997"/>
  </r>
  <r>
    <n v="7687"/>
    <x v="3807"/>
    <x v="0"/>
    <x v="881"/>
    <d v="2013-11-30T00:00:00"/>
    <s v="Standard Class"/>
    <s v="BB-11545"/>
    <s v="Brenda Bowman"/>
    <x v="1"/>
    <s v="United States"/>
    <x v="25"/>
    <s v="Michigan"/>
    <n v="49201"/>
    <s v="Central"/>
    <s v="FUR-TA-10001095"/>
    <x v="0"/>
    <s v="Tables"/>
    <s v="Chromcraft Round Conference Tables"/>
    <n v="1568.61"/>
    <n v="9"/>
    <n v="0"/>
    <n v="329.40809999999999"/>
  </r>
  <r>
    <n v="7688"/>
    <x v="3807"/>
    <x v="0"/>
    <x v="881"/>
    <d v="2013-11-30T00:00:00"/>
    <s v="Standard Class"/>
    <s v="BB-11545"/>
    <s v="Brenda Bowman"/>
    <x v="1"/>
    <s v="United States"/>
    <x v="25"/>
    <s v="Michigan"/>
    <n v="49201"/>
    <s v="Central"/>
    <s v="OFF-BI-10004002"/>
    <x v="1"/>
    <s v="Binders"/>
    <s v="Wilson Jones International Size A4 Ring Binders"/>
    <n v="17.3"/>
    <n v="1"/>
    <n v="0"/>
    <n v="8.3040000000000003"/>
  </r>
  <r>
    <n v="7689"/>
    <x v="3807"/>
    <x v="0"/>
    <x v="881"/>
    <d v="2013-11-30T00:00:00"/>
    <s v="Standard Class"/>
    <s v="BB-11545"/>
    <s v="Brenda Bowman"/>
    <x v="1"/>
    <s v="United States"/>
    <x v="25"/>
    <s v="Michigan"/>
    <n v="49201"/>
    <s v="Central"/>
    <s v="TEC-AC-10004518"/>
    <x v="2"/>
    <s v="Accessories"/>
    <s v="Memorex Mini Travel Drive 32 GB USB 2.0 Flash Drive"/>
    <n v="160"/>
    <n v="8"/>
    <n v="0"/>
    <n v="62.400000000000006"/>
  </r>
  <r>
    <n v="7690"/>
    <x v="3808"/>
    <x v="3"/>
    <x v="663"/>
    <d v="2014-07-18T00:00:00"/>
    <s v="First Class"/>
    <s v="RS-19420"/>
    <s v="Ricardo Sperren"/>
    <x v="1"/>
    <s v="United States"/>
    <x v="244"/>
    <s v="Virginia"/>
    <n v="23434"/>
    <s v="South"/>
    <s v="OFF-AP-10002191"/>
    <x v="1"/>
    <s v="Appliances"/>
    <s v="Belkin 8 Outlet SurgeMaster II Gold Surge Protector"/>
    <n v="179.94"/>
    <n v="3"/>
    <n v="0"/>
    <n v="50.383200000000009"/>
  </r>
  <r>
    <n v="7691"/>
    <x v="3808"/>
    <x v="3"/>
    <x v="663"/>
    <d v="2014-07-18T00:00:00"/>
    <s v="First Class"/>
    <s v="RS-19420"/>
    <s v="Ricardo Sperren"/>
    <x v="1"/>
    <s v="United States"/>
    <x v="244"/>
    <s v="Virginia"/>
    <n v="23434"/>
    <s v="South"/>
    <s v="FUR-TA-10004575"/>
    <x v="0"/>
    <s v="Tables"/>
    <s v="Hon 5100 Series Wood Tables"/>
    <n v="872.94"/>
    <n v="3"/>
    <n v="0"/>
    <n v="157.12919999999997"/>
  </r>
  <r>
    <n v="7692"/>
    <x v="3808"/>
    <x v="3"/>
    <x v="663"/>
    <d v="2014-07-18T00:00:00"/>
    <s v="First Class"/>
    <s v="RS-19420"/>
    <s v="Ricardo Sperren"/>
    <x v="1"/>
    <s v="United States"/>
    <x v="244"/>
    <s v="Virginia"/>
    <n v="23434"/>
    <s v="South"/>
    <s v="OFF-PA-10003177"/>
    <x v="1"/>
    <s v="Paper"/>
    <s v="Xerox 1999"/>
    <n v="12.96"/>
    <n v="2"/>
    <n v="0"/>
    <n v="6.2208000000000006"/>
  </r>
  <r>
    <n v="7693"/>
    <x v="3809"/>
    <x v="2"/>
    <x v="282"/>
    <d v="2012-01-03T00:00:00"/>
    <s v="Standard Class"/>
    <s v="AI-10855"/>
    <s v="Arianne Irving"/>
    <x v="0"/>
    <s v="United States"/>
    <x v="71"/>
    <s v="California"/>
    <n v="94513"/>
    <s v="West"/>
    <s v="OFF-LA-10003923"/>
    <x v="1"/>
    <s v="Labels"/>
    <s v="Alphabetical Labels for Top Tab Filing"/>
    <n v="88.800000000000011"/>
    <n v="6"/>
    <n v="0"/>
    <n v="44.400000000000006"/>
  </r>
  <r>
    <n v="7694"/>
    <x v="3809"/>
    <x v="2"/>
    <x v="282"/>
    <d v="2012-01-03T00:00:00"/>
    <s v="Standard Class"/>
    <s v="AI-10855"/>
    <s v="Arianne Irving"/>
    <x v="0"/>
    <s v="United States"/>
    <x v="71"/>
    <s v="California"/>
    <n v="94513"/>
    <s v="West"/>
    <s v="TEC-PH-10001051"/>
    <x v="2"/>
    <s v="Phones"/>
    <s v="HTC One"/>
    <n v="319.96800000000002"/>
    <n v="4"/>
    <n v="0.2"/>
    <n v="35.996399999999952"/>
  </r>
  <r>
    <n v="7695"/>
    <x v="3810"/>
    <x v="0"/>
    <x v="554"/>
    <d v="2013-03-23T00:00:00"/>
    <s v="Same Day"/>
    <s v="MC-17275"/>
    <s v="Marc Crier"/>
    <x v="0"/>
    <s v="United States"/>
    <x v="4"/>
    <s v="Washington"/>
    <n v="98103"/>
    <s v="West"/>
    <s v="FUR-CH-10004754"/>
    <x v="0"/>
    <s v="Chairs"/>
    <s v="Global Stack Chair with Arms, Black"/>
    <n v="167.88800000000001"/>
    <n v="7"/>
    <n v="0.2"/>
    <n v="14.690199999999997"/>
  </r>
  <r>
    <n v="7696"/>
    <x v="3811"/>
    <x v="3"/>
    <x v="1170"/>
    <d v="2014-07-06T00:00:00"/>
    <s v="First Class"/>
    <s v="AH-10120"/>
    <s v="Adrian Hane"/>
    <x v="2"/>
    <s v="United States"/>
    <x v="12"/>
    <s v="Texas"/>
    <n v="77036"/>
    <s v="Central"/>
    <s v="OFF-PA-10000357"/>
    <x v="1"/>
    <s v="Paper"/>
    <s v="White Dual Perf Computer Printout Paper, 2700 Sheets, 1 Part, Heavyweight, 20 lbs., 14 7/8 x 11"/>
    <n v="163.96"/>
    <n v="5"/>
    <n v="0.2"/>
    <n v="59.435499999999998"/>
  </r>
  <r>
    <n v="7697"/>
    <x v="3811"/>
    <x v="3"/>
    <x v="1170"/>
    <d v="2014-07-06T00:00:00"/>
    <s v="First Class"/>
    <s v="AH-10120"/>
    <s v="Adrian Hane"/>
    <x v="2"/>
    <s v="United States"/>
    <x v="12"/>
    <s v="Texas"/>
    <n v="77036"/>
    <s v="Central"/>
    <s v="OFF-BI-10001787"/>
    <x v="1"/>
    <s v="Binders"/>
    <s v="Wilson Jones Four-Pocket Poly Binders"/>
    <n v="5.2319999999999984"/>
    <n v="4"/>
    <n v="0.8"/>
    <n v="-8.1096000000000004"/>
  </r>
  <r>
    <n v="7698"/>
    <x v="3812"/>
    <x v="3"/>
    <x v="817"/>
    <d v="2014-12-19T00:00:00"/>
    <s v="Standard Class"/>
    <s v="BF-11170"/>
    <s v="Ben Ferrer"/>
    <x v="2"/>
    <s v="United States"/>
    <x v="104"/>
    <s v="Massachusetts"/>
    <n v="1841"/>
    <s v="East"/>
    <s v="TEC-CO-10002313"/>
    <x v="2"/>
    <s v="Copiers"/>
    <s v="Canon PC1080F Personal Copier"/>
    <n v="1199.98"/>
    <n v="2"/>
    <n v="0"/>
    <n v="467.99220000000003"/>
  </r>
  <r>
    <n v="7699"/>
    <x v="3812"/>
    <x v="3"/>
    <x v="817"/>
    <d v="2014-12-19T00:00:00"/>
    <s v="Standard Class"/>
    <s v="BF-11170"/>
    <s v="Ben Ferrer"/>
    <x v="2"/>
    <s v="United States"/>
    <x v="104"/>
    <s v="Massachusetts"/>
    <n v="1841"/>
    <s v="East"/>
    <s v="OFF-ST-10002790"/>
    <x v="1"/>
    <s v="Storage"/>
    <s v="Safco Industrial Shelving"/>
    <n v="73.849999999999994"/>
    <n v="1"/>
    <n v="0"/>
    <n v="2.2155000000000058"/>
  </r>
  <r>
    <n v="7700"/>
    <x v="3812"/>
    <x v="3"/>
    <x v="817"/>
    <d v="2014-12-19T00:00:00"/>
    <s v="Standard Class"/>
    <s v="BF-11170"/>
    <s v="Ben Ferrer"/>
    <x v="2"/>
    <s v="United States"/>
    <x v="104"/>
    <s v="Massachusetts"/>
    <n v="1841"/>
    <s v="East"/>
    <s v="OFF-SU-10001664"/>
    <x v="1"/>
    <s v="Supplies"/>
    <s v="Acme Office Executive Series Stainless Steel Trimmers"/>
    <n v="25.71"/>
    <n v="3"/>
    <n v="0"/>
    <n v="6.6846000000000005"/>
  </r>
  <r>
    <n v="7701"/>
    <x v="3812"/>
    <x v="3"/>
    <x v="817"/>
    <d v="2014-12-19T00:00:00"/>
    <s v="Standard Class"/>
    <s v="BF-11170"/>
    <s v="Ben Ferrer"/>
    <x v="2"/>
    <s v="United States"/>
    <x v="104"/>
    <s v="Massachusetts"/>
    <n v="1841"/>
    <s v="East"/>
    <s v="OFF-FA-10001332"/>
    <x v="1"/>
    <s v="Fasteners"/>
    <s v="Acco Banker's Clasps, 5 3/4&quot;-Long"/>
    <n v="17.28"/>
    <n v="6"/>
    <n v="0"/>
    <n v="8.121599999999999"/>
  </r>
  <r>
    <n v="7702"/>
    <x v="3812"/>
    <x v="3"/>
    <x v="817"/>
    <d v="2014-12-19T00:00:00"/>
    <s v="Standard Class"/>
    <s v="BF-11170"/>
    <s v="Ben Ferrer"/>
    <x v="2"/>
    <s v="United States"/>
    <x v="104"/>
    <s v="Massachusetts"/>
    <n v="1841"/>
    <s v="East"/>
    <s v="FUR-TA-10003473"/>
    <x v="0"/>
    <s v="Tables"/>
    <s v="Bretford Rectangular Conference Table Tops"/>
    <n v="526.58199999999999"/>
    <n v="2"/>
    <n v="0.3"/>
    <n v="-52.658199999999965"/>
  </r>
  <r>
    <n v="7703"/>
    <x v="3813"/>
    <x v="0"/>
    <x v="370"/>
    <d v="2013-09-03T00:00:00"/>
    <s v="Standard Class"/>
    <s v="AA-10480"/>
    <s v="Andrew Allen"/>
    <x v="0"/>
    <s v="United States"/>
    <x v="66"/>
    <s v="Michigan"/>
    <n v="48234"/>
    <s v="Central"/>
    <s v="OFF-PA-10000605"/>
    <x v="1"/>
    <s v="Paper"/>
    <s v="Xerox 1950"/>
    <n v="11.56"/>
    <n v="2"/>
    <n v="0"/>
    <n v="5.6644000000000005"/>
  </r>
  <r>
    <n v="7704"/>
    <x v="3813"/>
    <x v="0"/>
    <x v="370"/>
    <d v="2013-09-03T00:00:00"/>
    <s v="Standard Class"/>
    <s v="AA-10480"/>
    <s v="Andrew Allen"/>
    <x v="0"/>
    <s v="United States"/>
    <x v="66"/>
    <s v="Michigan"/>
    <n v="48234"/>
    <s v="Central"/>
    <s v="TEC-PH-10002170"/>
    <x v="2"/>
    <s v="Phones"/>
    <s v="ClearSounds CSC500 Amplified Spirit Phone Corded phone"/>
    <n v="209.96999999999997"/>
    <n v="3"/>
    <n v="0"/>
    <n v="58.791600000000003"/>
  </r>
  <r>
    <n v="7705"/>
    <x v="3813"/>
    <x v="0"/>
    <x v="370"/>
    <d v="2013-09-03T00:00:00"/>
    <s v="Standard Class"/>
    <s v="AA-10480"/>
    <s v="Andrew Allen"/>
    <x v="0"/>
    <s v="United States"/>
    <x v="66"/>
    <s v="Michigan"/>
    <n v="48234"/>
    <s v="Central"/>
    <s v="FUR-TA-10004147"/>
    <x v="0"/>
    <s v="Tables"/>
    <s v="Hon 4060 Series Tables"/>
    <n v="447.84"/>
    <n v="4"/>
    <n v="0"/>
    <n v="98.524799999999971"/>
  </r>
  <r>
    <n v="7706"/>
    <x v="3813"/>
    <x v="0"/>
    <x v="370"/>
    <d v="2013-09-03T00:00:00"/>
    <s v="Standard Class"/>
    <s v="AA-10480"/>
    <s v="Andrew Allen"/>
    <x v="0"/>
    <s v="United States"/>
    <x v="66"/>
    <s v="Michigan"/>
    <n v="48234"/>
    <s v="Central"/>
    <s v="TEC-AC-10003911"/>
    <x v="2"/>
    <s v="Accessories"/>
    <s v="NETGEAR AC1750 Dual Band Gigabit Smart WiFi Router"/>
    <n v="479.97"/>
    <n v="3"/>
    <n v="0"/>
    <n v="163.18979999999999"/>
  </r>
  <r>
    <n v="7707"/>
    <x v="3813"/>
    <x v="0"/>
    <x v="370"/>
    <d v="2013-09-03T00:00:00"/>
    <s v="Standard Class"/>
    <s v="AA-10480"/>
    <s v="Andrew Allen"/>
    <x v="0"/>
    <s v="United States"/>
    <x v="66"/>
    <s v="Michigan"/>
    <n v="48234"/>
    <s v="Central"/>
    <s v="OFF-AR-10002578"/>
    <x v="1"/>
    <s v="Art"/>
    <s v="Newell 335"/>
    <n v="8.64"/>
    <n v="3"/>
    <n v="0"/>
    <n v="2.5055999999999998"/>
  </r>
  <r>
    <n v="7708"/>
    <x v="3814"/>
    <x v="3"/>
    <x v="453"/>
    <d v="2014-10-20T00:00:00"/>
    <s v="Standard Class"/>
    <s v="SV-20815"/>
    <s v="Stuart Van"/>
    <x v="1"/>
    <s v="United States"/>
    <x v="11"/>
    <s v="Utah"/>
    <n v="84057"/>
    <s v="West"/>
    <s v="OFF-AR-10001761"/>
    <x v="1"/>
    <s v="Art"/>
    <s v="Avery Hi-Liter Smear-Safe Highlighters"/>
    <n v="11.68"/>
    <n v="2"/>
    <n v="0"/>
    <n v="4.2047999999999996"/>
  </r>
  <r>
    <n v="7709"/>
    <x v="3815"/>
    <x v="2"/>
    <x v="1089"/>
    <d v="2011-10-29T00:00:00"/>
    <s v="Standard Class"/>
    <s v="EH-14185"/>
    <s v="Evan Henry"/>
    <x v="0"/>
    <s v="United States"/>
    <x v="10"/>
    <s v="Pennsylvania"/>
    <n v="19120"/>
    <s v="East"/>
    <s v="TEC-AC-10001553"/>
    <x v="2"/>
    <s v="Accessories"/>
    <s v="Memorex 25GB 6X Branded Blu-Ray Recordable Disc, 15/Pack"/>
    <n v="40.775999999999996"/>
    <n v="3"/>
    <n v="0.2"/>
    <n v="0.50970000000000049"/>
  </r>
  <r>
    <n v="7710"/>
    <x v="3815"/>
    <x v="2"/>
    <x v="1089"/>
    <d v="2011-10-29T00:00:00"/>
    <s v="Standard Class"/>
    <s v="EH-14185"/>
    <s v="Evan Henry"/>
    <x v="0"/>
    <s v="United States"/>
    <x v="10"/>
    <s v="Pennsylvania"/>
    <n v="19120"/>
    <s v="East"/>
    <s v="OFF-BI-10000309"/>
    <x v="1"/>
    <s v="Binders"/>
    <s v="GBC Twin Loop Wire Binding Elements, 9/16&quot; Spine, Black"/>
    <n v="13.698000000000002"/>
    <n v="3"/>
    <n v="0.7"/>
    <n v="-9.5885999999999996"/>
  </r>
  <r>
    <n v="7711"/>
    <x v="3816"/>
    <x v="1"/>
    <x v="788"/>
    <d v="2012-04-07T00:00:00"/>
    <s v="Standard Class"/>
    <s v="JL-15850"/>
    <s v="John Lucas"/>
    <x v="0"/>
    <s v="United States"/>
    <x v="123"/>
    <s v="Arizona"/>
    <n v="85204"/>
    <s v="West"/>
    <s v="TEC-PH-10003095"/>
    <x v="2"/>
    <s v="Phones"/>
    <s v="Samsung HM1900 Bluetooth Headset"/>
    <n v="87.8"/>
    <n v="5"/>
    <n v="0.2"/>
    <n v="32.924999999999997"/>
  </r>
  <r>
    <n v="7712"/>
    <x v="3817"/>
    <x v="3"/>
    <x v="960"/>
    <d v="2014-10-31T00:00:00"/>
    <s v="Second Class"/>
    <s v="JM-15250"/>
    <s v="Janet Martin"/>
    <x v="0"/>
    <s v="United States"/>
    <x v="115"/>
    <s v="North Carolina"/>
    <n v="28314"/>
    <s v="South"/>
    <s v="FUR-FU-10001876"/>
    <x v="0"/>
    <s v="Furnishings"/>
    <s v="Computer Room Manger, 14&quot;"/>
    <n v="77.951999999999998"/>
    <n v="3"/>
    <n v="0.2"/>
    <n v="15.590399999999995"/>
  </r>
  <r>
    <n v="7713"/>
    <x v="3817"/>
    <x v="3"/>
    <x v="960"/>
    <d v="2014-10-31T00:00:00"/>
    <s v="Second Class"/>
    <s v="JM-15250"/>
    <s v="Janet Martin"/>
    <x v="0"/>
    <s v="United States"/>
    <x v="115"/>
    <s v="North Carolina"/>
    <n v="28314"/>
    <s v="South"/>
    <s v="OFF-ST-10001522"/>
    <x v="1"/>
    <s v="Storage"/>
    <s v="Gould Plastics 18-Pocket Panel Bin, 34w x 5-1/4d x 20-1/2h"/>
    <n v="147.184"/>
    <n v="2"/>
    <n v="0.2"/>
    <n v="-29.436800000000012"/>
  </r>
  <r>
    <n v="7714"/>
    <x v="3817"/>
    <x v="3"/>
    <x v="960"/>
    <d v="2014-10-31T00:00:00"/>
    <s v="Second Class"/>
    <s v="JM-15250"/>
    <s v="Janet Martin"/>
    <x v="0"/>
    <s v="United States"/>
    <x v="115"/>
    <s v="North Carolina"/>
    <n v="28314"/>
    <s v="South"/>
    <s v="OFF-PA-10000300"/>
    <x v="1"/>
    <s v="Paper"/>
    <s v="Xerox 1936"/>
    <n v="47.952000000000005"/>
    <n v="3"/>
    <n v="0.2"/>
    <n v="16.183799999999998"/>
  </r>
  <r>
    <n v="7715"/>
    <x v="3818"/>
    <x v="2"/>
    <x v="29"/>
    <d v="2011-12-07T00:00:00"/>
    <s v="First Class"/>
    <s v="JB-15925"/>
    <s v="Joni Blumstein"/>
    <x v="0"/>
    <s v="United States"/>
    <x v="1"/>
    <s v="California"/>
    <n v="90032"/>
    <s v="West"/>
    <s v="OFF-AP-10001469"/>
    <x v="1"/>
    <s v="Appliances"/>
    <s v="Fellowes 8 Outlet Superior Workstation Surge Protector"/>
    <n v="250.26"/>
    <n v="6"/>
    <n v="0"/>
    <n v="72.575399999999973"/>
  </r>
  <r>
    <n v="7716"/>
    <x v="3819"/>
    <x v="3"/>
    <x v="132"/>
    <d v="2014-11-09T00:00:00"/>
    <s v="Standard Class"/>
    <s v="PB-19105"/>
    <s v="Peter Bühler"/>
    <x v="0"/>
    <s v="United States"/>
    <x v="10"/>
    <s v="Pennsylvania"/>
    <n v="19140"/>
    <s v="East"/>
    <s v="TEC-AC-10001553"/>
    <x v="2"/>
    <s v="Accessories"/>
    <s v="Memorex 25GB 6X Branded Blu-Ray Recordable Disc, 15/Pack"/>
    <n v="40.775999999999996"/>
    <n v="3"/>
    <n v="0.2"/>
    <n v="0.50970000000000049"/>
  </r>
  <r>
    <n v="7717"/>
    <x v="3820"/>
    <x v="1"/>
    <x v="1171"/>
    <d v="2012-01-12T00:00:00"/>
    <s v="Standard Class"/>
    <s v="SP-20620"/>
    <s v="Stefania Perrino"/>
    <x v="1"/>
    <s v="United States"/>
    <x v="77"/>
    <s v="Colorado"/>
    <n v="80906"/>
    <s v="West"/>
    <s v="OFF-PA-10004041"/>
    <x v="1"/>
    <s v="Paper"/>
    <s v="It's Hot Message Books with Stickers, 2 3/4&quot; x 5&quot;"/>
    <n v="29.600000000000005"/>
    <n v="5"/>
    <n v="0.2"/>
    <n v="9.2499999999999964"/>
  </r>
  <r>
    <n v="7718"/>
    <x v="3820"/>
    <x v="1"/>
    <x v="1171"/>
    <d v="2012-01-12T00:00:00"/>
    <s v="Standard Class"/>
    <s v="SP-20620"/>
    <s v="Stefania Perrino"/>
    <x v="1"/>
    <s v="United States"/>
    <x v="77"/>
    <s v="Colorado"/>
    <n v="80906"/>
    <s v="West"/>
    <s v="OFF-BI-10002764"/>
    <x v="1"/>
    <s v="Binders"/>
    <s v="Recycled Pressboard Report Cover with Reinforced Top Hinge"/>
    <n v="1.9380000000000002"/>
    <n v="2"/>
    <n v="0.7"/>
    <n v="-1.3565999999999994"/>
  </r>
  <r>
    <n v="7719"/>
    <x v="3821"/>
    <x v="3"/>
    <x v="428"/>
    <d v="2014-09-15T00:00:00"/>
    <s v="Standard Class"/>
    <s v="MC-17605"/>
    <s v="Matt Connell"/>
    <x v="1"/>
    <s v="United States"/>
    <x v="1"/>
    <s v="California"/>
    <n v="90032"/>
    <s v="West"/>
    <s v="TEC-AC-10001114"/>
    <x v="2"/>
    <s v="Accessories"/>
    <s v="Microsoft Wireless Mobile Mouse 4000"/>
    <n v="159.96"/>
    <n v="4"/>
    <n v="0"/>
    <n v="51.18719999999999"/>
  </r>
  <r>
    <n v="7720"/>
    <x v="3822"/>
    <x v="1"/>
    <x v="956"/>
    <d v="2012-01-10T00:00:00"/>
    <s v="Standard Class"/>
    <s v="BG-11695"/>
    <s v="Brooke Gillingham"/>
    <x v="1"/>
    <s v="United States"/>
    <x v="20"/>
    <s v="New York"/>
    <n v="10009"/>
    <s v="East"/>
    <s v="OFF-AR-10001615"/>
    <x v="1"/>
    <s v="Art"/>
    <s v="Newell 34"/>
    <n v="59.519999999999996"/>
    <n v="3"/>
    <n v="0"/>
    <n v="15.475200000000001"/>
  </r>
  <r>
    <n v="7721"/>
    <x v="3822"/>
    <x v="1"/>
    <x v="956"/>
    <d v="2012-01-10T00:00:00"/>
    <s v="Standard Class"/>
    <s v="BG-11695"/>
    <s v="Brooke Gillingham"/>
    <x v="1"/>
    <s v="United States"/>
    <x v="20"/>
    <s v="New York"/>
    <n v="10009"/>
    <s v="East"/>
    <s v="OFF-EN-10000461"/>
    <x v="1"/>
    <s v="Envelopes"/>
    <s v="#10- 4 1/8&quot; x 9 1/2&quot; Recycled Envelopes"/>
    <n v="17.48"/>
    <n v="2"/>
    <n v="0"/>
    <n v="8.2156000000000002"/>
  </r>
  <r>
    <n v="7722"/>
    <x v="3822"/>
    <x v="1"/>
    <x v="956"/>
    <d v="2012-01-10T00:00:00"/>
    <s v="Standard Class"/>
    <s v="BG-11695"/>
    <s v="Brooke Gillingham"/>
    <x v="1"/>
    <s v="United States"/>
    <x v="20"/>
    <s v="New York"/>
    <n v="10009"/>
    <s v="East"/>
    <s v="OFF-BI-10004506"/>
    <x v="1"/>
    <s v="Binders"/>
    <s v="Wilson Jones data.warehouse D-Ring Binders with DublLock"/>
    <n v="13.168000000000001"/>
    <n v="2"/>
    <n v="0.2"/>
    <n v="4.6088000000000005"/>
  </r>
  <r>
    <n v="7723"/>
    <x v="3823"/>
    <x v="3"/>
    <x v="513"/>
    <d v="2014-04-21T00:00:00"/>
    <s v="Standard Class"/>
    <s v="JO-15550"/>
    <s v="Jesus Ocampo"/>
    <x v="2"/>
    <s v="United States"/>
    <x v="8"/>
    <s v="California"/>
    <n v="94109"/>
    <s v="West"/>
    <s v="OFF-AP-10000027"/>
    <x v="1"/>
    <s v="Appliances"/>
    <s v="Hoover Commercial SteamVac"/>
    <n v="40.74"/>
    <n v="3"/>
    <n v="0"/>
    <n v="12.222"/>
  </r>
  <r>
    <n v="7724"/>
    <x v="3824"/>
    <x v="1"/>
    <x v="229"/>
    <d v="2012-09-14T00:00:00"/>
    <s v="Standard Class"/>
    <s v="AR-10345"/>
    <s v="Alex Russell"/>
    <x v="1"/>
    <s v="United States"/>
    <x v="89"/>
    <s v="Texas"/>
    <n v="78745"/>
    <s v="Central"/>
    <s v="FUR-CH-10003981"/>
    <x v="0"/>
    <s v="Chairs"/>
    <s v="Global Commerce Series Low-Back Swivel/Tilt Chairs"/>
    <n v="179.886"/>
    <n v="1"/>
    <n v="0.3"/>
    <n v="-2.5698000000000292"/>
  </r>
  <r>
    <n v="7725"/>
    <x v="3825"/>
    <x v="0"/>
    <x v="477"/>
    <d v="2013-09-30T00:00:00"/>
    <s v="Standard Class"/>
    <s v="TS-21505"/>
    <s v="Tony Sayre"/>
    <x v="0"/>
    <s v="United States"/>
    <x v="138"/>
    <s v="Ohio"/>
    <n v="44105"/>
    <s v="East"/>
    <s v="OFF-AP-10003849"/>
    <x v="1"/>
    <s v="Appliances"/>
    <s v="Hoover Shoulder Vac Commercial Portable Vacuum"/>
    <n v="286.25600000000003"/>
    <n v="1"/>
    <n v="0.2"/>
    <n v="17.890999999999977"/>
  </r>
  <r>
    <n v="7726"/>
    <x v="3825"/>
    <x v="0"/>
    <x v="477"/>
    <d v="2013-09-30T00:00:00"/>
    <s v="Standard Class"/>
    <s v="TS-21505"/>
    <s v="Tony Sayre"/>
    <x v="0"/>
    <s v="United States"/>
    <x v="138"/>
    <s v="Ohio"/>
    <n v="44105"/>
    <s v="East"/>
    <s v="OFF-ST-10004963"/>
    <x v="1"/>
    <s v="Storage"/>
    <s v="Eldon Gobal File Keepers"/>
    <n v="24.224000000000004"/>
    <n v="2"/>
    <n v="0.2"/>
    <n v="-4.8448000000000029"/>
  </r>
  <r>
    <n v="7727"/>
    <x v="3825"/>
    <x v="0"/>
    <x v="477"/>
    <d v="2013-09-30T00:00:00"/>
    <s v="Standard Class"/>
    <s v="TS-21505"/>
    <s v="Tony Sayre"/>
    <x v="0"/>
    <s v="United States"/>
    <x v="138"/>
    <s v="Ohio"/>
    <n v="44105"/>
    <s v="East"/>
    <s v="OFF-ST-10002574"/>
    <x v="1"/>
    <s v="Storage"/>
    <s v="SAFCO Commercial Wire Shelving, Black"/>
    <n v="331.536"/>
    <n v="3"/>
    <n v="0.2"/>
    <n v="-82.884"/>
  </r>
  <r>
    <n v="7728"/>
    <x v="3826"/>
    <x v="1"/>
    <x v="199"/>
    <d v="2012-03-20T00:00:00"/>
    <s v="Second Class"/>
    <s v="JK-15640"/>
    <s v="Jim Kriz"/>
    <x v="2"/>
    <s v="United States"/>
    <x v="20"/>
    <s v="New York"/>
    <n v="10009"/>
    <s v="East"/>
    <s v="OFF-AR-10001761"/>
    <x v="1"/>
    <s v="Art"/>
    <s v="Avery Hi-Liter Smear-Safe Highlighters"/>
    <n v="17.52"/>
    <n v="3"/>
    <n v="0"/>
    <n v="6.3071999999999999"/>
  </r>
  <r>
    <n v="7729"/>
    <x v="3827"/>
    <x v="0"/>
    <x v="491"/>
    <d v="2013-12-03T00:00:00"/>
    <s v="Standard Class"/>
    <s v="GA-14515"/>
    <s v="George Ashbrook"/>
    <x v="0"/>
    <s v="United States"/>
    <x v="236"/>
    <s v="Texas"/>
    <n v="79907"/>
    <s v="Central"/>
    <s v="OFF-AR-10000716"/>
    <x v="1"/>
    <s v="Art"/>
    <s v="DIXON Ticonderoga Erasable Checking Pencils"/>
    <n v="17.856000000000002"/>
    <n v="4"/>
    <n v="0.2"/>
    <n v="4.2408000000000001"/>
  </r>
  <r>
    <n v="7730"/>
    <x v="3828"/>
    <x v="0"/>
    <x v="182"/>
    <d v="2013-10-02T00:00:00"/>
    <s v="Standard Class"/>
    <s v="TN-21040"/>
    <s v="Tanja Norvell"/>
    <x v="2"/>
    <s v="United States"/>
    <x v="315"/>
    <s v="Florida"/>
    <n v="32303"/>
    <s v="South"/>
    <s v="TEC-AC-10002637"/>
    <x v="2"/>
    <s v="Accessories"/>
    <s v="Logitech VX Revolution Cordless Laser Mouse for Notebooks (Black)"/>
    <n v="431.97600000000006"/>
    <n v="3"/>
    <n v="0.2"/>
    <n v="-75.59580000000004"/>
  </r>
  <r>
    <n v="7731"/>
    <x v="3829"/>
    <x v="3"/>
    <x v="487"/>
    <d v="2014-06-20T00:00:00"/>
    <s v="Standard Class"/>
    <s v="TW-21025"/>
    <s v="Tamara Willingham"/>
    <x v="2"/>
    <s v="United States"/>
    <x v="4"/>
    <s v="Washington"/>
    <n v="98103"/>
    <s v="West"/>
    <s v="FUR-CH-10003774"/>
    <x v="0"/>
    <s v="Chairs"/>
    <s v="Global Wood Trimmed Manager's Task Chair, Khaki"/>
    <n v="291.13600000000002"/>
    <n v="4"/>
    <n v="0.2"/>
    <n v="-25.474400000000017"/>
  </r>
  <r>
    <n v="7732"/>
    <x v="3830"/>
    <x v="3"/>
    <x v="65"/>
    <d v="2014-09-22T00:00:00"/>
    <s v="First Class"/>
    <s v="PA-19060"/>
    <s v="Pete Armstrong"/>
    <x v="2"/>
    <s v="United States"/>
    <x v="61"/>
    <s v="Texas"/>
    <n v="75220"/>
    <s v="Central"/>
    <s v="OFF-EN-10000927"/>
    <x v="1"/>
    <s v="Envelopes"/>
    <s v="Jet-Pak Recycled Peel 'N' Seal Padded Mailers"/>
    <n v="114.84800000000001"/>
    <n v="4"/>
    <n v="0.2"/>
    <n v="35.889999999999986"/>
  </r>
  <r>
    <n v="7733"/>
    <x v="3831"/>
    <x v="3"/>
    <x v="455"/>
    <d v="2014-06-09T00:00:00"/>
    <s v="Standard Class"/>
    <s v="JD-15790"/>
    <s v="John Dryer"/>
    <x v="0"/>
    <s v="United States"/>
    <x v="12"/>
    <s v="Texas"/>
    <n v="77070"/>
    <s v="Central"/>
    <s v="OFF-PA-10000743"/>
    <x v="1"/>
    <s v="Paper"/>
    <s v="Xerox 1977"/>
    <n v="10.688000000000001"/>
    <n v="2"/>
    <n v="0.2"/>
    <n v="3.7407999999999997"/>
  </r>
  <r>
    <n v="7734"/>
    <x v="3832"/>
    <x v="0"/>
    <x v="666"/>
    <d v="2013-05-20T00:00:00"/>
    <s v="Second Class"/>
    <s v="MN-17935"/>
    <s v="Michael Nguyen"/>
    <x v="0"/>
    <s v="United States"/>
    <x v="24"/>
    <s v="Ohio"/>
    <n v="45503"/>
    <s v="East"/>
    <s v="OFF-PA-10000697"/>
    <x v="1"/>
    <s v="Paper"/>
    <s v="TOPS Voice Message Log Book, Flash Format"/>
    <n v="15.231999999999999"/>
    <n v="4"/>
    <n v="0.2"/>
    <n v="5.5215999999999994"/>
  </r>
  <r>
    <n v="7735"/>
    <x v="3833"/>
    <x v="3"/>
    <x v="175"/>
    <d v="2014-09-21T00:00:00"/>
    <s v="Standard Class"/>
    <s v="GM-14500"/>
    <s v="Gene McClure"/>
    <x v="0"/>
    <s v="United States"/>
    <x v="4"/>
    <s v="Washington"/>
    <n v="98103"/>
    <s v="West"/>
    <s v="OFF-AR-10004441"/>
    <x v="1"/>
    <s v="Art"/>
    <s v="BIC Brite Liner Highlighters"/>
    <n v="12.419999999999998"/>
    <n v="3"/>
    <n v="0"/>
    <n v="5.2164000000000001"/>
  </r>
  <r>
    <n v="7736"/>
    <x v="3834"/>
    <x v="0"/>
    <x v="250"/>
    <d v="2013-08-27T00:00:00"/>
    <s v="Standard Class"/>
    <s v="DG-13300"/>
    <s v="Deirdre Greer"/>
    <x v="1"/>
    <s v="United States"/>
    <x v="4"/>
    <s v="Washington"/>
    <n v="98105"/>
    <s v="West"/>
    <s v="OFF-PA-10001870"/>
    <x v="1"/>
    <s v="Paper"/>
    <s v="Xerox 202"/>
    <n v="19.440000000000001"/>
    <n v="3"/>
    <n v="0"/>
    <n v="9.3312000000000008"/>
  </r>
  <r>
    <n v="7737"/>
    <x v="3835"/>
    <x v="2"/>
    <x v="992"/>
    <d v="2011-06-06T00:00:00"/>
    <s v="Standard Class"/>
    <s v="JG-15160"/>
    <s v="James Galang"/>
    <x v="0"/>
    <s v="United States"/>
    <x v="20"/>
    <s v="New York"/>
    <n v="10024"/>
    <s v="East"/>
    <s v="OFF-BI-10003684"/>
    <x v="1"/>
    <s v="Binders"/>
    <s v="Wilson Jones Legal Size Ring Binders"/>
    <n v="70.367999999999995"/>
    <n v="4"/>
    <n v="0.2"/>
    <n v="26.387999999999998"/>
  </r>
  <r>
    <n v="7738"/>
    <x v="3836"/>
    <x v="3"/>
    <x v="404"/>
    <d v="2014-12-21T00:00:00"/>
    <s v="First Class"/>
    <s v="AG-10330"/>
    <s v="Alex Grayson"/>
    <x v="0"/>
    <s v="United States"/>
    <x v="35"/>
    <s v="North Carolina"/>
    <n v="28205"/>
    <s v="South"/>
    <s v="OFF-AR-10001315"/>
    <x v="1"/>
    <s v="Art"/>
    <s v="Newell 310"/>
    <n v="12.672000000000001"/>
    <n v="9"/>
    <n v="0.2"/>
    <n v="1.4255999999999993"/>
  </r>
  <r>
    <n v="7739"/>
    <x v="3837"/>
    <x v="3"/>
    <x v="245"/>
    <d v="2014-08-07T00:00:00"/>
    <s v="Standard Class"/>
    <s v="JF-15355"/>
    <s v="Jay Fein"/>
    <x v="0"/>
    <s v="United States"/>
    <x v="248"/>
    <s v="Maryland"/>
    <n v="21215"/>
    <s v="East"/>
    <s v="TEC-PH-10003589"/>
    <x v="2"/>
    <s v="Phones"/>
    <s v="invisibleSHIELD by ZAGG Smudge-Free Screen Protector"/>
    <n v="89.949999999999989"/>
    <n v="5"/>
    <n v="0"/>
    <n v="43.175999999999995"/>
  </r>
  <r>
    <n v="7740"/>
    <x v="3838"/>
    <x v="2"/>
    <x v="871"/>
    <d v="2011-11-26T00:00:00"/>
    <s v="Standard Class"/>
    <s v="SC-20680"/>
    <s v="Steve Carroll"/>
    <x v="2"/>
    <s v="United States"/>
    <x v="8"/>
    <s v="California"/>
    <n v="94110"/>
    <s v="West"/>
    <s v="OFF-PA-10001609"/>
    <x v="1"/>
    <s v="Paper"/>
    <s v="Tops Wirebound Message Log Books"/>
    <n v="6.58"/>
    <n v="2"/>
    <n v="0"/>
    <n v="3.0267999999999997"/>
  </r>
  <r>
    <n v="7741"/>
    <x v="3838"/>
    <x v="2"/>
    <x v="871"/>
    <d v="2011-11-26T00:00:00"/>
    <s v="Standard Class"/>
    <s v="SC-20680"/>
    <s v="Steve Carroll"/>
    <x v="2"/>
    <s v="United States"/>
    <x v="8"/>
    <s v="California"/>
    <n v="94110"/>
    <s v="West"/>
    <s v="TEC-AC-10000474"/>
    <x v="2"/>
    <s v="Accessories"/>
    <s v="Kensington Expert Mouse Optical USB Trackball for PC or Mac"/>
    <n v="94.99"/>
    <n v="1"/>
    <n v="0"/>
    <n v="28.496999999999986"/>
  </r>
  <r>
    <n v="7742"/>
    <x v="3839"/>
    <x v="1"/>
    <x v="496"/>
    <d v="2012-09-26T00:00:00"/>
    <s v="Second Class"/>
    <s v="CM-11935"/>
    <s v="Carlos Meador"/>
    <x v="0"/>
    <s v="United States"/>
    <x v="93"/>
    <s v="Arizona"/>
    <n v="85705"/>
    <s v="West"/>
    <s v="TEC-PH-10003095"/>
    <x v="2"/>
    <s v="Phones"/>
    <s v="Samsung HM1900 Bluetooth Headset"/>
    <n v="35.119999999999997"/>
    <n v="2"/>
    <n v="0.2"/>
    <n v="13.17"/>
  </r>
  <r>
    <n v="7743"/>
    <x v="3840"/>
    <x v="3"/>
    <x v="648"/>
    <d v="2014-08-28T00:00:00"/>
    <s v="Standard Class"/>
    <s v="KT-16480"/>
    <s v="Kean Thornton"/>
    <x v="0"/>
    <s v="United States"/>
    <x v="1"/>
    <s v="California"/>
    <n v="90036"/>
    <s v="West"/>
    <s v="OFF-PA-10001639"/>
    <x v="1"/>
    <s v="Paper"/>
    <s v="Xerox 203"/>
    <n v="25.92"/>
    <n v="4"/>
    <n v="0"/>
    <n v="12.441600000000001"/>
  </r>
  <r>
    <n v="7744"/>
    <x v="3841"/>
    <x v="0"/>
    <x v="26"/>
    <d v="2013-06-23T00:00:00"/>
    <s v="Standard Class"/>
    <s v="CP-12340"/>
    <s v="Christine Phan"/>
    <x v="1"/>
    <s v="United States"/>
    <x v="416"/>
    <s v="Connecticut"/>
    <n v="6708"/>
    <s v="East"/>
    <s v="OFF-BI-10002003"/>
    <x v="1"/>
    <s v="Binders"/>
    <s v="Ibico Presentation Index for Binding Systems"/>
    <n v="7.96"/>
    <n v="2"/>
    <n v="0"/>
    <n v="3.7412000000000001"/>
  </r>
  <r>
    <n v="7745"/>
    <x v="3841"/>
    <x v="0"/>
    <x v="26"/>
    <d v="2013-06-23T00:00:00"/>
    <s v="Standard Class"/>
    <s v="CP-12340"/>
    <s v="Christine Phan"/>
    <x v="1"/>
    <s v="United States"/>
    <x v="416"/>
    <s v="Connecticut"/>
    <n v="6708"/>
    <s v="East"/>
    <s v="TEC-PH-10004539"/>
    <x v="2"/>
    <s v="Phones"/>
    <s v="Wireless Extenders zBoost YX545 SOHO Signal Booster"/>
    <n v="566.97"/>
    <n v="3"/>
    <n v="0"/>
    <n v="153.08189999999999"/>
  </r>
  <r>
    <n v="7746"/>
    <x v="3841"/>
    <x v="0"/>
    <x v="26"/>
    <d v="2013-06-23T00:00:00"/>
    <s v="Standard Class"/>
    <s v="CP-12340"/>
    <s v="Christine Phan"/>
    <x v="1"/>
    <s v="United States"/>
    <x v="416"/>
    <s v="Connecticut"/>
    <n v="6708"/>
    <s v="East"/>
    <s v="OFF-AR-10003829"/>
    <x v="1"/>
    <s v="Art"/>
    <s v="Newell 35"/>
    <n v="9.84"/>
    <n v="3"/>
    <n v="0"/>
    <n v="2.8535999999999988"/>
  </r>
  <r>
    <n v="7747"/>
    <x v="3842"/>
    <x v="1"/>
    <x v="546"/>
    <d v="2012-12-23T00:00:00"/>
    <s v="Standard Class"/>
    <s v="EK-13795"/>
    <s v="Eileen Kiefer"/>
    <x v="2"/>
    <s v="United States"/>
    <x v="22"/>
    <s v="Illinois"/>
    <n v="60610"/>
    <s v="Central"/>
    <s v="TEC-AC-10004761"/>
    <x v="2"/>
    <s v="Accessories"/>
    <s v="Maxell 4.7GB DVD+RW 3/Pack"/>
    <n v="25.488"/>
    <n v="2"/>
    <n v="0.2"/>
    <n v="4.7789999999999999"/>
  </r>
  <r>
    <n v="7748"/>
    <x v="3843"/>
    <x v="1"/>
    <x v="70"/>
    <d v="2012-06-02T00:00:00"/>
    <s v="Second Class"/>
    <s v="CW-11905"/>
    <s v="Carl Weiss"/>
    <x v="2"/>
    <s v="United States"/>
    <x v="85"/>
    <s v="New York"/>
    <n v="11561"/>
    <s v="East"/>
    <s v="OFF-FA-10003472"/>
    <x v="1"/>
    <s v="Fasteners"/>
    <s v="Bagged Rubber Bands"/>
    <n v="7.5600000000000005"/>
    <n v="6"/>
    <n v="0"/>
    <n v="0.3024"/>
  </r>
  <r>
    <n v="7749"/>
    <x v="3844"/>
    <x v="1"/>
    <x v="652"/>
    <d v="2012-06-24T00:00:00"/>
    <s v="Standard Class"/>
    <s v="KH-16510"/>
    <s v="Keith Herrera"/>
    <x v="0"/>
    <s v="United States"/>
    <x v="81"/>
    <s v="Virginia"/>
    <n v="22204"/>
    <s v="South"/>
    <s v="FUR-FU-10003464"/>
    <x v="0"/>
    <s v="Furnishings"/>
    <s v="Seth Thomas 8 1/2&quot; Cubicle Clock"/>
    <n v="60.84"/>
    <n v="3"/>
    <n v="0"/>
    <n v="19.468799999999998"/>
  </r>
  <r>
    <n v="7750"/>
    <x v="3844"/>
    <x v="1"/>
    <x v="652"/>
    <d v="2012-06-24T00:00:00"/>
    <s v="Standard Class"/>
    <s v="KH-16510"/>
    <s v="Keith Herrera"/>
    <x v="0"/>
    <s v="United States"/>
    <x v="81"/>
    <s v="Virginia"/>
    <n v="22204"/>
    <s v="South"/>
    <s v="OFF-ST-10003716"/>
    <x v="1"/>
    <s v="Storage"/>
    <s v="Tennsco Double-Tier Lockers"/>
    <n v="450.04"/>
    <n v="2"/>
    <n v="0"/>
    <n v="58.505200000000002"/>
  </r>
  <r>
    <n v="7751"/>
    <x v="3844"/>
    <x v="1"/>
    <x v="652"/>
    <d v="2012-06-24T00:00:00"/>
    <s v="Standard Class"/>
    <s v="KH-16510"/>
    <s v="Keith Herrera"/>
    <x v="0"/>
    <s v="United States"/>
    <x v="81"/>
    <s v="Virginia"/>
    <n v="22204"/>
    <s v="South"/>
    <s v="OFF-BI-10004002"/>
    <x v="1"/>
    <s v="Binders"/>
    <s v="Wilson Jones International Size A4 Ring Binders"/>
    <n v="34.6"/>
    <n v="2"/>
    <n v="0"/>
    <n v="16.608000000000001"/>
  </r>
  <r>
    <n v="7752"/>
    <x v="3844"/>
    <x v="1"/>
    <x v="652"/>
    <d v="2012-06-24T00:00:00"/>
    <s v="Standard Class"/>
    <s v="KH-16510"/>
    <s v="Keith Herrera"/>
    <x v="0"/>
    <s v="United States"/>
    <x v="81"/>
    <s v="Virginia"/>
    <n v="22204"/>
    <s v="South"/>
    <s v="TEC-PH-10002496"/>
    <x v="2"/>
    <s v="Phones"/>
    <s v="Cisco SPA301"/>
    <n v="467.97"/>
    <n v="3"/>
    <n v="0"/>
    <n v="140.39099999999999"/>
  </r>
  <r>
    <n v="7753"/>
    <x v="3844"/>
    <x v="1"/>
    <x v="652"/>
    <d v="2012-06-24T00:00:00"/>
    <s v="Standard Class"/>
    <s v="KH-16510"/>
    <s v="Keith Herrera"/>
    <x v="0"/>
    <s v="United States"/>
    <x v="81"/>
    <s v="Virginia"/>
    <n v="22204"/>
    <s v="South"/>
    <s v="OFF-BI-10004826"/>
    <x v="1"/>
    <s v="Binders"/>
    <s v="JM Magazine Binder"/>
    <n v="33.020000000000003"/>
    <n v="2"/>
    <n v="0"/>
    <n v="15.849600000000002"/>
  </r>
  <r>
    <n v="7754"/>
    <x v="3845"/>
    <x v="1"/>
    <x v="672"/>
    <d v="2012-12-03T00:00:00"/>
    <s v="First Class"/>
    <s v="AB-10600"/>
    <s v="Ann Blume"/>
    <x v="1"/>
    <s v="United States"/>
    <x v="108"/>
    <s v="North Carolina"/>
    <n v="28540"/>
    <s v="South"/>
    <s v="FUR-FU-10001546"/>
    <x v="0"/>
    <s v="Furnishings"/>
    <s v="Dana Swing-Arm Lamps"/>
    <n v="17.088000000000001"/>
    <n v="2"/>
    <n v="0.2"/>
    <n v="1.0679999999999996"/>
  </r>
  <r>
    <n v="7755"/>
    <x v="3846"/>
    <x v="1"/>
    <x v="379"/>
    <d v="2012-12-23T00:00:00"/>
    <s v="Second Class"/>
    <s v="AH-10075"/>
    <s v="Adam Hart"/>
    <x v="1"/>
    <s v="United States"/>
    <x v="38"/>
    <s v="Ohio"/>
    <n v="43229"/>
    <s v="East"/>
    <s v="OFF-AR-10001919"/>
    <x v="1"/>
    <s v="Art"/>
    <s v="OIC #2 Pencils, Medium Soft"/>
    <n v="3.008"/>
    <n v="2"/>
    <n v="0.2"/>
    <n v="0.33839999999999981"/>
  </r>
  <r>
    <n v="7756"/>
    <x v="3847"/>
    <x v="3"/>
    <x v="701"/>
    <d v="2014-11-22T00:00:00"/>
    <s v="Standard Class"/>
    <s v="CK-12595"/>
    <s v="Clytie Kelty"/>
    <x v="0"/>
    <s v="United States"/>
    <x v="35"/>
    <s v="North Carolina"/>
    <n v="28205"/>
    <s v="South"/>
    <s v="OFF-PA-10002558"/>
    <x v="1"/>
    <s v="Paper"/>
    <s v="Xerox 1938"/>
    <n v="268.24"/>
    <n v="7"/>
    <n v="0.2"/>
    <n v="93.883999999999986"/>
  </r>
  <r>
    <n v="7757"/>
    <x v="3847"/>
    <x v="3"/>
    <x v="701"/>
    <d v="2014-11-22T00:00:00"/>
    <s v="Standard Class"/>
    <s v="CK-12595"/>
    <s v="Clytie Kelty"/>
    <x v="0"/>
    <s v="United States"/>
    <x v="35"/>
    <s v="North Carolina"/>
    <n v="28205"/>
    <s v="South"/>
    <s v="TEC-AC-10003174"/>
    <x v="2"/>
    <s v="Accessories"/>
    <s v="Plantronics S12 Corded Telephone Headset System"/>
    <n v="431.16000000000008"/>
    <n v="5"/>
    <n v="0.2"/>
    <n v="107.78999999999996"/>
  </r>
  <r>
    <n v="7758"/>
    <x v="3848"/>
    <x v="3"/>
    <x v="38"/>
    <d v="2014-11-17T00:00:00"/>
    <s v="Second Class"/>
    <s v="SP-20620"/>
    <s v="Stefania Perrino"/>
    <x v="1"/>
    <s v="United States"/>
    <x v="198"/>
    <s v="New York"/>
    <n v="14215"/>
    <s v="East"/>
    <s v="TEC-PH-10003988"/>
    <x v="2"/>
    <s v="Phones"/>
    <s v="LF Elite 3D Dazzle Designer Hard Case Cover, Lf Stylus Pen and Wiper For Apple Iphone 5c Mini Lite"/>
    <n v="43.6"/>
    <n v="4"/>
    <n v="0"/>
    <n v="12.208000000000002"/>
  </r>
  <r>
    <n v="7759"/>
    <x v="3848"/>
    <x v="3"/>
    <x v="38"/>
    <d v="2014-11-17T00:00:00"/>
    <s v="Second Class"/>
    <s v="SP-20620"/>
    <s v="Stefania Perrino"/>
    <x v="1"/>
    <s v="United States"/>
    <x v="198"/>
    <s v="New York"/>
    <n v="14215"/>
    <s v="East"/>
    <s v="FUR-FU-10004845"/>
    <x v="0"/>
    <s v="Furnishings"/>
    <s v="Deflect-o EconoMat Nonstudded, No Bevel Mat"/>
    <n v="154.94999999999999"/>
    <n v="3"/>
    <n v="0"/>
    <n v="30.989999999999995"/>
  </r>
  <r>
    <n v="7760"/>
    <x v="3849"/>
    <x v="0"/>
    <x v="1057"/>
    <d v="2013-10-29T00:00:00"/>
    <s v="Standard Class"/>
    <s v="JP-15460"/>
    <s v="Jennifer Patt"/>
    <x v="1"/>
    <s v="United States"/>
    <x v="12"/>
    <s v="Texas"/>
    <n v="77041"/>
    <s v="Central"/>
    <s v="OFF-PA-10003072"/>
    <x v="1"/>
    <s v="Paper"/>
    <s v="Eureka Recycled Copy Paper 8 1/2&quot; x 11&quot;, Ream"/>
    <n v="15.552000000000003"/>
    <n v="3"/>
    <n v="0.2"/>
    <n v="5.4432"/>
  </r>
  <r>
    <n v="7761"/>
    <x v="3850"/>
    <x v="2"/>
    <x v="776"/>
    <d v="2011-12-11T00:00:00"/>
    <s v="Standard Class"/>
    <s v="BG-11035"/>
    <s v="Barry Gonzalez"/>
    <x v="0"/>
    <s v="United States"/>
    <x v="26"/>
    <s v="Tennessee"/>
    <n v="38109"/>
    <s v="South"/>
    <s v="OFF-PA-10003641"/>
    <x v="1"/>
    <s v="Paper"/>
    <s v="Xerox 1909"/>
    <n v="42.207999999999998"/>
    <n v="2"/>
    <n v="0.2"/>
    <n v="13.717599999999997"/>
  </r>
  <r>
    <n v="7762"/>
    <x v="3851"/>
    <x v="3"/>
    <x v="734"/>
    <d v="2014-12-07T00:00:00"/>
    <s v="First Class"/>
    <s v="CC-12550"/>
    <s v="Clay Cheatham"/>
    <x v="0"/>
    <s v="United States"/>
    <x v="243"/>
    <s v="Texas"/>
    <n v="75023"/>
    <s v="Central"/>
    <s v="OFF-PA-10003729"/>
    <x v="1"/>
    <s v="Paper"/>
    <s v="Xerox 1998"/>
    <n v="10.368000000000002"/>
    <n v="2"/>
    <n v="0.2"/>
    <n v="3.6288"/>
  </r>
  <r>
    <n v="7763"/>
    <x v="3852"/>
    <x v="3"/>
    <x v="986"/>
    <d v="2014-09-29T00:00:00"/>
    <s v="First Class"/>
    <s v="SL-20155"/>
    <s v="Sara Luxemburg"/>
    <x v="2"/>
    <s v="United States"/>
    <x v="127"/>
    <s v="Oregon"/>
    <n v="97301"/>
    <s v="West"/>
    <s v="OFF-AR-10003251"/>
    <x v="1"/>
    <s v="Art"/>
    <s v="Prang Drawing Pencil Set"/>
    <n v="2.2239999999999998"/>
    <n v="1"/>
    <n v="0.2"/>
    <n v="0.55599999999999994"/>
  </r>
  <r>
    <n v="7764"/>
    <x v="3853"/>
    <x v="1"/>
    <x v="302"/>
    <d v="2012-02-07T00:00:00"/>
    <s v="Standard Class"/>
    <s v="FO-14305"/>
    <s v="Frank Olsen"/>
    <x v="0"/>
    <s v="United States"/>
    <x v="38"/>
    <s v="Georgia"/>
    <n v="31907"/>
    <s v="South"/>
    <s v="OFF-EN-10003286"/>
    <x v="1"/>
    <s v="Envelopes"/>
    <s v="Staples"/>
    <n v="74.52"/>
    <n v="9"/>
    <n v="0"/>
    <n v="35.024399999999993"/>
  </r>
  <r>
    <n v="7765"/>
    <x v="3854"/>
    <x v="3"/>
    <x v="801"/>
    <d v="2014-08-13T00:00:00"/>
    <s v="Same Day"/>
    <s v="BB-11545"/>
    <s v="Brenda Bowman"/>
    <x v="1"/>
    <s v="United States"/>
    <x v="29"/>
    <s v="Maryland"/>
    <n v="21044"/>
    <s v="East"/>
    <s v="OFF-AR-10004078"/>
    <x v="1"/>
    <s v="Art"/>
    <s v="Newell 312"/>
    <n v="17.52"/>
    <n v="3"/>
    <n v="0"/>
    <n v="5.2559999999999993"/>
  </r>
  <r>
    <n v="7766"/>
    <x v="3854"/>
    <x v="3"/>
    <x v="801"/>
    <d v="2014-08-13T00:00:00"/>
    <s v="Same Day"/>
    <s v="BB-11545"/>
    <s v="Brenda Bowman"/>
    <x v="1"/>
    <s v="United States"/>
    <x v="29"/>
    <s v="Maryland"/>
    <n v="21044"/>
    <s v="East"/>
    <s v="FUR-CH-10002331"/>
    <x v="0"/>
    <s v="Chairs"/>
    <s v="Hon 4700 Series Mobuis Mid-Back Task Chairs with Adjustable Arms"/>
    <n v="1779.9"/>
    <n v="5"/>
    <n v="0"/>
    <n v="373.77899999999983"/>
  </r>
  <r>
    <n v="7767"/>
    <x v="3854"/>
    <x v="3"/>
    <x v="801"/>
    <d v="2014-08-13T00:00:00"/>
    <s v="Same Day"/>
    <s v="BB-11545"/>
    <s v="Brenda Bowman"/>
    <x v="1"/>
    <s v="United States"/>
    <x v="29"/>
    <s v="Maryland"/>
    <n v="21044"/>
    <s v="East"/>
    <s v="OFF-AR-10001953"/>
    <x v="1"/>
    <s v="Art"/>
    <s v="Boston 1645 Deluxe Heavier-Duty Electric Pencil Sharpener"/>
    <n v="219.89999999999998"/>
    <n v="5"/>
    <n v="0"/>
    <n v="59.373000000000005"/>
  </r>
  <r>
    <n v="7768"/>
    <x v="3855"/>
    <x v="1"/>
    <x v="252"/>
    <d v="2012-08-26T00:00:00"/>
    <s v="First Class"/>
    <s v="DO-13435"/>
    <s v="Denny Ordway"/>
    <x v="0"/>
    <s v="United States"/>
    <x v="32"/>
    <s v="Oregon"/>
    <n v="97206"/>
    <s v="West"/>
    <s v="OFF-AR-10002053"/>
    <x v="1"/>
    <s v="Art"/>
    <s v="Premium Writing Pencils, Soft, #2 by Central Association for the Blind"/>
    <n v="7.1519999999999992"/>
    <n v="3"/>
    <n v="0.2"/>
    <n v="0.71520000000000028"/>
  </r>
  <r>
    <n v="7769"/>
    <x v="3856"/>
    <x v="3"/>
    <x v="105"/>
    <d v="2014-11-18T00:00:00"/>
    <s v="Standard Class"/>
    <s v="LB-16735"/>
    <s v="Larry Blacks"/>
    <x v="0"/>
    <s v="United States"/>
    <x v="315"/>
    <s v="Florida"/>
    <n v="32303"/>
    <s v="South"/>
    <s v="OFF-PA-10003651"/>
    <x v="1"/>
    <s v="Paper"/>
    <s v="Xerox 1968"/>
    <n v="26.720000000000002"/>
    <n v="5"/>
    <n v="0.2"/>
    <n v="9.3520000000000003"/>
  </r>
  <r>
    <n v="7770"/>
    <x v="3857"/>
    <x v="0"/>
    <x v="1147"/>
    <d v="2013-08-02T00:00:00"/>
    <s v="Same Day"/>
    <s v="TS-21205"/>
    <s v="Thomas Seio"/>
    <x v="1"/>
    <s v="United States"/>
    <x v="169"/>
    <s v="California"/>
    <n v="92503"/>
    <s v="West"/>
    <s v="TEC-PH-10002885"/>
    <x v="2"/>
    <s v="Phones"/>
    <s v="Apple iPhone 5"/>
    <n v="1039.7280000000001"/>
    <n v="2"/>
    <n v="0.2"/>
    <n v="90.976200000000063"/>
  </r>
  <r>
    <n v="7771"/>
    <x v="3857"/>
    <x v="0"/>
    <x v="1147"/>
    <d v="2013-08-02T00:00:00"/>
    <s v="Same Day"/>
    <s v="TS-21205"/>
    <s v="Thomas Seio"/>
    <x v="1"/>
    <s v="United States"/>
    <x v="169"/>
    <s v="California"/>
    <n v="92503"/>
    <s v="West"/>
    <s v="OFF-AP-10002892"/>
    <x v="1"/>
    <s v="Appliances"/>
    <s v="Belkin F5C206VTEL 6 Outlet Surge"/>
    <n v="45.96"/>
    <n v="2"/>
    <n v="0"/>
    <n v="13.787999999999997"/>
  </r>
  <r>
    <n v="7772"/>
    <x v="3858"/>
    <x v="0"/>
    <x v="881"/>
    <d v="2013-12-03T00:00:00"/>
    <s v="Standard Class"/>
    <s v="CS-12505"/>
    <s v="Cindy Stewart"/>
    <x v="0"/>
    <s v="United States"/>
    <x v="152"/>
    <s v="Ohio"/>
    <n v="43130"/>
    <s v="East"/>
    <s v="OFF-BI-10000545"/>
    <x v="1"/>
    <s v="Binders"/>
    <s v="GBC Ibimaster 500 Manual ProClick Binding System"/>
    <n v="456.58800000000008"/>
    <n v="2"/>
    <n v="0.7"/>
    <n v="-304.39200000000005"/>
  </r>
  <r>
    <n v="7773"/>
    <x v="3858"/>
    <x v="0"/>
    <x v="881"/>
    <d v="2013-12-03T00:00:00"/>
    <s v="Standard Class"/>
    <s v="CS-12505"/>
    <s v="Cindy Stewart"/>
    <x v="0"/>
    <s v="United States"/>
    <x v="152"/>
    <s v="Ohio"/>
    <n v="43130"/>
    <s v="East"/>
    <s v="TEC-MA-10000418"/>
    <x v="2"/>
    <s v="Machines"/>
    <s v="Cubify CubeX 3D Printer Double Head Print"/>
    <n v="4499.9850000000006"/>
    <n v="5"/>
    <n v="0.7"/>
    <n v="-6599.978000000001"/>
  </r>
  <r>
    <n v="7774"/>
    <x v="3858"/>
    <x v="0"/>
    <x v="881"/>
    <d v="2013-12-03T00:00:00"/>
    <s v="Standard Class"/>
    <s v="CS-12505"/>
    <s v="Cindy Stewart"/>
    <x v="0"/>
    <s v="United States"/>
    <x v="152"/>
    <s v="Ohio"/>
    <n v="43130"/>
    <s v="East"/>
    <s v="TEC-AC-10000926"/>
    <x v="2"/>
    <s v="Accessories"/>
    <s v="NETGEAR RangeMax WNR1000 Wireless Router"/>
    <n v="59.975999999999999"/>
    <n v="3"/>
    <n v="0.2"/>
    <n v="11.995199999999997"/>
  </r>
  <r>
    <n v="7775"/>
    <x v="3859"/>
    <x v="0"/>
    <x v="1172"/>
    <d v="2013-04-16T00:00:00"/>
    <s v="First Class"/>
    <s v="SP-20920"/>
    <s v="Susan Pistek"/>
    <x v="0"/>
    <s v="United States"/>
    <x v="8"/>
    <s v="California"/>
    <n v="94109"/>
    <s v="West"/>
    <s v="OFF-EN-10001509"/>
    <x v="1"/>
    <s v="Envelopes"/>
    <s v="Poly String Tie Envelopes"/>
    <n v="6.12"/>
    <n v="3"/>
    <n v="0"/>
    <n v="2.8763999999999994"/>
  </r>
  <r>
    <n v="7776"/>
    <x v="3860"/>
    <x v="2"/>
    <x v="422"/>
    <d v="2011-12-31T00:00:00"/>
    <s v="Standard Class"/>
    <s v="CD-12790"/>
    <s v="Cynthia Delaney"/>
    <x v="2"/>
    <s v="United States"/>
    <x v="429"/>
    <s v="California"/>
    <n v="92553"/>
    <s v="West"/>
    <s v="OFF-AP-10001366"/>
    <x v="1"/>
    <s v="Appliances"/>
    <s v="Staples"/>
    <n v="10.98"/>
    <n v="1"/>
    <n v="0"/>
    <n v="2.9646000000000008"/>
  </r>
  <r>
    <n v="7777"/>
    <x v="3860"/>
    <x v="2"/>
    <x v="422"/>
    <d v="2011-12-31T00:00:00"/>
    <s v="Standard Class"/>
    <s v="CD-12790"/>
    <s v="Cynthia Delaney"/>
    <x v="2"/>
    <s v="United States"/>
    <x v="429"/>
    <s v="California"/>
    <n v="92553"/>
    <s v="West"/>
    <s v="OFF-FA-10003485"/>
    <x v="1"/>
    <s v="Fasteners"/>
    <s v="Staples"/>
    <n v="7.86"/>
    <n v="3"/>
    <n v="0"/>
    <n v="3.6156000000000001"/>
  </r>
  <r>
    <n v="7778"/>
    <x v="3860"/>
    <x v="2"/>
    <x v="422"/>
    <d v="2011-12-31T00:00:00"/>
    <s v="Standard Class"/>
    <s v="CD-12790"/>
    <s v="Cynthia Delaney"/>
    <x v="2"/>
    <s v="United States"/>
    <x v="429"/>
    <s v="California"/>
    <n v="92553"/>
    <s v="West"/>
    <s v="OFF-ST-10004507"/>
    <x v="1"/>
    <s v="Storage"/>
    <s v="Advantus Rolling Storage Box"/>
    <n v="51.449999999999996"/>
    <n v="3"/>
    <n v="0"/>
    <n v="13.891499999999999"/>
  </r>
  <r>
    <n v="7779"/>
    <x v="3860"/>
    <x v="2"/>
    <x v="422"/>
    <d v="2011-12-31T00:00:00"/>
    <s v="Standard Class"/>
    <s v="CD-12790"/>
    <s v="Cynthia Delaney"/>
    <x v="2"/>
    <s v="United States"/>
    <x v="429"/>
    <s v="California"/>
    <n v="92553"/>
    <s v="West"/>
    <s v="OFF-BI-10002353"/>
    <x v="1"/>
    <s v="Binders"/>
    <s v="GBC VeloBind Cover Sets"/>
    <n v="37.055999999999997"/>
    <n v="3"/>
    <n v="0.2"/>
    <n v="13.896000000000001"/>
  </r>
  <r>
    <n v="7780"/>
    <x v="3861"/>
    <x v="0"/>
    <x v="724"/>
    <d v="2013-04-23T00:00:00"/>
    <s v="Standard Class"/>
    <s v="RF-19840"/>
    <s v="Roy Französisch"/>
    <x v="0"/>
    <s v="United States"/>
    <x v="269"/>
    <s v="Virginia"/>
    <n v="23320"/>
    <s v="South"/>
    <s v="OFF-AP-10001271"/>
    <x v="1"/>
    <s v="Appliances"/>
    <s v="Eureka The Boss Cordless Rechargeable Stick Vac"/>
    <n v="203.92"/>
    <n v="4"/>
    <n v="0"/>
    <n v="55.058400000000006"/>
  </r>
  <r>
    <n v="7781"/>
    <x v="3861"/>
    <x v="0"/>
    <x v="724"/>
    <d v="2013-04-23T00:00:00"/>
    <s v="Standard Class"/>
    <s v="RF-19840"/>
    <s v="Roy Französisch"/>
    <x v="0"/>
    <s v="United States"/>
    <x v="269"/>
    <s v="Virginia"/>
    <n v="23320"/>
    <s v="South"/>
    <s v="TEC-PH-10004924"/>
    <x v="2"/>
    <s v="Phones"/>
    <s v="SKILCRAFT Telephone Shoulder Rest, 2&quot; x 6.5&quot; x 2.5&quot;, Black"/>
    <n v="29.56"/>
    <n v="4"/>
    <n v="0"/>
    <n v="7.9812000000000012"/>
  </r>
  <r>
    <n v="7782"/>
    <x v="3862"/>
    <x v="1"/>
    <x v="936"/>
    <d v="2012-03-12T00:00:00"/>
    <s v="Standard Class"/>
    <s v="FO-14305"/>
    <s v="Frank Olsen"/>
    <x v="0"/>
    <s v="United States"/>
    <x v="22"/>
    <s v="Illinois"/>
    <n v="60623"/>
    <s v="Central"/>
    <s v="OFF-BI-10002706"/>
    <x v="1"/>
    <s v="Binders"/>
    <s v="Avery Premier Heavy-Duty Binder with Round Locking Rings"/>
    <n v="8.5679999999999978"/>
    <n v="3"/>
    <n v="0.8"/>
    <n v="-14.5656"/>
  </r>
  <r>
    <n v="7783"/>
    <x v="3863"/>
    <x v="0"/>
    <x v="254"/>
    <d v="2013-11-07T00:00:00"/>
    <s v="Second Class"/>
    <s v="ER-13855"/>
    <s v="Elpida Rittenbach"/>
    <x v="1"/>
    <s v="United States"/>
    <x v="35"/>
    <s v="North Carolina"/>
    <n v="28205"/>
    <s v="South"/>
    <s v="OFF-ST-10003442"/>
    <x v="1"/>
    <s v="Storage"/>
    <s v="Eldon Portable Mobile Manager"/>
    <n v="45.248000000000005"/>
    <n v="2"/>
    <n v="0.2"/>
    <n v="3.9591999999999992"/>
  </r>
  <r>
    <n v="7784"/>
    <x v="3863"/>
    <x v="0"/>
    <x v="254"/>
    <d v="2013-11-07T00:00:00"/>
    <s v="Second Class"/>
    <s v="ER-13855"/>
    <s v="Elpida Rittenbach"/>
    <x v="1"/>
    <s v="United States"/>
    <x v="35"/>
    <s v="North Carolina"/>
    <n v="28205"/>
    <s v="South"/>
    <s v="FUR-TA-10002533"/>
    <x v="0"/>
    <s v="Tables"/>
    <s v="BPI Conference Tables"/>
    <n v="876.30000000000007"/>
    <n v="10"/>
    <n v="0.4"/>
    <n v="-292.10000000000014"/>
  </r>
  <r>
    <n v="7785"/>
    <x v="3863"/>
    <x v="0"/>
    <x v="254"/>
    <d v="2013-11-07T00:00:00"/>
    <s v="Second Class"/>
    <s v="ER-13855"/>
    <s v="Elpida Rittenbach"/>
    <x v="1"/>
    <s v="United States"/>
    <x v="35"/>
    <s v="North Carolina"/>
    <n v="28205"/>
    <s v="South"/>
    <s v="OFF-SU-10003505"/>
    <x v="1"/>
    <s v="Supplies"/>
    <s v="Premier Electric Letter Opener"/>
    <n v="185.376"/>
    <n v="2"/>
    <n v="0.2"/>
    <n v="-34.758000000000017"/>
  </r>
  <r>
    <n v="7786"/>
    <x v="3864"/>
    <x v="2"/>
    <x v="503"/>
    <d v="2011-12-06T00:00:00"/>
    <s v="Standard Class"/>
    <s v="PB-19150"/>
    <s v="Philip Brown"/>
    <x v="0"/>
    <s v="United States"/>
    <x v="20"/>
    <s v="New York"/>
    <n v="10009"/>
    <s v="East"/>
    <s v="OFF-LA-10002762"/>
    <x v="1"/>
    <s v="Labels"/>
    <s v="Avery 485"/>
    <n v="25.06"/>
    <n v="2"/>
    <n v="0"/>
    <n v="11.778199999999998"/>
  </r>
  <r>
    <n v="7787"/>
    <x v="3865"/>
    <x v="0"/>
    <x v="624"/>
    <d v="2013-05-21T00:00:00"/>
    <s v="First Class"/>
    <s v="LW-17215"/>
    <s v="Luke Weiss"/>
    <x v="0"/>
    <s v="United States"/>
    <x v="22"/>
    <s v="Illinois"/>
    <n v="60653"/>
    <s v="Central"/>
    <s v="OFF-BI-10000279"/>
    <x v="1"/>
    <s v="Binders"/>
    <s v="Acco Recycled 2&quot; Capacity Laser Printer Hanging Data Binders"/>
    <n v="2.8899999999999992"/>
    <n v="1"/>
    <n v="0.8"/>
    <n v="-4.7685000000000013"/>
  </r>
  <r>
    <n v="7788"/>
    <x v="3865"/>
    <x v="0"/>
    <x v="624"/>
    <d v="2013-05-21T00:00:00"/>
    <s v="First Class"/>
    <s v="LW-17215"/>
    <s v="Luke Weiss"/>
    <x v="0"/>
    <s v="United States"/>
    <x v="22"/>
    <s v="Illinois"/>
    <n v="60653"/>
    <s v="Central"/>
    <s v="OFF-FA-10000936"/>
    <x v="1"/>
    <s v="Fasteners"/>
    <s v="Acco Hot Clips Clips to Go"/>
    <n v="7.8960000000000008"/>
    <n v="3"/>
    <n v="0.2"/>
    <n v="2.4674999999999994"/>
  </r>
  <r>
    <n v="7789"/>
    <x v="3865"/>
    <x v="0"/>
    <x v="624"/>
    <d v="2013-05-21T00:00:00"/>
    <s v="First Class"/>
    <s v="LW-17215"/>
    <s v="Luke Weiss"/>
    <x v="0"/>
    <s v="United States"/>
    <x v="22"/>
    <s v="Illinois"/>
    <n v="60653"/>
    <s v="Central"/>
    <s v="FUR-FU-10004973"/>
    <x v="0"/>
    <s v="Furnishings"/>
    <s v="Flat Face Poster Frame"/>
    <n v="22.608000000000001"/>
    <n v="3"/>
    <n v="0.6"/>
    <n v="-10.173599999999997"/>
  </r>
  <r>
    <n v="7790"/>
    <x v="3865"/>
    <x v="0"/>
    <x v="624"/>
    <d v="2013-05-21T00:00:00"/>
    <s v="First Class"/>
    <s v="LW-17215"/>
    <s v="Luke Weiss"/>
    <x v="0"/>
    <s v="United States"/>
    <x v="22"/>
    <s v="Illinois"/>
    <n v="60653"/>
    <s v="Central"/>
    <s v="OFF-PA-10000791"/>
    <x v="1"/>
    <s v="Paper"/>
    <s v="Wirebound Message Books, Four 2 3/4 x 5 Forms per Page, 200 Sets per Book"/>
    <n v="30.527999999999999"/>
    <n v="8"/>
    <n v="0.2"/>
    <n v="9.5399999999999974"/>
  </r>
  <r>
    <n v="7791"/>
    <x v="3866"/>
    <x v="3"/>
    <x v="20"/>
    <d v="2014-09-20T00:00:00"/>
    <s v="Same Day"/>
    <s v="FG-14260"/>
    <s v="Frank Gastineau"/>
    <x v="2"/>
    <s v="United States"/>
    <x v="10"/>
    <s v="Pennsylvania"/>
    <n v="19120"/>
    <s v="East"/>
    <s v="OFF-BI-10001132"/>
    <x v="1"/>
    <s v="Binders"/>
    <s v="Acco PRESSTEX Data Binder with Storage Hooks, Dark Blue, 9 1/2&quot; X 11&quot;"/>
    <n v="4.8420000000000005"/>
    <n v="3"/>
    <n v="0.7"/>
    <n v="-3.3893999999999984"/>
  </r>
  <r>
    <n v="7792"/>
    <x v="3867"/>
    <x v="0"/>
    <x v="1054"/>
    <d v="2013-12-25T00:00:00"/>
    <s v="Standard Class"/>
    <s v="BP-11050"/>
    <s v="Barry Pond"/>
    <x v="1"/>
    <s v="United States"/>
    <x v="22"/>
    <s v="Illinois"/>
    <n v="60623"/>
    <s v="Central"/>
    <s v="OFF-BI-10002012"/>
    <x v="1"/>
    <s v="Binders"/>
    <s v="Wilson Jones Easy Flow II Sheet Lifters"/>
    <n v="1.7999999999999996"/>
    <n v="5"/>
    <n v="0.8"/>
    <n v="-2.8800000000000008"/>
  </r>
  <r>
    <n v="7793"/>
    <x v="3868"/>
    <x v="3"/>
    <x v="386"/>
    <d v="2014-10-16T00:00:00"/>
    <s v="First Class"/>
    <s v="SP-20860"/>
    <s v="Sung Pak"/>
    <x v="1"/>
    <s v="United States"/>
    <x v="61"/>
    <s v="Texas"/>
    <n v="75217"/>
    <s v="Central"/>
    <s v="TEC-AC-10001383"/>
    <x v="2"/>
    <s v="Accessories"/>
    <s v="Logitech Wireless Touch Keyboard K400"/>
    <n v="39.984000000000002"/>
    <n v="2"/>
    <n v="0.2"/>
    <n v="-1.4994000000000067"/>
  </r>
  <r>
    <n v="7794"/>
    <x v="3869"/>
    <x v="1"/>
    <x v="295"/>
    <d v="2012-12-15T00:00:00"/>
    <s v="Second Class"/>
    <s v="JD-15895"/>
    <s v="Jonathan Doherty"/>
    <x v="1"/>
    <s v="United States"/>
    <x v="98"/>
    <s v="Nevada"/>
    <n v="89115"/>
    <s v="West"/>
    <s v="OFF-PA-10002036"/>
    <x v="1"/>
    <s v="Paper"/>
    <s v="Xerox 1930"/>
    <n v="32.400000000000006"/>
    <n v="5"/>
    <n v="0"/>
    <n v="15.876000000000001"/>
  </r>
  <r>
    <n v="7795"/>
    <x v="3869"/>
    <x v="1"/>
    <x v="295"/>
    <d v="2012-12-15T00:00:00"/>
    <s v="Second Class"/>
    <s v="JD-15895"/>
    <s v="Jonathan Doherty"/>
    <x v="1"/>
    <s v="United States"/>
    <x v="98"/>
    <s v="Nevada"/>
    <n v="89115"/>
    <s v="West"/>
    <s v="OFF-PA-10002377"/>
    <x v="1"/>
    <s v="Paper"/>
    <s v="Xerox 1916"/>
    <n v="97.88"/>
    <n v="2"/>
    <n v="0"/>
    <n v="48.94"/>
  </r>
  <r>
    <n v="7796"/>
    <x v="3870"/>
    <x v="1"/>
    <x v="984"/>
    <d v="2012-07-18T00:00:00"/>
    <s v="Standard Class"/>
    <s v="FM-14380"/>
    <s v="Fred McMath"/>
    <x v="0"/>
    <s v="United States"/>
    <x v="112"/>
    <s v="Texas"/>
    <n v="79109"/>
    <s v="Central"/>
    <s v="TEC-PH-10000526"/>
    <x v="2"/>
    <s v="Phones"/>
    <s v="Vtech CS6719"/>
    <n v="307.16800000000001"/>
    <n v="4"/>
    <n v="0.2"/>
    <n v="30.716800000000006"/>
  </r>
  <r>
    <n v="7797"/>
    <x v="3871"/>
    <x v="1"/>
    <x v="653"/>
    <d v="2012-10-06T00:00:00"/>
    <s v="Standard Class"/>
    <s v="MP-17965"/>
    <s v="Michael Paige"/>
    <x v="1"/>
    <s v="United States"/>
    <x v="209"/>
    <s v="Connecticut"/>
    <n v="6457"/>
    <s v="East"/>
    <s v="OFF-BI-10001078"/>
    <x v="1"/>
    <s v="Binders"/>
    <s v="Acco PRESSTEX Data Binder with Storage Hooks, Dark Blue, 14 7/8&quot; X 11&quot;"/>
    <n v="26.9"/>
    <n v="5"/>
    <n v="0"/>
    <n v="13.181000000000001"/>
  </r>
  <r>
    <n v="7798"/>
    <x v="3872"/>
    <x v="3"/>
    <x v="668"/>
    <d v="2014-03-28T00:00:00"/>
    <s v="First Class"/>
    <s v="HR-14830"/>
    <s v="Harold Ryan"/>
    <x v="1"/>
    <s v="United States"/>
    <x v="20"/>
    <s v="New York"/>
    <n v="10035"/>
    <s v="East"/>
    <s v="OFF-EN-10004483"/>
    <x v="1"/>
    <s v="Envelopes"/>
    <s v="#10 White Business Envelopes,4 1/8 x 9 1/2"/>
    <n v="47.01"/>
    <n v="3"/>
    <n v="0"/>
    <n v="22.094699999999996"/>
  </r>
  <r>
    <n v="7799"/>
    <x v="3872"/>
    <x v="3"/>
    <x v="668"/>
    <d v="2014-03-28T00:00:00"/>
    <s v="First Class"/>
    <s v="HR-14830"/>
    <s v="Harold Ryan"/>
    <x v="1"/>
    <s v="United States"/>
    <x v="20"/>
    <s v="New York"/>
    <n v="10035"/>
    <s v="East"/>
    <s v="TEC-PH-10002624"/>
    <x v="2"/>
    <s v="Phones"/>
    <s v="Samsung Galaxy S4 Mini"/>
    <n v="469.99"/>
    <n v="1"/>
    <n v="0"/>
    <n v="136.29709999999994"/>
  </r>
  <r>
    <n v="7800"/>
    <x v="3872"/>
    <x v="3"/>
    <x v="668"/>
    <d v="2014-03-28T00:00:00"/>
    <s v="First Class"/>
    <s v="HR-14830"/>
    <s v="Harold Ryan"/>
    <x v="1"/>
    <s v="United States"/>
    <x v="20"/>
    <s v="New York"/>
    <n v="10035"/>
    <s v="East"/>
    <s v="FUR-CH-10003396"/>
    <x v="0"/>
    <s v="Chairs"/>
    <s v="Global Deluxe Steno Chair"/>
    <n v="207.84600000000003"/>
    <n v="3"/>
    <n v="0.1"/>
    <n v="2.3093999999999895"/>
  </r>
  <r>
    <n v="7801"/>
    <x v="3873"/>
    <x v="3"/>
    <x v="702"/>
    <d v="2014-06-07T00:00:00"/>
    <s v="Standard Class"/>
    <s v="BW-11065"/>
    <s v="Barry Weirich"/>
    <x v="0"/>
    <s v="United States"/>
    <x v="10"/>
    <s v="Pennsylvania"/>
    <n v="19120"/>
    <s v="East"/>
    <s v="OFF-ST-10002756"/>
    <x v="1"/>
    <s v="Storage"/>
    <s v="Tennsco Stur-D-Stor Boltless Shelving, 5 Shelves, 24&quot; Deep, Sand"/>
    <n v="324.74400000000003"/>
    <n v="3"/>
    <n v="0.2"/>
    <n v="-77.126699999999971"/>
  </r>
  <r>
    <n v="7802"/>
    <x v="3874"/>
    <x v="2"/>
    <x v="977"/>
    <d v="2011-03-29T00:00:00"/>
    <s v="Second Class"/>
    <s v="MS-17710"/>
    <s v="Maurice Satty"/>
    <x v="0"/>
    <s v="United States"/>
    <x v="201"/>
    <s v="California"/>
    <n v="93727"/>
    <s v="West"/>
    <s v="FUR-FU-10002813"/>
    <x v="0"/>
    <s v="Furnishings"/>
    <s v="DAX Contemporary Wood Frame with Silver Metal Mat, Desktop, 11 x 14 Size"/>
    <n v="40.479999999999997"/>
    <n v="2"/>
    <n v="0"/>
    <n v="14.572799999999997"/>
  </r>
  <r>
    <n v="7803"/>
    <x v="3875"/>
    <x v="1"/>
    <x v="357"/>
    <d v="2012-09-26T00:00:00"/>
    <s v="Standard Class"/>
    <s v="SJ-20125"/>
    <s v="Sanjit Jacobs"/>
    <x v="2"/>
    <s v="United States"/>
    <x v="47"/>
    <s v="Tennessee"/>
    <n v="37064"/>
    <s v="South"/>
    <s v="OFF-LA-10003714"/>
    <x v="1"/>
    <s v="Labels"/>
    <s v="Avery 510"/>
    <n v="12"/>
    <n v="4"/>
    <n v="0.2"/>
    <n v="4.1999999999999993"/>
  </r>
  <r>
    <n v="7804"/>
    <x v="3875"/>
    <x v="1"/>
    <x v="357"/>
    <d v="2012-09-26T00:00:00"/>
    <s v="Standard Class"/>
    <s v="SJ-20125"/>
    <s v="Sanjit Jacobs"/>
    <x v="2"/>
    <s v="United States"/>
    <x v="47"/>
    <s v="Tennessee"/>
    <n v="37064"/>
    <s v="South"/>
    <s v="OFF-ST-10003716"/>
    <x v="1"/>
    <s v="Storage"/>
    <s v="Tennsco Double-Tier Lockers"/>
    <n v="720.06400000000008"/>
    <n v="4"/>
    <n v="0.2"/>
    <n v="-63.005600000000015"/>
  </r>
  <r>
    <n v="7805"/>
    <x v="3875"/>
    <x v="1"/>
    <x v="357"/>
    <d v="2012-09-26T00:00:00"/>
    <s v="Standard Class"/>
    <s v="SJ-20125"/>
    <s v="Sanjit Jacobs"/>
    <x v="2"/>
    <s v="United States"/>
    <x v="47"/>
    <s v="Tennessee"/>
    <n v="37064"/>
    <s v="South"/>
    <s v="OFF-ST-10002289"/>
    <x v="1"/>
    <s v="Storage"/>
    <s v="Safco Wire Cube Shelving System, For Use as 4 or 5 14&quot; Cubes, Black"/>
    <n v="25.424000000000003"/>
    <n v="1"/>
    <n v="0.2"/>
    <n v="-4.7670000000000021"/>
  </r>
  <r>
    <n v="7806"/>
    <x v="3875"/>
    <x v="1"/>
    <x v="357"/>
    <d v="2012-09-26T00:00:00"/>
    <s v="Standard Class"/>
    <s v="SJ-20125"/>
    <s v="Sanjit Jacobs"/>
    <x v="2"/>
    <s v="United States"/>
    <x v="47"/>
    <s v="Tennessee"/>
    <n v="37064"/>
    <s v="South"/>
    <s v="OFF-AR-10001315"/>
    <x v="1"/>
    <s v="Art"/>
    <s v="Newell 310"/>
    <n v="2.8160000000000003"/>
    <n v="2"/>
    <n v="0.2"/>
    <n v="0.31679999999999986"/>
  </r>
  <r>
    <n v="7807"/>
    <x v="3875"/>
    <x v="1"/>
    <x v="357"/>
    <d v="2012-09-26T00:00:00"/>
    <s v="Standard Class"/>
    <s v="SJ-20125"/>
    <s v="Sanjit Jacobs"/>
    <x v="2"/>
    <s v="United States"/>
    <x v="47"/>
    <s v="Tennessee"/>
    <n v="37064"/>
    <s v="South"/>
    <s v="OFF-BI-10000042"/>
    <x v="1"/>
    <s v="Binders"/>
    <s v="Pressboard Data Binder, Crimson, 12&quot; X 8 1/2&quot;"/>
    <n v="3.2040000000000002"/>
    <n v="2"/>
    <n v="0.7"/>
    <n v="-2.5631999999999993"/>
  </r>
  <r>
    <n v="7808"/>
    <x v="3876"/>
    <x v="0"/>
    <x v="1134"/>
    <d v="2013-01-13T00:00:00"/>
    <s v="Standard Class"/>
    <s v="VS-21820"/>
    <s v="Vivek Sundaresam"/>
    <x v="0"/>
    <s v="United States"/>
    <x v="253"/>
    <s v="North Carolina"/>
    <n v="27604"/>
    <s v="South"/>
    <s v="OFF-BI-10004236"/>
    <x v="1"/>
    <s v="Binders"/>
    <s v="XtraLife ClearVue Slant-D Ring Binder, White, 3&quot;"/>
    <n v="30.828000000000007"/>
    <n v="7"/>
    <n v="0.7"/>
    <n v="-24.662400000000005"/>
  </r>
  <r>
    <n v="7809"/>
    <x v="3876"/>
    <x v="0"/>
    <x v="1134"/>
    <d v="2013-01-13T00:00:00"/>
    <s v="Standard Class"/>
    <s v="VS-21820"/>
    <s v="Vivek Sundaresam"/>
    <x v="0"/>
    <s v="United States"/>
    <x v="253"/>
    <s v="North Carolina"/>
    <n v="27604"/>
    <s v="South"/>
    <s v="OFF-AR-10001955"/>
    <x v="1"/>
    <s v="Art"/>
    <s v="Newell 319"/>
    <n v="47.616"/>
    <n v="3"/>
    <n v="0.2"/>
    <n v="5.9519999999999946"/>
  </r>
  <r>
    <n v="7810"/>
    <x v="3876"/>
    <x v="0"/>
    <x v="1134"/>
    <d v="2013-01-13T00:00:00"/>
    <s v="Standard Class"/>
    <s v="VS-21820"/>
    <s v="Vivek Sundaresam"/>
    <x v="0"/>
    <s v="United States"/>
    <x v="253"/>
    <s v="North Carolina"/>
    <n v="27604"/>
    <s v="South"/>
    <s v="TEC-PH-10004080"/>
    <x v="2"/>
    <s v="Phones"/>
    <s v="Avaya 5410 Digital phone"/>
    <n v="108.78399999999999"/>
    <n v="2"/>
    <n v="0.2"/>
    <n v="10.878399999999999"/>
  </r>
  <r>
    <n v="7811"/>
    <x v="3877"/>
    <x v="0"/>
    <x v="1173"/>
    <d v="2013-02-15T00:00:00"/>
    <s v="First Class"/>
    <s v="DK-13090"/>
    <s v="Dave Kipp"/>
    <x v="0"/>
    <s v="United States"/>
    <x v="183"/>
    <s v="Maryland"/>
    <n v="20735"/>
    <s v="East"/>
    <s v="OFF-PA-10000791"/>
    <x v="1"/>
    <s v="Paper"/>
    <s v="Wirebound Message Books, Four 2 3/4 x 5 Forms per Page, 200 Sets per Book"/>
    <n v="4.7699999999999996"/>
    <n v="1"/>
    <n v="0"/>
    <n v="2.1464999999999996"/>
  </r>
  <r>
    <n v="7812"/>
    <x v="3877"/>
    <x v="0"/>
    <x v="1173"/>
    <d v="2013-02-15T00:00:00"/>
    <s v="First Class"/>
    <s v="DK-13090"/>
    <s v="Dave Kipp"/>
    <x v="0"/>
    <s v="United States"/>
    <x v="183"/>
    <s v="Maryland"/>
    <n v="20735"/>
    <s v="East"/>
    <s v="OFF-AR-10001770"/>
    <x v="1"/>
    <s v="Art"/>
    <s v="Economy #2 Pencils"/>
    <n v="7.98"/>
    <n v="3"/>
    <n v="0"/>
    <n v="2.0747999999999998"/>
  </r>
  <r>
    <n v="7813"/>
    <x v="3877"/>
    <x v="0"/>
    <x v="1173"/>
    <d v="2013-02-15T00:00:00"/>
    <s v="First Class"/>
    <s v="DK-13090"/>
    <s v="Dave Kipp"/>
    <x v="0"/>
    <s v="United States"/>
    <x v="183"/>
    <s v="Maryland"/>
    <n v="20735"/>
    <s v="East"/>
    <s v="FUR-TA-10002356"/>
    <x v="0"/>
    <s v="Tables"/>
    <s v="Bevis Boat-Shaped Conference Table"/>
    <n v="550.43100000000004"/>
    <n v="3"/>
    <n v="0.3"/>
    <n v="-47.179800000000029"/>
  </r>
  <r>
    <n v="7814"/>
    <x v="3877"/>
    <x v="0"/>
    <x v="1173"/>
    <d v="2013-02-15T00:00:00"/>
    <s v="First Class"/>
    <s v="DK-13090"/>
    <s v="Dave Kipp"/>
    <x v="0"/>
    <s v="United States"/>
    <x v="183"/>
    <s v="Maryland"/>
    <n v="20735"/>
    <s v="East"/>
    <s v="FUR-FU-10003274"/>
    <x v="0"/>
    <s v="Furnishings"/>
    <s v="Regeneration Desk Collection"/>
    <n v="10.56"/>
    <n v="6"/>
    <n v="0"/>
    <n v="4.6464000000000008"/>
  </r>
  <r>
    <n v="7815"/>
    <x v="3878"/>
    <x v="3"/>
    <x v="110"/>
    <d v="2014-06-11T00:00:00"/>
    <s v="First Class"/>
    <s v="MG-17680"/>
    <s v="Maureen Gastineau"/>
    <x v="2"/>
    <s v="United States"/>
    <x v="1"/>
    <s v="California"/>
    <n v="90049"/>
    <s v="West"/>
    <s v="FUR-BO-10004834"/>
    <x v="0"/>
    <s v="Bookcases"/>
    <s v="Riverside Palais Royal Lawyers Bookcase, Royale Cherry Finish"/>
    <n v="1497.6659999999999"/>
    <n v="2"/>
    <n v="0.15"/>
    <n v="140.95680000000004"/>
  </r>
  <r>
    <n v="7816"/>
    <x v="3878"/>
    <x v="3"/>
    <x v="110"/>
    <d v="2014-06-11T00:00:00"/>
    <s v="First Class"/>
    <s v="MG-17680"/>
    <s v="Maureen Gastineau"/>
    <x v="2"/>
    <s v="United States"/>
    <x v="1"/>
    <s v="California"/>
    <n v="90049"/>
    <s v="West"/>
    <s v="TEC-PH-10000307"/>
    <x v="2"/>
    <s v="Phones"/>
    <s v="Shocksock Galaxy S4 Armband"/>
    <n v="17.52"/>
    <n v="2"/>
    <n v="0.2"/>
    <n v="-3.5040000000000022"/>
  </r>
  <r>
    <n v="7817"/>
    <x v="3879"/>
    <x v="0"/>
    <x v="147"/>
    <d v="2013-10-27T00:00:00"/>
    <s v="Second Class"/>
    <s v="DP-13390"/>
    <s v="Dennis Pardue"/>
    <x v="2"/>
    <s v="United States"/>
    <x v="226"/>
    <s v="Nevada"/>
    <n v="89031"/>
    <s v="West"/>
    <s v="OFF-AR-10002240"/>
    <x v="1"/>
    <s v="Art"/>
    <s v="Panasonic KP-150 Electric Pencil Sharpener"/>
    <n v="113.22"/>
    <n v="3"/>
    <n v="0"/>
    <n v="29.437200000000001"/>
  </r>
  <r>
    <n v="7818"/>
    <x v="3879"/>
    <x v="0"/>
    <x v="147"/>
    <d v="2013-10-27T00:00:00"/>
    <s v="Second Class"/>
    <s v="DP-13390"/>
    <s v="Dennis Pardue"/>
    <x v="2"/>
    <s v="United States"/>
    <x v="226"/>
    <s v="Nevada"/>
    <n v="89031"/>
    <s v="West"/>
    <s v="OFF-PA-10001801"/>
    <x v="1"/>
    <s v="Paper"/>
    <s v="Xerox 193"/>
    <n v="35.880000000000003"/>
    <n v="6"/>
    <n v="0"/>
    <n v="17.581200000000003"/>
  </r>
  <r>
    <n v="7819"/>
    <x v="3879"/>
    <x v="0"/>
    <x v="147"/>
    <d v="2013-10-27T00:00:00"/>
    <s v="Second Class"/>
    <s v="DP-13390"/>
    <s v="Dennis Pardue"/>
    <x v="2"/>
    <s v="United States"/>
    <x v="226"/>
    <s v="Nevada"/>
    <n v="89031"/>
    <s v="West"/>
    <s v="OFF-BI-10001120"/>
    <x v="1"/>
    <s v="Binders"/>
    <s v="Ibico EPK-21 Electric Binding System"/>
    <n v="4535.9760000000006"/>
    <n v="3"/>
    <n v="0.2"/>
    <n v="1644.2912999999999"/>
  </r>
  <r>
    <n v="7820"/>
    <x v="3880"/>
    <x v="3"/>
    <x v="795"/>
    <d v="2014-01-31T00:00:00"/>
    <s v="Standard Class"/>
    <s v="CJ-12010"/>
    <s v="Caroline Jumper"/>
    <x v="0"/>
    <s v="United States"/>
    <x v="8"/>
    <s v="California"/>
    <n v="94109"/>
    <s v="West"/>
    <s v="OFF-FA-10000611"/>
    <x v="1"/>
    <s v="Fasteners"/>
    <s v="Binder Clips by OIC"/>
    <n v="11.84"/>
    <n v="8"/>
    <n v="0"/>
    <n v="5.6831999999999994"/>
  </r>
  <r>
    <n v="7821"/>
    <x v="3881"/>
    <x v="3"/>
    <x v="166"/>
    <d v="2014-12-11T00:00:00"/>
    <s v="Second Class"/>
    <s v="CW-11905"/>
    <s v="Carl Weiss"/>
    <x v="2"/>
    <s v="United States"/>
    <x v="395"/>
    <s v="Rhode Island"/>
    <n v="2920"/>
    <s v="East"/>
    <s v="OFF-ST-10000036"/>
    <x v="1"/>
    <s v="Storage"/>
    <s v="Recycled Data-Pak for Archival Bound Computer Printouts, 12-1/2 x 12-1/2 x 16"/>
    <n v="592.74"/>
    <n v="6"/>
    <n v="0"/>
    <n v="160.03979999999999"/>
  </r>
  <r>
    <n v="7822"/>
    <x v="3882"/>
    <x v="0"/>
    <x v="147"/>
    <d v="2013-10-25T00:00:00"/>
    <s v="Second Class"/>
    <s v="GW-14605"/>
    <s v="Giulietta Weimer"/>
    <x v="0"/>
    <s v="United States"/>
    <x v="25"/>
    <s v="Tennessee"/>
    <n v="38301"/>
    <s v="South"/>
    <s v="OFF-ST-10004950"/>
    <x v="1"/>
    <s v="Storage"/>
    <s v="Tenex Personal Filing Tote With Secure Closure Lid, Black/Frost"/>
    <n v="111.67200000000001"/>
    <n v="9"/>
    <n v="0.2"/>
    <n v="6.9794999999999909"/>
  </r>
  <r>
    <n v="7823"/>
    <x v="3883"/>
    <x v="2"/>
    <x v="86"/>
    <d v="2011-09-01T00:00:00"/>
    <s v="Standard Class"/>
    <s v="PP-18955"/>
    <s v="Paul Prost"/>
    <x v="2"/>
    <s v="United States"/>
    <x v="46"/>
    <s v="Delaware"/>
    <n v="19711"/>
    <s v="East"/>
    <s v="OFF-AR-10003770"/>
    <x v="1"/>
    <s v="Art"/>
    <s v="Newell 340"/>
    <n v="8.64"/>
    <n v="3"/>
    <n v="0"/>
    <n v="2.5055999999999998"/>
  </r>
  <r>
    <n v="7824"/>
    <x v="3883"/>
    <x v="2"/>
    <x v="86"/>
    <d v="2011-09-01T00:00:00"/>
    <s v="Standard Class"/>
    <s v="PP-18955"/>
    <s v="Paul Prost"/>
    <x v="2"/>
    <s v="United States"/>
    <x v="46"/>
    <s v="Delaware"/>
    <n v="19711"/>
    <s v="East"/>
    <s v="TEC-AC-10002800"/>
    <x v="2"/>
    <s v="Accessories"/>
    <s v="Plantronics Audio 478 Stereo USB Headset"/>
    <n v="149.97"/>
    <n v="3"/>
    <n v="0"/>
    <n v="52.489499999999992"/>
  </r>
  <r>
    <n v="7825"/>
    <x v="3884"/>
    <x v="2"/>
    <x v="1174"/>
    <d v="2011-05-23T00:00:00"/>
    <s v="Standard Class"/>
    <s v="PW-19030"/>
    <s v="Pauline Webber"/>
    <x v="1"/>
    <s v="United States"/>
    <x v="1"/>
    <s v="California"/>
    <n v="90036"/>
    <s v="West"/>
    <s v="FUR-CH-10002439"/>
    <x v="0"/>
    <s v="Chairs"/>
    <s v="Iceberg Nesting Folding Chair, 19w x 6d x 43h"/>
    <n v="232.88"/>
    <n v="5"/>
    <n v="0.2"/>
    <n v="17.466000000000008"/>
  </r>
  <r>
    <n v="7826"/>
    <x v="3885"/>
    <x v="1"/>
    <x v="302"/>
    <d v="2012-02-07T00:00:00"/>
    <s v="Standard Class"/>
    <s v="PW-19030"/>
    <s v="Pauline Webber"/>
    <x v="1"/>
    <s v="United States"/>
    <x v="410"/>
    <s v="New York"/>
    <n v="13440"/>
    <s v="East"/>
    <s v="FUR-CH-10004218"/>
    <x v="0"/>
    <s v="Chairs"/>
    <s v="Global Fabric Manager's Chair, Dark Gray"/>
    <n v="90.882000000000005"/>
    <n v="1"/>
    <n v="0.1"/>
    <n v="15.147000000000004"/>
  </r>
  <r>
    <n v="7827"/>
    <x v="3886"/>
    <x v="3"/>
    <x v="1108"/>
    <d v="2014-11-06T00:00:00"/>
    <s v="Standard Class"/>
    <s v="CY-12745"/>
    <s v="Craig Yedwab"/>
    <x v="1"/>
    <s v="United States"/>
    <x v="22"/>
    <s v="Illinois"/>
    <n v="60610"/>
    <s v="Central"/>
    <s v="TEC-PH-10004042"/>
    <x v="2"/>
    <s v="Phones"/>
    <s v="ClearOne Communications CHAT 70 OC Speaker Phone"/>
    <n v="508.76800000000003"/>
    <n v="4"/>
    <n v="0.2"/>
    <n v="38.157600000000002"/>
  </r>
  <r>
    <n v="7828"/>
    <x v="3886"/>
    <x v="3"/>
    <x v="1108"/>
    <d v="2014-11-06T00:00:00"/>
    <s v="Standard Class"/>
    <s v="CY-12745"/>
    <s v="Craig Yedwab"/>
    <x v="1"/>
    <s v="United States"/>
    <x v="22"/>
    <s v="Illinois"/>
    <n v="60610"/>
    <s v="Central"/>
    <s v="OFF-EN-10001137"/>
    <x v="1"/>
    <s v="Envelopes"/>
    <s v="#10 Gummed Flap White Envelopes, 100/Box"/>
    <n v="9.9120000000000008"/>
    <n v="3"/>
    <n v="0.2"/>
    <n v="3.2213999999999996"/>
  </r>
  <r>
    <n v="7829"/>
    <x v="3887"/>
    <x v="1"/>
    <x v="33"/>
    <d v="2012-05-01T00:00:00"/>
    <s v="Standard Class"/>
    <s v="BW-11110"/>
    <s v="Bart Watters"/>
    <x v="1"/>
    <s v="United States"/>
    <x v="70"/>
    <s v="California"/>
    <n v="92105"/>
    <s v="West"/>
    <s v="FUR-CH-10002017"/>
    <x v="0"/>
    <s v="Chairs"/>
    <s v="SAFCO Optional Arm Kit for Workspace Cribbage Stacking Chair"/>
    <n v="63.936000000000007"/>
    <n v="3"/>
    <n v="0.2"/>
    <n v="6.3935999999999957"/>
  </r>
  <r>
    <n v="7830"/>
    <x v="3887"/>
    <x v="1"/>
    <x v="33"/>
    <d v="2012-05-01T00:00:00"/>
    <s v="Standard Class"/>
    <s v="BW-11110"/>
    <s v="Bart Watters"/>
    <x v="1"/>
    <s v="United States"/>
    <x v="70"/>
    <s v="California"/>
    <n v="92105"/>
    <s v="West"/>
    <s v="OFF-AR-10000588"/>
    <x v="1"/>
    <s v="Art"/>
    <s v="Newell 345"/>
    <n v="59.519999999999996"/>
    <n v="3"/>
    <n v="0"/>
    <n v="15.475200000000001"/>
  </r>
  <r>
    <n v="7831"/>
    <x v="3887"/>
    <x v="1"/>
    <x v="33"/>
    <d v="2012-05-01T00:00:00"/>
    <s v="Standard Class"/>
    <s v="BW-11110"/>
    <s v="Bart Watters"/>
    <x v="1"/>
    <s v="United States"/>
    <x v="70"/>
    <s v="California"/>
    <n v="92105"/>
    <s v="West"/>
    <s v="TEC-PH-10003174"/>
    <x v="2"/>
    <s v="Phones"/>
    <s v="RCA ViSYS 25825 Wireless digital phone"/>
    <n v="311.97600000000006"/>
    <n v="3"/>
    <n v="0.2"/>
    <n v="38.996999999999986"/>
  </r>
  <r>
    <n v="7832"/>
    <x v="3887"/>
    <x v="1"/>
    <x v="33"/>
    <d v="2012-05-01T00:00:00"/>
    <s v="Standard Class"/>
    <s v="BW-11110"/>
    <s v="Bart Watters"/>
    <x v="1"/>
    <s v="United States"/>
    <x v="70"/>
    <s v="California"/>
    <n v="92105"/>
    <s v="West"/>
    <s v="OFF-BI-10001524"/>
    <x v="1"/>
    <s v="Binders"/>
    <s v="GBC Premium Transparent Covers with Diagonal Lined Pattern"/>
    <n v="50.352000000000004"/>
    <n v="3"/>
    <n v="0.2"/>
    <n v="17.623199999999997"/>
  </r>
  <r>
    <n v="7833"/>
    <x v="3888"/>
    <x v="0"/>
    <x v="195"/>
    <d v="2013-05-14T00:00:00"/>
    <s v="Standard Class"/>
    <s v="MB-18085"/>
    <s v="Mick Brown"/>
    <x v="0"/>
    <s v="United States"/>
    <x v="12"/>
    <s v="Texas"/>
    <n v="77036"/>
    <s v="Central"/>
    <s v="TEC-PH-10001552"/>
    <x v="2"/>
    <s v="Phones"/>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s v="Florida"/>
    <n v="33407"/>
    <s v="South"/>
    <s v="OFF-AR-10004757"/>
    <x v="1"/>
    <s v="Art"/>
    <s v="Crayola Colored Pencils"/>
    <n v="13.120000000000001"/>
    <n v="5"/>
    <n v="0.2"/>
    <n v="2.1319999999999988"/>
  </r>
  <r>
    <n v="7835"/>
    <x v="3890"/>
    <x v="1"/>
    <x v="657"/>
    <d v="2012-04-17T00:00:00"/>
    <s v="Second Class"/>
    <s v="EB-14110"/>
    <s v="Eugene Barchas"/>
    <x v="0"/>
    <s v="United States"/>
    <x v="1"/>
    <s v="California"/>
    <n v="90045"/>
    <s v="West"/>
    <s v="FUR-TA-10002530"/>
    <x v="0"/>
    <s v="Tables"/>
    <s v="Iceberg OfficeWorks 42&quot; Round Tables"/>
    <n v="241.56799999999998"/>
    <n v="2"/>
    <n v="0.2"/>
    <n v="-15.098000000000013"/>
  </r>
  <r>
    <n v="7836"/>
    <x v="3890"/>
    <x v="1"/>
    <x v="657"/>
    <d v="2012-04-17T00:00:00"/>
    <s v="Second Class"/>
    <s v="EB-14110"/>
    <s v="Eugene Barchas"/>
    <x v="0"/>
    <s v="United States"/>
    <x v="1"/>
    <s v="California"/>
    <n v="90045"/>
    <s v="West"/>
    <s v="TEC-PH-10001494"/>
    <x v="2"/>
    <s v="Phones"/>
    <s v="Polycom CX600 IP Phone VoIP phone"/>
    <n v="479.92"/>
    <n v="2"/>
    <n v="0.2"/>
    <n v="41.993000000000009"/>
  </r>
  <r>
    <n v="7837"/>
    <x v="3891"/>
    <x v="1"/>
    <x v="12"/>
    <d v="2012-09-30T00:00:00"/>
    <s v="Standard Class"/>
    <s v="SH-19975"/>
    <s v="Sally Hughsby"/>
    <x v="1"/>
    <s v="United States"/>
    <x v="4"/>
    <s v="Washington"/>
    <n v="98103"/>
    <s v="West"/>
    <s v="FUR-CH-10004289"/>
    <x v="0"/>
    <s v="Chairs"/>
    <s v="Global Super Steno Chair"/>
    <n v="307.13600000000002"/>
    <n v="4"/>
    <n v="0.2"/>
    <n v="-11.51760000000003"/>
  </r>
  <r>
    <n v="7838"/>
    <x v="3891"/>
    <x v="1"/>
    <x v="12"/>
    <d v="2012-09-30T00:00:00"/>
    <s v="Standard Class"/>
    <s v="SH-19975"/>
    <s v="Sally Hughsby"/>
    <x v="1"/>
    <s v="United States"/>
    <x v="4"/>
    <s v="Washington"/>
    <n v="98103"/>
    <s v="West"/>
    <s v="OFF-LA-10002945"/>
    <x v="1"/>
    <s v="Labels"/>
    <s v="Permanent Self-Adhesive File Folder Labels for Typewriters, 1 1/8 x 3 1/2, White"/>
    <n v="12.6"/>
    <n v="2"/>
    <n v="0"/>
    <n v="5.7959999999999994"/>
  </r>
  <r>
    <n v="7839"/>
    <x v="3891"/>
    <x v="1"/>
    <x v="12"/>
    <d v="2012-09-30T00:00:00"/>
    <s v="Standard Class"/>
    <s v="SH-19975"/>
    <s v="Sally Hughsby"/>
    <x v="1"/>
    <s v="United States"/>
    <x v="4"/>
    <s v="Washington"/>
    <n v="98103"/>
    <s v="West"/>
    <s v="TEC-AC-10002567"/>
    <x v="2"/>
    <s v="Accessories"/>
    <s v="Logitech G602 Wireless Gaming Mouse"/>
    <n v="159.97999999999999"/>
    <n v="2"/>
    <n v="0"/>
    <n v="57.592799999999997"/>
  </r>
  <r>
    <n v="7840"/>
    <x v="3892"/>
    <x v="2"/>
    <x v="1176"/>
    <d v="2011-04-02T00:00:00"/>
    <s v="Standard Class"/>
    <s v="CV-12295"/>
    <s v="Christina VanderZanden"/>
    <x v="0"/>
    <s v="United States"/>
    <x v="96"/>
    <s v="Iowa"/>
    <n v="50315"/>
    <s v="Central"/>
    <s v="OFF-EN-10001509"/>
    <x v="1"/>
    <s v="Envelopes"/>
    <s v="Poly String Tie Envelopes"/>
    <n v="6.12"/>
    <n v="3"/>
    <n v="0"/>
    <n v="2.8763999999999994"/>
  </r>
  <r>
    <n v="7841"/>
    <x v="3892"/>
    <x v="2"/>
    <x v="1176"/>
    <d v="2011-04-02T00:00:00"/>
    <s v="Standard Class"/>
    <s v="CV-12295"/>
    <s v="Christina VanderZanden"/>
    <x v="0"/>
    <s v="United States"/>
    <x v="96"/>
    <s v="Iowa"/>
    <n v="50315"/>
    <s v="Central"/>
    <s v="FUR-TA-10003954"/>
    <x v="0"/>
    <s v="Tables"/>
    <s v="Hon 94000 Series Round Tables"/>
    <n v="1184.72"/>
    <n v="4"/>
    <n v="0"/>
    <n v="106.62480000000005"/>
  </r>
  <r>
    <n v="7842"/>
    <x v="3893"/>
    <x v="0"/>
    <x v="19"/>
    <d v="2013-07-23T00:00:00"/>
    <s v="Standard Class"/>
    <s v="AT-10735"/>
    <s v="Annie Thurman"/>
    <x v="0"/>
    <s v="United States"/>
    <x v="20"/>
    <s v="New York"/>
    <n v="10024"/>
    <s v="East"/>
    <s v="OFF-AP-10002892"/>
    <x v="1"/>
    <s v="Appliances"/>
    <s v="Belkin F5C206VTEL 6 Outlet Surge"/>
    <n v="45.96"/>
    <n v="2"/>
    <n v="0"/>
    <n v="13.787999999999997"/>
  </r>
  <r>
    <n v="7843"/>
    <x v="3894"/>
    <x v="2"/>
    <x v="987"/>
    <d v="2011-04-23T00:00:00"/>
    <s v="Second Class"/>
    <s v="AG-10390"/>
    <s v="Allen Goldenen"/>
    <x v="0"/>
    <s v="United States"/>
    <x v="81"/>
    <s v="Virginia"/>
    <n v="22204"/>
    <s v="South"/>
    <s v="OFF-BI-10003638"/>
    <x v="1"/>
    <s v="Binders"/>
    <s v="GBC Durable Plastic Covers"/>
    <n v="58.050000000000004"/>
    <n v="3"/>
    <n v="0"/>
    <n v="26.702999999999999"/>
  </r>
  <r>
    <n v="7844"/>
    <x v="3894"/>
    <x v="2"/>
    <x v="987"/>
    <d v="2011-04-23T00:00:00"/>
    <s v="Second Class"/>
    <s v="AG-10390"/>
    <s v="Allen Goldenen"/>
    <x v="0"/>
    <s v="United States"/>
    <x v="81"/>
    <s v="Virginia"/>
    <n v="22204"/>
    <s v="South"/>
    <s v="OFF-PA-10001569"/>
    <x v="1"/>
    <s v="Paper"/>
    <s v="Xerox 232"/>
    <n v="71.28"/>
    <n v="11"/>
    <n v="0"/>
    <n v="34.214400000000005"/>
  </r>
  <r>
    <n v="7845"/>
    <x v="3895"/>
    <x v="3"/>
    <x v="246"/>
    <d v="2014-07-26T00:00:00"/>
    <s v="Standard Class"/>
    <s v="GM-14500"/>
    <s v="Gene McClure"/>
    <x v="0"/>
    <s v="United States"/>
    <x v="343"/>
    <s v="Texas"/>
    <n v="78577"/>
    <s v="Central"/>
    <s v="FUR-TA-10001676"/>
    <x v="0"/>
    <s v="Tables"/>
    <s v="Hon 61000 Series Interactive Training Tables"/>
    <n v="124.404"/>
    <n v="4"/>
    <n v="0.3"/>
    <n v="-21.3264"/>
  </r>
  <r>
    <n v="7846"/>
    <x v="3896"/>
    <x v="1"/>
    <x v="874"/>
    <d v="2012-10-02T00:00:00"/>
    <s v="Standard Class"/>
    <s v="JK-15205"/>
    <s v="Jamie Kunitz"/>
    <x v="0"/>
    <s v="United States"/>
    <x v="81"/>
    <s v="Virginia"/>
    <n v="22204"/>
    <s v="South"/>
    <s v="OFF-PA-10001125"/>
    <x v="1"/>
    <s v="Paper"/>
    <s v="Xerox 1988"/>
    <n v="154.9"/>
    <n v="5"/>
    <n v="0"/>
    <n v="69.704999999999998"/>
  </r>
  <r>
    <n v="7847"/>
    <x v="3896"/>
    <x v="1"/>
    <x v="874"/>
    <d v="2012-10-02T00:00:00"/>
    <s v="Standard Class"/>
    <s v="JK-15205"/>
    <s v="Jamie Kunitz"/>
    <x v="0"/>
    <s v="United States"/>
    <x v="81"/>
    <s v="Virginia"/>
    <n v="22204"/>
    <s v="South"/>
    <s v="TEC-PH-10002496"/>
    <x v="2"/>
    <s v="Phones"/>
    <s v="Cisco SPA301"/>
    <n v="1871.88"/>
    <n v="12"/>
    <n v="0"/>
    <n v="561.56399999999996"/>
  </r>
  <r>
    <n v="7848"/>
    <x v="3897"/>
    <x v="0"/>
    <x v="535"/>
    <d v="2013-03-03T00:00:00"/>
    <s v="Standard Class"/>
    <s v="DW-13540"/>
    <s v="Don Weiss"/>
    <x v="0"/>
    <s v="United States"/>
    <x v="12"/>
    <s v="Texas"/>
    <n v="77070"/>
    <s v="Central"/>
    <s v="FUR-FU-10004053"/>
    <x v="0"/>
    <s v="Furnishings"/>
    <s v="DAX Two-Tone Silver Metal Document Frame"/>
    <n v="16.192"/>
    <n v="2"/>
    <n v="0.6"/>
    <n v="-6.8815999999999953"/>
  </r>
  <r>
    <n v="7849"/>
    <x v="3898"/>
    <x v="0"/>
    <x v="440"/>
    <d v="2013-05-07T00:00:00"/>
    <s v="Standard Class"/>
    <s v="AS-10090"/>
    <s v="Adam Shillingsburg"/>
    <x v="0"/>
    <s v="United States"/>
    <x v="218"/>
    <s v="Texas"/>
    <n v="75061"/>
    <s v="Central"/>
    <s v="OFF-ST-10000321"/>
    <x v="1"/>
    <s v="Storage"/>
    <s v="Akro Stacking Bins"/>
    <n v="18.936"/>
    <n v="3"/>
    <n v="0.2"/>
    <n v="-3.787200000000003"/>
  </r>
  <r>
    <n v="7850"/>
    <x v="3898"/>
    <x v="0"/>
    <x v="440"/>
    <d v="2013-05-07T00:00:00"/>
    <s v="Standard Class"/>
    <s v="AS-10090"/>
    <s v="Adam Shillingsburg"/>
    <x v="0"/>
    <s v="United States"/>
    <x v="218"/>
    <s v="Texas"/>
    <n v="75061"/>
    <s v="Central"/>
    <s v="OFF-ST-10002957"/>
    <x v="1"/>
    <s v="Storage"/>
    <s v="Sterilite Show Offs Storage Containers"/>
    <n v="12.672000000000001"/>
    <n v="3"/>
    <n v="0.2"/>
    <n v="-3.1680000000000001"/>
  </r>
  <r>
    <n v="7851"/>
    <x v="3898"/>
    <x v="0"/>
    <x v="440"/>
    <d v="2013-05-07T00:00:00"/>
    <s v="Standard Class"/>
    <s v="AS-10090"/>
    <s v="Adam Shillingsburg"/>
    <x v="0"/>
    <s v="United States"/>
    <x v="218"/>
    <s v="Texas"/>
    <n v="75061"/>
    <s v="Central"/>
    <s v="OFF-LA-10000973"/>
    <x v="1"/>
    <s v="Labels"/>
    <s v="Avery 502"/>
    <n v="5.04"/>
    <n v="2"/>
    <n v="0.2"/>
    <n v="1.764"/>
  </r>
  <r>
    <n v="7852"/>
    <x v="3899"/>
    <x v="2"/>
    <x v="337"/>
    <d v="2011-12-15T00:00:00"/>
    <s v="Standard Class"/>
    <s v="TS-21205"/>
    <s v="Thomas Seio"/>
    <x v="1"/>
    <s v="United States"/>
    <x v="22"/>
    <s v="Illinois"/>
    <n v="60653"/>
    <s v="Central"/>
    <s v="OFF-PA-10000143"/>
    <x v="1"/>
    <s v="Paper"/>
    <s v="Astroparche Fine Business Paper"/>
    <n v="8.4480000000000004"/>
    <n v="2"/>
    <n v="0.2"/>
    <n v="2.9568000000000003"/>
  </r>
  <r>
    <n v="7853"/>
    <x v="3899"/>
    <x v="2"/>
    <x v="337"/>
    <d v="2011-12-15T00:00:00"/>
    <s v="Standard Class"/>
    <s v="TS-21205"/>
    <s v="Thomas Seio"/>
    <x v="1"/>
    <s v="United States"/>
    <x v="22"/>
    <s v="Illinois"/>
    <n v="60653"/>
    <s v="Central"/>
    <s v="OFF-AP-10003287"/>
    <x v="1"/>
    <s v="Appliances"/>
    <s v="Tripp Lite TLP810NET Broadband Surge for Modem/Fax"/>
    <n v="20.387999999999995"/>
    <n v="2"/>
    <n v="0.8"/>
    <n v="-53.008800000000008"/>
  </r>
  <r>
    <n v="7854"/>
    <x v="3900"/>
    <x v="1"/>
    <x v="707"/>
    <d v="2012-12-29T00:00:00"/>
    <s v="Standard Class"/>
    <s v="SM-20320"/>
    <s v="Sean Miller"/>
    <x v="2"/>
    <s v="United States"/>
    <x v="1"/>
    <s v="California"/>
    <n v="90049"/>
    <s v="West"/>
    <s v="OFF-PA-10001526"/>
    <x v="1"/>
    <s v="Paper"/>
    <s v="Xerox 1949"/>
    <n v="9.9600000000000009"/>
    <n v="2"/>
    <n v="0"/>
    <n v="4.8804000000000007"/>
  </r>
  <r>
    <n v="7855"/>
    <x v="3901"/>
    <x v="3"/>
    <x v="226"/>
    <d v="2014-12-13T00:00:00"/>
    <s v="Standard Class"/>
    <s v="BH-11710"/>
    <s v="Brosina Hoffman"/>
    <x v="0"/>
    <s v="United States"/>
    <x v="413"/>
    <s v="Mississippi"/>
    <n v="39401"/>
    <s v="South"/>
    <s v="OFF-AP-10004540"/>
    <x v="1"/>
    <s v="Appliances"/>
    <s v="Eureka The Boss Lite 10-Amp Upright Vacuum, Blue"/>
    <n v="320.64"/>
    <n v="4"/>
    <n v="0"/>
    <n v="89.779200000000003"/>
  </r>
  <r>
    <n v="7856"/>
    <x v="3901"/>
    <x v="3"/>
    <x v="226"/>
    <d v="2014-12-13T00:00:00"/>
    <s v="Standard Class"/>
    <s v="BH-11710"/>
    <s v="Brosina Hoffman"/>
    <x v="0"/>
    <s v="United States"/>
    <x v="413"/>
    <s v="Mississippi"/>
    <n v="39401"/>
    <s v="South"/>
    <s v="TEC-AC-10001266"/>
    <x v="2"/>
    <s v="Accessories"/>
    <s v="Memorex Micro Travel Drive 8 GB"/>
    <n v="52"/>
    <n v="4"/>
    <n v="0"/>
    <n v="23.4"/>
  </r>
  <r>
    <n v="7857"/>
    <x v="3902"/>
    <x v="2"/>
    <x v="992"/>
    <d v="2011-06-01T00:00:00"/>
    <s v="First Class"/>
    <s v="LW-16825"/>
    <s v="Laurel Workman"/>
    <x v="1"/>
    <s v="United States"/>
    <x v="20"/>
    <s v="New York"/>
    <n v="10024"/>
    <s v="East"/>
    <s v="OFF-BI-10004233"/>
    <x v="1"/>
    <s v="Binders"/>
    <s v="GBC Pre-Punched Binding Paper, Plastic, White, 8-1/2&quot; x 11&quot;"/>
    <n v="25.584000000000003"/>
    <n v="2"/>
    <n v="0.2"/>
    <n v="8.9543999999999997"/>
  </r>
  <r>
    <n v="7858"/>
    <x v="3902"/>
    <x v="2"/>
    <x v="992"/>
    <d v="2011-06-01T00:00:00"/>
    <s v="First Class"/>
    <s v="LW-16825"/>
    <s v="Laurel Workman"/>
    <x v="1"/>
    <s v="United States"/>
    <x v="20"/>
    <s v="New York"/>
    <n v="10024"/>
    <s v="East"/>
    <s v="TEC-PH-10003505"/>
    <x v="2"/>
    <s v="Phones"/>
    <s v="Geemarc AmpliPOWER60"/>
    <n v="464"/>
    <n v="5"/>
    <n v="0"/>
    <n v="134.55999999999995"/>
  </r>
  <r>
    <n v="7859"/>
    <x v="3902"/>
    <x v="2"/>
    <x v="992"/>
    <d v="2011-06-01T00:00:00"/>
    <s v="First Class"/>
    <s v="LW-16825"/>
    <s v="Laurel Workman"/>
    <x v="1"/>
    <s v="United States"/>
    <x v="20"/>
    <s v="New York"/>
    <n v="10024"/>
    <s v="East"/>
    <s v="OFF-AP-10001005"/>
    <x v="1"/>
    <s v="Appliances"/>
    <s v="Honeywell Quietcare HEPA Air Cleaner"/>
    <n v="235.95000000000002"/>
    <n v="3"/>
    <n v="0"/>
    <n v="77.863499999999988"/>
  </r>
  <r>
    <n v="7860"/>
    <x v="3902"/>
    <x v="2"/>
    <x v="992"/>
    <d v="2011-06-01T00:00:00"/>
    <s v="First Class"/>
    <s v="LW-16825"/>
    <s v="Laurel Workman"/>
    <x v="1"/>
    <s v="United States"/>
    <x v="20"/>
    <s v="New York"/>
    <n v="10024"/>
    <s v="East"/>
    <s v="OFF-PA-10001712"/>
    <x v="1"/>
    <s v="Paper"/>
    <s v="Xerox 1948"/>
    <n v="39.96"/>
    <n v="4"/>
    <n v="0"/>
    <n v="17.981999999999999"/>
  </r>
  <r>
    <n v="7861"/>
    <x v="3903"/>
    <x v="3"/>
    <x v="580"/>
    <d v="2014-03-07T00:00:00"/>
    <s v="Standard Class"/>
    <s v="JA-15970"/>
    <s v="Joseph Airdo"/>
    <x v="0"/>
    <s v="United States"/>
    <x v="191"/>
    <s v="Ohio"/>
    <n v="44221"/>
    <s v="East"/>
    <s v="OFF-BI-10002353"/>
    <x v="1"/>
    <s v="Binders"/>
    <s v="GBC VeloBind Cover Sets"/>
    <n v="18.528000000000002"/>
    <n v="4"/>
    <n v="0.7"/>
    <n v="-12.352"/>
  </r>
  <r>
    <n v="7862"/>
    <x v="3904"/>
    <x v="1"/>
    <x v="88"/>
    <d v="2012-10-17T00:00:00"/>
    <s v="Standard Class"/>
    <s v="KA-16525"/>
    <s v="Kelly Andreada"/>
    <x v="0"/>
    <s v="United States"/>
    <x v="4"/>
    <s v="Washington"/>
    <n v="98103"/>
    <s v="West"/>
    <s v="TEC-AC-10003038"/>
    <x v="2"/>
    <s v="Accessories"/>
    <s v="Kingston Digital DataTraveler 16GB USB 2.0"/>
    <n v="17.899999999999999"/>
    <n v="2"/>
    <n v="0"/>
    <n v="3.400999999999998"/>
  </r>
  <r>
    <n v="7863"/>
    <x v="3904"/>
    <x v="1"/>
    <x v="88"/>
    <d v="2012-10-17T00:00:00"/>
    <s v="Standard Class"/>
    <s v="KA-16525"/>
    <s v="Kelly Andreada"/>
    <x v="0"/>
    <s v="United States"/>
    <x v="4"/>
    <s v="Washington"/>
    <n v="98103"/>
    <s v="West"/>
    <s v="OFF-ST-10000934"/>
    <x v="1"/>
    <s v="Storage"/>
    <s v="Contico 72&quot;H Heavy-Duty Storage System"/>
    <n v="81.96"/>
    <n v="2"/>
    <n v="0"/>
    <n v="0"/>
  </r>
  <r>
    <n v="7864"/>
    <x v="3905"/>
    <x v="1"/>
    <x v="1177"/>
    <d v="2012-07-19T00:00:00"/>
    <s v="Second Class"/>
    <s v="TG-21310"/>
    <s v="Toby Gnade"/>
    <x v="0"/>
    <s v="United States"/>
    <x v="123"/>
    <s v="Arizona"/>
    <n v="85204"/>
    <s v="West"/>
    <s v="OFF-ST-10002743"/>
    <x v="1"/>
    <s v="Storage"/>
    <s v="SAFCO Boltless Steel Shelving"/>
    <n v="272.73599999999999"/>
    <n v="3"/>
    <n v="0.2"/>
    <n v="-64.774800000000013"/>
  </r>
  <r>
    <n v="7865"/>
    <x v="3905"/>
    <x v="1"/>
    <x v="1177"/>
    <d v="2012-07-19T00:00:00"/>
    <s v="Second Class"/>
    <s v="TG-21310"/>
    <s v="Toby Gnade"/>
    <x v="0"/>
    <s v="United States"/>
    <x v="123"/>
    <s v="Arizona"/>
    <n v="85204"/>
    <s v="West"/>
    <s v="OFF-PA-10001846"/>
    <x v="1"/>
    <s v="Paper"/>
    <s v="Xerox 1899"/>
    <n v="18.496000000000002"/>
    <n v="4"/>
    <n v="0.2"/>
    <n v="6.7048000000000005"/>
  </r>
  <r>
    <n v="7866"/>
    <x v="3905"/>
    <x v="1"/>
    <x v="1177"/>
    <d v="2012-07-19T00:00:00"/>
    <s v="Second Class"/>
    <s v="TG-21310"/>
    <s v="Toby Gnade"/>
    <x v="0"/>
    <s v="United States"/>
    <x v="123"/>
    <s v="Arizona"/>
    <n v="85204"/>
    <s v="West"/>
    <s v="FUR-CH-10004287"/>
    <x v="0"/>
    <s v="Chairs"/>
    <s v="SAFCO Arco Folding Chair"/>
    <n v="441.92"/>
    <n v="2"/>
    <n v="0.2"/>
    <n v="49.715999999999966"/>
  </r>
  <r>
    <n v="7867"/>
    <x v="3905"/>
    <x v="1"/>
    <x v="1177"/>
    <d v="2012-07-19T00:00:00"/>
    <s v="Second Class"/>
    <s v="TG-21310"/>
    <s v="Toby Gnade"/>
    <x v="0"/>
    <s v="United States"/>
    <x v="123"/>
    <s v="Arizona"/>
    <n v="85204"/>
    <s v="West"/>
    <s v="FUR-BO-10001608"/>
    <x v="0"/>
    <s v="Bookcases"/>
    <s v="Hon Metal Bookcases, Black"/>
    <n v="127.76400000000002"/>
    <n v="6"/>
    <n v="0.7"/>
    <n v="-191.64599999999996"/>
  </r>
  <r>
    <n v="7868"/>
    <x v="3906"/>
    <x v="2"/>
    <x v="84"/>
    <d v="2011-11-24T00:00:00"/>
    <s v="Second Class"/>
    <s v="DB-13360"/>
    <s v="Dennis Bolton"/>
    <x v="2"/>
    <s v="United States"/>
    <x v="288"/>
    <s v="Utah"/>
    <n v="84106"/>
    <s v="West"/>
    <s v="OFF-PA-10000357"/>
    <x v="1"/>
    <s v="Paper"/>
    <s v="Xerox 1888"/>
    <n v="166.44"/>
    <n v="3"/>
    <n v="0"/>
    <n v="79.891199999999998"/>
  </r>
  <r>
    <n v="7869"/>
    <x v="3907"/>
    <x v="0"/>
    <x v="1022"/>
    <d v="2013-06-03T00:00:00"/>
    <s v="Standard Class"/>
    <s v="LS-17245"/>
    <s v="Lynn Smith"/>
    <x v="0"/>
    <s v="United States"/>
    <x v="1"/>
    <s v="California"/>
    <n v="90045"/>
    <s v="West"/>
    <s v="OFF-PA-10000575"/>
    <x v="1"/>
    <s v="Paper"/>
    <s v="Wirebound Message Books, Four 2 3/4 x 5 White Forms per Page"/>
    <n v="13.38"/>
    <n v="2"/>
    <n v="0"/>
    <n v="6.1547999999999998"/>
  </r>
  <r>
    <n v="7870"/>
    <x v="3908"/>
    <x v="3"/>
    <x v="445"/>
    <d v="2014-07-10T00:00:00"/>
    <s v="Standard Class"/>
    <s v="MO-17950"/>
    <s v="Michael Oakman"/>
    <x v="0"/>
    <s v="United States"/>
    <x v="108"/>
    <s v="North Carolina"/>
    <n v="28540"/>
    <s v="South"/>
    <s v="TEC-AC-10002167"/>
    <x v="2"/>
    <s v="Accessories"/>
    <s v="Imation 8gb Micro Traveldrive Usb 2.0 Flash Drive"/>
    <n v="24"/>
    <n v="2"/>
    <n v="0.2"/>
    <n v="-2.6999999999999993"/>
  </r>
  <r>
    <n v="7871"/>
    <x v="3909"/>
    <x v="3"/>
    <x v="145"/>
    <d v="2014-09-30T00:00:00"/>
    <s v="Standard Class"/>
    <s v="CA-11965"/>
    <s v="Carol Adams"/>
    <x v="1"/>
    <s v="United States"/>
    <x v="80"/>
    <s v="Ohio"/>
    <n v="44107"/>
    <s v="East"/>
    <s v="OFF-EN-10004459"/>
    <x v="1"/>
    <s v="Envelopes"/>
    <s v="Security-Tint Envelopes"/>
    <n v="24.448"/>
    <n v="4"/>
    <n v="0.2"/>
    <n v="8.8623999999999992"/>
  </r>
  <r>
    <n v="7872"/>
    <x v="3910"/>
    <x v="0"/>
    <x v="339"/>
    <d v="2013-10-08T00:00:00"/>
    <s v="Standard Class"/>
    <s v="DB-12910"/>
    <s v="Daniel Byrd"/>
    <x v="2"/>
    <s v="United States"/>
    <x v="453"/>
    <s v="California"/>
    <n v="92630"/>
    <s v="West"/>
    <s v="OFF-LA-10002271"/>
    <x v="1"/>
    <s v="Labels"/>
    <s v="Smead Alpha-Z Color-Coded Second Alphabetical Labels and Starter Set"/>
    <n v="6.16"/>
    <n v="2"/>
    <n v="0"/>
    <n v="2.9567999999999999"/>
  </r>
  <r>
    <n v="7873"/>
    <x v="3910"/>
    <x v="0"/>
    <x v="339"/>
    <d v="2013-10-08T00:00:00"/>
    <s v="Standard Class"/>
    <s v="DB-12910"/>
    <s v="Daniel Byrd"/>
    <x v="2"/>
    <s v="United States"/>
    <x v="453"/>
    <s v="California"/>
    <n v="92630"/>
    <s v="West"/>
    <s v="FUR-CH-10004063"/>
    <x v="0"/>
    <s v="Chairs"/>
    <s v="Global Deluxe High-Back Manager's Chair"/>
    <n v="915.13600000000008"/>
    <n v="4"/>
    <n v="0.2"/>
    <n v="102.95279999999988"/>
  </r>
  <r>
    <n v="7874"/>
    <x v="3910"/>
    <x v="0"/>
    <x v="339"/>
    <d v="2013-10-08T00:00:00"/>
    <s v="Standard Class"/>
    <s v="DB-12910"/>
    <s v="Daniel Byrd"/>
    <x v="2"/>
    <s v="United States"/>
    <x v="453"/>
    <s v="California"/>
    <n v="92630"/>
    <s v="West"/>
    <s v="OFF-PA-10004610"/>
    <x v="1"/>
    <s v="Paper"/>
    <s v="Xerox 1900"/>
    <n v="8.56"/>
    <n v="2"/>
    <n v="0"/>
    <n v="3.8519999999999994"/>
  </r>
  <r>
    <n v="7875"/>
    <x v="3910"/>
    <x v="0"/>
    <x v="339"/>
    <d v="2013-10-08T00:00:00"/>
    <s v="Standard Class"/>
    <s v="DB-12910"/>
    <s v="Daniel Byrd"/>
    <x v="2"/>
    <s v="United States"/>
    <x v="453"/>
    <s v="California"/>
    <n v="92630"/>
    <s v="West"/>
    <s v="OFF-PA-10001878"/>
    <x v="1"/>
    <s v="Paper"/>
    <s v="Xerox 1891"/>
    <n v="97.82"/>
    <n v="2"/>
    <n v="0"/>
    <n v="45.975399999999993"/>
  </r>
  <r>
    <n v="7876"/>
    <x v="3911"/>
    <x v="3"/>
    <x v="428"/>
    <d v="2014-09-16T00:00:00"/>
    <s v="Standard Class"/>
    <s v="DK-12835"/>
    <s v="Damala Kotsonis"/>
    <x v="1"/>
    <s v="United States"/>
    <x v="32"/>
    <s v="Oregon"/>
    <n v="97206"/>
    <s v="West"/>
    <s v="OFF-PA-10002036"/>
    <x v="1"/>
    <s v="Paper"/>
    <s v="Xerox 1930"/>
    <n v="31.104000000000006"/>
    <n v="6"/>
    <n v="0.2"/>
    <n v="11.2752"/>
  </r>
  <r>
    <n v="7877"/>
    <x v="3911"/>
    <x v="3"/>
    <x v="428"/>
    <d v="2014-09-16T00:00:00"/>
    <s v="Standard Class"/>
    <s v="DK-12835"/>
    <s v="Damala Kotsonis"/>
    <x v="1"/>
    <s v="United States"/>
    <x v="32"/>
    <s v="Oregon"/>
    <n v="97206"/>
    <s v="West"/>
    <s v="OFF-AP-10003278"/>
    <x v="1"/>
    <s v="Appliances"/>
    <s v="Belkin 7-Outlet SurgeMaster Home Series"/>
    <n v="11.176000000000002"/>
    <n v="1"/>
    <n v="0.2"/>
    <n v="0.8382000000000005"/>
  </r>
  <r>
    <n v="7878"/>
    <x v="3912"/>
    <x v="1"/>
    <x v="899"/>
    <d v="2012-03-18T00:00:00"/>
    <s v="Standard Class"/>
    <s v="EB-14170"/>
    <s v="Evan Bailliet"/>
    <x v="0"/>
    <s v="United States"/>
    <x v="35"/>
    <s v="North Carolina"/>
    <n v="28205"/>
    <s v="South"/>
    <s v="OFF-LA-10001641"/>
    <x v="1"/>
    <s v="Labels"/>
    <s v="Avery 518"/>
    <n v="5.04"/>
    <n v="2"/>
    <n v="0.2"/>
    <n v="1.764"/>
  </r>
  <r>
    <n v="7879"/>
    <x v="3913"/>
    <x v="0"/>
    <x v="896"/>
    <d v="2013-12-05T00:00:00"/>
    <s v="Second Class"/>
    <s v="DR-12940"/>
    <s v="Daniel Raglin"/>
    <x v="2"/>
    <s v="United States"/>
    <x v="34"/>
    <s v="Illinois"/>
    <n v="60505"/>
    <s v="Central"/>
    <s v="FUR-FU-10003806"/>
    <x v="0"/>
    <s v="Furnishings"/>
    <s v="Tenex Chairmat w/ Average Lip, 45&quot; x 53&quot;"/>
    <n v="242.17600000000004"/>
    <n v="4"/>
    <n v="0.6"/>
    <n v="-302.72000000000003"/>
  </r>
  <r>
    <n v="7880"/>
    <x v="3914"/>
    <x v="0"/>
    <x v="403"/>
    <d v="2013-06-22T00:00:00"/>
    <s v="Standard Class"/>
    <s v="JS-15685"/>
    <s v="Jim Sink"/>
    <x v="1"/>
    <s v="United States"/>
    <x v="10"/>
    <s v="Pennsylvania"/>
    <n v="19140"/>
    <s v="East"/>
    <s v="FUR-TA-10003392"/>
    <x v="0"/>
    <s v="Tables"/>
    <s v="Global Adaptabilities Conference Tables"/>
    <n v="337.17599999999999"/>
    <n v="2"/>
    <n v="0.4"/>
    <n v="-118.01160000000002"/>
  </r>
  <r>
    <n v="7881"/>
    <x v="3915"/>
    <x v="3"/>
    <x v="734"/>
    <d v="2014-12-07T00:00:00"/>
    <s v="Second Class"/>
    <s v="LC-16870"/>
    <s v="Lena Cacioppo"/>
    <x v="0"/>
    <s v="United States"/>
    <x v="377"/>
    <s v="Colorado"/>
    <n v="80229"/>
    <s v="West"/>
    <s v="OFF-AR-10003856"/>
    <x v="1"/>
    <s v="Art"/>
    <s v="Newell 344"/>
    <n v="13.343999999999998"/>
    <n v="6"/>
    <n v="0.2"/>
    <n v="1.0007999999999999"/>
  </r>
  <r>
    <n v="7882"/>
    <x v="3915"/>
    <x v="3"/>
    <x v="734"/>
    <d v="2014-12-07T00:00:00"/>
    <s v="Second Class"/>
    <s v="LC-16870"/>
    <s v="Lena Cacioppo"/>
    <x v="0"/>
    <s v="United States"/>
    <x v="377"/>
    <s v="Colorado"/>
    <n v="80229"/>
    <s v="West"/>
    <s v="TEC-AC-10002006"/>
    <x v="2"/>
    <s v="Accessories"/>
    <s v="Memorex Micro Travel Drive 16 GB"/>
    <n v="76.75200000000001"/>
    <n v="6"/>
    <n v="0.2"/>
    <n v="10.553399999999993"/>
  </r>
  <r>
    <n v="7883"/>
    <x v="3915"/>
    <x v="3"/>
    <x v="734"/>
    <d v="2014-12-07T00:00:00"/>
    <s v="Second Class"/>
    <s v="LC-16870"/>
    <s v="Lena Cacioppo"/>
    <x v="0"/>
    <s v="United States"/>
    <x v="377"/>
    <s v="Colorado"/>
    <n v="80229"/>
    <s v="West"/>
    <s v="TEC-AC-10002006"/>
    <x v="2"/>
    <s v="Accessories"/>
    <s v="Memorex Micro Travel Drive 16 GB"/>
    <n v="102.33600000000001"/>
    <n v="8"/>
    <n v="0.2"/>
    <n v="14.07119999999999"/>
  </r>
  <r>
    <n v="7884"/>
    <x v="3915"/>
    <x v="3"/>
    <x v="734"/>
    <d v="2014-12-07T00:00:00"/>
    <s v="Second Class"/>
    <s v="LC-16870"/>
    <s v="Lena Cacioppo"/>
    <x v="0"/>
    <s v="United States"/>
    <x v="377"/>
    <s v="Colorado"/>
    <n v="80229"/>
    <s v="West"/>
    <s v="OFF-PA-10002246"/>
    <x v="1"/>
    <s v="Paper"/>
    <s v="Wirebound Four 2-3/4 x 5 Forms per Page, 400 Sets per Book"/>
    <n v="10.32"/>
    <n v="2"/>
    <n v="0.2"/>
    <n v="3.7409999999999997"/>
  </r>
  <r>
    <n v="7885"/>
    <x v="3915"/>
    <x v="3"/>
    <x v="734"/>
    <d v="2014-12-07T00:00:00"/>
    <s v="Second Class"/>
    <s v="LC-16870"/>
    <s v="Lena Cacioppo"/>
    <x v="0"/>
    <s v="United States"/>
    <x v="377"/>
    <s v="Colorado"/>
    <n v="80229"/>
    <s v="West"/>
    <s v="OFF-SU-10004782"/>
    <x v="1"/>
    <s v="Supplies"/>
    <s v="Elite 5&quot; Scissors"/>
    <n v="47.32"/>
    <n v="7"/>
    <n v="0.2"/>
    <n v="5.9149999999999938"/>
  </r>
  <r>
    <n v="7886"/>
    <x v="3915"/>
    <x v="3"/>
    <x v="734"/>
    <d v="2014-12-07T00:00:00"/>
    <s v="Second Class"/>
    <s v="LC-16870"/>
    <s v="Lena Cacioppo"/>
    <x v="0"/>
    <s v="United States"/>
    <x v="377"/>
    <s v="Colorado"/>
    <n v="80229"/>
    <s v="West"/>
    <s v="FUR-FU-10004351"/>
    <x v="0"/>
    <s v="Furnishings"/>
    <s v="Staples"/>
    <n v="23.376000000000001"/>
    <n v="3"/>
    <n v="0.2"/>
    <n v="7.0128000000000013"/>
  </r>
  <r>
    <n v="7887"/>
    <x v="3915"/>
    <x v="3"/>
    <x v="734"/>
    <d v="2014-12-07T00:00:00"/>
    <s v="Second Class"/>
    <s v="LC-16870"/>
    <s v="Lena Cacioppo"/>
    <x v="0"/>
    <s v="United States"/>
    <x v="377"/>
    <s v="Colorado"/>
    <n v="80229"/>
    <s v="West"/>
    <s v="FUR-FU-10004270"/>
    <x v="0"/>
    <s v="Furnishings"/>
    <s v="Eldon Image Series Desk Accessories, Burgundy"/>
    <n v="16.72"/>
    <n v="5"/>
    <n v="0.2"/>
    <n v="3.3439999999999994"/>
  </r>
  <r>
    <n v="7888"/>
    <x v="3915"/>
    <x v="3"/>
    <x v="734"/>
    <d v="2014-12-07T00:00:00"/>
    <s v="Second Class"/>
    <s v="LC-16870"/>
    <s v="Lena Cacioppo"/>
    <x v="0"/>
    <s v="United States"/>
    <x v="377"/>
    <s v="Colorado"/>
    <n v="80229"/>
    <s v="West"/>
    <s v="FUR-FU-10004053"/>
    <x v="0"/>
    <s v="Furnishings"/>
    <s v="DAX Two-Tone Silver Metal Document Frame"/>
    <n v="16.192"/>
    <n v="1"/>
    <n v="0.2"/>
    <n v="4.6552000000000007"/>
  </r>
  <r>
    <n v="7889"/>
    <x v="3916"/>
    <x v="0"/>
    <x v="765"/>
    <d v="2013-08-23T00:00:00"/>
    <s v="Standard Class"/>
    <s v="JP-15520"/>
    <s v="Jeremy Pistek"/>
    <x v="0"/>
    <s v="United States"/>
    <x v="498"/>
    <s v="California"/>
    <n v="95616"/>
    <s v="West"/>
    <s v="OFF-PA-10000019"/>
    <x v="1"/>
    <s v="Paper"/>
    <s v="Xerox 1931"/>
    <n v="32.400000000000006"/>
    <n v="5"/>
    <n v="0"/>
    <n v="15.552000000000001"/>
  </r>
  <r>
    <n v="7890"/>
    <x v="3917"/>
    <x v="0"/>
    <x v="591"/>
    <d v="2013-12-30T00:00:00"/>
    <s v="Standard Class"/>
    <s v="TS-21655"/>
    <s v="Trudy Schmidt"/>
    <x v="0"/>
    <s v="United States"/>
    <x v="115"/>
    <s v="Arkansas"/>
    <n v="72701"/>
    <s v="South"/>
    <s v="OFF-AR-10003811"/>
    <x v="1"/>
    <s v="Art"/>
    <s v="Newell 327"/>
    <n v="19.89"/>
    <n v="9"/>
    <n v="0"/>
    <n v="5.3703000000000003"/>
  </r>
  <r>
    <n v="7891"/>
    <x v="3917"/>
    <x v="0"/>
    <x v="591"/>
    <d v="2013-12-30T00:00:00"/>
    <s v="Standard Class"/>
    <s v="TS-21655"/>
    <s v="Trudy Schmidt"/>
    <x v="0"/>
    <s v="United States"/>
    <x v="115"/>
    <s v="Arkansas"/>
    <n v="72701"/>
    <s v="South"/>
    <s v="TEC-AC-10001838"/>
    <x v="2"/>
    <s v="Accessories"/>
    <s v="Razer Tiamat Over Ear 7.1 Surround Sound PC Gaming Headset"/>
    <n v="399.98"/>
    <n v="2"/>
    <n v="0"/>
    <n v="171.99140000000003"/>
  </r>
  <r>
    <n v="7892"/>
    <x v="3917"/>
    <x v="0"/>
    <x v="591"/>
    <d v="2013-12-30T00:00:00"/>
    <s v="Standard Class"/>
    <s v="TS-21655"/>
    <s v="Trudy Schmidt"/>
    <x v="0"/>
    <s v="United States"/>
    <x v="115"/>
    <s v="Arkansas"/>
    <n v="72701"/>
    <s v="South"/>
    <s v="FUR-FU-10003553"/>
    <x v="0"/>
    <s v="Furnishings"/>
    <s v="Howard Miller 13-1/2&quot; Diameter Rosebrook Wall Clock"/>
    <n v="343.84999999999997"/>
    <n v="5"/>
    <n v="0"/>
    <n v="137.54000000000002"/>
  </r>
  <r>
    <n v="7893"/>
    <x v="3917"/>
    <x v="0"/>
    <x v="591"/>
    <d v="2013-12-30T00:00:00"/>
    <s v="Standard Class"/>
    <s v="TS-21655"/>
    <s v="Trudy Schmidt"/>
    <x v="0"/>
    <s v="United States"/>
    <x v="115"/>
    <s v="Arkansas"/>
    <n v="72701"/>
    <s v="South"/>
    <s v="OFF-PA-10003302"/>
    <x v="1"/>
    <s v="Paper"/>
    <s v="Xerox 1906"/>
    <n v="106.32"/>
    <n v="3"/>
    <n v="0"/>
    <n v="49.970399999999991"/>
  </r>
  <r>
    <n v="7894"/>
    <x v="3918"/>
    <x v="3"/>
    <x v="283"/>
    <d v="2014-07-31T00:00:00"/>
    <s v="Standard Class"/>
    <s v="NM-18445"/>
    <s v="Nathan Mautz"/>
    <x v="2"/>
    <s v="United States"/>
    <x v="20"/>
    <s v="New York"/>
    <n v="10011"/>
    <s v="East"/>
    <s v="OFF-BI-10002412"/>
    <x v="1"/>
    <s v="Binders"/>
    <s v="Wilson Jones “Snap” Scratch Pad Binder Tool for Ring Binders"/>
    <n v="13.919999999999998"/>
    <n v="3"/>
    <n v="0.2"/>
    <n v="4.3500000000000005"/>
  </r>
  <r>
    <n v="7895"/>
    <x v="3919"/>
    <x v="3"/>
    <x v="548"/>
    <d v="2014-06-26T00:00:00"/>
    <s v="Standard Class"/>
    <s v="EH-14125"/>
    <s v="Eugene Hildebrand"/>
    <x v="2"/>
    <s v="United States"/>
    <x v="320"/>
    <s v="West Virginia"/>
    <n v="26003"/>
    <s v="East"/>
    <s v="OFF-BI-10002852"/>
    <x v="1"/>
    <s v="Binders"/>
    <s v="Ibico Standard Transparent Covers"/>
    <n v="82.4"/>
    <n v="5"/>
    <n v="0"/>
    <n v="40.376000000000005"/>
  </r>
  <r>
    <n v="7896"/>
    <x v="3919"/>
    <x v="3"/>
    <x v="548"/>
    <d v="2014-06-26T00:00:00"/>
    <s v="Standard Class"/>
    <s v="EH-14125"/>
    <s v="Eugene Hildebrand"/>
    <x v="2"/>
    <s v="United States"/>
    <x v="320"/>
    <s v="West Virginia"/>
    <n v="26003"/>
    <s v="East"/>
    <s v="OFF-BI-10000145"/>
    <x v="1"/>
    <s v="Binders"/>
    <s v="Zipper Ring Binder Pockets"/>
    <n v="6.24"/>
    <n v="2"/>
    <n v="0"/>
    <n v="3.0575999999999999"/>
  </r>
  <r>
    <n v="7897"/>
    <x v="3919"/>
    <x v="3"/>
    <x v="548"/>
    <d v="2014-06-26T00:00:00"/>
    <s v="Standard Class"/>
    <s v="EH-14125"/>
    <s v="Eugene Hildebrand"/>
    <x v="2"/>
    <s v="United States"/>
    <x v="320"/>
    <s v="West Virginia"/>
    <n v="26003"/>
    <s v="East"/>
    <s v="OFF-PA-10001970"/>
    <x v="1"/>
    <s v="Paper"/>
    <s v="Xerox 1908"/>
    <n v="447.84"/>
    <n v="8"/>
    <n v="0"/>
    <n v="219.44159999999999"/>
  </r>
  <r>
    <n v="7898"/>
    <x v="3920"/>
    <x v="3"/>
    <x v="802"/>
    <d v="2014-08-19T00:00:00"/>
    <s v="Standard Class"/>
    <s v="DC-12850"/>
    <s v="Dan Campbell"/>
    <x v="0"/>
    <s v="United States"/>
    <x v="26"/>
    <s v="Tennessee"/>
    <n v="38109"/>
    <s v="South"/>
    <s v="OFF-AP-10001563"/>
    <x v="1"/>
    <s v="Appliances"/>
    <s v="Belkin Premiere Surge Master II 8-outlet surge protector"/>
    <n v="272.048"/>
    <n v="7"/>
    <n v="0.2"/>
    <n v="30.605399999999946"/>
  </r>
  <r>
    <n v="7899"/>
    <x v="3920"/>
    <x v="3"/>
    <x v="802"/>
    <d v="2014-08-19T00:00:00"/>
    <s v="Standard Class"/>
    <s v="DC-12850"/>
    <s v="Dan Campbell"/>
    <x v="0"/>
    <s v="United States"/>
    <x v="26"/>
    <s v="Tennessee"/>
    <n v="38109"/>
    <s v="South"/>
    <s v="OFF-BI-10001359"/>
    <x v="1"/>
    <s v="Binders"/>
    <s v="GBC DocuBind TL300 Electric Binding System"/>
    <n v="1614.5820000000003"/>
    <n v="6"/>
    <n v="0.7"/>
    <n v="-1237.8461999999995"/>
  </r>
  <r>
    <n v="7900"/>
    <x v="3920"/>
    <x v="3"/>
    <x v="802"/>
    <d v="2014-08-19T00:00:00"/>
    <s v="Standard Class"/>
    <s v="DC-12850"/>
    <s v="Dan Campbell"/>
    <x v="0"/>
    <s v="United States"/>
    <x v="26"/>
    <s v="Tennessee"/>
    <n v="38109"/>
    <s v="South"/>
    <s v="OFF-FA-10003495"/>
    <x v="1"/>
    <s v="Fasteners"/>
    <s v="Staples"/>
    <n v="24.320000000000004"/>
    <n v="5"/>
    <n v="0.2"/>
    <n v="9.1199999999999974"/>
  </r>
  <r>
    <n v="7901"/>
    <x v="3920"/>
    <x v="3"/>
    <x v="802"/>
    <d v="2014-08-19T00:00:00"/>
    <s v="Standard Class"/>
    <s v="DC-12850"/>
    <s v="Dan Campbell"/>
    <x v="0"/>
    <s v="United States"/>
    <x v="26"/>
    <s v="Tennessee"/>
    <n v="38109"/>
    <s v="South"/>
    <s v="TEC-AC-10003709"/>
    <x v="2"/>
    <s v="Accessories"/>
    <s v="Maxell 4.7GB DVD-R 5/Pack"/>
    <n v="1.5840000000000001"/>
    <n v="2"/>
    <n v="0.2"/>
    <n v="0.47520000000000018"/>
  </r>
  <r>
    <n v="7902"/>
    <x v="3920"/>
    <x v="3"/>
    <x v="802"/>
    <d v="2014-08-19T00:00:00"/>
    <s v="Standard Class"/>
    <s v="DC-12850"/>
    <s v="Dan Campbell"/>
    <x v="0"/>
    <s v="United States"/>
    <x v="26"/>
    <s v="Tennessee"/>
    <n v="38109"/>
    <s v="South"/>
    <s v="FUR-FU-10003268"/>
    <x v="0"/>
    <s v="Furnishings"/>
    <s v="Eldon Radial Chair Mat for Low to Medium Pile Carpets"/>
    <n v="31.983999999999998"/>
    <n v="1"/>
    <n v="0.2"/>
    <n v="0"/>
  </r>
  <r>
    <n v="7903"/>
    <x v="3920"/>
    <x v="3"/>
    <x v="802"/>
    <d v="2014-08-19T00:00:00"/>
    <s v="Standard Class"/>
    <s v="DC-12850"/>
    <s v="Dan Campbell"/>
    <x v="0"/>
    <s v="United States"/>
    <x v="26"/>
    <s v="Tennessee"/>
    <n v="38109"/>
    <s v="South"/>
    <s v="OFF-EN-10003845"/>
    <x v="1"/>
    <s v="Envelopes"/>
    <s v="Colored Envelopes"/>
    <n v="14.76"/>
    <n v="5"/>
    <n v="0.2"/>
    <n v="4.7969999999999988"/>
  </r>
  <r>
    <n v="7904"/>
    <x v="3920"/>
    <x v="3"/>
    <x v="802"/>
    <d v="2014-08-19T00:00:00"/>
    <s v="Standard Class"/>
    <s v="DC-12850"/>
    <s v="Dan Campbell"/>
    <x v="0"/>
    <s v="United States"/>
    <x v="26"/>
    <s v="Tennessee"/>
    <n v="38109"/>
    <s v="South"/>
    <s v="FUR-CH-10002073"/>
    <x v="0"/>
    <s v="Chairs"/>
    <s v="Hon Olson Stacker Chairs"/>
    <n v="423.64799999999997"/>
    <n v="2"/>
    <n v="0.2"/>
    <n v="47.660399999999967"/>
  </r>
  <r>
    <n v="7905"/>
    <x v="3921"/>
    <x v="1"/>
    <x v="209"/>
    <d v="2012-11-13T00:00:00"/>
    <s v="Standard Class"/>
    <s v="DO-13645"/>
    <s v="Doug O'Connell"/>
    <x v="0"/>
    <s v="United States"/>
    <x v="12"/>
    <s v="Texas"/>
    <n v="77036"/>
    <s v="Central"/>
    <s v="OFF-PA-10001357"/>
    <x v="1"/>
    <s v="Paper"/>
    <s v="Xerox 1886"/>
    <n v="76.64"/>
    <n v="2"/>
    <n v="0.2"/>
    <n v="26.823999999999995"/>
  </r>
  <r>
    <n v="7906"/>
    <x v="3922"/>
    <x v="1"/>
    <x v="52"/>
    <d v="2012-10-22T00:00:00"/>
    <s v="Standard Class"/>
    <s v="LS-16975"/>
    <s v="Lindsay Shagiari"/>
    <x v="2"/>
    <s v="United States"/>
    <x v="61"/>
    <s v="Texas"/>
    <n v="75217"/>
    <s v="Central"/>
    <s v="OFF-EN-10001415"/>
    <x v="1"/>
    <s v="Envelopes"/>
    <s v="Staples"/>
    <n v="4.4640000000000004"/>
    <n v="1"/>
    <n v="0.2"/>
    <n v="1.6739999999999999"/>
  </r>
  <r>
    <n v="7907"/>
    <x v="3922"/>
    <x v="1"/>
    <x v="52"/>
    <d v="2012-10-22T00:00:00"/>
    <s v="Standard Class"/>
    <s v="LS-16975"/>
    <s v="Lindsay Shagiari"/>
    <x v="2"/>
    <s v="United States"/>
    <x v="61"/>
    <s v="Texas"/>
    <n v="75217"/>
    <s v="Central"/>
    <s v="OFF-BI-10002813"/>
    <x v="1"/>
    <s v="Binders"/>
    <s v="Avery Reinforcements for Hole-Punch Pages"/>
    <n v="3.9599999999999991"/>
    <n v="10"/>
    <n v="0.8"/>
    <n v="-6.93"/>
  </r>
  <r>
    <n v="7908"/>
    <x v="3923"/>
    <x v="0"/>
    <x v="679"/>
    <d v="2013-08-03T00:00:00"/>
    <s v="First Class"/>
    <s v="RW-19630"/>
    <s v="Rob Williams"/>
    <x v="1"/>
    <s v="United States"/>
    <x v="8"/>
    <s v="California"/>
    <n v="94122"/>
    <s v="West"/>
    <s v="OFF-AP-10003849"/>
    <x v="1"/>
    <s v="Appliances"/>
    <s v="Hoover Shoulder Vac Commercial Portable Vacuum"/>
    <n v="715.64"/>
    <n v="2"/>
    <n v="0"/>
    <n v="178.90999999999997"/>
  </r>
  <r>
    <n v="7909"/>
    <x v="3924"/>
    <x v="0"/>
    <x v="275"/>
    <d v="2013-12-08T00:00:00"/>
    <s v="Standard Class"/>
    <s v="RD-19720"/>
    <s v="Roger Demir"/>
    <x v="0"/>
    <s v="United States"/>
    <x v="499"/>
    <s v="California"/>
    <n v="95037"/>
    <s v="West"/>
    <s v="FUR-TA-10004147"/>
    <x v="0"/>
    <s v="Tables"/>
    <s v="Hon 4060 Series Tables"/>
    <n v="268.70400000000001"/>
    <n v="3"/>
    <n v="0.2"/>
    <n v="6.717599999999976"/>
  </r>
  <r>
    <n v="7910"/>
    <x v="3924"/>
    <x v="0"/>
    <x v="275"/>
    <d v="2013-12-08T00:00:00"/>
    <s v="Standard Class"/>
    <s v="RD-19720"/>
    <s v="Roger Demir"/>
    <x v="0"/>
    <s v="United States"/>
    <x v="499"/>
    <s v="California"/>
    <n v="95037"/>
    <s v="West"/>
    <s v="OFF-AR-10001662"/>
    <x v="1"/>
    <s v="Art"/>
    <s v="Rogers Handheld Barrel Pencil Sharpener"/>
    <n v="21.92"/>
    <n v="8"/>
    <n v="0"/>
    <n v="5.9184000000000019"/>
  </r>
  <r>
    <n v="7911"/>
    <x v="3924"/>
    <x v="0"/>
    <x v="275"/>
    <d v="2013-12-08T00:00:00"/>
    <s v="Standard Class"/>
    <s v="RD-19720"/>
    <s v="Roger Demir"/>
    <x v="0"/>
    <s v="United States"/>
    <x v="499"/>
    <s v="California"/>
    <n v="95037"/>
    <s v="West"/>
    <s v="OFF-ST-10001558"/>
    <x v="1"/>
    <s v="Storage"/>
    <s v="Acco Perma 4000 Stacking Storage Drawers"/>
    <n v="48.72"/>
    <n v="3"/>
    <n v="0"/>
    <n v="7.3079999999999998"/>
  </r>
  <r>
    <n v="7912"/>
    <x v="3924"/>
    <x v="0"/>
    <x v="275"/>
    <d v="2013-12-08T00:00:00"/>
    <s v="Standard Class"/>
    <s v="RD-19720"/>
    <s v="Roger Demir"/>
    <x v="0"/>
    <s v="United States"/>
    <x v="499"/>
    <s v="California"/>
    <n v="95037"/>
    <s v="West"/>
    <s v="FUR-BO-10001337"/>
    <x v="0"/>
    <s v="Bookcases"/>
    <s v="O'Sullivan Living Dimensions 2-Shelf Bookcases"/>
    <n v="205.666"/>
    <n v="2"/>
    <n v="0.15"/>
    <n v="-12.097999999999999"/>
  </r>
  <r>
    <n v="7913"/>
    <x v="3925"/>
    <x v="0"/>
    <x v="236"/>
    <d v="2013-05-01T00:00:00"/>
    <s v="Second Class"/>
    <s v="RB-19570"/>
    <s v="Rob Beeghly"/>
    <x v="0"/>
    <s v="United States"/>
    <x v="490"/>
    <s v="Illinois"/>
    <n v="60174"/>
    <s v="Central"/>
    <s v="FUR-FU-10001602"/>
    <x v="0"/>
    <s v="Furnishings"/>
    <s v="Eldon Delta Triangular Chair Mat, 52&quot; x 58&quot;, Clear"/>
    <n v="30.344000000000001"/>
    <n v="2"/>
    <n v="0.6"/>
    <n v="-31.861200000000004"/>
  </r>
  <r>
    <n v="7914"/>
    <x v="3926"/>
    <x v="3"/>
    <x v="326"/>
    <d v="2014-08-28T00:00:00"/>
    <s v="First Class"/>
    <s v="JE-15715"/>
    <s v="Joe Elijah"/>
    <x v="0"/>
    <s v="United States"/>
    <x v="138"/>
    <s v="Ohio"/>
    <n v="44105"/>
    <s v="East"/>
    <s v="OFF-ST-10003996"/>
    <x v="1"/>
    <s v="Storage"/>
    <s v="Letter/Legal File Tote with Clear Snap-On Lid, Black Granite"/>
    <n v="25.695999999999998"/>
    <n v="2"/>
    <n v="0.2"/>
    <n v="1.9271999999999991"/>
  </r>
  <r>
    <n v="7915"/>
    <x v="3927"/>
    <x v="3"/>
    <x v="46"/>
    <d v="2014-06-22T00:00:00"/>
    <s v="Standard Class"/>
    <s v="SR-20740"/>
    <s v="Steven Roelle"/>
    <x v="2"/>
    <s v="United States"/>
    <x v="20"/>
    <s v="New York"/>
    <n v="10024"/>
    <s v="East"/>
    <s v="TEC-MA-10003673"/>
    <x v="2"/>
    <s v="Machines"/>
    <s v="Hewlett-Packard Desktjet 6988DT Refurbished Printer"/>
    <n v="3404.5"/>
    <n v="5"/>
    <n v="0"/>
    <n v="1668.2049999999999"/>
  </r>
  <r>
    <n v="7916"/>
    <x v="3927"/>
    <x v="3"/>
    <x v="46"/>
    <d v="2014-06-22T00:00:00"/>
    <s v="Standard Class"/>
    <s v="SR-20740"/>
    <s v="Steven Roelle"/>
    <x v="2"/>
    <s v="United States"/>
    <x v="20"/>
    <s v="New York"/>
    <n v="10024"/>
    <s v="East"/>
    <s v="TEC-AC-10004992"/>
    <x v="2"/>
    <s v="Accessories"/>
    <s v="Kingston Digital DataTraveler 64GB USB 2.0"/>
    <n v="101.34"/>
    <n v="3"/>
    <n v="0"/>
    <n v="8.1071999999999917"/>
  </r>
  <r>
    <n v="7917"/>
    <x v="3928"/>
    <x v="1"/>
    <x v="312"/>
    <d v="2012-11-24T00:00:00"/>
    <s v="Standard Class"/>
    <s v="PO-19195"/>
    <s v="Phillina Ober"/>
    <x v="2"/>
    <s v="United States"/>
    <x v="10"/>
    <s v="Pennsylvania"/>
    <n v="19140"/>
    <s v="East"/>
    <s v="FUR-CH-10002880"/>
    <x v="0"/>
    <s v="Chairs"/>
    <s v="Global High-Back Leather Tilter, Burgundy"/>
    <n v="344.37199999999996"/>
    <n v="4"/>
    <n v="0.3"/>
    <n v="-93.472400000000022"/>
  </r>
  <r>
    <n v="7918"/>
    <x v="3929"/>
    <x v="3"/>
    <x v="507"/>
    <d v="2014-09-09T00:00:00"/>
    <s v="Second Class"/>
    <s v="JK-16120"/>
    <s v="Julie Kriz"/>
    <x v="2"/>
    <s v="United States"/>
    <x v="164"/>
    <s v="Texas"/>
    <n v="75043"/>
    <s v="Central"/>
    <s v="OFF-AR-10000380"/>
    <x v="1"/>
    <s v="Art"/>
    <s v="Hunt PowerHouse Electric Pencil Sharpener, Blue"/>
    <n v="30.384"/>
    <n v="1"/>
    <n v="0.2"/>
    <n v="3.7979999999999947"/>
  </r>
  <r>
    <n v="7919"/>
    <x v="3930"/>
    <x v="1"/>
    <x v="433"/>
    <d v="2012-07-08T00:00:00"/>
    <s v="Second Class"/>
    <s v="JP-16135"/>
    <s v="Julie Prescott"/>
    <x v="2"/>
    <s v="United States"/>
    <x v="70"/>
    <s v="California"/>
    <n v="92024"/>
    <s v="West"/>
    <s v="OFF-BI-10002706"/>
    <x v="1"/>
    <s v="Binders"/>
    <s v="Avery Premier Heavy-Duty Binder with Round Locking Rings"/>
    <n v="22.847999999999999"/>
    <n v="2"/>
    <n v="0.2"/>
    <n v="7.4255999999999993"/>
  </r>
  <r>
    <n v="7920"/>
    <x v="3931"/>
    <x v="3"/>
    <x v="175"/>
    <d v="2014-09-22T00:00:00"/>
    <s v="Standard Class"/>
    <s v="Dp-13240"/>
    <s v="Dean percer"/>
    <x v="2"/>
    <s v="United States"/>
    <x v="416"/>
    <s v="Connecticut"/>
    <n v="6708"/>
    <s v="East"/>
    <s v="OFF-ST-10000943"/>
    <x v="1"/>
    <s v="Storage"/>
    <s v="Eldon ProFile File 'N Store Portable File Tub Letter/Legal Size Black"/>
    <n v="38.619999999999997"/>
    <n v="2"/>
    <n v="0"/>
    <n v="10.813600000000001"/>
  </r>
  <r>
    <n v="7921"/>
    <x v="3931"/>
    <x v="3"/>
    <x v="175"/>
    <d v="2014-09-22T00:00:00"/>
    <s v="Standard Class"/>
    <s v="Dp-13240"/>
    <s v="Dean percer"/>
    <x v="2"/>
    <s v="United States"/>
    <x v="416"/>
    <s v="Connecticut"/>
    <n v="6708"/>
    <s v="East"/>
    <s v="TEC-AC-10001090"/>
    <x v="2"/>
    <s v="Accessories"/>
    <s v="Micro Innovations Wireless Classic Keyboard with Mouse"/>
    <n v="59.98"/>
    <n v="2"/>
    <n v="0"/>
    <n v="10.796399999999998"/>
  </r>
  <r>
    <n v="7922"/>
    <x v="3932"/>
    <x v="3"/>
    <x v="677"/>
    <d v="2014-03-18T00:00:00"/>
    <s v="Standard Class"/>
    <s v="JB-16000"/>
    <s v="Joy Bell-"/>
    <x v="0"/>
    <s v="United States"/>
    <x v="29"/>
    <s v="Maryland"/>
    <n v="21044"/>
    <s v="East"/>
    <s v="OFF-BI-10002026"/>
    <x v="1"/>
    <s v="Binders"/>
    <s v="Avery Arch Ring Binders"/>
    <n v="174.3"/>
    <n v="3"/>
    <n v="0"/>
    <n v="81.920999999999992"/>
  </r>
  <r>
    <n v="7923"/>
    <x v="3933"/>
    <x v="3"/>
    <x v="241"/>
    <d v="2014-09-30T00:00:00"/>
    <s v="Standard Class"/>
    <s v="PP-18955"/>
    <s v="Paul Prost"/>
    <x v="2"/>
    <s v="United States"/>
    <x v="389"/>
    <s v="Florida"/>
    <n v="33021"/>
    <s v="South"/>
    <s v="TEC-PH-10000526"/>
    <x v="2"/>
    <s v="Phones"/>
    <s v="Vtech CS6719"/>
    <n v="383.96000000000004"/>
    <n v="5"/>
    <n v="0.2"/>
    <n v="38.396000000000015"/>
  </r>
  <r>
    <n v="7924"/>
    <x v="3933"/>
    <x v="3"/>
    <x v="241"/>
    <d v="2014-09-30T00:00:00"/>
    <s v="Standard Class"/>
    <s v="PP-18955"/>
    <s v="Paul Prost"/>
    <x v="2"/>
    <s v="United States"/>
    <x v="389"/>
    <s v="Florida"/>
    <n v="33021"/>
    <s v="South"/>
    <s v="OFF-BI-10004002"/>
    <x v="1"/>
    <s v="Binders"/>
    <s v="Wilson Jones International Size A4 Ring Binders"/>
    <n v="15.570000000000004"/>
    <n v="3"/>
    <n v="0.7"/>
    <n v="-11.417999999999999"/>
  </r>
  <r>
    <n v="7925"/>
    <x v="3934"/>
    <x v="0"/>
    <x v="572"/>
    <d v="2013-08-17T00:00:00"/>
    <s v="First Class"/>
    <s v="RF-19840"/>
    <s v="Roy Französisch"/>
    <x v="0"/>
    <s v="United States"/>
    <x v="24"/>
    <s v="Virginia"/>
    <n v="22153"/>
    <s v="South"/>
    <s v="OFF-BI-10002309"/>
    <x v="1"/>
    <s v="Binders"/>
    <s v="Avery Heavy-Duty EZD  Binder With Locking Rings"/>
    <n v="22.32"/>
    <n v="4"/>
    <n v="0"/>
    <n v="10.7136"/>
  </r>
  <r>
    <n v="7926"/>
    <x v="3934"/>
    <x v="0"/>
    <x v="572"/>
    <d v="2013-08-17T00:00:00"/>
    <s v="First Class"/>
    <s v="RF-19840"/>
    <s v="Roy Französisch"/>
    <x v="0"/>
    <s v="United States"/>
    <x v="24"/>
    <s v="Virginia"/>
    <n v="22153"/>
    <s v="South"/>
    <s v="OFF-LA-10003923"/>
    <x v="1"/>
    <s v="Labels"/>
    <s v="Alphabetical Labels for Top Tab Filing"/>
    <n v="103.60000000000001"/>
    <n v="7"/>
    <n v="0"/>
    <n v="51.800000000000004"/>
  </r>
  <r>
    <n v="7927"/>
    <x v="3935"/>
    <x v="3"/>
    <x v="225"/>
    <d v="2014-11-25T00:00:00"/>
    <s v="Second Class"/>
    <s v="KH-16330"/>
    <s v="Katharine Harms"/>
    <x v="1"/>
    <s v="United States"/>
    <x v="20"/>
    <s v="New York"/>
    <n v="10035"/>
    <s v="East"/>
    <s v="TEC-AC-10003433"/>
    <x v="2"/>
    <s v="Accessories"/>
    <s v="Maxell 4.7GB DVD+R 5/Pack"/>
    <n v="2.9699999999999998"/>
    <n v="3"/>
    <n v="0"/>
    <n v="1.3365"/>
  </r>
  <r>
    <n v="7928"/>
    <x v="3935"/>
    <x v="3"/>
    <x v="225"/>
    <d v="2014-11-25T00:00:00"/>
    <s v="Second Class"/>
    <s v="KH-16330"/>
    <s v="Katharine Harms"/>
    <x v="1"/>
    <s v="United States"/>
    <x v="20"/>
    <s v="New York"/>
    <n v="10035"/>
    <s v="East"/>
    <s v="TEC-PH-10001363"/>
    <x v="2"/>
    <s v="Phones"/>
    <s v="Apple iPhone 5S"/>
    <n v="569.99"/>
    <n v="1"/>
    <n v="0"/>
    <n v="170.99699999999996"/>
  </r>
  <r>
    <n v="7929"/>
    <x v="3935"/>
    <x v="3"/>
    <x v="225"/>
    <d v="2014-11-25T00:00:00"/>
    <s v="Second Class"/>
    <s v="KH-16330"/>
    <s v="Katharine Harms"/>
    <x v="1"/>
    <s v="United States"/>
    <x v="20"/>
    <s v="New York"/>
    <n v="10035"/>
    <s v="East"/>
    <s v="FUR-FU-10000820"/>
    <x v="0"/>
    <s v="Furnishings"/>
    <s v="Tensor Brushed Steel Torchiere Floor Lamp"/>
    <n v="50.97"/>
    <n v="3"/>
    <n v="0"/>
    <n v="9.1745999999999981"/>
  </r>
  <r>
    <n v="7930"/>
    <x v="3936"/>
    <x v="3"/>
    <x v="800"/>
    <d v="2014-07-28T00:00:00"/>
    <s v="First Class"/>
    <s v="EM-14200"/>
    <s v="Evan Minnotte"/>
    <x v="2"/>
    <s v="United States"/>
    <x v="61"/>
    <s v="Texas"/>
    <n v="75217"/>
    <s v="Central"/>
    <s v="FUR-TA-10004767"/>
    <x v="0"/>
    <s v="Tables"/>
    <s v="Safco Drafting Table"/>
    <n v="298.11599999999999"/>
    <n v="6"/>
    <n v="0.3"/>
    <n v="-4.2588000000000363"/>
  </r>
  <r>
    <n v="7931"/>
    <x v="3937"/>
    <x v="0"/>
    <x v="869"/>
    <d v="2013-03-28T00:00:00"/>
    <s v="Second Class"/>
    <s v="DK-12835"/>
    <s v="Damala Kotsonis"/>
    <x v="1"/>
    <s v="United States"/>
    <x v="20"/>
    <s v="New York"/>
    <n v="10024"/>
    <s v="East"/>
    <s v="OFF-AR-10001955"/>
    <x v="1"/>
    <s v="Art"/>
    <s v="Newell 319"/>
    <n v="59.519999999999996"/>
    <n v="3"/>
    <n v="0"/>
    <n v="17.855999999999995"/>
  </r>
  <r>
    <n v="7932"/>
    <x v="3938"/>
    <x v="0"/>
    <x v="692"/>
    <d v="2013-07-21T00:00:00"/>
    <s v="Standard Class"/>
    <s v="MC-17425"/>
    <s v="Mark Cousins"/>
    <x v="1"/>
    <s v="United States"/>
    <x v="32"/>
    <s v="Oregon"/>
    <n v="97206"/>
    <s v="West"/>
    <s v="FUR-CH-10004886"/>
    <x v="0"/>
    <s v="Chairs"/>
    <s v="Bevis Steel Folding Chairs"/>
    <n v="230.28000000000003"/>
    <n v="3"/>
    <n v="0.2"/>
    <n v="23.027999999999992"/>
  </r>
  <r>
    <n v="7933"/>
    <x v="3938"/>
    <x v="0"/>
    <x v="692"/>
    <d v="2013-07-21T00:00:00"/>
    <s v="Standard Class"/>
    <s v="MC-17425"/>
    <s v="Mark Cousins"/>
    <x v="1"/>
    <s v="United States"/>
    <x v="32"/>
    <s v="Oregon"/>
    <n v="97206"/>
    <s v="West"/>
    <s v="OFF-PA-10003641"/>
    <x v="1"/>
    <s v="Paper"/>
    <s v="Xerox 1909"/>
    <n v="105.52"/>
    <n v="5"/>
    <n v="0.2"/>
    <n v="34.293999999999997"/>
  </r>
  <r>
    <n v="7934"/>
    <x v="3939"/>
    <x v="3"/>
    <x v="629"/>
    <d v="2014-08-25T00:00:00"/>
    <s v="Standard Class"/>
    <s v="RW-19540"/>
    <s v="Rick Wilson"/>
    <x v="1"/>
    <s v="United States"/>
    <x v="71"/>
    <s v="California"/>
    <n v="94513"/>
    <s v="West"/>
    <s v="OFF-EN-10003134"/>
    <x v="1"/>
    <s v="Envelopes"/>
    <s v="Staples"/>
    <n v="23.36"/>
    <n v="2"/>
    <n v="0"/>
    <n v="11.68"/>
  </r>
  <r>
    <n v="7935"/>
    <x v="3939"/>
    <x v="3"/>
    <x v="629"/>
    <d v="2014-08-25T00:00:00"/>
    <s v="Standard Class"/>
    <s v="RW-19540"/>
    <s v="Rick Wilson"/>
    <x v="1"/>
    <s v="United States"/>
    <x v="71"/>
    <s v="California"/>
    <n v="94513"/>
    <s v="West"/>
    <s v="TEC-PH-10002564"/>
    <x v="2"/>
    <s v="Phones"/>
    <s v="OtterBox Defender Series Case - Samsung Galaxy S4"/>
    <n v="71.975999999999999"/>
    <n v="3"/>
    <n v="0.2"/>
    <n v="8.9969999999999892"/>
  </r>
  <r>
    <n v="7936"/>
    <x v="3939"/>
    <x v="3"/>
    <x v="629"/>
    <d v="2014-08-25T00:00:00"/>
    <s v="Standard Class"/>
    <s v="RW-19540"/>
    <s v="Rick Wilson"/>
    <x v="1"/>
    <s v="United States"/>
    <x v="71"/>
    <s v="California"/>
    <n v="94513"/>
    <s v="West"/>
    <s v="OFF-PA-10003893"/>
    <x v="1"/>
    <s v="Paper"/>
    <s v="Xerox 1962"/>
    <n v="8.56"/>
    <n v="2"/>
    <n v="0"/>
    <n v="3.8519999999999994"/>
  </r>
  <r>
    <n v="7937"/>
    <x v="3939"/>
    <x v="3"/>
    <x v="629"/>
    <d v="2014-08-25T00:00:00"/>
    <s v="Standard Class"/>
    <s v="RW-19540"/>
    <s v="Rick Wilson"/>
    <x v="1"/>
    <s v="United States"/>
    <x v="71"/>
    <s v="California"/>
    <n v="94513"/>
    <s v="West"/>
    <s v="OFF-BI-10000174"/>
    <x v="1"/>
    <s v="Binders"/>
    <s v="Wilson Jones Clip &amp; Carry Folder Binder Tool for Ring Binders, Clear"/>
    <n v="13.919999999999998"/>
    <n v="3"/>
    <n v="0.2"/>
    <n v="4.8720000000000008"/>
  </r>
  <r>
    <n v="7938"/>
    <x v="3939"/>
    <x v="3"/>
    <x v="629"/>
    <d v="2014-08-25T00:00:00"/>
    <s v="Standard Class"/>
    <s v="RW-19540"/>
    <s v="Rick Wilson"/>
    <x v="1"/>
    <s v="United States"/>
    <x v="71"/>
    <s v="California"/>
    <n v="94513"/>
    <s v="West"/>
    <s v="OFF-AP-10001058"/>
    <x v="1"/>
    <s v="Appliances"/>
    <s v="Sanyo 2.5 Cubic Foot Mid-Size Office Refrigerators"/>
    <n v="2518.29"/>
    <n v="9"/>
    <n v="0"/>
    <n v="654.7553999999999"/>
  </r>
  <r>
    <n v="7939"/>
    <x v="3939"/>
    <x v="3"/>
    <x v="629"/>
    <d v="2014-08-25T00:00:00"/>
    <s v="Standard Class"/>
    <s v="RW-19540"/>
    <s v="Rick Wilson"/>
    <x v="1"/>
    <s v="United States"/>
    <x v="71"/>
    <s v="California"/>
    <n v="94513"/>
    <s v="West"/>
    <s v="OFF-ST-10001496"/>
    <x v="1"/>
    <s v="Storage"/>
    <s v="Standard Rollaway File with Lock"/>
    <n v="540.56999999999994"/>
    <n v="3"/>
    <n v="0"/>
    <n v="140.54820000000001"/>
  </r>
  <r>
    <n v="7940"/>
    <x v="3939"/>
    <x v="3"/>
    <x v="629"/>
    <d v="2014-08-25T00:00:00"/>
    <s v="Standard Class"/>
    <s v="RW-19540"/>
    <s v="Rick Wilson"/>
    <x v="1"/>
    <s v="United States"/>
    <x v="71"/>
    <s v="California"/>
    <n v="94513"/>
    <s v="West"/>
    <s v="OFF-BI-10004230"/>
    <x v="1"/>
    <s v="Binders"/>
    <s v="GBC Recycled Grain Textured Covers"/>
    <n v="221.05600000000001"/>
    <n v="8"/>
    <n v="0.2"/>
    <n v="77.369599999999991"/>
  </r>
  <r>
    <n v="7941"/>
    <x v="3940"/>
    <x v="0"/>
    <x v="882"/>
    <d v="2013-12-18T00:00:00"/>
    <s v="First Class"/>
    <s v="DS-13180"/>
    <s v="David Smith"/>
    <x v="1"/>
    <s v="United States"/>
    <x v="70"/>
    <s v="California"/>
    <n v="92037"/>
    <s v="West"/>
    <s v="FUR-CH-10001146"/>
    <x v="0"/>
    <s v="Chairs"/>
    <s v="Global Task Chair, Black"/>
    <n v="81.424000000000007"/>
    <n v="2"/>
    <n v="0.2"/>
    <n v="-9.1601999999999961"/>
  </r>
  <r>
    <n v="7942"/>
    <x v="3940"/>
    <x v="0"/>
    <x v="882"/>
    <d v="2013-12-18T00:00:00"/>
    <s v="First Class"/>
    <s v="DS-13180"/>
    <s v="David Smith"/>
    <x v="1"/>
    <s v="United States"/>
    <x v="70"/>
    <s v="California"/>
    <n v="92037"/>
    <s v="West"/>
    <s v="OFF-ST-10001590"/>
    <x v="1"/>
    <s v="Storage"/>
    <s v="Tenex Personal Project File with Scoop Front Design, Black"/>
    <n v="134.80000000000001"/>
    <n v="10"/>
    <n v="0"/>
    <n v="35.047999999999995"/>
  </r>
  <r>
    <n v="7943"/>
    <x v="3941"/>
    <x v="3"/>
    <x v="53"/>
    <d v="2015-01-02T00:00:00"/>
    <s v="Standard Class"/>
    <s v="GA-14725"/>
    <s v="Guy Armstrong"/>
    <x v="0"/>
    <s v="United States"/>
    <x v="61"/>
    <s v="Texas"/>
    <n v="75081"/>
    <s v="Central"/>
    <s v="OFF-BI-10003684"/>
    <x v="1"/>
    <s v="Binders"/>
    <s v="Wilson Jones Legal Size Ring Binders"/>
    <n v="39.581999999999987"/>
    <n v="9"/>
    <n v="0.8"/>
    <n v="-59.372999999999976"/>
  </r>
  <r>
    <n v="7944"/>
    <x v="3941"/>
    <x v="3"/>
    <x v="53"/>
    <d v="2015-01-02T00:00:00"/>
    <s v="Standard Class"/>
    <s v="GA-14725"/>
    <s v="Guy Armstrong"/>
    <x v="0"/>
    <s v="United States"/>
    <x v="61"/>
    <s v="Texas"/>
    <n v="75081"/>
    <s v="Central"/>
    <s v="OFF-SU-10000946"/>
    <x v="1"/>
    <s v="Supplies"/>
    <s v="Staples"/>
    <n v="44.688000000000002"/>
    <n v="7"/>
    <n v="0.2"/>
    <n v="5.0273999999999965"/>
  </r>
  <r>
    <n v="7945"/>
    <x v="3941"/>
    <x v="3"/>
    <x v="53"/>
    <d v="2015-01-02T00:00:00"/>
    <s v="Standard Class"/>
    <s v="GA-14725"/>
    <s v="Guy Armstrong"/>
    <x v="0"/>
    <s v="United States"/>
    <x v="61"/>
    <s v="Texas"/>
    <n v="75081"/>
    <s v="Central"/>
    <s v="OFF-AR-10001615"/>
    <x v="1"/>
    <s v="Art"/>
    <s v="Newell 34"/>
    <n v="31.744"/>
    <n v="2"/>
    <n v="0.2"/>
    <n v="2.3808000000000007"/>
  </r>
  <r>
    <n v="7946"/>
    <x v="3941"/>
    <x v="3"/>
    <x v="53"/>
    <d v="2015-01-02T00:00:00"/>
    <s v="Standard Class"/>
    <s v="GA-14725"/>
    <s v="Guy Armstrong"/>
    <x v="0"/>
    <s v="United States"/>
    <x v="61"/>
    <s v="Texas"/>
    <n v="75081"/>
    <s v="Central"/>
    <s v="OFF-BI-10001597"/>
    <x v="1"/>
    <s v="Binders"/>
    <s v="Wilson Jones Ledger-Size, Piano-Hinge Binder, 2&quot;, Blue"/>
    <n v="40.97999999999999"/>
    <n v="5"/>
    <n v="0.8"/>
    <n v="-65.567999999999998"/>
  </r>
  <r>
    <n v="7947"/>
    <x v="3941"/>
    <x v="3"/>
    <x v="53"/>
    <d v="2015-01-02T00:00:00"/>
    <s v="Standard Class"/>
    <s v="GA-14725"/>
    <s v="Guy Armstrong"/>
    <x v="0"/>
    <s v="United States"/>
    <x v="61"/>
    <s v="Texas"/>
    <n v="75081"/>
    <s v="Central"/>
    <s v="OFF-BI-10001116"/>
    <x v="1"/>
    <s v="Binders"/>
    <s v="Wilson Jones 1&quot; Hanging DublLock Ring Binders"/>
    <n v="3.1679999999999993"/>
    <n v="3"/>
    <n v="0.8"/>
    <n v="-5.0687999999999995"/>
  </r>
  <r>
    <n v="7948"/>
    <x v="3942"/>
    <x v="2"/>
    <x v="72"/>
    <d v="2011-03-05T00:00:00"/>
    <s v="Standard Class"/>
    <s v="SC-20380"/>
    <s v="Shahid Collister"/>
    <x v="0"/>
    <s v="United States"/>
    <x v="236"/>
    <s v="Texas"/>
    <n v="79907"/>
    <s v="Central"/>
    <s v="OFF-FA-10004395"/>
    <x v="1"/>
    <s v="Fasteners"/>
    <s v="Plymouth Boxed Rubber Bands by Plymouth"/>
    <n v="18.84"/>
    <n v="5"/>
    <n v="0.2"/>
    <n v="-3.5324999999999998"/>
  </r>
  <r>
    <n v="7949"/>
    <x v="3942"/>
    <x v="2"/>
    <x v="72"/>
    <d v="2011-03-05T00:00:00"/>
    <s v="Standard Class"/>
    <s v="SC-20380"/>
    <s v="Shahid Collister"/>
    <x v="0"/>
    <s v="United States"/>
    <x v="236"/>
    <s v="Texas"/>
    <n v="79907"/>
    <s v="Central"/>
    <s v="FUR-CH-10001270"/>
    <x v="0"/>
    <s v="Chairs"/>
    <s v="Harbour Creations Steel Folding Chair"/>
    <n v="362.24999999999994"/>
    <n v="6"/>
    <n v="0.3"/>
    <n v="0"/>
  </r>
  <r>
    <n v="7950"/>
    <x v="3942"/>
    <x v="2"/>
    <x v="72"/>
    <d v="2011-03-05T00:00:00"/>
    <s v="Standard Class"/>
    <s v="SC-20380"/>
    <s v="Shahid Collister"/>
    <x v="0"/>
    <s v="United States"/>
    <x v="236"/>
    <s v="Texas"/>
    <n v="79907"/>
    <s v="Central"/>
    <s v="FUR-FU-10001095"/>
    <x v="0"/>
    <s v="Furnishings"/>
    <s v="DAX Black Cherry Wood-Tone Poster Frame"/>
    <n v="63.552000000000007"/>
    <n v="6"/>
    <n v="0.6"/>
    <n v="-34.953600000000002"/>
  </r>
  <r>
    <n v="7951"/>
    <x v="3942"/>
    <x v="2"/>
    <x v="72"/>
    <d v="2011-03-05T00:00:00"/>
    <s v="Standard Class"/>
    <s v="SC-20380"/>
    <s v="Shahid Collister"/>
    <x v="0"/>
    <s v="United States"/>
    <x v="236"/>
    <s v="Texas"/>
    <n v="79907"/>
    <s v="Central"/>
    <s v="OFF-ST-10001469"/>
    <x v="1"/>
    <s v="Storage"/>
    <s v="Fellowes Bankers Box Recycled Super Stor/Drawer"/>
    <n v="129.55199999999999"/>
    <n v="3"/>
    <n v="0.2"/>
    <n v="-22.671600000000005"/>
  </r>
  <r>
    <n v="7952"/>
    <x v="3943"/>
    <x v="1"/>
    <x v="902"/>
    <d v="2012-11-24T00:00:00"/>
    <s v="Standard Class"/>
    <s v="KD-16345"/>
    <s v="Katherine Ducich"/>
    <x v="0"/>
    <s v="United States"/>
    <x v="20"/>
    <s v="New York"/>
    <n v="10035"/>
    <s v="East"/>
    <s v="OFF-BI-10003196"/>
    <x v="1"/>
    <s v="Binders"/>
    <s v="Accohide Poly Flexible Ring Binders"/>
    <n v="5.9840000000000009"/>
    <n v="2"/>
    <n v="0.2"/>
    <n v="2.2439999999999998"/>
  </r>
  <r>
    <n v="7953"/>
    <x v="3943"/>
    <x v="1"/>
    <x v="902"/>
    <d v="2012-11-24T00:00:00"/>
    <s v="Standard Class"/>
    <s v="KD-16345"/>
    <s v="Katherine Ducich"/>
    <x v="0"/>
    <s v="United States"/>
    <x v="20"/>
    <s v="New York"/>
    <n v="10035"/>
    <s v="East"/>
    <s v="TEC-PH-10002200"/>
    <x v="2"/>
    <s v="Phones"/>
    <s v="Aastra 6757i CT Wireless VoIP phone"/>
    <n v="861.76"/>
    <n v="4"/>
    <n v="0"/>
    <n v="249.91039999999998"/>
  </r>
  <r>
    <n v="7954"/>
    <x v="3944"/>
    <x v="2"/>
    <x v="470"/>
    <d v="2011-04-06T00:00:00"/>
    <s v="Standard Class"/>
    <s v="KH-16330"/>
    <s v="Katharine Harms"/>
    <x v="1"/>
    <s v="United States"/>
    <x v="359"/>
    <s v="Massachusetts"/>
    <n v="2151"/>
    <s v="East"/>
    <s v="OFF-ST-10000636"/>
    <x v="1"/>
    <s v="Storage"/>
    <s v="Rogers Profile Extra Capacity Storage Tub"/>
    <n v="66.959999999999994"/>
    <n v="4"/>
    <n v="0"/>
    <n v="2.6783999999999963"/>
  </r>
  <r>
    <n v="7955"/>
    <x v="3944"/>
    <x v="2"/>
    <x v="470"/>
    <d v="2011-04-06T00:00:00"/>
    <s v="Standard Class"/>
    <s v="KH-16330"/>
    <s v="Katharine Harms"/>
    <x v="1"/>
    <s v="United States"/>
    <x v="359"/>
    <s v="Massachusetts"/>
    <n v="2151"/>
    <s v="East"/>
    <s v="OFF-BI-10000145"/>
    <x v="1"/>
    <s v="Binders"/>
    <s v="Zipper Ring Binder Pockets"/>
    <n v="6.24"/>
    <n v="2"/>
    <n v="0"/>
    <n v="3.0575999999999999"/>
  </r>
  <r>
    <n v="7956"/>
    <x v="3945"/>
    <x v="3"/>
    <x v="361"/>
    <d v="2014-10-11T00:00:00"/>
    <s v="Standard Class"/>
    <s v="GG-14650"/>
    <s v="Greg Guthrie"/>
    <x v="1"/>
    <s v="United States"/>
    <x v="455"/>
    <s v="California"/>
    <n v="95928"/>
    <s v="West"/>
    <s v="FUR-CH-10001190"/>
    <x v="0"/>
    <s v="Chairs"/>
    <s v="Global Deluxe High-Back Office Chair in Storm"/>
    <n v="435.16800000000006"/>
    <n v="4"/>
    <n v="0.2"/>
    <n v="-59.835600000000042"/>
  </r>
  <r>
    <n v="7957"/>
    <x v="3945"/>
    <x v="3"/>
    <x v="361"/>
    <d v="2014-10-11T00:00:00"/>
    <s v="Standard Class"/>
    <s v="GG-14650"/>
    <s v="Greg Guthrie"/>
    <x v="1"/>
    <s v="United States"/>
    <x v="455"/>
    <s v="California"/>
    <n v="95928"/>
    <s v="West"/>
    <s v="OFF-FA-10002780"/>
    <x v="1"/>
    <s v="Fasteners"/>
    <s v="Staples"/>
    <n v="14.9"/>
    <n v="5"/>
    <n v="0"/>
    <n v="6.8539999999999992"/>
  </r>
  <r>
    <n v="7958"/>
    <x v="3945"/>
    <x v="3"/>
    <x v="361"/>
    <d v="2014-10-11T00:00:00"/>
    <s v="Standard Class"/>
    <s v="GG-14650"/>
    <s v="Greg Guthrie"/>
    <x v="1"/>
    <s v="United States"/>
    <x v="455"/>
    <s v="California"/>
    <n v="95928"/>
    <s v="West"/>
    <s v="OFF-AP-10004052"/>
    <x v="1"/>
    <s v="Appliances"/>
    <s v="Hoover Replacement Belts For Soft Guard &amp; Commercial Ltweight Upright Vacs, 2/Pk"/>
    <n v="15.8"/>
    <n v="4"/>
    <n v="0"/>
    <n v="4.1080000000000005"/>
  </r>
  <r>
    <n v="7959"/>
    <x v="3945"/>
    <x v="3"/>
    <x v="361"/>
    <d v="2014-10-11T00:00:00"/>
    <s v="Standard Class"/>
    <s v="GG-14650"/>
    <s v="Greg Guthrie"/>
    <x v="1"/>
    <s v="United States"/>
    <x v="455"/>
    <s v="California"/>
    <n v="95928"/>
    <s v="West"/>
    <s v="FUR-FU-10004666"/>
    <x v="0"/>
    <s v="Furnishings"/>
    <s v="DAX Clear Channel Poster Frame"/>
    <n v="72.900000000000006"/>
    <n v="5"/>
    <n v="0"/>
    <n v="26.973000000000003"/>
  </r>
  <r>
    <n v="7960"/>
    <x v="3945"/>
    <x v="3"/>
    <x v="361"/>
    <d v="2014-10-11T00:00:00"/>
    <s v="Standard Class"/>
    <s v="GG-14650"/>
    <s v="Greg Guthrie"/>
    <x v="1"/>
    <s v="United States"/>
    <x v="455"/>
    <s v="California"/>
    <n v="95928"/>
    <s v="West"/>
    <s v="FUR-TA-10004086"/>
    <x v="0"/>
    <s v="Tables"/>
    <s v="KI Adjustable-Height Table"/>
    <n v="206.35200000000003"/>
    <n v="3"/>
    <n v="0.2"/>
    <n v="5.1587999999999852"/>
  </r>
  <r>
    <n v="7961"/>
    <x v="3945"/>
    <x v="3"/>
    <x v="361"/>
    <d v="2014-10-11T00:00:00"/>
    <s v="Standard Class"/>
    <s v="GG-14650"/>
    <s v="Greg Guthrie"/>
    <x v="1"/>
    <s v="United States"/>
    <x v="455"/>
    <s v="California"/>
    <n v="95928"/>
    <s v="West"/>
    <s v="TEC-PH-10000702"/>
    <x v="2"/>
    <s v="Phones"/>
    <s v="Square Credit Card Reader, 4 1/2&quot; x 4 1/2&quot; x 1&quot;, White"/>
    <n v="7.9920000000000009"/>
    <n v="1"/>
    <n v="0.2"/>
    <n v="2.6972999999999994"/>
  </r>
  <r>
    <n v="7962"/>
    <x v="3946"/>
    <x v="3"/>
    <x v="551"/>
    <d v="2014-11-24T00:00:00"/>
    <s v="Second Class"/>
    <s v="JS-15685"/>
    <s v="Jim Sink"/>
    <x v="1"/>
    <s v="United States"/>
    <x v="388"/>
    <s v="Florida"/>
    <n v="33023"/>
    <s v="South"/>
    <s v="OFF-ST-10002301"/>
    <x v="1"/>
    <s v="Storage"/>
    <s v="Tennsco Commercial Shelving"/>
    <n v="81.360000000000014"/>
    <n v="5"/>
    <n v="0.2"/>
    <n v="-19.323000000000011"/>
  </r>
  <r>
    <n v="7963"/>
    <x v="3946"/>
    <x v="3"/>
    <x v="551"/>
    <d v="2014-11-24T00:00:00"/>
    <s v="Second Class"/>
    <s v="JS-15685"/>
    <s v="Jim Sink"/>
    <x v="1"/>
    <s v="United States"/>
    <x v="388"/>
    <s v="Florida"/>
    <n v="33023"/>
    <s v="South"/>
    <s v="OFF-BI-10001636"/>
    <x v="1"/>
    <s v="Binders"/>
    <s v="Ibico Plastic and Wire Spiral Binding Combs"/>
    <n v="20.232000000000003"/>
    <n v="8"/>
    <n v="0.7"/>
    <n v="-16.185600000000001"/>
  </r>
  <r>
    <n v="7964"/>
    <x v="3946"/>
    <x v="3"/>
    <x v="551"/>
    <d v="2014-11-24T00:00:00"/>
    <s v="Second Class"/>
    <s v="JS-15685"/>
    <s v="Jim Sink"/>
    <x v="1"/>
    <s v="United States"/>
    <x v="388"/>
    <s v="Florida"/>
    <n v="33023"/>
    <s v="South"/>
    <s v="OFF-AP-10002684"/>
    <x v="1"/>
    <s v="Appliances"/>
    <s v="Acco 7-Outlet Masterpiece Power Center, Wihtout Fax/Phone Line Protection"/>
    <n v="389.05600000000004"/>
    <n v="4"/>
    <n v="0.2"/>
    <n v="48.631999999999948"/>
  </r>
  <r>
    <n v="7965"/>
    <x v="3946"/>
    <x v="3"/>
    <x v="551"/>
    <d v="2014-11-24T00:00:00"/>
    <s v="Second Class"/>
    <s v="JS-15685"/>
    <s v="Jim Sink"/>
    <x v="1"/>
    <s v="United States"/>
    <x v="388"/>
    <s v="Florida"/>
    <n v="33023"/>
    <s v="South"/>
    <s v="OFF-PA-10004609"/>
    <x v="1"/>
    <s v="Paper"/>
    <s v="Xerox 221"/>
    <n v="20.736000000000004"/>
    <n v="4"/>
    <n v="0.2"/>
    <n v="7.2576000000000001"/>
  </r>
  <r>
    <n v="7966"/>
    <x v="3946"/>
    <x v="3"/>
    <x v="551"/>
    <d v="2014-11-24T00:00:00"/>
    <s v="Second Class"/>
    <s v="JS-15685"/>
    <s v="Jim Sink"/>
    <x v="1"/>
    <s v="United States"/>
    <x v="388"/>
    <s v="Florida"/>
    <n v="33023"/>
    <s v="South"/>
    <s v="OFF-PA-10003309"/>
    <x v="1"/>
    <s v="Paper"/>
    <s v="Xerox 211"/>
    <n v="41.472000000000008"/>
    <n v="8"/>
    <n v="0.2"/>
    <n v="14.5152"/>
  </r>
  <r>
    <n v="7967"/>
    <x v="3947"/>
    <x v="1"/>
    <x v="391"/>
    <d v="2012-03-30T00:00:00"/>
    <s v="Standard Class"/>
    <s v="BP-11095"/>
    <s v="Bart Pistole"/>
    <x v="1"/>
    <s v="United States"/>
    <x v="1"/>
    <s v="California"/>
    <n v="90049"/>
    <s v="West"/>
    <s v="OFF-PA-10000380"/>
    <x v="1"/>
    <s v="Paper"/>
    <s v="REDIFORM Incoming/Outgoing Call Register, 11&quot; X 8 1/2&quot;, 100 Messages"/>
    <n v="33.36"/>
    <n v="4"/>
    <n v="0"/>
    <n v="16.68"/>
  </r>
  <r>
    <n v="7968"/>
    <x v="3948"/>
    <x v="0"/>
    <x v="1155"/>
    <d v="2013-10-13T00:00:00"/>
    <s v="First Class"/>
    <s v="CC-12610"/>
    <s v="Corey Catlett"/>
    <x v="1"/>
    <s v="United States"/>
    <x v="60"/>
    <s v="Colorado"/>
    <n v="80219"/>
    <s v="West"/>
    <s v="FUR-BO-10001567"/>
    <x v="0"/>
    <s v="Bookcases"/>
    <s v="Bush Westfield Collection Bookcases, Dark Cherry Finish, Fully Assembled"/>
    <n v="90.882000000000005"/>
    <n v="3"/>
    <n v="0.7"/>
    <n v="-190.85220000000004"/>
  </r>
  <r>
    <n v="7969"/>
    <x v="3948"/>
    <x v="0"/>
    <x v="1155"/>
    <d v="2013-10-13T00:00:00"/>
    <s v="First Class"/>
    <s v="CC-12610"/>
    <s v="Corey Catlett"/>
    <x v="1"/>
    <s v="United States"/>
    <x v="60"/>
    <s v="Colorado"/>
    <n v="80219"/>
    <s v="West"/>
    <s v="TEC-PH-10002583"/>
    <x v="2"/>
    <s v="Phones"/>
    <s v="iOttie HLCRIO102 Car Mount"/>
    <n v="15.991999999999999"/>
    <n v="1"/>
    <n v="0.2"/>
    <n v="-2.9985000000000022"/>
  </r>
  <r>
    <n v="7970"/>
    <x v="3948"/>
    <x v="0"/>
    <x v="1155"/>
    <d v="2013-10-13T00:00:00"/>
    <s v="First Class"/>
    <s v="CC-12610"/>
    <s v="Corey Catlett"/>
    <x v="1"/>
    <s v="United States"/>
    <x v="60"/>
    <s v="Colorado"/>
    <n v="80219"/>
    <s v="West"/>
    <s v="FUR-CH-10004853"/>
    <x v="0"/>
    <s v="Chairs"/>
    <s v="Global Manager's Adjustable Task Chair, Storm"/>
    <n v="120.78399999999999"/>
    <n v="1"/>
    <n v="0.2"/>
    <n v="13.588199999999986"/>
  </r>
  <r>
    <n v="7971"/>
    <x v="3949"/>
    <x v="1"/>
    <x v="748"/>
    <d v="2012-08-20T00:00:00"/>
    <s v="Standard Class"/>
    <s v="SP-20860"/>
    <s v="Sung Pak"/>
    <x v="1"/>
    <s v="United States"/>
    <x v="10"/>
    <s v="Pennsylvania"/>
    <n v="19134"/>
    <s v="East"/>
    <s v="TEC-PH-10003580"/>
    <x v="2"/>
    <s v="Phones"/>
    <s v="Cisco IP Phone 7961G-GE VoIP phone"/>
    <n v="519.79200000000003"/>
    <n v="4"/>
    <n v="0.4"/>
    <n v="-112.62159999999994"/>
  </r>
  <r>
    <n v="7972"/>
    <x v="3949"/>
    <x v="1"/>
    <x v="748"/>
    <d v="2012-08-20T00:00:00"/>
    <s v="Standard Class"/>
    <s v="SP-20860"/>
    <s v="Sung Pak"/>
    <x v="1"/>
    <s v="United States"/>
    <x v="10"/>
    <s v="Pennsylvania"/>
    <n v="19134"/>
    <s v="East"/>
    <s v="TEC-AC-10004227"/>
    <x v="2"/>
    <s v="Accessories"/>
    <s v="SanDisk Ultra 16 GB MicroSDHC Class 10 Memory Card"/>
    <n v="31.176000000000002"/>
    <n v="3"/>
    <n v="0.2"/>
    <n v="-5.4558000000000035"/>
  </r>
  <r>
    <n v="7973"/>
    <x v="3949"/>
    <x v="1"/>
    <x v="748"/>
    <d v="2012-08-20T00:00:00"/>
    <s v="Standard Class"/>
    <s v="SP-20860"/>
    <s v="Sung Pak"/>
    <x v="1"/>
    <s v="United States"/>
    <x v="10"/>
    <s v="Pennsylvania"/>
    <n v="19134"/>
    <s v="East"/>
    <s v="OFF-PA-10002787"/>
    <x v="1"/>
    <s v="Paper"/>
    <s v="Xerox 227"/>
    <n v="10.368000000000002"/>
    <n v="2"/>
    <n v="0.2"/>
    <n v="3.6288"/>
  </r>
  <r>
    <n v="7974"/>
    <x v="3949"/>
    <x v="1"/>
    <x v="748"/>
    <d v="2012-08-20T00:00:00"/>
    <s v="Standard Class"/>
    <s v="SP-20860"/>
    <s v="Sung Pak"/>
    <x v="1"/>
    <s v="United States"/>
    <x v="10"/>
    <s v="Pennsylvania"/>
    <n v="19134"/>
    <s v="East"/>
    <s v="OFF-BI-10003981"/>
    <x v="1"/>
    <s v="Binders"/>
    <s v="Avery Durable Plastic 1&quot; Binders"/>
    <n v="2.7240000000000006"/>
    <n v="2"/>
    <n v="0.7"/>
    <n v="-1.9067999999999996"/>
  </r>
  <r>
    <n v="7975"/>
    <x v="3949"/>
    <x v="1"/>
    <x v="748"/>
    <d v="2012-08-20T00:00:00"/>
    <s v="Standard Class"/>
    <s v="SP-20860"/>
    <s v="Sung Pak"/>
    <x v="1"/>
    <s v="United States"/>
    <x v="10"/>
    <s v="Pennsylvania"/>
    <n v="19134"/>
    <s v="East"/>
    <s v="FUR-FU-10001488"/>
    <x v="0"/>
    <s v="Furnishings"/>
    <s v="Tenex 46&quot; x 60&quot; Computer Anti-Static Chairmat, Rectangular Shaped"/>
    <n v="254.35200000000003"/>
    <n v="3"/>
    <n v="0.2"/>
    <n v="0"/>
  </r>
  <r>
    <n v="7976"/>
    <x v="3949"/>
    <x v="1"/>
    <x v="748"/>
    <d v="2012-08-20T00:00:00"/>
    <s v="Standard Class"/>
    <s v="SP-20860"/>
    <s v="Sung Pak"/>
    <x v="1"/>
    <s v="United States"/>
    <x v="10"/>
    <s v="Pennsylvania"/>
    <n v="19134"/>
    <s v="East"/>
    <s v="OFF-BI-10003727"/>
    <x v="1"/>
    <s v="Binders"/>
    <s v="Avery Durable Slant Ring Binders With Label Holder"/>
    <n v="3.762"/>
    <n v="3"/>
    <n v="0.7"/>
    <n v="-2.758799999999999"/>
  </r>
  <r>
    <n v="7977"/>
    <x v="3949"/>
    <x v="1"/>
    <x v="748"/>
    <d v="2012-08-20T00:00:00"/>
    <s v="Standard Class"/>
    <s v="SP-20860"/>
    <s v="Sung Pak"/>
    <x v="1"/>
    <s v="United States"/>
    <x v="10"/>
    <s v="Pennsylvania"/>
    <n v="19134"/>
    <s v="East"/>
    <s v="OFF-PA-10000130"/>
    <x v="1"/>
    <s v="Paper"/>
    <s v="Xerox 199"/>
    <n v="10.272000000000002"/>
    <n v="3"/>
    <n v="0.2"/>
    <n v="3.2099999999999982"/>
  </r>
  <r>
    <n v="7978"/>
    <x v="3950"/>
    <x v="2"/>
    <x v="1178"/>
    <d v="2011-06-05T00:00:00"/>
    <s v="Standard Class"/>
    <s v="JK-15625"/>
    <s v="Jim Karlsson"/>
    <x v="0"/>
    <s v="United States"/>
    <x v="25"/>
    <s v="Mississippi"/>
    <n v="39212"/>
    <s v="South"/>
    <s v="TEC-PH-10002680"/>
    <x v="2"/>
    <s v="Phones"/>
    <s v="Samsung Galaxy Note 3"/>
    <n v="659.97"/>
    <n v="3"/>
    <n v="0"/>
    <n v="197.99099999999996"/>
  </r>
  <r>
    <n v="7979"/>
    <x v="3950"/>
    <x v="2"/>
    <x v="1178"/>
    <d v="2011-06-05T00:00:00"/>
    <s v="Standard Class"/>
    <s v="JK-15625"/>
    <s v="Jim Karlsson"/>
    <x v="0"/>
    <s v="United States"/>
    <x v="25"/>
    <s v="Mississippi"/>
    <n v="39212"/>
    <s v="South"/>
    <s v="TEC-PH-10002538"/>
    <x v="2"/>
    <s v="Phones"/>
    <s v="Grandstream GXP1160 VoIP phone"/>
    <n v="113.72999999999999"/>
    <n v="3"/>
    <n v="0"/>
    <n v="32.981699999999989"/>
  </r>
  <r>
    <n v="7980"/>
    <x v="3951"/>
    <x v="1"/>
    <x v="375"/>
    <d v="2012-08-31T00:00:00"/>
    <s v="Standard Class"/>
    <s v="CC-12100"/>
    <s v="Chad Cunningham"/>
    <x v="2"/>
    <s v="United States"/>
    <x v="1"/>
    <s v="California"/>
    <n v="90045"/>
    <s v="West"/>
    <s v="OFF-BI-10001249"/>
    <x v="1"/>
    <s v="Binders"/>
    <s v="Avery Heavy-Duty EZD View Binder with Locking Rings"/>
    <n v="5.1040000000000001"/>
    <n v="1"/>
    <n v="0.2"/>
    <n v="1.6587999999999996"/>
  </r>
  <r>
    <n v="7981"/>
    <x v="3952"/>
    <x v="2"/>
    <x v="1179"/>
    <d v="2011-01-08T00:00:00"/>
    <s v="Standard Class"/>
    <s v="DP-13000"/>
    <s v="Darren Powers"/>
    <x v="0"/>
    <s v="United States"/>
    <x v="12"/>
    <s v="Texas"/>
    <n v="77095"/>
    <s v="Central"/>
    <s v="OFF-PA-10000174"/>
    <x v="1"/>
    <s v="Paper"/>
    <s v="Message Book, Wirebound, Four 5 1/2&quot; X 4&quot; Forms/Pg., 200 Dupl. Sets/Book"/>
    <n v="16.448"/>
    <n v="2"/>
    <n v="0.2"/>
    <n v="5.5511999999999979"/>
  </r>
  <r>
    <n v="7982"/>
    <x v="3953"/>
    <x v="2"/>
    <x v="1076"/>
    <d v="2011-09-13T00:00:00"/>
    <s v="First Class"/>
    <s v="SF-20065"/>
    <s v="Sandra Flanagan"/>
    <x v="0"/>
    <s v="United States"/>
    <x v="500"/>
    <s v="New Jersey"/>
    <n v="7011"/>
    <s v="East"/>
    <s v="OFF-AP-10004532"/>
    <x v="1"/>
    <s v="Appliances"/>
    <s v="Kensington 6 Outlet Guardian Standard Surge Protector"/>
    <n v="81.92"/>
    <n v="4"/>
    <n v="0"/>
    <n v="22.118400000000001"/>
  </r>
  <r>
    <n v="7983"/>
    <x v="3953"/>
    <x v="2"/>
    <x v="1076"/>
    <d v="2011-09-13T00:00:00"/>
    <s v="First Class"/>
    <s v="SF-20065"/>
    <s v="Sandra Flanagan"/>
    <x v="0"/>
    <s v="United States"/>
    <x v="500"/>
    <s v="New Jersey"/>
    <n v="7011"/>
    <s v="East"/>
    <s v="FUR-FU-10001986"/>
    <x v="0"/>
    <s v="Furnishings"/>
    <s v="Dana Fluorescent Magnifying Lamp, White, 36&quot;"/>
    <n v="254.89999999999998"/>
    <n v="5"/>
    <n v="0"/>
    <n v="76.469999999999985"/>
  </r>
  <r>
    <n v="7984"/>
    <x v="3954"/>
    <x v="3"/>
    <x v="203"/>
    <d v="2014-01-26T00:00:00"/>
    <s v="Second Class"/>
    <s v="EH-13765"/>
    <s v="Edward Hooks"/>
    <x v="1"/>
    <s v="United States"/>
    <x v="22"/>
    <s v="Illinois"/>
    <n v="60623"/>
    <s v="Central"/>
    <s v="OFF-FA-10002975"/>
    <x v="1"/>
    <s v="Fasteners"/>
    <s v="Staples"/>
    <n v="15.120000000000001"/>
    <n v="5"/>
    <n v="0.2"/>
    <n v="4.9139999999999988"/>
  </r>
  <r>
    <n v="7985"/>
    <x v="3954"/>
    <x v="3"/>
    <x v="203"/>
    <d v="2014-01-26T00:00:00"/>
    <s v="Second Class"/>
    <s v="EH-13765"/>
    <s v="Edward Hooks"/>
    <x v="1"/>
    <s v="United States"/>
    <x v="22"/>
    <s v="Illinois"/>
    <n v="60623"/>
    <s v="Central"/>
    <s v="OFF-AR-10003481"/>
    <x v="1"/>
    <s v="Art"/>
    <s v="Newell 348"/>
    <n v="7.8719999999999999"/>
    <n v="3"/>
    <n v="0.2"/>
    <n v="0.88559999999999883"/>
  </r>
  <r>
    <n v="7986"/>
    <x v="3955"/>
    <x v="0"/>
    <x v="438"/>
    <d v="2013-04-25T00:00:00"/>
    <s v="First Class"/>
    <s v="DN-13690"/>
    <s v="Duane Noonan"/>
    <x v="0"/>
    <s v="United States"/>
    <x v="4"/>
    <s v="Washington"/>
    <n v="98115"/>
    <s v="West"/>
    <s v="OFF-BI-10004967"/>
    <x v="1"/>
    <s v="Binders"/>
    <s v="Round Ring Binders"/>
    <n v="8.32"/>
    <n v="5"/>
    <n v="0.2"/>
    <n v="2.8079999999999998"/>
  </r>
  <r>
    <n v="7987"/>
    <x v="3956"/>
    <x v="0"/>
    <x v="1180"/>
    <d v="2013-07-24T00:00:00"/>
    <s v="Second Class"/>
    <s v="PJ-19015"/>
    <s v="Pauline Johnson"/>
    <x v="0"/>
    <s v="United States"/>
    <x v="85"/>
    <s v="New York"/>
    <n v="11561"/>
    <s v="East"/>
    <s v="TEC-PH-10003589"/>
    <x v="2"/>
    <s v="Phones"/>
    <s v="invisibleSHIELD by ZAGG Smudge-Free Screen Protector"/>
    <n v="89.949999999999989"/>
    <n v="5"/>
    <n v="0"/>
    <n v="43.175999999999995"/>
  </r>
  <r>
    <n v="7988"/>
    <x v="3957"/>
    <x v="0"/>
    <x v="828"/>
    <d v="2013-08-30T00:00:00"/>
    <s v="Standard Class"/>
    <s v="MA-17560"/>
    <s v="Matt Abelman"/>
    <x v="2"/>
    <s v="United States"/>
    <x v="501"/>
    <s v="Wisconsin"/>
    <n v="53081"/>
    <s v="Central"/>
    <s v="OFF-LA-10002945"/>
    <x v="1"/>
    <s v="Labels"/>
    <s v="Permanent Self-Adhesive File Folder Labels for Typewriters, 1 1/8 x 3 1/2, White"/>
    <n v="25.2"/>
    <n v="4"/>
    <n v="0"/>
    <n v="11.591999999999999"/>
  </r>
  <r>
    <n v="7989"/>
    <x v="3957"/>
    <x v="0"/>
    <x v="828"/>
    <d v="2013-08-30T00:00:00"/>
    <s v="Standard Class"/>
    <s v="MA-17560"/>
    <s v="Matt Abelman"/>
    <x v="2"/>
    <s v="United States"/>
    <x v="501"/>
    <s v="Wisconsin"/>
    <n v="53081"/>
    <s v="Central"/>
    <s v="OFF-LA-10003537"/>
    <x v="1"/>
    <s v="Labels"/>
    <s v="Avery 515"/>
    <n v="37.589999999999996"/>
    <n v="3"/>
    <n v="0"/>
    <n v="17.667299999999997"/>
  </r>
  <r>
    <n v="7990"/>
    <x v="3957"/>
    <x v="0"/>
    <x v="828"/>
    <d v="2013-08-30T00:00:00"/>
    <s v="Standard Class"/>
    <s v="MA-17560"/>
    <s v="Matt Abelman"/>
    <x v="2"/>
    <s v="United States"/>
    <x v="501"/>
    <s v="Wisconsin"/>
    <n v="53081"/>
    <s v="Central"/>
    <s v="OFF-ST-10002406"/>
    <x v="1"/>
    <s v="Storage"/>
    <s v="Pizazz Global Quick File"/>
    <n v="14.97"/>
    <n v="1"/>
    <n v="0"/>
    <n v="4.1916000000000011"/>
  </r>
  <r>
    <n v="7991"/>
    <x v="3957"/>
    <x v="0"/>
    <x v="828"/>
    <d v="2013-08-30T00:00:00"/>
    <s v="Standard Class"/>
    <s v="MA-17560"/>
    <s v="Matt Abelman"/>
    <x v="2"/>
    <s v="United States"/>
    <x v="501"/>
    <s v="Wisconsin"/>
    <n v="53081"/>
    <s v="Central"/>
    <s v="TEC-AC-10003433"/>
    <x v="2"/>
    <s v="Accessories"/>
    <s v="Maxell 4.7GB DVD+R 5/Pack"/>
    <n v="1.98"/>
    <n v="2"/>
    <n v="0"/>
    <n v="0.89100000000000001"/>
  </r>
  <r>
    <n v="7992"/>
    <x v="3958"/>
    <x v="0"/>
    <x v="403"/>
    <d v="2013-06-18T00:00:00"/>
    <s v="First Class"/>
    <s v="VM-21835"/>
    <s v="Vivian Mathis"/>
    <x v="0"/>
    <s v="United States"/>
    <x v="172"/>
    <s v="Florida"/>
    <n v="33433"/>
    <s v="South"/>
    <s v="OFF-BI-10002082"/>
    <x v="1"/>
    <s v="Binders"/>
    <s v="GBC Twin Loop Wire Binding Elements"/>
    <n v="39.936000000000007"/>
    <n v="4"/>
    <n v="0.7"/>
    <n v="-26.623999999999995"/>
  </r>
  <r>
    <n v="7993"/>
    <x v="3958"/>
    <x v="0"/>
    <x v="403"/>
    <d v="2013-06-18T00:00:00"/>
    <s v="First Class"/>
    <s v="VM-21835"/>
    <s v="Vivian Mathis"/>
    <x v="0"/>
    <s v="United States"/>
    <x v="172"/>
    <s v="Florida"/>
    <n v="33433"/>
    <s v="South"/>
    <s v="TEC-AC-10000521"/>
    <x v="2"/>
    <s v="Accessories"/>
    <s v="Verbatim Slim CD and DVD Storage Cases, 50/Pack"/>
    <n v="18.463999999999999"/>
    <n v="2"/>
    <n v="0.2"/>
    <n v="2.3079999999999998"/>
  </r>
  <r>
    <n v="7994"/>
    <x v="3959"/>
    <x v="1"/>
    <x v="312"/>
    <d v="2012-11-23T00:00:00"/>
    <s v="Second Class"/>
    <s v="MM-18055"/>
    <s v="Michelle Moray"/>
    <x v="0"/>
    <s v="United States"/>
    <x v="34"/>
    <s v="Colorado"/>
    <n v="80013"/>
    <s v="West"/>
    <s v="OFF-BI-10001982"/>
    <x v="1"/>
    <s v="Binders"/>
    <s v="Wilson Jones Custom Binder Spines &amp; Labels"/>
    <n v="4.8960000000000008"/>
    <n v="3"/>
    <n v="0.7"/>
    <n v="-3.4271999999999991"/>
  </r>
  <r>
    <n v="7995"/>
    <x v="3959"/>
    <x v="1"/>
    <x v="312"/>
    <d v="2012-11-23T00:00:00"/>
    <s v="Second Class"/>
    <s v="MM-18055"/>
    <s v="Michelle Moray"/>
    <x v="0"/>
    <s v="United States"/>
    <x v="34"/>
    <s v="Colorado"/>
    <n v="80013"/>
    <s v="West"/>
    <s v="FUR-BO-10002268"/>
    <x v="0"/>
    <s v="Bookcases"/>
    <s v="Sauder Barrister Bookcases"/>
    <n v="145.76400000000001"/>
    <n v="6"/>
    <n v="0.7"/>
    <n v="-247.79879999999997"/>
  </r>
  <r>
    <n v="7996"/>
    <x v="3959"/>
    <x v="1"/>
    <x v="312"/>
    <d v="2012-11-23T00:00:00"/>
    <s v="Second Class"/>
    <s v="MM-18055"/>
    <s v="Michelle Moray"/>
    <x v="0"/>
    <s v="United States"/>
    <x v="34"/>
    <s v="Colorado"/>
    <n v="80013"/>
    <s v="West"/>
    <s v="OFF-BI-10001758"/>
    <x v="1"/>
    <s v="Binders"/>
    <s v="Wilson Jones 14 Line Acrylic Coated Pressboard Data Binders"/>
    <n v="9.6120000000000001"/>
    <n v="6"/>
    <n v="0.7"/>
    <n v="-7.3691999999999993"/>
  </r>
  <r>
    <n v="7997"/>
    <x v="3960"/>
    <x v="3"/>
    <x v="132"/>
    <d v="2014-11-06T00:00:00"/>
    <s v="First Class"/>
    <s v="CR-12580"/>
    <s v="Clay Rozendal"/>
    <x v="2"/>
    <s v="United States"/>
    <x v="70"/>
    <s v="California"/>
    <n v="92037"/>
    <s v="West"/>
    <s v="TEC-AC-10004469"/>
    <x v="2"/>
    <s v="Accessories"/>
    <s v="Microsoft Sculpt Comfort Mouse"/>
    <n v="199.75"/>
    <n v="5"/>
    <n v="0"/>
    <n v="87.890000000000015"/>
  </r>
  <r>
    <n v="7998"/>
    <x v="3960"/>
    <x v="3"/>
    <x v="132"/>
    <d v="2014-11-06T00:00:00"/>
    <s v="First Class"/>
    <s v="CR-12580"/>
    <s v="Clay Rozendal"/>
    <x v="2"/>
    <s v="United States"/>
    <x v="70"/>
    <s v="California"/>
    <n v="92037"/>
    <s v="West"/>
    <s v="FUR-TA-10001095"/>
    <x v="0"/>
    <s v="Tables"/>
    <s v="Chromcraft Round Conference Tables"/>
    <n v="1673.1839999999997"/>
    <n v="12"/>
    <n v="0.2"/>
    <n v="20.914800000000014"/>
  </r>
  <r>
    <n v="7999"/>
    <x v="3961"/>
    <x v="2"/>
    <x v="417"/>
    <d v="2011-05-07T00:00:00"/>
    <s v="First Class"/>
    <s v="BS-11365"/>
    <s v="Bill Shonely"/>
    <x v="1"/>
    <s v="United States"/>
    <x v="4"/>
    <s v="Washington"/>
    <n v="98105"/>
    <s v="West"/>
    <s v="FUR-FU-10001852"/>
    <x v="0"/>
    <s v="Furnishings"/>
    <s v="Eldon Regeneration Recycled Desk Accessories, Smoke"/>
    <n v="12.18"/>
    <n v="7"/>
    <n v="0"/>
    <n v="3.8975999999999997"/>
  </r>
  <r>
    <n v="8000"/>
    <x v="3961"/>
    <x v="2"/>
    <x v="417"/>
    <d v="2011-05-07T00:00:00"/>
    <s v="First Class"/>
    <s v="BS-11365"/>
    <s v="Bill Shonely"/>
    <x v="1"/>
    <s v="United States"/>
    <x v="4"/>
    <s v="Washington"/>
    <n v="98105"/>
    <s v="West"/>
    <s v="OFF-AP-10000696"/>
    <x v="1"/>
    <s v="Appliances"/>
    <s v="Holmes Odor Grabber"/>
    <n v="57.68"/>
    <n v="4"/>
    <n v="0"/>
    <n v="19.034399999999998"/>
  </r>
  <r>
    <n v="8001"/>
    <x v="3962"/>
    <x v="1"/>
    <x v="627"/>
    <d v="2012-11-12T00:00:00"/>
    <s v="Standard Class"/>
    <s v="RD-19585"/>
    <s v="Rob Dowd"/>
    <x v="0"/>
    <s v="United States"/>
    <x v="362"/>
    <s v="Iowa"/>
    <n v="52001"/>
    <s v="Central"/>
    <s v="TEC-PH-10003885"/>
    <x v="2"/>
    <s v="Phones"/>
    <s v="Cisco SPA508G"/>
    <n v="263.95999999999998"/>
    <n v="4"/>
    <n v="0"/>
    <n v="76.548399999999987"/>
  </r>
  <r>
    <n v="8002"/>
    <x v="3963"/>
    <x v="1"/>
    <x v="295"/>
    <d v="2012-12-15T00:00:00"/>
    <s v="First Class"/>
    <s v="KD-16270"/>
    <s v="Karen Daniels"/>
    <x v="0"/>
    <s v="United States"/>
    <x v="1"/>
    <s v="California"/>
    <n v="90032"/>
    <s v="West"/>
    <s v="TEC-AC-10002926"/>
    <x v="2"/>
    <s v="Accessories"/>
    <s v="Logitech Wireless Marathon Mouse M705"/>
    <n v="299.94"/>
    <n v="6"/>
    <n v="0"/>
    <n v="128.97420000000002"/>
  </r>
  <r>
    <n v="8003"/>
    <x v="3963"/>
    <x v="1"/>
    <x v="295"/>
    <d v="2012-12-15T00:00:00"/>
    <s v="First Class"/>
    <s v="KD-16270"/>
    <s v="Karen Daniels"/>
    <x v="0"/>
    <s v="United States"/>
    <x v="1"/>
    <s v="California"/>
    <n v="90032"/>
    <s v="West"/>
    <s v="OFF-SU-10001225"/>
    <x v="1"/>
    <s v="Supplies"/>
    <s v="Staples"/>
    <n v="25.76"/>
    <n v="7"/>
    <n v="0"/>
    <n v="0.51519999999999921"/>
  </r>
  <r>
    <n v="8004"/>
    <x v="3964"/>
    <x v="2"/>
    <x v="588"/>
    <d v="2011-12-03T00:00:00"/>
    <s v="First Class"/>
    <s v="AA-10645"/>
    <s v="Anna Andreadi"/>
    <x v="0"/>
    <s v="United States"/>
    <x v="90"/>
    <s v="Massachusetts"/>
    <n v="1852"/>
    <s v="East"/>
    <s v="TEC-PH-10004434"/>
    <x v="2"/>
    <s v="Phones"/>
    <s v="Cisco IP Phone 7961G VoIP phone - Dark gray"/>
    <n v="271.89999999999998"/>
    <n v="2"/>
    <n v="0"/>
    <n v="78.850999999999971"/>
  </r>
  <r>
    <n v="8005"/>
    <x v="3964"/>
    <x v="2"/>
    <x v="588"/>
    <d v="2011-12-03T00:00:00"/>
    <s v="First Class"/>
    <s v="AA-10645"/>
    <s v="Anna Andreadi"/>
    <x v="0"/>
    <s v="United States"/>
    <x v="90"/>
    <s v="Massachusetts"/>
    <n v="1852"/>
    <s v="East"/>
    <s v="FUR-FU-10003878"/>
    <x v="0"/>
    <s v="Furnishings"/>
    <s v="Linden 10&quot; Round Wall Clock, Black"/>
    <n v="45.839999999999996"/>
    <n v="3"/>
    <n v="0"/>
    <n v="15.585599999999999"/>
  </r>
  <r>
    <n v="8006"/>
    <x v="3964"/>
    <x v="2"/>
    <x v="588"/>
    <d v="2011-12-03T00:00:00"/>
    <s v="First Class"/>
    <s v="AA-10645"/>
    <s v="Anna Andreadi"/>
    <x v="0"/>
    <s v="United States"/>
    <x v="90"/>
    <s v="Massachusetts"/>
    <n v="1852"/>
    <s v="East"/>
    <s v="FUR-FU-10002268"/>
    <x v="0"/>
    <s v="Furnishings"/>
    <s v="Ultra Door Push Plate"/>
    <n v="9.82"/>
    <n v="2"/>
    <n v="0"/>
    <n v="3.2405999999999997"/>
  </r>
  <r>
    <n v="8007"/>
    <x v="3965"/>
    <x v="0"/>
    <x v="877"/>
    <d v="2013-10-12T00:00:00"/>
    <s v="Standard Class"/>
    <s v="MC-18100"/>
    <s v="Mick Crebagga"/>
    <x v="0"/>
    <s v="United States"/>
    <x v="126"/>
    <s v="Washington"/>
    <n v="98270"/>
    <s v="West"/>
    <s v="OFF-FA-10001883"/>
    <x v="1"/>
    <s v="Fasteners"/>
    <s v="Alliance Super-Size Bands, Assorted Sizes"/>
    <n v="93.36"/>
    <n v="12"/>
    <n v="0"/>
    <n v="0.93359999999999843"/>
  </r>
  <r>
    <n v="8008"/>
    <x v="3966"/>
    <x v="1"/>
    <x v="972"/>
    <d v="2012-11-24T00:00:00"/>
    <s v="Standard Class"/>
    <s v="AA-10645"/>
    <s v="Anna Andreadi"/>
    <x v="0"/>
    <s v="United States"/>
    <x v="268"/>
    <s v="Oklahoma"/>
    <n v="73120"/>
    <s v="Central"/>
    <s v="OFF-ST-10002756"/>
    <x v="1"/>
    <s v="Storage"/>
    <s v="Tennsco Stur-D-Stor Boltless Shelving, 5 Shelves, 24&quot; Deep, Sand"/>
    <n v="541.24"/>
    <n v="4"/>
    <n v="0"/>
    <n v="5.4124000000000478"/>
  </r>
  <r>
    <n v="8009"/>
    <x v="3966"/>
    <x v="1"/>
    <x v="972"/>
    <d v="2012-11-24T00:00:00"/>
    <s v="Standard Class"/>
    <s v="AA-10645"/>
    <s v="Anna Andreadi"/>
    <x v="0"/>
    <s v="United States"/>
    <x v="268"/>
    <s v="Oklahoma"/>
    <n v="73120"/>
    <s v="Central"/>
    <s v="OFF-PA-10000474"/>
    <x v="1"/>
    <s v="Paper"/>
    <s v="Staples"/>
    <n v="106.32"/>
    <n v="3"/>
    <n v="0"/>
    <n v="49.970399999999991"/>
  </r>
  <r>
    <n v="8010"/>
    <x v="3966"/>
    <x v="1"/>
    <x v="972"/>
    <d v="2012-11-24T00:00:00"/>
    <s v="Standard Class"/>
    <s v="AA-10645"/>
    <s v="Anna Andreadi"/>
    <x v="0"/>
    <s v="United States"/>
    <x v="268"/>
    <s v="Oklahoma"/>
    <n v="73120"/>
    <s v="Central"/>
    <s v="FUR-CH-10002073"/>
    <x v="0"/>
    <s v="Chairs"/>
    <s v="Hon Olson Stacker Chairs"/>
    <n v="1323.8999999999999"/>
    <n v="5"/>
    <n v="0"/>
    <n v="383.93099999999993"/>
  </r>
  <r>
    <n v="8011"/>
    <x v="3967"/>
    <x v="2"/>
    <x v="461"/>
    <d v="2011-03-20T00:00:00"/>
    <s v="Second Class"/>
    <s v="QJ-19255"/>
    <s v="Quincy Jones"/>
    <x v="1"/>
    <s v="United States"/>
    <x v="10"/>
    <s v="Pennsylvania"/>
    <n v="19134"/>
    <s v="East"/>
    <s v="OFF-PA-10003641"/>
    <x v="1"/>
    <s v="Paper"/>
    <s v="Xerox 1909"/>
    <n v="126.624"/>
    <n v="6"/>
    <n v="0.2"/>
    <n v="41.152799999999992"/>
  </r>
  <r>
    <n v="8012"/>
    <x v="3968"/>
    <x v="1"/>
    <x v="782"/>
    <d v="2012-06-23T00:00:00"/>
    <s v="First Class"/>
    <s v="JM-16195"/>
    <s v="Justin MacKendrick"/>
    <x v="0"/>
    <s v="United States"/>
    <x v="34"/>
    <s v="Colorado"/>
    <n v="80013"/>
    <s v="West"/>
    <s v="TEC-PH-10002070"/>
    <x v="2"/>
    <s v="Phones"/>
    <s v="Griffin GC36547 PowerJolt SE Lightning Charger"/>
    <n v="125.944"/>
    <n v="7"/>
    <n v="0.2"/>
    <n v="15.742999999999984"/>
  </r>
  <r>
    <n v="8013"/>
    <x v="3969"/>
    <x v="3"/>
    <x v="1126"/>
    <d v="2014-05-26T00:00:00"/>
    <s v="Same Day"/>
    <s v="TB-21625"/>
    <s v="Trudy Brown"/>
    <x v="0"/>
    <s v="United States"/>
    <x v="20"/>
    <s v="New York"/>
    <n v="10009"/>
    <s v="East"/>
    <s v="OFF-BI-10004519"/>
    <x v="1"/>
    <s v="Binders"/>
    <s v="GBC DocuBind P100 Manual Binding Machine"/>
    <n v="663.92"/>
    <n v="5"/>
    <n v="0.2"/>
    <n v="207.47499999999994"/>
  </r>
  <r>
    <n v="8014"/>
    <x v="3969"/>
    <x v="3"/>
    <x v="1126"/>
    <d v="2014-05-26T00:00:00"/>
    <s v="Same Day"/>
    <s v="TB-21625"/>
    <s v="Trudy Brown"/>
    <x v="0"/>
    <s v="United States"/>
    <x v="20"/>
    <s v="New York"/>
    <n v="10009"/>
    <s v="East"/>
    <s v="TEC-AC-10002167"/>
    <x v="2"/>
    <s v="Accessories"/>
    <s v="Imation 8gb Micro Traveldrive Usb 2.0 Flash Drive"/>
    <n v="120"/>
    <n v="8"/>
    <n v="0"/>
    <n v="13.200000000000003"/>
  </r>
  <r>
    <n v="8015"/>
    <x v="3969"/>
    <x v="3"/>
    <x v="1126"/>
    <d v="2014-05-26T00:00:00"/>
    <s v="Same Day"/>
    <s v="TB-21625"/>
    <s v="Trudy Brown"/>
    <x v="0"/>
    <s v="United States"/>
    <x v="20"/>
    <s v="New York"/>
    <n v="10009"/>
    <s v="East"/>
    <s v="OFF-FA-10000936"/>
    <x v="1"/>
    <s v="Fasteners"/>
    <s v="Acco Hot Clips Clips to Go"/>
    <n v="3.29"/>
    <n v="1"/>
    <n v="0"/>
    <n v="1.4804999999999999"/>
  </r>
  <r>
    <n v="8016"/>
    <x v="3969"/>
    <x v="3"/>
    <x v="1126"/>
    <d v="2014-05-26T00:00:00"/>
    <s v="Same Day"/>
    <s v="TB-21625"/>
    <s v="Trudy Brown"/>
    <x v="0"/>
    <s v="United States"/>
    <x v="20"/>
    <s v="New York"/>
    <n v="10009"/>
    <s v="East"/>
    <s v="FUR-FU-10000732"/>
    <x v="0"/>
    <s v="Furnishings"/>
    <s v="Eldon 200 Class Desk Accessories"/>
    <n v="18.84"/>
    <n v="3"/>
    <n v="0"/>
    <n v="6.0287999999999995"/>
  </r>
  <r>
    <n v="8017"/>
    <x v="3970"/>
    <x v="2"/>
    <x v="340"/>
    <d v="2011-09-11T00:00:00"/>
    <s v="First Class"/>
    <s v="NF-18595"/>
    <s v="Nicole Fjeld"/>
    <x v="2"/>
    <s v="United States"/>
    <x v="152"/>
    <s v="Ohio"/>
    <n v="43130"/>
    <s v="East"/>
    <s v="FUR-FU-10002501"/>
    <x v="0"/>
    <s v="Furnishings"/>
    <s v="Nu-Dell Executive Frame"/>
    <n v="60.672000000000011"/>
    <n v="6"/>
    <n v="0.2"/>
    <n v="12.892799999999998"/>
  </r>
  <r>
    <n v="8018"/>
    <x v="3970"/>
    <x v="2"/>
    <x v="340"/>
    <d v="2011-09-11T00:00:00"/>
    <s v="First Class"/>
    <s v="NF-18595"/>
    <s v="Nicole Fjeld"/>
    <x v="2"/>
    <s v="United States"/>
    <x v="152"/>
    <s v="Ohio"/>
    <n v="43130"/>
    <s v="East"/>
    <s v="OFF-AR-10000634"/>
    <x v="1"/>
    <s v="Art"/>
    <s v="Newell 320"/>
    <n v="30.816000000000003"/>
    <n v="9"/>
    <n v="0.2"/>
    <n v="2.6964000000000006"/>
  </r>
  <r>
    <n v="8019"/>
    <x v="3971"/>
    <x v="3"/>
    <x v="161"/>
    <d v="2014-10-20T00:00:00"/>
    <s v="Second Class"/>
    <s v="BF-11020"/>
    <s v="Barry Französisch"/>
    <x v="1"/>
    <s v="United States"/>
    <x v="494"/>
    <s v="California"/>
    <n v="95351"/>
    <s v="West"/>
    <s v="TEC-PH-10001700"/>
    <x v="2"/>
    <s v="Phones"/>
    <s v="Panasonic KX-TG6844B Expandable Digital Cordless Telephone"/>
    <n v="52.792000000000002"/>
    <n v="1"/>
    <n v="0.2"/>
    <n v="4.6193000000000026"/>
  </r>
  <r>
    <n v="8020"/>
    <x v="3972"/>
    <x v="3"/>
    <x v="808"/>
    <d v="2014-11-06T00:00:00"/>
    <s v="First Class"/>
    <s v="NP-18670"/>
    <s v="Nora Paige"/>
    <x v="0"/>
    <s v="United States"/>
    <x v="285"/>
    <s v="Missouri"/>
    <n v="63116"/>
    <s v="Central"/>
    <s v="OFF-AP-10001962"/>
    <x v="1"/>
    <s v="Appliances"/>
    <s v="Black &amp; Decker Filter for Double Action Dustbuster Cordless Vac BLDV7210"/>
    <n v="83.9"/>
    <n v="10"/>
    <n v="0"/>
    <n v="20.975000000000001"/>
  </r>
  <r>
    <n v="8021"/>
    <x v="3972"/>
    <x v="3"/>
    <x v="808"/>
    <d v="2014-11-06T00:00:00"/>
    <s v="First Class"/>
    <s v="NP-18670"/>
    <s v="Nora Paige"/>
    <x v="0"/>
    <s v="United States"/>
    <x v="285"/>
    <s v="Missouri"/>
    <n v="63116"/>
    <s v="Central"/>
    <s v="OFF-PA-10001838"/>
    <x v="1"/>
    <s v="Paper"/>
    <s v="Adams Telephone Message Book W/Dividers/Space For Phone Numbers, 5 1/4&quot;X8 1/2&quot;, 300/Messages"/>
    <n v="11.76"/>
    <n v="2"/>
    <n v="0"/>
    <n v="5.7623999999999995"/>
  </r>
  <r>
    <n v="8022"/>
    <x v="3973"/>
    <x v="2"/>
    <x v="609"/>
    <d v="2011-07-25T00:00:00"/>
    <s v="Standard Class"/>
    <s v="HM-14860"/>
    <s v="Harry Marie"/>
    <x v="1"/>
    <s v="United States"/>
    <x v="61"/>
    <s v="Texas"/>
    <n v="75217"/>
    <s v="Central"/>
    <s v="OFF-AP-10000124"/>
    <x v="1"/>
    <s v="Appliances"/>
    <s v="Acco 6 Outlet Guardian Basic Surge Suppressor"/>
    <n v="4.9919999999999991"/>
    <n v="3"/>
    <n v="0.8"/>
    <n v="-12.979200000000002"/>
  </r>
  <r>
    <n v="8023"/>
    <x v="3973"/>
    <x v="2"/>
    <x v="609"/>
    <d v="2011-07-25T00:00:00"/>
    <s v="Standard Class"/>
    <s v="HM-14860"/>
    <s v="Harry Marie"/>
    <x v="1"/>
    <s v="United States"/>
    <x v="61"/>
    <s v="Texas"/>
    <n v="75217"/>
    <s v="Central"/>
    <s v="OFF-EN-10003567"/>
    <x v="1"/>
    <s v="Envelopes"/>
    <s v="Inter-Office Recycled Envelopes, Brown Kraft, Button-String,10&quot; x 13&quot; , 100/Box"/>
    <n v="87.92"/>
    <n v="5"/>
    <n v="0.2"/>
    <n v="29.673000000000005"/>
  </r>
  <r>
    <n v="8024"/>
    <x v="3973"/>
    <x v="2"/>
    <x v="609"/>
    <d v="2011-07-25T00:00:00"/>
    <s v="Standard Class"/>
    <s v="HM-14860"/>
    <s v="Harry Marie"/>
    <x v="1"/>
    <s v="United States"/>
    <x v="61"/>
    <s v="Texas"/>
    <n v="75217"/>
    <s v="Central"/>
    <s v="FUR-CH-10004997"/>
    <x v="0"/>
    <s v="Chairs"/>
    <s v="Hon Every-Day Series Multi-Task Chairs"/>
    <n v="657.93"/>
    <n v="5"/>
    <n v="0.3"/>
    <n v="-93.989999999999952"/>
  </r>
  <r>
    <n v="8025"/>
    <x v="3973"/>
    <x v="2"/>
    <x v="609"/>
    <d v="2011-07-25T00:00:00"/>
    <s v="Standard Class"/>
    <s v="HM-14860"/>
    <s v="Harry Marie"/>
    <x v="1"/>
    <s v="United States"/>
    <x v="61"/>
    <s v="Texas"/>
    <n v="75217"/>
    <s v="Central"/>
    <s v="OFF-BI-10000494"/>
    <x v="1"/>
    <s v="Binders"/>
    <s v="Acco Economy Flexible Poly Round Ring Binder"/>
    <n v="1.0439999999999998"/>
    <n v="1"/>
    <n v="0.8"/>
    <n v="-1.8270000000000004"/>
  </r>
  <r>
    <n v="8026"/>
    <x v="3974"/>
    <x v="1"/>
    <x v="861"/>
    <d v="2012-09-15T00:00:00"/>
    <s v="Second Class"/>
    <s v="DM-13525"/>
    <s v="Don Miller"/>
    <x v="1"/>
    <s v="United States"/>
    <x v="20"/>
    <s v="New York"/>
    <n v="10035"/>
    <s v="East"/>
    <s v="FUR-FU-10000277"/>
    <x v="0"/>
    <s v="Furnishings"/>
    <s v="Deflect-o DuraMat Antistatic Studded Beveled Mat for Medium Pile Carpeting"/>
    <n v="210.68"/>
    <n v="2"/>
    <n v="0"/>
    <n v="50.563199999999995"/>
  </r>
  <r>
    <n v="8027"/>
    <x v="3974"/>
    <x v="1"/>
    <x v="861"/>
    <d v="2012-09-15T00:00:00"/>
    <s v="Second Class"/>
    <s v="DM-13525"/>
    <s v="Don Miller"/>
    <x v="1"/>
    <s v="United States"/>
    <x v="20"/>
    <s v="New York"/>
    <n v="10035"/>
    <s v="East"/>
    <s v="OFF-ST-10003641"/>
    <x v="1"/>
    <s v="Storage"/>
    <s v="Space Solutions Industrial Galvanized Steel Shelving."/>
    <n v="78.8"/>
    <n v="1"/>
    <n v="0"/>
    <n v="1.5760000000000076"/>
  </r>
  <r>
    <n v="8028"/>
    <x v="3974"/>
    <x v="1"/>
    <x v="861"/>
    <d v="2012-09-15T00:00:00"/>
    <s v="Second Class"/>
    <s v="DM-13525"/>
    <s v="Don Miller"/>
    <x v="1"/>
    <s v="United States"/>
    <x v="20"/>
    <s v="New York"/>
    <n v="10035"/>
    <s v="East"/>
    <s v="TEC-AC-10001998"/>
    <x v="2"/>
    <s v="Accessories"/>
    <s v="Logitech LS21 Speaker System - PC Multimedia - 2.1-CH - Wired"/>
    <n v="19.989999999999998"/>
    <n v="1"/>
    <n v="0"/>
    <n v="6.796599999999998"/>
  </r>
  <r>
    <n v="8029"/>
    <x v="3974"/>
    <x v="1"/>
    <x v="861"/>
    <d v="2012-09-15T00:00:00"/>
    <s v="Second Class"/>
    <s v="DM-13525"/>
    <s v="Don Miller"/>
    <x v="1"/>
    <s v="United States"/>
    <x v="20"/>
    <s v="New York"/>
    <n v="10035"/>
    <s v="East"/>
    <s v="OFF-ST-10001932"/>
    <x v="1"/>
    <s v="Storage"/>
    <s v="Fellowes Staxonsteel Drawer Files"/>
    <n v="772.68"/>
    <n v="4"/>
    <n v="0"/>
    <n v="108.17520000000002"/>
  </r>
  <r>
    <n v="8030"/>
    <x v="3975"/>
    <x v="0"/>
    <x v="147"/>
    <d v="2013-10-26T00:00:00"/>
    <s v="Standard Class"/>
    <s v="JF-15565"/>
    <s v="Jill Fjeld"/>
    <x v="0"/>
    <s v="United States"/>
    <x v="52"/>
    <s v="Texas"/>
    <n v="78207"/>
    <s v="Central"/>
    <s v="TEC-AC-10002323"/>
    <x v="2"/>
    <s v="Accessories"/>
    <s v="SanDisk Ultra 32 GB MicroSDHC Class 10 Memory Card"/>
    <n v="106.08000000000001"/>
    <n v="6"/>
    <n v="0.2"/>
    <n v="-9.2819999999999965"/>
  </r>
  <r>
    <n v="8031"/>
    <x v="3976"/>
    <x v="0"/>
    <x v="676"/>
    <d v="2013-01-11T00:00:00"/>
    <s v="Standard Class"/>
    <s v="NM-18520"/>
    <s v="Neoma Murray"/>
    <x v="0"/>
    <s v="United States"/>
    <x v="112"/>
    <s v="Texas"/>
    <n v="79109"/>
    <s v="Central"/>
    <s v="FUR-FU-10004270"/>
    <x v="0"/>
    <s v="Furnishings"/>
    <s v="Executive Impressions 13&quot; Clairmont Wall Clock"/>
    <n v="23.076000000000001"/>
    <n v="3"/>
    <n v="0.6"/>
    <n v="-10.961100000000002"/>
  </r>
  <r>
    <n v="8032"/>
    <x v="3976"/>
    <x v="0"/>
    <x v="676"/>
    <d v="2013-01-11T00:00:00"/>
    <s v="Standard Class"/>
    <s v="NM-18520"/>
    <s v="Neoma Murray"/>
    <x v="0"/>
    <s v="United States"/>
    <x v="112"/>
    <s v="Texas"/>
    <n v="79109"/>
    <s v="Central"/>
    <s v="OFF-PA-10004621"/>
    <x v="1"/>
    <s v="Paper"/>
    <s v="Xerox 212"/>
    <n v="25.920000000000005"/>
    <n v="5"/>
    <n v="0.2"/>
    <n v="9.0719999999999992"/>
  </r>
  <r>
    <n v="8033"/>
    <x v="3977"/>
    <x v="1"/>
    <x v="608"/>
    <d v="2012-06-28T00:00:00"/>
    <s v="First Class"/>
    <s v="MV-17485"/>
    <s v="Mark Van Huff"/>
    <x v="0"/>
    <s v="United States"/>
    <x v="12"/>
    <s v="Texas"/>
    <n v="77041"/>
    <s v="Central"/>
    <s v="OFF-PA-10001019"/>
    <x v="1"/>
    <s v="Paper"/>
    <s v="Xerox 1884"/>
    <n v="47.952000000000005"/>
    <n v="3"/>
    <n v="0.2"/>
    <n v="16.183799999999998"/>
  </r>
  <r>
    <n v="8034"/>
    <x v="3977"/>
    <x v="1"/>
    <x v="608"/>
    <d v="2012-06-28T00:00:00"/>
    <s v="First Class"/>
    <s v="MV-17485"/>
    <s v="Mark Van Huff"/>
    <x v="0"/>
    <s v="United States"/>
    <x v="12"/>
    <s v="Texas"/>
    <n v="77041"/>
    <s v="Central"/>
    <s v="OFF-BI-10000201"/>
    <x v="1"/>
    <s v="Binders"/>
    <s v="Avery Triangle Shaped Sheet Lifters, Black, 2/Pack"/>
    <n v="0.98399999999999976"/>
    <n v="2"/>
    <n v="0.8"/>
    <n v="-1.476"/>
  </r>
  <r>
    <n v="8035"/>
    <x v="3977"/>
    <x v="1"/>
    <x v="608"/>
    <d v="2012-06-28T00:00:00"/>
    <s v="First Class"/>
    <s v="MV-17485"/>
    <s v="Mark Van Huff"/>
    <x v="0"/>
    <s v="United States"/>
    <x v="12"/>
    <s v="Texas"/>
    <n v="77041"/>
    <s v="Central"/>
    <s v="FUR-FU-10004587"/>
    <x v="0"/>
    <s v="Furnishings"/>
    <s v="GE General Use Halogen Bulbs, 100 Watts, 1 Bulb per Pack"/>
    <n v="75.384000000000015"/>
    <n v="9"/>
    <n v="0.6"/>
    <n v="-20.730599999999995"/>
  </r>
  <r>
    <n v="8036"/>
    <x v="3977"/>
    <x v="1"/>
    <x v="608"/>
    <d v="2012-06-28T00:00:00"/>
    <s v="First Class"/>
    <s v="MV-17485"/>
    <s v="Mark Van Huff"/>
    <x v="0"/>
    <s v="United States"/>
    <x v="12"/>
    <s v="Texas"/>
    <n v="77041"/>
    <s v="Central"/>
    <s v="OFF-LA-10001613"/>
    <x v="1"/>
    <s v="Labels"/>
    <s v="Avery File Folder Labels"/>
    <n v="4.6079999999999997"/>
    <n v="2"/>
    <n v="0.2"/>
    <n v="1.6704000000000001"/>
  </r>
  <r>
    <n v="8037"/>
    <x v="3978"/>
    <x v="1"/>
    <x v="1181"/>
    <d v="2012-09-22T00:00:00"/>
    <s v="First Class"/>
    <s v="AG-10270"/>
    <s v="Alejandro Grove"/>
    <x v="0"/>
    <s v="United States"/>
    <x v="104"/>
    <s v="Massachusetts"/>
    <n v="1841"/>
    <s v="East"/>
    <s v="OFF-BI-10001308"/>
    <x v="1"/>
    <s v="Binders"/>
    <s v="GBC Standard Plastic Binding Systems' Combs"/>
    <n v="37.68"/>
    <n v="6"/>
    <n v="0"/>
    <n v="16.955999999999996"/>
  </r>
  <r>
    <n v="8038"/>
    <x v="3979"/>
    <x v="3"/>
    <x v="815"/>
    <d v="2014-07-15T00:00:00"/>
    <s v="Standard Class"/>
    <s v="BF-11275"/>
    <s v="Beth Fritzler"/>
    <x v="1"/>
    <s v="United States"/>
    <x v="38"/>
    <s v="Georgia"/>
    <n v="31907"/>
    <s v="South"/>
    <s v="OFF-AP-10003278"/>
    <x v="1"/>
    <s v="Appliances"/>
    <s v="Belkin 7-Outlet SurgeMaster Home Series"/>
    <n v="41.910000000000004"/>
    <n v="3"/>
    <n v="0"/>
    <n v="10.896600000000003"/>
  </r>
  <r>
    <n v="8039"/>
    <x v="3980"/>
    <x v="3"/>
    <x v="160"/>
    <d v="2014-07-03T00:00:00"/>
    <s v="Second Class"/>
    <s v="JC-15775"/>
    <s v="John Castell"/>
    <x v="0"/>
    <s v="United States"/>
    <x v="1"/>
    <s v="California"/>
    <n v="90032"/>
    <s v="West"/>
    <s v="FUR-BO-10003966"/>
    <x v="0"/>
    <s v="Bookcases"/>
    <s v="Sauder Facets Collection Library, Sky Alder Finish"/>
    <n v="435.99900000000002"/>
    <n v="3"/>
    <n v="0.15"/>
    <n v="5.1293999999999755"/>
  </r>
  <r>
    <n v="8040"/>
    <x v="3981"/>
    <x v="3"/>
    <x v="170"/>
    <d v="2014-08-26T00:00:00"/>
    <s v="Second Class"/>
    <s v="CM-11815"/>
    <s v="Candace McMahon"/>
    <x v="1"/>
    <s v="United States"/>
    <x v="4"/>
    <s v="Washington"/>
    <n v="98115"/>
    <s v="West"/>
    <s v="FUR-CH-10004698"/>
    <x v="0"/>
    <s v="Chairs"/>
    <s v="Padded Folding Chairs, Black, 4/Carton"/>
    <n v="388.70400000000006"/>
    <n v="6"/>
    <n v="0.2"/>
    <n v="38.870400000000018"/>
  </r>
  <r>
    <n v="8041"/>
    <x v="3981"/>
    <x v="3"/>
    <x v="170"/>
    <d v="2014-08-26T00:00:00"/>
    <s v="Second Class"/>
    <s v="CM-11815"/>
    <s v="Candace McMahon"/>
    <x v="1"/>
    <s v="United States"/>
    <x v="4"/>
    <s v="Washington"/>
    <n v="98115"/>
    <s v="West"/>
    <s v="OFF-ST-10000025"/>
    <x v="1"/>
    <s v="Storage"/>
    <s v="Fellowes Stor/Drawer Steel Plus Storage Drawers"/>
    <n v="572.58000000000004"/>
    <n v="6"/>
    <n v="0"/>
    <n v="34.354799999999955"/>
  </r>
  <r>
    <n v="8042"/>
    <x v="3981"/>
    <x v="3"/>
    <x v="170"/>
    <d v="2014-08-26T00:00:00"/>
    <s v="Second Class"/>
    <s v="CM-11815"/>
    <s v="Candace McMahon"/>
    <x v="1"/>
    <s v="United States"/>
    <x v="4"/>
    <s v="Washington"/>
    <n v="98115"/>
    <s v="West"/>
    <s v="TEC-AC-10000682"/>
    <x v="2"/>
    <s v="Accessories"/>
    <s v="Kensington K72356US Mouse-in-a-Box USB Desktop Mouse"/>
    <n v="33.18"/>
    <n v="2"/>
    <n v="0"/>
    <n v="11.613"/>
  </r>
  <r>
    <n v="8043"/>
    <x v="3982"/>
    <x v="3"/>
    <x v="825"/>
    <d v="2014-03-16T00:00:00"/>
    <s v="Standard Class"/>
    <s v="PV-18985"/>
    <s v="Paul Van Hugh"/>
    <x v="2"/>
    <s v="United States"/>
    <x v="471"/>
    <s v="Massachusetts"/>
    <n v="2138"/>
    <s v="East"/>
    <s v="TEC-AC-10001772"/>
    <x v="2"/>
    <s v="Accessories"/>
    <s v="Memorex Mini Travel Drive 16 GB USB 2.0 Flash Drive"/>
    <n v="63.88"/>
    <n v="4"/>
    <n v="0"/>
    <n v="24.913200000000003"/>
  </r>
  <r>
    <n v="8044"/>
    <x v="3982"/>
    <x v="3"/>
    <x v="825"/>
    <d v="2014-03-16T00:00:00"/>
    <s v="Standard Class"/>
    <s v="PV-18985"/>
    <s v="Paul Van Hugh"/>
    <x v="2"/>
    <s v="United States"/>
    <x v="471"/>
    <s v="Massachusetts"/>
    <n v="2138"/>
    <s v="East"/>
    <s v="FUR-FU-10001379"/>
    <x v="0"/>
    <s v="Furnishings"/>
    <s v="Executive Impressions 16-1/2&quot; Circular Wall Clock"/>
    <n v="26.72"/>
    <n v="1"/>
    <n v="0"/>
    <n v="11.756800000000002"/>
  </r>
  <r>
    <n v="8045"/>
    <x v="3983"/>
    <x v="3"/>
    <x v="175"/>
    <d v="2014-09-18T00:00:00"/>
    <s v="Second Class"/>
    <s v="DO-13645"/>
    <s v="Doug O'Connell"/>
    <x v="0"/>
    <s v="United States"/>
    <x v="288"/>
    <s v="Utah"/>
    <n v="84106"/>
    <s v="West"/>
    <s v="OFF-BI-10002794"/>
    <x v="1"/>
    <s v="Binders"/>
    <s v="Avery Trapezoid Ring Binder, 3&quot; Capacity, Black, 1040 sheets"/>
    <n v="295.05599999999998"/>
    <n v="9"/>
    <n v="0.2"/>
    <n v="106.95779999999998"/>
  </r>
  <r>
    <n v="8046"/>
    <x v="3984"/>
    <x v="0"/>
    <x v="873"/>
    <d v="2013-09-25T00:00:00"/>
    <s v="Standard Class"/>
    <s v="HA-14905"/>
    <s v="Helen Abelman"/>
    <x v="0"/>
    <s v="United States"/>
    <x v="20"/>
    <s v="New York"/>
    <n v="10035"/>
    <s v="East"/>
    <s v="OFF-AP-10001005"/>
    <x v="1"/>
    <s v="Appliances"/>
    <s v="Honeywell Quietcare HEPA Air Cleaner"/>
    <n v="393.25"/>
    <n v="5"/>
    <n v="0"/>
    <n v="129.77249999999998"/>
  </r>
  <r>
    <n v="8047"/>
    <x v="3985"/>
    <x v="0"/>
    <x v="272"/>
    <d v="2013-12-18T00:00:00"/>
    <s v="Second Class"/>
    <s v="SH-20395"/>
    <s v="Shahid Hopkins"/>
    <x v="0"/>
    <s v="United States"/>
    <x v="191"/>
    <s v="Ohio"/>
    <n v="44221"/>
    <s v="East"/>
    <s v="OFF-BI-10000201"/>
    <x v="1"/>
    <s v="Binders"/>
    <s v="Avery Triangle Shaped Sheet Lifters, Black, 2/Pack"/>
    <n v="2.2140000000000004"/>
    <n v="3"/>
    <n v="0.7"/>
    <n v="-1.4760000000000004"/>
  </r>
  <r>
    <n v="8048"/>
    <x v="3986"/>
    <x v="3"/>
    <x v="132"/>
    <d v="2014-11-07T00:00:00"/>
    <s v="Second Class"/>
    <s v="JM-16195"/>
    <s v="Justin MacKendrick"/>
    <x v="0"/>
    <s v="United States"/>
    <x v="40"/>
    <s v="North Carolina"/>
    <n v="28403"/>
    <s v="South"/>
    <s v="OFF-PA-10003673"/>
    <x v="1"/>
    <s v="Paper"/>
    <s v="Strathmore Photo Mount Cards"/>
    <n v="16.272000000000002"/>
    <n v="3"/>
    <n v="0.2"/>
    <n v="5.2883999999999984"/>
  </r>
  <r>
    <n v="8049"/>
    <x v="3987"/>
    <x v="0"/>
    <x v="894"/>
    <d v="2013-07-08T00:00:00"/>
    <s v="Standard Class"/>
    <s v="DK-13225"/>
    <s v="Dean Katz"/>
    <x v="1"/>
    <s v="United States"/>
    <x v="20"/>
    <s v="New York"/>
    <n v="10035"/>
    <s v="East"/>
    <s v="OFF-AP-10000938"/>
    <x v="1"/>
    <s v="Appliances"/>
    <s v="Avanti 1.7 Cu. Ft. Refrigerator"/>
    <n v="706.86"/>
    <n v="7"/>
    <n v="0"/>
    <n v="197.92079999999999"/>
  </r>
  <r>
    <n v="8050"/>
    <x v="3988"/>
    <x v="2"/>
    <x v="467"/>
    <d v="2011-09-30T00:00:00"/>
    <s v="Standard Class"/>
    <s v="CM-12715"/>
    <s v="Craig Molinari"/>
    <x v="1"/>
    <s v="United States"/>
    <x v="10"/>
    <s v="Pennsylvania"/>
    <n v="19140"/>
    <s v="East"/>
    <s v="OFF-BI-10003274"/>
    <x v="1"/>
    <s v="Binders"/>
    <s v="Avery Durable Slant Ring Binders, No Labels"/>
    <n v="5.9700000000000006"/>
    <n v="5"/>
    <n v="0.7"/>
    <n v="-4.577"/>
  </r>
  <r>
    <n v="8051"/>
    <x v="3988"/>
    <x v="2"/>
    <x v="467"/>
    <d v="2011-09-30T00:00:00"/>
    <s v="Standard Class"/>
    <s v="CM-12715"/>
    <s v="Craig Molinari"/>
    <x v="1"/>
    <s v="United States"/>
    <x v="10"/>
    <s v="Pennsylvania"/>
    <n v="19140"/>
    <s v="East"/>
    <s v="FUR-FU-10001095"/>
    <x v="0"/>
    <s v="Furnishings"/>
    <s v="DAX Black Cherry Wood-Tone Poster Frame"/>
    <n v="21.184000000000001"/>
    <n v="1"/>
    <n v="0.2"/>
    <n v="4.7664"/>
  </r>
  <r>
    <n v="8052"/>
    <x v="3988"/>
    <x v="2"/>
    <x v="467"/>
    <d v="2011-09-30T00:00:00"/>
    <s v="Standard Class"/>
    <s v="CM-12715"/>
    <s v="Craig Molinari"/>
    <x v="1"/>
    <s v="United States"/>
    <x v="10"/>
    <s v="Pennsylvania"/>
    <n v="19140"/>
    <s v="East"/>
    <s v="OFF-AP-10001492"/>
    <x v="1"/>
    <s v="Appliances"/>
    <s v="Acco Six-Outlet Power Strip, 4' Cord Length"/>
    <n v="41.375999999999998"/>
    <n v="6"/>
    <n v="0.2"/>
    <n v="3.1032000000000011"/>
  </r>
  <r>
    <n v="8053"/>
    <x v="3989"/>
    <x v="2"/>
    <x v="686"/>
    <d v="2011-07-17T00:00:00"/>
    <s v="Second Class"/>
    <s v="BF-10975"/>
    <s v="Barbara Fisher"/>
    <x v="1"/>
    <s v="United States"/>
    <x v="20"/>
    <s v="New York"/>
    <n v="10009"/>
    <s v="East"/>
    <s v="OFF-AR-10004999"/>
    <x v="1"/>
    <s v="Art"/>
    <s v="Newell 315"/>
    <n v="17.940000000000001"/>
    <n v="3"/>
    <n v="0"/>
    <n v="4.4850000000000003"/>
  </r>
  <r>
    <n v="8054"/>
    <x v="3990"/>
    <x v="3"/>
    <x v="394"/>
    <d v="2014-10-06T00:00:00"/>
    <s v="Standard Class"/>
    <s v="SF-20965"/>
    <s v="Sylvia Foulston"/>
    <x v="1"/>
    <s v="United States"/>
    <x v="10"/>
    <s v="Pennsylvania"/>
    <n v="19134"/>
    <s v="East"/>
    <s v="OFF-BI-10004094"/>
    <x v="1"/>
    <s v="Binders"/>
    <s v="GBC Standard Plastic Binding Systems Combs"/>
    <n v="2.6550000000000002"/>
    <n v="1"/>
    <n v="0.7"/>
    <n v="-1.8584999999999994"/>
  </r>
  <r>
    <n v="8055"/>
    <x v="3991"/>
    <x v="1"/>
    <x v="834"/>
    <d v="2012-09-04T00:00:00"/>
    <s v="Standard Class"/>
    <s v="CB-12025"/>
    <s v="Cassandra Brandow"/>
    <x v="0"/>
    <s v="United States"/>
    <x v="1"/>
    <s v="California"/>
    <n v="90049"/>
    <s v="West"/>
    <s v="OFF-ST-10001490"/>
    <x v="1"/>
    <s v="Storage"/>
    <s v="Hot File 7-Pocket, Floor Stand"/>
    <n v="892.35"/>
    <n v="5"/>
    <n v="0"/>
    <n v="267.70499999999993"/>
  </r>
  <r>
    <n v="8056"/>
    <x v="3991"/>
    <x v="1"/>
    <x v="834"/>
    <d v="2012-09-04T00:00:00"/>
    <s v="Standard Class"/>
    <s v="CB-12025"/>
    <s v="Cassandra Brandow"/>
    <x v="0"/>
    <s v="United States"/>
    <x v="1"/>
    <s v="California"/>
    <n v="90049"/>
    <s v="West"/>
    <s v="FUR-BO-10004695"/>
    <x v="0"/>
    <s v="Bookcases"/>
    <s v="O'Sullivan 2-Door Barrister Bookcase in Odessa Pine"/>
    <n v="307.666"/>
    <n v="2"/>
    <n v="0.15"/>
    <n v="28.956799999999973"/>
  </r>
  <r>
    <n v="8057"/>
    <x v="3991"/>
    <x v="1"/>
    <x v="834"/>
    <d v="2012-09-04T00:00:00"/>
    <s v="Standard Class"/>
    <s v="CB-12025"/>
    <s v="Cassandra Brandow"/>
    <x v="0"/>
    <s v="United States"/>
    <x v="1"/>
    <s v="California"/>
    <n v="90049"/>
    <s v="West"/>
    <s v="OFF-ST-10000736"/>
    <x v="1"/>
    <s v="Storage"/>
    <s v="Carina Double Wide Media Storage Towers in Natural &amp; Black"/>
    <n v="728.82"/>
    <n v="9"/>
    <n v="0"/>
    <n v="29.152799999999971"/>
  </r>
  <r>
    <n v="8058"/>
    <x v="3991"/>
    <x v="1"/>
    <x v="834"/>
    <d v="2012-09-04T00:00:00"/>
    <s v="Standard Class"/>
    <s v="CB-12025"/>
    <s v="Cassandra Brandow"/>
    <x v="0"/>
    <s v="United States"/>
    <x v="1"/>
    <s v="California"/>
    <n v="90049"/>
    <s v="West"/>
    <s v="OFF-BI-10001617"/>
    <x v="1"/>
    <s v="Binders"/>
    <s v="GBC Wire Binding Combs"/>
    <n v="41.36"/>
    <n v="5"/>
    <n v="0.2"/>
    <n v="13.959"/>
  </r>
  <r>
    <n v="8059"/>
    <x v="3991"/>
    <x v="1"/>
    <x v="834"/>
    <d v="2012-09-04T00:00:00"/>
    <s v="Standard Class"/>
    <s v="CB-12025"/>
    <s v="Cassandra Brandow"/>
    <x v="0"/>
    <s v="United States"/>
    <x v="1"/>
    <s v="California"/>
    <n v="90049"/>
    <s v="West"/>
    <s v="TEC-PH-10003589"/>
    <x v="2"/>
    <s v="Phones"/>
    <s v="invisibleSHIELD by ZAGG Smudge-Free Screen Protector"/>
    <n v="43.176000000000002"/>
    <n v="3"/>
    <n v="0.2"/>
    <n v="15.111599999999999"/>
  </r>
  <r>
    <n v="8060"/>
    <x v="3991"/>
    <x v="1"/>
    <x v="834"/>
    <d v="2012-09-04T00:00:00"/>
    <s v="Standard Class"/>
    <s v="CB-12025"/>
    <s v="Cassandra Brandow"/>
    <x v="0"/>
    <s v="United States"/>
    <x v="1"/>
    <s v="California"/>
    <n v="90049"/>
    <s v="West"/>
    <s v="FUR-FU-10003981"/>
    <x v="0"/>
    <s v="Furnishings"/>
    <s v="Eldon Wave Desk Accessories"/>
    <n v="4.16"/>
    <n v="2"/>
    <n v="0"/>
    <n v="1.7472000000000003"/>
  </r>
  <r>
    <n v="8061"/>
    <x v="3992"/>
    <x v="1"/>
    <x v="1181"/>
    <d v="2012-09-26T00:00:00"/>
    <s v="Standard Class"/>
    <s v="TC-20980"/>
    <s v="Tamara Chand"/>
    <x v="1"/>
    <s v="United States"/>
    <x v="85"/>
    <s v="New York"/>
    <n v="11561"/>
    <s v="East"/>
    <s v="OFF-PA-10001970"/>
    <x v="1"/>
    <s v="Paper"/>
    <s v="Xerox 1881"/>
    <n v="61.4"/>
    <n v="5"/>
    <n v="0"/>
    <n v="28.857999999999997"/>
  </r>
  <r>
    <n v="8062"/>
    <x v="3992"/>
    <x v="1"/>
    <x v="1181"/>
    <d v="2012-09-26T00:00:00"/>
    <s v="Standard Class"/>
    <s v="TC-20980"/>
    <s v="Tamara Chand"/>
    <x v="1"/>
    <s v="United States"/>
    <x v="85"/>
    <s v="New York"/>
    <n v="11561"/>
    <s v="East"/>
    <s v="OFF-BI-10002437"/>
    <x v="1"/>
    <s v="Binders"/>
    <s v="Recycled Premium Regency Composition Covers"/>
    <n v="24.448"/>
    <n v="2"/>
    <n v="0.2"/>
    <n v="8.8623999999999992"/>
  </r>
  <r>
    <n v="8063"/>
    <x v="3993"/>
    <x v="0"/>
    <x v="77"/>
    <d v="2013-11-10T00:00:00"/>
    <s v="First Class"/>
    <s v="LW-17215"/>
    <s v="Luke Weiss"/>
    <x v="0"/>
    <s v="United States"/>
    <x v="30"/>
    <s v="New York"/>
    <n v="14609"/>
    <s v="East"/>
    <s v="TEC-PH-10000586"/>
    <x v="2"/>
    <s v="Phones"/>
    <s v="AT&amp;T SB67148 SynJ"/>
    <n v="263.95999999999998"/>
    <n v="4"/>
    <n v="0"/>
    <n v="71.269200000000012"/>
  </r>
  <r>
    <n v="8064"/>
    <x v="3993"/>
    <x v="0"/>
    <x v="77"/>
    <d v="2013-11-10T00:00:00"/>
    <s v="First Class"/>
    <s v="LW-17215"/>
    <s v="Luke Weiss"/>
    <x v="0"/>
    <s v="United States"/>
    <x v="30"/>
    <s v="New York"/>
    <n v="14609"/>
    <s v="East"/>
    <s v="TEC-PH-10003811"/>
    <x v="2"/>
    <s v="Phones"/>
    <s v="Jabra Supreme Plus Driver Edition Headset"/>
    <n v="359.96999999999997"/>
    <n v="3"/>
    <n v="0"/>
    <n v="100.7916"/>
  </r>
  <r>
    <n v="8065"/>
    <x v="3993"/>
    <x v="0"/>
    <x v="77"/>
    <d v="2013-11-10T00:00:00"/>
    <s v="First Class"/>
    <s v="LW-17215"/>
    <s v="Luke Weiss"/>
    <x v="0"/>
    <s v="United States"/>
    <x v="30"/>
    <s v="New York"/>
    <n v="14609"/>
    <s v="East"/>
    <s v="OFF-PA-10004983"/>
    <x v="1"/>
    <s v="Paper"/>
    <s v="Xerox 23"/>
    <n v="12.96"/>
    <n v="2"/>
    <n v="0"/>
    <n v="6.2208000000000006"/>
  </r>
  <r>
    <n v="8066"/>
    <x v="3993"/>
    <x v="0"/>
    <x v="77"/>
    <d v="2013-11-10T00:00:00"/>
    <s v="First Class"/>
    <s v="LW-17215"/>
    <s v="Luke Weiss"/>
    <x v="0"/>
    <s v="United States"/>
    <x v="30"/>
    <s v="New York"/>
    <n v="14609"/>
    <s v="East"/>
    <s v="OFF-ST-10003479"/>
    <x v="1"/>
    <s v="Storage"/>
    <s v="Eldon Base for stackable storage shelf, platinum"/>
    <n v="116.82"/>
    <n v="3"/>
    <n v="0"/>
    <n v="5.8409999999999869"/>
  </r>
  <r>
    <n v="8067"/>
    <x v="3993"/>
    <x v="0"/>
    <x v="77"/>
    <d v="2013-11-10T00:00:00"/>
    <s v="First Class"/>
    <s v="LW-17215"/>
    <s v="Luke Weiss"/>
    <x v="0"/>
    <s v="United States"/>
    <x v="30"/>
    <s v="New York"/>
    <n v="14609"/>
    <s v="East"/>
    <s v="OFF-BI-10004318"/>
    <x v="1"/>
    <s v="Binders"/>
    <s v="Ibico EB-19 Dual Function Manual Binding System"/>
    <n v="276.78400000000005"/>
    <n v="2"/>
    <n v="0.2"/>
    <n v="89.954799999999992"/>
  </r>
  <r>
    <n v="8068"/>
    <x v="3994"/>
    <x v="1"/>
    <x v="1182"/>
    <d v="2012-10-24T00:00:00"/>
    <s v="Standard Class"/>
    <s v="NS-18640"/>
    <s v="Noel Staavos"/>
    <x v="1"/>
    <s v="United States"/>
    <x v="8"/>
    <s v="California"/>
    <n v="94109"/>
    <s v="West"/>
    <s v="TEC-AC-10002567"/>
    <x v="2"/>
    <s v="Accessories"/>
    <s v="Logitech G602 Wireless Gaming Mouse"/>
    <n v="239.96999999999997"/>
    <n v="3"/>
    <n v="0"/>
    <n v="86.389199999999988"/>
  </r>
  <r>
    <n v="8069"/>
    <x v="3994"/>
    <x v="1"/>
    <x v="1182"/>
    <d v="2012-10-24T00:00:00"/>
    <s v="Standard Class"/>
    <s v="NS-18640"/>
    <s v="Noel Staavos"/>
    <x v="1"/>
    <s v="United States"/>
    <x v="8"/>
    <s v="California"/>
    <n v="94109"/>
    <s v="West"/>
    <s v="FUR-FU-10001731"/>
    <x v="0"/>
    <s v="Furnishings"/>
    <s v="Acrylic Self-Standing Desk Frames"/>
    <n v="16.02"/>
    <n v="6"/>
    <n v="0"/>
    <n v="6.0876000000000001"/>
  </r>
  <r>
    <n v="8070"/>
    <x v="3995"/>
    <x v="3"/>
    <x v="314"/>
    <d v="2014-01-06T00:00:00"/>
    <s v="Standard Class"/>
    <s v="JM-15250"/>
    <s v="Janet Martin"/>
    <x v="0"/>
    <s v="United States"/>
    <x v="114"/>
    <s v="Texas"/>
    <n v="77340"/>
    <s v="Central"/>
    <s v="OFF-ST-10002743"/>
    <x v="1"/>
    <s v="Storage"/>
    <s v="SAFCO Boltless Steel Shelving"/>
    <n v="454.56000000000006"/>
    <n v="5"/>
    <n v="0.2"/>
    <n v="-107.95800000000004"/>
  </r>
  <r>
    <n v="8071"/>
    <x v="3995"/>
    <x v="3"/>
    <x v="314"/>
    <d v="2014-01-06T00:00:00"/>
    <s v="Standard Class"/>
    <s v="JM-15250"/>
    <s v="Janet Martin"/>
    <x v="0"/>
    <s v="United States"/>
    <x v="114"/>
    <s v="Texas"/>
    <n v="77340"/>
    <s v="Central"/>
    <s v="FUR-FU-10002116"/>
    <x v="0"/>
    <s v="Furnishings"/>
    <s v="Tenex Carpeted, Granite-Look or Clear Contemporary Contour Shape Chair Mats"/>
    <n v="141.41999999999999"/>
    <n v="5"/>
    <n v="0.6"/>
    <n v="-187.38150000000002"/>
  </r>
  <r>
    <n v="8072"/>
    <x v="3995"/>
    <x v="3"/>
    <x v="314"/>
    <d v="2014-01-06T00:00:00"/>
    <s v="Standard Class"/>
    <s v="JM-15250"/>
    <s v="Janet Martin"/>
    <x v="0"/>
    <s v="United States"/>
    <x v="114"/>
    <s v="Texas"/>
    <n v="77340"/>
    <s v="Central"/>
    <s v="FUR-CH-10003199"/>
    <x v="0"/>
    <s v="Chairs"/>
    <s v="Office Star - Contemporary Task Swivel Chair"/>
    <n v="310.74399999999997"/>
    <n v="4"/>
    <n v="0.3"/>
    <n v="-26.635199999999998"/>
  </r>
  <r>
    <n v="8073"/>
    <x v="3995"/>
    <x v="3"/>
    <x v="314"/>
    <d v="2014-01-06T00:00:00"/>
    <s v="Standard Class"/>
    <s v="JM-15250"/>
    <s v="Janet Martin"/>
    <x v="0"/>
    <s v="United States"/>
    <x v="114"/>
    <s v="Texas"/>
    <n v="77340"/>
    <s v="Central"/>
    <s v="OFF-AR-10003158"/>
    <x v="1"/>
    <s v="Art"/>
    <s v="Fluorescent Highlighters by Dixon"/>
    <n v="12.736000000000001"/>
    <n v="4"/>
    <n v="0.2"/>
    <n v="2.2287999999999988"/>
  </r>
  <r>
    <n v="8074"/>
    <x v="3995"/>
    <x v="3"/>
    <x v="314"/>
    <d v="2014-01-06T00:00:00"/>
    <s v="Standard Class"/>
    <s v="JM-15250"/>
    <s v="Janet Martin"/>
    <x v="0"/>
    <s v="United States"/>
    <x v="114"/>
    <s v="Texas"/>
    <n v="77340"/>
    <s v="Central"/>
    <s v="OFF-BI-10000301"/>
    <x v="1"/>
    <s v="Binders"/>
    <s v="GBC Instant Report Kit"/>
    <n v="6.469999999999998"/>
    <n v="5"/>
    <n v="0.8"/>
    <n v="-9.7050000000000018"/>
  </r>
  <r>
    <n v="8075"/>
    <x v="3995"/>
    <x v="3"/>
    <x v="314"/>
    <d v="2014-01-06T00:00:00"/>
    <s v="Standard Class"/>
    <s v="JM-15250"/>
    <s v="Janet Martin"/>
    <x v="0"/>
    <s v="United States"/>
    <x v="114"/>
    <s v="Texas"/>
    <n v="77340"/>
    <s v="Central"/>
    <s v="OFF-BI-10000343"/>
    <x v="1"/>
    <s v="Binders"/>
    <s v="Pressboard Covers with Storage Hooks, 9 1/2&quot; x 11&quot;, Light Blue"/>
    <n v="13.747999999999998"/>
    <n v="14"/>
    <n v="0.8"/>
    <n v="-22.684200000000004"/>
  </r>
  <r>
    <n v="8076"/>
    <x v="3995"/>
    <x v="3"/>
    <x v="314"/>
    <d v="2014-01-06T00:00:00"/>
    <s v="Standard Class"/>
    <s v="JM-15250"/>
    <s v="Janet Martin"/>
    <x v="0"/>
    <s v="United States"/>
    <x v="114"/>
    <s v="Texas"/>
    <n v="77340"/>
    <s v="Central"/>
    <s v="OFF-AP-10004708"/>
    <x v="1"/>
    <s v="Appliances"/>
    <s v="Fellowes Superior 10 Outlet Split Surge Protector"/>
    <n v="15.223999999999997"/>
    <n v="2"/>
    <n v="0.8"/>
    <n v="-38.821200000000012"/>
  </r>
  <r>
    <n v="8077"/>
    <x v="3996"/>
    <x v="1"/>
    <x v="537"/>
    <d v="2012-06-29T00:00:00"/>
    <s v="Standard Class"/>
    <s v="RF-19345"/>
    <s v="Randy Ferguson"/>
    <x v="1"/>
    <s v="United States"/>
    <x v="502"/>
    <s v="Georgia"/>
    <n v="30344"/>
    <s v="South"/>
    <s v="FUR-FU-10000794"/>
    <x v="0"/>
    <s v="Furnishings"/>
    <s v="Eldon Stackable Tray, Side-Load, Legal, Smoke"/>
    <n v="27.42"/>
    <n v="3"/>
    <n v="0"/>
    <n v="9.3227999999999991"/>
  </r>
  <r>
    <n v="8078"/>
    <x v="3996"/>
    <x v="1"/>
    <x v="537"/>
    <d v="2012-06-29T00:00:00"/>
    <s v="Standard Class"/>
    <s v="RF-19345"/>
    <s v="Randy Ferguson"/>
    <x v="1"/>
    <s v="United States"/>
    <x v="502"/>
    <s v="Georgia"/>
    <n v="30344"/>
    <s v="South"/>
    <s v="OFF-BI-10004519"/>
    <x v="1"/>
    <s v="Binders"/>
    <s v="GBC DocuBind P100 Manual Binding Machine"/>
    <n v="165.98"/>
    <n v="1"/>
    <n v="0"/>
    <n v="74.690999999999988"/>
  </r>
  <r>
    <n v="8079"/>
    <x v="3996"/>
    <x v="1"/>
    <x v="537"/>
    <d v="2012-06-29T00:00:00"/>
    <s v="Standard Class"/>
    <s v="RF-19345"/>
    <s v="Randy Ferguson"/>
    <x v="1"/>
    <s v="United States"/>
    <x v="502"/>
    <s v="Georgia"/>
    <n v="30344"/>
    <s v="South"/>
    <s v="TEC-AC-10001590"/>
    <x v="2"/>
    <s v="Accessories"/>
    <s v="Dell Slim USB Multimedia Keyboard"/>
    <n v="75"/>
    <n v="3"/>
    <n v="0"/>
    <n v="18"/>
  </r>
  <r>
    <n v="8080"/>
    <x v="3997"/>
    <x v="0"/>
    <x v="441"/>
    <d v="2013-11-28T00:00:00"/>
    <s v="Standard Class"/>
    <s v="CA-12055"/>
    <s v="Cathy Armstrong"/>
    <x v="2"/>
    <s v="United States"/>
    <x v="20"/>
    <s v="New York"/>
    <n v="10009"/>
    <s v="East"/>
    <s v="OFF-BI-10001524"/>
    <x v="1"/>
    <s v="Binders"/>
    <s v="GBC Premium Transparent Covers with Diagonal Lined Pattern"/>
    <n v="134.27200000000002"/>
    <n v="8"/>
    <n v="0.2"/>
    <n v="46.99519999999999"/>
  </r>
  <r>
    <n v="8081"/>
    <x v="3998"/>
    <x v="1"/>
    <x v="662"/>
    <d v="2012-11-01T00:00:00"/>
    <s v="Standard Class"/>
    <s v="KH-16690"/>
    <s v="Kristen Hastings"/>
    <x v="1"/>
    <s v="United States"/>
    <x v="24"/>
    <s v="Oregon"/>
    <n v="97477"/>
    <s v="West"/>
    <s v="OFF-LA-10001474"/>
    <x v="1"/>
    <s v="Labels"/>
    <s v="Avery 477"/>
    <n v="146.54400000000001"/>
    <n v="6"/>
    <n v="0.2"/>
    <n v="47.626799999999996"/>
  </r>
  <r>
    <n v="8082"/>
    <x v="3998"/>
    <x v="1"/>
    <x v="662"/>
    <d v="2012-11-01T00:00:00"/>
    <s v="Standard Class"/>
    <s v="KH-16690"/>
    <s v="Kristen Hastings"/>
    <x v="1"/>
    <s v="United States"/>
    <x v="24"/>
    <s v="Oregon"/>
    <n v="97477"/>
    <s v="West"/>
    <s v="OFF-PA-10001497"/>
    <x v="1"/>
    <s v="Paper"/>
    <s v="Xerox 1914"/>
    <n v="131.904"/>
    <n v="3"/>
    <n v="0.2"/>
    <n v="47.815200000000004"/>
  </r>
  <r>
    <n v="8083"/>
    <x v="3998"/>
    <x v="1"/>
    <x v="662"/>
    <d v="2012-11-01T00:00:00"/>
    <s v="Standard Class"/>
    <s v="KH-16690"/>
    <s v="Kristen Hastings"/>
    <x v="1"/>
    <s v="United States"/>
    <x v="24"/>
    <s v="Oregon"/>
    <n v="97477"/>
    <s v="West"/>
    <s v="OFF-AP-10003287"/>
    <x v="1"/>
    <s v="Appliances"/>
    <s v="Tripp Lite TLP810NET Broadband Surge for Modem/Fax"/>
    <n v="203.88000000000002"/>
    <n v="5"/>
    <n v="0.2"/>
    <n v="20.387999999999998"/>
  </r>
  <r>
    <n v="8084"/>
    <x v="3998"/>
    <x v="1"/>
    <x v="662"/>
    <d v="2012-11-01T00:00:00"/>
    <s v="Standard Class"/>
    <s v="KH-16690"/>
    <s v="Kristen Hastings"/>
    <x v="1"/>
    <s v="United States"/>
    <x v="24"/>
    <s v="Oregon"/>
    <n v="97477"/>
    <s v="West"/>
    <s v="OFF-BI-10002982"/>
    <x v="1"/>
    <s v="Binders"/>
    <s v="Avery Self-Adhesive Photo Pockets for Polaroid Photos"/>
    <n v="14.301000000000002"/>
    <n v="7"/>
    <n v="0.7"/>
    <n v="-10.487400000000001"/>
  </r>
  <r>
    <n v="8085"/>
    <x v="3998"/>
    <x v="1"/>
    <x v="662"/>
    <d v="2012-11-01T00:00:00"/>
    <s v="Standard Class"/>
    <s v="KH-16690"/>
    <s v="Kristen Hastings"/>
    <x v="1"/>
    <s v="United States"/>
    <x v="24"/>
    <s v="Oregon"/>
    <n v="97477"/>
    <s v="West"/>
    <s v="OFF-ST-10001809"/>
    <x v="1"/>
    <s v="Storage"/>
    <s v="Fellowes Officeware Wire Shelving"/>
    <n v="718.6400000000001"/>
    <n v="10"/>
    <n v="0.2"/>
    <n v="-161.69400000000005"/>
  </r>
  <r>
    <n v="8086"/>
    <x v="3999"/>
    <x v="0"/>
    <x v="201"/>
    <d v="2013-10-27T00:00:00"/>
    <s v="Standard Class"/>
    <s v="LC-16960"/>
    <s v="Lindsay Castell"/>
    <x v="2"/>
    <s v="United States"/>
    <x v="81"/>
    <s v="Virginia"/>
    <n v="22204"/>
    <s v="South"/>
    <s v="FUR-FU-10000246"/>
    <x v="0"/>
    <s v="Furnishings"/>
    <s v="Aluminum Document Frame"/>
    <n v="61.1"/>
    <n v="5"/>
    <n v="0"/>
    <n v="18.329999999999991"/>
  </r>
  <r>
    <n v="8087"/>
    <x v="4000"/>
    <x v="3"/>
    <x v="1045"/>
    <d v="2014-05-03T00:00:00"/>
    <s v="Standard Class"/>
    <s v="JL-15130"/>
    <s v="Jack Lebron"/>
    <x v="0"/>
    <s v="United States"/>
    <x v="40"/>
    <s v="North Carolina"/>
    <n v="28403"/>
    <s v="South"/>
    <s v="OFF-AP-10000252"/>
    <x v="1"/>
    <s v="Appliances"/>
    <s v="Harmony HEPA Quiet Air Purifiers"/>
    <n v="28.08"/>
    <n v="3"/>
    <n v="0.2"/>
    <n v="5.2650000000000006"/>
  </r>
  <r>
    <n v="8088"/>
    <x v="4001"/>
    <x v="0"/>
    <x v="321"/>
    <d v="2013-10-02T00:00:00"/>
    <s v="Second Class"/>
    <s v="DM-12955"/>
    <s v="Dario Medina"/>
    <x v="1"/>
    <s v="United States"/>
    <x v="420"/>
    <s v="Arizona"/>
    <n v="85364"/>
    <s v="West"/>
    <s v="OFF-AR-10002375"/>
    <x v="1"/>
    <s v="Art"/>
    <s v="Newell 351"/>
    <n v="10.496"/>
    <n v="4"/>
    <n v="0.2"/>
    <n v="1.1807999999999983"/>
  </r>
  <r>
    <n v="8089"/>
    <x v="4002"/>
    <x v="1"/>
    <x v="848"/>
    <d v="2012-07-14T00:00:00"/>
    <s v="Standard Class"/>
    <s v="MV-18190"/>
    <s v="Mike Vittorini"/>
    <x v="0"/>
    <s v="United States"/>
    <x v="272"/>
    <s v="California"/>
    <n v="92404"/>
    <s v="West"/>
    <s v="OFF-BI-10003719"/>
    <x v="1"/>
    <s v="Binders"/>
    <s v="Large Capacity Hanging Post Binders"/>
    <n v="39.92"/>
    <n v="2"/>
    <n v="0.2"/>
    <n v="12.973999999999997"/>
  </r>
  <r>
    <n v="8090"/>
    <x v="4003"/>
    <x v="1"/>
    <x v="976"/>
    <d v="2012-08-09T00:00:00"/>
    <s v="First Class"/>
    <s v="NS-18640"/>
    <s v="Noel Staavos"/>
    <x v="1"/>
    <s v="United States"/>
    <x v="248"/>
    <s v="Maryland"/>
    <n v="21215"/>
    <s v="East"/>
    <s v="OFF-AP-10001492"/>
    <x v="1"/>
    <s v="Appliances"/>
    <s v="Acco Six-Outlet Power Strip, 4' Cord Length"/>
    <n v="77.58"/>
    <n v="9"/>
    <n v="0"/>
    <n v="20.1708"/>
  </r>
  <r>
    <n v="8091"/>
    <x v="4004"/>
    <x v="2"/>
    <x v="1035"/>
    <d v="2011-12-13T00:00:00"/>
    <s v="Standard Class"/>
    <s v="AS-10630"/>
    <s v="Ann Steele"/>
    <x v="2"/>
    <s v="United States"/>
    <x v="4"/>
    <s v="Washington"/>
    <n v="98103"/>
    <s v="West"/>
    <s v="OFF-ST-10000532"/>
    <x v="1"/>
    <s v="Storage"/>
    <s v="Advantus Rolling Drawer Organizers"/>
    <n v="269.35999999999996"/>
    <n v="7"/>
    <n v="0"/>
    <n v="70.033599999999993"/>
  </r>
  <r>
    <n v="8092"/>
    <x v="4005"/>
    <x v="1"/>
    <x v="895"/>
    <d v="2012-12-14T00:00:00"/>
    <s v="Standard Class"/>
    <s v="MT-17815"/>
    <s v="Meg Tillman"/>
    <x v="0"/>
    <s v="United States"/>
    <x v="8"/>
    <s v="California"/>
    <n v="94110"/>
    <s v="West"/>
    <s v="OFF-LA-10001613"/>
    <x v="1"/>
    <s v="Labels"/>
    <s v="Avery File Folder Labels"/>
    <n v="5.76"/>
    <n v="2"/>
    <n v="0"/>
    <n v="2.8224"/>
  </r>
  <r>
    <n v="8093"/>
    <x v="4006"/>
    <x v="3"/>
    <x v="1183"/>
    <d v="2014-11-14T00:00:00"/>
    <s v="Second Class"/>
    <s v="SR-20425"/>
    <s v="Sharelle Roach"/>
    <x v="2"/>
    <s v="United States"/>
    <x v="20"/>
    <s v="New York"/>
    <n v="10035"/>
    <s v="East"/>
    <s v="OFF-AR-10002818"/>
    <x v="1"/>
    <s v="Art"/>
    <s v="Panasonic KP-310 Heavy-Duty Electric Pencil Sharpener"/>
    <n v="109.9"/>
    <n v="5"/>
    <n v="0"/>
    <n v="32.97"/>
  </r>
  <r>
    <n v="8094"/>
    <x v="4007"/>
    <x v="3"/>
    <x v="944"/>
    <d v="2014-08-02T00:00:00"/>
    <s v="Second Class"/>
    <s v="DK-13375"/>
    <s v="Dennis Kane"/>
    <x v="0"/>
    <s v="United States"/>
    <x v="4"/>
    <s v="Washington"/>
    <n v="98115"/>
    <s v="West"/>
    <s v="FUR-FU-10001940"/>
    <x v="0"/>
    <s v="Furnishings"/>
    <s v="Staples"/>
    <n v="23.88"/>
    <n v="3"/>
    <n v="0"/>
    <n v="10.507200000000001"/>
  </r>
  <r>
    <n v="8095"/>
    <x v="4007"/>
    <x v="3"/>
    <x v="944"/>
    <d v="2014-08-02T00:00:00"/>
    <s v="Second Class"/>
    <s v="DK-13375"/>
    <s v="Dennis Kane"/>
    <x v="0"/>
    <s v="United States"/>
    <x v="4"/>
    <s v="Washington"/>
    <n v="98115"/>
    <s v="West"/>
    <s v="OFF-PA-10003883"/>
    <x v="1"/>
    <s v="Paper"/>
    <s v="Message Book, Phone, Wirebound Standard Line Memo, 2 3/4&quot; X 5&quot;"/>
    <n v="26.2"/>
    <n v="4"/>
    <n v="0"/>
    <n v="12.052"/>
  </r>
  <r>
    <n v="8096"/>
    <x v="4007"/>
    <x v="3"/>
    <x v="944"/>
    <d v="2014-08-02T00:00:00"/>
    <s v="Second Class"/>
    <s v="DK-13375"/>
    <s v="Dennis Kane"/>
    <x v="0"/>
    <s v="United States"/>
    <x v="4"/>
    <s v="Washington"/>
    <n v="98115"/>
    <s v="West"/>
    <s v="OFF-PA-10002787"/>
    <x v="1"/>
    <s v="Paper"/>
    <s v="Xerox 227"/>
    <n v="12.96"/>
    <n v="2"/>
    <n v="0"/>
    <n v="6.2208000000000006"/>
  </r>
  <r>
    <n v="8097"/>
    <x v="4007"/>
    <x v="3"/>
    <x v="944"/>
    <d v="2014-08-02T00:00:00"/>
    <s v="Second Class"/>
    <s v="DK-13375"/>
    <s v="Dennis Kane"/>
    <x v="0"/>
    <s v="United States"/>
    <x v="4"/>
    <s v="Washington"/>
    <n v="98115"/>
    <s v="West"/>
    <s v="TEC-AC-10000991"/>
    <x v="2"/>
    <s v="Accessories"/>
    <s v="Sony Micro Vault Click 8 GB USB 2.0 Flash Drive"/>
    <n v="234.95000000000002"/>
    <n v="5"/>
    <n v="0"/>
    <n v="32.893000000000008"/>
  </r>
  <r>
    <n v="8098"/>
    <x v="4008"/>
    <x v="3"/>
    <x v="116"/>
    <d v="2015-01-02T00:00:00"/>
    <s v="Standard Class"/>
    <s v="SV-20935"/>
    <s v="Susan Vittorini"/>
    <x v="0"/>
    <s v="United States"/>
    <x v="305"/>
    <s v="New Mexico"/>
    <n v="87105"/>
    <s v="West"/>
    <s v="OFF-ST-10003058"/>
    <x v="1"/>
    <s v="Storage"/>
    <s v="Eldon Mobile Mega Data Cart  Mega Stackable  Add-On Trays"/>
    <n v="118.25"/>
    <n v="5"/>
    <n v="0"/>
    <n v="34.292499999999997"/>
  </r>
  <r>
    <n v="8099"/>
    <x v="4008"/>
    <x v="3"/>
    <x v="116"/>
    <d v="2015-01-02T00:00:00"/>
    <s v="Standard Class"/>
    <s v="SV-20935"/>
    <s v="Susan Vittorini"/>
    <x v="0"/>
    <s v="United States"/>
    <x v="305"/>
    <s v="New Mexico"/>
    <n v="87105"/>
    <s v="West"/>
    <s v="OFF-PA-10004239"/>
    <x v="1"/>
    <s v="Paper"/>
    <s v="Xerox 1953"/>
    <n v="4.28"/>
    <n v="1"/>
    <n v="0"/>
    <n v="1.9259999999999997"/>
  </r>
  <r>
    <n v="8100"/>
    <x v="4009"/>
    <x v="0"/>
    <x v="612"/>
    <d v="2013-03-14T00:00:00"/>
    <s v="First Class"/>
    <s v="RH-19510"/>
    <s v="Rick Huthwaite"/>
    <x v="2"/>
    <s v="United States"/>
    <x v="1"/>
    <s v="California"/>
    <n v="90045"/>
    <s v="West"/>
    <s v="TEC-AC-10003038"/>
    <x v="2"/>
    <s v="Accessories"/>
    <s v="Kingston Digital DataTraveler 16GB USB 2.0"/>
    <n v="26.849999999999998"/>
    <n v="3"/>
    <n v="0"/>
    <n v="5.101499999999997"/>
  </r>
  <r>
    <n v="8101"/>
    <x v="4009"/>
    <x v="0"/>
    <x v="612"/>
    <d v="2013-03-14T00:00:00"/>
    <s v="First Class"/>
    <s v="RH-19510"/>
    <s v="Rick Huthwaite"/>
    <x v="2"/>
    <s v="United States"/>
    <x v="1"/>
    <s v="California"/>
    <n v="90045"/>
    <s v="West"/>
    <s v="TEC-MA-10000984"/>
    <x v="2"/>
    <s v="Machines"/>
    <s v="Okidata MB760 Printer"/>
    <n v="3357.6000000000004"/>
    <n v="3"/>
    <n v="0.2"/>
    <n v="377.72999999999956"/>
  </r>
  <r>
    <n v="8102"/>
    <x v="4010"/>
    <x v="1"/>
    <x v="1184"/>
    <d v="2012-05-26T00:00:00"/>
    <s v="Standard Class"/>
    <s v="SB-20185"/>
    <s v="Sarah Brown"/>
    <x v="0"/>
    <s v="United States"/>
    <x v="1"/>
    <s v="California"/>
    <n v="90045"/>
    <s v="West"/>
    <s v="OFF-LA-10004484"/>
    <x v="1"/>
    <s v="Labels"/>
    <s v="Avery 476"/>
    <n v="8.26"/>
    <n v="2"/>
    <n v="0"/>
    <n v="3.7995999999999999"/>
  </r>
  <r>
    <n v="8103"/>
    <x v="4010"/>
    <x v="1"/>
    <x v="1184"/>
    <d v="2012-05-26T00:00:00"/>
    <s v="Standard Class"/>
    <s v="SB-20185"/>
    <s v="Sarah Brown"/>
    <x v="0"/>
    <s v="United States"/>
    <x v="1"/>
    <s v="California"/>
    <n v="90045"/>
    <s v="West"/>
    <s v="TEC-MA-10004002"/>
    <x v="2"/>
    <s v="Machines"/>
    <s v="Zebra GX420t Direct Thermal/Thermal Transfer Printer"/>
    <n v="2973.32"/>
    <n v="7"/>
    <n v="0.2"/>
    <n v="334.49849999999958"/>
  </r>
  <r>
    <n v="8104"/>
    <x v="4010"/>
    <x v="1"/>
    <x v="1184"/>
    <d v="2012-05-26T00:00:00"/>
    <s v="Standard Class"/>
    <s v="SB-20185"/>
    <s v="Sarah Brown"/>
    <x v="0"/>
    <s v="United States"/>
    <x v="1"/>
    <s v="California"/>
    <n v="90045"/>
    <s v="West"/>
    <s v="OFF-ST-10002406"/>
    <x v="1"/>
    <s v="Storage"/>
    <s v="Pizazz Global Quick File"/>
    <n v="104.79"/>
    <n v="7"/>
    <n v="0"/>
    <n v="29.341200000000008"/>
  </r>
  <r>
    <n v="8105"/>
    <x v="4010"/>
    <x v="1"/>
    <x v="1184"/>
    <d v="2012-05-26T00:00:00"/>
    <s v="Standard Class"/>
    <s v="SB-20185"/>
    <s v="Sarah Brown"/>
    <x v="0"/>
    <s v="United States"/>
    <x v="1"/>
    <s v="California"/>
    <n v="90045"/>
    <s v="West"/>
    <s v="TEC-PH-10003645"/>
    <x v="2"/>
    <s v="Phones"/>
    <s v="Aastra 57i VoIP phone"/>
    <n v="775.72800000000007"/>
    <n v="6"/>
    <n v="0.2"/>
    <n v="58.179600000000022"/>
  </r>
  <r>
    <n v="8106"/>
    <x v="4011"/>
    <x v="3"/>
    <x v="922"/>
    <d v="2014-02-20T00:00:00"/>
    <s v="First Class"/>
    <s v="CR-12820"/>
    <s v="Cyra Reiten"/>
    <x v="2"/>
    <s v="United States"/>
    <x v="12"/>
    <s v="Texas"/>
    <n v="77041"/>
    <s v="Central"/>
    <s v="FUR-BO-10001601"/>
    <x v="0"/>
    <s v="Bookcases"/>
    <s v="Sauder Mission Library with Doors, Fruitwood Finish"/>
    <n v="89.066399999999987"/>
    <n v="1"/>
    <n v="0.32"/>
    <n v="-17.027400000000007"/>
  </r>
  <r>
    <n v="8107"/>
    <x v="4011"/>
    <x v="3"/>
    <x v="922"/>
    <d v="2014-02-20T00:00:00"/>
    <s v="First Class"/>
    <s v="CR-12820"/>
    <s v="Cyra Reiten"/>
    <x v="2"/>
    <s v="United States"/>
    <x v="12"/>
    <s v="Texas"/>
    <n v="77041"/>
    <s v="Central"/>
    <s v="OFF-AR-10000937"/>
    <x v="1"/>
    <s v="Art"/>
    <s v="Dixon Ticonderoga Core-Lock Colored Pencils, 48-Color Set"/>
    <n v="175.44"/>
    <n v="6"/>
    <n v="0.2"/>
    <n v="52.632000000000005"/>
  </r>
  <r>
    <n v="8108"/>
    <x v="4011"/>
    <x v="3"/>
    <x v="922"/>
    <d v="2014-02-20T00:00:00"/>
    <s v="First Class"/>
    <s v="CR-12820"/>
    <s v="Cyra Reiten"/>
    <x v="2"/>
    <s v="United States"/>
    <x v="12"/>
    <s v="Texas"/>
    <n v="77041"/>
    <s v="Central"/>
    <s v="TEC-PH-10000038"/>
    <x v="2"/>
    <s v="Phones"/>
    <s v="Jawbone MINI JAMBOX Wireless Bluetooth Speaker"/>
    <n v="438.33600000000001"/>
    <n v="4"/>
    <n v="0.2"/>
    <n v="-87.667200000000037"/>
  </r>
  <r>
    <n v="8109"/>
    <x v="4012"/>
    <x v="3"/>
    <x v="166"/>
    <d v="2014-12-16T00:00:00"/>
    <s v="Standard Class"/>
    <s v="EG-13900"/>
    <s v="Emily Grady"/>
    <x v="0"/>
    <s v="United States"/>
    <x v="10"/>
    <s v="Pennsylvania"/>
    <n v="19140"/>
    <s v="East"/>
    <s v="FUR-CH-10003396"/>
    <x v="0"/>
    <s v="Chairs"/>
    <s v="Global Deluxe Steno Chair"/>
    <n v="215.54400000000001"/>
    <n v="4"/>
    <n v="0.3"/>
    <n v="-58.504800000000017"/>
  </r>
  <r>
    <n v="8110"/>
    <x v="4013"/>
    <x v="3"/>
    <x v="551"/>
    <d v="2014-11-24T00:00:00"/>
    <s v="Standard Class"/>
    <s v="RD-19930"/>
    <s v="Russell D'Ascenzo"/>
    <x v="0"/>
    <s v="United States"/>
    <x v="22"/>
    <s v="Illinois"/>
    <n v="60623"/>
    <s v="Central"/>
    <s v="OFF-EN-10002592"/>
    <x v="1"/>
    <s v="Envelopes"/>
    <s v="Peel &amp; Seel Recycled Catalog Envelopes, Brown"/>
    <n v="55.584000000000003"/>
    <n v="6"/>
    <n v="0.2"/>
    <n v="20.844000000000001"/>
  </r>
  <r>
    <n v="8111"/>
    <x v="4013"/>
    <x v="3"/>
    <x v="551"/>
    <d v="2014-11-24T00:00:00"/>
    <s v="Standard Class"/>
    <s v="RD-19930"/>
    <s v="Russell D'Ascenzo"/>
    <x v="0"/>
    <s v="United States"/>
    <x v="22"/>
    <s v="Illinois"/>
    <n v="60623"/>
    <s v="Central"/>
    <s v="FUR-CH-10000422"/>
    <x v="0"/>
    <s v="Chairs"/>
    <s v="Global Highback Leather Tilter in Burgundy"/>
    <n v="127.38599999999998"/>
    <n v="2"/>
    <n v="0.3"/>
    <n v="-25.477199999999982"/>
  </r>
  <r>
    <n v="8112"/>
    <x v="4014"/>
    <x v="0"/>
    <x v="49"/>
    <d v="2013-12-04T00:00:00"/>
    <s v="Second Class"/>
    <s v="JM-15865"/>
    <s v="John Murray"/>
    <x v="0"/>
    <s v="United States"/>
    <x v="287"/>
    <s v="Texas"/>
    <n v="76903"/>
    <s v="Central"/>
    <s v="FUR-CH-10002647"/>
    <x v="0"/>
    <s v="Chairs"/>
    <s v="Situations Contoured Folding Chairs, 4/Set"/>
    <n v="248.43"/>
    <n v="5"/>
    <n v="0.3"/>
    <n v="-17.744999999999976"/>
  </r>
  <r>
    <n v="8113"/>
    <x v="4014"/>
    <x v="0"/>
    <x v="49"/>
    <d v="2013-12-04T00:00:00"/>
    <s v="Second Class"/>
    <s v="JM-15865"/>
    <s v="John Murray"/>
    <x v="0"/>
    <s v="United States"/>
    <x v="287"/>
    <s v="Texas"/>
    <n v="76903"/>
    <s v="Central"/>
    <s v="OFF-AP-10004859"/>
    <x v="1"/>
    <s v="Appliances"/>
    <s v="Acco 6 Outlet Guardian Premium Surge Suppressor"/>
    <n v="11.647999999999998"/>
    <n v="4"/>
    <n v="0.8"/>
    <n v="-30.867200000000004"/>
  </r>
  <r>
    <n v="8114"/>
    <x v="4014"/>
    <x v="0"/>
    <x v="49"/>
    <d v="2013-12-04T00:00:00"/>
    <s v="Second Class"/>
    <s v="JM-15865"/>
    <s v="John Murray"/>
    <x v="0"/>
    <s v="United States"/>
    <x v="287"/>
    <s v="Texas"/>
    <n v="76903"/>
    <s v="Central"/>
    <s v="FUR-CH-10004477"/>
    <x v="0"/>
    <s v="Chairs"/>
    <s v="Global Push Button Manager's Chair, Indigo"/>
    <n v="85.245999999999995"/>
    <n v="2"/>
    <n v="0.3"/>
    <n v="-1.217800000000004"/>
  </r>
  <r>
    <n v="8115"/>
    <x v="4015"/>
    <x v="3"/>
    <x v="621"/>
    <d v="2014-10-08T00:00:00"/>
    <s v="Second Class"/>
    <s v="LW-16825"/>
    <s v="Laurel Workman"/>
    <x v="1"/>
    <s v="United States"/>
    <x v="45"/>
    <s v="Texas"/>
    <n v="77506"/>
    <s v="Central"/>
    <s v="OFF-AR-10004817"/>
    <x v="1"/>
    <s v="Art"/>
    <s v="Colorific Watercolor Pencils"/>
    <n v="20.64"/>
    <n v="5"/>
    <n v="0.2"/>
    <n v="2.3219999999999974"/>
  </r>
  <r>
    <n v="8116"/>
    <x v="4016"/>
    <x v="3"/>
    <x v="635"/>
    <d v="2014-09-05T00:00:00"/>
    <s v="Standard Class"/>
    <s v="RW-19540"/>
    <s v="Rick Wilson"/>
    <x v="1"/>
    <s v="United States"/>
    <x v="1"/>
    <s v="California"/>
    <n v="90049"/>
    <s v="West"/>
    <s v="FUR-FU-10003374"/>
    <x v="0"/>
    <s v="Furnishings"/>
    <s v="Electrix Fluorescent Magnifier Lamps &amp; Weighted Base"/>
    <n v="148.02000000000001"/>
    <n v="3"/>
    <n v="0"/>
    <n v="41.445600000000013"/>
  </r>
  <r>
    <n v="8117"/>
    <x v="4017"/>
    <x v="3"/>
    <x v="221"/>
    <d v="2014-11-25T00:00:00"/>
    <s v="Same Day"/>
    <s v="BG-11695"/>
    <s v="Brooke Gillingham"/>
    <x v="1"/>
    <s v="United States"/>
    <x v="495"/>
    <s v="Kansas"/>
    <n v="67846"/>
    <s v="Central"/>
    <s v="OFF-ST-10003123"/>
    <x v="1"/>
    <s v="Storage"/>
    <s v="Fellowes Bases and Tops For Staxonsteel/High-Stak Systems"/>
    <n v="33.29"/>
    <n v="1"/>
    <n v="0"/>
    <n v="7.9895999999999994"/>
  </r>
  <r>
    <n v="8118"/>
    <x v="4018"/>
    <x v="3"/>
    <x v="160"/>
    <d v="2014-07-06T00:00:00"/>
    <s v="Standard Class"/>
    <s v="TT-21220"/>
    <s v="Thomas Thornton"/>
    <x v="0"/>
    <s v="United States"/>
    <x v="1"/>
    <s v="California"/>
    <n v="90045"/>
    <s v="West"/>
    <s v="OFF-PA-10000675"/>
    <x v="1"/>
    <s v="Paper"/>
    <s v="Xerox 1919"/>
    <n v="204.95000000000002"/>
    <n v="5"/>
    <n v="0"/>
    <n v="100.4255"/>
  </r>
  <r>
    <n v="8119"/>
    <x v="4019"/>
    <x v="3"/>
    <x v="847"/>
    <d v="2014-07-28T00:00:00"/>
    <s v="Standard Class"/>
    <s v="EB-13930"/>
    <s v="Eric Barreto"/>
    <x v="0"/>
    <s v="United States"/>
    <x v="22"/>
    <s v="Illinois"/>
    <n v="60653"/>
    <s v="Central"/>
    <s v="FUR-CH-10004997"/>
    <x v="0"/>
    <s v="Chairs"/>
    <s v="Hon Every-Day Series Multi-Task Chairs"/>
    <n v="526.34399999999994"/>
    <n v="4"/>
    <n v="0.3"/>
    <n v="-75.191999999999979"/>
  </r>
  <r>
    <n v="8120"/>
    <x v="4020"/>
    <x v="0"/>
    <x v="583"/>
    <d v="2013-11-17T00:00:00"/>
    <s v="Standard Class"/>
    <s v="LP-17080"/>
    <s v="Liz Pelletier"/>
    <x v="0"/>
    <s v="United States"/>
    <x v="8"/>
    <s v="California"/>
    <n v="94110"/>
    <s v="West"/>
    <s v="FUR-FU-10001934"/>
    <x v="0"/>
    <s v="Furnishings"/>
    <s v="Magnifier Swing Arm Lamp"/>
    <n v="41.96"/>
    <n v="2"/>
    <n v="0"/>
    <n v="10.909600000000001"/>
  </r>
  <r>
    <n v="8121"/>
    <x v="4020"/>
    <x v="0"/>
    <x v="583"/>
    <d v="2013-11-17T00:00:00"/>
    <s v="Standard Class"/>
    <s v="LP-17080"/>
    <s v="Liz Pelletier"/>
    <x v="0"/>
    <s v="United States"/>
    <x v="8"/>
    <s v="California"/>
    <n v="94110"/>
    <s v="West"/>
    <s v="FUR-CH-10004997"/>
    <x v="0"/>
    <s v="Chairs"/>
    <s v="Hon Every-Day Series Multi-Task Chairs"/>
    <n v="451.15199999999993"/>
    <n v="3"/>
    <n v="0.2"/>
    <n v="0"/>
  </r>
  <r>
    <n v="8122"/>
    <x v="4020"/>
    <x v="0"/>
    <x v="583"/>
    <d v="2013-11-17T00:00:00"/>
    <s v="Standard Class"/>
    <s v="LP-17080"/>
    <s v="Liz Pelletier"/>
    <x v="0"/>
    <s v="United States"/>
    <x v="8"/>
    <s v="California"/>
    <n v="94110"/>
    <s v="West"/>
    <s v="OFF-BI-10001890"/>
    <x v="1"/>
    <s v="Binders"/>
    <s v="Avery Poly Binder Pockets"/>
    <n v="31.504000000000005"/>
    <n v="11"/>
    <n v="0.2"/>
    <n v="11.026399999999999"/>
  </r>
  <r>
    <n v="8123"/>
    <x v="4021"/>
    <x v="2"/>
    <x v="337"/>
    <d v="2011-12-15T00:00:00"/>
    <s v="Standard Class"/>
    <s v="FP-14320"/>
    <s v="Frank Preis"/>
    <x v="0"/>
    <s v="United States"/>
    <x v="10"/>
    <s v="Pennsylvania"/>
    <n v="19134"/>
    <s v="East"/>
    <s v="OFF-EN-10002500"/>
    <x v="1"/>
    <s v="Envelopes"/>
    <s v="Globe Weis Peel &amp; Seel First Class Envelopes"/>
    <n v="30.672000000000001"/>
    <n v="3"/>
    <n v="0.2"/>
    <n v="9.5850000000000009"/>
  </r>
  <r>
    <n v="8124"/>
    <x v="4021"/>
    <x v="2"/>
    <x v="337"/>
    <d v="2011-12-15T00:00:00"/>
    <s v="Standard Class"/>
    <s v="FP-14320"/>
    <s v="Frank Preis"/>
    <x v="0"/>
    <s v="United States"/>
    <x v="10"/>
    <s v="Pennsylvania"/>
    <n v="19134"/>
    <s v="East"/>
    <s v="TEC-CO-10001766"/>
    <x v="2"/>
    <s v="Copiers"/>
    <s v="Canon PC940 Copier"/>
    <n v="1079.9759999999999"/>
    <n v="4"/>
    <n v="0.4"/>
    <n v="125.99719999999991"/>
  </r>
  <r>
    <n v="8125"/>
    <x v="4022"/>
    <x v="3"/>
    <x v="210"/>
    <d v="2014-09-13T00:00:00"/>
    <s v="Standard Class"/>
    <s v="JA-15970"/>
    <s v="Joseph Airdo"/>
    <x v="0"/>
    <s v="United States"/>
    <x v="494"/>
    <s v="California"/>
    <n v="95351"/>
    <s v="West"/>
    <s v="FUR-CH-10004860"/>
    <x v="0"/>
    <s v="Chairs"/>
    <s v="Global Low Back Tilter Chair"/>
    <n v="161.56800000000001"/>
    <n v="2"/>
    <n v="0.2"/>
    <n v="-28.274400000000021"/>
  </r>
  <r>
    <n v="8126"/>
    <x v="4023"/>
    <x v="1"/>
    <x v="525"/>
    <d v="2012-02-13T00:00:00"/>
    <s v="Standard Class"/>
    <s v="TS-21655"/>
    <s v="Trudy Schmidt"/>
    <x v="0"/>
    <s v="United States"/>
    <x v="12"/>
    <s v="Texas"/>
    <n v="77070"/>
    <s v="Central"/>
    <s v="OFF-BI-10002049"/>
    <x v="1"/>
    <s v="Binders"/>
    <s v="UniKeep View Case Binders"/>
    <n v="2.9339999999999993"/>
    <n v="3"/>
    <n v="0.8"/>
    <n v="-4.9878000000000018"/>
  </r>
  <r>
    <n v="8127"/>
    <x v="4023"/>
    <x v="1"/>
    <x v="525"/>
    <d v="2012-02-13T00:00:00"/>
    <s v="Standard Class"/>
    <s v="TS-21655"/>
    <s v="Trudy Schmidt"/>
    <x v="0"/>
    <s v="United States"/>
    <x v="12"/>
    <s v="Texas"/>
    <n v="77070"/>
    <s v="Central"/>
    <s v="TEC-AC-10003499"/>
    <x v="2"/>
    <s v="Accessories"/>
    <s v="Memorex Mini Travel Drive 8 GB USB 2.0 Flash Drive"/>
    <n v="18.528000000000002"/>
    <n v="2"/>
    <n v="0.2"/>
    <n v="4.4004000000000003"/>
  </r>
  <r>
    <n v="8128"/>
    <x v="4023"/>
    <x v="1"/>
    <x v="525"/>
    <d v="2012-02-13T00:00:00"/>
    <s v="Standard Class"/>
    <s v="TS-21655"/>
    <s v="Trudy Schmidt"/>
    <x v="0"/>
    <s v="United States"/>
    <x v="12"/>
    <s v="Texas"/>
    <n v="77070"/>
    <s v="Central"/>
    <s v="OFF-ST-10003470"/>
    <x v="1"/>
    <s v="Storage"/>
    <s v="Tennsco Snap-Together Open Shelving Units, Starter Sets and Add-On Units"/>
    <n v="670.75200000000007"/>
    <n v="3"/>
    <n v="0.2"/>
    <n v="-125.76600000000005"/>
  </r>
  <r>
    <n v="8129"/>
    <x v="4024"/>
    <x v="3"/>
    <x v="775"/>
    <d v="2014-09-02T00:00:00"/>
    <s v="Standard Class"/>
    <s v="DP-13000"/>
    <s v="Darren Powers"/>
    <x v="0"/>
    <s v="United States"/>
    <x v="22"/>
    <s v="Illinois"/>
    <n v="60610"/>
    <s v="Central"/>
    <s v="FUR-FU-10000222"/>
    <x v="0"/>
    <s v="Furnishings"/>
    <s v="Seth Thomas 16&quot; Steel Case Clock"/>
    <n v="64.959999999999994"/>
    <n v="5"/>
    <n v="0.6"/>
    <n v="-43.847999999999985"/>
  </r>
  <r>
    <n v="8130"/>
    <x v="4025"/>
    <x v="2"/>
    <x v="836"/>
    <d v="2011-07-23T00:00:00"/>
    <s v="First Class"/>
    <s v="JD-15895"/>
    <s v="Jonathan Doherty"/>
    <x v="1"/>
    <s v="United States"/>
    <x v="169"/>
    <s v="California"/>
    <n v="92503"/>
    <s v="West"/>
    <s v="TEC-AC-10000023"/>
    <x v="2"/>
    <s v="Accessories"/>
    <s v="Maxell 74 Minute CD-R Spindle, 50/Pack"/>
    <n v="41.94"/>
    <n v="2"/>
    <n v="0"/>
    <n v="15.098399999999998"/>
  </r>
  <r>
    <n v="8131"/>
    <x v="4025"/>
    <x v="2"/>
    <x v="836"/>
    <d v="2011-07-23T00:00:00"/>
    <s v="First Class"/>
    <s v="JD-15895"/>
    <s v="Jonathan Doherty"/>
    <x v="1"/>
    <s v="United States"/>
    <x v="169"/>
    <s v="California"/>
    <n v="92503"/>
    <s v="West"/>
    <s v="OFF-PA-10003971"/>
    <x v="1"/>
    <s v="Paper"/>
    <s v="Xerox 1965"/>
    <n v="11.96"/>
    <n v="2"/>
    <n v="0"/>
    <n v="5.8604000000000003"/>
  </r>
  <r>
    <n v="8132"/>
    <x v="4025"/>
    <x v="2"/>
    <x v="836"/>
    <d v="2011-07-23T00:00:00"/>
    <s v="First Class"/>
    <s v="JD-15895"/>
    <s v="Jonathan Doherty"/>
    <x v="1"/>
    <s v="United States"/>
    <x v="169"/>
    <s v="California"/>
    <n v="92503"/>
    <s v="West"/>
    <s v="OFF-AR-10003481"/>
    <x v="1"/>
    <s v="Art"/>
    <s v="Newell 348"/>
    <n v="13.12"/>
    <n v="4"/>
    <n v="0"/>
    <n v="3.8047999999999984"/>
  </r>
  <r>
    <n v="8133"/>
    <x v="4025"/>
    <x v="2"/>
    <x v="836"/>
    <d v="2011-07-23T00:00:00"/>
    <s v="First Class"/>
    <s v="JD-15895"/>
    <s v="Jonathan Doherty"/>
    <x v="1"/>
    <s v="United States"/>
    <x v="169"/>
    <s v="California"/>
    <n v="92503"/>
    <s v="West"/>
    <s v="OFF-ST-10001490"/>
    <x v="1"/>
    <s v="Storage"/>
    <s v="Hot File 7-Pocket, Floor Stand"/>
    <n v="535.41"/>
    <n v="3"/>
    <n v="0"/>
    <n v="160.62299999999993"/>
  </r>
  <r>
    <n v="8134"/>
    <x v="4026"/>
    <x v="1"/>
    <x v="1049"/>
    <d v="2012-10-13T00:00:00"/>
    <s v="Standard Class"/>
    <s v="GH-14485"/>
    <s v="Gene Hale"/>
    <x v="1"/>
    <s v="United States"/>
    <x v="61"/>
    <s v="Texas"/>
    <n v="75081"/>
    <s v="Central"/>
    <s v="FUR-FU-10003708"/>
    <x v="0"/>
    <s v="Furnishings"/>
    <s v="Tenex Traditional Chairmats for Medium Pile Carpet, Standard Lip, 36&quot; x 48&quot;"/>
    <n v="72.78"/>
    <n v="3"/>
    <n v="0.6"/>
    <n v="-70.960499999999996"/>
  </r>
  <r>
    <n v="8135"/>
    <x v="4027"/>
    <x v="1"/>
    <x v="1130"/>
    <d v="2012-02-21T00:00:00"/>
    <s v="Standard Class"/>
    <s v="RD-19585"/>
    <s v="Rob Dowd"/>
    <x v="0"/>
    <s v="United States"/>
    <x v="1"/>
    <s v="California"/>
    <n v="90008"/>
    <s v="West"/>
    <s v="OFF-PA-10001970"/>
    <x v="1"/>
    <s v="Paper"/>
    <s v="Xerox 1881"/>
    <n v="36.839999999999996"/>
    <n v="3"/>
    <n v="0"/>
    <n v="17.314799999999998"/>
  </r>
  <r>
    <n v="8136"/>
    <x v="4027"/>
    <x v="1"/>
    <x v="1130"/>
    <d v="2012-02-21T00:00:00"/>
    <s v="Standard Class"/>
    <s v="RD-19585"/>
    <s v="Rob Dowd"/>
    <x v="0"/>
    <s v="United States"/>
    <x v="1"/>
    <s v="California"/>
    <n v="90008"/>
    <s v="West"/>
    <s v="OFF-LA-10002762"/>
    <x v="1"/>
    <s v="Labels"/>
    <s v="Avery 485"/>
    <n v="87.71"/>
    <n v="7"/>
    <n v="0"/>
    <n v="41.223699999999994"/>
  </r>
  <r>
    <n v="8137"/>
    <x v="4028"/>
    <x v="0"/>
    <x v="399"/>
    <d v="2013-08-17T00:00:00"/>
    <s v="Standard Class"/>
    <s v="CS-12490"/>
    <s v="Cindy Schnelling"/>
    <x v="1"/>
    <s v="United States"/>
    <x v="121"/>
    <s v="Florida"/>
    <n v="33801"/>
    <s v="South"/>
    <s v="FUR-TA-10002533"/>
    <x v="0"/>
    <s v="Tables"/>
    <s v="BPI Conference Tables"/>
    <n v="562.29250000000013"/>
    <n v="7"/>
    <n v="0.45"/>
    <n v="-255.58750000000009"/>
  </r>
  <r>
    <n v="8138"/>
    <x v="4029"/>
    <x v="2"/>
    <x v="187"/>
    <d v="2011-11-13T00:00:00"/>
    <s v="Standard Class"/>
    <s v="BF-11215"/>
    <s v="Benjamin Farhat"/>
    <x v="2"/>
    <s v="United States"/>
    <x v="20"/>
    <s v="New York"/>
    <n v="10035"/>
    <s v="East"/>
    <s v="FUR-FU-10004091"/>
    <x v="0"/>
    <s v="Furnishings"/>
    <s v="Eldon 200 Class Desk Accessories, Black"/>
    <n v="56.52"/>
    <n v="9"/>
    <n v="0"/>
    <n v="21.477600000000002"/>
  </r>
  <r>
    <n v="8139"/>
    <x v="4030"/>
    <x v="0"/>
    <x v="427"/>
    <d v="2013-07-23T00:00:00"/>
    <s v="Standard Class"/>
    <s v="NK-18490"/>
    <s v="Neil Knudson"/>
    <x v="2"/>
    <s v="United States"/>
    <x v="10"/>
    <s v="Pennsylvania"/>
    <n v="19140"/>
    <s v="East"/>
    <s v="OFF-AR-10001545"/>
    <x v="1"/>
    <s v="Art"/>
    <s v="Newell 326"/>
    <n v="11.264000000000001"/>
    <n v="8"/>
    <n v="0.2"/>
    <n v="1.2671999999999994"/>
  </r>
  <r>
    <n v="8140"/>
    <x v="4030"/>
    <x v="0"/>
    <x v="427"/>
    <d v="2013-07-23T00:00:00"/>
    <s v="Standard Class"/>
    <s v="NK-18490"/>
    <s v="Neil Knudson"/>
    <x v="2"/>
    <s v="United States"/>
    <x v="10"/>
    <s v="Pennsylvania"/>
    <n v="19140"/>
    <s v="East"/>
    <s v="OFF-ST-10001476"/>
    <x v="1"/>
    <s v="Storage"/>
    <s v="Steel Personal Filing/Posting Tote"/>
    <n v="284.08000000000004"/>
    <n v="10"/>
    <n v="0.2"/>
    <n v="24.856999999999999"/>
  </r>
  <r>
    <n v="8141"/>
    <x v="4030"/>
    <x v="0"/>
    <x v="427"/>
    <d v="2013-07-23T00:00:00"/>
    <s v="Standard Class"/>
    <s v="NK-18490"/>
    <s v="Neil Knudson"/>
    <x v="2"/>
    <s v="United States"/>
    <x v="10"/>
    <s v="Pennsylvania"/>
    <n v="19140"/>
    <s v="East"/>
    <s v="OFF-PA-10004971"/>
    <x v="1"/>
    <s v="Paper"/>
    <s v="Xerox 196"/>
    <n v="18.496000000000002"/>
    <n v="4"/>
    <n v="0.2"/>
    <n v="6.7048000000000005"/>
  </r>
  <r>
    <n v="8142"/>
    <x v="4031"/>
    <x v="0"/>
    <x v="473"/>
    <d v="2013-02-10T00:00:00"/>
    <s v="Standard Class"/>
    <s v="AZ-10750"/>
    <s v="Annie Zypern"/>
    <x v="0"/>
    <s v="United States"/>
    <x v="70"/>
    <s v="California"/>
    <n v="92037"/>
    <s v="West"/>
    <s v="OFF-LA-10003223"/>
    <x v="1"/>
    <s v="Labels"/>
    <s v="Avery 508"/>
    <n v="14.73"/>
    <n v="3"/>
    <n v="0"/>
    <n v="7.2176999999999998"/>
  </r>
  <r>
    <n v="8143"/>
    <x v="4031"/>
    <x v="0"/>
    <x v="473"/>
    <d v="2013-02-10T00:00:00"/>
    <s v="Standard Class"/>
    <s v="AZ-10750"/>
    <s v="Annie Zypern"/>
    <x v="0"/>
    <s v="United States"/>
    <x v="70"/>
    <s v="California"/>
    <n v="92037"/>
    <s v="West"/>
    <s v="OFF-ST-10004340"/>
    <x v="1"/>
    <s v="Storage"/>
    <s v="Fellowes Mobile File Cart, Black"/>
    <n v="186.54"/>
    <n v="3"/>
    <n v="0"/>
    <n v="50.365800000000007"/>
  </r>
  <r>
    <n v="8144"/>
    <x v="4031"/>
    <x v="0"/>
    <x v="473"/>
    <d v="2013-02-10T00:00:00"/>
    <s v="Standard Class"/>
    <s v="AZ-10750"/>
    <s v="Annie Zypern"/>
    <x v="0"/>
    <s v="United States"/>
    <x v="70"/>
    <s v="California"/>
    <n v="92037"/>
    <s v="West"/>
    <s v="FUR-TA-10001095"/>
    <x v="0"/>
    <s v="Tables"/>
    <s v="Chromcraft Round Conference Tables"/>
    <n v="557.72799999999995"/>
    <n v="4"/>
    <n v="0.2"/>
    <n v="6.9715999999999951"/>
  </r>
  <r>
    <n v="8145"/>
    <x v="4031"/>
    <x v="0"/>
    <x v="473"/>
    <d v="2013-02-10T00:00:00"/>
    <s v="Standard Class"/>
    <s v="AZ-10750"/>
    <s v="Annie Zypern"/>
    <x v="0"/>
    <s v="United States"/>
    <x v="70"/>
    <s v="California"/>
    <n v="92037"/>
    <s v="West"/>
    <s v="TEC-PH-10001448"/>
    <x v="2"/>
    <s v="Phones"/>
    <s v="Anker Astro 15000mAh USB Portable Charger"/>
    <n v="159.96800000000002"/>
    <n v="4"/>
    <n v="0.2"/>
    <n v="-31.993600000000029"/>
  </r>
  <r>
    <n v="8146"/>
    <x v="4032"/>
    <x v="2"/>
    <x v="886"/>
    <d v="2011-06-27T00:00:00"/>
    <s v="Standard Class"/>
    <s v="Co-12640"/>
    <s v="Corey-Lock"/>
    <x v="0"/>
    <s v="United States"/>
    <x v="408"/>
    <s v="Oklahoma"/>
    <n v="73505"/>
    <s v="Central"/>
    <s v="OFF-AP-10001005"/>
    <x v="1"/>
    <s v="Appliances"/>
    <s v="Honeywell Quietcare HEPA Air Cleaner"/>
    <n v="471.90000000000003"/>
    <n v="6"/>
    <n v="0"/>
    <n v="155.72699999999998"/>
  </r>
  <r>
    <n v="8147"/>
    <x v="4032"/>
    <x v="2"/>
    <x v="886"/>
    <d v="2011-06-27T00:00:00"/>
    <s v="Standard Class"/>
    <s v="Co-12640"/>
    <s v="Corey-Lock"/>
    <x v="0"/>
    <s v="United States"/>
    <x v="408"/>
    <s v="Oklahoma"/>
    <n v="73505"/>
    <s v="Central"/>
    <s v="OFF-AR-10003469"/>
    <x v="1"/>
    <s v="Art"/>
    <s v="Nontoxic Chalk"/>
    <n v="3.52"/>
    <n v="2"/>
    <n v="0"/>
    <n v="1.6896"/>
  </r>
  <r>
    <n v="8148"/>
    <x v="4033"/>
    <x v="3"/>
    <x v="255"/>
    <d v="2014-06-15T00:00:00"/>
    <s v="Standard Class"/>
    <s v="AG-10675"/>
    <s v="Anna Gayman"/>
    <x v="0"/>
    <s v="United States"/>
    <x v="127"/>
    <s v="Virginia"/>
    <n v="24153"/>
    <s v="South"/>
    <s v="OFF-PA-10000249"/>
    <x v="1"/>
    <s v="Paper"/>
    <s v="Staples"/>
    <n v="49.12"/>
    <n v="4"/>
    <n v="0"/>
    <n v="23.086399999999998"/>
  </r>
  <r>
    <n v="8149"/>
    <x v="4034"/>
    <x v="0"/>
    <x v="797"/>
    <d v="2014-01-01T00:00:00"/>
    <s v="Standard Class"/>
    <s v="EM-14140"/>
    <s v="Eugene Moren"/>
    <x v="2"/>
    <s v="United States"/>
    <x v="157"/>
    <s v="California"/>
    <n v="92704"/>
    <s v="West"/>
    <s v="OFF-LA-10001613"/>
    <x v="1"/>
    <s v="Labels"/>
    <s v="Avery File Folder Labels"/>
    <n v="20.16"/>
    <n v="7"/>
    <n v="0"/>
    <n v="9.8783999999999992"/>
  </r>
  <r>
    <n v="8150"/>
    <x v="4035"/>
    <x v="2"/>
    <x v="755"/>
    <d v="2011-01-30T00:00:00"/>
    <s v="First Class"/>
    <s v="CA-11965"/>
    <s v="Carol Adams"/>
    <x v="1"/>
    <s v="United States"/>
    <x v="503"/>
    <s v="South Dakota"/>
    <n v="57701"/>
    <s v="Central"/>
    <s v="OFF-BI-10001758"/>
    <x v="1"/>
    <s v="Binders"/>
    <s v="Wilson Jones 14 Line Acrylic Coated Pressboard Data Binders"/>
    <n v="10.68"/>
    <n v="2"/>
    <n v="0"/>
    <n v="5.0195999999999996"/>
  </r>
  <r>
    <n v="8151"/>
    <x v="4035"/>
    <x v="2"/>
    <x v="755"/>
    <d v="2011-01-30T00:00:00"/>
    <s v="First Class"/>
    <s v="CA-11965"/>
    <s v="Carol Adams"/>
    <x v="1"/>
    <s v="United States"/>
    <x v="503"/>
    <s v="South Dakota"/>
    <n v="57701"/>
    <s v="Central"/>
    <s v="FUR-BO-10004409"/>
    <x v="0"/>
    <s v="Bookcases"/>
    <s v="Safco Value Mate Series Steel Bookcases, Baked Enamel Finish on Steel, Gray"/>
    <n v="141.96"/>
    <n v="2"/>
    <n v="0"/>
    <n v="39.748800000000003"/>
  </r>
  <r>
    <n v="8152"/>
    <x v="4036"/>
    <x v="3"/>
    <x v="721"/>
    <d v="2014-03-26T00:00:00"/>
    <s v="First Class"/>
    <s v="RB-19360"/>
    <s v="Raymond Buch"/>
    <x v="0"/>
    <s v="United States"/>
    <x v="4"/>
    <s v="Washington"/>
    <n v="98115"/>
    <s v="West"/>
    <s v="OFF-ST-10001558"/>
    <x v="1"/>
    <s v="Storage"/>
    <s v="Acco Perma 4000 Stacking Storage Drawers"/>
    <n v="32.479999999999997"/>
    <n v="2"/>
    <n v="0"/>
    <n v="4.8719999999999999"/>
  </r>
  <r>
    <n v="8153"/>
    <x v="4036"/>
    <x v="3"/>
    <x v="721"/>
    <d v="2014-03-26T00:00:00"/>
    <s v="First Class"/>
    <s v="RB-19360"/>
    <s v="Raymond Buch"/>
    <x v="0"/>
    <s v="United States"/>
    <x v="4"/>
    <s v="Washington"/>
    <n v="98115"/>
    <s v="West"/>
    <s v="OFF-PA-10002986"/>
    <x v="1"/>
    <s v="Paper"/>
    <s v="Xerox 1898"/>
    <n v="20.04"/>
    <n v="3"/>
    <n v="0"/>
    <n v="9.6191999999999993"/>
  </r>
  <r>
    <n v="8154"/>
    <x v="4036"/>
    <x v="3"/>
    <x v="721"/>
    <d v="2014-03-26T00:00:00"/>
    <s v="First Class"/>
    <s v="RB-19360"/>
    <s v="Raymond Buch"/>
    <x v="0"/>
    <s v="United States"/>
    <x v="4"/>
    <s v="Washington"/>
    <n v="98115"/>
    <s v="West"/>
    <s v="TEC-CO-10004722"/>
    <x v="2"/>
    <s v="Copiers"/>
    <s v="Canon imageCLASS 2200 Advanced Copier"/>
    <n v="13999.96"/>
    <n v="4"/>
    <n v="0"/>
    <n v="6719.9807999999994"/>
  </r>
  <r>
    <n v="8155"/>
    <x v="4037"/>
    <x v="3"/>
    <x v="177"/>
    <d v="2014-03-25T00:00:00"/>
    <s v="Standard Class"/>
    <s v="RD-19720"/>
    <s v="Roger Demir"/>
    <x v="0"/>
    <s v="United States"/>
    <x v="209"/>
    <s v="Connecticut"/>
    <n v="6457"/>
    <s v="East"/>
    <s v="TEC-AC-10002842"/>
    <x v="2"/>
    <s v="Accessories"/>
    <s v="WD My Passport Ultra 2TB Portable External Hard Drive"/>
    <n v="238"/>
    <n v="2"/>
    <n v="0"/>
    <n v="38.080000000000013"/>
  </r>
  <r>
    <n v="8156"/>
    <x v="4037"/>
    <x v="3"/>
    <x v="177"/>
    <d v="2014-03-25T00:00:00"/>
    <s v="Standard Class"/>
    <s v="RD-19720"/>
    <s v="Roger Demir"/>
    <x v="0"/>
    <s v="United States"/>
    <x v="209"/>
    <s v="Connecticut"/>
    <n v="6457"/>
    <s v="East"/>
    <s v="OFF-PA-10001125"/>
    <x v="1"/>
    <s v="Paper"/>
    <s v="Xerox 1988"/>
    <n v="61.96"/>
    <n v="2"/>
    <n v="0"/>
    <n v="27.881999999999998"/>
  </r>
  <r>
    <n v="8157"/>
    <x v="4038"/>
    <x v="0"/>
    <x v="964"/>
    <d v="2013-10-10T00:00:00"/>
    <s v="Standard Class"/>
    <s v="MS-17830"/>
    <s v="Melanie Seite"/>
    <x v="0"/>
    <s v="United States"/>
    <x v="248"/>
    <s v="Maryland"/>
    <n v="21215"/>
    <s v="East"/>
    <s v="FUR-TA-10002622"/>
    <x v="0"/>
    <s v="Tables"/>
    <s v="Bush Andora Conference Table, Maple/Graphite Gray Finish"/>
    <n v="239.37199999999996"/>
    <n v="2"/>
    <n v="0.3"/>
    <n v="-23.93719999999999"/>
  </r>
  <r>
    <n v="8158"/>
    <x v="4039"/>
    <x v="0"/>
    <x v="741"/>
    <d v="2013-11-23T00:00:00"/>
    <s v="Standard Class"/>
    <s v="PG-18820"/>
    <s v="Patrick Gardner"/>
    <x v="0"/>
    <s v="United States"/>
    <x v="70"/>
    <s v="California"/>
    <n v="92105"/>
    <s v="West"/>
    <s v="TEC-AC-10002842"/>
    <x v="2"/>
    <s v="Accessories"/>
    <s v="WD My Passport Ultra 2TB Portable External Hard Drive"/>
    <n v="595"/>
    <n v="5"/>
    <n v="0"/>
    <n v="95.200000000000031"/>
  </r>
  <r>
    <n v="8159"/>
    <x v="4040"/>
    <x v="3"/>
    <x v="377"/>
    <d v="2015-01-02T00:00:00"/>
    <s v="Standard Class"/>
    <s v="KB-16240"/>
    <s v="Karen Bern"/>
    <x v="1"/>
    <s v="United States"/>
    <x v="372"/>
    <s v="Texas"/>
    <n v="79762"/>
    <s v="Central"/>
    <s v="OFF-PA-10004285"/>
    <x v="1"/>
    <s v="Paper"/>
    <s v="Xerox 1959"/>
    <n v="16.032"/>
    <n v="3"/>
    <n v="0.2"/>
    <n v="5.6111999999999993"/>
  </r>
  <r>
    <n v="8160"/>
    <x v="4041"/>
    <x v="0"/>
    <x v="1185"/>
    <d v="2013-03-14T00:00:00"/>
    <s v="Standard Class"/>
    <s v="RB-19465"/>
    <s v="Rick Bensley"/>
    <x v="2"/>
    <s v="United States"/>
    <x v="451"/>
    <s v="Connecticut"/>
    <n v="6460"/>
    <s v="East"/>
    <s v="TEC-AC-10004469"/>
    <x v="2"/>
    <s v="Accessories"/>
    <s v="Microsoft Sculpt Comfort Mouse"/>
    <n v="199.75"/>
    <n v="5"/>
    <n v="0"/>
    <n v="87.890000000000015"/>
  </r>
  <r>
    <n v="8161"/>
    <x v="4042"/>
    <x v="0"/>
    <x v="595"/>
    <d v="2013-02-20T00:00:00"/>
    <s v="Standard Class"/>
    <s v="JD-15790"/>
    <s v="John Dryer"/>
    <x v="0"/>
    <s v="United States"/>
    <x v="78"/>
    <s v="New Jersey"/>
    <n v="7109"/>
    <s v="East"/>
    <s v="FUR-CH-10001545"/>
    <x v="0"/>
    <s v="Chairs"/>
    <s v="Hon Comfortask Task/Swivel Chairs"/>
    <n v="227.96"/>
    <n v="2"/>
    <n v="0"/>
    <n v="36.473600000000005"/>
  </r>
  <r>
    <n v="8162"/>
    <x v="4043"/>
    <x v="1"/>
    <x v="694"/>
    <d v="2012-10-03T00:00:00"/>
    <s v="Second Class"/>
    <s v="JJ-15445"/>
    <s v="Jennifer Jackson"/>
    <x v="0"/>
    <s v="United States"/>
    <x v="20"/>
    <s v="New York"/>
    <n v="10035"/>
    <s v="East"/>
    <s v="OFF-AP-10002578"/>
    <x v="1"/>
    <s v="Appliances"/>
    <s v="Fellowes Premier Superior Surge Suppressor, 10-Outlet, With Phone and Remote"/>
    <n v="293.52"/>
    <n v="6"/>
    <n v="0"/>
    <n v="76.315200000000004"/>
  </r>
  <r>
    <n v="8163"/>
    <x v="4043"/>
    <x v="1"/>
    <x v="694"/>
    <d v="2012-10-03T00:00:00"/>
    <s v="Second Class"/>
    <s v="JJ-15445"/>
    <s v="Jennifer Jackson"/>
    <x v="0"/>
    <s v="United States"/>
    <x v="20"/>
    <s v="New York"/>
    <n v="10035"/>
    <s v="East"/>
    <s v="TEC-PH-10003012"/>
    <x v="2"/>
    <s v="Phones"/>
    <s v="Nortel Meridian M3904 Professional Digital phone"/>
    <n v="307.98"/>
    <n v="2"/>
    <n v="0"/>
    <n v="89.314199999999971"/>
  </r>
  <r>
    <n v="8164"/>
    <x v="4044"/>
    <x v="1"/>
    <x v="121"/>
    <d v="2012-11-06T00:00:00"/>
    <s v="Standard Class"/>
    <s v="LT-17110"/>
    <s v="Liz Thompson"/>
    <x v="0"/>
    <s v="United States"/>
    <x v="70"/>
    <s v="California"/>
    <n v="92105"/>
    <s v="West"/>
    <s v="FUR-FU-10004909"/>
    <x v="0"/>
    <s v="Furnishings"/>
    <s v="Contemporary Wood/Metal Frame"/>
    <n v="96.960000000000008"/>
    <n v="6"/>
    <n v="0"/>
    <n v="33.935999999999993"/>
  </r>
  <r>
    <n v="8165"/>
    <x v="4044"/>
    <x v="1"/>
    <x v="121"/>
    <d v="2012-11-06T00:00:00"/>
    <s v="Standard Class"/>
    <s v="LT-17110"/>
    <s v="Liz Thompson"/>
    <x v="0"/>
    <s v="United States"/>
    <x v="70"/>
    <s v="California"/>
    <n v="92105"/>
    <s v="West"/>
    <s v="OFF-BI-10001524"/>
    <x v="1"/>
    <s v="Binders"/>
    <s v="GBC Premium Transparent Covers with Diagonal Lined Pattern"/>
    <n v="117.48800000000001"/>
    <n v="7"/>
    <n v="0.2"/>
    <n v="41.120799999999988"/>
  </r>
  <r>
    <n v="8166"/>
    <x v="4044"/>
    <x v="1"/>
    <x v="121"/>
    <d v="2012-11-06T00:00:00"/>
    <s v="Standard Class"/>
    <s v="LT-17110"/>
    <s v="Liz Thompson"/>
    <x v="0"/>
    <s v="United States"/>
    <x v="70"/>
    <s v="California"/>
    <n v="92105"/>
    <s v="West"/>
    <s v="OFF-BI-10003355"/>
    <x v="1"/>
    <s v="Binders"/>
    <s v="Cardinal Holdit Business Card Pockets"/>
    <n v="11.952000000000002"/>
    <n v="3"/>
    <n v="0.2"/>
    <n v="4.1832000000000003"/>
  </r>
  <r>
    <n v="8167"/>
    <x v="4044"/>
    <x v="1"/>
    <x v="121"/>
    <d v="2012-11-06T00:00:00"/>
    <s v="Standard Class"/>
    <s v="LT-17110"/>
    <s v="Liz Thompson"/>
    <x v="0"/>
    <s v="United States"/>
    <x v="70"/>
    <s v="California"/>
    <n v="92105"/>
    <s v="West"/>
    <s v="FUR-BO-10004357"/>
    <x v="0"/>
    <s v="Bookcases"/>
    <s v="O'Sullivan Living Dimensions 3-Shelf Bookcases"/>
    <n v="512.49900000000002"/>
    <n v="3"/>
    <n v="0.15"/>
    <n v="-30.147000000000048"/>
  </r>
  <r>
    <n v="8168"/>
    <x v="4045"/>
    <x v="0"/>
    <x v="995"/>
    <d v="2013-08-06T00:00:00"/>
    <s v="Standard Class"/>
    <s v="AH-10690"/>
    <s v="Anna Häberlin"/>
    <x v="1"/>
    <s v="United States"/>
    <x v="8"/>
    <s v="California"/>
    <n v="94122"/>
    <s v="West"/>
    <s v="FUR-TA-10002774"/>
    <x v="0"/>
    <s v="Tables"/>
    <s v="Laminate Occasional Tables"/>
    <n v="863.12800000000004"/>
    <n v="7"/>
    <n v="0.2"/>
    <n v="-32.367300000000085"/>
  </r>
  <r>
    <n v="8169"/>
    <x v="4046"/>
    <x v="3"/>
    <x v="44"/>
    <d v="2014-11-14T00:00:00"/>
    <s v="Standard Class"/>
    <s v="AB-10060"/>
    <s v="Adam Bellavance"/>
    <x v="2"/>
    <s v="United States"/>
    <x v="4"/>
    <s v="Washington"/>
    <n v="98105"/>
    <s v="West"/>
    <s v="FUR-TA-10004575"/>
    <x v="0"/>
    <s v="Tables"/>
    <s v="Hon 5100 Series Wood Tables"/>
    <n v="2036.8600000000001"/>
    <n v="7"/>
    <n v="0"/>
    <n v="366.63479999999993"/>
  </r>
  <r>
    <n v="8170"/>
    <x v="4046"/>
    <x v="3"/>
    <x v="44"/>
    <d v="2014-11-14T00:00:00"/>
    <s v="Standard Class"/>
    <s v="AB-10060"/>
    <s v="Adam Bellavance"/>
    <x v="2"/>
    <s v="United States"/>
    <x v="4"/>
    <s v="Washington"/>
    <n v="98105"/>
    <s v="West"/>
    <s v="FUR-CH-10003312"/>
    <x v="0"/>
    <s v="Chairs"/>
    <s v="Hon 2090 “Pillow Soft” Series Mid Back Swivel/Tilt Chairs"/>
    <n v="449.56800000000004"/>
    <n v="2"/>
    <n v="0.2"/>
    <n v="-73.054800000000071"/>
  </r>
  <r>
    <n v="8171"/>
    <x v="4046"/>
    <x v="3"/>
    <x v="44"/>
    <d v="2014-11-14T00:00:00"/>
    <s v="Standard Class"/>
    <s v="AB-10060"/>
    <s v="Adam Bellavance"/>
    <x v="2"/>
    <s v="United States"/>
    <x v="4"/>
    <s v="Washington"/>
    <n v="98105"/>
    <s v="West"/>
    <s v="TEC-AC-10001465"/>
    <x v="2"/>
    <s v="Accessories"/>
    <s v="SanDisk Cruzer 64 GB USB Flash Drive"/>
    <n v="108.96000000000001"/>
    <n v="3"/>
    <n v="0"/>
    <n v="32.687999999999988"/>
  </r>
  <r>
    <n v="8172"/>
    <x v="4047"/>
    <x v="0"/>
    <x v="1173"/>
    <d v="2013-02-19T00:00:00"/>
    <s v="Standard Class"/>
    <s v="FM-14380"/>
    <s v="Fred McMath"/>
    <x v="0"/>
    <s v="United States"/>
    <x v="25"/>
    <s v="Mississippi"/>
    <n v="39212"/>
    <s v="South"/>
    <s v="OFF-AR-10002240"/>
    <x v="1"/>
    <s v="Art"/>
    <s v="Panasonic KP-150 Electric Pencil Sharpener"/>
    <n v="264.18"/>
    <n v="7"/>
    <n v="0"/>
    <n v="68.686800000000005"/>
  </r>
  <r>
    <n v="8173"/>
    <x v="4048"/>
    <x v="2"/>
    <x v="868"/>
    <d v="2011-07-13T00:00:00"/>
    <s v="Standard Class"/>
    <s v="GH-14410"/>
    <s v="Gary Hansen"/>
    <x v="2"/>
    <s v="United States"/>
    <x v="1"/>
    <s v="California"/>
    <n v="90049"/>
    <s v="West"/>
    <s v="OFF-LA-10004559"/>
    <x v="1"/>
    <s v="Labels"/>
    <s v="Avery 49"/>
    <n v="2.88"/>
    <n v="1"/>
    <n v="0"/>
    <n v="1.4112"/>
  </r>
  <r>
    <n v="8174"/>
    <x v="4048"/>
    <x v="2"/>
    <x v="868"/>
    <d v="2011-07-13T00:00:00"/>
    <s v="Standard Class"/>
    <s v="GH-14410"/>
    <s v="Gary Hansen"/>
    <x v="2"/>
    <s v="United States"/>
    <x v="1"/>
    <s v="California"/>
    <n v="90049"/>
    <s v="West"/>
    <s v="OFF-BI-10003291"/>
    <x v="1"/>
    <s v="Binders"/>
    <s v="Wilson Jones Leather-Like Binders with DublLock Round Rings"/>
    <n v="41.904000000000003"/>
    <n v="6"/>
    <n v="0.2"/>
    <n v="14.142599999999996"/>
  </r>
  <r>
    <n v="8175"/>
    <x v="4048"/>
    <x v="2"/>
    <x v="868"/>
    <d v="2011-07-13T00:00:00"/>
    <s v="Standard Class"/>
    <s v="GH-14410"/>
    <s v="Gary Hansen"/>
    <x v="2"/>
    <s v="United States"/>
    <x v="1"/>
    <s v="California"/>
    <n v="90049"/>
    <s v="West"/>
    <s v="OFF-ST-10001505"/>
    <x v="1"/>
    <s v="Storage"/>
    <s v="Perma STOR-ALL Hanging File Box, 13 1/8&quot;W x 12 1/4&quot;D x 10 1/2&quot;H"/>
    <n v="23.92"/>
    <n v="4"/>
    <n v="0"/>
    <n v="4.066399999999998"/>
  </r>
  <r>
    <n v="8176"/>
    <x v="4049"/>
    <x v="0"/>
    <x v="806"/>
    <d v="2013-02-04T00:00:00"/>
    <s v="Standard Class"/>
    <s v="HE-14800"/>
    <s v="Harold Engle"/>
    <x v="1"/>
    <s v="United States"/>
    <x v="22"/>
    <s v="Illinois"/>
    <n v="60623"/>
    <s v="Central"/>
    <s v="OFF-PA-10003892"/>
    <x v="1"/>
    <s v="Paper"/>
    <s v="Xerox 1943"/>
    <n v="156.512"/>
    <n v="4"/>
    <n v="0.2"/>
    <n v="52.822799999999987"/>
  </r>
  <r>
    <n v="8177"/>
    <x v="4050"/>
    <x v="0"/>
    <x v="897"/>
    <d v="2013-09-26T00:00:00"/>
    <s v="First Class"/>
    <s v="SZ-20035"/>
    <s v="Sam Zeldin"/>
    <x v="2"/>
    <s v="United States"/>
    <x v="20"/>
    <s v="New York"/>
    <n v="10035"/>
    <s v="East"/>
    <s v="OFF-ST-10002370"/>
    <x v="1"/>
    <s v="Storage"/>
    <s v="Sortfiler Multipurpose Personal File Organizer, Black"/>
    <n v="128.34"/>
    <n v="6"/>
    <n v="0"/>
    <n v="37.218599999999995"/>
  </r>
  <r>
    <n v="8178"/>
    <x v="4051"/>
    <x v="3"/>
    <x v="66"/>
    <d v="2014-12-25T00:00:00"/>
    <s v="First Class"/>
    <s v="CM-12115"/>
    <s v="Chad McGuire"/>
    <x v="0"/>
    <s v="United States"/>
    <x v="1"/>
    <s v="California"/>
    <n v="90008"/>
    <s v="West"/>
    <s v="TEC-AC-10000474"/>
    <x v="2"/>
    <s v="Accessories"/>
    <s v="Kensington Expert Mouse Optical USB Trackball for PC or Mac"/>
    <n v="474.95"/>
    <n v="5"/>
    <n v="0"/>
    <n v="142.48499999999993"/>
  </r>
  <r>
    <n v="8179"/>
    <x v="4052"/>
    <x v="0"/>
    <x v="476"/>
    <d v="2013-09-09T00:00:00"/>
    <s v="Standard Class"/>
    <s v="TG-21310"/>
    <s v="Toby Gnade"/>
    <x v="0"/>
    <s v="United States"/>
    <x v="96"/>
    <s v="Washington"/>
    <n v="98198"/>
    <s v="West"/>
    <s v="TEC-CO-10002095"/>
    <x v="2"/>
    <s v="Copiers"/>
    <s v="Hewlett Packard 610 Color Digital Copier / Printer"/>
    <n v="999.98"/>
    <n v="2"/>
    <n v="0"/>
    <n v="449.99099999999999"/>
  </r>
  <r>
    <n v="8180"/>
    <x v="4053"/>
    <x v="1"/>
    <x v="991"/>
    <d v="2012-08-06T00:00:00"/>
    <s v="Standard Class"/>
    <s v="DK-12985"/>
    <s v="Darren Koutras"/>
    <x v="0"/>
    <s v="United States"/>
    <x v="24"/>
    <s v="Oregon"/>
    <n v="97477"/>
    <s v="West"/>
    <s v="FUR-TA-10003469"/>
    <x v="0"/>
    <s v="Tables"/>
    <s v="Balt Split Level Computer Training Table"/>
    <n v="277.5"/>
    <n v="4"/>
    <n v="0.5"/>
    <n v="-188.7"/>
  </r>
  <r>
    <n v="8181"/>
    <x v="4054"/>
    <x v="1"/>
    <x v="82"/>
    <d v="2012-11-25T00:00:00"/>
    <s v="Standard Class"/>
    <s v="SS-20410"/>
    <s v="Shahid Shariari"/>
    <x v="0"/>
    <s v="United States"/>
    <x v="10"/>
    <s v="Pennsylvania"/>
    <n v="19120"/>
    <s v="East"/>
    <s v="FUR-TA-10002958"/>
    <x v="0"/>
    <s v="Tables"/>
    <s v="Bevis Oval Conference Table, Walnut"/>
    <n v="1252.704"/>
    <n v="8"/>
    <n v="0.4"/>
    <n v="-480.20320000000027"/>
  </r>
  <r>
    <n v="8182"/>
    <x v="4054"/>
    <x v="1"/>
    <x v="82"/>
    <d v="2012-11-25T00:00:00"/>
    <s v="Standard Class"/>
    <s v="SS-20410"/>
    <s v="Shahid Shariari"/>
    <x v="0"/>
    <s v="United States"/>
    <x v="10"/>
    <s v="Pennsylvania"/>
    <n v="19120"/>
    <s v="East"/>
    <s v="TEC-PH-10002923"/>
    <x v="2"/>
    <s v="Phones"/>
    <s v="Logitech B530 USB Headset - headset - Full size, Binaural"/>
    <n v="110.97"/>
    <n v="5"/>
    <n v="0.4"/>
    <n v="-24.043499999999995"/>
  </r>
  <r>
    <n v="8183"/>
    <x v="4055"/>
    <x v="3"/>
    <x v="796"/>
    <d v="2014-05-23T00:00:00"/>
    <s v="Standard Class"/>
    <s v="BM-11575"/>
    <s v="Brendan Murry"/>
    <x v="1"/>
    <s v="United States"/>
    <x v="22"/>
    <s v="Illinois"/>
    <n v="60653"/>
    <s v="Central"/>
    <s v="FUR-FU-10004973"/>
    <x v="0"/>
    <s v="Furnishings"/>
    <s v="Flat Face Poster Frame"/>
    <n v="22.608000000000001"/>
    <n v="3"/>
    <n v="0.6"/>
    <n v="-10.173599999999997"/>
  </r>
  <r>
    <n v="8184"/>
    <x v="4055"/>
    <x v="3"/>
    <x v="796"/>
    <d v="2014-05-23T00:00:00"/>
    <s v="Standard Class"/>
    <s v="BM-11575"/>
    <s v="Brendan Murry"/>
    <x v="1"/>
    <s v="United States"/>
    <x v="22"/>
    <s v="Illinois"/>
    <n v="60653"/>
    <s v="Central"/>
    <s v="FUR-FU-10001918"/>
    <x v="0"/>
    <s v="Furnishings"/>
    <s v="C-Line Cubicle Keepers Polyproplyene Holder With Velcro Backings"/>
    <n v="1.8920000000000003"/>
    <n v="1"/>
    <n v="0.6"/>
    <n v="-0.99329999999999963"/>
  </r>
  <r>
    <n v="8185"/>
    <x v="4056"/>
    <x v="3"/>
    <x v="283"/>
    <d v="2014-07-28T00:00:00"/>
    <s v="Standard Class"/>
    <s v="MY-17380"/>
    <s v="Maribeth Yedwab"/>
    <x v="1"/>
    <s v="United States"/>
    <x v="22"/>
    <s v="Illinois"/>
    <n v="60623"/>
    <s v="Central"/>
    <s v="OFF-PA-10003641"/>
    <x v="1"/>
    <s v="Paper"/>
    <s v="Xerox 1909"/>
    <n v="63.311999999999998"/>
    <n v="3"/>
    <n v="0.2"/>
    <n v="20.576399999999996"/>
  </r>
  <r>
    <n v="8186"/>
    <x v="4057"/>
    <x v="1"/>
    <x v="1023"/>
    <d v="2012-09-17T00:00:00"/>
    <s v="Second Class"/>
    <s v="AG-10900"/>
    <s v="Arthur Gainer"/>
    <x v="0"/>
    <s v="United States"/>
    <x v="22"/>
    <s v="Illinois"/>
    <n v="60623"/>
    <s v="Central"/>
    <s v="OFF-EN-10002621"/>
    <x v="1"/>
    <s v="Envelopes"/>
    <s v="Staples"/>
    <n v="7.8239999999999998"/>
    <n v="1"/>
    <n v="0.2"/>
    <n v="2.9339999999999997"/>
  </r>
  <r>
    <n v="8187"/>
    <x v="4057"/>
    <x v="1"/>
    <x v="1023"/>
    <d v="2012-09-17T00:00:00"/>
    <s v="Second Class"/>
    <s v="AG-10900"/>
    <s v="Arthur Gainer"/>
    <x v="0"/>
    <s v="United States"/>
    <x v="22"/>
    <s v="Illinois"/>
    <n v="60623"/>
    <s v="Central"/>
    <s v="FUR-CH-10003817"/>
    <x v="0"/>
    <s v="Chairs"/>
    <s v="Global Value Steno Chair, Gray"/>
    <n v="170.072"/>
    <n v="4"/>
    <n v="0.3"/>
    <n v="-12.147999999999996"/>
  </r>
  <r>
    <n v="8188"/>
    <x v="4058"/>
    <x v="0"/>
    <x v="107"/>
    <d v="2013-12-17T00:00:00"/>
    <s v="Standard Class"/>
    <s v="BW-11110"/>
    <s v="Bart Watters"/>
    <x v="1"/>
    <s v="United States"/>
    <x v="20"/>
    <s v="New York"/>
    <n v="10024"/>
    <s v="East"/>
    <s v="OFF-PA-10000659"/>
    <x v="1"/>
    <s v="Paper"/>
    <s v="Adams Phone Message Book, Professional, 400 Message Capacity, 5 3/6” x 11”"/>
    <n v="62.820000000000007"/>
    <n v="9"/>
    <n v="0"/>
    <n v="29.525400000000001"/>
  </r>
  <r>
    <n v="8189"/>
    <x v="4059"/>
    <x v="1"/>
    <x v="653"/>
    <d v="2012-10-05T00:00:00"/>
    <s v="Second Class"/>
    <s v="SG-20470"/>
    <s v="Sheri Gordon"/>
    <x v="0"/>
    <s v="United States"/>
    <x v="196"/>
    <s v="Maryland"/>
    <n v="20852"/>
    <s v="East"/>
    <s v="OFF-PA-10001870"/>
    <x v="1"/>
    <s v="Paper"/>
    <s v="Xerox 202"/>
    <n v="19.440000000000001"/>
    <n v="3"/>
    <n v="0"/>
    <n v="9.3312000000000008"/>
  </r>
  <r>
    <n v="8190"/>
    <x v="4059"/>
    <x v="1"/>
    <x v="653"/>
    <d v="2012-10-05T00:00:00"/>
    <s v="Second Class"/>
    <s v="SG-20470"/>
    <s v="Sheri Gordon"/>
    <x v="0"/>
    <s v="United States"/>
    <x v="196"/>
    <s v="Maryland"/>
    <n v="20852"/>
    <s v="East"/>
    <s v="OFF-BI-10000320"/>
    <x v="1"/>
    <s v="Binders"/>
    <s v="GBC Plastic Binding Combs"/>
    <n v="7.38"/>
    <n v="1"/>
    <n v="0"/>
    <n v="3.6162000000000001"/>
  </r>
  <r>
    <n v="8191"/>
    <x v="4060"/>
    <x v="3"/>
    <x v="701"/>
    <d v="2014-11-22T00:00:00"/>
    <s v="Standard Class"/>
    <s v="CC-12370"/>
    <s v="Christopher Conant"/>
    <x v="0"/>
    <s v="United States"/>
    <x v="20"/>
    <s v="New York"/>
    <n v="10011"/>
    <s v="East"/>
    <s v="OFF-PA-10004735"/>
    <x v="1"/>
    <s v="Paper"/>
    <s v="Xerox 1905"/>
    <n v="38.880000000000003"/>
    <n v="6"/>
    <n v="0"/>
    <n v="18.662400000000002"/>
  </r>
  <r>
    <n v="8192"/>
    <x v="4060"/>
    <x v="3"/>
    <x v="701"/>
    <d v="2014-11-22T00:00:00"/>
    <s v="Standard Class"/>
    <s v="CC-12370"/>
    <s v="Christopher Conant"/>
    <x v="0"/>
    <s v="United States"/>
    <x v="20"/>
    <s v="New York"/>
    <n v="10011"/>
    <s v="East"/>
    <s v="FUR-FU-10004091"/>
    <x v="0"/>
    <s v="Furnishings"/>
    <s v="Howard Miller 13&quot; Diameter Goldtone Round Wall Clock"/>
    <n v="187.76"/>
    <n v="4"/>
    <n v="0"/>
    <n v="76.9816"/>
  </r>
  <r>
    <n v="8193"/>
    <x v="4061"/>
    <x v="1"/>
    <x v="672"/>
    <d v="2012-12-03T00:00:00"/>
    <s v="First Class"/>
    <s v="LR-16915"/>
    <s v="Lena Radford"/>
    <x v="0"/>
    <s v="United States"/>
    <x v="28"/>
    <s v="North Carolina"/>
    <n v="27707"/>
    <s v="South"/>
    <s v="OFF-BI-10000546"/>
    <x v="1"/>
    <s v="Binders"/>
    <s v="Avery Durable Binders"/>
    <n v="6.0480000000000009"/>
    <n v="7"/>
    <n v="0.7"/>
    <n v="-4.2336000000000009"/>
  </r>
  <r>
    <n v="8194"/>
    <x v="4061"/>
    <x v="1"/>
    <x v="672"/>
    <d v="2012-12-03T00:00:00"/>
    <s v="First Class"/>
    <s v="LR-16915"/>
    <s v="Lena Radford"/>
    <x v="0"/>
    <s v="United States"/>
    <x v="28"/>
    <s v="North Carolina"/>
    <n v="27707"/>
    <s v="South"/>
    <s v="OFF-AP-10001293"/>
    <x v="1"/>
    <s v="Appliances"/>
    <s v="Belkin 8 Outlet Surge Protector"/>
    <n v="98.352000000000004"/>
    <n v="3"/>
    <n v="0.2"/>
    <n v="9.8351999999999933"/>
  </r>
  <r>
    <n v="8195"/>
    <x v="4061"/>
    <x v="1"/>
    <x v="672"/>
    <d v="2012-12-03T00:00:00"/>
    <s v="First Class"/>
    <s v="LR-16915"/>
    <s v="Lena Radford"/>
    <x v="0"/>
    <s v="United States"/>
    <x v="28"/>
    <s v="North Carolina"/>
    <n v="27707"/>
    <s v="South"/>
    <s v="FUR-FU-10000576"/>
    <x v="0"/>
    <s v="Furnishings"/>
    <s v="Luxo Professional Fluorescent Magnifier Lamp with Clamp-Mount Base"/>
    <n v="335.74400000000003"/>
    <n v="2"/>
    <n v="0.2"/>
    <n v="25.180800000000005"/>
  </r>
  <r>
    <n v="8196"/>
    <x v="4062"/>
    <x v="1"/>
    <x v="401"/>
    <d v="2012-12-11T00:00:00"/>
    <s v="Second Class"/>
    <s v="DB-13120"/>
    <s v="David Bremer"/>
    <x v="1"/>
    <s v="United States"/>
    <x v="443"/>
    <s v="California"/>
    <n v="93101"/>
    <s v="West"/>
    <s v="OFF-PA-10004519"/>
    <x v="1"/>
    <s v="Paper"/>
    <s v="Spiral Phone Message Books with Labels by Adams"/>
    <n v="8.9600000000000009"/>
    <n v="2"/>
    <n v="0"/>
    <n v="4.3904000000000005"/>
  </r>
  <r>
    <n v="8197"/>
    <x v="4063"/>
    <x v="3"/>
    <x v="528"/>
    <d v="2014-09-10T00:00:00"/>
    <s v="Standard Class"/>
    <s v="LP-17095"/>
    <s v="Liz Preis"/>
    <x v="0"/>
    <s v="United States"/>
    <x v="289"/>
    <s v="Tennessee"/>
    <n v="37918"/>
    <s v="South"/>
    <s v="TEC-AC-10004568"/>
    <x v="2"/>
    <s v="Accessories"/>
    <s v="Maxell LTO Ultrium - 800 GB"/>
    <n v="89.567999999999998"/>
    <n v="4"/>
    <n v="0.2"/>
    <n v="-1.119600000000009"/>
  </r>
  <r>
    <n v="8198"/>
    <x v="4063"/>
    <x v="3"/>
    <x v="528"/>
    <d v="2014-09-10T00:00:00"/>
    <s v="Standard Class"/>
    <s v="LP-17095"/>
    <s v="Liz Preis"/>
    <x v="0"/>
    <s v="United States"/>
    <x v="289"/>
    <s v="Tennessee"/>
    <n v="37918"/>
    <s v="South"/>
    <s v="OFF-AR-10001897"/>
    <x v="1"/>
    <s v="Art"/>
    <s v="Model L Table or Wall-Mount Pencil Sharpener"/>
    <n v="71.959999999999994"/>
    <n v="5"/>
    <n v="0.2"/>
    <n v="7.1960000000000015"/>
  </r>
  <r>
    <n v="8199"/>
    <x v="4063"/>
    <x v="3"/>
    <x v="528"/>
    <d v="2014-09-10T00:00:00"/>
    <s v="Standard Class"/>
    <s v="LP-17095"/>
    <s v="Liz Preis"/>
    <x v="0"/>
    <s v="United States"/>
    <x v="289"/>
    <s v="Tennessee"/>
    <n v="37918"/>
    <s v="South"/>
    <s v="OFF-PA-10001800"/>
    <x v="1"/>
    <s v="Paper"/>
    <s v="Xerox 220"/>
    <n v="15.552000000000003"/>
    <n v="3"/>
    <n v="0.2"/>
    <n v="5.4432"/>
  </r>
  <r>
    <n v="8200"/>
    <x v="4064"/>
    <x v="3"/>
    <x v="558"/>
    <d v="2014-05-01T00:00:00"/>
    <s v="Standard Class"/>
    <s v="AF-10870"/>
    <s v="Art Ferguson"/>
    <x v="0"/>
    <s v="United States"/>
    <x v="22"/>
    <s v="Illinois"/>
    <n v="60610"/>
    <s v="Central"/>
    <s v="OFF-BI-10001628"/>
    <x v="1"/>
    <s v="Binders"/>
    <s v="Acco Data Flex Cable Posts For Top &amp; Bottom Load Binders, 6&quot; Capacity"/>
    <n v="10.429999999999996"/>
    <n v="5"/>
    <n v="0.8"/>
    <n v="-18.252500000000001"/>
  </r>
  <r>
    <n v="8201"/>
    <x v="4064"/>
    <x v="3"/>
    <x v="558"/>
    <d v="2014-05-01T00:00:00"/>
    <s v="Standard Class"/>
    <s v="AF-10870"/>
    <s v="Art Ferguson"/>
    <x v="0"/>
    <s v="United States"/>
    <x v="22"/>
    <s v="Illinois"/>
    <n v="60610"/>
    <s v="Central"/>
    <s v="OFF-ST-10004123"/>
    <x v="1"/>
    <s v="Storage"/>
    <s v="Safco Industrial Wire Shelving System"/>
    <n v="72.784000000000006"/>
    <n v="1"/>
    <n v="0.2"/>
    <n v="-18.196000000000002"/>
  </r>
  <r>
    <n v="8202"/>
    <x v="4065"/>
    <x v="1"/>
    <x v="627"/>
    <d v="2012-11-08T00:00:00"/>
    <s v="Same Day"/>
    <s v="KD-16495"/>
    <s v="Keith Dawkins"/>
    <x v="1"/>
    <s v="United States"/>
    <x v="20"/>
    <s v="New York"/>
    <n v="10024"/>
    <s v="East"/>
    <s v="OFF-ST-10000885"/>
    <x v="1"/>
    <s v="Storage"/>
    <s v="Fellowes Desktop Hanging File Manager"/>
    <n v="67.150000000000006"/>
    <n v="5"/>
    <n v="0"/>
    <n v="16.787500000000001"/>
  </r>
  <r>
    <n v="8203"/>
    <x v="4065"/>
    <x v="1"/>
    <x v="627"/>
    <d v="2012-11-08T00:00:00"/>
    <s v="Same Day"/>
    <s v="KD-16495"/>
    <s v="Keith Dawkins"/>
    <x v="1"/>
    <s v="United States"/>
    <x v="20"/>
    <s v="New York"/>
    <n v="10024"/>
    <s v="East"/>
    <s v="TEC-PH-10004165"/>
    <x v="2"/>
    <s v="Phones"/>
    <s v="Mitel MiVoice 5330e IP Phone"/>
    <n v="549.98"/>
    <n v="2"/>
    <n v="0"/>
    <n v="142.9948"/>
  </r>
  <r>
    <n v="8204"/>
    <x v="4065"/>
    <x v="1"/>
    <x v="627"/>
    <d v="2012-11-08T00:00:00"/>
    <s v="Same Day"/>
    <s v="KD-16495"/>
    <s v="Keith Dawkins"/>
    <x v="1"/>
    <s v="United States"/>
    <x v="20"/>
    <s v="New York"/>
    <n v="10024"/>
    <s v="East"/>
    <s v="FUR-FU-10002240"/>
    <x v="0"/>
    <s v="Furnishings"/>
    <s v="Nu-Dell EZ-Mount Plastic Wall Frames"/>
    <n v="11.82"/>
    <n v="3"/>
    <n v="0"/>
    <n v="4.7279999999999998"/>
  </r>
  <r>
    <n v="8205"/>
    <x v="4065"/>
    <x v="1"/>
    <x v="627"/>
    <d v="2012-11-08T00:00:00"/>
    <s v="Same Day"/>
    <s v="KD-16495"/>
    <s v="Keith Dawkins"/>
    <x v="1"/>
    <s v="United States"/>
    <x v="20"/>
    <s v="New York"/>
    <n v="10024"/>
    <s v="East"/>
    <s v="TEC-MA-10000045"/>
    <x v="2"/>
    <s v="Machines"/>
    <s v="Zebra ZM400 Thermal Label Printer"/>
    <n v="4643.8"/>
    <n v="4"/>
    <n v="0"/>
    <n v="2229.0239999999999"/>
  </r>
  <r>
    <n v="8206"/>
    <x v="4065"/>
    <x v="1"/>
    <x v="627"/>
    <d v="2012-11-08T00:00:00"/>
    <s v="Same Day"/>
    <s v="KD-16495"/>
    <s v="Keith Dawkins"/>
    <x v="1"/>
    <s v="United States"/>
    <x v="20"/>
    <s v="New York"/>
    <n v="10024"/>
    <s v="East"/>
    <s v="FUR-CH-10003746"/>
    <x v="0"/>
    <s v="Chairs"/>
    <s v="Hon 4070 Series Pagoda Round Back Stacking Chairs"/>
    <n v="577.76400000000001"/>
    <n v="2"/>
    <n v="0.1"/>
    <n v="115.5528"/>
  </r>
  <r>
    <n v="8207"/>
    <x v="4066"/>
    <x v="1"/>
    <x v="33"/>
    <d v="2012-04-30T00:00:00"/>
    <s v="Standard Class"/>
    <s v="SA-20830"/>
    <s v="Sue Ann Reed"/>
    <x v="0"/>
    <s v="United States"/>
    <x v="399"/>
    <s v="Florida"/>
    <n v="32114"/>
    <s v="South"/>
    <s v="FUR-TA-10000577"/>
    <x v="0"/>
    <s v="Tables"/>
    <s v="Bretford CR4500 Series Slim Rectangular Table"/>
    <n v="191.5155"/>
    <n v="1"/>
    <n v="0.45"/>
    <n v="-76.606200000000001"/>
  </r>
  <r>
    <n v="8208"/>
    <x v="4066"/>
    <x v="1"/>
    <x v="33"/>
    <d v="2012-04-30T00:00:00"/>
    <s v="Standard Class"/>
    <s v="SA-20830"/>
    <s v="Sue Ann Reed"/>
    <x v="0"/>
    <s v="United States"/>
    <x v="399"/>
    <s v="Florida"/>
    <n v="32114"/>
    <s v="South"/>
    <s v="OFF-AR-10004757"/>
    <x v="1"/>
    <s v="Art"/>
    <s v="Crayola Colored Pencils"/>
    <n v="2.6240000000000001"/>
    <n v="1"/>
    <n v="0.2"/>
    <n v="0.42639999999999978"/>
  </r>
  <r>
    <n v="8209"/>
    <x v="4067"/>
    <x v="1"/>
    <x v="1181"/>
    <d v="2012-09-24T00:00:00"/>
    <s v="Standard Class"/>
    <s v="BG-11035"/>
    <s v="Barry Gonzalez"/>
    <x v="0"/>
    <s v="United States"/>
    <x v="316"/>
    <s v="Tennessee"/>
    <n v="37211"/>
    <s v="South"/>
    <s v="OFF-BI-10000545"/>
    <x v="1"/>
    <s v="Binders"/>
    <s v="GBC Ibimaster 500 Manual ProClick Binding System"/>
    <n v="1369.7640000000001"/>
    <n v="6"/>
    <n v="0.7"/>
    <n v="-913.17599999999993"/>
  </r>
  <r>
    <n v="8210"/>
    <x v="4067"/>
    <x v="1"/>
    <x v="1181"/>
    <d v="2012-09-24T00:00:00"/>
    <s v="Standard Class"/>
    <s v="BG-11035"/>
    <s v="Barry Gonzalez"/>
    <x v="0"/>
    <s v="United States"/>
    <x v="316"/>
    <s v="Tennessee"/>
    <n v="37211"/>
    <s v="South"/>
    <s v="OFF-ST-10001522"/>
    <x v="1"/>
    <s v="Storage"/>
    <s v="Gould Plastics 18-Pocket Panel Bin, 34w x 5-1/4d x 20-1/2h"/>
    <n v="294.36799999999999"/>
    <n v="4"/>
    <n v="0.2"/>
    <n v="-58.873600000000025"/>
  </r>
  <r>
    <n v="8211"/>
    <x v="4068"/>
    <x v="3"/>
    <x v="210"/>
    <d v="2014-09-13T00:00:00"/>
    <s v="Standard Class"/>
    <s v="DM-12955"/>
    <s v="Dario Medina"/>
    <x v="1"/>
    <s v="United States"/>
    <x v="316"/>
    <s v="Tennessee"/>
    <n v="37211"/>
    <s v="South"/>
    <s v="OFF-AP-10001271"/>
    <x v="1"/>
    <s v="Appliances"/>
    <s v="Eureka The Boss Cordless Rechargeable Stick Vac"/>
    <n v="81.567999999999998"/>
    <n v="2"/>
    <n v="0.2"/>
    <n v="7.1372000000000035"/>
  </r>
  <r>
    <n v="8212"/>
    <x v="4069"/>
    <x v="0"/>
    <x v="77"/>
    <d v="2013-11-13T00:00:00"/>
    <s v="Standard Class"/>
    <s v="MC-17845"/>
    <s v="Michael Chen"/>
    <x v="0"/>
    <s v="United States"/>
    <x v="61"/>
    <s v="Texas"/>
    <n v="75220"/>
    <s v="Central"/>
    <s v="FUR-FU-10002030"/>
    <x v="0"/>
    <s v="Furnishings"/>
    <s v="Executive Impressions 14&quot; Contract Wall Clock with Quartz Movement"/>
    <n v="44.460000000000008"/>
    <n v="5"/>
    <n v="0.6"/>
    <n v="-17.783999999999992"/>
  </r>
  <r>
    <n v="8213"/>
    <x v="4069"/>
    <x v="0"/>
    <x v="77"/>
    <d v="2013-11-13T00:00:00"/>
    <s v="Standard Class"/>
    <s v="MC-17845"/>
    <s v="Michael Chen"/>
    <x v="0"/>
    <s v="United States"/>
    <x v="61"/>
    <s v="Texas"/>
    <n v="75220"/>
    <s v="Central"/>
    <s v="OFF-ST-10001272"/>
    <x v="1"/>
    <s v="Storage"/>
    <s v="Mini 13-1/2 Capacity Data Binder Rack, Pearl"/>
    <n v="314.08800000000002"/>
    <n v="3"/>
    <n v="0.2"/>
    <n v="19.630499999999998"/>
  </r>
  <r>
    <n v="8214"/>
    <x v="4070"/>
    <x v="1"/>
    <x v="12"/>
    <d v="2012-10-02T00:00:00"/>
    <s v="Standard Class"/>
    <s v="ML-17395"/>
    <s v="Marina Lichtenstein"/>
    <x v="1"/>
    <s v="United States"/>
    <x v="87"/>
    <s v="Tennessee"/>
    <n v="37130"/>
    <s v="South"/>
    <s v="OFF-BI-10001116"/>
    <x v="1"/>
    <s v="Binders"/>
    <s v="Wilson Jones 1&quot; Hanging DublLock Ring Binders"/>
    <n v="6.3360000000000012"/>
    <n v="4"/>
    <n v="0.7"/>
    <n v="-4.6463999999999981"/>
  </r>
  <r>
    <n v="8215"/>
    <x v="4070"/>
    <x v="1"/>
    <x v="12"/>
    <d v="2012-10-02T00:00:00"/>
    <s v="Standard Class"/>
    <s v="ML-17395"/>
    <s v="Marina Lichtenstein"/>
    <x v="1"/>
    <s v="United States"/>
    <x v="87"/>
    <s v="Tennessee"/>
    <n v="37130"/>
    <s v="South"/>
    <s v="OFF-PA-10004665"/>
    <x v="1"/>
    <s v="Paper"/>
    <s v="Advantus Motivational Note Cards"/>
    <n v="10.48"/>
    <n v="1"/>
    <n v="0.2"/>
    <n v="3.7989999999999995"/>
  </r>
  <r>
    <n v="8216"/>
    <x v="4070"/>
    <x v="1"/>
    <x v="12"/>
    <d v="2012-10-02T00:00:00"/>
    <s v="Standard Class"/>
    <s v="ML-17395"/>
    <s v="Marina Lichtenstein"/>
    <x v="1"/>
    <s v="United States"/>
    <x v="87"/>
    <s v="Tennessee"/>
    <n v="37130"/>
    <s v="South"/>
    <s v="OFF-BI-10004506"/>
    <x v="1"/>
    <s v="Binders"/>
    <s v="Wilson Jones data.warehouse D-Ring Binders with DublLock"/>
    <n v="2.4690000000000003"/>
    <n v="1"/>
    <n v="0.7"/>
    <n v="-1.8106"/>
  </r>
  <r>
    <n v="8217"/>
    <x v="4070"/>
    <x v="1"/>
    <x v="12"/>
    <d v="2012-10-02T00:00:00"/>
    <s v="Standard Class"/>
    <s v="ML-17395"/>
    <s v="Marina Lichtenstein"/>
    <x v="1"/>
    <s v="United States"/>
    <x v="87"/>
    <s v="Tennessee"/>
    <n v="37130"/>
    <s v="South"/>
    <s v="OFF-BI-10001982"/>
    <x v="1"/>
    <s v="Binders"/>
    <s v="Wilson Jones Custom Binder Spines &amp; Labels"/>
    <n v="3.2640000000000007"/>
    <n v="2"/>
    <n v="0.7"/>
    <n v="-2.2847999999999997"/>
  </r>
  <r>
    <n v="8218"/>
    <x v="4071"/>
    <x v="2"/>
    <x v="462"/>
    <d v="2011-10-07T00:00:00"/>
    <s v="Standard Class"/>
    <s v="RD-19930"/>
    <s v="Russell D'Ascenzo"/>
    <x v="0"/>
    <s v="United States"/>
    <x v="61"/>
    <s v="Texas"/>
    <n v="75217"/>
    <s v="Central"/>
    <s v="OFF-FA-10002676"/>
    <x v="1"/>
    <s v="Fasteners"/>
    <s v="Colored Push Pins"/>
    <n v="4.3440000000000003"/>
    <n v="3"/>
    <n v="0.2"/>
    <n v="0.86879999999999979"/>
  </r>
  <r>
    <n v="8219"/>
    <x v="4071"/>
    <x v="2"/>
    <x v="462"/>
    <d v="2011-10-07T00:00:00"/>
    <s v="Standard Class"/>
    <s v="RD-19930"/>
    <s v="Russell D'Ascenzo"/>
    <x v="0"/>
    <s v="United States"/>
    <x v="61"/>
    <s v="Texas"/>
    <n v="75217"/>
    <s v="Central"/>
    <s v="FUR-FU-10000758"/>
    <x v="0"/>
    <s v="Furnishings"/>
    <s v="DAX Natural Wood-Tone Poster Frame"/>
    <n v="31.776000000000003"/>
    <n v="3"/>
    <n v="0.6"/>
    <n v="-19.065600000000007"/>
  </r>
  <r>
    <n v="8220"/>
    <x v="4071"/>
    <x v="2"/>
    <x v="462"/>
    <d v="2011-10-07T00:00:00"/>
    <s v="Standard Class"/>
    <s v="RD-19930"/>
    <s v="Russell D'Ascenzo"/>
    <x v="0"/>
    <s v="United States"/>
    <x v="61"/>
    <s v="Texas"/>
    <n v="75217"/>
    <s v="Central"/>
    <s v="OFF-LA-10002271"/>
    <x v="1"/>
    <s v="Labels"/>
    <s v="Smead Alpha-Z Color-Coded Second Alphabetical Labels and Starter Set"/>
    <n v="4.9280000000000008"/>
    <n v="2"/>
    <n v="0.2"/>
    <n v="1.7247999999999997"/>
  </r>
  <r>
    <n v="8221"/>
    <x v="4071"/>
    <x v="2"/>
    <x v="462"/>
    <d v="2011-10-07T00:00:00"/>
    <s v="Standard Class"/>
    <s v="RD-19930"/>
    <s v="Russell D'Ascenzo"/>
    <x v="0"/>
    <s v="United States"/>
    <x v="61"/>
    <s v="Texas"/>
    <n v="75217"/>
    <s v="Central"/>
    <s v="OFF-BI-10002609"/>
    <x v="1"/>
    <s v="Binders"/>
    <s v="Avery Hidden Tab Dividers for Binding Systems"/>
    <n v="1.7879999999999996"/>
    <n v="3"/>
    <n v="0.8"/>
    <n v="-3.0396000000000001"/>
  </r>
  <r>
    <n v="8222"/>
    <x v="4071"/>
    <x v="2"/>
    <x v="462"/>
    <d v="2011-10-07T00:00:00"/>
    <s v="Standard Class"/>
    <s v="RD-19930"/>
    <s v="Russell D'Ascenzo"/>
    <x v="0"/>
    <s v="United States"/>
    <x v="61"/>
    <s v="Texas"/>
    <n v="75217"/>
    <s v="Central"/>
    <s v="OFF-FA-10000254"/>
    <x v="1"/>
    <s v="Fasteners"/>
    <s v="Sterling Rubber Bands by Alliance"/>
    <n v="15.072000000000001"/>
    <n v="4"/>
    <n v="0.2"/>
    <n v="-3.7680000000000002"/>
  </r>
  <r>
    <n v="8223"/>
    <x v="4072"/>
    <x v="2"/>
    <x v="1087"/>
    <d v="2011-02-25T00:00:00"/>
    <s v="Standard Class"/>
    <s v="AB-10015"/>
    <s v="Aaron Bergman"/>
    <x v="0"/>
    <s v="United States"/>
    <x v="81"/>
    <s v="Texas"/>
    <n v="76017"/>
    <s v="Central"/>
    <s v="OFF-ST-10000321"/>
    <x v="1"/>
    <s v="Storage"/>
    <s v="Akro Stacking Bins"/>
    <n v="12.624000000000001"/>
    <n v="2"/>
    <n v="0.2"/>
    <n v="-2.5248000000000022"/>
  </r>
  <r>
    <n v="8224"/>
    <x v="4073"/>
    <x v="0"/>
    <x v="1"/>
    <d v="2013-06-17T00:00:00"/>
    <s v="Standard Class"/>
    <s v="EA-14035"/>
    <s v="Erin Ashbrook"/>
    <x v="1"/>
    <s v="United States"/>
    <x v="45"/>
    <s v="California"/>
    <n v="91104"/>
    <s v="West"/>
    <s v="OFF-PA-10000241"/>
    <x v="1"/>
    <s v="Paper"/>
    <s v="IBM Multi-Purpose Copy Paper, 8 1/2 x 11&quot;, Case"/>
    <n v="185.88"/>
    <n v="6"/>
    <n v="0"/>
    <n v="83.645999999999987"/>
  </r>
  <r>
    <n v="8225"/>
    <x v="4073"/>
    <x v="0"/>
    <x v="1"/>
    <d v="2013-06-17T00:00:00"/>
    <s v="Standard Class"/>
    <s v="EA-14035"/>
    <s v="Erin Ashbrook"/>
    <x v="1"/>
    <s v="United States"/>
    <x v="45"/>
    <s v="California"/>
    <n v="91104"/>
    <s v="West"/>
    <s v="OFF-PA-10004782"/>
    <x v="1"/>
    <s v="Paper"/>
    <s v="Xerox 228"/>
    <n v="12.96"/>
    <n v="2"/>
    <n v="0"/>
    <n v="6.2208000000000006"/>
  </r>
  <r>
    <n v="8226"/>
    <x v="4074"/>
    <x v="3"/>
    <x v="752"/>
    <d v="2014-11-05T00:00:00"/>
    <s v="Second Class"/>
    <s v="SF-20065"/>
    <s v="Sandra Flanagan"/>
    <x v="0"/>
    <s v="United States"/>
    <x v="231"/>
    <s v="Massachusetts"/>
    <n v="2149"/>
    <s v="East"/>
    <s v="OFF-PA-10004243"/>
    <x v="1"/>
    <s v="Paper"/>
    <s v="Xerox 1939"/>
    <n v="189.7"/>
    <n v="10"/>
    <n v="0"/>
    <n v="91.055999999999983"/>
  </r>
  <r>
    <n v="8227"/>
    <x v="4074"/>
    <x v="3"/>
    <x v="752"/>
    <d v="2014-11-05T00:00:00"/>
    <s v="Second Class"/>
    <s v="SF-20065"/>
    <s v="Sandra Flanagan"/>
    <x v="0"/>
    <s v="United States"/>
    <x v="231"/>
    <s v="Massachusetts"/>
    <n v="2149"/>
    <s v="East"/>
    <s v="OFF-PA-10001033"/>
    <x v="1"/>
    <s v="Paper"/>
    <s v="Xerox 1893"/>
    <n v="40.99"/>
    <n v="1"/>
    <n v="0"/>
    <n v="20.085100000000001"/>
  </r>
  <r>
    <n v="8228"/>
    <x v="4075"/>
    <x v="0"/>
    <x v="958"/>
    <d v="2013-04-09T00:00:00"/>
    <s v="Second Class"/>
    <s v="BC-11125"/>
    <s v="Becky Castell"/>
    <x v="2"/>
    <s v="United States"/>
    <x v="21"/>
    <s v="New York"/>
    <n v="12180"/>
    <s v="East"/>
    <s v="FUR-FU-10000723"/>
    <x v="0"/>
    <s v="Furnishings"/>
    <s v="Deflect-o EconoMat Studded, No Bevel Mat for Low Pile Carpeting"/>
    <n v="82.64"/>
    <n v="2"/>
    <n v="0"/>
    <n v="7.4376000000000033"/>
  </r>
  <r>
    <n v="8229"/>
    <x v="4075"/>
    <x v="0"/>
    <x v="958"/>
    <d v="2013-04-09T00:00:00"/>
    <s v="Second Class"/>
    <s v="BC-11125"/>
    <s v="Becky Castell"/>
    <x v="2"/>
    <s v="United States"/>
    <x v="21"/>
    <s v="New York"/>
    <n v="12180"/>
    <s v="East"/>
    <s v="OFF-ST-10003455"/>
    <x v="1"/>
    <s v="Storage"/>
    <s v="Tenex File Box, Personal Filing Tote with Lid, Black"/>
    <n v="31.02"/>
    <n v="2"/>
    <n v="0"/>
    <n v="8.0652000000000008"/>
  </r>
  <r>
    <n v="8230"/>
    <x v="4075"/>
    <x v="0"/>
    <x v="958"/>
    <d v="2013-04-09T00:00:00"/>
    <s v="Second Class"/>
    <s v="BC-11125"/>
    <s v="Becky Castell"/>
    <x v="2"/>
    <s v="United States"/>
    <x v="21"/>
    <s v="New York"/>
    <n v="12180"/>
    <s v="East"/>
    <s v="TEC-AC-10001109"/>
    <x v="2"/>
    <s v="Accessories"/>
    <s v="Logitech Trackman Marble Mouse"/>
    <n v="89.97"/>
    <n v="3"/>
    <n v="0"/>
    <n v="37.787400000000005"/>
  </r>
  <r>
    <n v="8231"/>
    <x v="4076"/>
    <x v="0"/>
    <x v="1186"/>
    <d v="2013-07-03T00:00:00"/>
    <s v="Second Class"/>
    <s v="PF-19165"/>
    <s v="Philip Fox"/>
    <x v="0"/>
    <s v="United States"/>
    <x v="406"/>
    <s v="Georgia"/>
    <n v="30328"/>
    <s v="South"/>
    <s v="OFF-AR-10004344"/>
    <x v="1"/>
    <s v="Art"/>
    <s v="Bulldog Vacuum Base Pencil Sharpener"/>
    <n v="35.97"/>
    <n v="3"/>
    <n v="0"/>
    <n v="9.7118999999999982"/>
  </r>
  <r>
    <n v="8232"/>
    <x v="4076"/>
    <x v="0"/>
    <x v="1186"/>
    <d v="2013-07-03T00:00:00"/>
    <s v="Second Class"/>
    <s v="PF-19165"/>
    <s v="Philip Fox"/>
    <x v="0"/>
    <s v="United States"/>
    <x v="406"/>
    <s v="Georgia"/>
    <n v="30328"/>
    <s v="South"/>
    <s v="FUR-BO-10004695"/>
    <x v="0"/>
    <s v="Bookcases"/>
    <s v="O'Sullivan 2-Door Barrister Bookcase in Odessa Pine"/>
    <n v="1266.8599999999999"/>
    <n v="7"/>
    <n v="0"/>
    <n v="291.37779999999987"/>
  </r>
  <r>
    <n v="8233"/>
    <x v="4077"/>
    <x v="2"/>
    <x v="358"/>
    <d v="2011-09-28T00:00:00"/>
    <s v="Standard Class"/>
    <s v="SE-20110"/>
    <s v="Sanjit Engle"/>
    <x v="0"/>
    <s v="United States"/>
    <x v="49"/>
    <s v="California"/>
    <n v="95123"/>
    <s v="West"/>
    <s v="OFF-ST-10000675"/>
    <x v="1"/>
    <s v="Storage"/>
    <s v="File Shuttle II and Handi-File, Black"/>
    <n v="169.45"/>
    <n v="5"/>
    <n v="0"/>
    <n v="42.362499999999997"/>
  </r>
  <r>
    <n v="8234"/>
    <x v="4077"/>
    <x v="2"/>
    <x v="358"/>
    <d v="2011-09-28T00:00:00"/>
    <s v="Standard Class"/>
    <s v="SE-20110"/>
    <s v="Sanjit Engle"/>
    <x v="0"/>
    <s v="United States"/>
    <x v="49"/>
    <s v="California"/>
    <n v="95123"/>
    <s v="West"/>
    <s v="OFF-ST-10002301"/>
    <x v="1"/>
    <s v="Storage"/>
    <s v="Tennsco Commercial Shelving"/>
    <n v="40.68"/>
    <n v="2"/>
    <n v="0"/>
    <n v="0.40679999999999694"/>
  </r>
  <r>
    <n v="8235"/>
    <x v="4078"/>
    <x v="3"/>
    <x v="927"/>
    <d v="2014-05-07T00:00:00"/>
    <s v="Standard Class"/>
    <s v="CJ-12010"/>
    <s v="Caroline Jumper"/>
    <x v="0"/>
    <s v="United States"/>
    <x v="108"/>
    <s v="Florida"/>
    <n v="32216"/>
    <s v="South"/>
    <s v="OFF-SU-10001212"/>
    <x v="1"/>
    <s v="Supplies"/>
    <s v="Kleencut Forged Office Shears by Acme United Corporation"/>
    <n v="3.3280000000000003"/>
    <n v="2"/>
    <n v="0.2"/>
    <n v="0.4159999999999997"/>
  </r>
  <r>
    <n v="8236"/>
    <x v="4078"/>
    <x v="3"/>
    <x v="927"/>
    <d v="2014-05-07T00:00:00"/>
    <s v="Standard Class"/>
    <s v="CJ-12010"/>
    <s v="Caroline Jumper"/>
    <x v="0"/>
    <s v="United States"/>
    <x v="108"/>
    <s v="Florida"/>
    <n v="32216"/>
    <s v="South"/>
    <s v="FUR-TA-10001889"/>
    <x v="0"/>
    <s v="Tables"/>
    <s v="Bush Advantage Collection Racetrack Conference Table"/>
    <n v="933.26200000000006"/>
    <n v="4"/>
    <n v="0.45"/>
    <n v="-458.14679999999998"/>
  </r>
  <r>
    <n v="8237"/>
    <x v="4078"/>
    <x v="3"/>
    <x v="927"/>
    <d v="2014-05-07T00:00:00"/>
    <s v="Standard Class"/>
    <s v="CJ-12010"/>
    <s v="Caroline Jumper"/>
    <x v="0"/>
    <s v="United States"/>
    <x v="108"/>
    <s v="Florida"/>
    <n v="32216"/>
    <s v="South"/>
    <s v="FUR-CH-10002024"/>
    <x v="0"/>
    <s v="Chairs"/>
    <s v="HON 5400 Series Task Chairs for Big and Tall"/>
    <n v="2803.92"/>
    <n v="5"/>
    <n v="0.2"/>
    <n v="0"/>
  </r>
  <r>
    <n v="8238"/>
    <x v="4079"/>
    <x v="3"/>
    <x v="179"/>
    <d v="2014-10-21T00:00:00"/>
    <s v="Same Day"/>
    <s v="PT-19090"/>
    <s v="Pete Takahito"/>
    <x v="0"/>
    <s v="United States"/>
    <x v="108"/>
    <s v="Florida"/>
    <n v="32216"/>
    <s v="South"/>
    <s v="OFF-ST-10000617"/>
    <x v="1"/>
    <s v="Storage"/>
    <s v="Woodgrain Magazine Files by Perma"/>
    <n v="4.7679999999999998"/>
    <n v="2"/>
    <n v="0.2"/>
    <n v="-0.7748000000000006"/>
  </r>
  <r>
    <n v="8239"/>
    <x v="4079"/>
    <x v="3"/>
    <x v="179"/>
    <d v="2014-10-21T00:00:00"/>
    <s v="Same Day"/>
    <s v="PT-19090"/>
    <s v="Pete Takahito"/>
    <x v="0"/>
    <s v="United States"/>
    <x v="108"/>
    <s v="Florida"/>
    <n v="32216"/>
    <s v="South"/>
    <s v="OFF-PA-10000380"/>
    <x v="1"/>
    <s v="Paper"/>
    <s v="REDIFORM Incoming/Outgoing Call Register, 11&quot; X 8 1/2&quot;, 100 Messages"/>
    <n v="6.6720000000000006"/>
    <n v="1"/>
    <n v="0.2"/>
    <n v="2.5019999999999998"/>
  </r>
  <r>
    <n v="8240"/>
    <x v="4079"/>
    <x v="3"/>
    <x v="179"/>
    <d v="2014-10-21T00:00:00"/>
    <s v="Same Day"/>
    <s v="PT-19090"/>
    <s v="Pete Takahito"/>
    <x v="0"/>
    <s v="United States"/>
    <x v="108"/>
    <s v="Florida"/>
    <n v="32216"/>
    <s v="South"/>
    <s v="OFF-AR-10003251"/>
    <x v="1"/>
    <s v="Art"/>
    <s v="Prang Drawing Pencil Set"/>
    <n v="4.4479999999999995"/>
    <n v="2"/>
    <n v="0.2"/>
    <n v="1.1119999999999999"/>
  </r>
  <r>
    <n v="8241"/>
    <x v="4079"/>
    <x v="3"/>
    <x v="179"/>
    <d v="2014-10-21T00:00:00"/>
    <s v="Same Day"/>
    <s v="PT-19090"/>
    <s v="Pete Takahito"/>
    <x v="0"/>
    <s v="United States"/>
    <x v="108"/>
    <s v="Florida"/>
    <n v="32216"/>
    <s v="South"/>
    <s v="FUR-FU-10000175"/>
    <x v="0"/>
    <s v="Furnishings"/>
    <s v="DAX Wood Document Frame."/>
    <n v="43.936000000000007"/>
    <n v="4"/>
    <n v="0.2"/>
    <n v="6.0411999999999964"/>
  </r>
  <r>
    <n v="8242"/>
    <x v="4080"/>
    <x v="2"/>
    <x v="416"/>
    <d v="2011-09-05T00:00:00"/>
    <s v="Standard Class"/>
    <s v="LH-16900"/>
    <s v="Lena Hernandez"/>
    <x v="0"/>
    <s v="United States"/>
    <x v="20"/>
    <s v="New York"/>
    <n v="10009"/>
    <s v="East"/>
    <s v="OFF-BI-10004716"/>
    <x v="1"/>
    <s v="Binders"/>
    <s v="Wilson Jones Hanging Recycled Pressboard Data Binders"/>
    <n v="23.744"/>
    <n v="2"/>
    <n v="0.2"/>
    <n v="8.3103999999999996"/>
  </r>
  <r>
    <n v="8243"/>
    <x v="4080"/>
    <x v="2"/>
    <x v="416"/>
    <d v="2011-09-05T00:00:00"/>
    <s v="Standard Class"/>
    <s v="LH-16900"/>
    <s v="Lena Hernandez"/>
    <x v="0"/>
    <s v="United States"/>
    <x v="20"/>
    <s v="New York"/>
    <n v="10009"/>
    <s v="East"/>
    <s v="TEC-AC-10002842"/>
    <x v="2"/>
    <s v="Accessories"/>
    <s v="WD My Passport Ultra 2TB Portable External Hard Drive"/>
    <n v="357"/>
    <n v="3"/>
    <n v="0"/>
    <n v="57.120000000000019"/>
  </r>
  <r>
    <n v="8244"/>
    <x v="4081"/>
    <x v="2"/>
    <x v="1132"/>
    <d v="2011-08-16T00:00:00"/>
    <s v="Standard Class"/>
    <s v="BW-11200"/>
    <s v="Ben Wallace"/>
    <x v="0"/>
    <s v="United States"/>
    <x v="8"/>
    <s v="California"/>
    <n v="94122"/>
    <s v="West"/>
    <s v="TEC-PH-10003691"/>
    <x v="2"/>
    <s v="Phones"/>
    <s v="BlackBerry Q10"/>
    <n v="806.33600000000001"/>
    <n v="8"/>
    <n v="0.2"/>
    <n v="50.396000000000015"/>
  </r>
  <r>
    <n v="8245"/>
    <x v="4081"/>
    <x v="2"/>
    <x v="1132"/>
    <d v="2011-08-16T00:00:00"/>
    <s v="Standard Class"/>
    <s v="BW-11200"/>
    <s v="Ben Wallace"/>
    <x v="0"/>
    <s v="United States"/>
    <x v="8"/>
    <s v="California"/>
    <n v="94122"/>
    <s v="West"/>
    <s v="FUR-FU-10002878"/>
    <x v="0"/>
    <s v="Furnishings"/>
    <s v="Seth Thomas 14&quot; Day/Date Wall Clock"/>
    <n v="85.44"/>
    <n v="3"/>
    <n v="0"/>
    <n v="31.612800000000004"/>
  </r>
  <r>
    <n v="8246"/>
    <x v="4082"/>
    <x v="2"/>
    <x v="710"/>
    <d v="2011-08-23T00:00:00"/>
    <s v="Standard Class"/>
    <s v="BS-11365"/>
    <s v="Bill Shonely"/>
    <x v="1"/>
    <s v="United States"/>
    <x v="38"/>
    <s v="Georgia"/>
    <n v="31907"/>
    <s v="South"/>
    <s v="OFF-ST-10000991"/>
    <x v="1"/>
    <s v="Storage"/>
    <s v="Space Solutions HD Industrial Steel Shelving."/>
    <n v="344.90999999999997"/>
    <n v="3"/>
    <n v="0"/>
    <n v="10.347300000000004"/>
  </r>
  <r>
    <n v="8247"/>
    <x v="4083"/>
    <x v="1"/>
    <x v="1187"/>
    <d v="2012-05-10T00:00:00"/>
    <s v="Same Day"/>
    <s v="DP-13390"/>
    <s v="Dennis Pardue"/>
    <x v="2"/>
    <s v="United States"/>
    <x v="34"/>
    <s v="Illinois"/>
    <n v="60505"/>
    <s v="Central"/>
    <s v="OFF-AP-10002439"/>
    <x v="1"/>
    <s v="Appliances"/>
    <s v="Tripp Lite Isotel 8 Ultra 8 Outlet Metal Surge"/>
    <n v="70.969999999999985"/>
    <n v="5"/>
    <n v="0.8"/>
    <n v="-191.619"/>
  </r>
  <r>
    <n v="8248"/>
    <x v="4083"/>
    <x v="1"/>
    <x v="1187"/>
    <d v="2012-05-10T00:00:00"/>
    <s v="Same Day"/>
    <s v="DP-13390"/>
    <s v="Dennis Pardue"/>
    <x v="2"/>
    <s v="United States"/>
    <x v="34"/>
    <s v="Illinois"/>
    <n v="60505"/>
    <s v="Central"/>
    <s v="OFF-AR-10004602"/>
    <x v="1"/>
    <s v="Art"/>
    <s v="Boston KS Multi-Size Manual Pencil Sharpener"/>
    <n v="36.783999999999999"/>
    <n v="2"/>
    <n v="0.2"/>
    <n v="3.6784000000000017"/>
  </r>
  <r>
    <n v="8249"/>
    <x v="4084"/>
    <x v="0"/>
    <x v="1120"/>
    <d v="2013-05-14T00:00:00"/>
    <s v="Second Class"/>
    <s v="CS-12400"/>
    <s v="Christopher Schild"/>
    <x v="2"/>
    <s v="United States"/>
    <x v="10"/>
    <s v="Pennsylvania"/>
    <n v="19134"/>
    <s v="East"/>
    <s v="TEC-PH-10001795"/>
    <x v="2"/>
    <s v="Phones"/>
    <s v="ClearOne CHATAttach 160 - speaker phone"/>
    <n v="743.98799999999994"/>
    <n v="2"/>
    <n v="0.4"/>
    <n v="-123.9980000000001"/>
  </r>
  <r>
    <n v="8250"/>
    <x v="4085"/>
    <x v="1"/>
    <x v="616"/>
    <d v="2012-03-09T00:00:00"/>
    <s v="Second Class"/>
    <s v="MS-17365"/>
    <s v="Maribeth Schnelling"/>
    <x v="0"/>
    <s v="United States"/>
    <x v="22"/>
    <s v="Illinois"/>
    <n v="60653"/>
    <s v="Central"/>
    <s v="OFF-BI-10002854"/>
    <x v="1"/>
    <s v="Binders"/>
    <s v="Performers Binder/Pad Holder, Black"/>
    <n v="11.211999999999998"/>
    <n v="2"/>
    <n v="0.8"/>
    <n v="-16.818000000000005"/>
  </r>
  <r>
    <n v="8251"/>
    <x v="4085"/>
    <x v="1"/>
    <x v="616"/>
    <d v="2012-03-09T00:00:00"/>
    <s v="Second Class"/>
    <s v="MS-17365"/>
    <s v="Maribeth Schnelling"/>
    <x v="0"/>
    <s v="United States"/>
    <x v="22"/>
    <s v="Illinois"/>
    <n v="60653"/>
    <s v="Central"/>
    <s v="FUR-FU-10000023"/>
    <x v="0"/>
    <s v="Furnishings"/>
    <s v="Eldon Wave Desk Accessories"/>
    <n v="4.7119999999999997"/>
    <n v="2"/>
    <n v="0.6"/>
    <n v="-1.8847999999999994"/>
  </r>
  <r>
    <n v="8252"/>
    <x v="4085"/>
    <x v="1"/>
    <x v="616"/>
    <d v="2012-03-09T00:00:00"/>
    <s v="Second Class"/>
    <s v="MS-17365"/>
    <s v="Maribeth Schnelling"/>
    <x v="0"/>
    <s v="United States"/>
    <x v="22"/>
    <s v="Illinois"/>
    <n v="60653"/>
    <s v="Central"/>
    <s v="OFF-AP-10000828"/>
    <x v="1"/>
    <s v="Appliances"/>
    <s v="Avanti 4.4 Cu. Ft. Refrigerator"/>
    <n v="180.97999999999996"/>
    <n v="5"/>
    <n v="0.8"/>
    <n v="-470.548"/>
  </r>
  <r>
    <n v="8253"/>
    <x v="4085"/>
    <x v="1"/>
    <x v="616"/>
    <d v="2012-03-09T00:00:00"/>
    <s v="Second Class"/>
    <s v="MS-17365"/>
    <s v="Maribeth Schnelling"/>
    <x v="0"/>
    <s v="United States"/>
    <x v="22"/>
    <s v="Illinois"/>
    <n v="60653"/>
    <s v="Central"/>
    <s v="OFF-ST-10000777"/>
    <x v="1"/>
    <s v="Storage"/>
    <s v="Companion Letter/Legal File, Black"/>
    <n v="60.415999999999997"/>
    <n v="2"/>
    <n v="0.2"/>
    <n v="6.0416000000000025"/>
  </r>
  <r>
    <n v="8254"/>
    <x v="4086"/>
    <x v="3"/>
    <x v="801"/>
    <d v="2014-08-20T00:00:00"/>
    <s v="Standard Class"/>
    <s v="DK-12895"/>
    <s v="Dana Kaydos"/>
    <x v="0"/>
    <s v="United States"/>
    <x v="4"/>
    <s v="Washington"/>
    <n v="98103"/>
    <s v="West"/>
    <s v="TEC-CO-10000971"/>
    <x v="2"/>
    <s v="Copiers"/>
    <s v="Hewlett Packard 310 Color Digital Copier"/>
    <n v="299.99"/>
    <n v="1"/>
    <n v="0"/>
    <n v="89.996999999999986"/>
  </r>
  <r>
    <n v="8255"/>
    <x v="4086"/>
    <x v="3"/>
    <x v="801"/>
    <d v="2014-08-20T00:00:00"/>
    <s v="Standard Class"/>
    <s v="DK-12895"/>
    <s v="Dana Kaydos"/>
    <x v="0"/>
    <s v="United States"/>
    <x v="4"/>
    <s v="Washington"/>
    <n v="98103"/>
    <s v="West"/>
    <s v="OFF-PA-10003134"/>
    <x v="1"/>
    <s v="Paper"/>
    <s v="Xerox 1937"/>
    <n v="192.16"/>
    <n v="4"/>
    <n v="0"/>
    <n v="92.236799999999988"/>
  </r>
  <r>
    <n v="8256"/>
    <x v="4086"/>
    <x v="3"/>
    <x v="801"/>
    <d v="2014-08-20T00:00:00"/>
    <s v="Standard Class"/>
    <s v="DK-12895"/>
    <s v="Dana Kaydos"/>
    <x v="0"/>
    <s v="United States"/>
    <x v="4"/>
    <s v="Washington"/>
    <n v="98103"/>
    <s v="West"/>
    <s v="TEC-PH-10002538"/>
    <x v="2"/>
    <s v="Phones"/>
    <s v="Grandstream GXP1160 VoIP phone"/>
    <n v="242.624"/>
    <n v="8"/>
    <n v="0.2"/>
    <n v="27.295199999999973"/>
  </r>
  <r>
    <n v="8257"/>
    <x v="4086"/>
    <x v="3"/>
    <x v="801"/>
    <d v="2014-08-20T00:00:00"/>
    <s v="Standard Class"/>
    <s v="DK-12895"/>
    <s v="Dana Kaydos"/>
    <x v="0"/>
    <s v="United States"/>
    <x v="4"/>
    <s v="Washington"/>
    <n v="98103"/>
    <s v="West"/>
    <s v="OFF-ST-10001228"/>
    <x v="1"/>
    <s v="Storage"/>
    <s v="Personal File Boxes with Fold-Down Carry Handle"/>
    <n v="46.74"/>
    <n v="3"/>
    <n v="0"/>
    <n v="11.684999999999999"/>
  </r>
  <r>
    <n v="8258"/>
    <x v="4086"/>
    <x v="3"/>
    <x v="801"/>
    <d v="2014-08-20T00:00:00"/>
    <s v="Standard Class"/>
    <s v="DK-12895"/>
    <s v="Dana Kaydos"/>
    <x v="0"/>
    <s v="United States"/>
    <x v="4"/>
    <s v="Washington"/>
    <n v="98103"/>
    <s v="West"/>
    <s v="TEC-AC-10000397"/>
    <x v="2"/>
    <s v="Accessories"/>
    <s v="Perixx PERIBOARD-512B, Ergonomic Split Keyboard"/>
    <n v="174.95000000000002"/>
    <n v="5"/>
    <n v="0"/>
    <n v="12.246500000000005"/>
  </r>
  <r>
    <n v="8259"/>
    <x v="4086"/>
    <x v="3"/>
    <x v="801"/>
    <d v="2014-08-20T00:00:00"/>
    <s v="Standard Class"/>
    <s v="DK-12895"/>
    <s v="Dana Kaydos"/>
    <x v="0"/>
    <s v="United States"/>
    <x v="4"/>
    <s v="Washington"/>
    <n v="98103"/>
    <s v="West"/>
    <s v="OFF-BI-10004308"/>
    <x v="1"/>
    <s v="Binders"/>
    <s v="Avery Legal 4-Ring Binder"/>
    <n v="100.70400000000001"/>
    <n v="6"/>
    <n v="0.2"/>
    <n v="37.763999999999996"/>
  </r>
  <r>
    <n v="8260"/>
    <x v="4087"/>
    <x v="0"/>
    <x v="190"/>
    <d v="2013-06-27T00:00:00"/>
    <s v="Same Day"/>
    <s v="SN-20560"/>
    <s v="Skye Norling"/>
    <x v="2"/>
    <s v="United States"/>
    <x v="43"/>
    <s v="Michigan"/>
    <n v="48066"/>
    <s v="Central"/>
    <s v="OFF-PA-10000357"/>
    <x v="1"/>
    <s v="Paper"/>
    <s v="White Dual Perf Computer Printout Paper, 2700 Sheets, 1 Part, Heavyweight, 20 lbs., 14 7/8 x 11"/>
    <n v="368.91"/>
    <n v="9"/>
    <n v="0"/>
    <n v="180.76590000000002"/>
  </r>
  <r>
    <n v="8261"/>
    <x v="4087"/>
    <x v="0"/>
    <x v="190"/>
    <d v="2013-06-27T00:00:00"/>
    <s v="Same Day"/>
    <s v="SN-20560"/>
    <s v="Skye Norling"/>
    <x v="2"/>
    <s v="United States"/>
    <x v="43"/>
    <s v="Michigan"/>
    <n v="48066"/>
    <s v="Central"/>
    <s v="OFF-BI-10000773"/>
    <x v="1"/>
    <s v="Binders"/>
    <s v="Insertable Tab Post Binder Dividers"/>
    <n v="8.02"/>
    <n v="1"/>
    <n v="0"/>
    <n v="3.7693999999999992"/>
  </r>
  <r>
    <n v="8262"/>
    <x v="4087"/>
    <x v="0"/>
    <x v="190"/>
    <d v="2013-06-27T00:00:00"/>
    <s v="Same Day"/>
    <s v="SN-20560"/>
    <s v="Skye Norling"/>
    <x v="2"/>
    <s v="United States"/>
    <x v="43"/>
    <s v="Michigan"/>
    <n v="48066"/>
    <s v="Central"/>
    <s v="OFF-ST-10001837"/>
    <x v="1"/>
    <s v="Storage"/>
    <s v="SAFCO Mobile Desk Side File, Wire Frame"/>
    <n v="171.04"/>
    <n v="4"/>
    <n v="0"/>
    <n v="44.470399999999998"/>
  </r>
  <r>
    <n v="8263"/>
    <x v="4088"/>
    <x v="0"/>
    <x v="272"/>
    <d v="2013-12-20T00:00:00"/>
    <s v="Standard Class"/>
    <s v="TC-21475"/>
    <s v="Tony Chapman"/>
    <x v="2"/>
    <s v="United States"/>
    <x v="115"/>
    <s v="Arkansas"/>
    <n v="72701"/>
    <s v="South"/>
    <s v="OFF-PA-10002552"/>
    <x v="1"/>
    <s v="Paper"/>
    <s v="Xerox 1958"/>
    <n v="19.440000000000001"/>
    <n v="3"/>
    <n v="0"/>
    <n v="9.3312000000000008"/>
  </r>
  <r>
    <n v="8264"/>
    <x v="4089"/>
    <x v="1"/>
    <x v="1023"/>
    <d v="2012-09-17T00:00:00"/>
    <s v="Standard Class"/>
    <s v="AM-10705"/>
    <s v="Anne McFarland"/>
    <x v="0"/>
    <s v="United States"/>
    <x v="108"/>
    <s v="North Carolina"/>
    <n v="28540"/>
    <s v="South"/>
    <s v="OFF-BI-10000014"/>
    <x v="1"/>
    <s v="Binders"/>
    <s v="Heavy-Duty E-Z-D Binders"/>
    <n v="13.092000000000002"/>
    <n v="4"/>
    <n v="0.7"/>
    <n v="-10.037199999999999"/>
  </r>
  <r>
    <n v="8265"/>
    <x v="4090"/>
    <x v="2"/>
    <x v="125"/>
    <d v="2012-01-04T00:00:00"/>
    <s v="Standard Class"/>
    <s v="AJ-10960"/>
    <s v="Astrea Jones"/>
    <x v="0"/>
    <s v="United States"/>
    <x v="20"/>
    <s v="New York"/>
    <n v="10035"/>
    <s v="East"/>
    <s v="OFF-AP-10004136"/>
    <x v="1"/>
    <s v="Appliances"/>
    <s v="Kensington 6 Outlet SmartSocket Surge Protector"/>
    <n v="122.94"/>
    <n v="3"/>
    <n v="0"/>
    <n v="30.734999999999992"/>
  </r>
  <r>
    <n v="8266"/>
    <x v="4090"/>
    <x v="2"/>
    <x v="125"/>
    <d v="2012-01-04T00:00:00"/>
    <s v="Standard Class"/>
    <s v="AJ-10960"/>
    <s v="Astrea Jones"/>
    <x v="0"/>
    <s v="United States"/>
    <x v="20"/>
    <s v="New York"/>
    <n v="10035"/>
    <s v="East"/>
    <s v="OFF-BI-10003429"/>
    <x v="1"/>
    <s v="Binders"/>
    <s v="Cardinal HOLDit! Binder Insert Strips,Extra Strips"/>
    <n v="35.448"/>
    <n v="7"/>
    <n v="0.2"/>
    <n v="12.8499"/>
  </r>
  <r>
    <n v="8267"/>
    <x v="4091"/>
    <x v="2"/>
    <x v="333"/>
    <d v="2011-05-04T00:00:00"/>
    <s v="Standard Class"/>
    <s v="KH-16360"/>
    <s v="Katherine Hughes"/>
    <x v="0"/>
    <s v="United States"/>
    <x v="18"/>
    <s v="Delaware"/>
    <n v="19901"/>
    <s v="East"/>
    <s v="TEC-PH-10000376"/>
    <x v="2"/>
    <s v="Phones"/>
    <s v="Square Credit Card Reader"/>
    <n v="19.98"/>
    <n v="2"/>
    <n v="0"/>
    <n v="5.1948000000000008"/>
  </r>
  <r>
    <n v="8268"/>
    <x v="4092"/>
    <x v="3"/>
    <x v="289"/>
    <d v="2014-02-07T00:00:00"/>
    <s v="Standard Class"/>
    <s v="LP-17095"/>
    <s v="Liz Preis"/>
    <x v="0"/>
    <s v="United States"/>
    <x v="34"/>
    <s v="Illinois"/>
    <n v="60505"/>
    <s v="Central"/>
    <s v="FUR-TA-10003469"/>
    <x v="0"/>
    <s v="Tables"/>
    <s v="Balt Split Level Computer Training Table"/>
    <n v="69.375"/>
    <n v="1"/>
    <n v="0.5"/>
    <n v="-47.174999999999997"/>
  </r>
  <r>
    <n v="8269"/>
    <x v="4092"/>
    <x v="3"/>
    <x v="289"/>
    <d v="2014-02-07T00:00:00"/>
    <s v="Standard Class"/>
    <s v="LP-17095"/>
    <s v="Liz Preis"/>
    <x v="0"/>
    <s v="United States"/>
    <x v="34"/>
    <s v="Illinois"/>
    <n v="60505"/>
    <s v="Central"/>
    <s v="OFF-SU-10004231"/>
    <x v="1"/>
    <s v="Supplies"/>
    <s v="Acme Tagit Stainless Steel Antibacterial Scissors"/>
    <n v="31.680000000000003"/>
    <n v="4"/>
    <n v="0.2"/>
    <n v="2.7719999999999994"/>
  </r>
  <r>
    <n v="8270"/>
    <x v="4092"/>
    <x v="3"/>
    <x v="289"/>
    <d v="2014-02-07T00:00:00"/>
    <s v="Standard Class"/>
    <s v="LP-17095"/>
    <s v="Liz Preis"/>
    <x v="0"/>
    <s v="United States"/>
    <x v="34"/>
    <s v="Illinois"/>
    <n v="60505"/>
    <s v="Central"/>
    <s v="TEC-PH-10002584"/>
    <x v="2"/>
    <s v="Phones"/>
    <s v="Samsung Galaxy S4"/>
    <n v="2003.1680000000001"/>
    <n v="4"/>
    <n v="0.2"/>
    <n v="250.39599999999984"/>
  </r>
  <r>
    <n v="8271"/>
    <x v="4092"/>
    <x v="3"/>
    <x v="289"/>
    <d v="2014-02-07T00:00:00"/>
    <s v="Standard Class"/>
    <s v="LP-17095"/>
    <s v="Liz Preis"/>
    <x v="0"/>
    <s v="United States"/>
    <x v="34"/>
    <s v="Illinois"/>
    <n v="60505"/>
    <s v="Central"/>
    <s v="OFF-AR-10003602"/>
    <x v="1"/>
    <s v="Art"/>
    <s v="Quartet Omega Colored Chalk, 12/Pack"/>
    <n v="9.3439999999999994"/>
    <n v="2"/>
    <n v="0.2"/>
    <n v="3.1535999999999995"/>
  </r>
  <r>
    <n v="8272"/>
    <x v="4093"/>
    <x v="0"/>
    <x v="591"/>
    <d v="2014-01-01T00:00:00"/>
    <s v="Standard Class"/>
    <s v="JE-15715"/>
    <s v="Joe Elijah"/>
    <x v="0"/>
    <s v="United States"/>
    <x v="20"/>
    <s v="New York"/>
    <n v="10009"/>
    <s v="East"/>
    <s v="FUR-CH-10002331"/>
    <x v="0"/>
    <s v="Chairs"/>
    <s v="Hon 4700 Series Mobuis Mid-Back Task Chairs with Adjustable Arms"/>
    <n v="2563.056"/>
    <n v="8"/>
    <n v="0.1"/>
    <n v="313.26239999999967"/>
  </r>
  <r>
    <n v="8273"/>
    <x v="4094"/>
    <x v="0"/>
    <x v="201"/>
    <d v="2013-10-26T00:00:00"/>
    <s v="Standard Class"/>
    <s v="MY-18295"/>
    <s v="Muhammed Yedwab"/>
    <x v="1"/>
    <s v="United States"/>
    <x v="485"/>
    <s v="California"/>
    <n v="92020"/>
    <s v="West"/>
    <s v="FUR-CH-10001802"/>
    <x v="0"/>
    <s v="Chairs"/>
    <s v="Hon Every-Day Chair Series Swivel Task Chairs"/>
    <n v="387.13600000000002"/>
    <n v="4"/>
    <n v="0.2"/>
    <n v="4.8391999999999911"/>
  </r>
  <r>
    <n v="8274"/>
    <x v="4095"/>
    <x v="1"/>
    <x v="385"/>
    <d v="2012-06-15T00:00:00"/>
    <s v="Second Class"/>
    <s v="FC-14245"/>
    <s v="Frank Carlisle"/>
    <x v="2"/>
    <s v="United States"/>
    <x v="24"/>
    <s v="Ohio"/>
    <n v="45503"/>
    <s v="East"/>
    <s v="OFF-AR-10000634"/>
    <x v="1"/>
    <s v="Art"/>
    <s v="Newell 320"/>
    <n v="3.4240000000000004"/>
    <n v="1"/>
    <n v="0.2"/>
    <n v="0.29960000000000009"/>
  </r>
  <r>
    <n v="8275"/>
    <x v="4096"/>
    <x v="3"/>
    <x v="160"/>
    <d v="2014-07-05T00:00:00"/>
    <s v="Standard Class"/>
    <s v="ND-18460"/>
    <s v="Neil Ducich"/>
    <x v="1"/>
    <s v="United States"/>
    <x v="145"/>
    <s v="New York"/>
    <n v="10550"/>
    <s v="East"/>
    <s v="OFF-ST-10002615"/>
    <x v="1"/>
    <s v="Storage"/>
    <s v="Dual Level, Single-Width Filing Carts"/>
    <n v="1085.42"/>
    <n v="7"/>
    <n v="0"/>
    <n v="282.20920000000001"/>
  </r>
  <r>
    <n v="8276"/>
    <x v="4097"/>
    <x v="1"/>
    <x v="153"/>
    <d v="2012-06-30T00:00:00"/>
    <s v="Standard Class"/>
    <s v="DB-13360"/>
    <s v="Dennis Bolton"/>
    <x v="2"/>
    <s v="United States"/>
    <x v="80"/>
    <s v="Ohio"/>
    <n v="44107"/>
    <s v="East"/>
    <s v="OFF-PA-10004040"/>
    <x v="1"/>
    <s v="Paper"/>
    <s v="Universal Premium White Copier/Laser Paper (20Lb. and 87 Bright)"/>
    <n v="43.056000000000004"/>
    <n v="9"/>
    <n v="0.2"/>
    <n v="15.607799999999999"/>
  </r>
  <r>
    <n v="8277"/>
    <x v="4098"/>
    <x v="0"/>
    <x v="823"/>
    <d v="2013-02-25T00:00:00"/>
    <s v="Standard Class"/>
    <s v="LC-16960"/>
    <s v="Lindsay Castell"/>
    <x v="2"/>
    <s v="United States"/>
    <x v="67"/>
    <s v="Florida"/>
    <n v="33614"/>
    <s v="South"/>
    <s v="OFF-BI-10003727"/>
    <x v="1"/>
    <s v="Binders"/>
    <s v="Avery Durable Slant Ring Binders With Label Holder"/>
    <n v="3.762"/>
    <n v="3"/>
    <n v="0.7"/>
    <n v="-2.758799999999999"/>
  </r>
  <r>
    <n v="8278"/>
    <x v="4098"/>
    <x v="0"/>
    <x v="823"/>
    <d v="2013-02-25T00:00:00"/>
    <s v="Standard Class"/>
    <s v="LC-16960"/>
    <s v="Lindsay Castell"/>
    <x v="2"/>
    <s v="United States"/>
    <x v="67"/>
    <s v="Florida"/>
    <n v="33614"/>
    <s v="South"/>
    <s v="OFF-BI-10002026"/>
    <x v="1"/>
    <s v="Binders"/>
    <s v="Avery Arch Ring Binders"/>
    <n v="34.860000000000007"/>
    <n v="2"/>
    <n v="0.7"/>
    <n v="-26.726000000000006"/>
  </r>
  <r>
    <n v="8279"/>
    <x v="4098"/>
    <x v="0"/>
    <x v="823"/>
    <d v="2013-02-25T00:00:00"/>
    <s v="Standard Class"/>
    <s v="LC-16960"/>
    <s v="Lindsay Castell"/>
    <x v="2"/>
    <s v="United States"/>
    <x v="67"/>
    <s v="Florida"/>
    <n v="33614"/>
    <s v="South"/>
    <s v="OFF-ST-10001496"/>
    <x v="1"/>
    <s v="Storage"/>
    <s v="Standard Rollaway File with Lock"/>
    <n v="432.45600000000002"/>
    <n v="3"/>
    <n v="0.2"/>
    <n v="32.434200000000004"/>
  </r>
  <r>
    <n v="8280"/>
    <x v="4099"/>
    <x v="3"/>
    <x v="300"/>
    <d v="2014-04-27T00:00:00"/>
    <s v="Standard Class"/>
    <s v="BD-11725"/>
    <s v="Bruce Degenhardt"/>
    <x v="0"/>
    <s v="United States"/>
    <x v="38"/>
    <s v="Georgia"/>
    <n v="31907"/>
    <s v="South"/>
    <s v="OFF-ST-10003716"/>
    <x v="1"/>
    <s v="Storage"/>
    <s v="Tennsco Double-Tier Lockers"/>
    <n v="675.06000000000006"/>
    <n v="3"/>
    <n v="0"/>
    <n v="87.757800000000003"/>
  </r>
  <r>
    <n v="8281"/>
    <x v="4100"/>
    <x v="3"/>
    <x v="1188"/>
    <d v="2014-05-11T00:00:00"/>
    <s v="First Class"/>
    <s v="MC-17605"/>
    <s v="Matt Connell"/>
    <x v="1"/>
    <s v="United States"/>
    <x v="108"/>
    <s v="North Carolina"/>
    <n v="28540"/>
    <s v="South"/>
    <s v="OFF-EN-10002504"/>
    <x v="1"/>
    <s v="Envelopes"/>
    <s v="Tyvek  Top-Opening Peel &amp; Seel Envelopes, Plain White"/>
    <n v="65.231999999999999"/>
    <n v="3"/>
    <n v="0.2"/>
    <n v="22.015799999999999"/>
  </r>
  <r>
    <n v="8282"/>
    <x v="4100"/>
    <x v="3"/>
    <x v="1188"/>
    <d v="2014-05-11T00:00:00"/>
    <s v="First Class"/>
    <s v="MC-17605"/>
    <s v="Matt Connell"/>
    <x v="1"/>
    <s v="United States"/>
    <x v="108"/>
    <s v="North Carolina"/>
    <n v="28540"/>
    <s v="South"/>
    <s v="FUR-CH-10001270"/>
    <x v="0"/>
    <s v="Chairs"/>
    <s v="Harbour Creations Steel Folding Chair"/>
    <n v="207"/>
    <n v="3"/>
    <n v="0.2"/>
    <n v="25.874999999999972"/>
  </r>
  <r>
    <n v="8283"/>
    <x v="4101"/>
    <x v="1"/>
    <x v="379"/>
    <d v="2012-12-26T00:00:00"/>
    <s v="Second Class"/>
    <s v="SZ-20035"/>
    <s v="Sam Zeldin"/>
    <x v="2"/>
    <s v="United States"/>
    <x v="490"/>
    <s v="Illinois"/>
    <n v="60174"/>
    <s v="Central"/>
    <s v="TEC-MA-10004241"/>
    <x v="2"/>
    <s v="Machines"/>
    <s v="Star Micronics TSP800 TSP847IIU Receipt Printer"/>
    <n v="600.53"/>
    <n v="2"/>
    <n v="0.3"/>
    <n v="137.26399999999995"/>
  </r>
  <r>
    <n v="8284"/>
    <x v="4101"/>
    <x v="1"/>
    <x v="379"/>
    <d v="2012-12-26T00:00:00"/>
    <s v="Second Class"/>
    <s v="SZ-20035"/>
    <s v="Sam Zeldin"/>
    <x v="2"/>
    <s v="United States"/>
    <x v="490"/>
    <s v="Illinois"/>
    <n v="60174"/>
    <s v="Central"/>
    <s v="OFF-AR-10001468"/>
    <x v="1"/>
    <s v="Art"/>
    <s v="Sanford Prismacolor Professional Thick Lead Art Pencils, 36-Color Set"/>
    <n v="59.903999999999996"/>
    <n v="2"/>
    <n v="0.2"/>
    <n v="14.227200000000003"/>
  </r>
  <r>
    <n v="8285"/>
    <x v="4101"/>
    <x v="1"/>
    <x v="379"/>
    <d v="2012-12-26T00:00:00"/>
    <s v="Second Class"/>
    <s v="SZ-20035"/>
    <s v="Sam Zeldin"/>
    <x v="2"/>
    <s v="United States"/>
    <x v="490"/>
    <s v="Illinois"/>
    <n v="60174"/>
    <s v="Central"/>
    <s v="TEC-AC-10003198"/>
    <x v="2"/>
    <s v="Accessories"/>
    <s v="Enermax Acrylux Wireless Keyboard"/>
    <n v="637.44000000000005"/>
    <n v="8"/>
    <n v="0.2"/>
    <n v="135.45599999999996"/>
  </r>
  <r>
    <n v="8286"/>
    <x v="4101"/>
    <x v="1"/>
    <x v="379"/>
    <d v="2012-12-26T00:00:00"/>
    <s v="Second Class"/>
    <s v="SZ-20035"/>
    <s v="Sam Zeldin"/>
    <x v="2"/>
    <s v="United States"/>
    <x v="490"/>
    <s v="Illinois"/>
    <n v="60174"/>
    <s v="Central"/>
    <s v="FUR-FU-10003039"/>
    <x v="0"/>
    <s v="Furnishings"/>
    <s v="Howard Miller 11-1/2&quot; Diameter Grantwood Wall Clock"/>
    <n v="51.756000000000007"/>
    <n v="3"/>
    <n v="0.6"/>
    <n v="-33.641399999999997"/>
  </r>
  <r>
    <n v="8287"/>
    <x v="4102"/>
    <x v="2"/>
    <x v="1132"/>
    <d v="2011-08-16T00:00:00"/>
    <s v="Standard Class"/>
    <s v="DH-13675"/>
    <s v="Duane Huffman"/>
    <x v="2"/>
    <s v="United States"/>
    <x v="100"/>
    <s v="Florida"/>
    <n v="33180"/>
    <s v="South"/>
    <s v="OFF-PA-10000295"/>
    <x v="1"/>
    <s v="Paper"/>
    <s v="Xerox 229"/>
    <n v="31.104000000000006"/>
    <n v="6"/>
    <n v="0.2"/>
    <n v="10.8864"/>
  </r>
  <r>
    <n v="8288"/>
    <x v="4102"/>
    <x v="2"/>
    <x v="1132"/>
    <d v="2011-08-16T00:00:00"/>
    <s v="Standard Class"/>
    <s v="DH-13675"/>
    <s v="Duane Huffman"/>
    <x v="2"/>
    <s v="United States"/>
    <x v="100"/>
    <s v="Florida"/>
    <n v="33180"/>
    <s v="South"/>
    <s v="OFF-AR-10004344"/>
    <x v="1"/>
    <s v="Art"/>
    <s v="Bulldog Vacuum Base Pencil Sharpener"/>
    <n v="47.96"/>
    <n v="5"/>
    <n v="0.2"/>
    <n v="4.196499999999995"/>
  </r>
  <r>
    <n v="8289"/>
    <x v="4102"/>
    <x v="2"/>
    <x v="1132"/>
    <d v="2011-08-16T00:00:00"/>
    <s v="Standard Class"/>
    <s v="DH-13675"/>
    <s v="Duane Huffman"/>
    <x v="2"/>
    <s v="United States"/>
    <x v="100"/>
    <s v="Florida"/>
    <n v="33180"/>
    <s v="South"/>
    <s v="TEC-AC-10002473"/>
    <x v="2"/>
    <s v="Accessories"/>
    <s v="Maxell 4.7GB DVD-R"/>
    <n v="158.928"/>
    <n v="7"/>
    <n v="0.2"/>
    <n v="41.718599999999995"/>
  </r>
  <r>
    <n v="8290"/>
    <x v="4102"/>
    <x v="2"/>
    <x v="1132"/>
    <d v="2011-08-16T00:00:00"/>
    <s v="Standard Class"/>
    <s v="DH-13675"/>
    <s v="Duane Huffman"/>
    <x v="2"/>
    <s v="United States"/>
    <x v="100"/>
    <s v="Florida"/>
    <n v="33180"/>
    <s v="South"/>
    <s v="OFF-AP-10002403"/>
    <x v="1"/>
    <s v="Appliances"/>
    <s v="Acco Smartsocket Color-Coded Six-Outlet AC Adapter Model Surge Protectors"/>
    <n v="211.24799999999999"/>
    <n v="6"/>
    <n v="0.2"/>
    <n v="15.843599999999995"/>
  </r>
  <r>
    <n v="8291"/>
    <x v="4102"/>
    <x v="2"/>
    <x v="1132"/>
    <d v="2011-08-16T00:00:00"/>
    <s v="Standard Class"/>
    <s v="DH-13675"/>
    <s v="Duane Huffman"/>
    <x v="2"/>
    <s v="United States"/>
    <x v="100"/>
    <s v="Florida"/>
    <n v="33180"/>
    <s v="South"/>
    <s v="OFF-SU-10000432"/>
    <x v="1"/>
    <s v="Supplies"/>
    <s v="Acco Side-Punched Conventional Columnar Pads"/>
    <n v="5.5520000000000005"/>
    <n v="2"/>
    <n v="0.2"/>
    <n v="-1.0410000000000006"/>
  </r>
  <r>
    <n v="8292"/>
    <x v="4102"/>
    <x v="2"/>
    <x v="1132"/>
    <d v="2011-08-16T00:00:00"/>
    <s v="Standard Class"/>
    <s v="DH-13675"/>
    <s v="Duane Huffman"/>
    <x v="2"/>
    <s v="United States"/>
    <x v="100"/>
    <s v="Florida"/>
    <n v="33180"/>
    <s v="South"/>
    <s v="OFF-LA-10000443"/>
    <x v="1"/>
    <s v="Labels"/>
    <s v="Avery 501"/>
    <n v="2.952"/>
    <n v="1"/>
    <n v="0.2"/>
    <n v="0.99629999999999996"/>
  </r>
  <r>
    <n v="8293"/>
    <x v="4103"/>
    <x v="1"/>
    <x v="555"/>
    <d v="2012-12-15T00:00:00"/>
    <s v="Standard Class"/>
    <s v="LC-16885"/>
    <s v="Lena Creighton"/>
    <x v="0"/>
    <s v="United States"/>
    <x v="21"/>
    <s v="Ohio"/>
    <n v="45373"/>
    <s v="East"/>
    <s v="OFF-BI-10003166"/>
    <x v="1"/>
    <s v="Binders"/>
    <s v="GBC Plasticlear Binding Covers"/>
    <n v="10.332000000000003"/>
    <n v="3"/>
    <n v="0.7"/>
    <n v="-7.5767999999999986"/>
  </r>
  <r>
    <n v="8294"/>
    <x v="4104"/>
    <x v="3"/>
    <x v="132"/>
    <d v="2014-11-08T00:00:00"/>
    <s v="Standard Class"/>
    <s v="JO-15145"/>
    <s v="Jack O'Briant"/>
    <x v="1"/>
    <s v="United States"/>
    <x v="4"/>
    <s v="Washington"/>
    <n v="98103"/>
    <s v="West"/>
    <s v="OFF-BI-10002393"/>
    <x v="1"/>
    <s v="Binders"/>
    <s v="Binder Posts"/>
    <n v="18.368000000000002"/>
    <n v="4"/>
    <n v="0.2"/>
    <n v="5.9695999999999998"/>
  </r>
  <r>
    <n v="8295"/>
    <x v="4105"/>
    <x v="3"/>
    <x v="677"/>
    <d v="2014-03-18T00:00:00"/>
    <s v="Standard Class"/>
    <s v="MT-17815"/>
    <s v="Meg Tillman"/>
    <x v="0"/>
    <s v="United States"/>
    <x v="20"/>
    <s v="New York"/>
    <n v="10011"/>
    <s v="East"/>
    <s v="TEC-PH-10001809"/>
    <x v="2"/>
    <s v="Phones"/>
    <s v="Panasonic KX T7736-B Digital phone"/>
    <n v="299.89999999999998"/>
    <n v="2"/>
    <n v="0"/>
    <n v="74.974999999999994"/>
  </r>
  <r>
    <n v="8296"/>
    <x v="4106"/>
    <x v="0"/>
    <x v="198"/>
    <d v="2013-06-04T00:00:00"/>
    <s v="Standard Class"/>
    <s v="EB-13750"/>
    <s v="Edward Becker"/>
    <x v="1"/>
    <s v="United States"/>
    <x v="81"/>
    <s v="Virginia"/>
    <n v="22204"/>
    <s v="South"/>
    <s v="OFF-EN-10002600"/>
    <x v="1"/>
    <s v="Envelopes"/>
    <s v="Redi-Strip #10 Envelopes, 4 1/8 x 9 1/2"/>
    <n v="26.55"/>
    <n v="9"/>
    <n v="0"/>
    <n v="12.744"/>
  </r>
  <r>
    <n v="8297"/>
    <x v="4106"/>
    <x v="0"/>
    <x v="198"/>
    <d v="2013-06-04T00:00:00"/>
    <s v="Standard Class"/>
    <s v="EB-13750"/>
    <s v="Edward Becker"/>
    <x v="1"/>
    <s v="United States"/>
    <x v="81"/>
    <s v="Virginia"/>
    <n v="22204"/>
    <s v="South"/>
    <s v="TEC-AC-10000109"/>
    <x v="2"/>
    <s v="Accessories"/>
    <s v="Sony Micro Vault Click 16 GB USB 2.0 Flash Drive"/>
    <n v="111.98"/>
    <n v="2"/>
    <n v="0"/>
    <n v="26.875200000000007"/>
  </r>
  <r>
    <n v="8298"/>
    <x v="4107"/>
    <x v="1"/>
    <x v="761"/>
    <d v="2012-07-11T00:00:00"/>
    <s v="Standard Class"/>
    <s v="RS-19765"/>
    <s v="Roland Schwarz"/>
    <x v="1"/>
    <s v="United States"/>
    <x v="35"/>
    <s v="North Carolina"/>
    <n v="28205"/>
    <s v="South"/>
    <s v="FUR-FU-10003829"/>
    <x v="0"/>
    <s v="Furnishings"/>
    <s v="Stackable Trays"/>
    <n v="4.9280000000000008"/>
    <n v="2"/>
    <n v="0.2"/>
    <n v="0.73919999999999941"/>
  </r>
  <r>
    <n v="8299"/>
    <x v="4107"/>
    <x v="1"/>
    <x v="761"/>
    <d v="2012-07-11T00:00:00"/>
    <s v="Standard Class"/>
    <s v="RS-19765"/>
    <s v="Roland Schwarz"/>
    <x v="1"/>
    <s v="United States"/>
    <x v="35"/>
    <s v="North Carolina"/>
    <n v="28205"/>
    <s v="South"/>
    <s v="OFF-LA-10003223"/>
    <x v="1"/>
    <s v="Labels"/>
    <s v="Avery 508"/>
    <n v="11.784000000000001"/>
    <n v="3"/>
    <n v="0.2"/>
    <n v="4.2716999999999992"/>
  </r>
  <r>
    <n v="8300"/>
    <x v="4108"/>
    <x v="2"/>
    <x v="518"/>
    <d v="2011-03-15T00:00:00"/>
    <s v="Standard Class"/>
    <s v="RB-19435"/>
    <s v="Richard Bierner"/>
    <x v="0"/>
    <s v="United States"/>
    <x v="43"/>
    <s v="California"/>
    <n v="95661"/>
    <s v="West"/>
    <s v="OFF-AR-10001770"/>
    <x v="1"/>
    <s v="Art"/>
    <s v="Economy #2 Pencils"/>
    <n v="7.98"/>
    <n v="3"/>
    <n v="0"/>
    <n v="2.0747999999999998"/>
  </r>
  <r>
    <n v="8301"/>
    <x v="4109"/>
    <x v="1"/>
    <x v="704"/>
    <d v="2012-04-24T00:00:00"/>
    <s v="Standard Class"/>
    <s v="OT-18730"/>
    <s v="Olvera Toch"/>
    <x v="0"/>
    <s v="United States"/>
    <x v="66"/>
    <s v="Michigan"/>
    <n v="48234"/>
    <s v="Central"/>
    <s v="OFF-EN-10003296"/>
    <x v="1"/>
    <s v="Envelopes"/>
    <s v="Tyvek Side-Opening Peel &amp; Seel Expanding Envelopes"/>
    <n v="180.96"/>
    <n v="2"/>
    <n v="0"/>
    <n v="81.432000000000002"/>
  </r>
  <r>
    <n v="8302"/>
    <x v="4110"/>
    <x v="3"/>
    <x v="1189"/>
    <d v="2014-08-02T00:00:00"/>
    <s v="Standard Class"/>
    <s v="GZ-14545"/>
    <s v="George Zrebassa"/>
    <x v="1"/>
    <s v="United States"/>
    <x v="1"/>
    <s v="California"/>
    <n v="90036"/>
    <s v="West"/>
    <s v="TEC-AC-10003870"/>
    <x v="2"/>
    <s v="Accessories"/>
    <s v="Logitech Z-906 Speaker sys - home theater - 5.1-CH"/>
    <n v="1649.95"/>
    <n v="5"/>
    <n v="0"/>
    <n v="659.98"/>
  </r>
  <r>
    <n v="8303"/>
    <x v="4110"/>
    <x v="3"/>
    <x v="1189"/>
    <d v="2014-08-02T00:00:00"/>
    <s v="Standard Class"/>
    <s v="GZ-14545"/>
    <s v="George Zrebassa"/>
    <x v="1"/>
    <s v="United States"/>
    <x v="1"/>
    <s v="California"/>
    <n v="90036"/>
    <s v="West"/>
    <s v="FUR-CH-10000665"/>
    <x v="0"/>
    <s v="Chairs"/>
    <s v="Global Airflow Leather Mesh Back Chair, Black"/>
    <n v="362.35199999999998"/>
    <n v="3"/>
    <n v="0.2"/>
    <n v="45.293999999999954"/>
  </r>
  <r>
    <n v="8304"/>
    <x v="4111"/>
    <x v="2"/>
    <x v="656"/>
    <d v="2011-11-02T00:00:00"/>
    <s v="Second Class"/>
    <s v="NL-18310"/>
    <s v="Nancy Lomonaco"/>
    <x v="2"/>
    <s v="United States"/>
    <x v="8"/>
    <s v="California"/>
    <n v="94110"/>
    <s v="West"/>
    <s v="TEC-PH-10003092"/>
    <x v="2"/>
    <s v="Phones"/>
    <s v="Motorola L804"/>
    <n v="73.584000000000003"/>
    <n v="2"/>
    <n v="0.2"/>
    <n v="8.2781999999999982"/>
  </r>
  <r>
    <n v="8305"/>
    <x v="4112"/>
    <x v="3"/>
    <x v="132"/>
    <d v="2014-11-10T00:00:00"/>
    <s v="Standard Class"/>
    <s v="BG-11740"/>
    <s v="Bruce Geld"/>
    <x v="0"/>
    <s v="United States"/>
    <x v="329"/>
    <s v="California"/>
    <n v="93309"/>
    <s v="West"/>
    <s v="FUR-TA-10001086"/>
    <x v="0"/>
    <s v="Tables"/>
    <s v="SAFCO PlanMaster Boards, 60w x 37-1/2d, White Melamine"/>
    <n v="486.36800000000005"/>
    <n v="4"/>
    <n v="0.2"/>
    <n v="36.477600000000024"/>
  </r>
  <r>
    <n v="8306"/>
    <x v="4113"/>
    <x v="0"/>
    <x v="1190"/>
    <d v="2013-08-17T00:00:00"/>
    <s v="Standard Class"/>
    <s v="MT-18070"/>
    <s v="Michelle Tran"/>
    <x v="2"/>
    <s v="United States"/>
    <x v="251"/>
    <s v="Oklahoma"/>
    <n v="74133"/>
    <s v="Central"/>
    <s v="OFF-PA-10001870"/>
    <x v="1"/>
    <s v="Paper"/>
    <s v="Xerox 202"/>
    <n v="32.400000000000006"/>
    <n v="5"/>
    <n v="0"/>
    <n v="15.552000000000001"/>
  </r>
  <r>
    <n v="8307"/>
    <x v="4113"/>
    <x v="0"/>
    <x v="1190"/>
    <d v="2013-08-17T00:00:00"/>
    <s v="Standard Class"/>
    <s v="MT-18070"/>
    <s v="Michelle Tran"/>
    <x v="2"/>
    <s v="United States"/>
    <x v="251"/>
    <s v="Oklahoma"/>
    <n v="74133"/>
    <s v="Central"/>
    <s v="OFF-BI-10003305"/>
    <x v="1"/>
    <s v="Binders"/>
    <s v="Avery Hanging File Binders"/>
    <n v="41.86"/>
    <n v="7"/>
    <n v="0"/>
    <n v="19.255600000000001"/>
  </r>
  <r>
    <n v="8308"/>
    <x v="4113"/>
    <x v="0"/>
    <x v="1190"/>
    <d v="2013-08-17T00:00:00"/>
    <s v="Standard Class"/>
    <s v="MT-18070"/>
    <s v="Michelle Tran"/>
    <x v="2"/>
    <s v="United States"/>
    <x v="251"/>
    <s v="Oklahoma"/>
    <n v="74133"/>
    <s v="Central"/>
    <s v="OFF-BI-10003007"/>
    <x v="1"/>
    <s v="Binders"/>
    <s v="Premium Transparent Presentation Covers, No Pattern/Clear, 8 1/2&quot; x 11&quot;"/>
    <n v="77.56"/>
    <n v="2"/>
    <n v="0"/>
    <n v="35.677599999999998"/>
  </r>
  <r>
    <n v="8309"/>
    <x v="4114"/>
    <x v="0"/>
    <x v="197"/>
    <d v="2013-07-26T00:00:00"/>
    <s v="Same Day"/>
    <s v="BC-11125"/>
    <s v="Becky Castell"/>
    <x v="2"/>
    <s v="United States"/>
    <x v="8"/>
    <s v="California"/>
    <n v="94122"/>
    <s v="West"/>
    <s v="OFF-AR-10001419"/>
    <x v="1"/>
    <s v="Art"/>
    <s v="Newell 325"/>
    <n v="37.17"/>
    <n v="9"/>
    <n v="0"/>
    <n v="11.151"/>
  </r>
  <r>
    <n v="8310"/>
    <x v="4115"/>
    <x v="2"/>
    <x v="72"/>
    <d v="2011-03-07T00:00:00"/>
    <s v="Standard Class"/>
    <s v="GW-14605"/>
    <s v="Giulietta Weimer"/>
    <x v="0"/>
    <s v="United States"/>
    <x v="12"/>
    <s v="Texas"/>
    <n v="77036"/>
    <s v="Central"/>
    <s v="OFF-ST-10003692"/>
    <x v="1"/>
    <s v="Storage"/>
    <s v="Recycled Steel Personal File for Hanging File Folders"/>
    <n v="137.352"/>
    <n v="3"/>
    <n v="0.2"/>
    <n v="8.5844999999999914"/>
  </r>
  <r>
    <n v="8311"/>
    <x v="4115"/>
    <x v="2"/>
    <x v="72"/>
    <d v="2011-03-07T00:00:00"/>
    <s v="Standard Class"/>
    <s v="GW-14605"/>
    <s v="Giulietta Weimer"/>
    <x v="0"/>
    <s v="United States"/>
    <x v="12"/>
    <s v="Texas"/>
    <n v="77036"/>
    <s v="Central"/>
    <s v="FUR-TA-10001866"/>
    <x v="0"/>
    <s v="Tables"/>
    <s v="Bevis Round Conference Room Tables and Bases"/>
    <n v="376.50899999999996"/>
    <n v="3"/>
    <n v="0.3"/>
    <n v="-43.029600000000045"/>
  </r>
  <r>
    <n v="8312"/>
    <x v="4116"/>
    <x v="3"/>
    <x v="795"/>
    <d v="2014-02-01T00:00:00"/>
    <s v="Standard Class"/>
    <s v="BD-11500"/>
    <s v="Bradley Drucker"/>
    <x v="0"/>
    <s v="United States"/>
    <x v="38"/>
    <s v="Georgia"/>
    <n v="31907"/>
    <s v="South"/>
    <s v="FUR-FU-10002157"/>
    <x v="0"/>
    <s v="Furnishings"/>
    <s v="Artistic Insta-Plaque"/>
    <n v="62.72"/>
    <n v="4"/>
    <n v="0"/>
    <n v="24.460799999999999"/>
  </r>
  <r>
    <n v="8313"/>
    <x v="4116"/>
    <x v="3"/>
    <x v="795"/>
    <d v="2014-02-01T00:00:00"/>
    <s v="Standard Class"/>
    <s v="BD-11500"/>
    <s v="Bradley Drucker"/>
    <x v="0"/>
    <s v="United States"/>
    <x v="38"/>
    <s v="Georgia"/>
    <n v="31907"/>
    <s v="South"/>
    <s v="TEC-PH-10001459"/>
    <x v="2"/>
    <s v="Phones"/>
    <s v="Samsung Galaxy Mega 6.3"/>
    <n v="2939.9300000000003"/>
    <n v="7"/>
    <n v="0"/>
    <n v="764.38180000000011"/>
  </r>
  <r>
    <n v="8314"/>
    <x v="4117"/>
    <x v="2"/>
    <x v="136"/>
    <d v="2011-07-16T00:00:00"/>
    <s v="Standard Class"/>
    <s v="PV-18985"/>
    <s v="Paul Van Hugh"/>
    <x v="2"/>
    <s v="United States"/>
    <x v="425"/>
    <s v="Texas"/>
    <n v="77573"/>
    <s v="Central"/>
    <s v="FUR-CH-10002126"/>
    <x v="0"/>
    <s v="Chairs"/>
    <s v="Hon Deluxe Fabric Upholstered Stacking Chairs"/>
    <n v="512.35799999999995"/>
    <n v="3"/>
    <n v="0.3"/>
    <n v="-14.638799999999947"/>
  </r>
  <r>
    <n v="8315"/>
    <x v="4117"/>
    <x v="2"/>
    <x v="136"/>
    <d v="2011-07-16T00:00:00"/>
    <s v="Standard Class"/>
    <s v="PV-18985"/>
    <s v="Paul Van Hugh"/>
    <x v="2"/>
    <s v="United States"/>
    <x v="425"/>
    <s v="Texas"/>
    <n v="77573"/>
    <s v="Central"/>
    <s v="OFF-FA-10001561"/>
    <x v="1"/>
    <s v="Fasteners"/>
    <s v="Stockwell Push Pins"/>
    <n v="3.4880000000000004"/>
    <n v="2"/>
    <n v="0.2"/>
    <n v="0.56679999999999997"/>
  </r>
  <r>
    <n v="8316"/>
    <x v="4117"/>
    <x v="2"/>
    <x v="136"/>
    <d v="2011-07-16T00:00:00"/>
    <s v="Standard Class"/>
    <s v="PV-18985"/>
    <s v="Paul Van Hugh"/>
    <x v="2"/>
    <s v="United States"/>
    <x v="425"/>
    <s v="Texas"/>
    <n v="77573"/>
    <s v="Central"/>
    <s v="OFF-AR-10003158"/>
    <x v="1"/>
    <s v="Art"/>
    <s v="Fluorescent Highlighters by Dixon"/>
    <n v="22.288"/>
    <n v="7"/>
    <n v="0.2"/>
    <n v="3.9003999999999985"/>
  </r>
  <r>
    <n v="8317"/>
    <x v="4117"/>
    <x v="2"/>
    <x v="136"/>
    <d v="2011-07-16T00:00:00"/>
    <s v="Standard Class"/>
    <s v="PV-18985"/>
    <s v="Paul Van Hugh"/>
    <x v="2"/>
    <s v="United States"/>
    <x v="425"/>
    <s v="Texas"/>
    <n v="77573"/>
    <s v="Central"/>
    <s v="OFF-PA-10001804"/>
    <x v="1"/>
    <s v="Paper"/>
    <s v="Xerox 195"/>
    <n v="16.032"/>
    <n v="3"/>
    <n v="0.2"/>
    <n v="5.6111999999999993"/>
  </r>
  <r>
    <n v="8318"/>
    <x v="4118"/>
    <x v="3"/>
    <x v="645"/>
    <d v="2014-04-17T00:00:00"/>
    <s v="Standard Class"/>
    <s v="HM-14980"/>
    <s v="Henry MacAllister"/>
    <x v="0"/>
    <s v="United States"/>
    <x v="140"/>
    <s v="North Carolina"/>
    <n v="27217"/>
    <s v="South"/>
    <s v="OFF-AR-10000422"/>
    <x v="1"/>
    <s v="Art"/>
    <s v="Pencil and Crayon Sharpener"/>
    <n v="1.752"/>
    <n v="1"/>
    <n v="0.2"/>
    <n v="0.15329999999999994"/>
  </r>
  <r>
    <n v="8319"/>
    <x v="4118"/>
    <x v="3"/>
    <x v="645"/>
    <d v="2014-04-17T00:00:00"/>
    <s v="Standard Class"/>
    <s v="HM-14980"/>
    <s v="Henry MacAllister"/>
    <x v="0"/>
    <s v="United States"/>
    <x v="140"/>
    <s v="North Carolina"/>
    <n v="27217"/>
    <s v="South"/>
    <s v="OFF-AR-10000127"/>
    <x v="1"/>
    <s v="Art"/>
    <s v="Newell 321"/>
    <n v="20.992000000000001"/>
    <n v="8"/>
    <n v="0.2"/>
    <n v="2.3615999999999966"/>
  </r>
  <r>
    <n v="8320"/>
    <x v="4119"/>
    <x v="3"/>
    <x v="38"/>
    <d v="2014-11-19T00:00:00"/>
    <s v="Standard Class"/>
    <s v="EM-14065"/>
    <s v="Erin Mull"/>
    <x v="0"/>
    <s v="United States"/>
    <x v="20"/>
    <s v="New York"/>
    <n v="10009"/>
    <s v="East"/>
    <s v="OFF-ST-10004634"/>
    <x v="1"/>
    <s v="Storage"/>
    <s v="Personal Folder Holder, Ebony"/>
    <n v="11.21"/>
    <n v="1"/>
    <n v="0"/>
    <n v="3.3629999999999995"/>
  </r>
  <r>
    <n v="8321"/>
    <x v="4120"/>
    <x v="1"/>
    <x v="901"/>
    <d v="2012-12-06T00:00:00"/>
    <s v="First Class"/>
    <s v="SF-20065"/>
    <s v="Sandra Flanagan"/>
    <x v="0"/>
    <s v="United States"/>
    <x v="61"/>
    <s v="Texas"/>
    <n v="75220"/>
    <s v="Central"/>
    <s v="OFF-AR-10003582"/>
    <x v="1"/>
    <s v="Art"/>
    <s v="Boston Electric Pencil Sharpener, Model 1818, Charcoal Black"/>
    <n v="45.04"/>
    <n v="2"/>
    <n v="0.2"/>
    <n v="4.5040000000000031"/>
  </r>
  <r>
    <n v="8322"/>
    <x v="4121"/>
    <x v="0"/>
    <x v="182"/>
    <d v="2013-10-02T00:00:00"/>
    <s v="Standard Class"/>
    <s v="SC-20380"/>
    <s v="Shahid Collister"/>
    <x v="0"/>
    <s v="United States"/>
    <x v="12"/>
    <s v="Texas"/>
    <n v="77095"/>
    <s v="Central"/>
    <s v="OFF-BI-10002026"/>
    <x v="1"/>
    <s v="Binders"/>
    <s v="Ibico Recycled Linen-Style Covers"/>
    <n v="15.623999999999997"/>
    <n v="2"/>
    <n v="0.8"/>
    <n v="-24.998400000000011"/>
  </r>
  <r>
    <n v="8323"/>
    <x v="4122"/>
    <x v="0"/>
    <x v="258"/>
    <d v="2013-11-26T00:00:00"/>
    <s v="Standard Class"/>
    <s v="ND-18370"/>
    <s v="Natalie DeCherney"/>
    <x v="0"/>
    <s v="United States"/>
    <x v="85"/>
    <s v="New York"/>
    <n v="11561"/>
    <s v="East"/>
    <s v="OFF-AP-10000595"/>
    <x v="1"/>
    <s v="Appliances"/>
    <s v="Disposable Triple-Filter Dust Bags"/>
    <n v="8.74"/>
    <n v="2"/>
    <n v="0"/>
    <n v="2.2724000000000002"/>
  </r>
  <r>
    <n v="8324"/>
    <x v="4122"/>
    <x v="0"/>
    <x v="258"/>
    <d v="2013-11-26T00:00:00"/>
    <s v="Standard Class"/>
    <s v="ND-18370"/>
    <s v="Natalie DeCherney"/>
    <x v="0"/>
    <s v="United States"/>
    <x v="85"/>
    <s v="New York"/>
    <n v="11561"/>
    <s v="East"/>
    <s v="OFF-PA-10001509"/>
    <x v="1"/>
    <s v="Paper"/>
    <s v="Recycled Desk Saver Line &quot;While You Were Out&quot; Book, 5 1/2&quot; X 4&quot;"/>
    <n v="44.75"/>
    <n v="5"/>
    <n v="0"/>
    <n v="20.584999999999994"/>
  </r>
  <r>
    <n v="8325"/>
    <x v="4123"/>
    <x v="3"/>
    <x v="565"/>
    <d v="2014-09-10T00:00:00"/>
    <s v="First Class"/>
    <s v="FC-14245"/>
    <s v="Frank Carlisle"/>
    <x v="2"/>
    <s v="United States"/>
    <x v="146"/>
    <s v="Florida"/>
    <n v="33012"/>
    <s v="South"/>
    <s v="OFF-ST-10001321"/>
    <x v="1"/>
    <s v="Storage"/>
    <s v="Decoflex Hanging Personal Folder File, Blue"/>
    <n v="61.68"/>
    <n v="5"/>
    <n v="0.2"/>
    <n v="5.3970000000000073"/>
  </r>
  <r>
    <n v="8326"/>
    <x v="4123"/>
    <x v="3"/>
    <x v="565"/>
    <d v="2014-09-10T00:00:00"/>
    <s v="First Class"/>
    <s v="FC-14245"/>
    <s v="Frank Carlisle"/>
    <x v="2"/>
    <s v="United States"/>
    <x v="146"/>
    <s v="Florida"/>
    <n v="33012"/>
    <s v="South"/>
    <s v="TEC-PH-10001750"/>
    <x v="2"/>
    <s v="Phones"/>
    <s v="Samsung Rugby III"/>
    <n v="158.376"/>
    <n v="3"/>
    <n v="0.2"/>
    <n v="13.857900000000008"/>
  </r>
  <r>
    <n v="8327"/>
    <x v="4124"/>
    <x v="3"/>
    <x v="246"/>
    <d v="2014-07-25T00:00:00"/>
    <s v="Second Class"/>
    <s v="KL-16555"/>
    <s v="Kelly Lampkin"/>
    <x v="1"/>
    <s v="United States"/>
    <x v="34"/>
    <s v="Illinois"/>
    <n v="60505"/>
    <s v="Central"/>
    <s v="OFF-BI-10001890"/>
    <x v="1"/>
    <s v="Binders"/>
    <s v="Avery Poly Binder Pockets"/>
    <n v="2.8639999999999994"/>
    <n v="4"/>
    <n v="0.8"/>
    <n v="-4.5824000000000016"/>
  </r>
  <r>
    <n v="8328"/>
    <x v="4124"/>
    <x v="3"/>
    <x v="246"/>
    <d v="2014-07-25T00:00:00"/>
    <s v="Second Class"/>
    <s v="KL-16555"/>
    <s v="Kelly Lampkin"/>
    <x v="1"/>
    <s v="United States"/>
    <x v="34"/>
    <s v="Illinois"/>
    <n v="60505"/>
    <s v="Central"/>
    <s v="OFF-BI-10004224"/>
    <x v="1"/>
    <s v="Binders"/>
    <s v="Catalog Binders with Expanding Posts"/>
    <n v="94.191999999999979"/>
    <n v="7"/>
    <n v="0.8"/>
    <n v="-164.83600000000007"/>
  </r>
  <r>
    <n v="8329"/>
    <x v="4125"/>
    <x v="3"/>
    <x v="833"/>
    <d v="2014-10-12T00:00:00"/>
    <s v="Standard Class"/>
    <s v="XP-21865"/>
    <s v="Xylona Preis"/>
    <x v="0"/>
    <s v="United States"/>
    <x v="78"/>
    <s v="New Jersey"/>
    <n v="7109"/>
    <s v="East"/>
    <s v="OFF-PA-10001357"/>
    <x v="1"/>
    <s v="Paper"/>
    <s v="Xerox 1886"/>
    <n v="143.69999999999999"/>
    <n v="3"/>
    <n v="0"/>
    <n v="68.975999999999999"/>
  </r>
  <r>
    <n v="8330"/>
    <x v="4125"/>
    <x v="3"/>
    <x v="833"/>
    <d v="2014-10-12T00:00:00"/>
    <s v="Standard Class"/>
    <s v="XP-21865"/>
    <s v="Xylona Preis"/>
    <x v="0"/>
    <s v="United States"/>
    <x v="78"/>
    <s v="New Jersey"/>
    <n v="7109"/>
    <s v="East"/>
    <s v="OFF-PA-10004888"/>
    <x v="1"/>
    <s v="Paper"/>
    <s v="Xerox 217"/>
    <n v="6.48"/>
    <n v="1"/>
    <n v="0"/>
    <n v="3.1104000000000003"/>
  </r>
  <r>
    <n v="8331"/>
    <x v="4126"/>
    <x v="3"/>
    <x v="659"/>
    <d v="2014-11-12T00:00:00"/>
    <s v="Standard Class"/>
    <s v="FP-14320"/>
    <s v="Frank Preis"/>
    <x v="0"/>
    <s v="United States"/>
    <x v="20"/>
    <s v="New York"/>
    <n v="10024"/>
    <s v="East"/>
    <s v="TEC-AC-10002370"/>
    <x v="2"/>
    <s v="Accessories"/>
    <s v="Maxell CD-R Discs"/>
    <n v="7.88"/>
    <n v="4"/>
    <n v="0"/>
    <n v="2.5215999999999994"/>
  </r>
  <r>
    <n v="8332"/>
    <x v="4127"/>
    <x v="0"/>
    <x v="1185"/>
    <d v="2013-03-13T00:00:00"/>
    <s v="First Class"/>
    <s v="PS-18760"/>
    <s v="Pamela Stobb"/>
    <x v="0"/>
    <s v="United States"/>
    <x v="504"/>
    <s v="Massachusetts"/>
    <n v="1810"/>
    <s v="East"/>
    <s v="OFF-ST-10004634"/>
    <x v="1"/>
    <s v="Storage"/>
    <s v="Personal Folder Holder, Ebony"/>
    <n v="11.21"/>
    <n v="1"/>
    <n v="0"/>
    <n v="3.3629999999999995"/>
  </r>
  <r>
    <n v="8333"/>
    <x v="4127"/>
    <x v="0"/>
    <x v="1185"/>
    <d v="2013-03-13T00:00:00"/>
    <s v="First Class"/>
    <s v="PS-18760"/>
    <s v="Pamela Stobb"/>
    <x v="0"/>
    <s v="United States"/>
    <x v="504"/>
    <s v="Massachusetts"/>
    <n v="1810"/>
    <s v="East"/>
    <s v="FUR-CH-10002647"/>
    <x v="0"/>
    <s v="Chairs"/>
    <s v="Situations Contoured Folding Chairs, 4/Set"/>
    <n v="354.90000000000003"/>
    <n v="5"/>
    <n v="0"/>
    <n v="88.725000000000023"/>
  </r>
  <r>
    <n v="8334"/>
    <x v="4127"/>
    <x v="0"/>
    <x v="1185"/>
    <d v="2013-03-13T00:00:00"/>
    <s v="First Class"/>
    <s v="PS-18760"/>
    <s v="Pamela Stobb"/>
    <x v="0"/>
    <s v="United States"/>
    <x v="504"/>
    <s v="Massachusetts"/>
    <n v="1810"/>
    <s v="East"/>
    <s v="OFF-PA-10001801"/>
    <x v="1"/>
    <s v="Paper"/>
    <s v="Xerox 193"/>
    <n v="17.940000000000001"/>
    <n v="3"/>
    <n v="0"/>
    <n v="8.7906000000000013"/>
  </r>
  <r>
    <n v="8335"/>
    <x v="4127"/>
    <x v="0"/>
    <x v="1185"/>
    <d v="2013-03-13T00:00:00"/>
    <s v="First Class"/>
    <s v="PS-18760"/>
    <s v="Pamela Stobb"/>
    <x v="0"/>
    <s v="United States"/>
    <x v="504"/>
    <s v="Massachusetts"/>
    <n v="1810"/>
    <s v="East"/>
    <s v="OFF-BI-10004632"/>
    <x v="1"/>
    <s v="Binders"/>
    <s v="GBC Binding covers"/>
    <n v="51.8"/>
    <n v="4"/>
    <n v="0"/>
    <n v="23.309999999999995"/>
  </r>
  <r>
    <n v="8336"/>
    <x v="4128"/>
    <x v="3"/>
    <x v="726"/>
    <d v="2014-05-19T00:00:00"/>
    <s v="Second Class"/>
    <s v="CW-11905"/>
    <s v="Carl Weiss"/>
    <x v="2"/>
    <s v="United States"/>
    <x v="46"/>
    <s v="Delaware"/>
    <n v="19711"/>
    <s v="East"/>
    <s v="OFF-BI-10002082"/>
    <x v="1"/>
    <s v="Binders"/>
    <s v="GBC Twin Loop Wire Binding Elements"/>
    <n v="299.52"/>
    <n v="9"/>
    <n v="0"/>
    <n v="149.76"/>
  </r>
  <r>
    <n v="8337"/>
    <x v="4129"/>
    <x v="0"/>
    <x v="415"/>
    <d v="2013-07-09T00:00:00"/>
    <s v="Standard Class"/>
    <s v="KH-16360"/>
    <s v="Katherine Hughes"/>
    <x v="0"/>
    <s v="United States"/>
    <x v="81"/>
    <s v="Virginia"/>
    <n v="22204"/>
    <s v="South"/>
    <s v="OFF-AR-10003986"/>
    <x v="1"/>
    <s v="Art"/>
    <s v="Avery Hi-Liter Pen Style Six-Color Fluorescent Set"/>
    <n v="7.7"/>
    <n v="2"/>
    <n v="0"/>
    <n v="3.157"/>
  </r>
  <r>
    <n v="8338"/>
    <x v="4130"/>
    <x v="2"/>
    <x v="422"/>
    <d v="2012-01-03T00:00:00"/>
    <s v="Standard Class"/>
    <s v="TC-20980"/>
    <s v="Tamara Chand"/>
    <x v="1"/>
    <s v="United States"/>
    <x v="27"/>
    <s v="Alabama"/>
    <n v="35601"/>
    <s v="South"/>
    <s v="OFF-PA-10001243"/>
    <x v="1"/>
    <s v="Paper"/>
    <s v="Xerox 1983"/>
    <n v="23.92"/>
    <n v="4"/>
    <n v="0"/>
    <n v="11.720800000000001"/>
  </r>
  <r>
    <n v="8339"/>
    <x v="4130"/>
    <x v="2"/>
    <x v="422"/>
    <d v="2012-01-03T00:00:00"/>
    <s v="Standard Class"/>
    <s v="TC-20980"/>
    <s v="Tamara Chand"/>
    <x v="1"/>
    <s v="United States"/>
    <x v="27"/>
    <s v="Alabama"/>
    <n v="35601"/>
    <s v="South"/>
    <s v="TEC-AC-10003198"/>
    <x v="2"/>
    <s v="Accessories"/>
    <s v="Enermax Acrylux Wireless Keyboard"/>
    <n v="498"/>
    <n v="5"/>
    <n v="0"/>
    <n v="184.26"/>
  </r>
  <r>
    <n v="8340"/>
    <x v="4131"/>
    <x v="3"/>
    <x v="669"/>
    <d v="2014-04-18T00:00:00"/>
    <s v="Standard Class"/>
    <s v="YS-21880"/>
    <s v="Yana Sorensen"/>
    <x v="1"/>
    <s v="United States"/>
    <x v="86"/>
    <s v="California"/>
    <n v="92345"/>
    <s v="West"/>
    <s v="FUR-CH-10003774"/>
    <x v="0"/>
    <s v="Chairs"/>
    <s v="Global Wood Trimmed Manager's Task Chair, Khaki"/>
    <n v="436.70400000000006"/>
    <n v="6"/>
    <n v="0.2"/>
    <n v="-38.211600000000033"/>
  </r>
  <r>
    <n v="8341"/>
    <x v="4132"/>
    <x v="2"/>
    <x v="687"/>
    <d v="2011-11-20T00:00:00"/>
    <s v="Standard Class"/>
    <s v="CC-12220"/>
    <s v="Chris Cortes"/>
    <x v="0"/>
    <s v="United States"/>
    <x v="269"/>
    <s v="Virginia"/>
    <n v="23320"/>
    <s v="South"/>
    <s v="OFF-PA-10002262"/>
    <x v="1"/>
    <s v="Paper"/>
    <s v="Xerox 192"/>
    <n v="32.400000000000006"/>
    <n v="5"/>
    <n v="0"/>
    <n v="15.552000000000001"/>
  </r>
  <r>
    <n v="8342"/>
    <x v="4133"/>
    <x v="3"/>
    <x v="532"/>
    <d v="2014-06-15T00:00:00"/>
    <s v="First Class"/>
    <s v="ZD-21925"/>
    <s v="Zuschuss Donatelli"/>
    <x v="0"/>
    <s v="United States"/>
    <x v="1"/>
    <s v="California"/>
    <n v="90036"/>
    <s v="West"/>
    <s v="OFF-AP-10004532"/>
    <x v="1"/>
    <s v="Appliances"/>
    <s v="Kensington 6 Outlet Guardian Standard Surge Protector"/>
    <n v="61.44"/>
    <n v="3"/>
    <n v="0"/>
    <n v="16.588799999999999"/>
  </r>
  <r>
    <n v="8343"/>
    <x v="4134"/>
    <x v="0"/>
    <x v="881"/>
    <d v="2013-12-01T00:00:00"/>
    <s v="Standard Class"/>
    <s v="JK-15370"/>
    <s v="Jay Kimmel"/>
    <x v="0"/>
    <s v="United States"/>
    <x v="114"/>
    <s v="Alabama"/>
    <n v="35810"/>
    <s v="South"/>
    <s v="OFF-ST-10001325"/>
    <x v="1"/>
    <s v="Storage"/>
    <s v="Sterilite Officeware Hinged File Box"/>
    <n v="73.36"/>
    <n v="7"/>
    <n v="0"/>
    <n v="19.807200000000002"/>
  </r>
  <r>
    <n v="8344"/>
    <x v="4135"/>
    <x v="2"/>
    <x v="90"/>
    <d v="2011-03-25T00:00:00"/>
    <s v="Standard Class"/>
    <s v="GM-14440"/>
    <s v="Gary McGarr"/>
    <x v="0"/>
    <s v="United States"/>
    <x v="289"/>
    <s v="Tennessee"/>
    <n v="37918"/>
    <s v="South"/>
    <s v="OFF-LA-10004544"/>
    <x v="1"/>
    <s v="Labels"/>
    <s v="Avery 505"/>
    <n v="59.20000000000001"/>
    <n v="5"/>
    <n v="0.2"/>
    <n v="22.199999999999996"/>
  </r>
  <r>
    <n v="8345"/>
    <x v="4135"/>
    <x v="2"/>
    <x v="90"/>
    <d v="2011-03-25T00:00:00"/>
    <s v="Standard Class"/>
    <s v="GM-14440"/>
    <s v="Gary McGarr"/>
    <x v="0"/>
    <s v="United States"/>
    <x v="289"/>
    <s v="Tennessee"/>
    <n v="37918"/>
    <s v="South"/>
    <s v="FUR-FU-10001473"/>
    <x v="0"/>
    <s v="Furnishings"/>
    <s v="DAX Wood Document Frame"/>
    <n v="32.952000000000005"/>
    <n v="3"/>
    <n v="0.2"/>
    <n v="6.5903999999999989"/>
  </r>
  <r>
    <n v="8346"/>
    <x v="4135"/>
    <x v="2"/>
    <x v="90"/>
    <d v="2011-03-25T00:00:00"/>
    <s v="Standard Class"/>
    <s v="GM-14440"/>
    <s v="Gary McGarr"/>
    <x v="0"/>
    <s v="United States"/>
    <x v="289"/>
    <s v="Tennessee"/>
    <n v="37918"/>
    <s v="South"/>
    <s v="FUR-CH-10000422"/>
    <x v="0"/>
    <s v="Chairs"/>
    <s v="Global Highback Leather Tilter in Burgundy"/>
    <n v="218.376"/>
    <n v="3"/>
    <n v="0.2"/>
    <n v="-10.918799999999983"/>
  </r>
  <r>
    <n v="8347"/>
    <x v="4136"/>
    <x v="1"/>
    <x v="28"/>
    <d v="2012-05-04T00:00:00"/>
    <s v="Standard Class"/>
    <s v="JW-15220"/>
    <s v="Jane Waco"/>
    <x v="1"/>
    <s v="United States"/>
    <x v="104"/>
    <s v="Massachusetts"/>
    <n v="1841"/>
    <s v="East"/>
    <s v="FUR-FU-10002960"/>
    <x v="0"/>
    <s v="Furnishings"/>
    <s v="Eldon 200 Class Desk Accessories, Burgundy"/>
    <n v="31.400000000000002"/>
    <n v="5"/>
    <n v="0"/>
    <n v="13.188000000000002"/>
  </r>
  <r>
    <n v="8348"/>
    <x v="4136"/>
    <x v="1"/>
    <x v="28"/>
    <d v="2012-05-04T00:00:00"/>
    <s v="Standard Class"/>
    <s v="JW-15220"/>
    <s v="Jane Waco"/>
    <x v="1"/>
    <s v="United States"/>
    <x v="104"/>
    <s v="Massachusetts"/>
    <n v="1841"/>
    <s v="East"/>
    <s v="FUR-FU-10002445"/>
    <x v="0"/>
    <s v="Furnishings"/>
    <s v="DAX Two-Tone Rosewood/Black Document Frame, Desktop, 5 x 7"/>
    <n v="9.48"/>
    <n v="1"/>
    <n v="0"/>
    <n v="3.7920000000000007"/>
  </r>
  <r>
    <n v="8349"/>
    <x v="4136"/>
    <x v="1"/>
    <x v="28"/>
    <d v="2012-05-04T00:00:00"/>
    <s v="Standard Class"/>
    <s v="JW-15220"/>
    <s v="Jane Waco"/>
    <x v="1"/>
    <s v="United States"/>
    <x v="104"/>
    <s v="Massachusetts"/>
    <n v="1841"/>
    <s v="East"/>
    <s v="TEC-PH-10001300"/>
    <x v="2"/>
    <s v="Phones"/>
    <s v="iKross Bluetooth Portable Keyboard + Cell Phone Stand Holder + Brush for Apple iPhone 5S 5C 5, 4S 4"/>
    <n v="209.5"/>
    <n v="10"/>
    <n v="0"/>
    <n v="58.66"/>
  </r>
  <r>
    <n v="8350"/>
    <x v="4136"/>
    <x v="1"/>
    <x v="28"/>
    <d v="2012-05-04T00:00:00"/>
    <s v="Standard Class"/>
    <s v="JW-15220"/>
    <s v="Jane Waco"/>
    <x v="1"/>
    <s v="United States"/>
    <x v="104"/>
    <s v="Massachusetts"/>
    <n v="1841"/>
    <s v="East"/>
    <s v="FUR-FU-10001025"/>
    <x v="0"/>
    <s v="Furnishings"/>
    <s v="Eldon Imàge Series Desk Accessories, Clear"/>
    <n v="24.3"/>
    <n v="5"/>
    <n v="0"/>
    <n v="10.449000000000002"/>
  </r>
  <r>
    <n v="8351"/>
    <x v="4136"/>
    <x v="1"/>
    <x v="28"/>
    <d v="2012-05-04T00:00:00"/>
    <s v="Standard Class"/>
    <s v="JW-15220"/>
    <s v="Jane Waco"/>
    <x v="1"/>
    <s v="United States"/>
    <x v="104"/>
    <s v="Massachusetts"/>
    <n v="1841"/>
    <s v="East"/>
    <s v="OFF-PA-10002689"/>
    <x v="1"/>
    <s v="Paper"/>
    <s v="Weyerhaeuser First Choice Laser/Copy Paper (20Lb. and 88 Bright)"/>
    <n v="6.48"/>
    <n v="1"/>
    <n v="0"/>
    <n v="3.1104000000000003"/>
  </r>
  <r>
    <n v="8352"/>
    <x v="4137"/>
    <x v="3"/>
    <x v="898"/>
    <d v="2014-05-09T00:00:00"/>
    <s v="Standard Class"/>
    <s v="BO-11350"/>
    <s v="Bill Overfelt"/>
    <x v="1"/>
    <s v="United States"/>
    <x v="10"/>
    <s v="Pennsylvania"/>
    <n v="19134"/>
    <s v="East"/>
    <s v="FUR-FU-10004245"/>
    <x v="0"/>
    <s v="Furnishings"/>
    <s v="Career Cubicle Clock, 8 1/4&quot;, Black"/>
    <n v="32.448"/>
    <n v="2"/>
    <n v="0.2"/>
    <n v="7.3008000000000006"/>
  </r>
  <r>
    <n v="8353"/>
    <x v="4137"/>
    <x v="3"/>
    <x v="898"/>
    <d v="2014-05-09T00:00:00"/>
    <s v="Standard Class"/>
    <s v="BO-11350"/>
    <s v="Bill Overfelt"/>
    <x v="1"/>
    <s v="United States"/>
    <x v="10"/>
    <s v="Pennsylvania"/>
    <n v="19134"/>
    <s v="East"/>
    <s v="OFF-BI-10003684"/>
    <x v="1"/>
    <s v="Binders"/>
    <s v="Wilson Jones Legal Size Ring Binders"/>
    <n v="26.388000000000002"/>
    <n v="4"/>
    <n v="0.7"/>
    <n v="-17.591999999999992"/>
  </r>
  <r>
    <n v="8354"/>
    <x v="4137"/>
    <x v="3"/>
    <x v="898"/>
    <d v="2014-05-09T00:00:00"/>
    <s v="Standard Class"/>
    <s v="BO-11350"/>
    <s v="Bill Overfelt"/>
    <x v="1"/>
    <s v="United States"/>
    <x v="10"/>
    <s v="Pennsylvania"/>
    <n v="19134"/>
    <s v="East"/>
    <s v="FUR-TA-10003748"/>
    <x v="0"/>
    <s v="Tables"/>
    <s v="Bevis 36 x 72 Conference Tables"/>
    <n v="373.46999999999991"/>
    <n v="5"/>
    <n v="0.4"/>
    <n v="-112.041"/>
  </r>
  <r>
    <n v="8355"/>
    <x v="4137"/>
    <x v="3"/>
    <x v="898"/>
    <d v="2014-05-09T00:00:00"/>
    <s v="Standard Class"/>
    <s v="BO-11350"/>
    <s v="Bill Overfelt"/>
    <x v="1"/>
    <s v="United States"/>
    <x v="10"/>
    <s v="Pennsylvania"/>
    <n v="19134"/>
    <s v="East"/>
    <s v="OFF-BI-10002133"/>
    <x v="1"/>
    <s v="Binders"/>
    <s v="Wilson Jones Elliptical Ring 3 1/2&quot; Capacity Binders, 800 sheets"/>
    <n v="64.2"/>
    <n v="5"/>
    <n v="0.7"/>
    <n v="-44.94"/>
  </r>
  <r>
    <n v="8356"/>
    <x v="4137"/>
    <x v="3"/>
    <x v="898"/>
    <d v="2014-05-09T00:00:00"/>
    <s v="Standard Class"/>
    <s v="BO-11350"/>
    <s v="Bill Overfelt"/>
    <x v="1"/>
    <s v="United States"/>
    <x v="10"/>
    <s v="Pennsylvania"/>
    <n v="19134"/>
    <s v="East"/>
    <s v="OFF-FA-10002280"/>
    <x v="1"/>
    <s v="Fasteners"/>
    <s v="Advantus Plastic Paper Clips"/>
    <n v="8"/>
    <n v="2"/>
    <n v="0.2"/>
    <n v="2.8"/>
  </r>
  <r>
    <n v="8357"/>
    <x v="4138"/>
    <x v="0"/>
    <x v="370"/>
    <d v="2013-08-31T00:00:00"/>
    <s v="Standard Class"/>
    <s v="XP-21865"/>
    <s v="Xylona Preis"/>
    <x v="0"/>
    <s v="United States"/>
    <x v="417"/>
    <s v="Georgia"/>
    <n v="30605"/>
    <s v="South"/>
    <s v="FUR-FU-10000308"/>
    <x v="0"/>
    <s v="Furnishings"/>
    <s v="Deflect-o Glass Clear Studded Chair Mats"/>
    <n v="186.54"/>
    <n v="3"/>
    <n v="0"/>
    <n v="41.038800000000002"/>
  </r>
  <r>
    <n v="8358"/>
    <x v="4139"/>
    <x v="2"/>
    <x v="909"/>
    <d v="2011-04-18T00:00:00"/>
    <s v="Standard Class"/>
    <s v="MM-18055"/>
    <s v="Michelle Moray"/>
    <x v="0"/>
    <s v="United States"/>
    <x v="120"/>
    <s v="Montana"/>
    <n v="59405"/>
    <s v="West"/>
    <s v="OFF-ST-10000876"/>
    <x v="1"/>
    <s v="Storage"/>
    <s v="Eldon Simplefile Box Office"/>
    <n v="87.08"/>
    <n v="7"/>
    <n v="0"/>
    <n v="24.382400000000001"/>
  </r>
  <r>
    <n v="8359"/>
    <x v="4139"/>
    <x v="2"/>
    <x v="909"/>
    <d v="2011-04-18T00:00:00"/>
    <s v="Standard Class"/>
    <s v="MM-18055"/>
    <s v="Michelle Moray"/>
    <x v="0"/>
    <s v="United States"/>
    <x v="120"/>
    <s v="Montana"/>
    <n v="59405"/>
    <s v="West"/>
    <s v="TEC-PH-10000586"/>
    <x v="2"/>
    <s v="Phones"/>
    <s v="AT&amp;T SB67148 SynJ"/>
    <n v="105.584"/>
    <n v="2"/>
    <n v="0.2"/>
    <n v="9.2386000000000053"/>
  </r>
  <r>
    <n v="8360"/>
    <x v="4139"/>
    <x v="2"/>
    <x v="909"/>
    <d v="2011-04-18T00:00:00"/>
    <s v="Standard Class"/>
    <s v="MM-18055"/>
    <s v="Michelle Moray"/>
    <x v="0"/>
    <s v="United States"/>
    <x v="120"/>
    <s v="Montana"/>
    <n v="59405"/>
    <s v="West"/>
    <s v="TEC-AC-10003399"/>
    <x v="2"/>
    <s v="Accessories"/>
    <s v="Memorex Mini Travel Drive 64 GB USB 2.0 Flash Drive"/>
    <n v="217.44"/>
    <n v="6"/>
    <n v="0"/>
    <n v="91.32480000000001"/>
  </r>
  <r>
    <n v="8361"/>
    <x v="4140"/>
    <x v="3"/>
    <x v="460"/>
    <d v="2014-01-05T00:00:00"/>
    <s v="Second Class"/>
    <s v="TS-21655"/>
    <s v="Trudy Schmidt"/>
    <x v="0"/>
    <s v="United States"/>
    <x v="236"/>
    <s v="Texas"/>
    <n v="79907"/>
    <s v="Central"/>
    <s v="OFF-AR-10001955"/>
    <x v="1"/>
    <s v="Art"/>
    <s v="Newell 319"/>
    <n v="31.744"/>
    <n v="2"/>
    <n v="0.2"/>
    <n v="3.9679999999999964"/>
  </r>
  <r>
    <n v="8362"/>
    <x v="4140"/>
    <x v="3"/>
    <x v="460"/>
    <d v="2014-01-05T00:00:00"/>
    <s v="Second Class"/>
    <s v="TS-21655"/>
    <s v="Trudy Schmidt"/>
    <x v="0"/>
    <s v="United States"/>
    <x v="236"/>
    <s v="Texas"/>
    <n v="79907"/>
    <s v="Central"/>
    <s v="OFF-AP-10000027"/>
    <x v="1"/>
    <s v="Appliances"/>
    <s v="Hoover Commercial SteamVac"/>
    <n v="5.4319999999999986"/>
    <n v="2"/>
    <n v="0.8"/>
    <n v="-13.580000000000002"/>
  </r>
  <r>
    <n v="8363"/>
    <x v="4140"/>
    <x v="3"/>
    <x v="460"/>
    <d v="2014-01-05T00:00:00"/>
    <s v="Second Class"/>
    <s v="TS-21655"/>
    <s v="Trudy Schmidt"/>
    <x v="0"/>
    <s v="United States"/>
    <x v="236"/>
    <s v="Texas"/>
    <n v="79907"/>
    <s v="Central"/>
    <s v="FUR-TA-10002958"/>
    <x v="0"/>
    <s v="Tables"/>
    <s v="Bevis Oval Conference Table, Walnut"/>
    <n v="913.43000000000006"/>
    <n v="5"/>
    <n v="0.3"/>
    <n v="-169.63700000000009"/>
  </r>
  <r>
    <n v="8364"/>
    <x v="4140"/>
    <x v="3"/>
    <x v="460"/>
    <d v="2014-01-05T00:00:00"/>
    <s v="Second Class"/>
    <s v="TS-21655"/>
    <s v="Trudy Schmidt"/>
    <x v="0"/>
    <s v="United States"/>
    <x v="236"/>
    <s v="Texas"/>
    <n v="79907"/>
    <s v="Central"/>
    <s v="OFF-ST-10002615"/>
    <x v="1"/>
    <s v="Storage"/>
    <s v="Dual Level, Single-Width Filing Carts"/>
    <n v="372.14400000000001"/>
    <n v="3"/>
    <n v="0.2"/>
    <n v="27.910800000000009"/>
  </r>
  <r>
    <n v="8365"/>
    <x v="4141"/>
    <x v="3"/>
    <x v="1045"/>
    <d v="2014-05-03T00:00:00"/>
    <s v="Standard Class"/>
    <s v="JL-15235"/>
    <s v="Janet Lee"/>
    <x v="0"/>
    <s v="United States"/>
    <x v="505"/>
    <s v="Florida"/>
    <n v="34741"/>
    <s v="South"/>
    <s v="TEC-PH-10002624"/>
    <x v="2"/>
    <s v="Phones"/>
    <s v="Samsung Galaxy S4 Mini"/>
    <n v="751.98400000000004"/>
    <n v="2"/>
    <n v="0.2"/>
    <n v="84.598199999999878"/>
  </r>
  <r>
    <n v="8366"/>
    <x v="4142"/>
    <x v="3"/>
    <x v="289"/>
    <d v="2014-02-03T00:00:00"/>
    <s v="First Class"/>
    <s v="SZ-20035"/>
    <s v="Sam Zeldin"/>
    <x v="2"/>
    <s v="United States"/>
    <x v="4"/>
    <s v="Washington"/>
    <n v="98105"/>
    <s v="West"/>
    <s v="TEC-PH-10002275"/>
    <x v="2"/>
    <s v="Phones"/>
    <s v="Mitel 5320 IP Phone VoIP phone"/>
    <n v="604.76800000000003"/>
    <n v="4"/>
    <n v="0.2"/>
    <n v="60.476800000000026"/>
  </r>
  <r>
    <n v="8367"/>
    <x v="4143"/>
    <x v="2"/>
    <x v="557"/>
    <d v="2011-09-12T00:00:00"/>
    <s v="Second Class"/>
    <s v="LR-17035"/>
    <s v="Lisa Ryan"/>
    <x v="1"/>
    <s v="United States"/>
    <x v="68"/>
    <s v="California"/>
    <n v="95051"/>
    <s v="West"/>
    <s v="OFF-SU-10004290"/>
    <x v="1"/>
    <s v="Supplies"/>
    <s v="Acme Design Line 8&quot; Stainless Steel Bent Scissors w/Champagne Handles, 3-1/8&quot; Cut"/>
    <n v="27.36"/>
    <n v="4"/>
    <n v="0"/>
    <n v="7.3872"/>
  </r>
  <r>
    <n v="8368"/>
    <x v="4143"/>
    <x v="2"/>
    <x v="557"/>
    <d v="2011-09-12T00:00:00"/>
    <s v="Second Class"/>
    <s v="LR-17035"/>
    <s v="Lisa Ryan"/>
    <x v="1"/>
    <s v="United States"/>
    <x v="68"/>
    <s v="California"/>
    <n v="95051"/>
    <s v="West"/>
    <s v="OFF-PA-10000174"/>
    <x v="1"/>
    <s v="Paper"/>
    <s v="Message Book, Wirebound, Four 5 1/2&quot; X 4&quot; Forms/Pg., 200 Dupl. Sets/Book"/>
    <n v="20.56"/>
    <n v="2"/>
    <n v="0"/>
    <n v="9.663199999999998"/>
  </r>
  <r>
    <n v="8369"/>
    <x v="4143"/>
    <x v="2"/>
    <x v="557"/>
    <d v="2011-09-12T00:00:00"/>
    <s v="Second Class"/>
    <s v="LR-17035"/>
    <s v="Lisa Ryan"/>
    <x v="1"/>
    <s v="United States"/>
    <x v="68"/>
    <s v="California"/>
    <n v="95051"/>
    <s v="West"/>
    <s v="OFF-BI-10004308"/>
    <x v="1"/>
    <s v="Binders"/>
    <s v="Avery Legal 4-Ring Binder"/>
    <n v="83.920000000000016"/>
    <n v="5"/>
    <n v="0.2"/>
    <n v="31.47"/>
  </r>
  <r>
    <n v="8370"/>
    <x v="4144"/>
    <x v="0"/>
    <x v="725"/>
    <d v="2013-06-17T00:00:00"/>
    <s v="Standard Class"/>
    <s v="SV-20365"/>
    <s v="Seth Vernon"/>
    <x v="0"/>
    <s v="United States"/>
    <x v="1"/>
    <s v="California"/>
    <n v="90049"/>
    <s v="West"/>
    <s v="FUR-TA-10003473"/>
    <x v="0"/>
    <s v="Tables"/>
    <s v="Bretford Rectangular Conference Table Tops"/>
    <n v="902.71199999999999"/>
    <n v="3"/>
    <n v="0.2"/>
    <n v="33.851700000000051"/>
  </r>
  <r>
    <n v="8371"/>
    <x v="4145"/>
    <x v="0"/>
    <x v="508"/>
    <d v="2013-10-22T00:00:00"/>
    <s v="Standard Class"/>
    <s v="MG-17890"/>
    <s v="Michael Granlund"/>
    <x v="2"/>
    <s v="United States"/>
    <x v="201"/>
    <s v="California"/>
    <n v="93727"/>
    <s v="West"/>
    <s v="FUR-BO-10003894"/>
    <x v="0"/>
    <s v="Bookcases"/>
    <s v="Safco Value Mate Steel Bookcase, Baked Enamel Finish on Steel, Black"/>
    <n v="120.666"/>
    <n v="2"/>
    <n v="0.15"/>
    <n v="21.293999999999993"/>
  </r>
  <r>
    <n v="8372"/>
    <x v="4146"/>
    <x v="2"/>
    <x v="422"/>
    <d v="2011-12-30T00:00:00"/>
    <s v="First Class"/>
    <s v="NC-18415"/>
    <s v="Nathan Cano"/>
    <x v="0"/>
    <s v="United States"/>
    <x v="5"/>
    <s v="Texas"/>
    <n v="76106"/>
    <s v="Central"/>
    <s v="OFF-BI-10001658"/>
    <x v="1"/>
    <s v="Binders"/>
    <s v="GBC Standard Therm-A-Bind Covers"/>
    <n v="4.9839999999999991"/>
    <n v="1"/>
    <n v="0.8"/>
    <n v="-8.472800000000003"/>
  </r>
  <r>
    <n v="8373"/>
    <x v="4147"/>
    <x v="0"/>
    <x v="390"/>
    <d v="2013-12-02T00:00:00"/>
    <s v="Standard Class"/>
    <s v="SC-20680"/>
    <s v="Steve Carroll"/>
    <x v="2"/>
    <s v="United States"/>
    <x v="4"/>
    <s v="Washington"/>
    <n v="98105"/>
    <s v="West"/>
    <s v="FUR-FU-10003535"/>
    <x v="0"/>
    <s v="Furnishings"/>
    <s v="Howard Miller Distant Time Traveler Alarm Clock"/>
    <n v="82.26"/>
    <n v="3"/>
    <n v="0"/>
    <n v="33.726600000000005"/>
  </r>
  <r>
    <n v="8374"/>
    <x v="4148"/>
    <x v="0"/>
    <x v="338"/>
    <d v="2013-11-14T00:00:00"/>
    <s v="First Class"/>
    <s v="RO-19780"/>
    <s v="Rose O'Brian"/>
    <x v="0"/>
    <s v="United States"/>
    <x v="8"/>
    <s v="California"/>
    <n v="94110"/>
    <s v="West"/>
    <s v="OFF-ST-10000352"/>
    <x v="1"/>
    <s v="Storage"/>
    <s v="Acco Perma 2700 Stacking Storage Drawers"/>
    <n v="29.74"/>
    <n v="1"/>
    <n v="0"/>
    <n v="4.4610000000000021"/>
  </r>
  <r>
    <n v="8375"/>
    <x v="4149"/>
    <x v="1"/>
    <x v="956"/>
    <d v="2012-01-10T00:00:00"/>
    <s v="Standard Class"/>
    <s v="JL-15175"/>
    <s v="James Lanier"/>
    <x v="2"/>
    <s v="United States"/>
    <x v="8"/>
    <s v="California"/>
    <n v="94110"/>
    <s v="West"/>
    <s v="OFF-AP-10004859"/>
    <x v="1"/>
    <s v="Appliances"/>
    <s v="Acco 6 Outlet Guardian Premium Surge Suppressor"/>
    <n v="87.36"/>
    <n v="6"/>
    <n v="0"/>
    <n v="23.587200000000003"/>
  </r>
  <r>
    <n v="8376"/>
    <x v="4149"/>
    <x v="1"/>
    <x v="956"/>
    <d v="2012-01-10T00:00:00"/>
    <s v="Standard Class"/>
    <s v="JL-15175"/>
    <s v="James Lanier"/>
    <x v="2"/>
    <s v="United States"/>
    <x v="8"/>
    <s v="California"/>
    <n v="94110"/>
    <s v="West"/>
    <s v="OFF-BI-10001294"/>
    <x v="1"/>
    <s v="Binders"/>
    <s v="Fellowes Binding Cases"/>
    <n v="56.16"/>
    <n v="6"/>
    <n v="0.2"/>
    <n v="17.549999999999994"/>
  </r>
  <r>
    <n v="8377"/>
    <x v="4150"/>
    <x v="3"/>
    <x v="708"/>
    <d v="2014-03-28T00:00:00"/>
    <s v="Standard Class"/>
    <s v="PW-19030"/>
    <s v="Pauline Webber"/>
    <x v="1"/>
    <s v="United States"/>
    <x v="330"/>
    <s v="Florida"/>
    <n v="33068"/>
    <s v="South"/>
    <s v="OFF-AP-10001242"/>
    <x v="1"/>
    <s v="Appliances"/>
    <s v="APC 7 Outlet Network SurgeArrest Surge Protector"/>
    <n v="64.384"/>
    <n v="1"/>
    <n v="0.2"/>
    <n v="8.0479999999999983"/>
  </r>
  <r>
    <n v="8378"/>
    <x v="4151"/>
    <x v="1"/>
    <x v="768"/>
    <d v="2012-11-18T00:00:00"/>
    <s v="Standard Class"/>
    <s v="MF-18250"/>
    <s v="Monica Federle"/>
    <x v="1"/>
    <s v="United States"/>
    <x v="12"/>
    <s v="Texas"/>
    <n v="77095"/>
    <s v="Central"/>
    <s v="OFF-ST-10002344"/>
    <x v="1"/>
    <s v="Storage"/>
    <s v="Carina 42&quot;Hx23 3/4&quot;W Media Storage Unit"/>
    <n v="64.784000000000006"/>
    <n v="1"/>
    <n v="0.2"/>
    <n v="-14.576399999999996"/>
  </r>
  <r>
    <n v="8379"/>
    <x v="4151"/>
    <x v="1"/>
    <x v="768"/>
    <d v="2012-11-18T00:00:00"/>
    <s v="Standard Class"/>
    <s v="MF-18250"/>
    <s v="Monica Federle"/>
    <x v="1"/>
    <s v="United States"/>
    <x v="12"/>
    <s v="Texas"/>
    <n v="77095"/>
    <s v="Central"/>
    <s v="OFF-PA-10003349"/>
    <x v="1"/>
    <s v="Paper"/>
    <s v="Xerox 1957"/>
    <n v="15.552000000000003"/>
    <n v="3"/>
    <n v="0.2"/>
    <n v="5.6375999999999999"/>
  </r>
  <r>
    <n v="8380"/>
    <x v="4151"/>
    <x v="1"/>
    <x v="768"/>
    <d v="2012-11-18T00:00:00"/>
    <s v="Standard Class"/>
    <s v="MF-18250"/>
    <s v="Monica Federle"/>
    <x v="1"/>
    <s v="United States"/>
    <x v="12"/>
    <s v="Texas"/>
    <n v="77095"/>
    <s v="Central"/>
    <s v="OFF-EN-10003055"/>
    <x v="1"/>
    <s v="Envelopes"/>
    <s v="Blue String-Tie &amp; Button Interoffice Envelopes, 10 x 13"/>
    <n v="223.88799999999998"/>
    <n v="7"/>
    <n v="0.2"/>
    <n v="69.964999999999975"/>
  </r>
  <r>
    <n v="8381"/>
    <x v="4152"/>
    <x v="2"/>
    <x v="340"/>
    <d v="2011-09-14T00:00:00"/>
    <s v="Second Class"/>
    <s v="CC-12220"/>
    <s v="Chris Cortes"/>
    <x v="0"/>
    <s v="United States"/>
    <x v="22"/>
    <s v="Illinois"/>
    <n v="60653"/>
    <s v="Central"/>
    <s v="OFF-PA-10001622"/>
    <x v="1"/>
    <s v="Paper"/>
    <s v="Ampad Poly Cover Wirebound Steno Book, 6&quot; x 9&quot; Assorted Colors, Gregg Ruled"/>
    <n v="10.896000000000001"/>
    <n v="3"/>
    <n v="0.2"/>
    <n v="3.4049999999999994"/>
  </r>
  <r>
    <n v="8382"/>
    <x v="4153"/>
    <x v="0"/>
    <x v="716"/>
    <d v="2013-03-20T00:00:00"/>
    <s v="Second Class"/>
    <s v="AC-10660"/>
    <s v="Anna Chung"/>
    <x v="0"/>
    <s v="United States"/>
    <x v="8"/>
    <s v="California"/>
    <n v="94109"/>
    <s v="West"/>
    <s v="TEC-PH-10003800"/>
    <x v="2"/>
    <s v="Phones"/>
    <s v="i.Sound Portable Power - 8000 mAh"/>
    <n v="84.784000000000006"/>
    <n v="2"/>
    <n v="0.2"/>
    <n v="-20.136200000000006"/>
  </r>
  <r>
    <n v="8383"/>
    <x v="4154"/>
    <x v="0"/>
    <x v="597"/>
    <d v="2013-02-15T00:00:00"/>
    <s v="Standard Class"/>
    <s v="MH-17440"/>
    <s v="Mark Haberlin"/>
    <x v="1"/>
    <s v="United States"/>
    <x v="12"/>
    <s v="Texas"/>
    <n v="77036"/>
    <s v="Central"/>
    <s v="FUR-CH-10001270"/>
    <x v="0"/>
    <s v="Chairs"/>
    <s v="Harbour Creations Steel Folding Chair"/>
    <n v="241.49999999999997"/>
    <n v="4"/>
    <n v="0.3"/>
    <n v="0"/>
  </r>
  <r>
    <n v="8384"/>
    <x v="4155"/>
    <x v="0"/>
    <x v="491"/>
    <d v="2013-11-29T00:00:00"/>
    <s v="First Class"/>
    <s v="CD-12790"/>
    <s v="Cynthia Delaney"/>
    <x v="2"/>
    <s v="United States"/>
    <x v="506"/>
    <s v="Connecticut"/>
    <n v="6484"/>
    <s v="East"/>
    <s v="TEC-AC-10003447"/>
    <x v="2"/>
    <s v="Accessories"/>
    <s v="Micropad Numeric Keypads"/>
    <n v="59.97"/>
    <n v="3"/>
    <n v="0"/>
    <n v="14.992499999999996"/>
  </r>
  <r>
    <n v="8385"/>
    <x v="4155"/>
    <x v="0"/>
    <x v="491"/>
    <d v="2013-11-29T00:00:00"/>
    <s v="First Class"/>
    <s v="CD-12790"/>
    <s v="Cynthia Delaney"/>
    <x v="2"/>
    <s v="United States"/>
    <x v="506"/>
    <s v="Connecticut"/>
    <n v="6484"/>
    <s v="East"/>
    <s v="OFF-PA-10004285"/>
    <x v="1"/>
    <s v="Paper"/>
    <s v="Xerox 1959"/>
    <n v="13.36"/>
    <n v="2"/>
    <n v="0"/>
    <n v="6.4127999999999998"/>
  </r>
  <r>
    <n v="8386"/>
    <x v="4156"/>
    <x v="3"/>
    <x v="507"/>
    <d v="2014-09-09T00:00:00"/>
    <s v="Standard Class"/>
    <s v="CV-12805"/>
    <s v="Cynthia Voltz"/>
    <x v="1"/>
    <s v="United States"/>
    <x v="182"/>
    <s v="California"/>
    <n v="94601"/>
    <s v="West"/>
    <s v="OFF-BI-10001757"/>
    <x v="1"/>
    <s v="Binders"/>
    <s v="Pressboard Hanging Data Binders for Unburst Sheets"/>
    <n v="11.808"/>
    <n v="3"/>
    <n v="0.2"/>
    <n v="4.1327999999999996"/>
  </r>
  <r>
    <n v="8387"/>
    <x v="4157"/>
    <x v="1"/>
    <x v="71"/>
    <d v="2012-06-03T00:00:00"/>
    <s v="Standard Class"/>
    <s v="TB-21625"/>
    <s v="Trudy Brown"/>
    <x v="0"/>
    <s v="United States"/>
    <x v="91"/>
    <s v="Connecticut"/>
    <n v="6040"/>
    <s v="East"/>
    <s v="OFF-ST-10001558"/>
    <x v="1"/>
    <s v="Storage"/>
    <s v="Acco Perma 4000 Stacking Storage Drawers"/>
    <n v="16.239999999999998"/>
    <n v="1"/>
    <n v="0"/>
    <n v="2.4359999999999999"/>
  </r>
  <r>
    <n v="8388"/>
    <x v="4157"/>
    <x v="1"/>
    <x v="71"/>
    <d v="2012-06-03T00:00:00"/>
    <s v="Standard Class"/>
    <s v="TB-21625"/>
    <s v="Trudy Brown"/>
    <x v="0"/>
    <s v="United States"/>
    <x v="91"/>
    <s v="Connecticut"/>
    <n v="6040"/>
    <s v="East"/>
    <s v="OFF-ST-10001328"/>
    <x v="1"/>
    <s v="Storage"/>
    <s v="Personal Filing Tote with Lid, Black/Gray"/>
    <n v="77.55"/>
    <n v="5"/>
    <n v="0"/>
    <n v="21.714000000000002"/>
  </r>
  <r>
    <n v="8389"/>
    <x v="4158"/>
    <x v="2"/>
    <x v="301"/>
    <d v="2011-11-05T00:00:00"/>
    <s v="Standard Class"/>
    <s v="DG-13300"/>
    <s v="Deirdre Greer"/>
    <x v="1"/>
    <s v="United States"/>
    <x v="334"/>
    <s v="New Jersey"/>
    <n v="7050"/>
    <s v="East"/>
    <s v="OFF-AP-10004708"/>
    <x v="1"/>
    <s v="Appliances"/>
    <s v="Fellowes Superior 10 Outlet Split Surge Protector"/>
    <n v="76.12"/>
    <n v="2"/>
    <n v="0"/>
    <n v="22.074799999999996"/>
  </r>
  <r>
    <n v="8390"/>
    <x v="4159"/>
    <x v="0"/>
    <x v="797"/>
    <d v="2013-12-31T00:00:00"/>
    <s v="First Class"/>
    <s v="RD-19810"/>
    <s v="Ross DeVincentis"/>
    <x v="2"/>
    <s v="United States"/>
    <x v="59"/>
    <s v="Ohio"/>
    <n v="44312"/>
    <s v="East"/>
    <s v="OFF-FA-10000621"/>
    <x v="1"/>
    <s v="Fasteners"/>
    <s v="OIC Colored Binder Clips, Assorted Sizes"/>
    <n v="17.184000000000001"/>
    <n v="6"/>
    <n v="0.2"/>
    <n v="6.2291999999999996"/>
  </r>
  <r>
    <n v="8391"/>
    <x v="4160"/>
    <x v="3"/>
    <x v="769"/>
    <d v="2014-12-07T00:00:00"/>
    <s v="First Class"/>
    <s v="CS-12250"/>
    <s v="Chris Selesnick"/>
    <x v="1"/>
    <s v="United States"/>
    <x v="1"/>
    <s v="California"/>
    <n v="90032"/>
    <s v="West"/>
    <s v="OFF-PA-10001838"/>
    <x v="1"/>
    <s v="Paper"/>
    <s v="Adams Telephone Message Book W/Dividers/Space For Phone Numbers, 5 1/4&quot;X8 1/2&quot;, 300/Messages"/>
    <n v="11.76"/>
    <n v="2"/>
    <n v="0"/>
    <n v="5.7623999999999995"/>
  </r>
  <r>
    <n v="8392"/>
    <x v="4161"/>
    <x v="3"/>
    <x v="331"/>
    <d v="2014-12-31T00:00:00"/>
    <s v="Standard Class"/>
    <s v="JB-16045"/>
    <s v="Julia Barnett"/>
    <x v="2"/>
    <s v="United States"/>
    <x v="507"/>
    <s v="Connecticut"/>
    <n v="6810"/>
    <s v="East"/>
    <s v="FUR-FU-10001473"/>
    <x v="0"/>
    <s v="Furnishings"/>
    <s v="DAX Wood Document Frame"/>
    <n v="27.46"/>
    <n v="2"/>
    <n v="0"/>
    <n v="9.8856000000000002"/>
  </r>
  <r>
    <n v="8393"/>
    <x v="4162"/>
    <x v="0"/>
    <x v="49"/>
    <d v="2013-12-07T00:00:00"/>
    <s v="Second Class"/>
    <s v="EJ-14155"/>
    <s v="Eva Jacobs"/>
    <x v="0"/>
    <s v="United States"/>
    <x v="47"/>
    <s v="Massachusetts"/>
    <n v="2038"/>
    <s v="East"/>
    <s v="TEC-PH-10000193"/>
    <x v="2"/>
    <s v="Phones"/>
    <s v="Jensen SMPS-640 - speaker phone"/>
    <n v="137.94"/>
    <n v="3"/>
    <n v="0"/>
    <n v="35.864399999999996"/>
  </r>
  <r>
    <n v="8394"/>
    <x v="4162"/>
    <x v="0"/>
    <x v="49"/>
    <d v="2013-12-07T00:00:00"/>
    <s v="Second Class"/>
    <s v="EJ-14155"/>
    <s v="Eva Jacobs"/>
    <x v="0"/>
    <s v="United States"/>
    <x v="47"/>
    <s v="Massachusetts"/>
    <n v="2038"/>
    <s v="East"/>
    <s v="FUR-FU-10002045"/>
    <x v="0"/>
    <s v="Furnishings"/>
    <s v="Executive Impressions 14&quot;"/>
    <n v="111.15"/>
    <n v="5"/>
    <n v="0"/>
    <n v="48.906000000000006"/>
  </r>
  <r>
    <n v="8395"/>
    <x v="4162"/>
    <x v="0"/>
    <x v="49"/>
    <d v="2013-12-07T00:00:00"/>
    <s v="Second Class"/>
    <s v="EJ-14155"/>
    <s v="Eva Jacobs"/>
    <x v="0"/>
    <s v="United States"/>
    <x v="47"/>
    <s v="Massachusetts"/>
    <n v="2038"/>
    <s v="East"/>
    <s v="OFF-AP-10002945"/>
    <x v="1"/>
    <s v="Appliances"/>
    <s v="Honeywell Enviracaire Portable HEPA Air Cleaner for 17' x 22' Room"/>
    <n v="901.94999999999993"/>
    <n v="3"/>
    <n v="0"/>
    <n v="297.64349999999996"/>
  </r>
  <r>
    <n v="8396"/>
    <x v="4162"/>
    <x v="0"/>
    <x v="49"/>
    <d v="2013-12-07T00:00:00"/>
    <s v="Second Class"/>
    <s v="EJ-14155"/>
    <s v="Eva Jacobs"/>
    <x v="0"/>
    <s v="United States"/>
    <x v="47"/>
    <s v="Massachusetts"/>
    <n v="2038"/>
    <s v="East"/>
    <s v="FUR-TA-10001095"/>
    <x v="0"/>
    <s v="Tables"/>
    <s v="Chromcraft Round Conference Tables"/>
    <n v="366.00899999999996"/>
    <n v="3"/>
    <n v="0.3"/>
    <n v="-47.058300000000003"/>
  </r>
  <r>
    <n v="8397"/>
    <x v="4163"/>
    <x v="2"/>
    <x v="479"/>
    <d v="2011-06-30T00:00:00"/>
    <s v="Same Day"/>
    <s v="BD-11620"/>
    <s v="Brian DeCherney"/>
    <x v="0"/>
    <s v="United States"/>
    <x v="40"/>
    <s v="North Carolina"/>
    <n v="28403"/>
    <s v="South"/>
    <s v="OFF-PA-10001144"/>
    <x v="1"/>
    <s v="Paper"/>
    <s v="Xerox 1913"/>
    <n v="310.68799999999999"/>
    <n v="7"/>
    <n v="0.2"/>
    <n v="108.74079999999998"/>
  </r>
  <r>
    <n v="8398"/>
    <x v="4164"/>
    <x v="2"/>
    <x v="1010"/>
    <d v="2011-09-04T00:00:00"/>
    <s v="First Class"/>
    <s v="MR-17545"/>
    <s v="Mathew Reese"/>
    <x v="2"/>
    <s v="United States"/>
    <x v="12"/>
    <s v="Texas"/>
    <n v="77095"/>
    <s v="Central"/>
    <s v="OFF-BI-10004099"/>
    <x v="1"/>
    <s v="Binders"/>
    <s v="GBC VeloBinder Strips"/>
    <n v="7.6799999999999979"/>
    <n v="5"/>
    <n v="0.8"/>
    <n v="-11.52"/>
  </r>
  <r>
    <n v="8399"/>
    <x v="4165"/>
    <x v="3"/>
    <x v="808"/>
    <d v="2014-11-08T00:00:00"/>
    <s v="Second Class"/>
    <s v="SR-20425"/>
    <s v="Sharelle Roach"/>
    <x v="2"/>
    <s v="United States"/>
    <x v="24"/>
    <s v="Ohio"/>
    <n v="45503"/>
    <s v="East"/>
    <s v="FUR-CH-10001973"/>
    <x v="0"/>
    <s v="Chairs"/>
    <s v="Office Star Flex Back Scooter Chair with White Frame"/>
    <n v="155.37199999999999"/>
    <n v="2"/>
    <n v="0.3"/>
    <n v="-35.513599999999997"/>
  </r>
  <r>
    <n v="8400"/>
    <x v="4166"/>
    <x v="1"/>
    <x v="657"/>
    <d v="2012-04-18T00:00:00"/>
    <s v="Standard Class"/>
    <s v="TH-21100"/>
    <s v="Thea Hendricks"/>
    <x v="0"/>
    <s v="United States"/>
    <x v="220"/>
    <s v="Arizona"/>
    <n v="85301"/>
    <s v="West"/>
    <s v="OFF-ST-10000344"/>
    <x v="1"/>
    <s v="Storage"/>
    <s v="Neat Ideas Personal Hanging Folder Files, Black"/>
    <n v="10.744"/>
    <n v="1"/>
    <n v="0.2"/>
    <n v="0.80579999999999963"/>
  </r>
  <r>
    <n v="8401"/>
    <x v="4167"/>
    <x v="1"/>
    <x v="901"/>
    <d v="2012-12-09T00:00:00"/>
    <s v="Second Class"/>
    <s v="BD-11635"/>
    <s v="Brian Derr"/>
    <x v="0"/>
    <s v="United States"/>
    <x v="20"/>
    <s v="New York"/>
    <n v="10009"/>
    <s v="East"/>
    <s v="OFF-BI-10002026"/>
    <x v="1"/>
    <s v="Binders"/>
    <s v="Avery Arch Ring Binders"/>
    <n v="232.40000000000003"/>
    <n v="5"/>
    <n v="0.2"/>
    <n v="78.434999999999988"/>
  </r>
  <r>
    <n v="8402"/>
    <x v="4167"/>
    <x v="1"/>
    <x v="901"/>
    <d v="2012-12-09T00:00:00"/>
    <s v="Second Class"/>
    <s v="BD-11635"/>
    <s v="Brian Derr"/>
    <x v="0"/>
    <s v="United States"/>
    <x v="20"/>
    <s v="New York"/>
    <n v="10009"/>
    <s v="East"/>
    <s v="FUR-CH-10003535"/>
    <x v="0"/>
    <s v="Chairs"/>
    <s v="Global Armless Task Chair, Royal Blue"/>
    <n v="164.64599999999999"/>
    <n v="3"/>
    <n v="0.1"/>
    <n v="12.805799999999994"/>
  </r>
  <r>
    <n v="8403"/>
    <x v="4167"/>
    <x v="1"/>
    <x v="901"/>
    <d v="2012-12-09T00:00:00"/>
    <s v="Second Class"/>
    <s v="BD-11635"/>
    <s v="Brian Derr"/>
    <x v="0"/>
    <s v="United States"/>
    <x v="20"/>
    <s v="New York"/>
    <n v="10009"/>
    <s v="East"/>
    <s v="OFF-PA-10004156"/>
    <x v="1"/>
    <s v="Paper"/>
    <s v="Xerox 188"/>
    <n v="22.68"/>
    <n v="2"/>
    <n v="0"/>
    <n v="11.113199999999999"/>
  </r>
  <r>
    <n v="8404"/>
    <x v="4168"/>
    <x v="0"/>
    <x v="854"/>
    <d v="2013-02-07T00:00:00"/>
    <s v="Standard Class"/>
    <s v="SM-20950"/>
    <s v="Suzanne McNair"/>
    <x v="1"/>
    <s v="United States"/>
    <x v="1"/>
    <s v="California"/>
    <n v="90036"/>
    <s v="West"/>
    <s v="OFF-PA-10002254"/>
    <x v="1"/>
    <s v="Paper"/>
    <s v="Xerox 1883"/>
    <n v="105.52"/>
    <n v="4"/>
    <n v="0"/>
    <n v="48.539199999999994"/>
  </r>
  <r>
    <n v="8405"/>
    <x v="4169"/>
    <x v="3"/>
    <x v="141"/>
    <d v="2014-07-13T00:00:00"/>
    <s v="Standard Class"/>
    <s v="HE-14800"/>
    <s v="Harold Engle"/>
    <x v="1"/>
    <s v="United States"/>
    <x v="46"/>
    <s v="Delaware"/>
    <n v="19711"/>
    <s v="East"/>
    <s v="FUR-FU-10003247"/>
    <x v="0"/>
    <s v="Furnishings"/>
    <s v="36X48 HARDFLOOR CHAIRMAT"/>
    <n v="83.92"/>
    <n v="4"/>
    <n v="0"/>
    <n v="5.8743999999999943"/>
  </r>
  <r>
    <n v="8406"/>
    <x v="4169"/>
    <x v="3"/>
    <x v="141"/>
    <d v="2014-07-13T00:00:00"/>
    <s v="Standard Class"/>
    <s v="HE-14800"/>
    <s v="Harold Engle"/>
    <x v="1"/>
    <s v="United States"/>
    <x v="46"/>
    <s v="Delaware"/>
    <n v="19711"/>
    <s v="East"/>
    <s v="TEC-AC-10002473"/>
    <x v="2"/>
    <s v="Accessories"/>
    <s v="Maxell 4.7GB DVD-R"/>
    <n v="141.9"/>
    <n v="5"/>
    <n v="0"/>
    <n v="58.179000000000002"/>
  </r>
  <r>
    <n v="8407"/>
    <x v="4169"/>
    <x v="3"/>
    <x v="141"/>
    <d v="2014-07-13T00:00:00"/>
    <s v="Standard Class"/>
    <s v="HE-14800"/>
    <s v="Harold Engle"/>
    <x v="1"/>
    <s v="United States"/>
    <x v="46"/>
    <s v="Delaware"/>
    <n v="19711"/>
    <s v="East"/>
    <s v="FUR-FU-10001057"/>
    <x v="0"/>
    <s v="Furnishings"/>
    <s v="Tensor Track Tree Floor Lamp"/>
    <n v="39.979999999999997"/>
    <n v="2"/>
    <n v="0"/>
    <n v="9.1953999999999994"/>
  </r>
  <r>
    <n v="8408"/>
    <x v="4169"/>
    <x v="3"/>
    <x v="141"/>
    <d v="2014-07-13T00:00:00"/>
    <s v="Standard Class"/>
    <s v="HE-14800"/>
    <s v="Harold Engle"/>
    <x v="1"/>
    <s v="United States"/>
    <x v="46"/>
    <s v="Delaware"/>
    <n v="19711"/>
    <s v="East"/>
    <s v="OFF-AR-10001419"/>
    <x v="1"/>
    <s v="Art"/>
    <s v="Newell 325"/>
    <n v="28.91"/>
    <n v="7"/>
    <n v="0"/>
    <n v="8.6729999999999983"/>
  </r>
  <r>
    <n v="8409"/>
    <x v="4169"/>
    <x v="3"/>
    <x v="141"/>
    <d v="2014-07-13T00:00:00"/>
    <s v="Standard Class"/>
    <s v="HE-14800"/>
    <s v="Harold Engle"/>
    <x v="1"/>
    <s v="United States"/>
    <x v="46"/>
    <s v="Delaware"/>
    <n v="19711"/>
    <s v="East"/>
    <s v="OFF-AR-10004010"/>
    <x v="1"/>
    <s v="Art"/>
    <s v="Hunt Boston Vacuum Mount KS Pencil Sharpener"/>
    <n v="174.95000000000002"/>
    <n v="5"/>
    <n v="0"/>
    <n v="45.487000000000002"/>
  </r>
  <r>
    <n v="8410"/>
    <x v="4170"/>
    <x v="1"/>
    <x v="555"/>
    <d v="2012-12-17T00:00:00"/>
    <s v="Standard Class"/>
    <s v="JK-15640"/>
    <s v="Jim Kriz"/>
    <x v="2"/>
    <s v="United States"/>
    <x v="272"/>
    <s v="California"/>
    <n v="92404"/>
    <s v="West"/>
    <s v="OFF-BI-10004230"/>
    <x v="1"/>
    <s v="Binders"/>
    <s v="GBC Recycled Grain Textured Covers"/>
    <n v="110.52800000000001"/>
    <n v="4"/>
    <n v="0.2"/>
    <n v="38.684799999999996"/>
  </r>
  <r>
    <n v="8411"/>
    <x v="4171"/>
    <x v="0"/>
    <x v="625"/>
    <d v="2013-11-16T00:00:00"/>
    <s v="Same Day"/>
    <s v="ON-18715"/>
    <s v="Odella Nelson"/>
    <x v="1"/>
    <s v="United States"/>
    <x v="140"/>
    <s v="North Carolina"/>
    <n v="27217"/>
    <s v="South"/>
    <s v="FUR-TA-10001768"/>
    <x v="0"/>
    <s v="Tables"/>
    <s v="Hon Racetrack Conference Tables"/>
    <n v="630.024"/>
    <n v="4"/>
    <n v="0.4"/>
    <n v="-199.50760000000008"/>
  </r>
  <r>
    <n v="8412"/>
    <x v="4172"/>
    <x v="0"/>
    <x v="195"/>
    <d v="2013-05-13T00:00:00"/>
    <s v="Second Class"/>
    <s v="TH-21100"/>
    <s v="Thea Hendricks"/>
    <x v="0"/>
    <s v="United States"/>
    <x v="127"/>
    <s v="Virginia"/>
    <n v="24153"/>
    <s v="South"/>
    <s v="OFF-AR-10003514"/>
    <x v="1"/>
    <s v="Art"/>
    <s v="4009 Highlighters by Sanford"/>
    <n v="27.86"/>
    <n v="7"/>
    <n v="0"/>
    <n v="9.1937999999999978"/>
  </r>
  <r>
    <n v="8413"/>
    <x v="4173"/>
    <x v="3"/>
    <x v="434"/>
    <d v="2014-03-15T00:00:00"/>
    <s v="Standard Class"/>
    <s v="MD-17350"/>
    <s v="Maribeth Dona"/>
    <x v="0"/>
    <s v="United States"/>
    <x v="61"/>
    <s v="Texas"/>
    <n v="75217"/>
    <s v="Central"/>
    <s v="FUR-TA-10002228"/>
    <x v="0"/>
    <s v="Tables"/>
    <s v="Bevis Traditional Conference Table Top, Plinth Base"/>
    <n v="933.40800000000002"/>
    <n v="4"/>
    <n v="0.3"/>
    <n v="-173.34719999999999"/>
  </r>
  <r>
    <n v="8414"/>
    <x v="4174"/>
    <x v="0"/>
    <x v="907"/>
    <d v="2013-12-22T00:00:00"/>
    <s v="Standard Class"/>
    <s v="AH-10075"/>
    <s v="Adam Hart"/>
    <x v="1"/>
    <s v="United States"/>
    <x v="81"/>
    <s v="Texas"/>
    <n v="76017"/>
    <s v="Central"/>
    <s v="OFF-PA-10001972"/>
    <x v="1"/>
    <s v="Paper"/>
    <s v="Xerox 214"/>
    <n v="51.840000000000011"/>
    <n v="10"/>
    <n v="0.2"/>
    <n v="18.143999999999998"/>
  </r>
  <r>
    <n v="8415"/>
    <x v="4174"/>
    <x v="0"/>
    <x v="907"/>
    <d v="2013-12-22T00:00:00"/>
    <s v="Standard Class"/>
    <s v="AH-10075"/>
    <s v="Adam Hart"/>
    <x v="1"/>
    <s v="United States"/>
    <x v="81"/>
    <s v="Texas"/>
    <n v="76017"/>
    <s v="Central"/>
    <s v="TEC-AC-10002942"/>
    <x v="2"/>
    <s v="Accessories"/>
    <s v="WD My Passport Ultra 1TB Portable External Hard Drive"/>
    <n v="165.60000000000002"/>
    <n v="3"/>
    <n v="0.2"/>
    <n v="-6.2100000000000151"/>
  </r>
  <r>
    <n v="8416"/>
    <x v="4175"/>
    <x v="3"/>
    <x v="1191"/>
    <d v="2014-04-13T00:00:00"/>
    <s v="Standard Class"/>
    <s v="ML-17755"/>
    <s v="Max Ludwig"/>
    <x v="2"/>
    <s v="United States"/>
    <x v="292"/>
    <s v="Iowa"/>
    <n v="52302"/>
    <s v="Central"/>
    <s v="OFF-PA-10000474"/>
    <x v="1"/>
    <s v="Paper"/>
    <s v="Staples"/>
    <n v="106.32"/>
    <n v="3"/>
    <n v="0"/>
    <n v="49.970399999999991"/>
  </r>
  <r>
    <n v="8417"/>
    <x v="4176"/>
    <x v="3"/>
    <x v="1188"/>
    <d v="2014-05-12T00:00:00"/>
    <s v="First Class"/>
    <s v="LB-16795"/>
    <s v="Laurel Beltran"/>
    <x v="2"/>
    <s v="United States"/>
    <x v="4"/>
    <s v="Washington"/>
    <n v="98105"/>
    <s v="West"/>
    <s v="OFF-BI-10004330"/>
    <x v="1"/>
    <s v="Binders"/>
    <s v="GBC Velobind Prepunched Cover Sets, Regency Series"/>
    <n v="147.91999999999999"/>
    <n v="5"/>
    <n v="0.2"/>
    <n v="46.224999999999987"/>
  </r>
  <r>
    <n v="8418"/>
    <x v="4176"/>
    <x v="3"/>
    <x v="1188"/>
    <d v="2014-05-12T00:00:00"/>
    <s v="First Class"/>
    <s v="LB-16795"/>
    <s v="Laurel Beltran"/>
    <x v="2"/>
    <s v="United States"/>
    <x v="4"/>
    <s v="Washington"/>
    <n v="98105"/>
    <s v="West"/>
    <s v="OFF-ST-10000604"/>
    <x v="1"/>
    <s v="Storage"/>
    <s v="Home/Office Personal File Carts"/>
    <n v="104.28"/>
    <n v="3"/>
    <n v="0"/>
    <n v="26.069999999999993"/>
  </r>
  <r>
    <n v="8419"/>
    <x v="4176"/>
    <x v="3"/>
    <x v="1188"/>
    <d v="2014-05-12T00:00:00"/>
    <s v="First Class"/>
    <s v="LB-16795"/>
    <s v="Laurel Beltran"/>
    <x v="2"/>
    <s v="United States"/>
    <x v="4"/>
    <s v="Washington"/>
    <n v="98105"/>
    <s v="West"/>
    <s v="FUR-TA-10004154"/>
    <x v="0"/>
    <s v="Tables"/>
    <s v="Riverside Furniture Oval Coffee Table, Oval End Table, End Table with Drawer"/>
    <n v="286.85000000000002"/>
    <n v="1"/>
    <n v="0"/>
    <n v="63.106999999999999"/>
  </r>
  <r>
    <n v="8420"/>
    <x v="4176"/>
    <x v="3"/>
    <x v="1188"/>
    <d v="2014-05-12T00:00:00"/>
    <s v="First Class"/>
    <s v="LB-16795"/>
    <s v="Laurel Beltran"/>
    <x v="2"/>
    <s v="United States"/>
    <x v="4"/>
    <s v="Washington"/>
    <n v="98105"/>
    <s v="West"/>
    <s v="OFF-ST-10000636"/>
    <x v="1"/>
    <s v="Storage"/>
    <s v="Rogers Profile Extra Capacity Storage Tub"/>
    <n v="66.959999999999994"/>
    <n v="4"/>
    <n v="0"/>
    <n v="2.6783999999999963"/>
  </r>
  <r>
    <n v="8421"/>
    <x v="4176"/>
    <x v="3"/>
    <x v="1188"/>
    <d v="2014-05-12T00:00:00"/>
    <s v="First Class"/>
    <s v="LB-16795"/>
    <s v="Laurel Beltran"/>
    <x v="2"/>
    <s v="United States"/>
    <x v="4"/>
    <s v="Washington"/>
    <n v="98105"/>
    <s v="West"/>
    <s v="TEC-AC-10004171"/>
    <x v="2"/>
    <s v="Accessories"/>
    <s v="Razer Kraken 7.1 Surround Sound Over Ear USB Gaming Headset"/>
    <n v="199.98"/>
    <n v="2"/>
    <n v="0"/>
    <n v="87.991200000000006"/>
  </r>
  <r>
    <n v="8422"/>
    <x v="4177"/>
    <x v="3"/>
    <x v="386"/>
    <d v="2014-10-17T00:00:00"/>
    <s v="Standard Class"/>
    <s v="NP-18670"/>
    <s v="Nora Paige"/>
    <x v="0"/>
    <s v="United States"/>
    <x v="80"/>
    <s v="New Jersey"/>
    <n v="8701"/>
    <s v="East"/>
    <s v="TEC-AC-10002167"/>
    <x v="2"/>
    <s v="Accessories"/>
    <s v="Imation 8gb Micro Traveldrive Usb 2.0 Flash Drive"/>
    <n v="45"/>
    <n v="3"/>
    <n v="0"/>
    <n v="4.9500000000000011"/>
  </r>
  <r>
    <n v="8423"/>
    <x v="4177"/>
    <x v="3"/>
    <x v="386"/>
    <d v="2014-10-17T00:00:00"/>
    <s v="Standard Class"/>
    <s v="NP-18670"/>
    <s v="Nora Paige"/>
    <x v="0"/>
    <s v="United States"/>
    <x v="80"/>
    <s v="New Jersey"/>
    <n v="8701"/>
    <s v="East"/>
    <s v="OFF-FA-10000621"/>
    <x v="1"/>
    <s v="Fasteners"/>
    <s v="OIC Colored Binder Clips, Assorted Sizes"/>
    <n v="17.899999999999999"/>
    <n v="5"/>
    <n v="0"/>
    <n v="8.7710000000000008"/>
  </r>
  <r>
    <n v="8424"/>
    <x v="4177"/>
    <x v="3"/>
    <x v="386"/>
    <d v="2014-10-17T00:00:00"/>
    <s v="Standard Class"/>
    <s v="NP-18670"/>
    <s v="Nora Paige"/>
    <x v="0"/>
    <s v="United States"/>
    <x v="80"/>
    <s v="New Jersey"/>
    <n v="8701"/>
    <s v="East"/>
    <s v="FUR-FU-10004053"/>
    <x v="0"/>
    <s v="Furnishings"/>
    <s v="DAX Two-Tone Silver Metal Document Frame"/>
    <n v="40.479999999999997"/>
    <n v="2"/>
    <n v="0"/>
    <n v="17.406400000000001"/>
  </r>
  <r>
    <n v="8425"/>
    <x v="4177"/>
    <x v="3"/>
    <x v="386"/>
    <d v="2014-10-17T00:00:00"/>
    <s v="Standard Class"/>
    <s v="NP-18670"/>
    <s v="Nora Paige"/>
    <x v="0"/>
    <s v="United States"/>
    <x v="80"/>
    <s v="New Jersey"/>
    <n v="8701"/>
    <s v="East"/>
    <s v="FUR-BO-10003404"/>
    <x v="0"/>
    <s v="Bookcases"/>
    <s v="Global Adaptabilites Bookcase, Cherry/Storm Gray Finish"/>
    <n v="2154.9"/>
    <n v="5"/>
    <n v="0"/>
    <n v="129.29399999999987"/>
  </r>
  <r>
    <n v="8426"/>
    <x v="4178"/>
    <x v="0"/>
    <x v="770"/>
    <d v="2013-08-31T00:00:00"/>
    <s v="First Class"/>
    <s v="EB-13750"/>
    <s v="Edward Becker"/>
    <x v="1"/>
    <s v="United States"/>
    <x v="74"/>
    <s v="Ohio"/>
    <n v="45231"/>
    <s v="East"/>
    <s v="OFF-BI-10004099"/>
    <x v="1"/>
    <s v="Binders"/>
    <s v="GBC VeloBinder Strips"/>
    <n v="18.432000000000002"/>
    <n v="8"/>
    <n v="0.7"/>
    <n v="-12.287999999999997"/>
  </r>
  <r>
    <n v="8427"/>
    <x v="4179"/>
    <x v="1"/>
    <x v="653"/>
    <d v="2012-10-07T00:00:00"/>
    <s v="Standard Class"/>
    <s v="RP-19390"/>
    <s v="Resi Pölking"/>
    <x v="0"/>
    <s v="United States"/>
    <x v="377"/>
    <s v="Colorado"/>
    <n v="80229"/>
    <s v="West"/>
    <s v="OFF-SU-10004290"/>
    <x v="1"/>
    <s v="Supplies"/>
    <s v="Acme Design Line 8&quot; Stainless Steel Bent Scissors w/Champagne Handles, 3-1/8&quot; Cut"/>
    <n v="10.944000000000001"/>
    <n v="2"/>
    <n v="0.2"/>
    <n v="0.95759999999999978"/>
  </r>
  <r>
    <n v="8428"/>
    <x v="4180"/>
    <x v="3"/>
    <x v="51"/>
    <d v="2014-11-26T00:00:00"/>
    <s v="First Class"/>
    <s v="DC-12850"/>
    <s v="Dan Campbell"/>
    <x v="0"/>
    <s v="United States"/>
    <x v="43"/>
    <s v="Michigan"/>
    <n v="48066"/>
    <s v="Central"/>
    <s v="OFF-SU-10001935"/>
    <x v="1"/>
    <s v="Supplies"/>
    <s v="Staples"/>
    <n v="4.3600000000000003"/>
    <n v="2"/>
    <n v="0"/>
    <n v="0.17439999999999944"/>
  </r>
  <r>
    <n v="8429"/>
    <x v="4181"/>
    <x v="3"/>
    <x v="105"/>
    <d v="2014-11-17T00:00:00"/>
    <s v="Standard Class"/>
    <s v="DJ-13510"/>
    <s v="Don Jones"/>
    <x v="1"/>
    <s v="United States"/>
    <x v="228"/>
    <s v="Arizona"/>
    <n v="85281"/>
    <s v="West"/>
    <s v="TEC-AC-10004227"/>
    <x v="2"/>
    <s v="Accessories"/>
    <s v="SanDisk Ultra 16 GB MicroSDHC Class 10 Memory Card"/>
    <n v="62.352000000000004"/>
    <n v="6"/>
    <n v="0.2"/>
    <n v="-10.911600000000007"/>
  </r>
  <r>
    <n v="8430"/>
    <x v="4182"/>
    <x v="0"/>
    <x v="1054"/>
    <d v="2013-12-22T00:00:00"/>
    <s v="Second Class"/>
    <s v="CL-12565"/>
    <s v="Clay Ludtke"/>
    <x v="0"/>
    <s v="United States"/>
    <x v="265"/>
    <s v="Pennsylvania"/>
    <n v="19601"/>
    <s v="East"/>
    <s v="FUR-FU-10004904"/>
    <x v="0"/>
    <s v="Furnishings"/>
    <s v="Eldon &quot;L&quot; Workstation Diamond Chairmat"/>
    <n v="303.92"/>
    <n v="5"/>
    <n v="0.2"/>
    <n v="-30.392000000000024"/>
  </r>
  <r>
    <n v="8431"/>
    <x v="4183"/>
    <x v="2"/>
    <x v="809"/>
    <d v="2011-04-05T00:00:00"/>
    <s v="Standard Class"/>
    <s v="NC-18340"/>
    <s v="Nat Carroll"/>
    <x v="0"/>
    <s v="United States"/>
    <x v="339"/>
    <s v="Minnesota"/>
    <n v="55124"/>
    <s v="Central"/>
    <s v="OFF-ST-10001511"/>
    <x v="1"/>
    <s v="Storage"/>
    <s v="Space Solutions Commercial Steel Shelving"/>
    <n v="129.30000000000001"/>
    <n v="2"/>
    <n v="0"/>
    <n v="6.4649999999999892"/>
  </r>
  <r>
    <n v="8432"/>
    <x v="4184"/>
    <x v="3"/>
    <x v="1183"/>
    <d v="2014-11-14T00:00:00"/>
    <s v="Standard Class"/>
    <s v="KN-16450"/>
    <s v="Kean Nguyen"/>
    <x v="1"/>
    <s v="United States"/>
    <x v="248"/>
    <s v="Maryland"/>
    <n v="21215"/>
    <s v="East"/>
    <s v="FUR-FU-10003535"/>
    <x v="0"/>
    <s v="Furnishings"/>
    <s v="Howard Miller Distant Time Traveler Alarm Clock"/>
    <n v="274.20000000000005"/>
    <n v="10"/>
    <n v="0"/>
    <n v="112.422"/>
  </r>
  <r>
    <n v="8433"/>
    <x v="4185"/>
    <x v="2"/>
    <x v="80"/>
    <d v="2011-09-18T00:00:00"/>
    <s v="Second Class"/>
    <s v="SC-20260"/>
    <s v="Scott Cohen"/>
    <x v="1"/>
    <s v="United States"/>
    <x v="331"/>
    <s v="Texas"/>
    <n v="78415"/>
    <s v="Central"/>
    <s v="OFF-FA-10000053"/>
    <x v="1"/>
    <s v="Fasteners"/>
    <s v="Revere Boxed Rubber Bands by Revere"/>
    <n v="6.048"/>
    <n v="4"/>
    <n v="0.2"/>
    <n v="-1.3607999999999998"/>
  </r>
  <r>
    <n v="8434"/>
    <x v="4185"/>
    <x v="2"/>
    <x v="80"/>
    <d v="2011-09-18T00:00:00"/>
    <s v="Second Class"/>
    <s v="SC-20260"/>
    <s v="Scott Cohen"/>
    <x v="1"/>
    <s v="United States"/>
    <x v="331"/>
    <s v="Texas"/>
    <n v="78415"/>
    <s v="Central"/>
    <s v="OFF-PA-10004610"/>
    <x v="1"/>
    <s v="Paper"/>
    <s v="Xerox 1900"/>
    <n v="6.8480000000000008"/>
    <n v="2"/>
    <n v="0.2"/>
    <n v="2.1399999999999992"/>
  </r>
  <r>
    <n v="8435"/>
    <x v="4185"/>
    <x v="2"/>
    <x v="80"/>
    <d v="2011-09-18T00:00:00"/>
    <s v="Second Class"/>
    <s v="SC-20260"/>
    <s v="Scott Cohen"/>
    <x v="1"/>
    <s v="United States"/>
    <x v="331"/>
    <s v="Texas"/>
    <n v="78415"/>
    <s v="Central"/>
    <s v="FUR-FU-10000550"/>
    <x v="0"/>
    <s v="Furnishings"/>
    <s v="Stacking Trays by OIC"/>
    <n v="9.9600000000000009"/>
    <n v="5"/>
    <n v="0.6"/>
    <n v="-6.7230000000000008"/>
  </r>
  <r>
    <n v="8436"/>
    <x v="4185"/>
    <x v="2"/>
    <x v="80"/>
    <d v="2011-09-18T00:00:00"/>
    <s v="Second Class"/>
    <s v="SC-20260"/>
    <s v="Scott Cohen"/>
    <x v="1"/>
    <s v="United States"/>
    <x v="331"/>
    <s v="Texas"/>
    <n v="78415"/>
    <s v="Central"/>
    <s v="OFF-BI-10001721"/>
    <x v="1"/>
    <s v="Binders"/>
    <s v="Trimflex Flexible Post Binders"/>
    <n v="8.5519999999999978"/>
    <n v="2"/>
    <n v="0.8"/>
    <n v="-13.683199999999999"/>
  </r>
  <r>
    <n v="8437"/>
    <x v="4186"/>
    <x v="1"/>
    <x v="1181"/>
    <d v="2012-09-26T00:00:00"/>
    <s v="Standard Class"/>
    <s v="AM-10705"/>
    <s v="Anne McFarland"/>
    <x v="0"/>
    <s v="United States"/>
    <x v="98"/>
    <s v="Nevada"/>
    <n v="89115"/>
    <s v="West"/>
    <s v="OFF-BI-10004040"/>
    <x v="1"/>
    <s v="Binders"/>
    <s v="Wilson Jones Impact Binders"/>
    <n v="45.584000000000003"/>
    <n v="11"/>
    <n v="0.2"/>
    <n v="16.524199999999997"/>
  </r>
  <r>
    <n v="8438"/>
    <x v="4187"/>
    <x v="1"/>
    <x v="895"/>
    <d v="2012-12-16T00:00:00"/>
    <s v="Standard Class"/>
    <s v="RA-19945"/>
    <s v="Ryan Akin"/>
    <x v="0"/>
    <s v="United States"/>
    <x v="138"/>
    <s v="Ohio"/>
    <n v="44105"/>
    <s v="East"/>
    <s v="TEC-AC-10002550"/>
    <x v="2"/>
    <s v="Accessories"/>
    <s v="Maxell 4.7GB DVD-RW 3/Pack"/>
    <n v="25.488"/>
    <n v="2"/>
    <n v="0.2"/>
    <n v="4.4603999999999999"/>
  </r>
  <r>
    <n v="8439"/>
    <x v="4188"/>
    <x v="2"/>
    <x v="1061"/>
    <d v="2011-06-01T00:00:00"/>
    <s v="Standard Class"/>
    <s v="MM-17260"/>
    <s v="Magdelene Morse"/>
    <x v="0"/>
    <s v="United States"/>
    <x v="4"/>
    <s v="Washington"/>
    <n v="98105"/>
    <s v="West"/>
    <s v="OFF-BI-10003876"/>
    <x v="1"/>
    <s v="Binders"/>
    <s v="Green Canvas Binder for 8-1/2&quot; x 14&quot; Sheets"/>
    <n v="136.96"/>
    <n v="4"/>
    <n v="0.2"/>
    <n v="51.359999999999992"/>
  </r>
  <r>
    <n v="8440"/>
    <x v="4189"/>
    <x v="3"/>
    <x v="1192"/>
    <d v="2014-03-18T00:00:00"/>
    <s v="Second Class"/>
    <s v="BN-11470"/>
    <s v="Brad Norvell"/>
    <x v="1"/>
    <s v="United States"/>
    <x v="22"/>
    <s v="Illinois"/>
    <n v="60623"/>
    <s v="Central"/>
    <s v="TEC-PH-10000213"/>
    <x v="2"/>
    <s v="Phones"/>
    <s v="Seidio BD2-HK3IPH5-BK DILEX Case and Holster Combo for Apple iPhone 5/5s - Black"/>
    <n v="49.616000000000007"/>
    <n v="2"/>
    <n v="0.2"/>
    <n v="4.9615999999999989"/>
  </r>
  <r>
    <n v="8441"/>
    <x v="4190"/>
    <x v="0"/>
    <x v="16"/>
    <d v="2013-12-13T00:00:00"/>
    <s v="Second Class"/>
    <s v="JB-16045"/>
    <s v="Julia Barnett"/>
    <x v="2"/>
    <s v="United States"/>
    <x v="38"/>
    <s v="Ohio"/>
    <n v="43229"/>
    <s v="East"/>
    <s v="OFF-PA-10002615"/>
    <x v="1"/>
    <s v="Paper"/>
    <s v="Ampad Gold Fibre Wirebound Steno Books, 6&quot; x 9&quot;, Gregg Ruled"/>
    <n v="10.584000000000001"/>
    <n v="3"/>
    <n v="0.2"/>
    <n v="3.4397999999999995"/>
  </r>
  <r>
    <n v="8442"/>
    <x v="4191"/>
    <x v="3"/>
    <x v="636"/>
    <d v="2014-05-11T00:00:00"/>
    <s v="Standard Class"/>
    <s v="DB-13615"/>
    <s v="Doug Bickford"/>
    <x v="0"/>
    <s v="United States"/>
    <x v="93"/>
    <s v="Arizona"/>
    <n v="85705"/>
    <s v="West"/>
    <s v="OFF-PA-10002254"/>
    <x v="1"/>
    <s v="Paper"/>
    <s v="Xerox 1883"/>
    <n v="84.415999999999997"/>
    <n v="4"/>
    <n v="0.2"/>
    <n v="27.435199999999995"/>
  </r>
  <r>
    <n v="8443"/>
    <x v="4192"/>
    <x v="0"/>
    <x v="1193"/>
    <d v="2013-03-11T00:00:00"/>
    <s v="Standard Class"/>
    <s v="JB-16045"/>
    <s v="Julia Barnett"/>
    <x v="2"/>
    <s v="United States"/>
    <x v="10"/>
    <s v="Pennsylvania"/>
    <n v="19120"/>
    <s v="East"/>
    <s v="TEC-PH-10004586"/>
    <x v="2"/>
    <s v="Phones"/>
    <s v="Wilson SignalBoost 841262 DB PRO Amplifier Kit"/>
    <n v="431.94"/>
    <n v="2"/>
    <n v="0.4"/>
    <n v="-71.990000000000009"/>
  </r>
  <r>
    <n v="8444"/>
    <x v="4192"/>
    <x v="0"/>
    <x v="1193"/>
    <d v="2013-03-11T00:00:00"/>
    <s v="Standard Class"/>
    <s v="JB-16045"/>
    <s v="Julia Barnett"/>
    <x v="2"/>
    <s v="United States"/>
    <x v="10"/>
    <s v="Pennsylvania"/>
    <n v="19120"/>
    <s v="East"/>
    <s v="OFF-BI-10002982"/>
    <x v="1"/>
    <s v="Binders"/>
    <s v="Avery Self-Adhesive Photo Pockets for Polaroid Photos"/>
    <n v="2.0430000000000001"/>
    <n v="1"/>
    <n v="0.7"/>
    <n v="-1.4981999999999998"/>
  </r>
  <r>
    <n v="8445"/>
    <x v="4192"/>
    <x v="0"/>
    <x v="1193"/>
    <d v="2013-03-11T00:00:00"/>
    <s v="Standard Class"/>
    <s v="JB-16045"/>
    <s v="Julia Barnett"/>
    <x v="2"/>
    <s v="United States"/>
    <x v="10"/>
    <s v="Pennsylvania"/>
    <n v="19120"/>
    <s v="East"/>
    <s v="TEC-PH-10002538"/>
    <x v="2"/>
    <s v="Phones"/>
    <s v="Grandstream GXP1160 VoIP phone"/>
    <n v="68.238"/>
    <n v="3"/>
    <n v="0.4"/>
    <n v="-12.510300000000008"/>
  </r>
  <r>
    <n v="8446"/>
    <x v="4193"/>
    <x v="3"/>
    <x v="436"/>
    <d v="2014-10-25T00:00:00"/>
    <s v="First Class"/>
    <s v="AH-10075"/>
    <s v="Adam Hart"/>
    <x v="1"/>
    <s v="United States"/>
    <x v="395"/>
    <s v="Rhode Island"/>
    <n v="2920"/>
    <s v="East"/>
    <s v="FUR-TA-10001039"/>
    <x v="0"/>
    <s v="Tables"/>
    <s v="KI Adjustable-Height Table"/>
    <n v="240.744"/>
    <n v="4"/>
    <n v="0.3"/>
    <n v="-13.756799999999984"/>
  </r>
  <r>
    <n v="8447"/>
    <x v="4193"/>
    <x v="3"/>
    <x v="436"/>
    <d v="2014-10-25T00:00:00"/>
    <s v="First Class"/>
    <s v="AH-10075"/>
    <s v="Adam Hart"/>
    <x v="1"/>
    <s v="United States"/>
    <x v="395"/>
    <s v="Rhode Island"/>
    <n v="2920"/>
    <s v="East"/>
    <s v="FUR-FU-10004963"/>
    <x v="0"/>
    <s v="Furnishings"/>
    <s v="Eldon 400 Class Desk Accessories, Black Carbon"/>
    <n v="35"/>
    <n v="4"/>
    <n v="0"/>
    <n v="14.700000000000003"/>
  </r>
  <r>
    <n v="8448"/>
    <x v="4193"/>
    <x v="3"/>
    <x v="436"/>
    <d v="2014-10-25T00:00:00"/>
    <s v="First Class"/>
    <s v="AH-10075"/>
    <s v="Adam Hart"/>
    <x v="1"/>
    <s v="United States"/>
    <x v="395"/>
    <s v="Rhode Island"/>
    <n v="2920"/>
    <s v="East"/>
    <s v="FUR-FU-10000277"/>
    <x v="0"/>
    <s v="Furnishings"/>
    <s v="Deflect-o DuraMat Antistatic Studded Beveled Mat for Medium Pile Carpeting"/>
    <n v="210.68"/>
    <n v="2"/>
    <n v="0"/>
    <n v="50.563199999999995"/>
  </r>
  <r>
    <n v="8449"/>
    <x v="4193"/>
    <x v="3"/>
    <x v="436"/>
    <d v="2014-10-25T00:00:00"/>
    <s v="First Class"/>
    <s v="AH-10075"/>
    <s v="Adam Hart"/>
    <x v="1"/>
    <s v="United States"/>
    <x v="395"/>
    <s v="Rhode Island"/>
    <n v="2920"/>
    <s v="East"/>
    <s v="FUR-TA-10004915"/>
    <x v="0"/>
    <s v="Tables"/>
    <s v="Office Impressions End Table, 20-1/2&quot;H x 24&quot;W x 20&quot;D"/>
    <n v="637.89599999999996"/>
    <n v="3"/>
    <n v="0.3"/>
    <n v="-127.57919999999996"/>
  </r>
  <r>
    <n v="8450"/>
    <x v="4193"/>
    <x v="3"/>
    <x v="436"/>
    <d v="2014-10-25T00:00:00"/>
    <s v="First Class"/>
    <s v="AH-10075"/>
    <s v="Adam Hart"/>
    <x v="1"/>
    <s v="United States"/>
    <x v="395"/>
    <s v="Rhode Island"/>
    <n v="2920"/>
    <s v="East"/>
    <s v="OFF-PA-10003724"/>
    <x v="1"/>
    <s v="Paper"/>
    <s v="Wirebound Message Book, 4 per Page"/>
    <n v="43.44"/>
    <n v="8"/>
    <n v="0"/>
    <n v="21.285599999999999"/>
  </r>
  <r>
    <n v="8451"/>
    <x v="4193"/>
    <x v="3"/>
    <x v="436"/>
    <d v="2014-10-25T00:00:00"/>
    <s v="First Class"/>
    <s v="AH-10075"/>
    <s v="Adam Hart"/>
    <x v="1"/>
    <s v="United States"/>
    <x v="395"/>
    <s v="Rhode Island"/>
    <n v="2920"/>
    <s v="East"/>
    <s v="OFF-AP-10002906"/>
    <x v="1"/>
    <s v="Appliances"/>
    <s v="Hoover Replacement Belt for Commercial Guardsman Heavy-Duty Upright Vacuum"/>
    <n v="2.2200000000000002"/>
    <n v="1"/>
    <n v="0"/>
    <n v="0.66599999999999993"/>
  </r>
  <r>
    <n v="8452"/>
    <x v="4194"/>
    <x v="2"/>
    <x v="582"/>
    <d v="2011-04-30T00:00:00"/>
    <s v="First Class"/>
    <s v="AI-10855"/>
    <s v="Arianne Irving"/>
    <x v="0"/>
    <s v="United States"/>
    <x v="8"/>
    <s v="California"/>
    <n v="94122"/>
    <s v="West"/>
    <s v="TEC-PH-10001459"/>
    <x v="2"/>
    <s v="Phones"/>
    <s v="Samsung Galaxy Mega 6.3"/>
    <n v="1679.96"/>
    <n v="5"/>
    <n v="0.2"/>
    <n v="125.99700000000007"/>
  </r>
  <r>
    <n v="8453"/>
    <x v="4195"/>
    <x v="0"/>
    <x v="724"/>
    <d v="2013-04-24T00:00:00"/>
    <s v="Standard Class"/>
    <s v="TH-21115"/>
    <s v="Thea Hudgings"/>
    <x v="1"/>
    <s v="United States"/>
    <x v="12"/>
    <s v="Texas"/>
    <n v="77070"/>
    <s v="Central"/>
    <s v="FUR-CH-10002880"/>
    <x v="0"/>
    <s v="Chairs"/>
    <s v="Global High-Back Leather Tilter, Burgundy"/>
    <n v="344.37199999999996"/>
    <n v="4"/>
    <n v="0.3"/>
    <n v="-93.472400000000022"/>
  </r>
  <r>
    <n v="8454"/>
    <x v="4195"/>
    <x v="0"/>
    <x v="724"/>
    <d v="2013-04-24T00:00:00"/>
    <s v="Standard Class"/>
    <s v="TH-21115"/>
    <s v="Thea Hudgings"/>
    <x v="1"/>
    <s v="United States"/>
    <x v="12"/>
    <s v="Texas"/>
    <n v="77070"/>
    <s v="Central"/>
    <s v="OFF-ST-10001780"/>
    <x v="1"/>
    <s v="Storage"/>
    <s v="Tennsco 16-Compartment Lockers with Coat Rack"/>
    <n v="1554.9360000000001"/>
    <n v="3"/>
    <n v="0.2"/>
    <n v="77.746800000000007"/>
  </r>
  <r>
    <n v="8455"/>
    <x v="4195"/>
    <x v="0"/>
    <x v="724"/>
    <d v="2013-04-24T00:00:00"/>
    <s v="Standard Class"/>
    <s v="TH-21115"/>
    <s v="Thea Hudgings"/>
    <x v="1"/>
    <s v="United States"/>
    <x v="12"/>
    <s v="Texas"/>
    <n v="77070"/>
    <s v="Central"/>
    <s v="FUR-FU-10004748"/>
    <x v="0"/>
    <s v="Furnishings"/>
    <s v="Howard Miller 16&quot; Diameter Gallery Wall Clock"/>
    <n v="127.88"/>
    <n v="5"/>
    <n v="0.6"/>
    <n v="-67.137"/>
  </r>
  <r>
    <n v="8456"/>
    <x v="4196"/>
    <x v="0"/>
    <x v="730"/>
    <d v="2013-05-30T00:00:00"/>
    <s v="Standard Class"/>
    <s v="JE-15610"/>
    <s v="Jim Epp"/>
    <x v="1"/>
    <s v="United States"/>
    <x v="1"/>
    <s v="California"/>
    <n v="90049"/>
    <s v="West"/>
    <s v="TEC-PH-10001918"/>
    <x v="2"/>
    <s v="Phones"/>
    <s v="Nortel Business Series Terminal T7208 Digital phone"/>
    <n v="222.38400000000001"/>
    <n v="2"/>
    <n v="0.2"/>
    <n v="22.238400000000013"/>
  </r>
  <r>
    <n v="8457"/>
    <x v="4197"/>
    <x v="3"/>
    <x v="39"/>
    <d v="2014-06-03T00:00:00"/>
    <s v="Second Class"/>
    <s v="TH-21235"/>
    <s v="Tiffany House"/>
    <x v="1"/>
    <s v="United States"/>
    <x v="22"/>
    <s v="Illinois"/>
    <n v="60653"/>
    <s v="Central"/>
    <s v="FUR-CH-10001146"/>
    <x v="0"/>
    <s v="Chairs"/>
    <s v="Global Task Chair, Black"/>
    <n v="106.869"/>
    <n v="3"/>
    <n v="0.3"/>
    <n v="-29.007299999999994"/>
  </r>
  <r>
    <n v="8458"/>
    <x v="4197"/>
    <x v="3"/>
    <x v="39"/>
    <d v="2014-06-03T00:00:00"/>
    <s v="Second Class"/>
    <s v="TH-21235"/>
    <s v="Tiffany House"/>
    <x v="1"/>
    <s v="United States"/>
    <x v="22"/>
    <s v="Illinois"/>
    <n v="60653"/>
    <s v="Central"/>
    <s v="OFF-BI-10004364"/>
    <x v="1"/>
    <s v="Binders"/>
    <s v="Storex Dura Pro Binders"/>
    <n v="3.5639999999999992"/>
    <n v="3"/>
    <n v="0.8"/>
    <n v="-6.2370000000000019"/>
  </r>
  <r>
    <n v="8459"/>
    <x v="4198"/>
    <x v="2"/>
    <x v="55"/>
    <d v="2011-08-29T00:00:00"/>
    <s v="Standard Class"/>
    <s v="JE-15715"/>
    <s v="Joe Elijah"/>
    <x v="0"/>
    <s v="United States"/>
    <x v="12"/>
    <s v="Texas"/>
    <n v="77070"/>
    <s v="Central"/>
    <s v="OFF-BI-10002133"/>
    <x v="1"/>
    <s v="Binders"/>
    <s v="Wilson Jones Elliptical Ring 3 1/2&quot; Capacity Binders, 800 sheets"/>
    <n v="25.679999999999993"/>
    <n v="3"/>
    <n v="0.8"/>
    <n v="-39.804000000000002"/>
  </r>
  <r>
    <n v="8460"/>
    <x v="4198"/>
    <x v="2"/>
    <x v="55"/>
    <d v="2011-08-29T00:00:00"/>
    <s v="Standard Class"/>
    <s v="JE-15715"/>
    <s v="Joe Elijah"/>
    <x v="0"/>
    <s v="United States"/>
    <x v="12"/>
    <s v="Texas"/>
    <n v="77070"/>
    <s v="Central"/>
    <s v="OFF-BI-10002225"/>
    <x v="1"/>
    <s v="Binders"/>
    <s v="Square Ring Data Binders, Rigid 75 Pt. Covers, 11&quot; x 14-7/8&quot;"/>
    <n v="12.383999999999997"/>
    <n v="3"/>
    <n v="0.8"/>
    <n v="-19.814400000000003"/>
  </r>
  <r>
    <n v="8461"/>
    <x v="4199"/>
    <x v="2"/>
    <x v="1194"/>
    <d v="2011-09-04T00:00:00"/>
    <s v="Standard Class"/>
    <s v="AT-10735"/>
    <s v="Annie Thurman"/>
    <x v="0"/>
    <s v="United States"/>
    <x v="39"/>
    <s v="Connecticut"/>
    <n v="6010"/>
    <s v="East"/>
    <s v="OFF-BI-10002432"/>
    <x v="1"/>
    <s v="Binders"/>
    <s v="Wilson Jones Standard D-Ring Binders"/>
    <n v="25.299999999999997"/>
    <n v="5"/>
    <n v="0"/>
    <n v="11.890999999999998"/>
  </r>
  <r>
    <n v="8462"/>
    <x v="4199"/>
    <x v="2"/>
    <x v="1194"/>
    <d v="2011-09-04T00:00:00"/>
    <s v="Standard Class"/>
    <s v="AT-10735"/>
    <s v="Annie Thurman"/>
    <x v="0"/>
    <s v="United States"/>
    <x v="39"/>
    <s v="Connecticut"/>
    <n v="6010"/>
    <s v="East"/>
    <s v="OFF-ST-10000563"/>
    <x v="1"/>
    <s v="Storage"/>
    <s v="Fellowes Bankers Box Stor/Drawer Steel Plus"/>
    <n v="95.94"/>
    <n v="3"/>
    <n v="0"/>
    <n v="9.5940000000000012"/>
  </r>
  <r>
    <n v="8463"/>
    <x v="4200"/>
    <x v="1"/>
    <x v="37"/>
    <d v="2012-09-07T00:00:00"/>
    <s v="Second Class"/>
    <s v="JH-15820"/>
    <s v="John Huston"/>
    <x v="0"/>
    <s v="United States"/>
    <x v="450"/>
    <s v="Michigan"/>
    <n v="49423"/>
    <s v="Central"/>
    <s v="OFF-LA-10001982"/>
    <x v="1"/>
    <s v="Labels"/>
    <s v="Smead Alpha-Z Color-Coded Name Labels First Letter Starter Set"/>
    <n v="7.5"/>
    <n v="2"/>
    <n v="0"/>
    <n v="3.5999999999999996"/>
  </r>
  <r>
    <n v="8464"/>
    <x v="4201"/>
    <x v="2"/>
    <x v="1176"/>
    <d v="2011-04-01T00:00:00"/>
    <s v="Standard Class"/>
    <s v="DR-12940"/>
    <s v="Daniel Raglin"/>
    <x v="2"/>
    <s v="United States"/>
    <x v="305"/>
    <s v="New Mexico"/>
    <n v="87105"/>
    <s v="West"/>
    <s v="TEC-PH-10003273"/>
    <x v="2"/>
    <s v="Phones"/>
    <s v="AT&amp;T TR1909W"/>
    <n v="302.37599999999998"/>
    <n v="3"/>
    <n v="0.2"/>
    <n v="22.678200000000018"/>
  </r>
  <r>
    <n v="8465"/>
    <x v="4202"/>
    <x v="1"/>
    <x v="1187"/>
    <d v="2012-05-15T00:00:00"/>
    <s v="Standard Class"/>
    <s v="AB-10165"/>
    <s v="Alan Barnes"/>
    <x v="0"/>
    <s v="United States"/>
    <x v="103"/>
    <s v="Colorado"/>
    <n v="80027"/>
    <s v="West"/>
    <s v="TEC-AC-10002718"/>
    <x v="2"/>
    <s v="Accessories"/>
    <s v="Belkin Standard 104 key USB Keyboard"/>
    <n v="46.688000000000002"/>
    <n v="4"/>
    <n v="0.2"/>
    <n v="-2.9180000000000028"/>
  </r>
  <r>
    <n v="8466"/>
    <x v="4203"/>
    <x v="1"/>
    <x v="265"/>
    <d v="2012-04-14T00:00:00"/>
    <s v="Standard Class"/>
    <s v="MC-18100"/>
    <s v="Mick Crebagga"/>
    <x v="0"/>
    <s v="United States"/>
    <x v="20"/>
    <s v="New York"/>
    <n v="10024"/>
    <s v="East"/>
    <s v="OFF-ST-10001505"/>
    <x v="1"/>
    <s v="Storage"/>
    <s v="Perma STOR-ALL Hanging File Box, 13 1/8&quot;W x 12 1/4&quot;D x 10 1/2&quot;H"/>
    <n v="17.940000000000001"/>
    <n v="3"/>
    <n v="0"/>
    <n v="3.0497999999999985"/>
  </r>
  <r>
    <n v="8467"/>
    <x v="4204"/>
    <x v="1"/>
    <x v="265"/>
    <d v="2012-04-14T00:00:00"/>
    <s v="Standard Class"/>
    <s v="IG-15085"/>
    <s v="Ivan Gibson"/>
    <x v="0"/>
    <s v="United States"/>
    <x v="165"/>
    <s v="Connecticut"/>
    <n v="6360"/>
    <s v="East"/>
    <s v="OFF-AP-10000179"/>
    <x v="1"/>
    <s v="Appliances"/>
    <s v="Honeywell Enviracaire Portable HEPA Air Cleaner for up to 10 x 16 Room"/>
    <n v="370.14"/>
    <n v="3"/>
    <n v="0"/>
    <n v="144.3546"/>
  </r>
  <r>
    <n v="8468"/>
    <x v="4205"/>
    <x v="0"/>
    <x v="251"/>
    <d v="2013-09-24T00:00:00"/>
    <s v="Standard Class"/>
    <s v="FH-14275"/>
    <s v="Frank Hawley"/>
    <x v="1"/>
    <s v="United States"/>
    <x v="8"/>
    <s v="California"/>
    <n v="94122"/>
    <s v="West"/>
    <s v="OFF-BI-10002309"/>
    <x v="1"/>
    <s v="Binders"/>
    <s v="Avery Heavy-Duty EZD  Binder With Locking Rings"/>
    <n v="8.9280000000000008"/>
    <n v="2"/>
    <n v="0.2"/>
    <n v="3.1247999999999996"/>
  </r>
  <r>
    <n v="8469"/>
    <x v="4206"/>
    <x v="0"/>
    <x v="583"/>
    <d v="2013-11-18T00:00:00"/>
    <s v="Standard Class"/>
    <s v="AS-10285"/>
    <s v="Alejandro Savely"/>
    <x v="1"/>
    <s v="United States"/>
    <x v="338"/>
    <s v="Indiana"/>
    <n v="46060"/>
    <s v="Central"/>
    <s v="FUR-TA-10001950"/>
    <x v="0"/>
    <s v="Tables"/>
    <s v="Balt Solid Wood Round Tables"/>
    <n v="2678.94"/>
    <n v="6"/>
    <n v="0"/>
    <n v="241.1046"/>
  </r>
  <r>
    <n v="8470"/>
    <x v="4207"/>
    <x v="3"/>
    <x v="756"/>
    <d v="2014-04-28T00:00:00"/>
    <s v="Standard Class"/>
    <s v="PN-18775"/>
    <s v="Parhena Norris"/>
    <x v="2"/>
    <s v="United States"/>
    <x v="300"/>
    <s v="Tennessee"/>
    <n v="37042"/>
    <s v="South"/>
    <s v="FUR-BO-10001972"/>
    <x v="0"/>
    <s v="Bookcases"/>
    <s v="O'Sullivan 4-Shelf Bookcase in Odessa Pine"/>
    <n v="387.13600000000002"/>
    <n v="4"/>
    <n v="0.2"/>
    <n v="-14.51760000000003"/>
  </r>
  <r>
    <n v="8471"/>
    <x v="4207"/>
    <x v="3"/>
    <x v="756"/>
    <d v="2014-04-28T00:00:00"/>
    <s v="Standard Class"/>
    <s v="PN-18775"/>
    <s v="Parhena Norris"/>
    <x v="2"/>
    <s v="United States"/>
    <x v="300"/>
    <s v="Tennessee"/>
    <n v="37042"/>
    <s v="South"/>
    <s v="TEC-AC-10002473"/>
    <x v="2"/>
    <s v="Accessories"/>
    <s v="Maxell 4.7GB DVD-R"/>
    <n v="45.408000000000001"/>
    <n v="2"/>
    <n v="0.2"/>
    <n v="11.919599999999999"/>
  </r>
  <r>
    <n v="8472"/>
    <x v="4207"/>
    <x v="3"/>
    <x v="756"/>
    <d v="2014-04-28T00:00:00"/>
    <s v="Standard Class"/>
    <s v="PN-18775"/>
    <s v="Parhena Norris"/>
    <x v="2"/>
    <s v="United States"/>
    <x v="300"/>
    <s v="Tennessee"/>
    <n v="37042"/>
    <s v="South"/>
    <s v="FUR-FU-10000193"/>
    <x v="0"/>
    <s v="Furnishings"/>
    <s v="Tenex Chairmats For Use with Hard Floors"/>
    <n v="77.951999999999998"/>
    <n v="3"/>
    <n v="0.2"/>
    <n v="-11.692800000000005"/>
  </r>
  <r>
    <n v="8473"/>
    <x v="4207"/>
    <x v="3"/>
    <x v="756"/>
    <d v="2014-04-28T00:00:00"/>
    <s v="Standard Class"/>
    <s v="PN-18775"/>
    <s v="Parhena Norris"/>
    <x v="2"/>
    <s v="United States"/>
    <x v="300"/>
    <s v="Tennessee"/>
    <n v="37042"/>
    <s v="South"/>
    <s v="OFF-LA-10000081"/>
    <x v="1"/>
    <s v="Labels"/>
    <s v="Avery 496"/>
    <n v="3"/>
    <n v="1"/>
    <n v="0.2"/>
    <n v="1.0499999999999998"/>
  </r>
  <r>
    <n v="8474"/>
    <x v="4208"/>
    <x v="1"/>
    <x v="420"/>
    <d v="2012-10-26T00:00:00"/>
    <s v="Second Class"/>
    <s v="GM-14500"/>
    <s v="Gene McClure"/>
    <x v="0"/>
    <s v="United States"/>
    <x v="389"/>
    <s v="Florida"/>
    <n v="33021"/>
    <s v="South"/>
    <s v="OFF-ST-10000876"/>
    <x v="1"/>
    <s v="Storage"/>
    <s v="Eldon Simplefile Box Office"/>
    <n v="9.952"/>
    <n v="1"/>
    <n v="0.2"/>
    <n v="0.99520000000000008"/>
  </r>
  <r>
    <n v="8475"/>
    <x v="4209"/>
    <x v="3"/>
    <x v="359"/>
    <d v="2014-04-15T00:00:00"/>
    <s v="Standard Class"/>
    <s v="NC-18625"/>
    <s v="Noah Childs"/>
    <x v="1"/>
    <s v="United States"/>
    <x v="283"/>
    <s v="Pennsylvania"/>
    <n v="17403"/>
    <s v="East"/>
    <s v="OFF-BI-10004492"/>
    <x v="1"/>
    <s v="Binders"/>
    <s v="Tuf-Vin Binders"/>
    <n v="37.896000000000001"/>
    <n v="4"/>
    <n v="0.7"/>
    <n v="-29.053600000000003"/>
  </r>
  <r>
    <n v="8476"/>
    <x v="4209"/>
    <x v="3"/>
    <x v="359"/>
    <d v="2014-04-15T00:00:00"/>
    <s v="Standard Class"/>
    <s v="NC-18625"/>
    <s v="Noah Childs"/>
    <x v="1"/>
    <s v="United States"/>
    <x v="283"/>
    <s v="Pennsylvania"/>
    <n v="17403"/>
    <s v="East"/>
    <s v="OFF-PA-10001033"/>
    <x v="1"/>
    <s v="Paper"/>
    <s v="Xerox 1893"/>
    <n v="65.584000000000003"/>
    <n v="2"/>
    <n v="0.2"/>
    <n v="23.7742"/>
  </r>
  <r>
    <n v="8477"/>
    <x v="4210"/>
    <x v="3"/>
    <x v="855"/>
    <d v="2014-11-02T00:00:00"/>
    <s v="Standard Class"/>
    <s v="TW-21025"/>
    <s v="Tamara Willingham"/>
    <x v="2"/>
    <s v="United States"/>
    <x v="123"/>
    <s v="Arizona"/>
    <n v="85204"/>
    <s v="West"/>
    <s v="OFF-PA-10004039"/>
    <x v="1"/>
    <s v="Paper"/>
    <s v="Xerox 1882"/>
    <n v="44.783999999999999"/>
    <n v="1"/>
    <n v="0.2"/>
    <n v="16.234200000000001"/>
  </r>
  <r>
    <n v="8478"/>
    <x v="4211"/>
    <x v="1"/>
    <x v="628"/>
    <d v="2012-10-30T00:00:00"/>
    <s v="Same Day"/>
    <s v="BF-11020"/>
    <s v="Barry Französisch"/>
    <x v="1"/>
    <s v="United States"/>
    <x v="20"/>
    <s v="New York"/>
    <n v="10024"/>
    <s v="East"/>
    <s v="TEC-MA-10004552"/>
    <x v="2"/>
    <s v="Machines"/>
    <s v="Star Micronics TSP100 TSP143LAN Receipt Printer"/>
    <n v="1035.8"/>
    <n v="4"/>
    <n v="0"/>
    <n v="269.30799999999999"/>
  </r>
  <r>
    <n v="8479"/>
    <x v="4212"/>
    <x v="3"/>
    <x v="404"/>
    <d v="2014-12-25T00:00:00"/>
    <s v="Standard Class"/>
    <s v="TT-21460"/>
    <s v="Tonja Turnell"/>
    <x v="2"/>
    <s v="United States"/>
    <x v="8"/>
    <s v="California"/>
    <n v="94110"/>
    <s v="West"/>
    <s v="OFF-AR-10002578"/>
    <x v="1"/>
    <s v="Art"/>
    <s v="Newell 335"/>
    <n v="5.76"/>
    <n v="2"/>
    <n v="0"/>
    <n v="1.6703999999999999"/>
  </r>
  <r>
    <n v="8480"/>
    <x v="4213"/>
    <x v="0"/>
    <x v="299"/>
    <d v="2013-03-17T00:00:00"/>
    <s v="Standard Class"/>
    <s v="SW-20245"/>
    <s v="Scot Wooten"/>
    <x v="0"/>
    <s v="United States"/>
    <x v="1"/>
    <s v="California"/>
    <n v="90036"/>
    <s v="West"/>
    <s v="OFF-PA-10004022"/>
    <x v="1"/>
    <s v="Paper"/>
    <s v="Hammermill Color Copier Paper (28Lb. and 96 Bright)"/>
    <n v="19.98"/>
    <n v="2"/>
    <n v="0"/>
    <n v="8.9909999999999997"/>
  </r>
  <r>
    <n v="8481"/>
    <x v="4214"/>
    <x v="2"/>
    <x v="609"/>
    <d v="2011-07-27T00:00:00"/>
    <s v="Standard Class"/>
    <s v="PG-18820"/>
    <s v="Patrick Gardner"/>
    <x v="0"/>
    <s v="United States"/>
    <x v="155"/>
    <s v="Nebraska"/>
    <n v="68104"/>
    <s v="Central"/>
    <s v="TEC-PH-10004100"/>
    <x v="2"/>
    <s v="Phones"/>
    <s v="Griffin GC17055 Auxiliary Audio Cable"/>
    <n v="35.979999999999997"/>
    <n v="2"/>
    <n v="0"/>
    <n v="10.074400000000001"/>
  </r>
  <r>
    <n v="8482"/>
    <x v="4215"/>
    <x v="0"/>
    <x v="1012"/>
    <d v="2013-05-29T00:00:00"/>
    <s v="Standard Class"/>
    <s v="DP-13390"/>
    <s v="Dennis Pardue"/>
    <x v="2"/>
    <s v="United States"/>
    <x v="10"/>
    <s v="Pennsylvania"/>
    <n v="19120"/>
    <s v="East"/>
    <s v="OFF-AR-10001860"/>
    <x v="1"/>
    <s v="Art"/>
    <s v="BIC Liqua Brite Liner"/>
    <n v="16.656000000000002"/>
    <n v="3"/>
    <n v="0.2"/>
    <n v="3.3311999999999999"/>
  </r>
  <r>
    <n v="8483"/>
    <x v="4216"/>
    <x v="3"/>
    <x v="512"/>
    <d v="2014-02-16T00:00:00"/>
    <s v="Standard Class"/>
    <s v="DJ-13510"/>
    <s v="Don Jones"/>
    <x v="1"/>
    <s v="United States"/>
    <x v="20"/>
    <s v="New York"/>
    <n v="10024"/>
    <s v="East"/>
    <s v="OFF-LA-10001297"/>
    <x v="1"/>
    <s v="Labels"/>
    <s v="Avery 473"/>
    <n v="20.7"/>
    <n v="2"/>
    <n v="0"/>
    <n v="9.9359999999999999"/>
  </r>
  <r>
    <n v="8484"/>
    <x v="4217"/>
    <x v="0"/>
    <x v="873"/>
    <d v="2013-09-25T00:00:00"/>
    <s v="Standard Class"/>
    <s v="EN-13780"/>
    <s v="Edward Nazzal"/>
    <x v="0"/>
    <s v="United States"/>
    <x v="354"/>
    <s v="Michigan"/>
    <n v="49505"/>
    <s v="Central"/>
    <s v="OFF-BI-10004828"/>
    <x v="1"/>
    <s v="Binders"/>
    <s v="GBC Poly Designer Binding Covers"/>
    <n v="83.699999999999989"/>
    <n v="5"/>
    <n v="0"/>
    <n v="41.012999999999991"/>
  </r>
  <r>
    <n v="8485"/>
    <x v="4218"/>
    <x v="3"/>
    <x v="241"/>
    <d v="2014-09-25T00:00:00"/>
    <s v="Same Day"/>
    <s v="PB-19150"/>
    <s v="Philip Brown"/>
    <x v="0"/>
    <s v="United States"/>
    <x v="4"/>
    <s v="Washington"/>
    <n v="98115"/>
    <s v="West"/>
    <s v="FUR-FU-10002759"/>
    <x v="0"/>
    <s v="Furnishings"/>
    <s v="12-1/2 Diameter Round Wall Clock"/>
    <n v="199.8"/>
    <n v="10"/>
    <n v="0"/>
    <n v="71.927999999999997"/>
  </r>
  <r>
    <n v="8486"/>
    <x v="4219"/>
    <x v="3"/>
    <x v="996"/>
    <d v="2014-04-01T00:00:00"/>
    <s v="Standard Class"/>
    <s v="BD-11560"/>
    <s v="Brendan Dodson"/>
    <x v="2"/>
    <s v="United States"/>
    <x v="201"/>
    <s v="California"/>
    <n v="93727"/>
    <s v="West"/>
    <s v="OFF-PA-10000740"/>
    <x v="1"/>
    <s v="Paper"/>
    <s v="Xerox 1982"/>
    <n v="45.68"/>
    <n v="2"/>
    <n v="0"/>
    <n v="21.012799999999999"/>
  </r>
  <r>
    <n v="8487"/>
    <x v="4219"/>
    <x v="3"/>
    <x v="996"/>
    <d v="2014-04-01T00:00:00"/>
    <s v="Standard Class"/>
    <s v="BD-11560"/>
    <s v="Brendan Dodson"/>
    <x v="2"/>
    <s v="United States"/>
    <x v="201"/>
    <s v="California"/>
    <n v="93727"/>
    <s v="West"/>
    <s v="OFF-PA-10001144"/>
    <x v="1"/>
    <s v="Paper"/>
    <s v="Xerox 1913"/>
    <n v="110.96"/>
    <n v="2"/>
    <n v="0"/>
    <n v="53.260799999999996"/>
  </r>
  <r>
    <n v="8488"/>
    <x v="4219"/>
    <x v="3"/>
    <x v="996"/>
    <d v="2014-04-01T00:00:00"/>
    <s v="Standard Class"/>
    <s v="BD-11560"/>
    <s v="Brendan Dodson"/>
    <x v="2"/>
    <s v="United States"/>
    <x v="201"/>
    <s v="California"/>
    <n v="93727"/>
    <s v="West"/>
    <s v="OFF-PA-10000859"/>
    <x v="1"/>
    <s v="Paper"/>
    <s v="Unpadded Memo Slips"/>
    <n v="11.94"/>
    <n v="3"/>
    <n v="0"/>
    <n v="5.97"/>
  </r>
  <r>
    <n v="8489"/>
    <x v="4220"/>
    <x v="0"/>
    <x v="1056"/>
    <d v="2013-02-04T00:00:00"/>
    <s v="Second Class"/>
    <s v="SE-20110"/>
    <s v="Sanjit Engle"/>
    <x v="0"/>
    <s v="United States"/>
    <x v="81"/>
    <s v="Virginia"/>
    <n v="22204"/>
    <s v="South"/>
    <s v="TEC-MA-10001127"/>
    <x v="2"/>
    <s v="Machines"/>
    <s v="HP Designjet T520 Inkjet Large Format Printer - 24&quot; Color"/>
    <n v="8749.9500000000007"/>
    <n v="5"/>
    <n v="0"/>
    <n v="2799.9839999999995"/>
  </r>
  <r>
    <n v="8490"/>
    <x v="4220"/>
    <x v="0"/>
    <x v="1056"/>
    <d v="2013-02-04T00:00:00"/>
    <s v="Second Class"/>
    <s v="SE-20110"/>
    <s v="Sanjit Engle"/>
    <x v="0"/>
    <s v="United States"/>
    <x v="81"/>
    <s v="Virginia"/>
    <n v="22204"/>
    <s v="South"/>
    <s v="OFF-BI-10002557"/>
    <x v="1"/>
    <s v="Binders"/>
    <s v="Presstex Flexible Ring Binders"/>
    <n v="36.4"/>
    <n v="8"/>
    <n v="0"/>
    <n v="18.2"/>
  </r>
  <r>
    <n v="8491"/>
    <x v="4220"/>
    <x v="0"/>
    <x v="1056"/>
    <d v="2013-02-04T00:00:00"/>
    <s v="Second Class"/>
    <s v="SE-20110"/>
    <s v="Sanjit Engle"/>
    <x v="0"/>
    <s v="United States"/>
    <x v="81"/>
    <s v="Virginia"/>
    <n v="22204"/>
    <s v="South"/>
    <s v="FUR-FU-10001731"/>
    <x v="0"/>
    <s v="Furnishings"/>
    <s v="Acrylic Self-Standing Desk Frames"/>
    <n v="18.689999999999998"/>
    <n v="7"/>
    <n v="0"/>
    <n v="7.1021999999999998"/>
  </r>
  <r>
    <n v="8492"/>
    <x v="4221"/>
    <x v="3"/>
    <x v="437"/>
    <d v="2014-07-12T00:00:00"/>
    <s v="Standard Class"/>
    <s v="AT-10735"/>
    <s v="Annie Thurman"/>
    <x v="0"/>
    <s v="United States"/>
    <x v="1"/>
    <s v="California"/>
    <n v="90049"/>
    <s v="West"/>
    <s v="OFF-FA-10001135"/>
    <x v="1"/>
    <s v="Fasteners"/>
    <s v="Brites Rubber Bands, 1 1/2 oz. Box"/>
    <n v="5.9399999999999995"/>
    <n v="3"/>
    <n v="0"/>
    <n v="0.11880000000000024"/>
  </r>
  <r>
    <n v="8493"/>
    <x v="4222"/>
    <x v="1"/>
    <x v="924"/>
    <d v="2012-10-28T00:00:00"/>
    <s v="Standard Class"/>
    <s v="CC-12685"/>
    <s v="Craig Carroll"/>
    <x v="0"/>
    <s v="United States"/>
    <x v="270"/>
    <s v="Texas"/>
    <n v="79424"/>
    <s v="Central"/>
    <s v="OFF-PA-10000069"/>
    <x v="1"/>
    <s v="Paper"/>
    <s v="TOPS 4 x 6 Fluorescent Color Memo Sheets, 500 Sheets per Pack"/>
    <n v="60.736000000000004"/>
    <n v="8"/>
    <n v="0.2"/>
    <n v="20.4984"/>
  </r>
  <r>
    <n v="8494"/>
    <x v="4222"/>
    <x v="1"/>
    <x v="924"/>
    <d v="2012-10-28T00:00:00"/>
    <s v="Standard Class"/>
    <s v="CC-12685"/>
    <s v="Craig Carroll"/>
    <x v="0"/>
    <s v="United States"/>
    <x v="270"/>
    <s v="Texas"/>
    <n v="79424"/>
    <s v="Central"/>
    <s v="TEC-CO-10001943"/>
    <x v="2"/>
    <s v="Copiers"/>
    <s v="Canon PC-428 Personal Copier"/>
    <n v="479.97600000000006"/>
    <n v="3"/>
    <n v="0.2"/>
    <n v="161.99189999999999"/>
  </r>
  <r>
    <n v="8495"/>
    <x v="4222"/>
    <x v="1"/>
    <x v="924"/>
    <d v="2012-10-28T00:00:00"/>
    <s v="Standard Class"/>
    <s v="CC-12685"/>
    <s v="Craig Carroll"/>
    <x v="0"/>
    <s v="United States"/>
    <x v="270"/>
    <s v="Texas"/>
    <n v="79424"/>
    <s v="Central"/>
    <s v="OFF-BI-10000977"/>
    <x v="1"/>
    <s v="Binders"/>
    <s v="Ibico Plastic Spiral Binding Combs"/>
    <n v="6.0799999999999983"/>
    <n v="1"/>
    <n v="0.8"/>
    <n v="-10.336000000000002"/>
  </r>
  <r>
    <n v="8496"/>
    <x v="4223"/>
    <x v="0"/>
    <x v="499"/>
    <d v="2013-12-09T00:00:00"/>
    <s v="Standard Class"/>
    <s v="AS-10225"/>
    <s v="Alan Schoenberger"/>
    <x v="1"/>
    <s v="United States"/>
    <x v="497"/>
    <s v="Colorado"/>
    <n v="80501"/>
    <s v="West"/>
    <s v="TEC-AC-10002942"/>
    <x v="2"/>
    <s v="Accessories"/>
    <s v="WD My Passport Ultra 1TB Portable External Hard Drive"/>
    <n v="165.60000000000002"/>
    <n v="3"/>
    <n v="0.2"/>
    <n v="-6.2100000000000151"/>
  </r>
  <r>
    <n v="8497"/>
    <x v="4224"/>
    <x v="2"/>
    <x v="1195"/>
    <d v="2011-03-08T00:00:00"/>
    <s v="Second Class"/>
    <s v="AB-10150"/>
    <s v="Aimee Bixby"/>
    <x v="0"/>
    <s v="United States"/>
    <x v="181"/>
    <s v="New York"/>
    <n v="10701"/>
    <s v="East"/>
    <s v="OFF-AR-10000588"/>
    <x v="1"/>
    <s v="Art"/>
    <s v="Newell 345"/>
    <n v="59.519999999999996"/>
    <n v="3"/>
    <n v="0"/>
    <n v="15.475200000000001"/>
  </r>
  <r>
    <n v="8498"/>
    <x v="4224"/>
    <x v="2"/>
    <x v="1195"/>
    <d v="2011-03-08T00:00:00"/>
    <s v="Second Class"/>
    <s v="AB-10150"/>
    <s v="Aimee Bixby"/>
    <x v="0"/>
    <s v="United States"/>
    <x v="181"/>
    <s v="New York"/>
    <n v="10701"/>
    <s v="East"/>
    <s v="TEC-AC-10002001"/>
    <x v="2"/>
    <s v="Accessories"/>
    <s v="Logitech Wireless Gaming Headset G930"/>
    <n v="479.97"/>
    <n v="3"/>
    <n v="0"/>
    <n v="177.58890000000002"/>
  </r>
  <r>
    <n v="8499"/>
    <x v="4224"/>
    <x v="2"/>
    <x v="1195"/>
    <d v="2011-03-08T00:00:00"/>
    <s v="Second Class"/>
    <s v="AB-10150"/>
    <s v="Aimee Bixby"/>
    <x v="0"/>
    <s v="United States"/>
    <x v="181"/>
    <s v="New York"/>
    <n v="10701"/>
    <s v="East"/>
    <s v="OFF-SU-10000381"/>
    <x v="1"/>
    <s v="Supplies"/>
    <s v="Acme Forged Steel Scissors with Black Enamel Handles"/>
    <n v="18.62"/>
    <n v="2"/>
    <n v="0"/>
    <n v="5.399799999999999"/>
  </r>
  <r>
    <n v="8500"/>
    <x v="4224"/>
    <x v="2"/>
    <x v="1195"/>
    <d v="2011-03-08T00:00:00"/>
    <s v="Second Class"/>
    <s v="AB-10150"/>
    <s v="Aimee Bixby"/>
    <x v="0"/>
    <s v="United States"/>
    <x v="181"/>
    <s v="New York"/>
    <n v="10701"/>
    <s v="East"/>
    <s v="OFF-BI-10001617"/>
    <x v="1"/>
    <s v="Binders"/>
    <s v="GBC Wire Binding Combs"/>
    <n v="49.632000000000005"/>
    <n v="6"/>
    <n v="0.2"/>
    <n v="16.750799999999998"/>
  </r>
  <r>
    <n v="8501"/>
    <x v="4224"/>
    <x v="2"/>
    <x v="1195"/>
    <d v="2011-03-08T00:00:00"/>
    <s v="Second Class"/>
    <s v="AB-10150"/>
    <s v="Aimee Bixby"/>
    <x v="0"/>
    <s v="United States"/>
    <x v="181"/>
    <s v="New York"/>
    <n v="10701"/>
    <s v="East"/>
    <s v="OFF-PA-10001878"/>
    <x v="1"/>
    <s v="Paper"/>
    <s v="Xerox 1891"/>
    <n v="97.82"/>
    <n v="2"/>
    <n v="0"/>
    <n v="45.975399999999993"/>
  </r>
  <r>
    <n v="8502"/>
    <x v="4225"/>
    <x v="1"/>
    <x v="879"/>
    <d v="2012-03-03T00:00:00"/>
    <s v="Second Class"/>
    <s v="DH-13075"/>
    <s v="Dave Hallsten"/>
    <x v="1"/>
    <s v="United States"/>
    <x v="1"/>
    <s v="California"/>
    <n v="90045"/>
    <s v="West"/>
    <s v="TEC-PH-10000376"/>
    <x v="2"/>
    <s v="Phones"/>
    <s v="Square Credit Card Reader"/>
    <n v="15.984000000000002"/>
    <n v="2"/>
    <n v="0.2"/>
    <n v="1.1988000000000003"/>
  </r>
  <r>
    <n v="8503"/>
    <x v="4225"/>
    <x v="1"/>
    <x v="879"/>
    <d v="2012-03-03T00:00:00"/>
    <s v="Second Class"/>
    <s v="DH-13075"/>
    <s v="Dave Hallsten"/>
    <x v="1"/>
    <s v="United States"/>
    <x v="1"/>
    <s v="California"/>
    <n v="90045"/>
    <s v="West"/>
    <s v="FUR-CH-10003396"/>
    <x v="0"/>
    <s v="Chairs"/>
    <s v="Global Deluxe Steno Chair"/>
    <n v="184.75200000000001"/>
    <n v="3"/>
    <n v="0.2"/>
    <n v="-20.784600000000012"/>
  </r>
  <r>
    <n v="8504"/>
    <x v="4226"/>
    <x v="2"/>
    <x v="980"/>
    <d v="2011-02-25T00:00:00"/>
    <s v="Standard Class"/>
    <s v="SR-20740"/>
    <s v="Steven Roelle"/>
    <x v="2"/>
    <s v="United States"/>
    <x v="1"/>
    <s v="California"/>
    <n v="90049"/>
    <s v="West"/>
    <s v="OFF-PA-10003363"/>
    <x v="1"/>
    <s v="Paper"/>
    <s v="Xerox 204"/>
    <n v="12.96"/>
    <n v="2"/>
    <n v="0"/>
    <n v="6.2208000000000006"/>
  </r>
  <r>
    <n v="8505"/>
    <x v="4227"/>
    <x v="0"/>
    <x v="440"/>
    <d v="2013-05-07T00:00:00"/>
    <s v="Standard Class"/>
    <s v="NR-18550"/>
    <s v="Nick Radford"/>
    <x v="0"/>
    <s v="United States"/>
    <x v="112"/>
    <s v="Texas"/>
    <n v="79109"/>
    <s v="Central"/>
    <s v="FUR-CH-10003298"/>
    <x v="0"/>
    <s v="Chairs"/>
    <s v="Office Star - Contemporary Task Swivel chair with Loop Arms, Charcoal"/>
    <n v="366.74399999999997"/>
    <n v="4"/>
    <n v="0.3"/>
    <n v="-110.02320000000003"/>
  </r>
  <r>
    <n v="8506"/>
    <x v="4228"/>
    <x v="0"/>
    <x v="387"/>
    <d v="2013-03-13T00:00:00"/>
    <s v="Standard Class"/>
    <s v="SJ-20125"/>
    <s v="Sanjit Jacobs"/>
    <x v="2"/>
    <s v="United States"/>
    <x v="61"/>
    <s v="Texas"/>
    <n v="75217"/>
    <s v="Central"/>
    <s v="OFF-BI-10001757"/>
    <x v="1"/>
    <s v="Binders"/>
    <s v="Pressboard Hanging Data Binders for Unburst Sheets"/>
    <n v="8.8559999999999981"/>
    <n v="9"/>
    <n v="0.8"/>
    <n v="-14.169600000000003"/>
  </r>
  <r>
    <n v="8507"/>
    <x v="4228"/>
    <x v="0"/>
    <x v="387"/>
    <d v="2013-03-13T00:00:00"/>
    <s v="Standard Class"/>
    <s v="SJ-20125"/>
    <s v="Sanjit Jacobs"/>
    <x v="2"/>
    <s v="United States"/>
    <x v="61"/>
    <s v="Texas"/>
    <n v="75217"/>
    <s v="Central"/>
    <s v="TEC-AC-10004633"/>
    <x v="2"/>
    <s v="Accessories"/>
    <s v="Verbatim 25 GB 6x Blu-ray Single Layer Recordable Disc, 3/Pack"/>
    <n v="27.96"/>
    <n v="5"/>
    <n v="0.2"/>
    <n v="8.3880000000000035"/>
  </r>
  <r>
    <n v="8508"/>
    <x v="4228"/>
    <x v="0"/>
    <x v="387"/>
    <d v="2013-03-13T00:00:00"/>
    <s v="Standard Class"/>
    <s v="SJ-20125"/>
    <s v="Sanjit Jacobs"/>
    <x v="2"/>
    <s v="United States"/>
    <x v="61"/>
    <s v="Texas"/>
    <n v="75217"/>
    <s v="Central"/>
    <s v="OFF-EN-10001453"/>
    <x v="1"/>
    <s v="Envelopes"/>
    <s v="Tyvek Interoffice Envelopes, 9 1/2&quot; x 12 1/2&quot;, 100/Box"/>
    <n v="146.352"/>
    <n v="3"/>
    <n v="0.2"/>
    <n v="49.393799999999992"/>
  </r>
  <r>
    <n v="8509"/>
    <x v="4229"/>
    <x v="1"/>
    <x v="555"/>
    <d v="2012-12-14T00:00:00"/>
    <s v="First Class"/>
    <s v="CA-12775"/>
    <s v="Cynthia Arntzen"/>
    <x v="0"/>
    <s v="United States"/>
    <x v="66"/>
    <s v="Michigan"/>
    <n v="48205"/>
    <s v="Central"/>
    <s v="TEC-AC-10004761"/>
    <x v="2"/>
    <s v="Accessories"/>
    <s v="Maxell 4.7GB DVD+RW 3/Pack"/>
    <n v="175.23"/>
    <n v="11"/>
    <n v="0"/>
    <n v="61.330500000000001"/>
  </r>
  <r>
    <n v="8510"/>
    <x v="4229"/>
    <x v="1"/>
    <x v="555"/>
    <d v="2012-12-14T00:00:00"/>
    <s v="First Class"/>
    <s v="CA-12775"/>
    <s v="Cynthia Arntzen"/>
    <x v="0"/>
    <s v="United States"/>
    <x v="66"/>
    <s v="Michigan"/>
    <n v="48205"/>
    <s v="Central"/>
    <s v="TEC-PH-10003691"/>
    <x v="2"/>
    <s v="Phones"/>
    <s v="BlackBerry Q10"/>
    <n v="125.99"/>
    <n v="1"/>
    <n v="0"/>
    <n v="31.497500000000002"/>
  </r>
  <r>
    <n v="8511"/>
    <x v="4229"/>
    <x v="1"/>
    <x v="555"/>
    <d v="2012-12-14T00:00:00"/>
    <s v="First Class"/>
    <s v="CA-12775"/>
    <s v="Cynthia Arntzen"/>
    <x v="0"/>
    <s v="United States"/>
    <x v="66"/>
    <s v="Michigan"/>
    <n v="48205"/>
    <s v="Central"/>
    <s v="OFF-BI-10004965"/>
    <x v="1"/>
    <s v="Binders"/>
    <s v="Ibico Covers for Plastic or Wire Binding Elements"/>
    <n v="23"/>
    <n v="2"/>
    <n v="0"/>
    <n v="10.35"/>
  </r>
  <r>
    <n v="8512"/>
    <x v="4230"/>
    <x v="0"/>
    <x v="596"/>
    <d v="2013-12-27T00:00:00"/>
    <s v="Standard Class"/>
    <s v="LC-16885"/>
    <s v="Lena Creighton"/>
    <x v="0"/>
    <s v="United States"/>
    <x v="20"/>
    <s v="New York"/>
    <n v="10035"/>
    <s v="East"/>
    <s v="OFF-BI-10004233"/>
    <x v="1"/>
    <s v="Binders"/>
    <s v="GBC Pre-Punched Binding Paper, Plastic, White, 8-1/2&quot; x 11&quot;"/>
    <n v="25.584000000000003"/>
    <n v="2"/>
    <n v="0.2"/>
    <n v="8.9543999999999997"/>
  </r>
  <r>
    <n v="8513"/>
    <x v="4231"/>
    <x v="0"/>
    <x v="1056"/>
    <d v="2013-02-08T00:00:00"/>
    <s v="Standard Class"/>
    <s v="NS-18640"/>
    <s v="Noel Staavos"/>
    <x v="1"/>
    <s v="United States"/>
    <x v="12"/>
    <s v="Texas"/>
    <n v="77041"/>
    <s v="Central"/>
    <s v="FUR-FU-10003601"/>
    <x v="0"/>
    <s v="Furnishings"/>
    <s v="Deflect-o RollaMat Studded, Beveled Mat for Medium Pile Carpeting"/>
    <n v="73.784000000000006"/>
    <n v="2"/>
    <n v="0.6"/>
    <n v="-77.473200000000006"/>
  </r>
  <r>
    <n v="8514"/>
    <x v="4232"/>
    <x v="3"/>
    <x v="929"/>
    <d v="2014-06-10T00:00:00"/>
    <s v="Standard Class"/>
    <s v="NS-18640"/>
    <s v="Noel Staavos"/>
    <x v="1"/>
    <s v="United States"/>
    <x v="333"/>
    <s v="Florida"/>
    <n v="32839"/>
    <s v="South"/>
    <s v="OFF-PA-10002787"/>
    <x v="1"/>
    <s v="Paper"/>
    <s v="Xerox 227"/>
    <n v="20.736000000000004"/>
    <n v="4"/>
    <n v="0.2"/>
    <n v="7.2576000000000001"/>
  </r>
  <r>
    <n v="8515"/>
    <x v="4233"/>
    <x v="1"/>
    <x v="291"/>
    <d v="2012-08-26T00:00:00"/>
    <s v="Standard Class"/>
    <s v="HG-14965"/>
    <s v="Henry Goldwyn"/>
    <x v="1"/>
    <s v="United States"/>
    <x v="159"/>
    <s v="Kentucky"/>
    <n v="41042"/>
    <s v="South"/>
    <s v="OFF-AR-10003602"/>
    <x v="1"/>
    <s v="Art"/>
    <s v="Quartet Omega Colored Chalk, 12/Pack"/>
    <n v="17.52"/>
    <n v="3"/>
    <n v="0"/>
    <n v="8.2343999999999991"/>
  </r>
  <r>
    <n v="8516"/>
    <x v="4233"/>
    <x v="1"/>
    <x v="291"/>
    <d v="2012-08-26T00:00:00"/>
    <s v="Standard Class"/>
    <s v="HG-14965"/>
    <s v="Henry Goldwyn"/>
    <x v="1"/>
    <s v="United States"/>
    <x v="159"/>
    <s v="Kentucky"/>
    <n v="41042"/>
    <s v="South"/>
    <s v="OFF-AR-10002053"/>
    <x v="1"/>
    <s v="Art"/>
    <s v="Premium Writing Pencils, Soft, #2 by Central Association for the Blind"/>
    <n v="35.76"/>
    <n v="12"/>
    <n v="0"/>
    <n v="10.0128"/>
  </r>
  <r>
    <n v="8517"/>
    <x v="4234"/>
    <x v="0"/>
    <x v="281"/>
    <d v="2013-04-12T00:00:00"/>
    <s v="Standard Class"/>
    <s v="SF-20200"/>
    <s v="Sarah Foster"/>
    <x v="0"/>
    <s v="United States"/>
    <x v="20"/>
    <s v="New York"/>
    <n v="10009"/>
    <s v="East"/>
    <s v="OFF-AR-10002833"/>
    <x v="1"/>
    <s v="Art"/>
    <s v="Newell 322"/>
    <n v="3.64"/>
    <n v="2"/>
    <n v="0"/>
    <n v="0.98280000000000012"/>
  </r>
  <r>
    <n v="8518"/>
    <x v="4235"/>
    <x v="3"/>
    <x v="400"/>
    <d v="2014-06-08T00:00:00"/>
    <s v="Second Class"/>
    <s v="EM-14065"/>
    <s v="Erin Mull"/>
    <x v="0"/>
    <s v="United States"/>
    <x v="326"/>
    <s v="Texas"/>
    <n v="75034"/>
    <s v="Central"/>
    <s v="FUR-FU-10002501"/>
    <x v="0"/>
    <s v="Furnishings"/>
    <s v="Nu-Dell Executive Frame"/>
    <n v="30.336000000000006"/>
    <n v="6"/>
    <n v="0.6"/>
    <n v="-17.443199999999997"/>
  </r>
  <r>
    <n v="8519"/>
    <x v="4236"/>
    <x v="3"/>
    <x v="769"/>
    <d v="2014-12-11T00:00:00"/>
    <s v="Standard Class"/>
    <s v="DO-13645"/>
    <s v="Doug O'Connell"/>
    <x v="0"/>
    <s v="United States"/>
    <x v="267"/>
    <s v="New Jersey"/>
    <n v="7501"/>
    <s v="East"/>
    <s v="FUR-FU-10002506"/>
    <x v="0"/>
    <s v="Furnishings"/>
    <s v="Tensor &quot;Hersey Kiss&quot; Styled Floor Lamp"/>
    <n v="12.99"/>
    <n v="1"/>
    <n v="0"/>
    <n v="1.5587999999999997"/>
  </r>
  <r>
    <n v="8520"/>
    <x v="4236"/>
    <x v="3"/>
    <x v="769"/>
    <d v="2014-12-11T00:00:00"/>
    <s v="Standard Class"/>
    <s v="DO-13645"/>
    <s v="Doug O'Connell"/>
    <x v="0"/>
    <s v="United States"/>
    <x v="267"/>
    <s v="New Jersey"/>
    <n v="7501"/>
    <s v="East"/>
    <s v="FUR-CH-10003817"/>
    <x v="0"/>
    <s v="Chairs"/>
    <s v="Global Value Steno Chair, Gray"/>
    <n v="182.22"/>
    <n v="3"/>
    <n v="0"/>
    <n v="45.555000000000007"/>
  </r>
  <r>
    <n v="8521"/>
    <x v="4236"/>
    <x v="3"/>
    <x v="769"/>
    <d v="2014-12-11T00:00:00"/>
    <s v="Standard Class"/>
    <s v="DO-13645"/>
    <s v="Doug O'Connell"/>
    <x v="0"/>
    <s v="United States"/>
    <x v="267"/>
    <s v="New Jersey"/>
    <n v="7501"/>
    <s v="East"/>
    <s v="FUR-CH-10004860"/>
    <x v="0"/>
    <s v="Chairs"/>
    <s v="Global Low Back Tilter Chair"/>
    <n v="302.94"/>
    <n v="3"/>
    <n v="0"/>
    <n v="18.176399999999973"/>
  </r>
  <r>
    <n v="8522"/>
    <x v="4237"/>
    <x v="0"/>
    <x v="383"/>
    <d v="2013-01-15T00:00:00"/>
    <s v="Standard Class"/>
    <s v="MP-17470"/>
    <s v="Mark Packer"/>
    <x v="2"/>
    <s v="United States"/>
    <x v="38"/>
    <s v="Ohio"/>
    <n v="43229"/>
    <s v="East"/>
    <s v="FUR-FU-10002268"/>
    <x v="0"/>
    <s v="Furnishings"/>
    <s v="Ultra Door Push Plate"/>
    <n v="54.992000000000004"/>
    <n v="14"/>
    <n v="0.2"/>
    <n v="8.9361999999999959"/>
  </r>
  <r>
    <n v="8523"/>
    <x v="4238"/>
    <x v="0"/>
    <x v="178"/>
    <d v="2013-04-08T00:00:00"/>
    <s v="Standard Class"/>
    <s v="MY-18295"/>
    <s v="Muhammed Yedwab"/>
    <x v="1"/>
    <s v="United States"/>
    <x v="158"/>
    <s v="Wisconsin"/>
    <n v="53209"/>
    <s v="Central"/>
    <s v="TEC-PH-10000148"/>
    <x v="2"/>
    <s v="Phones"/>
    <s v="Cyber Acoustics AC-202b Speech Recognition Stereo Headset"/>
    <n v="12.99"/>
    <n v="1"/>
    <n v="0"/>
    <n v="0.25980000000000025"/>
  </r>
  <r>
    <n v="8524"/>
    <x v="4239"/>
    <x v="3"/>
    <x v="296"/>
    <d v="2014-09-26T00:00:00"/>
    <s v="Standard Class"/>
    <s v="DB-13615"/>
    <s v="Doug Bickford"/>
    <x v="0"/>
    <s v="United States"/>
    <x v="8"/>
    <s v="California"/>
    <n v="94109"/>
    <s v="West"/>
    <s v="OFF-PA-10004082"/>
    <x v="1"/>
    <s v="Paper"/>
    <s v="Adams Telephone Message Book w/Frequently-Called Numbers Space, 400 Messages per Book"/>
    <n v="55.86"/>
    <n v="7"/>
    <n v="0"/>
    <n v="27.93"/>
  </r>
  <r>
    <n v="8525"/>
    <x v="4240"/>
    <x v="3"/>
    <x v="633"/>
    <d v="2014-03-17T00:00:00"/>
    <s v="Same Day"/>
    <s v="SP-20920"/>
    <s v="Susan Pistek"/>
    <x v="0"/>
    <s v="United States"/>
    <x v="38"/>
    <s v="Ohio"/>
    <n v="43229"/>
    <s v="East"/>
    <s v="TEC-PH-10004348"/>
    <x v="2"/>
    <s v="Phones"/>
    <s v="OtterBox Defender Series Case - iPhone 5c"/>
    <n v="44.375999999999998"/>
    <n v="2"/>
    <n v="0.4"/>
    <n v="-7.3960000000000043"/>
  </r>
  <r>
    <n v="8526"/>
    <x v="4240"/>
    <x v="3"/>
    <x v="633"/>
    <d v="2014-03-17T00:00:00"/>
    <s v="Same Day"/>
    <s v="SP-20920"/>
    <s v="Susan Pistek"/>
    <x v="0"/>
    <s v="United States"/>
    <x v="38"/>
    <s v="Ohio"/>
    <n v="43229"/>
    <s v="East"/>
    <s v="FUR-FU-10003424"/>
    <x v="0"/>
    <s v="Furnishings"/>
    <s v="Nu-Dell Oak Frame"/>
    <n v="51.264000000000003"/>
    <n v="6"/>
    <n v="0.2"/>
    <n v="7.6895999999999933"/>
  </r>
  <r>
    <n v="8527"/>
    <x v="4240"/>
    <x v="3"/>
    <x v="633"/>
    <d v="2014-03-17T00:00:00"/>
    <s v="Same Day"/>
    <s v="SP-20920"/>
    <s v="Susan Pistek"/>
    <x v="0"/>
    <s v="United States"/>
    <x v="38"/>
    <s v="Ohio"/>
    <n v="43229"/>
    <s v="East"/>
    <s v="OFF-BI-10004654"/>
    <x v="1"/>
    <s v="Binders"/>
    <s v="Avery Binding System Hidden Tab Executive Style Index Sets"/>
    <n v="5.1930000000000005"/>
    <n v="3"/>
    <n v="0.7"/>
    <n v="-3.4619999999999997"/>
  </r>
  <r>
    <n v="8528"/>
    <x v="4240"/>
    <x v="3"/>
    <x v="633"/>
    <d v="2014-03-17T00:00:00"/>
    <s v="Same Day"/>
    <s v="SP-20920"/>
    <s v="Susan Pistek"/>
    <x v="0"/>
    <s v="United States"/>
    <x v="38"/>
    <s v="Ohio"/>
    <n v="43229"/>
    <s v="East"/>
    <s v="TEC-AC-10004571"/>
    <x v="2"/>
    <s v="Accessories"/>
    <s v="Logitech G700s Rechargeable Gaming Mouse"/>
    <n v="159.98400000000001"/>
    <n v="2"/>
    <n v="0.2"/>
    <n v="43.995600000000003"/>
  </r>
  <r>
    <n v="8529"/>
    <x v="4240"/>
    <x v="3"/>
    <x v="633"/>
    <d v="2014-03-17T00:00:00"/>
    <s v="Same Day"/>
    <s v="SP-20920"/>
    <s v="Susan Pistek"/>
    <x v="0"/>
    <s v="United States"/>
    <x v="38"/>
    <s v="Ohio"/>
    <n v="43229"/>
    <s v="East"/>
    <s v="OFF-ST-10000675"/>
    <x v="1"/>
    <s v="Storage"/>
    <s v="File Shuttle II and Handi-File, Black"/>
    <n v="54.224000000000004"/>
    <n v="2"/>
    <n v="0.2"/>
    <n v="3.3889999999999993"/>
  </r>
  <r>
    <n v="8530"/>
    <x v="4241"/>
    <x v="3"/>
    <x v="468"/>
    <d v="2014-11-18T00:00:00"/>
    <s v="Standard Class"/>
    <s v="ME-17320"/>
    <s v="Maria Etezadi"/>
    <x v="2"/>
    <s v="United States"/>
    <x v="1"/>
    <s v="California"/>
    <n v="90008"/>
    <s v="West"/>
    <s v="FUR-CH-10001714"/>
    <x v="0"/>
    <s v="Chairs"/>
    <s v="Global Leather &amp; Oak Executive Chair, Burgundy"/>
    <n v="241.42399999999998"/>
    <n v="2"/>
    <n v="0.2"/>
    <n v="-36.213599999999985"/>
  </r>
  <r>
    <n v="8531"/>
    <x v="4242"/>
    <x v="0"/>
    <x v="885"/>
    <d v="2013-12-07T00:00:00"/>
    <s v="Standard Class"/>
    <s v="BS-11755"/>
    <s v="Bruce Stewart"/>
    <x v="0"/>
    <s v="United States"/>
    <x v="66"/>
    <s v="Michigan"/>
    <n v="48227"/>
    <s v="Central"/>
    <s v="OFF-PA-10000380"/>
    <x v="1"/>
    <s v="Paper"/>
    <s v="REDIFORM Incoming/Outgoing Call Register, 11&quot; X 8 1/2&quot;, 100 Messages"/>
    <n v="33.36"/>
    <n v="4"/>
    <n v="0"/>
    <n v="16.68"/>
  </r>
  <r>
    <n v="8532"/>
    <x v="4242"/>
    <x v="0"/>
    <x v="885"/>
    <d v="2013-12-07T00:00:00"/>
    <s v="Standard Class"/>
    <s v="BS-11755"/>
    <s v="Bruce Stewart"/>
    <x v="0"/>
    <s v="United States"/>
    <x v="66"/>
    <s v="Michigan"/>
    <n v="48227"/>
    <s v="Central"/>
    <s v="OFF-PA-10002713"/>
    <x v="1"/>
    <s v="Paper"/>
    <s v="Adams Phone Message Book, 200 Message Capacity, 8 1/16” x 11”"/>
    <n v="13.76"/>
    <n v="2"/>
    <n v="0"/>
    <n v="6.3295999999999992"/>
  </r>
  <r>
    <n v="8533"/>
    <x v="4242"/>
    <x v="0"/>
    <x v="885"/>
    <d v="2013-12-07T00:00:00"/>
    <s v="Standard Class"/>
    <s v="BS-11755"/>
    <s v="Bruce Stewart"/>
    <x v="0"/>
    <s v="United States"/>
    <x v="66"/>
    <s v="Michigan"/>
    <n v="48227"/>
    <s v="Central"/>
    <s v="OFF-ST-10001370"/>
    <x v="1"/>
    <s v="Storage"/>
    <s v="Sensible Storage WireTech Storage Systems"/>
    <n v="496.86"/>
    <n v="7"/>
    <n v="0"/>
    <n v="24.842999999999947"/>
  </r>
  <r>
    <n v="8534"/>
    <x v="4242"/>
    <x v="0"/>
    <x v="885"/>
    <d v="2013-12-07T00:00:00"/>
    <s v="Standard Class"/>
    <s v="BS-11755"/>
    <s v="Bruce Stewart"/>
    <x v="0"/>
    <s v="United States"/>
    <x v="66"/>
    <s v="Michigan"/>
    <n v="48227"/>
    <s v="Central"/>
    <s v="FUR-CH-10000513"/>
    <x v="0"/>
    <s v="Chairs"/>
    <s v="High-Back Leather Manager's Chair"/>
    <n v="389.97"/>
    <n v="3"/>
    <n v="0"/>
    <n v="35.097300000000004"/>
  </r>
  <r>
    <n v="8535"/>
    <x v="4243"/>
    <x v="1"/>
    <x v="1004"/>
    <d v="2012-01-15T00:00:00"/>
    <s v="Second Class"/>
    <s v="KS-16300"/>
    <s v="Karen Seio"/>
    <x v="1"/>
    <s v="United States"/>
    <x v="38"/>
    <s v="Georgia"/>
    <n v="31907"/>
    <s v="South"/>
    <s v="OFF-LA-10003223"/>
    <x v="1"/>
    <s v="Labels"/>
    <s v="Avery 508"/>
    <n v="9.82"/>
    <n v="2"/>
    <n v="0"/>
    <n v="4.8117999999999999"/>
  </r>
  <r>
    <n v="8536"/>
    <x v="4244"/>
    <x v="2"/>
    <x v="1174"/>
    <d v="2011-05-20T00:00:00"/>
    <s v="Standard Class"/>
    <s v="CC-12475"/>
    <s v="Cindy Chapman"/>
    <x v="0"/>
    <s v="United States"/>
    <x v="8"/>
    <s v="California"/>
    <n v="94122"/>
    <s v="West"/>
    <s v="TEC-AC-10002217"/>
    <x v="2"/>
    <s v="Accessories"/>
    <s v="Imation Clip USB flash drive - 8 GB"/>
    <n v="56.400000000000006"/>
    <n v="3"/>
    <n v="0"/>
    <n v="3.3840000000000003"/>
  </r>
  <r>
    <n v="8537"/>
    <x v="4245"/>
    <x v="1"/>
    <x v="722"/>
    <d v="2012-06-11T00:00:00"/>
    <s v="Standard Class"/>
    <s v="HD-14785"/>
    <s v="Harold Dahlen"/>
    <x v="2"/>
    <s v="United States"/>
    <x v="10"/>
    <s v="Pennsylvania"/>
    <n v="19143"/>
    <s v="East"/>
    <s v="OFF-BI-10003707"/>
    <x v="1"/>
    <s v="Binders"/>
    <s v="Aluminum Screw Posts"/>
    <n v="18.312000000000001"/>
    <n v="4"/>
    <n v="0.7"/>
    <n v="-12.207999999999995"/>
  </r>
  <r>
    <n v="8538"/>
    <x v="4245"/>
    <x v="1"/>
    <x v="722"/>
    <d v="2012-06-11T00:00:00"/>
    <s v="Standard Class"/>
    <s v="HD-14785"/>
    <s v="Harold Dahlen"/>
    <x v="2"/>
    <s v="United States"/>
    <x v="10"/>
    <s v="Pennsylvania"/>
    <n v="19143"/>
    <s v="East"/>
    <s v="OFF-PA-10000552"/>
    <x v="1"/>
    <s v="Paper"/>
    <s v="Xerox 200"/>
    <n v="25.920000000000005"/>
    <n v="5"/>
    <n v="0.2"/>
    <n v="9.0719999999999992"/>
  </r>
  <r>
    <n v="8539"/>
    <x v="4245"/>
    <x v="1"/>
    <x v="722"/>
    <d v="2012-06-11T00:00:00"/>
    <s v="Standard Class"/>
    <s v="HD-14785"/>
    <s v="Harold Dahlen"/>
    <x v="2"/>
    <s v="United States"/>
    <x v="10"/>
    <s v="Pennsylvania"/>
    <n v="19143"/>
    <s v="East"/>
    <s v="OFF-AR-10003183"/>
    <x v="1"/>
    <s v="Art"/>
    <s v="Avery Fluorescent Highlighter Four-Color Set"/>
    <n v="8.016"/>
    <n v="3"/>
    <n v="0.2"/>
    <n v="1.0019999999999993"/>
  </r>
  <r>
    <n v="8540"/>
    <x v="4246"/>
    <x v="3"/>
    <x v="631"/>
    <d v="2014-03-14T00:00:00"/>
    <s v="Standard Class"/>
    <s v="KB-16315"/>
    <s v="Karl Braun"/>
    <x v="0"/>
    <s v="United States"/>
    <x v="1"/>
    <s v="California"/>
    <n v="90008"/>
    <s v="West"/>
    <s v="TEC-CO-10000971"/>
    <x v="2"/>
    <s v="Copiers"/>
    <s v="Hewlett Packard 310 Color Digital Copier"/>
    <n v="479.98400000000004"/>
    <n v="2"/>
    <n v="0.2"/>
    <n v="59.997999999999962"/>
  </r>
  <r>
    <n v="8541"/>
    <x v="4246"/>
    <x v="3"/>
    <x v="631"/>
    <d v="2014-03-14T00:00:00"/>
    <s v="Standard Class"/>
    <s v="KB-16315"/>
    <s v="Karl Braun"/>
    <x v="0"/>
    <s v="United States"/>
    <x v="1"/>
    <s v="California"/>
    <n v="90008"/>
    <s v="West"/>
    <s v="OFF-BI-10003910"/>
    <x v="1"/>
    <s v="Binders"/>
    <s v="DXL Angle-View Binders with Locking Rings by Samsill"/>
    <n v="30.84"/>
    <n v="5"/>
    <n v="0.2"/>
    <n v="9.6374999999999993"/>
  </r>
  <r>
    <n v="8542"/>
    <x v="4247"/>
    <x v="1"/>
    <x v="937"/>
    <d v="2012-12-23T00:00:00"/>
    <s v="First Class"/>
    <s v="HR-14830"/>
    <s v="Harold Ryan"/>
    <x v="1"/>
    <s v="United States"/>
    <x v="10"/>
    <s v="Pennsylvania"/>
    <n v="19140"/>
    <s v="East"/>
    <s v="OFF-ST-10001172"/>
    <x v="1"/>
    <s v="Storage"/>
    <s v="Tennsco Lockers, Sand"/>
    <n v="33.568000000000005"/>
    <n v="2"/>
    <n v="0.2"/>
    <n v="1.6783999999999981"/>
  </r>
  <r>
    <n v="8543"/>
    <x v="4247"/>
    <x v="1"/>
    <x v="937"/>
    <d v="2012-12-23T00:00:00"/>
    <s v="First Class"/>
    <s v="HR-14830"/>
    <s v="Harold Ryan"/>
    <x v="1"/>
    <s v="United States"/>
    <x v="10"/>
    <s v="Pennsylvania"/>
    <n v="19140"/>
    <s v="East"/>
    <s v="FUR-CH-10001270"/>
    <x v="0"/>
    <s v="Chairs"/>
    <s v="Harbour Creations Steel Folding Chair"/>
    <n v="422.62499999999994"/>
    <n v="7"/>
    <n v="0.3"/>
    <n v="0"/>
  </r>
  <r>
    <n v="8544"/>
    <x v="4248"/>
    <x v="2"/>
    <x v="908"/>
    <d v="2011-08-11T00:00:00"/>
    <s v="Standard Class"/>
    <s v="TB-21625"/>
    <s v="Trudy Brown"/>
    <x v="0"/>
    <s v="United States"/>
    <x v="20"/>
    <s v="New York"/>
    <n v="10035"/>
    <s v="East"/>
    <s v="TEC-AC-10004571"/>
    <x v="2"/>
    <s v="Accessories"/>
    <s v="Logitech G700s Rechargeable Gaming Mouse"/>
    <n v="199.98"/>
    <n v="2"/>
    <n v="0"/>
    <n v="83.991600000000005"/>
  </r>
  <r>
    <n v="8545"/>
    <x v="4249"/>
    <x v="0"/>
    <x v="1196"/>
    <d v="2013-04-01T00:00:00"/>
    <s v="Standard Class"/>
    <s v="DS-13180"/>
    <s v="David Smith"/>
    <x v="1"/>
    <s v="United States"/>
    <x v="38"/>
    <s v="Georgia"/>
    <n v="31907"/>
    <s v="South"/>
    <s v="FUR-FU-10004053"/>
    <x v="0"/>
    <s v="Furnishings"/>
    <s v="DAX Two-Tone Silver Metal Document Frame"/>
    <n v="20.239999999999998"/>
    <n v="1"/>
    <n v="0"/>
    <n v="8.7032000000000007"/>
  </r>
  <r>
    <n v="8546"/>
    <x v="4249"/>
    <x v="0"/>
    <x v="1196"/>
    <d v="2013-04-01T00:00:00"/>
    <s v="Standard Class"/>
    <s v="DS-13180"/>
    <s v="David Smith"/>
    <x v="1"/>
    <s v="United States"/>
    <x v="38"/>
    <s v="Georgia"/>
    <n v="31907"/>
    <s v="South"/>
    <s v="FUR-FU-10003731"/>
    <x v="0"/>
    <s v="Furnishings"/>
    <s v="Eldon Expressions Wood and Plastic Desk Accessories, Oak"/>
    <n v="39.92"/>
    <n v="4"/>
    <n v="0"/>
    <n v="11.177600000000002"/>
  </r>
  <r>
    <n v="8547"/>
    <x v="4249"/>
    <x v="0"/>
    <x v="1196"/>
    <d v="2013-04-01T00:00:00"/>
    <s v="Standard Class"/>
    <s v="DS-13180"/>
    <s v="David Smith"/>
    <x v="1"/>
    <s v="United States"/>
    <x v="38"/>
    <s v="Georgia"/>
    <n v="31907"/>
    <s v="South"/>
    <s v="OFF-BI-10000962"/>
    <x v="1"/>
    <s v="Binders"/>
    <s v="Acco Flexible ACCOHIDE Square Ring Data Binder, Dark Blue, 11 1/2&quot; X 14&quot; 7/8&quot;"/>
    <n v="32.54"/>
    <n v="2"/>
    <n v="0"/>
    <n v="15.944599999999998"/>
  </r>
  <r>
    <n v="8548"/>
    <x v="4250"/>
    <x v="1"/>
    <x v="901"/>
    <d v="2012-12-10T00:00:00"/>
    <s v="Standard Class"/>
    <s v="GB-14530"/>
    <s v="George Bell"/>
    <x v="1"/>
    <s v="United States"/>
    <x v="1"/>
    <s v="California"/>
    <n v="90049"/>
    <s v="West"/>
    <s v="TEC-AC-10001266"/>
    <x v="2"/>
    <s v="Accessories"/>
    <s v="Memorex Micro Travel Drive 8 GB"/>
    <n v="39"/>
    <n v="3"/>
    <n v="0"/>
    <n v="17.549999999999997"/>
  </r>
  <r>
    <n v="8549"/>
    <x v="4250"/>
    <x v="1"/>
    <x v="901"/>
    <d v="2012-12-10T00:00:00"/>
    <s v="Standard Class"/>
    <s v="GB-14530"/>
    <s v="George Bell"/>
    <x v="1"/>
    <s v="United States"/>
    <x v="1"/>
    <s v="California"/>
    <n v="90049"/>
    <s v="West"/>
    <s v="OFF-LA-10000452"/>
    <x v="1"/>
    <s v="Labels"/>
    <s v="Avery 488"/>
    <n v="12.6"/>
    <n v="4"/>
    <n v="0"/>
    <n v="6.048"/>
  </r>
  <r>
    <n v="8550"/>
    <x v="4251"/>
    <x v="1"/>
    <x v="861"/>
    <d v="2012-09-12T00:00:00"/>
    <s v="First Class"/>
    <s v="GB-14530"/>
    <s v="George Bell"/>
    <x v="1"/>
    <s v="United States"/>
    <x v="34"/>
    <s v="Colorado"/>
    <n v="80013"/>
    <s v="West"/>
    <s v="FUR-FU-10000073"/>
    <x v="0"/>
    <s v="Furnishings"/>
    <s v="Deflect-O Glasstique Clear Desk Accessories"/>
    <n v="24.64"/>
    <n v="4"/>
    <n v="0.2"/>
    <n v="4.0039999999999978"/>
  </r>
  <r>
    <n v="8551"/>
    <x v="4252"/>
    <x v="1"/>
    <x v="789"/>
    <d v="2012-07-24T00:00:00"/>
    <s v="Standard Class"/>
    <s v="VB-21745"/>
    <s v="Victoria Brennan"/>
    <x v="1"/>
    <s v="United States"/>
    <x v="12"/>
    <s v="Texas"/>
    <n v="77041"/>
    <s v="Central"/>
    <s v="OFF-LA-10002368"/>
    <x v="1"/>
    <s v="Labels"/>
    <s v="Avery 479"/>
    <n v="6.2640000000000002"/>
    <n v="3"/>
    <n v="0.2"/>
    <n v="2.0358000000000001"/>
  </r>
  <r>
    <n v="8552"/>
    <x v="4252"/>
    <x v="1"/>
    <x v="789"/>
    <d v="2012-07-24T00:00:00"/>
    <s v="Standard Class"/>
    <s v="VB-21745"/>
    <s v="Victoria Brennan"/>
    <x v="1"/>
    <s v="United States"/>
    <x v="12"/>
    <s v="Texas"/>
    <n v="77041"/>
    <s v="Central"/>
    <s v="OFF-FA-10004248"/>
    <x v="1"/>
    <s v="Fasteners"/>
    <s v="Advantus T-Pin Paper Clips"/>
    <n v="14.432"/>
    <n v="4"/>
    <n v="0.2"/>
    <n v="3.4276000000000004"/>
  </r>
  <r>
    <n v="8553"/>
    <x v="4253"/>
    <x v="2"/>
    <x v="992"/>
    <d v="2011-06-03T00:00:00"/>
    <s v="Standard Class"/>
    <s v="MC-17425"/>
    <s v="Mark Cousins"/>
    <x v="1"/>
    <s v="United States"/>
    <x v="22"/>
    <s v="Illinois"/>
    <n v="60623"/>
    <s v="Central"/>
    <s v="TEC-CO-10004202"/>
    <x v="2"/>
    <s v="Copiers"/>
    <s v="Brother DCP1000 Digital 3 in 1 Multifunction Machine"/>
    <n v="719.97600000000011"/>
    <n v="3"/>
    <n v="0.2"/>
    <n v="134.99549999999999"/>
  </r>
  <r>
    <n v="8554"/>
    <x v="4254"/>
    <x v="3"/>
    <x v="38"/>
    <d v="2014-11-21T00:00:00"/>
    <s v="Standard Class"/>
    <s v="CB-12025"/>
    <s v="Cassandra Brandow"/>
    <x v="0"/>
    <s v="United States"/>
    <x v="27"/>
    <s v="Alabama"/>
    <n v="35601"/>
    <s v="South"/>
    <s v="TEC-AC-10000927"/>
    <x v="2"/>
    <s v="Accessories"/>
    <s v="Anker Ultrathin Bluetooth Wireless Keyboard Aluminum Cover with Stand "/>
    <n v="239.92"/>
    <n v="8"/>
    <n v="0"/>
    <n v="23.99199999999999"/>
  </r>
  <r>
    <n v="8555"/>
    <x v="4255"/>
    <x v="0"/>
    <x v="10"/>
    <d v="2013-12-12T00:00:00"/>
    <s v="First Class"/>
    <s v="PM-18940"/>
    <s v="Paul MacIntyre"/>
    <x v="0"/>
    <s v="United States"/>
    <x v="24"/>
    <s v="Virginia"/>
    <n v="22153"/>
    <s v="South"/>
    <s v="FUR-TA-10002530"/>
    <x v="0"/>
    <s v="Tables"/>
    <s v="Iceberg OfficeWorks 42&quot; Round Tables"/>
    <n v="1056.8599999999999"/>
    <n v="7"/>
    <n v="0"/>
    <n v="158.52899999999994"/>
  </r>
  <r>
    <n v="8556"/>
    <x v="4256"/>
    <x v="1"/>
    <x v="204"/>
    <d v="2012-03-22T00:00:00"/>
    <s v="Same Day"/>
    <s v="DC-13285"/>
    <s v="Debra Catini"/>
    <x v="0"/>
    <s v="United States"/>
    <x v="369"/>
    <s v="Florida"/>
    <n v="33317"/>
    <s v="South"/>
    <s v="TEC-AC-10002567"/>
    <x v="2"/>
    <s v="Accessories"/>
    <s v="Logitech G602 Wireless Gaming Mouse"/>
    <n v="447.94399999999996"/>
    <n v="7"/>
    <n v="0.2"/>
    <n v="89.588799999999992"/>
  </r>
  <r>
    <n v="8557"/>
    <x v="4256"/>
    <x v="1"/>
    <x v="204"/>
    <d v="2012-03-22T00:00:00"/>
    <s v="Same Day"/>
    <s v="DC-13285"/>
    <s v="Debra Catini"/>
    <x v="0"/>
    <s v="United States"/>
    <x v="369"/>
    <s v="Florida"/>
    <n v="33317"/>
    <s v="South"/>
    <s v="OFF-ST-10002182"/>
    <x v="1"/>
    <s v="Storage"/>
    <s v="Iris 3-Drawer Stacking Bin, Black"/>
    <n v="150.40799999999999"/>
    <n v="9"/>
    <n v="0.2"/>
    <n v="-33.841799999999999"/>
  </r>
  <r>
    <n v="8558"/>
    <x v="4257"/>
    <x v="0"/>
    <x v="443"/>
    <d v="2013-12-27T00:00:00"/>
    <s v="Second Class"/>
    <s v="LA-16780"/>
    <s v="Laura Armstrong"/>
    <x v="1"/>
    <s v="United States"/>
    <x v="12"/>
    <s v="Texas"/>
    <n v="77041"/>
    <s v="Central"/>
    <s v="TEC-PH-10004539"/>
    <x v="2"/>
    <s v="Phones"/>
    <s v="Wireless Extenders zBoost YX545 SOHO Signal Booster"/>
    <n v="453.57600000000002"/>
    <n v="3"/>
    <n v="0.2"/>
    <n v="39.687899999999985"/>
  </r>
  <r>
    <n v="8559"/>
    <x v="4257"/>
    <x v="0"/>
    <x v="443"/>
    <d v="2013-12-27T00:00:00"/>
    <s v="Second Class"/>
    <s v="LA-16780"/>
    <s v="Laura Armstrong"/>
    <x v="1"/>
    <s v="United States"/>
    <x v="12"/>
    <s v="Texas"/>
    <n v="77041"/>
    <s v="Central"/>
    <s v="OFF-LA-10002945"/>
    <x v="1"/>
    <s v="Labels"/>
    <s v="Permanent Self-Adhesive File Folder Labels for Typewriters, 1 1/8 x 3 1/2, White"/>
    <n v="45.36"/>
    <n v="9"/>
    <n v="0.2"/>
    <n v="14.741999999999997"/>
  </r>
  <r>
    <n v="8560"/>
    <x v="4257"/>
    <x v="0"/>
    <x v="443"/>
    <d v="2013-12-27T00:00:00"/>
    <s v="Second Class"/>
    <s v="LA-16780"/>
    <s v="Laura Armstrong"/>
    <x v="1"/>
    <s v="United States"/>
    <x v="12"/>
    <s v="Texas"/>
    <n v="77041"/>
    <s v="Central"/>
    <s v="TEC-PH-10004345"/>
    <x v="2"/>
    <s v="Phones"/>
    <s v="Cisco SPA 502G IP Phone"/>
    <n v="287.88"/>
    <n v="3"/>
    <n v="0.2"/>
    <n v="35.984999999999999"/>
  </r>
  <r>
    <n v="8561"/>
    <x v="4257"/>
    <x v="0"/>
    <x v="443"/>
    <d v="2013-12-27T00:00:00"/>
    <s v="Second Class"/>
    <s v="LA-16780"/>
    <s v="Laura Armstrong"/>
    <x v="1"/>
    <s v="United States"/>
    <x v="12"/>
    <s v="Texas"/>
    <n v="77041"/>
    <s v="Central"/>
    <s v="TEC-PH-10004912"/>
    <x v="2"/>
    <s v="Phones"/>
    <s v="Cisco SPA112 2 Port Phone Adapter"/>
    <n v="131.88000000000002"/>
    <n v="3"/>
    <n v="0.2"/>
    <n v="14.836499999999987"/>
  </r>
  <r>
    <n v="8562"/>
    <x v="4257"/>
    <x v="0"/>
    <x v="443"/>
    <d v="2013-12-27T00:00:00"/>
    <s v="Second Class"/>
    <s v="LA-16780"/>
    <s v="Laura Armstrong"/>
    <x v="1"/>
    <s v="United States"/>
    <x v="12"/>
    <s v="Texas"/>
    <n v="77041"/>
    <s v="Central"/>
    <s v="FUR-FU-10000206"/>
    <x v="0"/>
    <s v="Furnishings"/>
    <s v="GE General Purpose, Extra Long Life, Showcase &amp; Floodlight Incandescent Bulbs"/>
    <n v="2.3280000000000003"/>
    <n v="2"/>
    <n v="0.6"/>
    <n v="-0.75660000000000016"/>
  </r>
  <r>
    <n v="8563"/>
    <x v="4258"/>
    <x v="0"/>
    <x v="1197"/>
    <d v="2013-04-07T00:00:00"/>
    <s v="Second Class"/>
    <s v="DJ-13420"/>
    <s v="Denny Joy"/>
    <x v="1"/>
    <s v="United States"/>
    <x v="158"/>
    <s v="Wisconsin"/>
    <n v="53209"/>
    <s v="Central"/>
    <s v="FUR-CH-10000847"/>
    <x v="0"/>
    <s v="Chairs"/>
    <s v="Global Executive Mid-Back Manager's Chair"/>
    <n v="1454.9"/>
    <n v="5"/>
    <n v="0"/>
    <n v="378.274"/>
  </r>
  <r>
    <n v="8564"/>
    <x v="4259"/>
    <x v="3"/>
    <x v="504"/>
    <d v="2014-05-05T00:00:00"/>
    <s v="Standard Class"/>
    <s v="MH-18115"/>
    <s v="Mick Hernandez"/>
    <x v="2"/>
    <s v="United States"/>
    <x v="508"/>
    <s v="Florida"/>
    <n v="32771"/>
    <s v="South"/>
    <s v="OFF-BI-10000822"/>
    <x v="1"/>
    <s v="Binders"/>
    <s v="Acco PRESSTEX Data Binder with Storage Hooks, Light Blue, 9 1/2&quot; X 11&quot;"/>
    <n v="4.8420000000000005"/>
    <n v="3"/>
    <n v="0.7"/>
    <n v="-3.5507999999999988"/>
  </r>
  <r>
    <n v="8565"/>
    <x v="4259"/>
    <x v="3"/>
    <x v="504"/>
    <d v="2014-05-05T00:00:00"/>
    <s v="Standard Class"/>
    <s v="MH-18115"/>
    <s v="Mick Hernandez"/>
    <x v="2"/>
    <s v="United States"/>
    <x v="508"/>
    <s v="Florida"/>
    <n v="32771"/>
    <s v="South"/>
    <s v="FUR-FU-10000747"/>
    <x v="0"/>
    <s v="Furnishings"/>
    <s v="Tenex B1-RE Series Chair Mats for Low Pile Carpets"/>
    <n v="220.70400000000001"/>
    <n v="6"/>
    <n v="0.2"/>
    <n v="-8.2764000000000379"/>
  </r>
  <r>
    <n v="8566"/>
    <x v="4260"/>
    <x v="0"/>
    <x v="1019"/>
    <d v="2013-11-19T00:00:00"/>
    <s v="First Class"/>
    <s v="BG-11035"/>
    <s v="Barry Gonzalez"/>
    <x v="0"/>
    <s v="United States"/>
    <x v="398"/>
    <s v="Texas"/>
    <n v="75056"/>
    <s v="Central"/>
    <s v="TEC-PH-10002350"/>
    <x v="2"/>
    <s v="Phones"/>
    <s v="Apple EarPods with Remote and Mic"/>
    <n v="67.176000000000002"/>
    <n v="3"/>
    <n v="0.2"/>
    <n v="6.7175999999999974"/>
  </r>
  <r>
    <n v="8567"/>
    <x v="4260"/>
    <x v="0"/>
    <x v="1019"/>
    <d v="2013-11-19T00:00:00"/>
    <s v="First Class"/>
    <s v="BG-11035"/>
    <s v="Barry Gonzalez"/>
    <x v="0"/>
    <s v="United States"/>
    <x v="398"/>
    <s v="Texas"/>
    <n v="75056"/>
    <s v="Central"/>
    <s v="OFF-PA-10000697"/>
    <x v="1"/>
    <s v="Paper"/>
    <s v="TOPS Voice Message Log Book, Flash Format"/>
    <n v="15.231999999999999"/>
    <n v="4"/>
    <n v="0.2"/>
    <n v="5.5215999999999994"/>
  </r>
  <r>
    <n v="8568"/>
    <x v="4261"/>
    <x v="0"/>
    <x v="338"/>
    <d v="2013-11-13T00:00:00"/>
    <s v="First Class"/>
    <s v="SV-20365"/>
    <s v="Seth Vernon"/>
    <x v="0"/>
    <s v="United States"/>
    <x v="21"/>
    <s v="Ohio"/>
    <n v="45373"/>
    <s v="East"/>
    <s v="OFF-PA-10002787"/>
    <x v="1"/>
    <s v="Paper"/>
    <s v="Xerox 227"/>
    <n v="31.104000000000006"/>
    <n v="6"/>
    <n v="0.2"/>
    <n v="10.8864"/>
  </r>
  <r>
    <n v="8569"/>
    <x v="4262"/>
    <x v="0"/>
    <x v="409"/>
    <d v="2013-12-13T00:00:00"/>
    <s v="Standard Class"/>
    <s v="DP-13105"/>
    <s v="Dave Poirier"/>
    <x v="1"/>
    <s v="United States"/>
    <x v="337"/>
    <s v="New York"/>
    <n v="11550"/>
    <s v="East"/>
    <s v="OFF-BI-10004318"/>
    <x v="1"/>
    <s v="Binders"/>
    <s v="Ibico EB-19 Dual Function Manual Binding System"/>
    <n v="968.74400000000014"/>
    <n v="7"/>
    <n v="0.2"/>
    <n v="314.84180000000003"/>
  </r>
  <r>
    <n v="8570"/>
    <x v="4262"/>
    <x v="0"/>
    <x v="409"/>
    <d v="2013-12-13T00:00:00"/>
    <s v="Standard Class"/>
    <s v="DP-13105"/>
    <s v="Dave Poirier"/>
    <x v="1"/>
    <s v="United States"/>
    <x v="337"/>
    <s v="New York"/>
    <n v="11550"/>
    <s v="East"/>
    <s v="OFF-BI-10001721"/>
    <x v="1"/>
    <s v="Binders"/>
    <s v="Trimflex Flexible Post Binders"/>
    <n v="222.35199999999998"/>
    <n v="13"/>
    <n v="0.2"/>
    <n v="77.823200000000014"/>
  </r>
  <r>
    <n v="8571"/>
    <x v="4262"/>
    <x v="0"/>
    <x v="409"/>
    <d v="2013-12-13T00:00:00"/>
    <s v="Standard Class"/>
    <s v="DP-13105"/>
    <s v="Dave Poirier"/>
    <x v="1"/>
    <s v="United States"/>
    <x v="337"/>
    <s v="New York"/>
    <n v="11550"/>
    <s v="East"/>
    <s v="TEC-CO-10004202"/>
    <x v="2"/>
    <s v="Copiers"/>
    <s v="Brother DCP1000 Digital 3 in 1 Multifunction Machine"/>
    <n v="479.98400000000004"/>
    <n v="2"/>
    <n v="0.2"/>
    <n v="89.996999999999986"/>
  </r>
  <r>
    <n v="8572"/>
    <x v="4263"/>
    <x v="0"/>
    <x v="1015"/>
    <d v="2013-04-04T00:00:00"/>
    <s v="Same Day"/>
    <s v="SR-20740"/>
    <s v="Steven Roelle"/>
    <x v="2"/>
    <s v="United States"/>
    <x v="61"/>
    <s v="Texas"/>
    <n v="75081"/>
    <s v="Central"/>
    <s v="OFF-PA-10003893"/>
    <x v="1"/>
    <s v="Paper"/>
    <s v="Xerox 1962"/>
    <n v="10.272000000000002"/>
    <n v="3"/>
    <n v="0.2"/>
    <n v="3.2099999999999982"/>
  </r>
  <r>
    <n v="8573"/>
    <x v="4264"/>
    <x v="2"/>
    <x v="683"/>
    <d v="2011-12-02T00:00:00"/>
    <s v="Standard Class"/>
    <s v="BT-11680"/>
    <s v="Brian Thompson"/>
    <x v="0"/>
    <s v="United States"/>
    <x v="12"/>
    <s v="Texas"/>
    <n v="77041"/>
    <s v="Central"/>
    <s v="TEC-MA-10004679"/>
    <x v="2"/>
    <s v="Machines"/>
    <s v="StarTech.com 10/100 VDSL2 Ethernet Extender Kit"/>
    <n v="998.84999999999991"/>
    <n v="5"/>
    <n v="0.4"/>
    <n v="-199.7700000000001"/>
  </r>
  <r>
    <n v="8574"/>
    <x v="4265"/>
    <x v="1"/>
    <x v="1182"/>
    <d v="2012-10-22T00:00:00"/>
    <s v="First Class"/>
    <s v="MS-17770"/>
    <s v="Maxwell Schwartz"/>
    <x v="0"/>
    <s v="United States"/>
    <x v="20"/>
    <s v="New York"/>
    <n v="10035"/>
    <s v="East"/>
    <s v="OFF-PA-10000249"/>
    <x v="1"/>
    <s v="Paper"/>
    <s v="Staples"/>
    <n v="24.56"/>
    <n v="2"/>
    <n v="0"/>
    <n v="11.543199999999999"/>
  </r>
  <r>
    <n v="8575"/>
    <x v="4266"/>
    <x v="2"/>
    <x v="111"/>
    <d v="2011-09-19T00:00:00"/>
    <s v="Same Day"/>
    <s v="JK-15640"/>
    <s v="Jim Kriz"/>
    <x v="2"/>
    <s v="United States"/>
    <x v="8"/>
    <s v="California"/>
    <n v="94110"/>
    <s v="West"/>
    <s v="OFF-FA-10000053"/>
    <x v="1"/>
    <s v="Fasteners"/>
    <s v="Revere Boxed Rubber Bands by Revere"/>
    <n v="5.67"/>
    <n v="3"/>
    <n v="0"/>
    <n v="0.11340000000000017"/>
  </r>
  <r>
    <n v="8576"/>
    <x v="4267"/>
    <x v="3"/>
    <x v="151"/>
    <d v="2014-08-31T00:00:00"/>
    <s v="Second Class"/>
    <s v="ST-20530"/>
    <s v="Shui Tom"/>
    <x v="0"/>
    <s v="United States"/>
    <x v="370"/>
    <s v="Florida"/>
    <n v="34952"/>
    <s v="South"/>
    <s v="OFF-AP-10000804"/>
    <x v="1"/>
    <s v="Appliances"/>
    <s v="Hoover Portapower Portable Vacuum"/>
    <n v="14.336000000000002"/>
    <n v="4"/>
    <n v="0.2"/>
    <n v="0.89599999999999991"/>
  </r>
  <r>
    <n v="8577"/>
    <x v="4268"/>
    <x v="3"/>
    <x v="445"/>
    <d v="2014-07-05T00:00:00"/>
    <s v="First Class"/>
    <s v="TS-21505"/>
    <s v="Tony Sayre"/>
    <x v="0"/>
    <s v="United States"/>
    <x v="3"/>
    <s v="New Hampshire"/>
    <n v="3301"/>
    <s v="East"/>
    <s v="FUR-FU-10004188"/>
    <x v="0"/>
    <s v="Furnishings"/>
    <s v="Luxo Professional Combination Clamp-On Lamps"/>
    <n v="102.3"/>
    <n v="1"/>
    <n v="0"/>
    <n v="26.597999999999999"/>
  </r>
  <r>
    <n v="8578"/>
    <x v="4269"/>
    <x v="3"/>
    <x v="66"/>
    <d v="2014-12-27T00:00:00"/>
    <s v="Standard Class"/>
    <s v="CM-12190"/>
    <s v="Charlotte Melton"/>
    <x v="0"/>
    <s v="United States"/>
    <x v="30"/>
    <s v="Minnesota"/>
    <n v="55901"/>
    <s v="Central"/>
    <s v="FUR-TA-10004915"/>
    <x v="0"/>
    <s v="Tables"/>
    <s v="Office Impressions End Table, 20-1/2&quot;H x 24&quot;W x 20&quot;D"/>
    <n v="607.52"/>
    <n v="2"/>
    <n v="0"/>
    <n v="97.203200000000038"/>
  </r>
  <r>
    <n v="8579"/>
    <x v="4269"/>
    <x v="3"/>
    <x v="66"/>
    <d v="2014-12-27T00:00:00"/>
    <s v="Standard Class"/>
    <s v="CM-12190"/>
    <s v="Charlotte Melton"/>
    <x v="0"/>
    <s v="United States"/>
    <x v="30"/>
    <s v="Minnesota"/>
    <n v="55901"/>
    <s v="Central"/>
    <s v="OFF-ST-10001228"/>
    <x v="1"/>
    <s v="Storage"/>
    <s v="Personal File Boxes with Fold-Down Carry Handle"/>
    <n v="31.16"/>
    <n v="2"/>
    <n v="0"/>
    <n v="7.7899999999999991"/>
  </r>
  <r>
    <n v="8580"/>
    <x v="4270"/>
    <x v="0"/>
    <x v="797"/>
    <d v="2014-01-03T00:00:00"/>
    <s v="Standard Class"/>
    <s v="JW-15955"/>
    <s v="Joni Wasserman"/>
    <x v="0"/>
    <s v="United States"/>
    <x v="103"/>
    <s v="Kentucky"/>
    <n v="40214"/>
    <s v="South"/>
    <s v="OFF-LA-10002368"/>
    <x v="1"/>
    <s v="Labels"/>
    <s v="Avery 479"/>
    <n v="2.61"/>
    <n v="1"/>
    <n v="0"/>
    <n v="1.2005999999999999"/>
  </r>
  <r>
    <n v="8581"/>
    <x v="4271"/>
    <x v="2"/>
    <x v="671"/>
    <d v="2011-05-22T00:00:00"/>
    <s v="Second Class"/>
    <s v="MC-17590"/>
    <s v="Matt Collister"/>
    <x v="1"/>
    <s v="United States"/>
    <x v="509"/>
    <s v="Texas"/>
    <n v="78666"/>
    <s v="Central"/>
    <s v="FUR-FU-10003489"/>
    <x v="0"/>
    <s v="Furnishings"/>
    <s v="Contemporary Borderless Frame"/>
    <n v="10.332000000000001"/>
    <n v="3"/>
    <n v="0.6"/>
    <n v="-5.9408999999999992"/>
  </r>
  <r>
    <n v="8582"/>
    <x v="4271"/>
    <x v="2"/>
    <x v="671"/>
    <d v="2011-05-22T00:00:00"/>
    <s v="Second Class"/>
    <s v="MC-17590"/>
    <s v="Matt Collister"/>
    <x v="1"/>
    <s v="United States"/>
    <x v="509"/>
    <s v="Texas"/>
    <n v="78666"/>
    <s v="Central"/>
    <s v="OFF-PA-10000289"/>
    <x v="1"/>
    <s v="Paper"/>
    <s v="Xerox 213"/>
    <n v="10.368000000000002"/>
    <n v="2"/>
    <n v="0.2"/>
    <n v="3.6288"/>
  </r>
  <r>
    <n v="8583"/>
    <x v="4271"/>
    <x v="2"/>
    <x v="671"/>
    <d v="2011-05-22T00:00:00"/>
    <s v="Second Class"/>
    <s v="MC-17590"/>
    <s v="Matt Collister"/>
    <x v="1"/>
    <s v="United States"/>
    <x v="509"/>
    <s v="Texas"/>
    <n v="78666"/>
    <s v="Central"/>
    <s v="TEC-AC-10004227"/>
    <x v="2"/>
    <s v="Accessories"/>
    <s v="SanDisk Ultra 16 GB MicroSDHC Class 10 Memory Card"/>
    <n v="20.784000000000002"/>
    <n v="2"/>
    <n v="0.2"/>
    <n v="-3.6372000000000027"/>
  </r>
  <r>
    <n v="8584"/>
    <x v="4271"/>
    <x v="2"/>
    <x v="671"/>
    <d v="2011-05-22T00:00:00"/>
    <s v="Second Class"/>
    <s v="MC-17590"/>
    <s v="Matt Collister"/>
    <x v="1"/>
    <s v="United States"/>
    <x v="509"/>
    <s v="Texas"/>
    <n v="78666"/>
    <s v="Central"/>
    <s v="OFF-ST-10000636"/>
    <x v="1"/>
    <s v="Storage"/>
    <s v="Rogers Profile Extra Capacity Storage Tub"/>
    <n v="66.959999999999994"/>
    <n v="5"/>
    <n v="0.2"/>
    <n v="-13.392000000000003"/>
  </r>
  <r>
    <n v="8585"/>
    <x v="4272"/>
    <x v="2"/>
    <x v="519"/>
    <d v="2011-02-09T00:00:00"/>
    <s v="Second Class"/>
    <s v="MH-17440"/>
    <s v="Mark Haberlin"/>
    <x v="1"/>
    <s v="United States"/>
    <x v="194"/>
    <s v="California"/>
    <n v="92025"/>
    <s v="West"/>
    <s v="OFF-BI-10003676"/>
    <x v="1"/>
    <s v="Binders"/>
    <s v="GBC Standard Recycled Report Covers, Clear Plastic Sheets"/>
    <n v="17.248000000000001"/>
    <n v="2"/>
    <n v="0.2"/>
    <n v="6.0367999999999986"/>
  </r>
  <r>
    <n v="8586"/>
    <x v="4273"/>
    <x v="3"/>
    <x v="34"/>
    <d v="2014-12-16T00:00:00"/>
    <s v="Standard Class"/>
    <s v="RD-19720"/>
    <s v="Roger Demir"/>
    <x v="0"/>
    <s v="United States"/>
    <x v="10"/>
    <s v="Pennsylvania"/>
    <n v="19134"/>
    <s v="East"/>
    <s v="OFF-BI-10001116"/>
    <x v="1"/>
    <s v="Binders"/>
    <s v="Wilson Jones 1&quot; Hanging DublLock Ring Binders"/>
    <n v="11.088000000000003"/>
    <n v="7"/>
    <n v="0.7"/>
    <n v="-8.1311999999999998"/>
  </r>
  <r>
    <n v="8587"/>
    <x v="4274"/>
    <x v="3"/>
    <x v="497"/>
    <d v="2014-07-19T00:00:00"/>
    <s v="Standard Class"/>
    <s v="KB-16240"/>
    <s v="Karen Bern"/>
    <x v="1"/>
    <s v="United States"/>
    <x v="1"/>
    <s v="California"/>
    <n v="90049"/>
    <s v="West"/>
    <s v="TEC-AC-10003832"/>
    <x v="2"/>
    <s v="Accessories"/>
    <s v="Logitech P710e Mobile Speakerphone"/>
    <n v="1287.45"/>
    <n v="5"/>
    <n v="0"/>
    <n v="244.61549999999988"/>
  </r>
  <r>
    <n v="8588"/>
    <x v="4274"/>
    <x v="3"/>
    <x v="497"/>
    <d v="2014-07-19T00:00:00"/>
    <s v="Standard Class"/>
    <s v="KB-16240"/>
    <s v="Karen Bern"/>
    <x v="1"/>
    <s v="United States"/>
    <x v="1"/>
    <s v="California"/>
    <n v="90049"/>
    <s v="West"/>
    <s v="OFF-AP-10003040"/>
    <x v="1"/>
    <s v="Appliances"/>
    <s v="Fellowes 8 Outlet Superior Workstation Surge Protector w/o Phone/Fax/Modem Protection"/>
    <n v="168.1"/>
    <n v="5"/>
    <n v="0"/>
    <n v="43.705999999999996"/>
  </r>
  <r>
    <n v="8589"/>
    <x v="4275"/>
    <x v="1"/>
    <x v="1060"/>
    <d v="2012-05-22T00:00:00"/>
    <s v="Standard Class"/>
    <s v="FC-14335"/>
    <s v="Fred Chung"/>
    <x v="1"/>
    <s v="United States"/>
    <x v="10"/>
    <s v="Pennsylvania"/>
    <n v="19140"/>
    <s v="East"/>
    <s v="OFF-ST-10002583"/>
    <x v="1"/>
    <s v="Storage"/>
    <s v="Fellowes Neat Ideas Storage Cubes"/>
    <n v="51.967999999999996"/>
    <n v="2"/>
    <n v="0.2"/>
    <n v="-10.393600000000001"/>
  </r>
  <r>
    <n v="8590"/>
    <x v="4276"/>
    <x v="3"/>
    <x v="926"/>
    <d v="2014-02-02T00:00:00"/>
    <s v="First Class"/>
    <s v="BD-11770"/>
    <s v="Bryan Davis"/>
    <x v="0"/>
    <s v="United States"/>
    <x v="10"/>
    <s v="Pennsylvania"/>
    <n v="19120"/>
    <s v="East"/>
    <s v="OFF-AR-10002053"/>
    <x v="1"/>
    <s v="Art"/>
    <s v="Premium Writing Pencils, Soft, #2 by Central Association for the Blind"/>
    <n v="4.7679999999999998"/>
    <n v="2"/>
    <n v="0.2"/>
    <n v="0.47680000000000011"/>
  </r>
  <r>
    <n v="8591"/>
    <x v="4277"/>
    <x v="3"/>
    <x v="365"/>
    <d v="2014-10-02T00:00:00"/>
    <s v="First Class"/>
    <s v="FH-14365"/>
    <s v="Fred Hopkins"/>
    <x v="1"/>
    <s v="United States"/>
    <x v="337"/>
    <s v="New York"/>
    <n v="11550"/>
    <s v="East"/>
    <s v="OFF-EN-10004846"/>
    <x v="1"/>
    <s v="Envelopes"/>
    <s v="Letter or Legal Size Expandable Poly String Tie Envelopes"/>
    <n v="7.98"/>
    <n v="3"/>
    <n v="0"/>
    <n v="3.9102000000000006"/>
  </r>
  <r>
    <n v="8592"/>
    <x v="4278"/>
    <x v="3"/>
    <x v="756"/>
    <d v="2014-04-27T00:00:00"/>
    <s v="First Class"/>
    <s v="SO-20335"/>
    <s v="Sean O'Donnell"/>
    <x v="0"/>
    <s v="United States"/>
    <x v="510"/>
    <s v="Colorado"/>
    <n v="80634"/>
    <s v="West"/>
    <s v="OFF-EN-10003134"/>
    <x v="1"/>
    <s v="Envelopes"/>
    <s v="Staples"/>
    <n v="18.687999999999999"/>
    <n v="2"/>
    <n v="0.2"/>
    <n v="7.008"/>
  </r>
  <r>
    <n v="8593"/>
    <x v="4278"/>
    <x v="3"/>
    <x v="756"/>
    <d v="2014-04-27T00:00:00"/>
    <s v="First Class"/>
    <s v="SO-20335"/>
    <s v="Sean O'Donnell"/>
    <x v="0"/>
    <s v="United States"/>
    <x v="510"/>
    <s v="Colorado"/>
    <n v="80634"/>
    <s v="West"/>
    <s v="FUR-FU-10001025"/>
    <x v="0"/>
    <s v="Furnishings"/>
    <s v="Eldon Imàge Series Desk Accessories, Clear"/>
    <n v="11.664000000000001"/>
    <n v="3"/>
    <n v="0.2"/>
    <n v="3.3534000000000006"/>
  </r>
  <r>
    <n v="8594"/>
    <x v="4279"/>
    <x v="3"/>
    <x v="45"/>
    <d v="2014-11-14T00:00:00"/>
    <s v="Standard Class"/>
    <s v="PM-19135"/>
    <s v="Peter McVee"/>
    <x v="2"/>
    <s v="United States"/>
    <x v="108"/>
    <s v="Florida"/>
    <n v="32216"/>
    <s v="South"/>
    <s v="TEC-AC-10002567"/>
    <x v="2"/>
    <s v="Accessories"/>
    <s v="Logitech G602 Wireless Gaming Mouse"/>
    <n v="191.976"/>
    <n v="3"/>
    <n v="0.2"/>
    <n v="38.395199999999988"/>
  </r>
  <r>
    <n v="8595"/>
    <x v="4279"/>
    <x v="3"/>
    <x v="45"/>
    <d v="2014-11-14T00:00:00"/>
    <s v="Standard Class"/>
    <s v="PM-19135"/>
    <s v="Peter McVee"/>
    <x v="2"/>
    <s v="United States"/>
    <x v="108"/>
    <s v="Florida"/>
    <n v="32216"/>
    <s v="South"/>
    <s v="TEC-PH-10004094"/>
    <x v="2"/>
    <s v="Phones"/>
    <s v="Motorola L703CM"/>
    <n v="499.16800000000006"/>
    <n v="4"/>
    <n v="0.2"/>
    <n v="31.197999999999993"/>
  </r>
  <r>
    <n v="8596"/>
    <x v="4280"/>
    <x v="2"/>
    <x v="952"/>
    <d v="2011-05-07T00:00:00"/>
    <s v="First Class"/>
    <s v="GD-14590"/>
    <s v="Giulietta Dortch"/>
    <x v="1"/>
    <s v="United States"/>
    <x v="81"/>
    <s v="Virginia"/>
    <n v="22204"/>
    <s v="South"/>
    <s v="OFF-BI-10004364"/>
    <x v="1"/>
    <s v="Binders"/>
    <s v="Storex Dura Pro Binders"/>
    <n v="11.88"/>
    <n v="2"/>
    <n v="0"/>
    <n v="5.3460000000000001"/>
  </r>
  <r>
    <n v="8597"/>
    <x v="4280"/>
    <x v="2"/>
    <x v="952"/>
    <d v="2011-05-07T00:00:00"/>
    <s v="First Class"/>
    <s v="GD-14590"/>
    <s v="Giulietta Dortch"/>
    <x v="1"/>
    <s v="United States"/>
    <x v="81"/>
    <s v="Virginia"/>
    <n v="22204"/>
    <s v="South"/>
    <s v="OFF-PA-10000474"/>
    <x v="1"/>
    <s v="Paper"/>
    <s v="Staples"/>
    <n v="35.44"/>
    <n v="1"/>
    <n v="0"/>
    <n v="16.656799999999997"/>
  </r>
  <r>
    <n v="8598"/>
    <x v="4281"/>
    <x v="0"/>
    <x v="189"/>
    <d v="2013-11-01T00:00:00"/>
    <s v="Standard Class"/>
    <s v="PA-19060"/>
    <s v="Pete Armstrong"/>
    <x v="2"/>
    <s v="United States"/>
    <x v="8"/>
    <s v="California"/>
    <n v="94122"/>
    <s v="West"/>
    <s v="OFF-BI-10004308"/>
    <x v="1"/>
    <s v="Binders"/>
    <s v="Avery Legal 4-Ring Binder"/>
    <n v="67.13600000000001"/>
    <n v="4"/>
    <n v="0.2"/>
    <n v="25.175999999999998"/>
  </r>
  <r>
    <n v="8599"/>
    <x v="4282"/>
    <x v="2"/>
    <x v="35"/>
    <d v="2011-12-01T00:00:00"/>
    <s v="Standard Class"/>
    <s v="LS-17200"/>
    <s v="Luke Schmidt"/>
    <x v="1"/>
    <s v="United States"/>
    <x v="201"/>
    <s v="California"/>
    <n v="93727"/>
    <s v="West"/>
    <s v="OFF-BI-10002012"/>
    <x v="1"/>
    <s v="Binders"/>
    <s v="Wilson Jones Easy Flow II Sheet Lifters"/>
    <n v="4.32"/>
    <n v="3"/>
    <n v="0.2"/>
    <n v="1.512"/>
  </r>
  <r>
    <n v="8600"/>
    <x v="4282"/>
    <x v="2"/>
    <x v="35"/>
    <d v="2011-12-01T00:00:00"/>
    <s v="Standard Class"/>
    <s v="LS-17200"/>
    <s v="Luke Schmidt"/>
    <x v="1"/>
    <s v="United States"/>
    <x v="201"/>
    <s v="California"/>
    <n v="93727"/>
    <s v="West"/>
    <s v="OFF-PA-10002586"/>
    <x v="1"/>
    <s v="Paper"/>
    <s v="Xerox 1970"/>
    <n v="14.940000000000001"/>
    <n v="3"/>
    <n v="0"/>
    <n v="7.0218000000000007"/>
  </r>
  <r>
    <n v="8601"/>
    <x v="4282"/>
    <x v="2"/>
    <x v="35"/>
    <d v="2011-12-01T00:00:00"/>
    <s v="Standard Class"/>
    <s v="LS-17200"/>
    <s v="Luke Schmidt"/>
    <x v="1"/>
    <s v="United States"/>
    <x v="201"/>
    <s v="California"/>
    <n v="93727"/>
    <s v="West"/>
    <s v="OFF-AP-10000692"/>
    <x v="1"/>
    <s v="Appliances"/>
    <s v="Fellowes Mighty 8 Compact Surge Protector"/>
    <n v="40.54"/>
    <n v="2"/>
    <n v="0"/>
    <n v="11.351200000000002"/>
  </r>
  <r>
    <n v="8602"/>
    <x v="4282"/>
    <x v="2"/>
    <x v="35"/>
    <d v="2011-12-01T00:00:00"/>
    <s v="Standard Class"/>
    <s v="LS-17200"/>
    <s v="Luke Schmidt"/>
    <x v="1"/>
    <s v="United States"/>
    <x v="201"/>
    <s v="California"/>
    <n v="93727"/>
    <s v="West"/>
    <s v="OFF-BI-10001553"/>
    <x v="1"/>
    <s v="Binders"/>
    <s v="SpineVue Locking Slant-D Ring Binders by Cardinal"/>
    <n v="7.3120000000000012"/>
    <n v="1"/>
    <n v="0.2"/>
    <n v="2.5591999999999997"/>
  </r>
  <r>
    <n v="8603"/>
    <x v="4283"/>
    <x v="2"/>
    <x v="520"/>
    <d v="2011-12-31T00:00:00"/>
    <s v="Same Day"/>
    <s v="JL-15175"/>
    <s v="James Lanier"/>
    <x v="2"/>
    <s v="United States"/>
    <x v="192"/>
    <s v="Nevada"/>
    <n v="89502"/>
    <s v="West"/>
    <s v="TEC-PH-10004908"/>
    <x v="2"/>
    <s v="Phones"/>
    <s v="Panasonic KX TS3282W Corded phone"/>
    <n v="475.94400000000002"/>
    <n v="7"/>
    <n v="0.2"/>
    <n v="59.492999999999952"/>
  </r>
  <r>
    <n v="8604"/>
    <x v="4284"/>
    <x v="0"/>
    <x v="835"/>
    <d v="2013-01-08T00:00:00"/>
    <s v="Standard Class"/>
    <s v="CA-12310"/>
    <s v="Christine Abelman"/>
    <x v="1"/>
    <s v="United States"/>
    <x v="52"/>
    <s v="Texas"/>
    <n v="78207"/>
    <s v="Central"/>
    <s v="TEC-AC-10002217"/>
    <x v="2"/>
    <s v="Accessories"/>
    <s v="Imation Clip USB flash drive - 8 GB"/>
    <n v="30.080000000000002"/>
    <n v="2"/>
    <n v="0.2"/>
    <n v="-5.2640000000000002"/>
  </r>
  <r>
    <n v="8605"/>
    <x v="4284"/>
    <x v="0"/>
    <x v="835"/>
    <d v="2013-01-08T00:00:00"/>
    <s v="Standard Class"/>
    <s v="CA-12310"/>
    <s v="Christine Abelman"/>
    <x v="1"/>
    <s v="United States"/>
    <x v="52"/>
    <s v="Texas"/>
    <n v="78207"/>
    <s v="Central"/>
    <s v="TEC-AC-10002942"/>
    <x v="2"/>
    <s v="Accessories"/>
    <s v="WD My Passport Ultra 1TB Portable External Hard Drive"/>
    <n v="165.60000000000002"/>
    <n v="3"/>
    <n v="0.2"/>
    <n v="-6.2100000000000151"/>
  </r>
  <r>
    <n v="8606"/>
    <x v="4284"/>
    <x v="0"/>
    <x v="835"/>
    <d v="2013-01-08T00:00:00"/>
    <s v="Standard Class"/>
    <s v="CA-12310"/>
    <s v="Christine Abelman"/>
    <x v="1"/>
    <s v="United States"/>
    <x v="52"/>
    <s v="Texas"/>
    <n v="78207"/>
    <s v="Central"/>
    <s v="TEC-PH-10002890"/>
    <x v="2"/>
    <s v="Phones"/>
    <s v="AT&amp;T 17929 Lendline Telephone"/>
    <n v="180.96"/>
    <n v="5"/>
    <n v="0.2"/>
    <n v="13.571999999999996"/>
  </r>
  <r>
    <n v="8607"/>
    <x v="4285"/>
    <x v="3"/>
    <x v="238"/>
    <d v="2014-08-23T00:00:00"/>
    <s v="Standard Class"/>
    <s v="CM-12160"/>
    <s v="Charles McCrossin"/>
    <x v="0"/>
    <s v="United States"/>
    <x v="217"/>
    <s v="Massachusetts"/>
    <n v="2740"/>
    <s v="East"/>
    <s v="TEC-AC-10003614"/>
    <x v="2"/>
    <s v="Accessories"/>
    <s v="Verbatim 25 GB 6x Blu-ray Single Layer Recordable Disc, 10/Pack"/>
    <n v="23.18"/>
    <n v="2"/>
    <n v="0"/>
    <n v="7.6493999999999982"/>
  </r>
  <r>
    <n v="8608"/>
    <x v="4286"/>
    <x v="2"/>
    <x v="611"/>
    <d v="2011-06-09T00:00:00"/>
    <s v="Standard Class"/>
    <s v="BT-11440"/>
    <s v="Bobby Trafton"/>
    <x v="0"/>
    <s v="United States"/>
    <x v="20"/>
    <s v="New York"/>
    <n v="10035"/>
    <s v="East"/>
    <s v="FUR-FU-10002878"/>
    <x v="0"/>
    <s v="Furnishings"/>
    <s v="Seth Thomas 14&quot; Day/Date Wall Clock"/>
    <n v="56.96"/>
    <n v="2"/>
    <n v="0"/>
    <n v="21.075200000000002"/>
  </r>
  <r>
    <n v="8609"/>
    <x v="4286"/>
    <x v="2"/>
    <x v="611"/>
    <d v="2011-06-09T00:00:00"/>
    <s v="Standard Class"/>
    <s v="BT-11440"/>
    <s v="Bobby Trafton"/>
    <x v="0"/>
    <s v="United States"/>
    <x v="20"/>
    <s v="New York"/>
    <n v="10035"/>
    <s v="East"/>
    <s v="OFF-AP-10001626"/>
    <x v="1"/>
    <s v="Appliances"/>
    <s v="Commercial WindTunnel Clean Air Upright Vacuum, Replacement Belts, Filtration Bags"/>
    <n v="15.56"/>
    <n v="4"/>
    <n v="0"/>
    <n v="4.0456000000000003"/>
  </r>
  <r>
    <n v="8610"/>
    <x v="4286"/>
    <x v="2"/>
    <x v="611"/>
    <d v="2011-06-09T00:00:00"/>
    <s v="Standard Class"/>
    <s v="BT-11440"/>
    <s v="Bobby Trafton"/>
    <x v="0"/>
    <s v="United States"/>
    <x v="20"/>
    <s v="New York"/>
    <n v="10035"/>
    <s v="East"/>
    <s v="FUR-BO-10003272"/>
    <x v="0"/>
    <s v="Bookcases"/>
    <s v="O'Sullivan Living Dimensions 5-Shelf Bookcases"/>
    <n v="353.56799999999998"/>
    <n v="2"/>
    <n v="0.2"/>
    <n v="-44.196000000000026"/>
  </r>
  <r>
    <n v="8611"/>
    <x v="4286"/>
    <x v="2"/>
    <x v="611"/>
    <d v="2011-06-09T00:00:00"/>
    <s v="Standard Class"/>
    <s v="BT-11440"/>
    <s v="Bobby Trafton"/>
    <x v="0"/>
    <s v="United States"/>
    <x v="20"/>
    <s v="New York"/>
    <n v="10035"/>
    <s v="East"/>
    <s v="FUR-FU-10002191"/>
    <x v="0"/>
    <s v="Furnishings"/>
    <s v="G.E. Halogen Desk Lamp Bulbs"/>
    <n v="13.96"/>
    <n v="2"/>
    <n v="0"/>
    <n v="6.7008000000000001"/>
  </r>
  <r>
    <n v="8612"/>
    <x v="4287"/>
    <x v="3"/>
    <x v="38"/>
    <d v="2014-11-18T00:00:00"/>
    <s v="Second Class"/>
    <s v="SE-20110"/>
    <s v="Sanjit Engle"/>
    <x v="0"/>
    <s v="United States"/>
    <x v="475"/>
    <s v="California"/>
    <n v="93030"/>
    <s v="West"/>
    <s v="TEC-AC-10000682"/>
    <x v="2"/>
    <s v="Accessories"/>
    <s v="Kensington K72356US Mouse-in-a-Box USB Desktop Mouse"/>
    <n v="82.95"/>
    <n v="5"/>
    <n v="0"/>
    <n v="29.032499999999999"/>
  </r>
  <r>
    <n v="8613"/>
    <x v="4288"/>
    <x v="0"/>
    <x v="1198"/>
    <d v="2013-02-01T00:00:00"/>
    <s v="Second Class"/>
    <s v="HG-14965"/>
    <s v="Henry Goldwyn"/>
    <x v="1"/>
    <s v="United States"/>
    <x v="1"/>
    <s v="California"/>
    <n v="90036"/>
    <s v="West"/>
    <s v="OFF-AR-10000588"/>
    <x v="1"/>
    <s v="Art"/>
    <s v="Newell 345"/>
    <n v="39.68"/>
    <n v="2"/>
    <n v="0"/>
    <n v="10.316800000000001"/>
  </r>
  <r>
    <n v="8614"/>
    <x v="4289"/>
    <x v="0"/>
    <x v="1199"/>
    <d v="2013-11-15T00:00:00"/>
    <s v="Standard Class"/>
    <s v="PF-19165"/>
    <s v="Philip Fox"/>
    <x v="0"/>
    <s v="United States"/>
    <x v="182"/>
    <s v="California"/>
    <n v="94601"/>
    <s v="West"/>
    <s v="TEC-AC-10002001"/>
    <x v="2"/>
    <s v="Accessories"/>
    <s v="Logitech Wireless Gaming Headset G930"/>
    <n v="479.97"/>
    <n v="3"/>
    <n v="0"/>
    <n v="177.58890000000002"/>
  </r>
  <r>
    <n v="8615"/>
    <x v="4290"/>
    <x v="0"/>
    <x v="545"/>
    <d v="2013-09-15T00:00:00"/>
    <s v="Standard Class"/>
    <s v="BD-11770"/>
    <s v="Bryan Davis"/>
    <x v="0"/>
    <s v="United States"/>
    <x v="156"/>
    <s v="Washington"/>
    <n v="98026"/>
    <s v="West"/>
    <s v="OFF-LA-10003720"/>
    <x v="1"/>
    <s v="Labels"/>
    <s v="Avery 487"/>
    <n v="7.38"/>
    <n v="2"/>
    <n v="0"/>
    <n v="3.4685999999999999"/>
  </r>
  <r>
    <n v="8616"/>
    <x v="4290"/>
    <x v="0"/>
    <x v="545"/>
    <d v="2013-09-15T00:00:00"/>
    <s v="Standard Class"/>
    <s v="BD-11770"/>
    <s v="Bryan Davis"/>
    <x v="0"/>
    <s v="United States"/>
    <x v="156"/>
    <s v="Washington"/>
    <n v="98026"/>
    <s v="West"/>
    <s v="OFF-BI-10004364"/>
    <x v="1"/>
    <s v="Binders"/>
    <s v="Storex Dura Pro Binders"/>
    <n v="14.256000000000002"/>
    <n v="3"/>
    <n v="0.2"/>
    <n v="4.4550000000000001"/>
  </r>
  <r>
    <n v="8617"/>
    <x v="4290"/>
    <x v="0"/>
    <x v="545"/>
    <d v="2013-09-15T00:00:00"/>
    <s v="Standard Class"/>
    <s v="BD-11770"/>
    <s v="Bryan Davis"/>
    <x v="0"/>
    <s v="United States"/>
    <x v="156"/>
    <s v="Washington"/>
    <n v="98026"/>
    <s v="West"/>
    <s v="OFF-PA-10000100"/>
    <x v="1"/>
    <s v="Paper"/>
    <s v="Xerox 1945"/>
    <n v="81.98"/>
    <n v="2"/>
    <n v="0"/>
    <n v="40.170200000000001"/>
  </r>
  <r>
    <n v="8618"/>
    <x v="4290"/>
    <x v="0"/>
    <x v="545"/>
    <d v="2013-09-15T00:00:00"/>
    <s v="Standard Class"/>
    <s v="BD-11770"/>
    <s v="Bryan Davis"/>
    <x v="0"/>
    <s v="United States"/>
    <x v="156"/>
    <s v="Washington"/>
    <n v="98026"/>
    <s v="West"/>
    <s v="OFF-BI-10004826"/>
    <x v="1"/>
    <s v="Binders"/>
    <s v="JM Magazine Binder"/>
    <n v="39.624000000000009"/>
    <n v="3"/>
    <n v="0.2"/>
    <n v="13.868400000000001"/>
  </r>
  <r>
    <n v="8619"/>
    <x v="4291"/>
    <x v="3"/>
    <x v="448"/>
    <d v="2014-03-09T00:00:00"/>
    <s v="Standard Class"/>
    <s v="BT-11395"/>
    <s v="Bill Tyler"/>
    <x v="1"/>
    <s v="United States"/>
    <x v="1"/>
    <s v="California"/>
    <n v="90004"/>
    <s v="West"/>
    <s v="FUR-TA-10001520"/>
    <x v="0"/>
    <s v="Tables"/>
    <s v="Lesro Sheffield Collection Coffee Table, End Table, Center Table, Corner Table"/>
    <n v="399.67200000000003"/>
    <n v="7"/>
    <n v="0.2"/>
    <n v="-14.987700000000061"/>
  </r>
  <r>
    <n v="8620"/>
    <x v="4292"/>
    <x v="3"/>
    <x v="565"/>
    <d v="2014-09-14T00:00:00"/>
    <s v="Second Class"/>
    <s v="EM-14095"/>
    <s v="Eudokia Martin"/>
    <x v="1"/>
    <s v="United States"/>
    <x v="20"/>
    <s v="New York"/>
    <n v="10024"/>
    <s v="East"/>
    <s v="OFF-ST-10001031"/>
    <x v="1"/>
    <s v="Storage"/>
    <s v="Adjustable Personal File Tote"/>
    <n v="65.12"/>
    <n v="4"/>
    <n v="0"/>
    <n v="16.931200000000004"/>
  </r>
  <r>
    <n v="8621"/>
    <x v="4293"/>
    <x v="3"/>
    <x v="44"/>
    <d v="2014-11-10T00:00:00"/>
    <s v="Second Class"/>
    <s v="LC-17050"/>
    <s v="Liz Carlisle"/>
    <x v="0"/>
    <s v="United States"/>
    <x v="61"/>
    <s v="Texas"/>
    <n v="75217"/>
    <s v="Central"/>
    <s v="FUR-FU-10003878"/>
    <x v="0"/>
    <s v="Furnishings"/>
    <s v="Linden 10&quot; Round Wall Clock, Black"/>
    <n v="30.560000000000002"/>
    <n v="5"/>
    <n v="0.6"/>
    <n v="-19.863999999999997"/>
  </r>
  <r>
    <n v="8622"/>
    <x v="4294"/>
    <x v="3"/>
    <x v="726"/>
    <d v="2014-05-19T00:00:00"/>
    <s v="Standard Class"/>
    <s v="FH-14275"/>
    <s v="Frank Hawley"/>
    <x v="1"/>
    <s v="United States"/>
    <x v="47"/>
    <s v="Tennessee"/>
    <n v="37064"/>
    <s v="South"/>
    <s v="OFF-AP-10000358"/>
    <x v="1"/>
    <s v="Appliances"/>
    <s v="Fellowes Basic Home/Office Series Surge Protectors"/>
    <n v="20.768000000000001"/>
    <n v="2"/>
    <n v="0.2"/>
    <n v="2.3363999999999976"/>
  </r>
  <r>
    <n v="8623"/>
    <x v="4295"/>
    <x v="0"/>
    <x v="581"/>
    <d v="2013-12-02T00:00:00"/>
    <s v="Standard Class"/>
    <s v="CM-12235"/>
    <s v="Chris McAfee"/>
    <x v="0"/>
    <s v="United States"/>
    <x v="42"/>
    <s v="Arizona"/>
    <n v="85023"/>
    <s v="West"/>
    <s v="OFF-ST-10000876"/>
    <x v="1"/>
    <s v="Storage"/>
    <s v="Eldon Simplefile Box Office"/>
    <n v="39.808"/>
    <n v="4"/>
    <n v="0.2"/>
    <n v="3.9808000000000003"/>
  </r>
  <r>
    <n v="8624"/>
    <x v="4296"/>
    <x v="1"/>
    <x v="50"/>
    <d v="2012-11-18T00:00:00"/>
    <s v="Standard Class"/>
    <s v="FM-14380"/>
    <s v="Fred McMath"/>
    <x v="0"/>
    <s v="United States"/>
    <x v="100"/>
    <s v="Florida"/>
    <n v="33178"/>
    <s v="South"/>
    <s v="OFF-BI-10004224"/>
    <x v="1"/>
    <s v="Binders"/>
    <s v="Catalog Binders with Expanding Posts"/>
    <n v="121.10400000000003"/>
    <n v="6"/>
    <n v="0.7"/>
    <n v="-100.91999999999999"/>
  </r>
  <r>
    <n v="8625"/>
    <x v="4296"/>
    <x v="1"/>
    <x v="50"/>
    <d v="2012-11-18T00:00:00"/>
    <s v="Standard Class"/>
    <s v="FM-14380"/>
    <s v="Fred McMath"/>
    <x v="0"/>
    <s v="United States"/>
    <x v="100"/>
    <s v="Florida"/>
    <n v="33178"/>
    <s v="South"/>
    <s v="TEC-AC-10004568"/>
    <x v="2"/>
    <s v="Accessories"/>
    <s v="Maxell LTO Ultrium - 800 GB"/>
    <n v="111.96"/>
    <n v="5"/>
    <n v="0.2"/>
    <n v="-1.3995000000000104"/>
  </r>
  <r>
    <n v="8626"/>
    <x v="4297"/>
    <x v="1"/>
    <x v="575"/>
    <d v="2012-12-12T00:00:00"/>
    <s v="Standard Class"/>
    <s v="HG-14965"/>
    <s v="Henry Goldwyn"/>
    <x v="1"/>
    <s v="United States"/>
    <x v="77"/>
    <s v="Colorado"/>
    <n v="80906"/>
    <s v="West"/>
    <s v="OFF-PA-10000533"/>
    <x v="1"/>
    <s v="Paper"/>
    <s v="Southworth Parchment Paper &amp; Envelopes"/>
    <n v="15.696000000000002"/>
    <n v="3"/>
    <n v="0.2"/>
    <n v="5.1011999999999995"/>
  </r>
  <r>
    <n v="8627"/>
    <x v="4298"/>
    <x v="1"/>
    <x v="67"/>
    <d v="2012-09-12T00:00:00"/>
    <s v="Standard Class"/>
    <s v="AG-10525"/>
    <s v="Andy Gerbode"/>
    <x v="1"/>
    <s v="United States"/>
    <x v="20"/>
    <s v="New York"/>
    <n v="10011"/>
    <s v="East"/>
    <s v="OFF-ST-10003638"/>
    <x v="1"/>
    <s v="Storage"/>
    <s v="Mobile Personal File Cube"/>
    <n v="70.260000000000005"/>
    <n v="3"/>
    <n v="0"/>
    <n v="18.970199999999998"/>
  </r>
  <r>
    <n v="8628"/>
    <x v="4298"/>
    <x v="1"/>
    <x v="67"/>
    <d v="2012-09-12T00:00:00"/>
    <s v="Standard Class"/>
    <s v="AG-10525"/>
    <s v="Andy Gerbode"/>
    <x v="1"/>
    <s v="United States"/>
    <x v="20"/>
    <s v="New York"/>
    <n v="10011"/>
    <s v="East"/>
    <s v="TEC-AC-10002305"/>
    <x v="2"/>
    <s v="Accessories"/>
    <s v="KeyTronic E03601U1 - Keyboard - Beige"/>
    <n v="90"/>
    <n v="5"/>
    <n v="0"/>
    <n v="16.199999999999992"/>
  </r>
  <r>
    <n v="8629"/>
    <x v="4298"/>
    <x v="1"/>
    <x v="67"/>
    <d v="2012-09-12T00:00:00"/>
    <s v="Standard Class"/>
    <s v="AG-10525"/>
    <s v="Andy Gerbode"/>
    <x v="1"/>
    <s v="United States"/>
    <x v="20"/>
    <s v="New York"/>
    <n v="10011"/>
    <s v="East"/>
    <s v="OFF-BI-10000605"/>
    <x v="1"/>
    <s v="Binders"/>
    <s v="Acco Pressboard Covers with Storage Hooks, 9 1/2&quot; x 11&quot;, Executive Red"/>
    <n v="6.0960000000000001"/>
    <n v="2"/>
    <n v="0.2"/>
    <n v="2.0573999999999995"/>
  </r>
  <r>
    <n v="8630"/>
    <x v="4298"/>
    <x v="1"/>
    <x v="67"/>
    <d v="2012-09-12T00:00:00"/>
    <s v="Standard Class"/>
    <s v="AG-10525"/>
    <s v="Andy Gerbode"/>
    <x v="1"/>
    <s v="United States"/>
    <x v="20"/>
    <s v="New York"/>
    <n v="10011"/>
    <s v="East"/>
    <s v="FUR-TA-10003569"/>
    <x v="0"/>
    <s v="Tables"/>
    <s v="Bretford CR8500 Series Meeting Room Furniture"/>
    <n v="481.17599999999999"/>
    <n v="2"/>
    <n v="0.4"/>
    <n v="-120.29400000000004"/>
  </r>
  <r>
    <n v="8631"/>
    <x v="4298"/>
    <x v="1"/>
    <x v="67"/>
    <d v="2012-09-12T00:00:00"/>
    <s v="Standard Class"/>
    <s v="AG-10525"/>
    <s v="Andy Gerbode"/>
    <x v="1"/>
    <s v="United States"/>
    <x v="20"/>
    <s v="New York"/>
    <n v="10011"/>
    <s v="East"/>
    <s v="OFF-FA-10003059"/>
    <x v="1"/>
    <s v="Fasteners"/>
    <s v="Assorted Color Push Pins"/>
    <n v="7.24"/>
    <n v="4"/>
    <n v="0"/>
    <n v="2.3891999999999998"/>
  </r>
  <r>
    <n v="8632"/>
    <x v="4299"/>
    <x v="0"/>
    <x v="1062"/>
    <d v="2013-07-30T00:00:00"/>
    <s v="First Class"/>
    <s v="OT-18730"/>
    <s v="Olvera Toch"/>
    <x v="0"/>
    <s v="United States"/>
    <x v="437"/>
    <s v="Pennsylvania"/>
    <n v="18018"/>
    <s v="East"/>
    <s v="FUR-BO-10004409"/>
    <x v="0"/>
    <s v="Bookcases"/>
    <s v="Safco Value Mate Series Steel Bookcases, Baked Enamel Finish on Steel, Gray"/>
    <n v="177.45000000000002"/>
    <n v="5"/>
    <n v="0.5"/>
    <n v="-78.078000000000003"/>
  </r>
  <r>
    <n v="8633"/>
    <x v="4299"/>
    <x v="0"/>
    <x v="1062"/>
    <d v="2013-07-30T00:00:00"/>
    <s v="First Class"/>
    <s v="OT-18730"/>
    <s v="Olvera Toch"/>
    <x v="0"/>
    <s v="United States"/>
    <x v="437"/>
    <s v="Pennsylvania"/>
    <n v="18018"/>
    <s v="East"/>
    <s v="OFF-BI-10000545"/>
    <x v="1"/>
    <s v="Binders"/>
    <s v="GBC Ibimaster 500 Manual ProClick Binding System"/>
    <n v="1369.7640000000001"/>
    <n v="6"/>
    <n v="0.7"/>
    <n v="-913.17599999999993"/>
  </r>
  <r>
    <n v="8634"/>
    <x v="4299"/>
    <x v="0"/>
    <x v="1062"/>
    <d v="2013-07-30T00:00:00"/>
    <s v="First Class"/>
    <s v="OT-18730"/>
    <s v="Olvera Toch"/>
    <x v="0"/>
    <s v="United States"/>
    <x v="437"/>
    <s v="Pennsylvania"/>
    <n v="18018"/>
    <s v="East"/>
    <s v="OFF-AP-10004052"/>
    <x v="1"/>
    <s v="Appliances"/>
    <s v="Hoover Replacement Belts For Soft Guard &amp; Commercial Ltweight Upright Vacs, 2/Pk"/>
    <n v="9.48"/>
    <n v="3"/>
    <n v="0.2"/>
    <n v="0.7110000000000003"/>
  </r>
  <r>
    <n v="8635"/>
    <x v="4300"/>
    <x v="3"/>
    <x v="326"/>
    <d v="2014-08-30T00:00:00"/>
    <s v="Standard Class"/>
    <s v="SV-20365"/>
    <s v="Seth Vernon"/>
    <x v="0"/>
    <s v="United States"/>
    <x v="10"/>
    <s v="Pennsylvania"/>
    <n v="19140"/>
    <s v="East"/>
    <s v="FUR-BO-10001798"/>
    <x v="0"/>
    <s v="Bookcases"/>
    <s v="Bush Somerset Collection Bookcase"/>
    <n v="130.97999999999999"/>
    <n v="2"/>
    <n v="0.5"/>
    <n v="-89.066399999999987"/>
  </r>
  <r>
    <n v="8636"/>
    <x v="4301"/>
    <x v="2"/>
    <x v="1013"/>
    <d v="2011-05-02T00:00:00"/>
    <s v="First Class"/>
    <s v="JM-16195"/>
    <s v="Justin MacKendrick"/>
    <x v="0"/>
    <s v="United States"/>
    <x v="103"/>
    <s v="Kentucky"/>
    <n v="40214"/>
    <s v="South"/>
    <s v="OFF-AR-10004010"/>
    <x v="1"/>
    <s v="Art"/>
    <s v="Hunt Boston Vacuum Mount KS Pencil Sharpener"/>
    <n v="174.95000000000002"/>
    <n v="5"/>
    <n v="0"/>
    <n v="45.487000000000002"/>
  </r>
  <r>
    <n v="8637"/>
    <x v="4301"/>
    <x v="2"/>
    <x v="1013"/>
    <d v="2011-05-02T00:00:00"/>
    <s v="First Class"/>
    <s v="JM-16195"/>
    <s v="Justin MacKendrick"/>
    <x v="0"/>
    <s v="United States"/>
    <x v="103"/>
    <s v="Kentucky"/>
    <n v="40214"/>
    <s v="South"/>
    <s v="OFF-ST-10000585"/>
    <x v="1"/>
    <s v="Storage"/>
    <s v="Economy Rollaway Files"/>
    <n v="826"/>
    <n v="5"/>
    <n v="0"/>
    <n v="214.76"/>
  </r>
  <r>
    <n v="8638"/>
    <x v="4302"/>
    <x v="3"/>
    <x v="842"/>
    <d v="2014-05-03T00:00:00"/>
    <s v="Standard Class"/>
    <s v="HM-14980"/>
    <s v="Henry MacAllister"/>
    <x v="0"/>
    <s v="United States"/>
    <x v="4"/>
    <s v="Washington"/>
    <n v="98105"/>
    <s v="West"/>
    <s v="FUR-FU-10000397"/>
    <x v="0"/>
    <s v="Furnishings"/>
    <s v="Luxo Economy Swing Arm Lamp"/>
    <n v="139.58000000000001"/>
    <n v="7"/>
    <n v="0"/>
    <n v="39.082400000000007"/>
  </r>
  <r>
    <n v="8639"/>
    <x v="4303"/>
    <x v="3"/>
    <x v="283"/>
    <d v="2014-07-25T00:00:00"/>
    <s v="First Class"/>
    <s v="PO-19180"/>
    <s v="Philisse Overcash"/>
    <x v="2"/>
    <s v="United States"/>
    <x v="249"/>
    <s v="Wisconsin"/>
    <n v="53142"/>
    <s v="Central"/>
    <s v="TEC-AC-10000736"/>
    <x v="2"/>
    <s v="Accessories"/>
    <s v="Logitech G600 MMO Gaming Mouse"/>
    <n v="399.95"/>
    <n v="5"/>
    <n v="0"/>
    <n v="143.982"/>
  </r>
  <r>
    <n v="8640"/>
    <x v="4304"/>
    <x v="2"/>
    <x v="736"/>
    <d v="2011-12-15T00:00:00"/>
    <s v="Second Class"/>
    <s v="KC-16675"/>
    <s v="Kimberly Carter"/>
    <x v="1"/>
    <s v="United States"/>
    <x v="0"/>
    <s v="Kentucky"/>
    <n v="42420"/>
    <s v="South"/>
    <s v="OFF-BI-10004970"/>
    <x v="1"/>
    <s v="Binders"/>
    <s v="ACCOHIDE 3-Ring Binder, Blue, 1&quot;"/>
    <n v="12.39"/>
    <n v="3"/>
    <n v="0"/>
    <n v="5.8232999999999997"/>
  </r>
  <r>
    <n v="8641"/>
    <x v="4305"/>
    <x v="3"/>
    <x v="602"/>
    <d v="2014-01-17T00:00:00"/>
    <s v="Standard Class"/>
    <s v="DB-13120"/>
    <s v="David Bremer"/>
    <x v="1"/>
    <s v="United States"/>
    <x v="61"/>
    <s v="Texas"/>
    <n v="75217"/>
    <s v="Central"/>
    <s v="OFF-BI-10000545"/>
    <x v="1"/>
    <s v="Binders"/>
    <s v="GBC Ibimaster 500 Manual ProClick Binding System"/>
    <n v="760.97999999999979"/>
    <n v="5"/>
    <n v="0.8"/>
    <n v="-1141.47"/>
  </r>
  <r>
    <n v="8642"/>
    <x v="4306"/>
    <x v="3"/>
    <x v="574"/>
    <d v="2014-12-03T00:00:00"/>
    <s v="Same Day"/>
    <s v="SV-20935"/>
    <s v="Susan Vittorini"/>
    <x v="0"/>
    <s v="United States"/>
    <x v="97"/>
    <s v="Arizona"/>
    <n v="85345"/>
    <s v="West"/>
    <s v="OFF-BI-10001670"/>
    <x v="1"/>
    <s v="Binders"/>
    <s v="Vinyl Sectional Post Binders"/>
    <n v="67.860000000000014"/>
    <n v="6"/>
    <n v="0.7"/>
    <n v="-45.239999999999995"/>
  </r>
  <r>
    <n v="8643"/>
    <x v="4307"/>
    <x v="1"/>
    <x v="627"/>
    <d v="2012-11-15T00:00:00"/>
    <s v="Standard Class"/>
    <s v="NS-18640"/>
    <s v="Noel Staavos"/>
    <x v="1"/>
    <s v="United States"/>
    <x v="108"/>
    <s v="North Carolina"/>
    <n v="28540"/>
    <s v="South"/>
    <s v="OFF-FA-10000624"/>
    <x v="1"/>
    <s v="Fasteners"/>
    <s v="OIC Binder Clips"/>
    <n v="31.504000000000005"/>
    <n v="11"/>
    <n v="0.2"/>
    <n v="11.814"/>
  </r>
  <r>
    <n v="8644"/>
    <x v="4307"/>
    <x v="1"/>
    <x v="627"/>
    <d v="2012-11-15T00:00:00"/>
    <s v="Standard Class"/>
    <s v="NS-18640"/>
    <s v="Noel Staavos"/>
    <x v="1"/>
    <s v="United States"/>
    <x v="108"/>
    <s v="North Carolina"/>
    <n v="28540"/>
    <s v="South"/>
    <s v="OFF-LA-10002945"/>
    <x v="1"/>
    <s v="Labels"/>
    <s v="Permanent Self-Adhesive File Folder Labels for Typewriters, 1 1/8 x 3 1/2, White"/>
    <n v="5.04"/>
    <n v="1"/>
    <n v="0.2"/>
    <n v="1.6379999999999997"/>
  </r>
  <r>
    <n v="8645"/>
    <x v="4307"/>
    <x v="1"/>
    <x v="627"/>
    <d v="2012-11-15T00:00:00"/>
    <s v="Standard Class"/>
    <s v="NS-18640"/>
    <s v="Noel Staavos"/>
    <x v="1"/>
    <s v="United States"/>
    <x v="108"/>
    <s v="North Carolina"/>
    <n v="28540"/>
    <s v="South"/>
    <s v="OFF-BI-10000315"/>
    <x v="1"/>
    <s v="Binders"/>
    <s v="Poly Designer Cover &amp; Back"/>
    <n v="39.878999999999998"/>
    <n v="7"/>
    <n v="0.7"/>
    <n v="-29.244599999999991"/>
  </r>
  <r>
    <n v="8646"/>
    <x v="4307"/>
    <x v="1"/>
    <x v="627"/>
    <d v="2012-11-15T00:00:00"/>
    <s v="Standard Class"/>
    <s v="NS-18640"/>
    <s v="Noel Staavos"/>
    <x v="1"/>
    <s v="United States"/>
    <x v="108"/>
    <s v="North Carolina"/>
    <n v="28540"/>
    <s v="South"/>
    <s v="FUR-FU-10000023"/>
    <x v="0"/>
    <s v="Furnishings"/>
    <s v="Eldon Wave Desk Accessories"/>
    <n v="4.7119999999999997"/>
    <n v="1"/>
    <n v="0.2"/>
    <n v="1.4136000000000002"/>
  </r>
  <r>
    <n v="8647"/>
    <x v="4308"/>
    <x v="0"/>
    <x v="881"/>
    <d v="2013-11-30T00:00:00"/>
    <s v="Standard Class"/>
    <s v="MH-17455"/>
    <s v="Mark Hamilton"/>
    <x v="0"/>
    <s v="United States"/>
    <x v="1"/>
    <s v="California"/>
    <n v="90032"/>
    <s v="West"/>
    <s v="FUR-CH-10004698"/>
    <x v="0"/>
    <s v="Chairs"/>
    <s v="Padded Folding Chairs, Black, 4/Carton"/>
    <n v="194.35200000000003"/>
    <n v="3"/>
    <n v="0.2"/>
    <n v="19.435200000000009"/>
  </r>
  <r>
    <n v="8648"/>
    <x v="4309"/>
    <x v="1"/>
    <x v="901"/>
    <d v="2012-12-08T00:00:00"/>
    <s v="First Class"/>
    <s v="RR-19525"/>
    <s v="Rick Reed"/>
    <x v="1"/>
    <s v="United States"/>
    <x v="316"/>
    <s v="Tennessee"/>
    <n v="37211"/>
    <s v="South"/>
    <s v="FUR-CH-10004477"/>
    <x v="0"/>
    <s v="Chairs"/>
    <s v="Global Push Button Manager's Chair, Indigo"/>
    <n v="97.424000000000007"/>
    <n v="2"/>
    <n v="0.2"/>
    <n v="10.960199999999993"/>
  </r>
  <r>
    <n v="8649"/>
    <x v="4310"/>
    <x v="0"/>
    <x v="875"/>
    <d v="2013-08-04T00:00:00"/>
    <s v="Standard Class"/>
    <s v="RH-19555"/>
    <s v="Ritsa Hightower"/>
    <x v="0"/>
    <s v="United States"/>
    <x v="35"/>
    <s v="North Carolina"/>
    <n v="28205"/>
    <s v="South"/>
    <s v="OFF-ST-10003816"/>
    <x v="1"/>
    <s v="Storage"/>
    <s v="Fellowes High-Stak Drawer Files"/>
    <n v="704.76"/>
    <n v="5"/>
    <n v="0.2"/>
    <n v="26.428499999999957"/>
  </r>
  <r>
    <n v="8650"/>
    <x v="4310"/>
    <x v="0"/>
    <x v="875"/>
    <d v="2013-08-04T00:00:00"/>
    <s v="Standard Class"/>
    <s v="RH-19555"/>
    <s v="Ritsa Hightower"/>
    <x v="0"/>
    <s v="United States"/>
    <x v="35"/>
    <s v="North Carolina"/>
    <n v="28205"/>
    <s v="South"/>
    <s v="OFF-BI-10002429"/>
    <x v="1"/>
    <s v="Binders"/>
    <s v="Premier Elliptical Ring Binder, Black"/>
    <n v="27.396000000000004"/>
    <n v="3"/>
    <n v="0.7"/>
    <n v="-20.090399999999995"/>
  </r>
  <r>
    <n v="8651"/>
    <x v="4311"/>
    <x v="2"/>
    <x v="103"/>
    <d v="2011-09-13T00:00:00"/>
    <s v="Same Day"/>
    <s v="RP-19390"/>
    <s v="Resi Pölking"/>
    <x v="0"/>
    <s v="United States"/>
    <x v="4"/>
    <s v="Washington"/>
    <n v="98103"/>
    <s v="West"/>
    <s v="OFF-FA-10000840"/>
    <x v="1"/>
    <s v="Fasteners"/>
    <s v="OIC Thumb-Tacks"/>
    <n v="5.6999999999999993"/>
    <n v="5"/>
    <n v="0"/>
    <n v="2.6789999999999998"/>
  </r>
  <r>
    <n v="8652"/>
    <x v="4311"/>
    <x v="2"/>
    <x v="103"/>
    <d v="2011-09-13T00:00:00"/>
    <s v="Same Day"/>
    <s v="RP-19390"/>
    <s v="Resi Pölking"/>
    <x v="0"/>
    <s v="United States"/>
    <x v="4"/>
    <s v="Washington"/>
    <n v="98103"/>
    <s v="West"/>
    <s v="FUR-FU-10001918"/>
    <x v="0"/>
    <s v="Furnishings"/>
    <s v="C-Line Cubicle Keepers Polyproplyene Holder With Velcro Backings"/>
    <n v="14.190000000000001"/>
    <n v="3"/>
    <n v="0"/>
    <n v="5.5341000000000014"/>
  </r>
  <r>
    <n v="8653"/>
    <x v="4311"/>
    <x v="2"/>
    <x v="103"/>
    <d v="2011-09-13T00:00:00"/>
    <s v="Same Day"/>
    <s v="RP-19390"/>
    <s v="Resi Pölking"/>
    <x v="0"/>
    <s v="United States"/>
    <x v="4"/>
    <s v="Washington"/>
    <n v="98103"/>
    <s v="West"/>
    <s v="OFF-SU-10001574"/>
    <x v="1"/>
    <s v="Supplies"/>
    <s v="Acme Value Line Scissors"/>
    <n v="7.3"/>
    <n v="2"/>
    <n v="0"/>
    <n v="2.1899999999999995"/>
  </r>
  <r>
    <n v="8654"/>
    <x v="4311"/>
    <x v="2"/>
    <x v="103"/>
    <d v="2011-09-13T00:00:00"/>
    <s v="Same Day"/>
    <s v="RP-19390"/>
    <s v="Resi Pölking"/>
    <x v="0"/>
    <s v="United States"/>
    <x v="4"/>
    <s v="Washington"/>
    <n v="98103"/>
    <s v="West"/>
    <s v="TEC-AC-10001606"/>
    <x v="2"/>
    <s v="Accessories"/>
    <s v="Logitech Wireless Performance Mouse MX for PC and Mac"/>
    <n v="199.98"/>
    <n v="2"/>
    <n v="0"/>
    <n v="75.992400000000004"/>
  </r>
  <r>
    <n v="8655"/>
    <x v="4311"/>
    <x v="2"/>
    <x v="103"/>
    <d v="2011-09-13T00:00:00"/>
    <s v="Same Day"/>
    <s v="RP-19390"/>
    <s v="Resi Pölking"/>
    <x v="0"/>
    <s v="United States"/>
    <x v="4"/>
    <s v="Washington"/>
    <n v="98103"/>
    <s v="West"/>
    <s v="TEC-AC-10003399"/>
    <x v="2"/>
    <s v="Accessories"/>
    <s v="Memorex Mini Travel Drive 64 GB USB 2.0 Flash Drive"/>
    <n v="144.96"/>
    <n v="4"/>
    <n v="0"/>
    <n v="60.883200000000002"/>
  </r>
  <r>
    <n v="8656"/>
    <x v="4311"/>
    <x v="2"/>
    <x v="103"/>
    <d v="2011-09-13T00:00:00"/>
    <s v="Same Day"/>
    <s v="RP-19390"/>
    <s v="Resi Pölking"/>
    <x v="0"/>
    <s v="United States"/>
    <x v="4"/>
    <s v="Washington"/>
    <n v="98103"/>
    <s v="West"/>
    <s v="TEC-AC-10000865"/>
    <x v="2"/>
    <s v="Accessories"/>
    <s v="WD My Passport Ultra 500GB Portable External Hard Drive"/>
    <n v="118"/>
    <n v="2"/>
    <n v="0"/>
    <n v="20.059999999999988"/>
  </r>
  <r>
    <n v="8657"/>
    <x v="4311"/>
    <x v="2"/>
    <x v="103"/>
    <d v="2011-09-13T00:00:00"/>
    <s v="Same Day"/>
    <s v="RP-19390"/>
    <s v="Resi Pölking"/>
    <x v="0"/>
    <s v="United States"/>
    <x v="4"/>
    <s v="Washington"/>
    <n v="98103"/>
    <s v="West"/>
    <s v="OFF-PA-10002923"/>
    <x v="1"/>
    <s v="Paper"/>
    <s v="Xerox 1942"/>
    <n v="48.94"/>
    <n v="1"/>
    <n v="0"/>
    <n v="24.47"/>
  </r>
  <r>
    <n v="8658"/>
    <x v="4311"/>
    <x v="2"/>
    <x v="103"/>
    <d v="2011-09-13T00:00:00"/>
    <s v="Same Day"/>
    <s v="RP-19390"/>
    <s v="Resi Pölking"/>
    <x v="0"/>
    <s v="United States"/>
    <x v="4"/>
    <s v="Washington"/>
    <n v="98103"/>
    <s v="West"/>
    <s v="OFF-AP-10004785"/>
    <x v="1"/>
    <s v="Appliances"/>
    <s v="Holmes Replacement Filter for HEPA Air Cleaner, Medium Room"/>
    <n v="22.66"/>
    <n v="2"/>
    <n v="0"/>
    <n v="9.743800000000002"/>
  </r>
  <r>
    <n v="8659"/>
    <x v="4312"/>
    <x v="0"/>
    <x v="1028"/>
    <d v="2013-06-26T00:00:00"/>
    <s v="Standard Class"/>
    <s v="KB-16600"/>
    <s v="Ken Brennan"/>
    <x v="1"/>
    <s v="United States"/>
    <x v="22"/>
    <s v="Illinois"/>
    <n v="60623"/>
    <s v="Central"/>
    <s v="OFF-BI-10003727"/>
    <x v="1"/>
    <s v="Binders"/>
    <s v="Avery Durable Slant Ring Binders With Label Holder"/>
    <n v="0.83599999999999974"/>
    <n v="1"/>
    <n v="0.8"/>
    <n v="-1.3376000000000001"/>
  </r>
  <r>
    <n v="8660"/>
    <x v="4313"/>
    <x v="0"/>
    <x v="323"/>
    <d v="2013-09-09T00:00:00"/>
    <s v="Standard Class"/>
    <s v="MH-17620"/>
    <s v="Matt Hagelstein"/>
    <x v="1"/>
    <s v="United States"/>
    <x v="74"/>
    <s v="Ohio"/>
    <n v="45231"/>
    <s v="East"/>
    <s v="OFF-PA-10002246"/>
    <x v="1"/>
    <s v="Paper"/>
    <s v="Wirebound Four 2-3/4 x 5 Forms per Page, 400 Sets per Book"/>
    <n v="30.96"/>
    <n v="6"/>
    <n v="0.2"/>
    <n v="11.223000000000001"/>
  </r>
  <r>
    <n v="8661"/>
    <x v="4314"/>
    <x v="3"/>
    <x v="920"/>
    <d v="2014-12-01T00:00:00"/>
    <s v="Standard Class"/>
    <s v="HZ-14950"/>
    <s v="Henia Zydlo"/>
    <x v="0"/>
    <s v="United States"/>
    <x v="2"/>
    <s v="Florida"/>
    <n v="33311"/>
    <s v="South"/>
    <s v="FUR-BO-10003965"/>
    <x v="0"/>
    <s v="Bookcases"/>
    <s v="O'Sullivan Manor Hill 2-Door Library in Brianna Oak"/>
    <n v="723.92"/>
    <n v="5"/>
    <n v="0.2"/>
    <n v="-81.440999999999946"/>
  </r>
  <r>
    <n v="8662"/>
    <x v="4315"/>
    <x v="1"/>
    <x v="793"/>
    <d v="2012-05-17T00:00:00"/>
    <s v="Standard Class"/>
    <s v="JG-15160"/>
    <s v="James Galang"/>
    <x v="0"/>
    <s v="United States"/>
    <x v="12"/>
    <s v="Texas"/>
    <n v="77041"/>
    <s v="Central"/>
    <s v="FUR-FU-10000175"/>
    <x v="0"/>
    <s v="Furnishings"/>
    <s v="DAX Wood Document Frame."/>
    <n v="21.968000000000004"/>
    <n v="4"/>
    <n v="0.6"/>
    <n v="-15.9268"/>
  </r>
  <r>
    <n v="8663"/>
    <x v="4315"/>
    <x v="1"/>
    <x v="793"/>
    <d v="2012-05-17T00:00:00"/>
    <s v="Standard Class"/>
    <s v="JG-15160"/>
    <s v="James Galang"/>
    <x v="0"/>
    <s v="United States"/>
    <x v="12"/>
    <s v="Texas"/>
    <n v="77041"/>
    <s v="Central"/>
    <s v="TEC-PH-10001336"/>
    <x v="2"/>
    <s v="Phones"/>
    <s v="Digium D40 VoIP phone"/>
    <n v="619.15200000000004"/>
    <n v="6"/>
    <n v="0.2"/>
    <n v="69.654599999999988"/>
  </r>
  <r>
    <n v="8664"/>
    <x v="4315"/>
    <x v="1"/>
    <x v="793"/>
    <d v="2012-05-17T00:00:00"/>
    <s v="Standard Class"/>
    <s v="JG-15160"/>
    <s v="James Galang"/>
    <x v="0"/>
    <s v="United States"/>
    <x v="12"/>
    <s v="Texas"/>
    <n v="77041"/>
    <s v="Central"/>
    <s v="OFF-PA-10001954"/>
    <x v="1"/>
    <s v="Paper"/>
    <s v="Xerox 1964"/>
    <n v="127.90400000000001"/>
    <n v="7"/>
    <n v="0.2"/>
    <n v="41.568799999999996"/>
  </r>
  <r>
    <n v="8665"/>
    <x v="4316"/>
    <x v="3"/>
    <x v="983"/>
    <d v="2014-04-02T00:00:00"/>
    <s v="Second Class"/>
    <s v="AB-10165"/>
    <s v="Alan Barnes"/>
    <x v="0"/>
    <s v="United States"/>
    <x v="80"/>
    <s v="California"/>
    <n v="90712"/>
    <s v="West"/>
    <s v="FUR-FU-10004973"/>
    <x v="0"/>
    <s v="Furnishings"/>
    <s v="Flat Face Poster Frame"/>
    <n v="94.2"/>
    <n v="5"/>
    <n v="0"/>
    <n v="39.564000000000007"/>
  </r>
  <r>
    <n v="8666"/>
    <x v="4317"/>
    <x v="0"/>
    <x v="1019"/>
    <d v="2013-11-19T00:00:00"/>
    <s v="First Class"/>
    <s v="HJ-14875"/>
    <s v="Heather Jas"/>
    <x v="2"/>
    <s v="United States"/>
    <x v="8"/>
    <s v="California"/>
    <n v="94122"/>
    <s v="West"/>
    <s v="OFF-SU-10004231"/>
    <x v="1"/>
    <s v="Supplies"/>
    <s v="Acme Tagit Stainless Steel Antibacterial Scissors"/>
    <n v="49.5"/>
    <n v="5"/>
    <n v="0"/>
    <n v="13.365"/>
  </r>
  <r>
    <n v="8667"/>
    <x v="4318"/>
    <x v="0"/>
    <x v="945"/>
    <d v="2014-01-03T00:00:00"/>
    <s v="First Class"/>
    <s v="CJ-11875"/>
    <s v="Carl Jackson"/>
    <x v="1"/>
    <s v="United States"/>
    <x v="10"/>
    <s v="Pennsylvania"/>
    <n v="19140"/>
    <s v="East"/>
    <s v="OFF-AR-10004269"/>
    <x v="1"/>
    <s v="Art"/>
    <s v="Newell 31"/>
    <n v="16.520000000000003"/>
    <n v="5"/>
    <n v="0.2"/>
    <n v="1.6519999999999992"/>
  </r>
  <r>
    <n v="8668"/>
    <x v="4319"/>
    <x v="0"/>
    <x v="596"/>
    <d v="2013-12-25T00:00:00"/>
    <s v="Second Class"/>
    <s v="ED-13885"/>
    <s v="Emily Ducich"/>
    <x v="2"/>
    <s v="United States"/>
    <x v="4"/>
    <s v="Washington"/>
    <n v="98115"/>
    <s v="West"/>
    <s v="OFF-BI-10004002"/>
    <x v="1"/>
    <s v="Binders"/>
    <s v="Wilson Jones International Size A4 Ring Binders"/>
    <n v="55.360000000000007"/>
    <n v="4"/>
    <n v="0.2"/>
    <n v="19.375999999999998"/>
  </r>
  <r>
    <n v="8669"/>
    <x v="4319"/>
    <x v="0"/>
    <x v="596"/>
    <d v="2013-12-25T00:00:00"/>
    <s v="Second Class"/>
    <s v="ED-13885"/>
    <s v="Emily Ducich"/>
    <x v="2"/>
    <s v="United States"/>
    <x v="4"/>
    <s v="Washington"/>
    <n v="98115"/>
    <s v="West"/>
    <s v="TEC-MA-10000752"/>
    <x v="2"/>
    <s v="Machines"/>
    <s v="Texas Instrument TI-15 Fraction Calculator"/>
    <n v="11.56"/>
    <n v="1"/>
    <n v="0.2"/>
    <n v="3.7569999999999992"/>
  </r>
  <r>
    <n v="8670"/>
    <x v="4320"/>
    <x v="1"/>
    <x v="139"/>
    <d v="2012-12-25T00:00:00"/>
    <s v="Second Class"/>
    <s v="AI-10855"/>
    <s v="Arianne Irving"/>
    <x v="0"/>
    <s v="United States"/>
    <x v="1"/>
    <s v="California"/>
    <n v="90036"/>
    <s v="West"/>
    <s v="OFF-PA-10004947"/>
    <x v="1"/>
    <s v="Paper"/>
    <s v="Staples"/>
    <n v="17.12"/>
    <n v="4"/>
    <n v="0"/>
    <n v="7.7039999999999988"/>
  </r>
  <r>
    <n v="8671"/>
    <x v="4321"/>
    <x v="2"/>
    <x v="422"/>
    <d v="2012-01-01T00:00:00"/>
    <s v="Second Class"/>
    <s v="KB-16315"/>
    <s v="Karl Braun"/>
    <x v="0"/>
    <s v="United States"/>
    <x v="138"/>
    <s v="Ohio"/>
    <n v="44105"/>
    <s v="East"/>
    <s v="FUR-FU-10004904"/>
    <x v="0"/>
    <s v="Furnishings"/>
    <s v="Eldon &quot;L&quot; Workstation Diamond Chairmat"/>
    <n v="182.35200000000003"/>
    <n v="3"/>
    <n v="0.2"/>
    <n v="-18.23520000000002"/>
  </r>
  <r>
    <n v="8672"/>
    <x v="4321"/>
    <x v="2"/>
    <x v="422"/>
    <d v="2012-01-01T00:00:00"/>
    <s v="Second Class"/>
    <s v="KB-16315"/>
    <s v="Karl Braun"/>
    <x v="0"/>
    <s v="United States"/>
    <x v="138"/>
    <s v="Ohio"/>
    <n v="44105"/>
    <s v="East"/>
    <s v="OFF-ST-10002790"/>
    <x v="1"/>
    <s v="Storage"/>
    <s v="Safco Industrial Shelving"/>
    <n v="118.16"/>
    <n v="2"/>
    <n v="0.2"/>
    <n v="-25.108999999999988"/>
  </r>
  <r>
    <n v="8673"/>
    <x v="4322"/>
    <x v="3"/>
    <x v="911"/>
    <d v="2014-02-22T00:00:00"/>
    <s v="Standard Class"/>
    <s v="JS-16030"/>
    <s v="Joy Smith"/>
    <x v="0"/>
    <s v="United States"/>
    <x v="27"/>
    <s v="Illinois"/>
    <n v="62521"/>
    <s v="Central"/>
    <s v="OFF-FA-10004854"/>
    <x v="1"/>
    <s v="Fasteners"/>
    <s v="Vinyl Coated Wire Paper Clips in Organizer Box, 800/Box"/>
    <n v="18.368000000000002"/>
    <n v="2"/>
    <n v="0.2"/>
    <n v="6.1991999999999994"/>
  </r>
  <r>
    <n v="8674"/>
    <x v="4322"/>
    <x v="3"/>
    <x v="911"/>
    <d v="2014-02-22T00:00:00"/>
    <s v="Standard Class"/>
    <s v="JS-16030"/>
    <s v="Joy Smith"/>
    <x v="0"/>
    <s v="United States"/>
    <x v="27"/>
    <s v="Illinois"/>
    <n v="62521"/>
    <s v="Central"/>
    <s v="FUR-CH-10004063"/>
    <x v="0"/>
    <s v="Chairs"/>
    <s v="Global Deluxe High-Back Manager's Chair"/>
    <n v="600.55799999999999"/>
    <n v="3"/>
    <n v="0.3"/>
    <n v="-8.5794000000000779"/>
  </r>
  <r>
    <n v="8675"/>
    <x v="4322"/>
    <x v="3"/>
    <x v="911"/>
    <d v="2014-02-22T00:00:00"/>
    <s v="Standard Class"/>
    <s v="JS-16030"/>
    <s v="Joy Smith"/>
    <x v="0"/>
    <s v="United States"/>
    <x v="27"/>
    <s v="Illinois"/>
    <n v="62521"/>
    <s v="Central"/>
    <s v="OFF-ST-10000642"/>
    <x v="1"/>
    <s v="Storage"/>
    <s v="Tennsco Lockers, Gray"/>
    <n v="50.352000000000004"/>
    <n v="3"/>
    <n v="0.2"/>
    <n v="-8.1822000000000052"/>
  </r>
  <r>
    <n v="8676"/>
    <x v="4322"/>
    <x v="3"/>
    <x v="911"/>
    <d v="2014-02-22T00:00:00"/>
    <s v="Standard Class"/>
    <s v="JS-16030"/>
    <s v="Joy Smith"/>
    <x v="0"/>
    <s v="United States"/>
    <x v="27"/>
    <s v="Illinois"/>
    <n v="62521"/>
    <s v="Central"/>
    <s v="OFF-AR-10004078"/>
    <x v="1"/>
    <s v="Art"/>
    <s v="Newell 312"/>
    <n v="28.031999999999996"/>
    <n v="6"/>
    <n v="0.2"/>
    <n v="3.5039999999999996"/>
  </r>
  <r>
    <n v="8677"/>
    <x v="4322"/>
    <x v="3"/>
    <x v="911"/>
    <d v="2014-02-22T00:00:00"/>
    <s v="Standard Class"/>
    <s v="JS-16030"/>
    <s v="Joy Smith"/>
    <x v="0"/>
    <s v="United States"/>
    <x v="27"/>
    <s v="Illinois"/>
    <n v="62521"/>
    <s v="Central"/>
    <s v="FUR-FU-10004270"/>
    <x v="0"/>
    <s v="Furnishings"/>
    <s v="Executive Impressions 13&quot; Clairmont Wall Clock"/>
    <n v="7.6920000000000002"/>
    <n v="1"/>
    <n v="0.6"/>
    <n v="-3.6536999999999988"/>
  </r>
  <r>
    <n v="8678"/>
    <x v="4323"/>
    <x v="3"/>
    <x v="1200"/>
    <d v="2014-10-27T00:00:00"/>
    <s v="First Class"/>
    <s v="PO-18850"/>
    <s v="Patrick O'Brill"/>
    <x v="0"/>
    <s v="United States"/>
    <x v="511"/>
    <s v="Texas"/>
    <n v="76063"/>
    <s v="Central"/>
    <s v="FUR-TA-10004607"/>
    <x v="0"/>
    <s v="Tables"/>
    <s v="Hon 2111 Invitation Series Straight Table"/>
    <n v="517.40500000000009"/>
    <n v="5"/>
    <n v="0.3"/>
    <n v="-81.306500000000028"/>
  </r>
  <r>
    <n v="8679"/>
    <x v="4324"/>
    <x v="0"/>
    <x v="476"/>
    <d v="2013-09-08T00:00:00"/>
    <s v="Second Class"/>
    <s v="RD-19810"/>
    <s v="Ross DeVincentis"/>
    <x v="2"/>
    <s v="United States"/>
    <x v="12"/>
    <s v="Texas"/>
    <n v="77070"/>
    <s v="Central"/>
    <s v="OFF-BI-10001132"/>
    <x v="1"/>
    <s v="Binders"/>
    <s v="Acco PRESSTEX Data Binder with Storage Hooks, Dark Blue, 9 1/2&quot; X 11&quot;"/>
    <n v="8.6079999999999988"/>
    <n v="8"/>
    <n v="0.8"/>
    <n v="-13.342400000000001"/>
  </r>
  <r>
    <n v="8680"/>
    <x v="4324"/>
    <x v="0"/>
    <x v="476"/>
    <d v="2013-09-08T00:00:00"/>
    <s v="Second Class"/>
    <s v="RD-19810"/>
    <s v="Ross DeVincentis"/>
    <x v="2"/>
    <s v="United States"/>
    <x v="12"/>
    <s v="Texas"/>
    <n v="77070"/>
    <s v="Central"/>
    <s v="TEC-AC-10001714"/>
    <x v="2"/>
    <s v="Accessories"/>
    <s v="Logitech MX Performance Wireless Mouse"/>
    <n v="159.56"/>
    <n v="5"/>
    <n v="0.2"/>
    <n v="33.906499999999994"/>
  </r>
  <r>
    <n v="8681"/>
    <x v="4325"/>
    <x v="0"/>
    <x v="49"/>
    <d v="2013-12-04T00:00:00"/>
    <s v="Second Class"/>
    <s v="JD-15895"/>
    <s v="Jonathan Doherty"/>
    <x v="1"/>
    <s v="United States"/>
    <x v="102"/>
    <s v="Virginia"/>
    <n v="23223"/>
    <s v="South"/>
    <s v="OFF-AP-10002945"/>
    <x v="1"/>
    <s v="Appliances"/>
    <s v="Honeywell Enviracaire Portable HEPA Air Cleaner for 17' x 22' Room"/>
    <n v="2104.5499999999997"/>
    <n v="7"/>
    <n v="0"/>
    <n v="694.50149999999985"/>
  </r>
  <r>
    <n v="8682"/>
    <x v="4325"/>
    <x v="0"/>
    <x v="49"/>
    <d v="2013-12-04T00:00:00"/>
    <s v="Second Class"/>
    <s v="JD-15895"/>
    <s v="Jonathan Doherty"/>
    <x v="1"/>
    <s v="United States"/>
    <x v="102"/>
    <s v="Virginia"/>
    <n v="23223"/>
    <s v="South"/>
    <s v="OFF-SU-10004664"/>
    <x v="1"/>
    <s v="Supplies"/>
    <s v="Acme Softgrip Scissors"/>
    <n v="40.700000000000003"/>
    <n v="5"/>
    <n v="0"/>
    <n v="11.802999999999999"/>
  </r>
  <r>
    <n v="8683"/>
    <x v="4326"/>
    <x v="2"/>
    <x v="1127"/>
    <d v="2011-11-10T00:00:00"/>
    <s v="Standard Class"/>
    <s v="SR-20740"/>
    <s v="Steven Roelle"/>
    <x v="2"/>
    <s v="United States"/>
    <x v="81"/>
    <s v="Virginia"/>
    <n v="22204"/>
    <s v="South"/>
    <s v="TEC-AC-10002550"/>
    <x v="2"/>
    <s v="Accessories"/>
    <s v="Maxell 4.7GB DVD-RW 3/Pack"/>
    <n v="47.79"/>
    <n v="3"/>
    <n v="0"/>
    <n v="16.2486"/>
  </r>
  <r>
    <n v="8684"/>
    <x v="4327"/>
    <x v="3"/>
    <x v="920"/>
    <d v="2014-12-02T00:00:00"/>
    <s v="Standard Class"/>
    <s v="TZ-21580"/>
    <s v="Tracy Zic"/>
    <x v="0"/>
    <s v="United States"/>
    <x v="8"/>
    <s v="California"/>
    <n v="94122"/>
    <s v="West"/>
    <s v="OFF-AR-10002335"/>
    <x v="1"/>
    <s v="Art"/>
    <s v="DIXON Oriole Pencils"/>
    <n v="5.16"/>
    <n v="2"/>
    <n v="0"/>
    <n v="1.3416000000000001"/>
  </r>
  <r>
    <n v="8685"/>
    <x v="4328"/>
    <x v="0"/>
    <x v="186"/>
    <d v="2013-12-24T00:00:00"/>
    <s v="Standard Class"/>
    <s v="TN-21040"/>
    <s v="Tanja Norvell"/>
    <x v="2"/>
    <s v="United States"/>
    <x v="70"/>
    <s v="California"/>
    <n v="92024"/>
    <s v="West"/>
    <s v="TEC-AC-10001445"/>
    <x v="2"/>
    <s v="Accessories"/>
    <s v="Imation USB 2.0 Swivel Flash Drive USB flash drive - 4 GB - Pink"/>
    <n v="21.209999999999997"/>
    <n v="7"/>
    <n v="0"/>
    <n v="4.4540999999999986"/>
  </r>
  <r>
    <n v="8686"/>
    <x v="4329"/>
    <x v="3"/>
    <x v="237"/>
    <d v="2014-11-19T00:00:00"/>
    <s v="Second Class"/>
    <s v="PW-19030"/>
    <s v="Pauline Webber"/>
    <x v="1"/>
    <s v="United States"/>
    <x v="232"/>
    <s v="New York"/>
    <n v="13601"/>
    <s v="East"/>
    <s v="OFF-ST-10003996"/>
    <x v="1"/>
    <s v="Storage"/>
    <s v="Letter/Legal File Tote with Clear Snap-On Lid, Black Granite"/>
    <n v="96.359999999999985"/>
    <n v="6"/>
    <n v="0"/>
    <n v="25.053599999999996"/>
  </r>
  <r>
    <n v="8687"/>
    <x v="4330"/>
    <x v="0"/>
    <x v="190"/>
    <d v="2013-06-27T00:00:00"/>
    <s v="Same Day"/>
    <s v="AH-10075"/>
    <s v="Adam Hart"/>
    <x v="1"/>
    <s v="United States"/>
    <x v="1"/>
    <s v="California"/>
    <n v="90036"/>
    <s v="West"/>
    <s v="OFF-SU-10003505"/>
    <x v="1"/>
    <s v="Supplies"/>
    <s v="Premier Electric Letter Opener"/>
    <n v="231.72"/>
    <n v="2"/>
    <n v="0"/>
    <n v="11.585999999999984"/>
  </r>
  <r>
    <n v="8688"/>
    <x v="4330"/>
    <x v="0"/>
    <x v="190"/>
    <d v="2013-06-27T00:00:00"/>
    <s v="Same Day"/>
    <s v="AH-10075"/>
    <s v="Adam Hart"/>
    <x v="1"/>
    <s v="United States"/>
    <x v="1"/>
    <s v="California"/>
    <n v="90036"/>
    <s v="West"/>
    <s v="OFF-FA-10000624"/>
    <x v="1"/>
    <s v="Fasteners"/>
    <s v="OIC Binder Clips"/>
    <n v="17.899999999999999"/>
    <n v="5"/>
    <n v="0"/>
    <n v="8.9499999999999993"/>
  </r>
  <r>
    <n v="8689"/>
    <x v="4330"/>
    <x v="0"/>
    <x v="190"/>
    <d v="2013-06-27T00:00:00"/>
    <s v="Same Day"/>
    <s v="AH-10075"/>
    <s v="Adam Hart"/>
    <x v="1"/>
    <s v="United States"/>
    <x v="1"/>
    <s v="California"/>
    <n v="90036"/>
    <s v="West"/>
    <s v="OFF-PA-10002870"/>
    <x v="1"/>
    <s v="Paper"/>
    <s v="Ampad Phone Message Book, Recycled, 400 Message Capacity, 5 ¾” x 11”"/>
    <n v="12.48"/>
    <n v="2"/>
    <n v="0"/>
    <n v="5.6159999999999997"/>
  </r>
  <r>
    <n v="8690"/>
    <x v="4331"/>
    <x v="2"/>
    <x v="58"/>
    <d v="2011-12-30T00:00:00"/>
    <s v="Standard Class"/>
    <s v="AY-10555"/>
    <s v="Andy Yotov"/>
    <x v="1"/>
    <s v="United States"/>
    <x v="10"/>
    <s v="Pennsylvania"/>
    <n v="19140"/>
    <s v="East"/>
    <s v="OFF-AR-10002257"/>
    <x v="1"/>
    <s v="Art"/>
    <s v="Eldon Spacemaker Box, Quick-Snap Lid, Clear"/>
    <n v="8.016"/>
    <n v="3"/>
    <n v="0.2"/>
    <n v="1.102199999999999"/>
  </r>
  <r>
    <n v="8691"/>
    <x v="4332"/>
    <x v="0"/>
    <x v="1041"/>
    <d v="2013-08-19T00:00:00"/>
    <s v="Standard Class"/>
    <s v="SP-20650"/>
    <s v="Stephanie Phelps"/>
    <x v="1"/>
    <s v="United States"/>
    <x v="59"/>
    <s v="Ohio"/>
    <n v="44312"/>
    <s v="East"/>
    <s v="TEC-PH-10003580"/>
    <x v="2"/>
    <s v="Phones"/>
    <s v="Cisco IP Phone 7961G-GE VoIP phone"/>
    <n v="259.89600000000002"/>
    <n v="2"/>
    <n v="0.4"/>
    <n v="-56.310799999999972"/>
  </r>
  <r>
    <n v="8692"/>
    <x v="4332"/>
    <x v="0"/>
    <x v="1041"/>
    <d v="2013-08-19T00:00:00"/>
    <s v="Standard Class"/>
    <s v="SP-20650"/>
    <s v="Stephanie Phelps"/>
    <x v="1"/>
    <s v="United States"/>
    <x v="59"/>
    <s v="Ohio"/>
    <n v="44312"/>
    <s v="East"/>
    <s v="TEC-PH-10001530"/>
    <x v="2"/>
    <s v="Phones"/>
    <s v="Plantronics Voyager Pro Legend"/>
    <n v="247.18799999999999"/>
    <n v="2"/>
    <n v="0.4"/>
    <n v="-49.437600000000032"/>
  </r>
  <r>
    <n v="8693"/>
    <x v="4332"/>
    <x v="0"/>
    <x v="1041"/>
    <d v="2013-08-19T00:00:00"/>
    <s v="Standard Class"/>
    <s v="SP-20650"/>
    <s v="Stephanie Phelps"/>
    <x v="1"/>
    <s v="United States"/>
    <x v="59"/>
    <s v="Ohio"/>
    <n v="44312"/>
    <s v="East"/>
    <s v="TEC-AC-10000420"/>
    <x v="2"/>
    <s v="Accessories"/>
    <s v="Logitech G500s Laser Gaming Mouse with Adjustable Weight Tuning"/>
    <n v="279.95999999999998"/>
    <n v="5"/>
    <n v="0.2"/>
    <n v="48.992999999999995"/>
  </r>
  <r>
    <n v="8694"/>
    <x v="4333"/>
    <x v="0"/>
    <x v="1057"/>
    <d v="2013-10-29T00:00:00"/>
    <s v="Standard Class"/>
    <s v="ED-13885"/>
    <s v="Emily Ducich"/>
    <x v="2"/>
    <s v="United States"/>
    <x v="8"/>
    <s v="California"/>
    <n v="94110"/>
    <s v="West"/>
    <s v="TEC-AC-10000892"/>
    <x v="2"/>
    <s v="Accessories"/>
    <s v="NETGEAR N750 Dual Band Wi-Fi Gigabit Router"/>
    <n v="450"/>
    <n v="5"/>
    <n v="0"/>
    <n v="162"/>
  </r>
  <r>
    <n v="8695"/>
    <x v="4334"/>
    <x v="2"/>
    <x v="709"/>
    <d v="2011-08-28T00:00:00"/>
    <s v="Second Class"/>
    <s v="CR-12625"/>
    <s v="Corey Roper"/>
    <x v="2"/>
    <s v="United States"/>
    <x v="354"/>
    <s v="Michigan"/>
    <n v="49505"/>
    <s v="Central"/>
    <s v="OFF-PA-10001934"/>
    <x v="1"/>
    <s v="Paper"/>
    <s v="Xerox 1993"/>
    <n v="19.440000000000001"/>
    <n v="3"/>
    <n v="0"/>
    <n v="9.5256000000000007"/>
  </r>
  <r>
    <n v="8696"/>
    <x v="4335"/>
    <x v="3"/>
    <x v="175"/>
    <d v="2014-09-18T00:00:00"/>
    <s v="Second Class"/>
    <s v="CS-12400"/>
    <s v="Christopher Schild"/>
    <x v="2"/>
    <s v="United States"/>
    <x v="8"/>
    <s v="California"/>
    <n v="94109"/>
    <s v="West"/>
    <s v="FUR-TA-10003473"/>
    <x v="0"/>
    <s v="Tables"/>
    <s v="Bretford Rectangular Conference Table Tops"/>
    <n v="300.904"/>
    <n v="1"/>
    <n v="0.2"/>
    <n v="11.283900000000017"/>
  </r>
  <r>
    <n v="8697"/>
    <x v="4336"/>
    <x v="3"/>
    <x v="140"/>
    <d v="2014-06-21T00:00:00"/>
    <s v="Standard Class"/>
    <s v="TS-21205"/>
    <s v="Thomas Seio"/>
    <x v="1"/>
    <s v="United States"/>
    <x v="316"/>
    <s v="Tennessee"/>
    <n v="37211"/>
    <s v="South"/>
    <s v="TEC-PH-10001051"/>
    <x v="2"/>
    <s v="Phones"/>
    <s v="HTC One"/>
    <n v="239.976"/>
    <n v="3"/>
    <n v="0.2"/>
    <n v="26.997299999999967"/>
  </r>
  <r>
    <n v="8698"/>
    <x v="4336"/>
    <x v="3"/>
    <x v="140"/>
    <d v="2014-06-21T00:00:00"/>
    <s v="Standard Class"/>
    <s v="TS-21205"/>
    <s v="Thomas Seio"/>
    <x v="1"/>
    <s v="United States"/>
    <x v="316"/>
    <s v="Tennessee"/>
    <n v="37211"/>
    <s v="South"/>
    <s v="FUR-FU-10004351"/>
    <x v="0"/>
    <s v="Furnishings"/>
    <s v="Staples"/>
    <n v="31.168000000000003"/>
    <n v="4"/>
    <n v="0.2"/>
    <n v="9.3504000000000005"/>
  </r>
  <r>
    <n v="8699"/>
    <x v="4336"/>
    <x v="3"/>
    <x v="140"/>
    <d v="2014-06-21T00:00:00"/>
    <s v="Standard Class"/>
    <s v="TS-21205"/>
    <s v="Thomas Seio"/>
    <x v="1"/>
    <s v="United States"/>
    <x v="316"/>
    <s v="Tennessee"/>
    <n v="37211"/>
    <s v="South"/>
    <s v="FUR-TA-10004152"/>
    <x v="0"/>
    <s v="Tables"/>
    <s v="Barricks 18&quot; x 48&quot; Non-Folding Utility Table with Bottom Storage Shelf"/>
    <n v="120.96"/>
    <n v="2"/>
    <n v="0.4"/>
    <n v="-28.224000000000004"/>
  </r>
  <r>
    <n v="8700"/>
    <x v="4336"/>
    <x v="3"/>
    <x v="140"/>
    <d v="2014-06-21T00:00:00"/>
    <s v="Standard Class"/>
    <s v="TS-21205"/>
    <s v="Thomas Seio"/>
    <x v="1"/>
    <s v="United States"/>
    <x v="316"/>
    <s v="Tennessee"/>
    <n v="37211"/>
    <s v="South"/>
    <s v="TEC-PH-10000560"/>
    <x v="2"/>
    <s v="Phones"/>
    <s v="Samsung Galaxy S III - 16GB - pebble blue (T-Mobile)"/>
    <n v="2239.9360000000001"/>
    <n v="8"/>
    <n v="0.2"/>
    <n v="223.99360000000013"/>
  </r>
  <r>
    <n v="8701"/>
    <x v="4336"/>
    <x v="3"/>
    <x v="140"/>
    <d v="2014-06-21T00:00:00"/>
    <s v="Standard Class"/>
    <s v="TS-21205"/>
    <s v="Thomas Seio"/>
    <x v="1"/>
    <s v="United States"/>
    <x v="316"/>
    <s v="Tennessee"/>
    <n v="37211"/>
    <s v="South"/>
    <s v="OFF-AP-10004249"/>
    <x v="1"/>
    <s v="Appliances"/>
    <s v="Staples"/>
    <n v="76.608000000000004"/>
    <n v="8"/>
    <n v="0.2"/>
    <n v="6.7031999999999954"/>
  </r>
  <r>
    <n v="8702"/>
    <x v="4336"/>
    <x v="3"/>
    <x v="140"/>
    <d v="2014-06-21T00:00:00"/>
    <s v="Standard Class"/>
    <s v="TS-21205"/>
    <s v="Thomas Seio"/>
    <x v="1"/>
    <s v="United States"/>
    <x v="316"/>
    <s v="Tennessee"/>
    <n v="37211"/>
    <s v="South"/>
    <s v="OFF-ST-10001490"/>
    <x v="1"/>
    <s v="Storage"/>
    <s v="Hot File 7-Pocket, Floor Stand"/>
    <n v="142.77600000000001"/>
    <n v="1"/>
    <n v="0.2"/>
    <n v="17.84699999999998"/>
  </r>
  <r>
    <n v="8703"/>
    <x v="4336"/>
    <x v="3"/>
    <x v="140"/>
    <d v="2014-06-21T00:00:00"/>
    <s v="Standard Class"/>
    <s v="TS-21205"/>
    <s v="Thomas Seio"/>
    <x v="1"/>
    <s v="United States"/>
    <x v="316"/>
    <s v="Tennessee"/>
    <n v="37211"/>
    <s v="South"/>
    <s v="OFF-PA-10000312"/>
    <x v="1"/>
    <s v="Paper"/>
    <s v="Xerox 1955"/>
    <n v="91.360000000000014"/>
    <n v="5"/>
    <n v="0.2"/>
    <n v="29.691999999999993"/>
  </r>
  <r>
    <n v="8704"/>
    <x v="4337"/>
    <x v="1"/>
    <x v="1201"/>
    <d v="2012-03-05T00:00:00"/>
    <s v="Standard Class"/>
    <s v="RP-19390"/>
    <s v="Resi Pölking"/>
    <x v="0"/>
    <s v="United States"/>
    <x v="10"/>
    <s v="Pennsylvania"/>
    <n v="19120"/>
    <s v="East"/>
    <s v="OFF-AP-10002906"/>
    <x v="1"/>
    <s v="Appliances"/>
    <s v="Hoover Replacement Belt for Commercial Guardsman Heavy-Duty Upright Vacuum"/>
    <n v="3.5520000000000005"/>
    <n v="2"/>
    <n v="0.2"/>
    <n v="0.44399999999999973"/>
  </r>
  <r>
    <n v="8705"/>
    <x v="4338"/>
    <x v="0"/>
    <x v="310"/>
    <d v="2013-07-27T00:00:00"/>
    <s v="First Class"/>
    <s v="IL-15100"/>
    <s v="Ivan Liston"/>
    <x v="0"/>
    <s v="United States"/>
    <x v="12"/>
    <s v="Texas"/>
    <n v="77041"/>
    <s v="Central"/>
    <s v="TEC-PH-10004100"/>
    <x v="2"/>
    <s v="Phones"/>
    <s v="Griffin GC17055 Auxiliary Audio Cable"/>
    <n v="115.136"/>
    <n v="8"/>
    <n v="0.2"/>
    <n v="11.513600000000004"/>
  </r>
  <r>
    <n v="8706"/>
    <x v="4339"/>
    <x v="2"/>
    <x v="1202"/>
    <d v="2011-10-05T00:00:00"/>
    <s v="Standard Class"/>
    <s v="NF-18475"/>
    <s v="Neil Französisch"/>
    <x v="2"/>
    <s v="United States"/>
    <x v="192"/>
    <s v="Nevada"/>
    <n v="89502"/>
    <s v="West"/>
    <s v="OFF-FA-10000254"/>
    <x v="1"/>
    <s v="Fasteners"/>
    <s v="Sterling Rubber Bands by Alliance"/>
    <n v="4.71"/>
    <n v="1"/>
    <n v="0"/>
    <n v="0"/>
  </r>
  <r>
    <n v="8707"/>
    <x v="4340"/>
    <x v="2"/>
    <x v="78"/>
    <d v="2011-09-13T00:00:00"/>
    <s v="Standard Class"/>
    <s v="PP-18955"/>
    <s v="Paul Prost"/>
    <x v="2"/>
    <s v="United States"/>
    <x v="20"/>
    <s v="New York"/>
    <n v="10009"/>
    <s v="East"/>
    <s v="FUR-CH-10004289"/>
    <x v="0"/>
    <s v="Chairs"/>
    <s v="Global Super Steno Chair"/>
    <n v="172.76400000000001"/>
    <n v="2"/>
    <n v="0.1"/>
    <n v="13.437199999999986"/>
  </r>
  <r>
    <n v="8708"/>
    <x v="4340"/>
    <x v="2"/>
    <x v="78"/>
    <d v="2011-09-13T00:00:00"/>
    <s v="Standard Class"/>
    <s v="PP-18955"/>
    <s v="Paul Prost"/>
    <x v="2"/>
    <s v="United States"/>
    <x v="20"/>
    <s v="New York"/>
    <n v="10009"/>
    <s v="East"/>
    <s v="OFF-AR-10003469"/>
    <x v="1"/>
    <s v="Art"/>
    <s v="Nontoxic Chalk"/>
    <n v="3.52"/>
    <n v="2"/>
    <n v="0"/>
    <n v="1.6896"/>
  </r>
  <r>
    <n v="8709"/>
    <x v="4341"/>
    <x v="2"/>
    <x v="912"/>
    <d v="2011-11-18T00:00:00"/>
    <s v="First Class"/>
    <s v="JD-16150"/>
    <s v="Justin Deggeller"/>
    <x v="1"/>
    <s v="United States"/>
    <x v="1"/>
    <s v="California"/>
    <n v="90008"/>
    <s v="West"/>
    <s v="TEC-PH-10004188"/>
    <x v="2"/>
    <s v="Phones"/>
    <s v="OtterBox Commuter Series Case - Samsung Galaxy S4"/>
    <n v="79.968000000000004"/>
    <n v="4"/>
    <n v="0.2"/>
    <n v="-17.992799999999999"/>
  </r>
  <r>
    <n v="8710"/>
    <x v="4341"/>
    <x v="2"/>
    <x v="912"/>
    <d v="2011-11-18T00:00:00"/>
    <s v="First Class"/>
    <s v="JD-16150"/>
    <s v="Justin Deggeller"/>
    <x v="1"/>
    <s v="United States"/>
    <x v="1"/>
    <s v="California"/>
    <n v="90008"/>
    <s v="West"/>
    <s v="FUR-BO-10004015"/>
    <x v="0"/>
    <s v="Bookcases"/>
    <s v="Bush Andora Bookcase, Maple/Graphite Gray Finish"/>
    <n v="305.97449999999998"/>
    <n v="3"/>
    <n v="0.15"/>
    <n v="25.197899999999969"/>
  </r>
  <r>
    <n v="8711"/>
    <x v="4341"/>
    <x v="2"/>
    <x v="912"/>
    <d v="2011-11-18T00:00:00"/>
    <s v="First Class"/>
    <s v="JD-16150"/>
    <s v="Justin Deggeller"/>
    <x v="1"/>
    <s v="United States"/>
    <x v="1"/>
    <s v="California"/>
    <n v="90008"/>
    <s v="West"/>
    <s v="OFF-ST-10000991"/>
    <x v="1"/>
    <s v="Storage"/>
    <s v="Space Solutions HD Industrial Steel Shelving."/>
    <n v="344.90999999999997"/>
    <n v="3"/>
    <n v="0"/>
    <n v="10.347300000000004"/>
  </r>
  <r>
    <n v="8712"/>
    <x v="4342"/>
    <x v="2"/>
    <x v="223"/>
    <d v="2011-03-07T00:00:00"/>
    <s v="Standard Class"/>
    <s v="EJ-14155"/>
    <s v="Eva Jacobs"/>
    <x v="0"/>
    <s v="United States"/>
    <x v="70"/>
    <s v="California"/>
    <n v="92037"/>
    <s v="West"/>
    <s v="FUR-TA-10002958"/>
    <x v="0"/>
    <s v="Tables"/>
    <s v="Bevis Oval Conference Table, Walnut"/>
    <n v="626.35200000000009"/>
    <n v="3"/>
    <n v="0.2"/>
    <n v="-23.488200000000091"/>
  </r>
  <r>
    <n v="8713"/>
    <x v="4343"/>
    <x v="1"/>
    <x v="155"/>
    <d v="2012-12-07T00:00:00"/>
    <s v="Standard Class"/>
    <s v="PW-19240"/>
    <s v="Pierre Wener"/>
    <x v="0"/>
    <s v="United States"/>
    <x v="8"/>
    <s v="California"/>
    <n v="94110"/>
    <s v="West"/>
    <s v="FUR-BO-10002213"/>
    <x v="0"/>
    <s v="Bookcases"/>
    <s v="Sauder Forest Hills Library, Woodland Oak Finish"/>
    <n v="359.49899999999997"/>
    <n v="3"/>
    <n v="0.15"/>
    <n v="-29.605799999999981"/>
  </r>
  <r>
    <n v="8714"/>
    <x v="4344"/>
    <x v="3"/>
    <x v="497"/>
    <d v="2014-07-17T00:00:00"/>
    <s v="Standard Class"/>
    <s v="TS-21430"/>
    <s v="Tom Stivers"/>
    <x v="1"/>
    <s v="United States"/>
    <x v="70"/>
    <s v="California"/>
    <n v="92105"/>
    <s v="West"/>
    <s v="TEC-PH-10000004"/>
    <x v="2"/>
    <s v="Phones"/>
    <s v="Belkin iPhone and iPad Lightning Cable"/>
    <n v="71.951999999999998"/>
    <n v="6"/>
    <n v="0.2"/>
    <n v="5.3963999999999963"/>
  </r>
  <r>
    <n v="8715"/>
    <x v="4344"/>
    <x v="3"/>
    <x v="497"/>
    <d v="2014-07-17T00:00:00"/>
    <s v="Standard Class"/>
    <s v="TS-21430"/>
    <s v="Tom Stivers"/>
    <x v="1"/>
    <s v="United States"/>
    <x v="70"/>
    <s v="California"/>
    <n v="92105"/>
    <s v="West"/>
    <s v="OFF-BI-10003708"/>
    <x v="1"/>
    <s v="Binders"/>
    <s v="Acco Four Pocket Poly Ring Binder with Label Holder, Smoke, 1&quot;"/>
    <n v="29.800000000000004"/>
    <n v="5"/>
    <n v="0.2"/>
    <n v="9.3124999999999982"/>
  </r>
  <r>
    <n v="8716"/>
    <x v="4345"/>
    <x v="3"/>
    <x v="673"/>
    <d v="2014-11-21T00:00:00"/>
    <s v="Second Class"/>
    <s v="BM-11650"/>
    <s v="Brian Moss"/>
    <x v="1"/>
    <s v="United States"/>
    <x v="512"/>
    <s v="Ohio"/>
    <n v="44035"/>
    <s v="East"/>
    <s v="OFF-BI-10002949"/>
    <x v="1"/>
    <s v="Binders"/>
    <s v="Prestige Round Ring Binders"/>
    <n v="1.8240000000000003"/>
    <n v="1"/>
    <n v="0.7"/>
    <n v="-1.3983999999999996"/>
  </r>
  <r>
    <n v="8717"/>
    <x v="4346"/>
    <x v="0"/>
    <x v="1"/>
    <d v="2013-06-17T00:00:00"/>
    <s v="Second Class"/>
    <s v="AW-10930"/>
    <s v="Arthur Wiediger"/>
    <x v="2"/>
    <s v="United States"/>
    <x v="12"/>
    <s v="Texas"/>
    <n v="77070"/>
    <s v="Central"/>
    <s v="OFF-AP-10001242"/>
    <x v="1"/>
    <s v="Appliances"/>
    <s v="APC 7 Outlet Network SurgeArrest Surge Protector"/>
    <n v="64.383999999999986"/>
    <n v="4"/>
    <n v="0.8"/>
    <n v="-160.96"/>
  </r>
  <r>
    <n v="8718"/>
    <x v="4346"/>
    <x v="0"/>
    <x v="1"/>
    <d v="2013-06-17T00:00:00"/>
    <s v="Second Class"/>
    <s v="AW-10930"/>
    <s v="Arthur Wiediger"/>
    <x v="2"/>
    <s v="United States"/>
    <x v="12"/>
    <s v="Texas"/>
    <n v="77070"/>
    <s v="Central"/>
    <s v="FUR-FU-10001424"/>
    <x v="0"/>
    <s v="Furnishings"/>
    <s v="Dax Clear Box Frame"/>
    <n v="6.9840000000000009"/>
    <n v="2"/>
    <n v="0.6"/>
    <n v="-4.5396000000000019"/>
  </r>
  <r>
    <n v="8719"/>
    <x v="4346"/>
    <x v="0"/>
    <x v="1"/>
    <d v="2013-06-17T00:00:00"/>
    <s v="Second Class"/>
    <s v="AW-10930"/>
    <s v="Arthur Wiediger"/>
    <x v="2"/>
    <s v="United States"/>
    <x v="12"/>
    <s v="Texas"/>
    <n v="77070"/>
    <s v="Central"/>
    <s v="OFF-AR-10003469"/>
    <x v="1"/>
    <s v="Art"/>
    <s v="Nontoxic Chalk"/>
    <n v="11.264000000000001"/>
    <n v="8"/>
    <n v="0.2"/>
    <n v="3.9423999999999997"/>
  </r>
  <r>
    <n v="8720"/>
    <x v="4346"/>
    <x v="0"/>
    <x v="1"/>
    <d v="2013-06-17T00:00:00"/>
    <s v="Second Class"/>
    <s v="AW-10930"/>
    <s v="Arthur Wiediger"/>
    <x v="2"/>
    <s v="United States"/>
    <x v="12"/>
    <s v="Texas"/>
    <n v="77070"/>
    <s v="Central"/>
    <s v="OFF-PA-10000232"/>
    <x v="1"/>
    <s v="Paper"/>
    <s v="Xerox 1975"/>
    <n v="15.552000000000003"/>
    <n v="3"/>
    <n v="0.2"/>
    <n v="5.6375999999999999"/>
  </r>
  <r>
    <n v="8721"/>
    <x v="4346"/>
    <x v="0"/>
    <x v="1"/>
    <d v="2013-06-17T00:00:00"/>
    <s v="Second Class"/>
    <s v="AW-10930"/>
    <s v="Arthur Wiediger"/>
    <x v="2"/>
    <s v="United States"/>
    <x v="12"/>
    <s v="Texas"/>
    <n v="77070"/>
    <s v="Central"/>
    <s v="FUR-CH-10000229"/>
    <x v="0"/>
    <s v="Chairs"/>
    <s v="Global Enterprise Series Seating High-Back Swivel/Tilt Chairs"/>
    <n v="379.37200000000001"/>
    <n v="2"/>
    <n v="0.3"/>
    <n v="-119.23120000000003"/>
  </r>
  <r>
    <n v="8722"/>
    <x v="4346"/>
    <x v="0"/>
    <x v="1"/>
    <d v="2013-06-17T00:00:00"/>
    <s v="Second Class"/>
    <s v="AW-10930"/>
    <s v="Arthur Wiediger"/>
    <x v="2"/>
    <s v="United States"/>
    <x v="12"/>
    <s v="Texas"/>
    <n v="77070"/>
    <s v="Central"/>
    <s v="OFF-ST-10002562"/>
    <x v="1"/>
    <s v="Storage"/>
    <s v="Staples"/>
    <n v="67.536000000000016"/>
    <n v="9"/>
    <n v="0.2"/>
    <n v="6.7535999999999987"/>
  </r>
  <r>
    <n v="8723"/>
    <x v="4346"/>
    <x v="0"/>
    <x v="1"/>
    <d v="2013-06-17T00:00:00"/>
    <s v="Second Class"/>
    <s v="AW-10930"/>
    <s v="Arthur Wiediger"/>
    <x v="2"/>
    <s v="United States"/>
    <x v="12"/>
    <s v="Texas"/>
    <n v="77070"/>
    <s v="Central"/>
    <s v="OFF-BI-10001525"/>
    <x v="1"/>
    <s v="Binders"/>
    <s v="Acco Pressboard Covers with Storage Hooks, 14 7/8&quot; x 11&quot;, Executive Red"/>
    <n v="1.5239999999999996"/>
    <n v="2"/>
    <n v="0.8"/>
    <n v="-2.6670000000000007"/>
  </r>
  <r>
    <n v="8724"/>
    <x v="4347"/>
    <x v="0"/>
    <x v="723"/>
    <d v="2014-01-01T00:00:00"/>
    <s v="Second Class"/>
    <s v="MH-17290"/>
    <s v="Marc Harrigan"/>
    <x v="2"/>
    <s v="United States"/>
    <x v="100"/>
    <s v="Florida"/>
    <n v="33178"/>
    <s v="South"/>
    <s v="OFF-PA-10002986"/>
    <x v="1"/>
    <s v="Paper"/>
    <s v="Xerox 1898"/>
    <n v="37.408000000000001"/>
    <n v="7"/>
    <n v="0.2"/>
    <n v="13.0928"/>
  </r>
  <r>
    <n v="8725"/>
    <x v="4347"/>
    <x v="0"/>
    <x v="723"/>
    <d v="2014-01-01T00:00:00"/>
    <s v="Second Class"/>
    <s v="MH-17290"/>
    <s v="Marc Harrigan"/>
    <x v="2"/>
    <s v="United States"/>
    <x v="100"/>
    <s v="Florida"/>
    <n v="33178"/>
    <s v="South"/>
    <s v="OFF-PA-10000143"/>
    <x v="1"/>
    <s v="Paper"/>
    <s v="Astroparche Fine Business Paper"/>
    <n v="25.344000000000001"/>
    <n v="6"/>
    <n v="0.2"/>
    <n v="8.8704000000000018"/>
  </r>
  <r>
    <n v="8726"/>
    <x v="4348"/>
    <x v="3"/>
    <x v="257"/>
    <d v="2014-03-24T00:00:00"/>
    <s v="Standard Class"/>
    <s v="SW-20275"/>
    <s v="Scott Williamson"/>
    <x v="0"/>
    <s v="United States"/>
    <x v="4"/>
    <s v="Washington"/>
    <n v="98115"/>
    <s v="West"/>
    <s v="OFF-AR-10003752"/>
    <x v="1"/>
    <s v="Art"/>
    <s v="Deluxe Chalkboard Eraser Cleaner"/>
    <n v="46.2"/>
    <n v="4"/>
    <n v="0"/>
    <n v="21.251999999999999"/>
  </r>
  <r>
    <n v="8727"/>
    <x v="4349"/>
    <x v="1"/>
    <x v="17"/>
    <d v="2012-12-31T00:00:00"/>
    <s v="Standard Class"/>
    <s v="SP-20860"/>
    <s v="Sung Pak"/>
    <x v="1"/>
    <s v="United States"/>
    <x v="87"/>
    <s v="Tennessee"/>
    <n v="37130"/>
    <s v="South"/>
    <s v="TEC-AC-10002370"/>
    <x v="2"/>
    <s v="Accessories"/>
    <s v="Maxell CD-R Discs"/>
    <n v="4.7279999999999998"/>
    <n v="3"/>
    <n v="0.2"/>
    <n v="0.70919999999999961"/>
  </r>
  <r>
    <n v="8728"/>
    <x v="4349"/>
    <x v="1"/>
    <x v="17"/>
    <d v="2012-12-31T00:00:00"/>
    <s v="Standard Class"/>
    <s v="SP-20860"/>
    <s v="Sung Pak"/>
    <x v="1"/>
    <s v="United States"/>
    <x v="87"/>
    <s v="Tennessee"/>
    <n v="37130"/>
    <s v="South"/>
    <s v="FUR-FU-10002030"/>
    <x v="0"/>
    <s v="Furnishings"/>
    <s v="Executive Impressions 14&quot; Contract Wall Clock with Quartz Movement"/>
    <n v="53.352000000000004"/>
    <n v="3"/>
    <n v="0.2"/>
    <n v="16.005600000000005"/>
  </r>
  <r>
    <n v="8729"/>
    <x v="4349"/>
    <x v="1"/>
    <x v="17"/>
    <d v="2012-12-31T00:00:00"/>
    <s v="Standard Class"/>
    <s v="SP-20860"/>
    <s v="Sung Pak"/>
    <x v="1"/>
    <s v="United States"/>
    <x v="87"/>
    <s v="Tennessee"/>
    <n v="37130"/>
    <s v="South"/>
    <s v="FUR-BO-10002853"/>
    <x v="0"/>
    <s v="Bookcases"/>
    <s v="O'Sullivan 5-Shelf Heavy-Duty Bookcases"/>
    <n v="131.10400000000001"/>
    <n v="2"/>
    <n v="0.2"/>
    <n v="8.1939999999999955"/>
  </r>
  <r>
    <n v="8730"/>
    <x v="4349"/>
    <x v="1"/>
    <x v="17"/>
    <d v="2012-12-31T00:00:00"/>
    <s v="Standard Class"/>
    <s v="SP-20860"/>
    <s v="Sung Pak"/>
    <x v="1"/>
    <s v="United States"/>
    <x v="87"/>
    <s v="Tennessee"/>
    <n v="37130"/>
    <s v="South"/>
    <s v="OFF-ST-10002562"/>
    <x v="1"/>
    <s v="Storage"/>
    <s v="Staples"/>
    <n v="22.512000000000004"/>
    <n v="3"/>
    <n v="0.2"/>
    <n v="2.2511999999999999"/>
  </r>
  <r>
    <n v="8731"/>
    <x v="4349"/>
    <x v="1"/>
    <x v="17"/>
    <d v="2012-12-31T00:00:00"/>
    <s v="Standard Class"/>
    <s v="SP-20860"/>
    <s v="Sung Pak"/>
    <x v="1"/>
    <s v="United States"/>
    <x v="87"/>
    <s v="Tennessee"/>
    <n v="37130"/>
    <s v="South"/>
    <s v="TEC-AC-10004227"/>
    <x v="2"/>
    <s v="Accessories"/>
    <s v="SanDisk Ultra 16 GB MicroSDHC Class 10 Memory Card"/>
    <n v="72.744000000000014"/>
    <n v="7"/>
    <n v="0.2"/>
    <n v="-12.730200000000011"/>
  </r>
  <r>
    <n v="8732"/>
    <x v="4350"/>
    <x v="1"/>
    <x v="374"/>
    <d v="2012-08-06T00:00:00"/>
    <s v="Standard Class"/>
    <s v="SC-20695"/>
    <s v="Steve Chapman"/>
    <x v="1"/>
    <s v="United States"/>
    <x v="285"/>
    <s v="Missouri"/>
    <n v="63116"/>
    <s v="Central"/>
    <s v="OFF-SU-10002573"/>
    <x v="1"/>
    <s v="Supplies"/>
    <s v="Acme 10&quot; Easy Grip Assistive Scissors"/>
    <n v="52.59"/>
    <n v="3"/>
    <n v="0"/>
    <n v="15.776999999999996"/>
  </r>
  <r>
    <n v="8733"/>
    <x v="4351"/>
    <x v="3"/>
    <x v="818"/>
    <d v="2014-06-30T00:00:00"/>
    <s v="Second Class"/>
    <s v="PW-19030"/>
    <s v="Pauline Webber"/>
    <x v="1"/>
    <s v="United States"/>
    <x v="4"/>
    <s v="Washington"/>
    <n v="98105"/>
    <s v="West"/>
    <s v="OFF-PA-10003848"/>
    <x v="1"/>
    <s v="Paper"/>
    <s v="Xerox 1997"/>
    <n v="19.440000000000001"/>
    <n v="3"/>
    <n v="0"/>
    <n v="9.3312000000000008"/>
  </r>
  <r>
    <n v="8734"/>
    <x v="4351"/>
    <x v="3"/>
    <x v="818"/>
    <d v="2014-06-30T00:00:00"/>
    <s v="Second Class"/>
    <s v="PW-19030"/>
    <s v="Pauline Webber"/>
    <x v="1"/>
    <s v="United States"/>
    <x v="4"/>
    <s v="Washington"/>
    <n v="98105"/>
    <s v="West"/>
    <s v="FUR-FU-10001290"/>
    <x v="0"/>
    <s v="Furnishings"/>
    <s v="Executive Impressions Supervisor Wall Clock"/>
    <n v="126.30000000000001"/>
    <n v="3"/>
    <n v="0"/>
    <n v="40.415999999999997"/>
  </r>
  <r>
    <n v="8735"/>
    <x v="4351"/>
    <x v="3"/>
    <x v="818"/>
    <d v="2014-06-30T00:00:00"/>
    <s v="Second Class"/>
    <s v="PW-19030"/>
    <s v="Pauline Webber"/>
    <x v="1"/>
    <s v="United States"/>
    <x v="4"/>
    <s v="Washington"/>
    <n v="98105"/>
    <s v="West"/>
    <s v="TEC-AC-10003832"/>
    <x v="2"/>
    <s v="Accessories"/>
    <s v="Logitech P710e Mobile Speakerphone"/>
    <n v="1287.45"/>
    <n v="5"/>
    <n v="0"/>
    <n v="244.61549999999988"/>
  </r>
  <r>
    <n v="8736"/>
    <x v="4352"/>
    <x v="2"/>
    <x v="315"/>
    <d v="2011-02-11T00:00:00"/>
    <s v="Second Class"/>
    <s v="CS-12250"/>
    <s v="Chris Selesnick"/>
    <x v="1"/>
    <s v="United States"/>
    <x v="20"/>
    <s v="New York"/>
    <n v="10024"/>
    <s v="East"/>
    <s v="OFF-ST-10001558"/>
    <x v="1"/>
    <s v="Storage"/>
    <s v="Acco Perma 4000 Stacking Storage Drawers"/>
    <n v="64.959999999999994"/>
    <n v="4"/>
    <n v="0"/>
    <n v="9.7439999999999998"/>
  </r>
  <r>
    <n v="8737"/>
    <x v="4353"/>
    <x v="0"/>
    <x v="913"/>
    <d v="2013-09-10T00:00:00"/>
    <s v="Standard Class"/>
    <s v="RP-19855"/>
    <s v="Roy Phan"/>
    <x v="1"/>
    <s v="United States"/>
    <x v="439"/>
    <s v="Minnesota"/>
    <n v="55125"/>
    <s v="Central"/>
    <s v="OFF-ST-10001490"/>
    <x v="1"/>
    <s v="Storage"/>
    <s v="Hot File 7-Pocket, Floor Stand"/>
    <n v="535.41"/>
    <n v="3"/>
    <n v="0"/>
    <n v="160.62299999999993"/>
  </r>
  <r>
    <n v="8738"/>
    <x v="4354"/>
    <x v="3"/>
    <x v="1191"/>
    <d v="2014-04-11T00:00:00"/>
    <s v="Standard Class"/>
    <s v="CS-12175"/>
    <s v="Charles Sheldon"/>
    <x v="1"/>
    <s v="United States"/>
    <x v="346"/>
    <s v="Tennessee"/>
    <n v="37421"/>
    <s v="South"/>
    <s v="OFF-BI-10003669"/>
    <x v="1"/>
    <s v="Binders"/>
    <s v="3M Organizer Strips"/>
    <n v="8.1000000000000014"/>
    <n v="5"/>
    <n v="0.7"/>
    <n v="-5.9399999999999977"/>
  </r>
  <r>
    <n v="8739"/>
    <x v="4355"/>
    <x v="3"/>
    <x v="166"/>
    <d v="2014-12-12T00:00:00"/>
    <s v="First Class"/>
    <s v="MJ-17740"/>
    <s v="Max Jones"/>
    <x v="0"/>
    <s v="United States"/>
    <x v="10"/>
    <s v="Pennsylvania"/>
    <n v="19140"/>
    <s v="East"/>
    <s v="OFF-AR-10004441"/>
    <x v="1"/>
    <s v="Art"/>
    <s v="BIC Brite Liner Highlighters"/>
    <n v="13.247999999999999"/>
    <n v="4"/>
    <n v="0.2"/>
    <n v="3.6431999999999998"/>
  </r>
  <r>
    <n v="8740"/>
    <x v="4355"/>
    <x v="3"/>
    <x v="166"/>
    <d v="2014-12-12T00:00:00"/>
    <s v="First Class"/>
    <s v="MJ-17740"/>
    <s v="Max Jones"/>
    <x v="0"/>
    <s v="United States"/>
    <x v="10"/>
    <s v="Pennsylvania"/>
    <n v="19140"/>
    <s v="East"/>
    <s v="TEC-PH-10001924"/>
    <x v="2"/>
    <s v="Phones"/>
    <s v="iHome FM Clock Radio with Lightning Dock"/>
    <n v="83.987999999999985"/>
    <n v="2"/>
    <n v="0.4"/>
    <n v="-20.996999999999993"/>
  </r>
  <r>
    <n v="8741"/>
    <x v="4356"/>
    <x v="0"/>
    <x v="1131"/>
    <d v="2013-07-26T00:00:00"/>
    <s v="First Class"/>
    <s v="JG-15160"/>
    <s v="James Galang"/>
    <x v="0"/>
    <s v="United States"/>
    <x v="240"/>
    <s v="Louisiana"/>
    <n v="70506"/>
    <s v="South"/>
    <s v="OFF-AR-10004456"/>
    <x v="1"/>
    <s v="Art"/>
    <s v="Panasonic KP-4ABK Battery-Operated Pencil Sharpener"/>
    <n v="73.2"/>
    <n v="5"/>
    <n v="0"/>
    <n v="21.227999999999998"/>
  </r>
  <r>
    <n v="8742"/>
    <x v="4357"/>
    <x v="1"/>
    <x v="529"/>
    <d v="2012-11-09T00:00:00"/>
    <s v="Same Day"/>
    <s v="AG-10765"/>
    <s v="Anthony Garverick"/>
    <x v="2"/>
    <s v="United States"/>
    <x v="104"/>
    <s v="Indiana"/>
    <n v="46226"/>
    <s v="Central"/>
    <s v="OFF-BI-10001890"/>
    <x v="1"/>
    <s v="Binders"/>
    <s v="Avery Poly Binder Pockets"/>
    <n v="10.74"/>
    <n v="3"/>
    <n v="0"/>
    <n v="5.1551999999999998"/>
  </r>
  <r>
    <n v="8743"/>
    <x v="4358"/>
    <x v="1"/>
    <x v="653"/>
    <d v="2012-10-04T00:00:00"/>
    <s v="First Class"/>
    <s v="CK-12205"/>
    <s v="Chloris Kastensmidt"/>
    <x v="0"/>
    <s v="United States"/>
    <x v="492"/>
    <s v="Oregon"/>
    <n v="97123"/>
    <s v="West"/>
    <s v="FUR-FU-10000629"/>
    <x v="0"/>
    <s v="Furnishings"/>
    <s v="9-3/4 Diameter Round Wall Clock"/>
    <n v="11.032"/>
    <n v="1"/>
    <n v="0.2"/>
    <n v="3.0338000000000003"/>
  </r>
  <r>
    <n v="8744"/>
    <x v="4358"/>
    <x v="1"/>
    <x v="653"/>
    <d v="2012-10-04T00:00:00"/>
    <s v="First Class"/>
    <s v="CK-12205"/>
    <s v="Chloris Kastensmidt"/>
    <x v="0"/>
    <s v="United States"/>
    <x v="492"/>
    <s v="Oregon"/>
    <n v="97123"/>
    <s v="West"/>
    <s v="TEC-AC-10002323"/>
    <x v="2"/>
    <s v="Accessories"/>
    <s v="SanDisk Ultra 32 GB MicroSDHC Class 10 Memory Card"/>
    <n v="53.040000000000006"/>
    <n v="3"/>
    <n v="0.2"/>
    <n v="-4.6409999999999982"/>
  </r>
  <r>
    <n v="8745"/>
    <x v="4359"/>
    <x v="1"/>
    <x v="6"/>
    <d v="2012-11-25T00:00:00"/>
    <s v="Second Class"/>
    <s v="HD-14785"/>
    <s v="Harold Dahlen"/>
    <x v="2"/>
    <s v="United States"/>
    <x v="471"/>
    <s v="Massachusetts"/>
    <n v="2138"/>
    <s v="East"/>
    <s v="OFF-AR-10003056"/>
    <x v="1"/>
    <s v="Art"/>
    <s v="Newell 341"/>
    <n v="17.12"/>
    <n v="4"/>
    <n v="0"/>
    <n v="4.9647999999999985"/>
  </r>
  <r>
    <n v="8746"/>
    <x v="4359"/>
    <x v="1"/>
    <x v="6"/>
    <d v="2012-11-25T00:00:00"/>
    <s v="Second Class"/>
    <s v="HD-14785"/>
    <s v="Harold Dahlen"/>
    <x v="2"/>
    <s v="United States"/>
    <x v="471"/>
    <s v="Massachusetts"/>
    <n v="2138"/>
    <s v="East"/>
    <s v="OFF-PA-10000300"/>
    <x v="1"/>
    <s v="Paper"/>
    <s v="Xerox 1936"/>
    <n v="59.94"/>
    <n v="3"/>
    <n v="0"/>
    <n v="28.171799999999998"/>
  </r>
  <r>
    <n v="8747"/>
    <x v="4360"/>
    <x v="3"/>
    <x v="62"/>
    <d v="2014-02-08T00:00:00"/>
    <s v="Standard Class"/>
    <s v="BO-11350"/>
    <s v="Bill Overfelt"/>
    <x v="1"/>
    <s v="United States"/>
    <x v="70"/>
    <s v="California"/>
    <n v="92105"/>
    <s v="West"/>
    <s v="FUR-FU-10000293"/>
    <x v="0"/>
    <s v="Furnishings"/>
    <s v="Eldon Antistatic Chair Mats for Low to Medium Pile Carpets"/>
    <n v="210.58"/>
    <n v="2"/>
    <n v="0"/>
    <n v="12.634799999999984"/>
  </r>
  <r>
    <n v="8748"/>
    <x v="4360"/>
    <x v="3"/>
    <x v="62"/>
    <d v="2014-02-08T00:00:00"/>
    <s v="Standard Class"/>
    <s v="BO-11350"/>
    <s v="Bill Overfelt"/>
    <x v="1"/>
    <s v="United States"/>
    <x v="70"/>
    <s v="California"/>
    <n v="92105"/>
    <s v="West"/>
    <s v="OFF-BI-10003638"/>
    <x v="1"/>
    <s v="Binders"/>
    <s v="GBC Durable Plastic Covers"/>
    <n v="30.960000000000004"/>
    <n v="2"/>
    <n v="0.2"/>
    <n v="10.061999999999998"/>
  </r>
  <r>
    <n v="8749"/>
    <x v="4360"/>
    <x v="3"/>
    <x v="62"/>
    <d v="2014-02-08T00:00:00"/>
    <s v="Standard Class"/>
    <s v="BO-11350"/>
    <s v="Bill Overfelt"/>
    <x v="1"/>
    <s v="United States"/>
    <x v="70"/>
    <s v="California"/>
    <n v="92105"/>
    <s v="West"/>
    <s v="TEC-MA-10002109"/>
    <x v="2"/>
    <s v="Machines"/>
    <s v="HP Officejet Pro 8600 e-All-In-One Printer, Copier, Scanner, Fax"/>
    <n v="239.98400000000004"/>
    <n v="2"/>
    <n v="0.2"/>
    <n v="38.997399999999971"/>
  </r>
  <r>
    <n v="8750"/>
    <x v="4361"/>
    <x v="1"/>
    <x v="382"/>
    <d v="2012-06-19T00:00:00"/>
    <s v="First Class"/>
    <s v="LC-16885"/>
    <s v="Lena Creighton"/>
    <x v="0"/>
    <s v="United States"/>
    <x v="20"/>
    <s v="New York"/>
    <n v="10009"/>
    <s v="East"/>
    <s v="OFF-BI-10003527"/>
    <x v="1"/>
    <s v="Binders"/>
    <s v="Fellowes PB500 Electric Punch Plastic Comb Binding Machine with Manual Bind"/>
    <n v="3050.3760000000002"/>
    <n v="3"/>
    <n v="0.2"/>
    <n v="1143.8910000000001"/>
  </r>
  <r>
    <n v="8751"/>
    <x v="4361"/>
    <x v="1"/>
    <x v="382"/>
    <d v="2012-06-19T00:00:00"/>
    <s v="First Class"/>
    <s v="LC-16885"/>
    <s v="Lena Creighton"/>
    <x v="0"/>
    <s v="United States"/>
    <x v="20"/>
    <s v="New York"/>
    <n v="10009"/>
    <s v="East"/>
    <s v="TEC-PH-10004922"/>
    <x v="2"/>
    <s v="Phones"/>
    <s v="RCA Visys Integrated PBX 8-Line Router"/>
    <n v="133.97999999999999"/>
    <n v="2"/>
    <n v="0"/>
    <n v="33.495000000000005"/>
  </r>
  <r>
    <n v="8752"/>
    <x v="4362"/>
    <x v="0"/>
    <x v="465"/>
    <d v="2013-05-10T00:00:00"/>
    <s v="Standard Class"/>
    <s v="RB-19465"/>
    <s v="Rick Bensley"/>
    <x v="2"/>
    <s v="United States"/>
    <x v="315"/>
    <s v="Florida"/>
    <n v="32303"/>
    <s v="South"/>
    <s v="OFF-PA-10001001"/>
    <x v="1"/>
    <s v="Paper"/>
    <s v="Snap-A-Way Black Print Carbonless Speed Message, No Reply Area, Duplicate"/>
    <n v="93.248000000000005"/>
    <n v="4"/>
    <n v="0.2"/>
    <n v="31.4712"/>
  </r>
  <r>
    <n v="8753"/>
    <x v="4362"/>
    <x v="0"/>
    <x v="465"/>
    <d v="2013-05-10T00:00:00"/>
    <s v="Standard Class"/>
    <s v="RB-19465"/>
    <s v="Rick Bensley"/>
    <x v="2"/>
    <s v="United States"/>
    <x v="315"/>
    <s v="Florida"/>
    <n v="32303"/>
    <s v="South"/>
    <s v="TEC-PH-10001198"/>
    <x v="2"/>
    <s v="Phones"/>
    <s v="Avaya 4621SW VoIP phone"/>
    <n v="177.48000000000002"/>
    <n v="3"/>
    <n v="0.2"/>
    <n v="19.966499999999982"/>
  </r>
  <r>
    <n v="8754"/>
    <x v="4363"/>
    <x v="3"/>
    <x v="428"/>
    <d v="2014-09-11T00:00:00"/>
    <s v="First Class"/>
    <s v="JD-16015"/>
    <s v="Joy Daniels"/>
    <x v="0"/>
    <s v="United States"/>
    <x v="167"/>
    <s v="Ohio"/>
    <n v="43615"/>
    <s v="East"/>
    <s v="OFF-LA-10000443"/>
    <x v="1"/>
    <s v="Labels"/>
    <s v="Avery 501"/>
    <n v="17.712"/>
    <n v="6"/>
    <n v="0.2"/>
    <n v="5.9777999999999993"/>
  </r>
  <r>
    <n v="8755"/>
    <x v="4363"/>
    <x v="3"/>
    <x v="428"/>
    <d v="2014-09-11T00:00:00"/>
    <s v="First Class"/>
    <s v="JD-16015"/>
    <s v="Joy Daniels"/>
    <x v="0"/>
    <s v="United States"/>
    <x v="167"/>
    <s v="Ohio"/>
    <n v="43615"/>
    <s v="East"/>
    <s v="OFF-BI-10003669"/>
    <x v="1"/>
    <s v="Binders"/>
    <s v="3M Organizer Strips"/>
    <n v="4.8600000000000012"/>
    <n v="3"/>
    <n v="0.7"/>
    <n v="-3.5640000000000001"/>
  </r>
  <r>
    <n v="8756"/>
    <x v="4363"/>
    <x v="3"/>
    <x v="428"/>
    <d v="2014-09-11T00:00:00"/>
    <s v="First Class"/>
    <s v="JD-16015"/>
    <s v="Joy Daniels"/>
    <x v="0"/>
    <s v="United States"/>
    <x v="167"/>
    <s v="Ohio"/>
    <n v="43615"/>
    <s v="East"/>
    <s v="OFF-BI-10001628"/>
    <x v="1"/>
    <s v="Binders"/>
    <s v="Acco Data Flex Cable Posts For Top &amp; Bottom Load Binders, 6&quot; Capacity"/>
    <n v="6.2580000000000009"/>
    <n v="2"/>
    <n v="0.7"/>
    <n v="-5.2149999999999999"/>
  </r>
  <r>
    <n v="8757"/>
    <x v="4364"/>
    <x v="0"/>
    <x v="405"/>
    <d v="2013-07-27T00:00:00"/>
    <s v="Standard Class"/>
    <s v="MF-17665"/>
    <s v="Maureen Fritzler"/>
    <x v="1"/>
    <s v="United States"/>
    <x v="29"/>
    <s v="Maryland"/>
    <n v="21044"/>
    <s v="East"/>
    <s v="OFF-AP-10002350"/>
    <x v="1"/>
    <s v="Appliances"/>
    <s v="Belkin F9H710-06 7 Outlet SurgeMaster Surge Protector"/>
    <n v="37.68"/>
    <n v="2"/>
    <n v="0"/>
    <n v="10.5504"/>
  </r>
  <r>
    <n v="8758"/>
    <x v="4364"/>
    <x v="0"/>
    <x v="405"/>
    <d v="2013-07-27T00:00:00"/>
    <s v="Standard Class"/>
    <s v="MF-17665"/>
    <s v="Maureen Fritzler"/>
    <x v="1"/>
    <s v="United States"/>
    <x v="29"/>
    <s v="Maryland"/>
    <n v="21044"/>
    <s v="East"/>
    <s v="OFF-PA-10004100"/>
    <x v="1"/>
    <s v="Paper"/>
    <s v="Xerox 216"/>
    <n v="51.84"/>
    <n v="8"/>
    <n v="0"/>
    <n v="24.883200000000002"/>
  </r>
  <r>
    <n v="8759"/>
    <x v="4364"/>
    <x v="0"/>
    <x v="405"/>
    <d v="2013-07-27T00:00:00"/>
    <s v="Standard Class"/>
    <s v="MF-17665"/>
    <s v="Maureen Fritzler"/>
    <x v="1"/>
    <s v="United States"/>
    <x v="29"/>
    <s v="Maryland"/>
    <n v="21044"/>
    <s v="East"/>
    <s v="FUR-FU-10000794"/>
    <x v="0"/>
    <s v="Furnishings"/>
    <s v="Eldon Stackable Tray, Side-Load, Legal, Smoke"/>
    <n v="27.42"/>
    <n v="3"/>
    <n v="0"/>
    <n v="9.3227999999999991"/>
  </r>
  <r>
    <n v="8760"/>
    <x v="4364"/>
    <x v="0"/>
    <x v="405"/>
    <d v="2013-07-27T00:00:00"/>
    <s v="Standard Class"/>
    <s v="MF-17665"/>
    <s v="Maureen Fritzler"/>
    <x v="1"/>
    <s v="United States"/>
    <x v="29"/>
    <s v="Maryland"/>
    <n v="21044"/>
    <s v="East"/>
    <s v="OFF-BI-10002012"/>
    <x v="1"/>
    <s v="Binders"/>
    <s v="Wilson Jones Easy Flow II Sheet Lifters"/>
    <n v="5.4"/>
    <n v="3"/>
    <n v="0"/>
    <n v="2.5920000000000001"/>
  </r>
  <r>
    <n v="8761"/>
    <x v="4365"/>
    <x v="0"/>
    <x v="1011"/>
    <d v="2013-02-06T00:00:00"/>
    <s v="Standard Class"/>
    <s v="BF-11170"/>
    <s v="Ben Ferrer"/>
    <x v="2"/>
    <s v="United States"/>
    <x v="118"/>
    <s v="Georgia"/>
    <n v="30318"/>
    <s v="South"/>
    <s v="OFF-BI-10003527"/>
    <x v="1"/>
    <s v="Binders"/>
    <s v="Fellowes PB500 Electric Punch Plastic Comb Binding Machine with Manual Bind"/>
    <n v="1270.99"/>
    <n v="1"/>
    <n v="0"/>
    <n v="635.495"/>
  </r>
  <r>
    <n v="8762"/>
    <x v="4365"/>
    <x v="0"/>
    <x v="1011"/>
    <d v="2013-02-06T00:00:00"/>
    <s v="Standard Class"/>
    <s v="BF-11170"/>
    <s v="Ben Ferrer"/>
    <x v="2"/>
    <s v="United States"/>
    <x v="118"/>
    <s v="Georgia"/>
    <n v="30318"/>
    <s v="South"/>
    <s v="OFF-EN-10004483"/>
    <x v="1"/>
    <s v="Envelopes"/>
    <s v="#10 White Business Envelopes,4 1/8 x 9 1/2"/>
    <n v="125.36"/>
    <n v="8"/>
    <n v="0"/>
    <n v="58.919199999999989"/>
  </r>
  <r>
    <n v="8763"/>
    <x v="4366"/>
    <x v="0"/>
    <x v="723"/>
    <d v="2014-01-03T00:00:00"/>
    <s v="Standard Class"/>
    <s v="FO-14305"/>
    <s v="Frank Olsen"/>
    <x v="0"/>
    <s v="United States"/>
    <x v="301"/>
    <s v="California"/>
    <n v="95823"/>
    <s v="West"/>
    <s v="OFF-ST-10003722"/>
    <x v="1"/>
    <s v="Storage"/>
    <s v="Project Tote Personal File"/>
    <n v="14.03"/>
    <n v="1"/>
    <n v="0"/>
    <n v="4.068699999999998"/>
  </r>
  <r>
    <n v="8764"/>
    <x v="4366"/>
    <x v="0"/>
    <x v="723"/>
    <d v="2014-01-03T00:00:00"/>
    <s v="Standard Class"/>
    <s v="FO-14305"/>
    <s v="Frank Olsen"/>
    <x v="0"/>
    <s v="United States"/>
    <x v="301"/>
    <s v="California"/>
    <n v="95823"/>
    <s v="West"/>
    <s v="OFF-SU-10002557"/>
    <x v="1"/>
    <s v="Supplies"/>
    <s v="Fiskars Spring-Action Scissors"/>
    <n v="27.96"/>
    <n v="2"/>
    <n v="0"/>
    <n v="7.2696000000000005"/>
  </r>
  <r>
    <n v="8765"/>
    <x v="4367"/>
    <x v="1"/>
    <x v="82"/>
    <d v="2012-11-27T00:00:00"/>
    <s v="Standard Class"/>
    <s v="BB-11545"/>
    <s v="Brenda Bowman"/>
    <x v="1"/>
    <s v="United States"/>
    <x v="5"/>
    <s v="Texas"/>
    <n v="76106"/>
    <s v="Central"/>
    <s v="OFF-AR-10002257"/>
    <x v="1"/>
    <s v="Art"/>
    <s v="Eldon Spacemaker Box, Quick-Snap Lid, Clear"/>
    <n v="5.3440000000000003"/>
    <n v="2"/>
    <n v="0.2"/>
    <n v="0.73479999999999923"/>
  </r>
  <r>
    <n v="8766"/>
    <x v="4367"/>
    <x v="1"/>
    <x v="82"/>
    <d v="2012-11-27T00:00:00"/>
    <s v="Standard Class"/>
    <s v="BB-11545"/>
    <s v="Brenda Bowman"/>
    <x v="1"/>
    <s v="United States"/>
    <x v="5"/>
    <s v="Texas"/>
    <n v="76106"/>
    <s v="Central"/>
    <s v="OFF-BI-10000756"/>
    <x v="1"/>
    <s v="Binders"/>
    <s v="Storex DuraTech Recycled Plastic Frosted Binders"/>
    <n v="1.6959999999999997"/>
    <n v="2"/>
    <n v="0.8"/>
    <n v="-2.5440000000000005"/>
  </r>
  <r>
    <n v="8767"/>
    <x v="4367"/>
    <x v="1"/>
    <x v="82"/>
    <d v="2012-11-27T00:00:00"/>
    <s v="Standard Class"/>
    <s v="BB-11545"/>
    <s v="Brenda Bowman"/>
    <x v="1"/>
    <s v="United States"/>
    <x v="5"/>
    <s v="Texas"/>
    <n v="76106"/>
    <s v="Central"/>
    <s v="OFF-AP-10004136"/>
    <x v="1"/>
    <s v="Appliances"/>
    <s v="Kensington 6 Outlet SmartSocket Surge Protector"/>
    <n v="24.587999999999994"/>
    <n v="3"/>
    <n v="0.8"/>
    <n v="-67.617000000000019"/>
  </r>
  <r>
    <n v="8768"/>
    <x v="4367"/>
    <x v="1"/>
    <x v="82"/>
    <d v="2012-11-27T00:00:00"/>
    <s v="Standard Class"/>
    <s v="BB-11545"/>
    <s v="Brenda Bowman"/>
    <x v="1"/>
    <s v="United States"/>
    <x v="5"/>
    <s v="Texas"/>
    <n v="76106"/>
    <s v="Central"/>
    <s v="OFF-BI-10002194"/>
    <x v="1"/>
    <s v="Binders"/>
    <s v="Cardinal Hold-It CD Pocket"/>
    <n v="7.9799999999999986"/>
    <n v="5"/>
    <n v="0.8"/>
    <n v="-13.167000000000002"/>
  </r>
  <r>
    <n v="8769"/>
    <x v="4368"/>
    <x v="1"/>
    <x v="348"/>
    <d v="2012-10-09T00:00:00"/>
    <s v="Standard Class"/>
    <s v="IL-15100"/>
    <s v="Ivan Liston"/>
    <x v="0"/>
    <s v="United States"/>
    <x v="38"/>
    <s v="Ohio"/>
    <n v="43229"/>
    <s v="East"/>
    <s v="TEC-AC-10000892"/>
    <x v="2"/>
    <s v="Accessories"/>
    <s v="NETGEAR N750 Dual Band Wi-Fi Gigabit Router"/>
    <n v="288"/>
    <n v="4"/>
    <n v="0.2"/>
    <n v="57.599999999999994"/>
  </r>
  <r>
    <n v="8770"/>
    <x v="4369"/>
    <x v="0"/>
    <x v="126"/>
    <d v="2013-09-14T00:00:00"/>
    <s v="Same Day"/>
    <s v="PO-19180"/>
    <s v="Philisse Overcash"/>
    <x v="2"/>
    <s v="United States"/>
    <x v="103"/>
    <s v="Colorado"/>
    <n v="80027"/>
    <s v="West"/>
    <s v="TEC-PH-10001870"/>
    <x v="2"/>
    <s v="Phones"/>
    <s v="Lunatik TT5L-002 Taktik Strike Impact Protection System for iPhone 5"/>
    <n v="146.952"/>
    <n v="3"/>
    <n v="0.2"/>
    <n v="9.1844999999999928"/>
  </r>
  <r>
    <n v="8771"/>
    <x v="4369"/>
    <x v="0"/>
    <x v="126"/>
    <d v="2013-09-14T00:00:00"/>
    <s v="Same Day"/>
    <s v="PO-19180"/>
    <s v="Philisse Overcash"/>
    <x v="2"/>
    <s v="United States"/>
    <x v="103"/>
    <s v="Colorado"/>
    <n v="80027"/>
    <s v="West"/>
    <s v="FUR-CH-10002304"/>
    <x v="0"/>
    <s v="Chairs"/>
    <s v="Global Stack Chair without Arms, Black"/>
    <n v="83.13600000000001"/>
    <n v="4"/>
    <n v="0.2"/>
    <n v="5.1960000000000015"/>
  </r>
  <r>
    <n v="8772"/>
    <x v="4370"/>
    <x v="3"/>
    <x v="32"/>
    <d v="2014-09-18T00:00:00"/>
    <s v="First Class"/>
    <s v="DB-13555"/>
    <s v="Dorothy Badders"/>
    <x v="1"/>
    <s v="United States"/>
    <x v="253"/>
    <s v="North Carolina"/>
    <n v="27604"/>
    <s v="South"/>
    <s v="OFF-AP-10002534"/>
    <x v="1"/>
    <s v="Appliances"/>
    <s v="3.6 Cubic Foot Counter Height Office Refrigerator"/>
    <n v="942.78400000000011"/>
    <n v="4"/>
    <n v="0.2"/>
    <n v="94.278400000000033"/>
  </r>
  <r>
    <n v="8773"/>
    <x v="4370"/>
    <x v="3"/>
    <x v="32"/>
    <d v="2014-09-18T00:00:00"/>
    <s v="First Class"/>
    <s v="DB-13555"/>
    <s v="Dorothy Badders"/>
    <x v="1"/>
    <s v="United States"/>
    <x v="253"/>
    <s v="North Carolina"/>
    <n v="27604"/>
    <s v="South"/>
    <s v="OFF-PA-10001125"/>
    <x v="1"/>
    <s v="Paper"/>
    <s v="Xerox 1988"/>
    <n v="74.352000000000004"/>
    <n v="3"/>
    <n v="0.2"/>
    <n v="23.234999999999992"/>
  </r>
  <r>
    <n v="8774"/>
    <x v="4371"/>
    <x v="1"/>
    <x v="1203"/>
    <d v="2012-02-28T00:00:00"/>
    <s v="Standard Class"/>
    <s v="LC-16960"/>
    <s v="Lindsay Castell"/>
    <x v="2"/>
    <s v="United States"/>
    <x v="20"/>
    <s v="New York"/>
    <n v="10024"/>
    <s v="East"/>
    <s v="OFF-AP-10000804"/>
    <x v="1"/>
    <s v="Appliances"/>
    <s v="Hoover Portapower Portable Vacuum"/>
    <n v="26.880000000000003"/>
    <n v="6"/>
    <n v="0"/>
    <n v="6.7200000000000006"/>
  </r>
  <r>
    <n v="8775"/>
    <x v="4371"/>
    <x v="1"/>
    <x v="1203"/>
    <d v="2012-02-28T00:00:00"/>
    <s v="Standard Class"/>
    <s v="LC-16960"/>
    <s v="Lindsay Castell"/>
    <x v="2"/>
    <s v="United States"/>
    <x v="20"/>
    <s v="New York"/>
    <n v="10024"/>
    <s v="East"/>
    <s v="OFF-BI-10002982"/>
    <x v="1"/>
    <s v="Binders"/>
    <s v="Avery Self-Adhesive Photo Pockets for Polaroid Photos"/>
    <n v="10.896000000000001"/>
    <n v="2"/>
    <n v="0.2"/>
    <n v="3.8135999999999992"/>
  </r>
  <r>
    <n v="8776"/>
    <x v="4372"/>
    <x v="0"/>
    <x v="5"/>
    <d v="2013-12-10T00:00:00"/>
    <s v="Second Class"/>
    <s v="MP-18175"/>
    <s v="Mike Pelletier"/>
    <x v="2"/>
    <s v="United States"/>
    <x v="22"/>
    <s v="Illinois"/>
    <n v="60623"/>
    <s v="Central"/>
    <s v="OFF-AR-10001547"/>
    <x v="1"/>
    <s v="Art"/>
    <s v="Newell 311"/>
    <n v="3.536"/>
    <n v="2"/>
    <n v="0.2"/>
    <n v="0.30940000000000001"/>
  </r>
  <r>
    <n v="8777"/>
    <x v="4373"/>
    <x v="0"/>
    <x v="415"/>
    <d v="2013-07-04T00:00:00"/>
    <s v="First Class"/>
    <s v="EA-14035"/>
    <s v="Erin Ashbrook"/>
    <x v="1"/>
    <s v="United States"/>
    <x v="114"/>
    <s v="Texas"/>
    <n v="77340"/>
    <s v="Central"/>
    <s v="FUR-CH-10000665"/>
    <x v="0"/>
    <s v="Chairs"/>
    <s v="Global Airflow Leather Mesh Back Chair, Black"/>
    <n v="528.42999999999995"/>
    <n v="5"/>
    <n v="0.3"/>
    <n v="0"/>
  </r>
  <r>
    <n v="8778"/>
    <x v="4373"/>
    <x v="0"/>
    <x v="415"/>
    <d v="2013-07-04T00:00:00"/>
    <s v="First Class"/>
    <s v="EA-14035"/>
    <s v="Erin Ashbrook"/>
    <x v="1"/>
    <s v="United States"/>
    <x v="114"/>
    <s v="Texas"/>
    <n v="77340"/>
    <s v="Central"/>
    <s v="OFF-PA-10000520"/>
    <x v="1"/>
    <s v="Paper"/>
    <s v="Xerox 201"/>
    <n v="41.472000000000008"/>
    <n v="8"/>
    <n v="0.2"/>
    <n v="14.5152"/>
  </r>
  <r>
    <n v="8779"/>
    <x v="4374"/>
    <x v="3"/>
    <x v="1096"/>
    <d v="2014-12-19T00:00:00"/>
    <s v="Standard Class"/>
    <s v="BP-11095"/>
    <s v="Bart Pistole"/>
    <x v="1"/>
    <s v="United States"/>
    <x v="20"/>
    <s v="New York"/>
    <n v="10024"/>
    <s v="East"/>
    <s v="FUR-BO-10004015"/>
    <x v="0"/>
    <s v="Bookcases"/>
    <s v="Bush Andora Bookcase, Maple/Graphite Gray Finish"/>
    <n v="287.976"/>
    <n v="3"/>
    <n v="0.2"/>
    <n v="7.1993999999999687"/>
  </r>
  <r>
    <n v="8780"/>
    <x v="4375"/>
    <x v="1"/>
    <x v="305"/>
    <d v="2012-03-22T00:00:00"/>
    <s v="Second Class"/>
    <s v="BM-11785"/>
    <s v="Bryan Mills"/>
    <x v="0"/>
    <s v="United States"/>
    <x v="127"/>
    <s v="Oregon"/>
    <n v="97301"/>
    <s v="West"/>
    <s v="OFF-ST-10004258"/>
    <x v="1"/>
    <s v="Storage"/>
    <s v="Portable Personal File Box"/>
    <n v="29.304000000000002"/>
    <n v="3"/>
    <n v="0.2"/>
    <n v="2.5641000000000034"/>
  </r>
  <r>
    <n v="8781"/>
    <x v="4376"/>
    <x v="1"/>
    <x v="1201"/>
    <d v="2012-03-04T00:00:00"/>
    <s v="First Class"/>
    <s v="CM-12715"/>
    <s v="Craig Molinari"/>
    <x v="1"/>
    <s v="United States"/>
    <x v="12"/>
    <s v="Texas"/>
    <n v="77070"/>
    <s v="Central"/>
    <s v="OFF-AR-10003696"/>
    <x v="1"/>
    <s v="Art"/>
    <s v="Panasonic KP-350BK Electric Pencil Sharpener with Auto Stop"/>
    <n v="55.328000000000003"/>
    <n v="2"/>
    <n v="0.2"/>
    <n v="6.2243999999999957"/>
  </r>
  <r>
    <n v="8782"/>
    <x v="4376"/>
    <x v="1"/>
    <x v="1201"/>
    <d v="2012-03-04T00:00:00"/>
    <s v="First Class"/>
    <s v="CM-12715"/>
    <s v="Craig Molinari"/>
    <x v="1"/>
    <s v="United States"/>
    <x v="12"/>
    <s v="Texas"/>
    <n v="77070"/>
    <s v="Central"/>
    <s v="FUR-BO-10001811"/>
    <x v="0"/>
    <s v="Bookcases"/>
    <s v="Atlantic Metals Mobile 5-Shelf Bookcases, Custom Colors"/>
    <n v="1227.9983999999999"/>
    <n v="6"/>
    <n v="0.32"/>
    <n v="-36.117600000000152"/>
  </r>
  <r>
    <n v="8783"/>
    <x v="4377"/>
    <x v="0"/>
    <x v="306"/>
    <d v="2013-09-21T00:00:00"/>
    <s v="Standard Class"/>
    <s v="JD-16150"/>
    <s v="Justin Deggeller"/>
    <x v="1"/>
    <s v="United States"/>
    <x v="513"/>
    <s v="Idaho"/>
    <n v="83301"/>
    <s v="West"/>
    <s v="OFF-BI-10001249"/>
    <x v="1"/>
    <s v="Binders"/>
    <s v="Avery Heavy-Duty EZD View Binder with Locking Rings"/>
    <n v="20.416"/>
    <n v="4"/>
    <n v="0.2"/>
    <n v="6.6351999999999984"/>
  </r>
  <r>
    <n v="8784"/>
    <x v="4377"/>
    <x v="0"/>
    <x v="306"/>
    <d v="2013-09-21T00:00:00"/>
    <s v="Standard Class"/>
    <s v="JD-16150"/>
    <s v="Justin Deggeller"/>
    <x v="1"/>
    <s v="United States"/>
    <x v="513"/>
    <s v="Idaho"/>
    <n v="83301"/>
    <s v="West"/>
    <s v="FUR-TA-10003473"/>
    <x v="0"/>
    <s v="Tables"/>
    <s v="Bretford Rectangular Conference Table Tops"/>
    <n v="1128.3899999999999"/>
    <n v="3"/>
    <n v="0"/>
    <n v="259.52970000000005"/>
  </r>
  <r>
    <n v="8785"/>
    <x v="4378"/>
    <x v="3"/>
    <x v="294"/>
    <d v="2014-03-24T00:00:00"/>
    <s v="Standard Class"/>
    <s v="AS-10630"/>
    <s v="Ann Steele"/>
    <x v="2"/>
    <s v="United States"/>
    <x v="289"/>
    <s v="Tennessee"/>
    <n v="37918"/>
    <s v="South"/>
    <s v="OFF-LA-10003190"/>
    <x v="1"/>
    <s v="Labels"/>
    <s v="Avery 474"/>
    <n v="4.6079999999999997"/>
    <n v="2"/>
    <n v="0.2"/>
    <n v="1.6704000000000001"/>
  </r>
  <r>
    <n v="8786"/>
    <x v="4379"/>
    <x v="3"/>
    <x v="39"/>
    <d v="2014-06-03T00:00:00"/>
    <s v="Standard Class"/>
    <s v="CM-11815"/>
    <s v="Candace McMahon"/>
    <x v="1"/>
    <s v="United States"/>
    <x v="42"/>
    <s v="Arizona"/>
    <n v="85023"/>
    <s v="West"/>
    <s v="TEC-PH-10001305"/>
    <x v="2"/>
    <s v="Phones"/>
    <s v="Panasonic KX TS208W Corded phone"/>
    <n v="195.96000000000004"/>
    <n v="5"/>
    <n v="0.2"/>
    <n v="19.596000000000018"/>
  </r>
  <r>
    <n v="8787"/>
    <x v="4379"/>
    <x v="3"/>
    <x v="39"/>
    <d v="2014-06-03T00:00:00"/>
    <s v="Standard Class"/>
    <s v="CM-11815"/>
    <s v="Candace McMahon"/>
    <x v="1"/>
    <s v="United States"/>
    <x v="42"/>
    <s v="Arizona"/>
    <n v="85023"/>
    <s v="West"/>
    <s v="OFF-PA-10001534"/>
    <x v="1"/>
    <s v="Paper"/>
    <s v="Xerox 230"/>
    <n v="15.552000000000003"/>
    <n v="3"/>
    <n v="0.2"/>
    <n v="5.4432"/>
  </r>
  <r>
    <n v="8788"/>
    <x v="4379"/>
    <x v="3"/>
    <x v="39"/>
    <d v="2014-06-03T00:00:00"/>
    <s v="Standard Class"/>
    <s v="CM-11815"/>
    <s v="Candace McMahon"/>
    <x v="1"/>
    <s v="United States"/>
    <x v="42"/>
    <s v="Arizona"/>
    <n v="85023"/>
    <s v="West"/>
    <s v="TEC-AC-10000844"/>
    <x v="2"/>
    <s v="Accessories"/>
    <s v="Logitech Gaming G510s - Keyboard"/>
    <n v="271.96800000000002"/>
    <n v="4"/>
    <n v="0.2"/>
    <n v="54.393599999999978"/>
  </r>
  <r>
    <n v="8789"/>
    <x v="4380"/>
    <x v="3"/>
    <x v="140"/>
    <d v="2014-06-20T00:00:00"/>
    <s v="Standard Class"/>
    <s v="JE-15715"/>
    <s v="Joe Elijah"/>
    <x v="0"/>
    <s v="United States"/>
    <x v="53"/>
    <s v="North Carolina"/>
    <n v="28110"/>
    <s v="South"/>
    <s v="FUR-CH-10000847"/>
    <x v="0"/>
    <s v="Chairs"/>
    <s v="Global Executive Mid-Back Manager's Chair"/>
    <n v="698.35200000000009"/>
    <n v="3"/>
    <n v="0.2"/>
    <n v="52.376399999999961"/>
  </r>
  <r>
    <n v="8790"/>
    <x v="4380"/>
    <x v="3"/>
    <x v="140"/>
    <d v="2014-06-20T00:00:00"/>
    <s v="Standard Class"/>
    <s v="JE-15715"/>
    <s v="Joe Elijah"/>
    <x v="0"/>
    <s v="United States"/>
    <x v="53"/>
    <s v="North Carolina"/>
    <n v="28110"/>
    <s v="South"/>
    <s v="FUR-BO-10000468"/>
    <x v="0"/>
    <s v="Bookcases"/>
    <s v="O'Sullivan 2-Shelf Heavy-Duty Bookcases"/>
    <n v="77.728000000000009"/>
    <n v="2"/>
    <n v="0.2"/>
    <n v="-3.8863999999999947"/>
  </r>
  <r>
    <n v="8791"/>
    <x v="4381"/>
    <x v="1"/>
    <x v="684"/>
    <d v="2012-09-12T00:00:00"/>
    <s v="Standard Class"/>
    <s v="AG-10525"/>
    <s v="Andy Gerbode"/>
    <x v="1"/>
    <s v="United States"/>
    <x v="102"/>
    <s v="Virginia"/>
    <n v="23223"/>
    <s v="South"/>
    <s v="OFF-BI-10002799"/>
    <x v="1"/>
    <s v="Binders"/>
    <s v="SlimView Poly Binder, 3/8&quot;"/>
    <n v="46.62"/>
    <n v="9"/>
    <n v="0"/>
    <n v="21.445199999999996"/>
  </r>
  <r>
    <n v="8792"/>
    <x v="4382"/>
    <x v="3"/>
    <x v="257"/>
    <d v="2014-03-25T00:00:00"/>
    <s v="Standard Class"/>
    <s v="TT-21220"/>
    <s v="Thomas Thornton"/>
    <x v="0"/>
    <s v="United States"/>
    <x v="12"/>
    <s v="Texas"/>
    <n v="77041"/>
    <s v="Central"/>
    <s v="TEC-PH-10001557"/>
    <x v="2"/>
    <s v="Phones"/>
    <s v="Pyle PMP37LED"/>
    <n v="537.54399999999998"/>
    <n v="7"/>
    <n v="0.2"/>
    <n v="47.035099999999971"/>
  </r>
  <r>
    <n v="8793"/>
    <x v="4383"/>
    <x v="2"/>
    <x v="174"/>
    <d v="2011-12-21T00:00:00"/>
    <s v="First Class"/>
    <s v="BP-11095"/>
    <s v="Bart Pistole"/>
    <x v="1"/>
    <s v="United States"/>
    <x v="1"/>
    <s v="California"/>
    <n v="90008"/>
    <s v="West"/>
    <s v="OFF-LA-10001934"/>
    <x v="1"/>
    <s v="Labels"/>
    <s v="Avery 516"/>
    <n v="14.62"/>
    <n v="2"/>
    <n v="0"/>
    <n v="6.8713999999999995"/>
  </r>
  <r>
    <n v="8794"/>
    <x v="4383"/>
    <x v="2"/>
    <x v="174"/>
    <d v="2011-12-21T00:00:00"/>
    <s v="First Class"/>
    <s v="BP-11095"/>
    <s v="Bart Pistole"/>
    <x v="1"/>
    <s v="United States"/>
    <x v="1"/>
    <s v="California"/>
    <n v="90008"/>
    <s v="West"/>
    <s v="OFF-FA-10004248"/>
    <x v="1"/>
    <s v="Fasteners"/>
    <s v="Advantus T-Pin Paper Clips"/>
    <n v="22.549999999999997"/>
    <n v="5"/>
    <n v="0"/>
    <n v="8.7945000000000011"/>
  </r>
  <r>
    <n v="8795"/>
    <x v="4383"/>
    <x v="2"/>
    <x v="174"/>
    <d v="2011-12-21T00:00:00"/>
    <s v="First Class"/>
    <s v="BP-11095"/>
    <s v="Bart Pistole"/>
    <x v="1"/>
    <s v="United States"/>
    <x v="1"/>
    <s v="California"/>
    <n v="90008"/>
    <s v="West"/>
    <s v="TEC-PH-10001944"/>
    <x v="2"/>
    <s v="Phones"/>
    <s v="Wi-Ex zBoost YX540 Cellular Phone Signal Booster"/>
    <n v="583.79999999999995"/>
    <n v="5"/>
    <n v="0.2"/>
    <n v="72.974999999999909"/>
  </r>
  <r>
    <n v="8796"/>
    <x v="4383"/>
    <x v="2"/>
    <x v="174"/>
    <d v="2011-12-21T00:00:00"/>
    <s v="First Class"/>
    <s v="BP-11095"/>
    <s v="Bart Pistole"/>
    <x v="1"/>
    <s v="United States"/>
    <x v="1"/>
    <s v="California"/>
    <n v="90008"/>
    <s v="West"/>
    <s v="TEC-PH-10002085"/>
    <x v="2"/>
    <s v="Phones"/>
    <s v="Clarity 53712"/>
    <n v="211.16800000000001"/>
    <n v="4"/>
    <n v="0.2"/>
    <n v="15.837600000000009"/>
  </r>
  <r>
    <n v="8797"/>
    <x v="4384"/>
    <x v="0"/>
    <x v="274"/>
    <d v="2013-07-14T00:00:00"/>
    <s v="Standard Class"/>
    <s v="MJ-17740"/>
    <s v="Max Jones"/>
    <x v="0"/>
    <s v="United States"/>
    <x v="11"/>
    <s v="Utah"/>
    <n v="84057"/>
    <s v="West"/>
    <s v="OFF-PA-10003441"/>
    <x v="1"/>
    <s v="Paper"/>
    <s v="Xerox 226"/>
    <n v="12.96"/>
    <n v="2"/>
    <n v="0"/>
    <n v="6.2208000000000006"/>
  </r>
  <r>
    <n v="8798"/>
    <x v="4384"/>
    <x v="0"/>
    <x v="274"/>
    <d v="2013-07-14T00:00:00"/>
    <s v="Standard Class"/>
    <s v="MJ-17740"/>
    <s v="Max Jones"/>
    <x v="0"/>
    <s v="United States"/>
    <x v="11"/>
    <s v="Utah"/>
    <n v="84057"/>
    <s v="West"/>
    <s v="OFF-AR-10004602"/>
    <x v="1"/>
    <s v="Art"/>
    <s v="Boston KS Multi-Size Manual Pencil Sharpener"/>
    <n v="45.98"/>
    <n v="2"/>
    <n v="0"/>
    <n v="12.874400000000001"/>
  </r>
  <r>
    <n v="8799"/>
    <x v="4385"/>
    <x v="0"/>
    <x v="1204"/>
    <d v="2013-04-11T00:00:00"/>
    <s v="Standard Class"/>
    <s v="VM-21685"/>
    <s v="Valerie Mitchum"/>
    <x v="2"/>
    <s v="United States"/>
    <x v="140"/>
    <s v="Vermont"/>
    <s v="05408"/>
    <s v="East"/>
    <s v="TEC-PH-10002555"/>
    <x v="2"/>
    <s v="Phones"/>
    <s v="Nortel Meridian M5316 Digital phone"/>
    <n v="1294.75"/>
    <n v="5"/>
    <n v="0"/>
    <n v="336.63499999999999"/>
  </r>
  <r>
    <n v="8800"/>
    <x v="4386"/>
    <x v="2"/>
    <x v="1205"/>
    <d v="2011-05-10T00:00:00"/>
    <s v="First Class"/>
    <s v="KT-16480"/>
    <s v="Kean Thornton"/>
    <x v="0"/>
    <s v="United States"/>
    <x v="10"/>
    <s v="Pennsylvania"/>
    <n v="19134"/>
    <s v="East"/>
    <s v="TEC-CO-10001449"/>
    <x v="2"/>
    <s v="Copiers"/>
    <s v="Hewlett Packard LaserJet 3310 Copier"/>
    <n v="1799.9699999999998"/>
    <n v="5"/>
    <n v="0.4"/>
    <n v="239.99600000000009"/>
  </r>
  <r>
    <n v="8801"/>
    <x v="4387"/>
    <x v="3"/>
    <x v="51"/>
    <d v="2014-11-28T00:00:00"/>
    <s v="Standard Class"/>
    <s v="CS-12250"/>
    <s v="Chris Selesnick"/>
    <x v="1"/>
    <s v="United States"/>
    <x v="22"/>
    <s v="Illinois"/>
    <n v="60623"/>
    <s v="Central"/>
    <s v="OFF-PA-10004285"/>
    <x v="1"/>
    <s v="Paper"/>
    <s v="Xerox 1959"/>
    <n v="10.688000000000001"/>
    <n v="2"/>
    <n v="0.2"/>
    <n v="3.7407999999999997"/>
  </r>
  <r>
    <n v="8802"/>
    <x v="4388"/>
    <x v="0"/>
    <x v="338"/>
    <d v="2013-11-13T00:00:00"/>
    <s v="First Class"/>
    <s v="AB-10015"/>
    <s v="Aaron Bergman"/>
    <x v="0"/>
    <s v="United States"/>
    <x v="268"/>
    <s v="Oklahoma"/>
    <n v="73120"/>
    <s v="Central"/>
    <s v="TEC-PH-10000562"/>
    <x v="2"/>
    <s v="Phones"/>
    <s v="Samsung Convoy 3"/>
    <n v="221.98"/>
    <n v="2"/>
    <n v="0"/>
    <n v="62.15440000000001"/>
  </r>
  <r>
    <n v="8803"/>
    <x v="4388"/>
    <x v="0"/>
    <x v="338"/>
    <d v="2013-11-13T00:00:00"/>
    <s v="First Class"/>
    <s v="AB-10015"/>
    <s v="Aaron Bergman"/>
    <x v="0"/>
    <s v="United States"/>
    <x v="268"/>
    <s v="Oklahoma"/>
    <n v="73120"/>
    <s v="Central"/>
    <s v="FUR-BO-10003966"/>
    <x v="0"/>
    <s v="Bookcases"/>
    <s v="Sauder Facets Collection Library, Sky Alder Finish"/>
    <n v="341.96"/>
    <n v="2"/>
    <n v="0"/>
    <n v="54.713599999999985"/>
  </r>
  <r>
    <n v="8804"/>
    <x v="4389"/>
    <x v="2"/>
    <x v="520"/>
    <d v="2012-01-01T00:00:00"/>
    <s v="First Class"/>
    <s v="AH-10030"/>
    <s v="Aaron Hawkins"/>
    <x v="1"/>
    <s v="United States"/>
    <x v="20"/>
    <s v="New York"/>
    <n v="10035"/>
    <s v="East"/>
    <s v="TEC-AC-10003614"/>
    <x v="2"/>
    <s v="Accessories"/>
    <s v="Verbatim 25 GB 6x Blu-ray Single Layer Recordable Disc, 10/Pack"/>
    <n v="34.769999999999996"/>
    <n v="3"/>
    <n v="0"/>
    <n v="11.474099999999996"/>
  </r>
  <r>
    <n v="8805"/>
    <x v="4389"/>
    <x v="2"/>
    <x v="520"/>
    <d v="2012-01-01T00:00:00"/>
    <s v="First Class"/>
    <s v="AH-10030"/>
    <s v="Aaron Hawkins"/>
    <x v="1"/>
    <s v="United States"/>
    <x v="20"/>
    <s v="New York"/>
    <n v="10035"/>
    <s v="East"/>
    <s v="OFF-LA-10003148"/>
    <x v="1"/>
    <s v="Labels"/>
    <s v="Avery 51"/>
    <n v="18.899999999999999"/>
    <n v="3"/>
    <n v="0"/>
    <n v="8.6939999999999991"/>
  </r>
  <r>
    <n v="8806"/>
    <x v="4390"/>
    <x v="3"/>
    <x v="971"/>
    <d v="2014-08-24T00:00:00"/>
    <s v="Standard Class"/>
    <s v="DO-13435"/>
    <s v="Denny Ordway"/>
    <x v="0"/>
    <s v="United States"/>
    <x v="288"/>
    <s v="Utah"/>
    <n v="84106"/>
    <s v="West"/>
    <s v="OFF-BI-10002133"/>
    <x v="1"/>
    <s v="Binders"/>
    <s v="Wilson Jones Elliptical Ring 3 1/2&quot; Capacity Binders, 800 sheets"/>
    <n v="102.72"/>
    <n v="3"/>
    <n v="0.2"/>
    <n v="37.235999999999997"/>
  </r>
  <r>
    <n v="8807"/>
    <x v="4391"/>
    <x v="0"/>
    <x v="126"/>
    <d v="2013-09-17T00:00:00"/>
    <s v="Standard Class"/>
    <s v="MC-17590"/>
    <s v="Matt Collister"/>
    <x v="1"/>
    <s v="United States"/>
    <x v="456"/>
    <s v="New York"/>
    <n v="13501"/>
    <s v="East"/>
    <s v="FUR-FU-10002813"/>
    <x v="0"/>
    <s v="Furnishings"/>
    <s v="DAX Contemporary Wood Frame with Silver Metal Mat, Desktop, 11 x 14 Size"/>
    <n v="40.479999999999997"/>
    <n v="2"/>
    <n v="0"/>
    <n v="14.572799999999997"/>
  </r>
  <r>
    <n v="8808"/>
    <x v="4392"/>
    <x v="3"/>
    <x v="40"/>
    <d v="2014-11-01T00:00:00"/>
    <s v="Standard Class"/>
    <s v="JF-15190"/>
    <s v="Jamie Frazer"/>
    <x v="0"/>
    <s v="United States"/>
    <x v="10"/>
    <s v="Pennsylvania"/>
    <n v="19134"/>
    <s v="East"/>
    <s v="OFF-BI-10004330"/>
    <x v="1"/>
    <s v="Binders"/>
    <s v="GBC Velobind Prepunched Cover Sets, Regency Series"/>
    <n v="33.282000000000004"/>
    <n v="3"/>
    <n v="0.7"/>
    <n v="-27.734999999999992"/>
  </r>
  <r>
    <n v="8809"/>
    <x v="4392"/>
    <x v="3"/>
    <x v="40"/>
    <d v="2014-11-01T00:00:00"/>
    <s v="Standard Class"/>
    <s v="JF-15190"/>
    <s v="Jamie Frazer"/>
    <x v="0"/>
    <s v="United States"/>
    <x v="10"/>
    <s v="Pennsylvania"/>
    <n v="19134"/>
    <s v="East"/>
    <s v="TEC-PH-10002807"/>
    <x v="2"/>
    <s v="Phones"/>
    <s v="Motorla HX550 Universal Bluetooth Headset"/>
    <n v="118.64999999999998"/>
    <n v="5"/>
    <n v="0.4"/>
    <n v="19.775000000000006"/>
  </r>
  <r>
    <n v="8810"/>
    <x v="4392"/>
    <x v="3"/>
    <x v="40"/>
    <d v="2014-11-01T00:00:00"/>
    <s v="Standard Class"/>
    <s v="JF-15190"/>
    <s v="Jamie Frazer"/>
    <x v="0"/>
    <s v="United States"/>
    <x v="10"/>
    <s v="Pennsylvania"/>
    <n v="19134"/>
    <s v="East"/>
    <s v="OFF-LA-10001404"/>
    <x v="1"/>
    <s v="Labels"/>
    <s v="Avery 517"/>
    <n v="14.76"/>
    <n v="5"/>
    <n v="0.2"/>
    <n v="4.9815000000000005"/>
  </r>
  <r>
    <n v="8811"/>
    <x v="4393"/>
    <x v="3"/>
    <x v="1109"/>
    <d v="2014-06-05T00:00:00"/>
    <s v="Standard Class"/>
    <s v="SM-20950"/>
    <s v="Suzanne McNair"/>
    <x v="1"/>
    <s v="United States"/>
    <x v="1"/>
    <s v="California"/>
    <n v="90004"/>
    <s v="West"/>
    <s v="OFF-PA-10004911"/>
    <x v="1"/>
    <s v="Paper"/>
    <s v="Rediform S.O.S. 1-Up Phone Message Bk, 4-1/4x3-1/16 Bk, 1 Form/Pg, 40 Messages/Bk, 3/Pk"/>
    <n v="37.520000000000003"/>
    <n v="4"/>
    <n v="0"/>
    <n v="18.009600000000002"/>
  </r>
  <r>
    <n v="8812"/>
    <x v="4394"/>
    <x v="0"/>
    <x v="387"/>
    <d v="2013-03-14T00:00:00"/>
    <s v="Standard Class"/>
    <s v="SP-20650"/>
    <s v="Stephanie Phelps"/>
    <x v="1"/>
    <s v="United States"/>
    <x v="25"/>
    <s v="Michigan"/>
    <n v="49201"/>
    <s v="Central"/>
    <s v="OFF-AP-10004233"/>
    <x v="1"/>
    <s v="Appliances"/>
    <s v="Honeywell Enviracaire Portable Air Cleaner for up to 8 x 10 Room"/>
    <n v="207.14400000000001"/>
    <n v="3"/>
    <n v="0.1"/>
    <n v="48.333599999999976"/>
  </r>
  <r>
    <n v="8813"/>
    <x v="4394"/>
    <x v="0"/>
    <x v="387"/>
    <d v="2013-03-14T00:00:00"/>
    <s v="Standard Class"/>
    <s v="SP-20650"/>
    <s v="Stephanie Phelps"/>
    <x v="1"/>
    <s v="United States"/>
    <x v="25"/>
    <s v="Michigan"/>
    <n v="49201"/>
    <s v="Central"/>
    <s v="OFF-AR-10002766"/>
    <x v="1"/>
    <s v="Art"/>
    <s v="Prang Drawing Pencil Set"/>
    <n v="13.899999999999999"/>
    <n v="5"/>
    <n v="0"/>
    <n v="3.7529999999999997"/>
  </r>
  <r>
    <n v="8814"/>
    <x v="4395"/>
    <x v="1"/>
    <x v="353"/>
    <d v="2012-07-31T00:00:00"/>
    <s v="Standard Class"/>
    <s v="CK-12760"/>
    <s v="Cyma Kinney"/>
    <x v="1"/>
    <s v="United States"/>
    <x v="220"/>
    <s v="Arizona"/>
    <n v="85301"/>
    <s v="West"/>
    <s v="FUR-CH-10003199"/>
    <x v="0"/>
    <s v="Chairs"/>
    <s v="Office Star - Contemporary Task Swivel Chair"/>
    <n v="266.35200000000003"/>
    <n v="3"/>
    <n v="0.2"/>
    <n v="13.317599999999985"/>
  </r>
  <r>
    <n v="8815"/>
    <x v="4396"/>
    <x v="1"/>
    <x v="521"/>
    <d v="2012-11-25T00:00:00"/>
    <s v="Second Class"/>
    <s v="PW-19240"/>
    <s v="Pierre Wener"/>
    <x v="0"/>
    <s v="United States"/>
    <x v="40"/>
    <s v="Delaware"/>
    <n v="19805"/>
    <s v="East"/>
    <s v="TEC-PH-10003012"/>
    <x v="2"/>
    <s v="Phones"/>
    <s v="Nortel Meridian M3904 Professional Digital phone"/>
    <n v="307.98"/>
    <n v="2"/>
    <n v="0"/>
    <n v="89.314199999999971"/>
  </r>
  <r>
    <n v="8816"/>
    <x v="4396"/>
    <x v="1"/>
    <x v="521"/>
    <d v="2012-11-25T00:00:00"/>
    <s v="Second Class"/>
    <s v="PW-19240"/>
    <s v="Pierre Wener"/>
    <x v="0"/>
    <s v="United States"/>
    <x v="40"/>
    <s v="Delaware"/>
    <n v="19805"/>
    <s v="East"/>
    <s v="OFF-PA-10001583"/>
    <x v="1"/>
    <s v="Paper"/>
    <s v="1/4 Fold Party Design Invitations &amp; White Envelopes, 24 8-1/2&quot; X 11&quot; Cards, 25 Env./Pack"/>
    <n v="44.099999999999994"/>
    <n v="6"/>
    <n v="0"/>
    <n v="20.726999999999997"/>
  </r>
  <r>
    <n v="8817"/>
    <x v="4396"/>
    <x v="1"/>
    <x v="521"/>
    <d v="2012-11-25T00:00:00"/>
    <s v="Second Class"/>
    <s v="PW-19240"/>
    <s v="Pierre Wener"/>
    <x v="0"/>
    <s v="United States"/>
    <x v="40"/>
    <s v="Delaware"/>
    <n v="19805"/>
    <s v="East"/>
    <s v="OFF-AR-10001940"/>
    <x v="1"/>
    <s v="Art"/>
    <s v="Sanford Colorific Eraseable Coloring Pencils, 12 Count"/>
    <n v="13.12"/>
    <n v="4"/>
    <n v="0"/>
    <n v="5.6416000000000004"/>
  </r>
  <r>
    <n v="8818"/>
    <x v="4396"/>
    <x v="1"/>
    <x v="521"/>
    <d v="2012-11-25T00:00:00"/>
    <s v="Second Class"/>
    <s v="PW-19240"/>
    <s v="Pierre Wener"/>
    <x v="0"/>
    <s v="United States"/>
    <x v="40"/>
    <s v="Delaware"/>
    <n v="19805"/>
    <s v="East"/>
    <s v="OFF-EN-10003286"/>
    <x v="1"/>
    <s v="Envelopes"/>
    <s v="Staples"/>
    <n v="16.559999999999999"/>
    <n v="2"/>
    <n v="0"/>
    <n v="7.783199999999999"/>
  </r>
  <r>
    <n v="8819"/>
    <x v="4396"/>
    <x v="1"/>
    <x v="521"/>
    <d v="2012-11-25T00:00:00"/>
    <s v="Second Class"/>
    <s v="PW-19240"/>
    <s v="Pierre Wener"/>
    <x v="0"/>
    <s v="United States"/>
    <x v="40"/>
    <s v="Delaware"/>
    <n v="19805"/>
    <s v="East"/>
    <s v="OFF-PA-10003441"/>
    <x v="1"/>
    <s v="Paper"/>
    <s v="Xerox 226"/>
    <n v="38.880000000000003"/>
    <n v="6"/>
    <n v="0"/>
    <n v="18.662400000000002"/>
  </r>
  <r>
    <n v="8820"/>
    <x v="4397"/>
    <x v="1"/>
    <x v="109"/>
    <d v="2012-12-02T00:00:00"/>
    <s v="Standard Class"/>
    <s v="EB-14170"/>
    <s v="Evan Bailliet"/>
    <x v="0"/>
    <s v="United States"/>
    <x v="89"/>
    <s v="Texas"/>
    <n v="78745"/>
    <s v="Central"/>
    <s v="OFF-PA-10003395"/>
    <x v="1"/>
    <s v="Paper"/>
    <s v="Xerox 1941"/>
    <n v="335.52"/>
    <n v="4"/>
    <n v="0.2"/>
    <n v="117.43199999999999"/>
  </r>
  <r>
    <n v="8821"/>
    <x v="4398"/>
    <x v="3"/>
    <x v="132"/>
    <d v="2014-11-08T00:00:00"/>
    <s v="Standard Class"/>
    <s v="DK-13090"/>
    <s v="Dave Kipp"/>
    <x v="0"/>
    <s v="United States"/>
    <x v="333"/>
    <s v="Florida"/>
    <n v="32839"/>
    <s v="South"/>
    <s v="TEC-CO-10003236"/>
    <x v="2"/>
    <s v="Copiers"/>
    <s v="Canon Image Class D660 Copier"/>
    <n v="959.98400000000004"/>
    <n v="2"/>
    <n v="0.2"/>
    <n v="311.99479999999994"/>
  </r>
  <r>
    <n v="8822"/>
    <x v="4398"/>
    <x v="3"/>
    <x v="132"/>
    <d v="2014-11-08T00:00:00"/>
    <s v="Standard Class"/>
    <s v="DK-13090"/>
    <s v="Dave Kipp"/>
    <x v="0"/>
    <s v="United States"/>
    <x v="333"/>
    <s v="Florida"/>
    <n v="32839"/>
    <s v="South"/>
    <s v="OFF-BI-10002982"/>
    <x v="1"/>
    <s v="Binders"/>
    <s v="Avery Self-Adhesive Photo Pockets for Polaroid Photos"/>
    <n v="4.0860000000000003"/>
    <n v="2"/>
    <n v="0.7"/>
    <n v="-2.9963999999999995"/>
  </r>
  <r>
    <n v="8823"/>
    <x v="4398"/>
    <x v="3"/>
    <x v="132"/>
    <d v="2014-11-08T00:00:00"/>
    <s v="Standard Class"/>
    <s v="DK-13090"/>
    <s v="Dave Kipp"/>
    <x v="0"/>
    <s v="United States"/>
    <x v="333"/>
    <s v="Florida"/>
    <n v="32839"/>
    <s v="South"/>
    <s v="OFF-AR-10004010"/>
    <x v="1"/>
    <s v="Art"/>
    <s v="Hunt Boston Vacuum Mount KS Pencil Sharpener"/>
    <n v="55.984000000000009"/>
    <n v="2"/>
    <n v="0.2"/>
    <n v="4.1987999999999985"/>
  </r>
  <r>
    <n v="8824"/>
    <x v="4398"/>
    <x v="3"/>
    <x v="132"/>
    <d v="2014-11-08T00:00:00"/>
    <s v="Standard Class"/>
    <s v="DK-13090"/>
    <s v="Dave Kipp"/>
    <x v="0"/>
    <s v="United States"/>
    <x v="333"/>
    <s v="Florida"/>
    <n v="32839"/>
    <s v="South"/>
    <s v="OFF-PA-10002947"/>
    <x v="1"/>
    <s v="Paper"/>
    <s v="Xerox 1923"/>
    <n v="10.688000000000001"/>
    <n v="2"/>
    <n v="0.2"/>
    <n v="3.7407999999999997"/>
  </r>
  <r>
    <n v="8825"/>
    <x v="4399"/>
    <x v="3"/>
    <x v="708"/>
    <d v="2014-03-24T00:00:00"/>
    <s v="Second Class"/>
    <s v="TB-21055"/>
    <s v="Ted Butterfield"/>
    <x v="0"/>
    <s v="United States"/>
    <x v="265"/>
    <s v="Pennsylvania"/>
    <n v="19601"/>
    <s v="East"/>
    <s v="OFF-EN-10003845"/>
    <x v="1"/>
    <s v="Envelopes"/>
    <s v="Colored Envelopes"/>
    <n v="8.8559999999999999"/>
    <n v="3"/>
    <n v="0.2"/>
    <n v="2.8781999999999992"/>
  </r>
  <r>
    <n v="8826"/>
    <x v="4400"/>
    <x v="1"/>
    <x v="546"/>
    <d v="2012-12-22T00:00:00"/>
    <s v="First Class"/>
    <s v="AG-10900"/>
    <s v="Arthur Gainer"/>
    <x v="0"/>
    <s v="United States"/>
    <x v="10"/>
    <s v="Pennsylvania"/>
    <n v="19134"/>
    <s v="East"/>
    <s v="OFF-LA-10003190"/>
    <x v="1"/>
    <s v="Labels"/>
    <s v="Avery 474"/>
    <n v="6.911999999999999"/>
    <n v="3"/>
    <n v="0.2"/>
    <n v="2.5056000000000003"/>
  </r>
  <r>
    <n v="8827"/>
    <x v="4401"/>
    <x v="2"/>
    <x v="1063"/>
    <d v="2011-04-06T00:00:00"/>
    <s v="Second Class"/>
    <s v="SC-20020"/>
    <s v="Sam Craven"/>
    <x v="0"/>
    <s v="United States"/>
    <x v="12"/>
    <s v="Texas"/>
    <n v="77095"/>
    <s v="Central"/>
    <s v="OFF-PA-10002986"/>
    <x v="1"/>
    <s v="Paper"/>
    <s v="Xerox 1898"/>
    <n v="26.720000000000002"/>
    <n v="5"/>
    <n v="0.2"/>
    <n v="9.3520000000000003"/>
  </r>
  <r>
    <n v="8828"/>
    <x v="4401"/>
    <x v="2"/>
    <x v="1063"/>
    <d v="2011-04-06T00:00:00"/>
    <s v="Second Class"/>
    <s v="SC-20020"/>
    <s v="Sam Craven"/>
    <x v="0"/>
    <s v="United States"/>
    <x v="12"/>
    <s v="Texas"/>
    <n v="77095"/>
    <s v="Central"/>
    <s v="OFF-PA-10001593"/>
    <x v="1"/>
    <s v="Paper"/>
    <s v="Xerox 1947"/>
    <n v="33.488000000000007"/>
    <n v="7"/>
    <n v="0.2"/>
    <n v="10.464999999999998"/>
  </r>
  <r>
    <n v="8829"/>
    <x v="4402"/>
    <x v="1"/>
    <x v="1117"/>
    <d v="2012-06-09T00:00:00"/>
    <s v="Standard Class"/>
    <s v="BB-11545"/>
    <s v="Brenda Bowman"/>
    <x v="1"/>
    <s v="United States"/>
    <x v="490"/>
    <s v="Missouri"/>
    <n v="63301"/>
    <s v="Central"/>
    <s v="OFF-PA-10000528"/>
    <x v="1"/>
    <s v="Paper"/>
    <s v="Xerox 1981"/>
    <n v="10.56"/>
    <n v="2"/>
    <n v="0"/>
    <n v="4.7519999999999998"/>
  </r>
  <r>
    <n v="8830"/>
    <x v="4403"/>
    <x v="2"/>
    <x v="191"/>
    <d v="2011-10-09T00:00:00"/>
    <s v="First Class"/>
    <s v="VP-21760"/>
    <s v="Victoria Pisteka"/>
    <x v="1"/>
    <s v="United States"/>
    <x v="245"/>
    <s v="Indiana"/>
    <n v="46203"/>
    <s v="Central"/>
    <s v="OFF-ST-10001932"/>
    <x v="1"/>
    <s v="Storage"/>
    <s v="Fellowes Staxonsteel Drawer Files"/>
    <n v="386.34"/>
    <n v="2"/>
    <n v="0"/>
    <n v="54.087600000000009"/>
  </r>
  <r>
    <n v="8831"/>
    <x v="4404"/>
    <x v="0"/>
    <x v="1036"/>
    <d v="2013-08-25T00:00:00"/>
    <s v="Second Class"/>
    <s v="RP-19270"/>
    <s v="Rachel Payne"/>
    <x v="1"/>
    <s v="United States"/>
    <x v="4"/>
    <s v="Washington"/>
    <n v="98115"/>
    <s v="West"/>
    <s v="OFF-BI-10003727"/>
    <x v="1"/>
    <s v="Binders"/>
    <s v="Avery Durable Slant Ring Binders With Label Holder"/>
    <n v="33.44"/>
    <n v="10"/>
    <n v="0.2"/>
    <n v="11.703999999999997"/>
  </r>
  <r>
    <n v="8832"/>
    <x v="4405"/>
    <x v="1"/>
    <x v="219"/>
    <d v="2012-11-19T00:00:00"/>
    <s v="Standard Class"/>
    <s v="DH-13675"/>
    <s v="Duane Huffman"/>
    <x v="2"/>
    <s v="United States"/>
    <x v="193"/>
    <s v="Virginia"/>
    <n v="22801"/>
    <s v="South"/>
    <s v="FUR-FU-10002759"/>
    <x v="0"/>
    <s v="Furnishings"/>
    <s v="12-1/2 Diameter Round Wall Clock"/>
    <n v="39.96"/>
    <n v="2"/>
    <n v="0"/>
    <n v="14.3856"/>
  </r>
  <r>
    <n v="8833"/>
    <x v="4406"/>
    <x v="1"/>
    <x v="137"/>
    <d v="2012-06-27T00:00:00"/>
    <s v="Standard Class"/>
    <s v="SW-20455"/>
    <s v="Shaun Weien"/>
    <x v="0"/>
    <s v="United States"/>
    <x v="30"/>
    <s v="New York"/>
    <n v="14609"/>
    <s v="East"/>
    <s v="OFF-BI-10000545"/>
    <x v="1"/>
    <s v="Binders"/>
    <s v="GBC Ibimaster 500 Manual ProClick Binding System"/>
    <n v="1217.568"/>
    <n v="2"/>
    <n v="0.2"/>
    <n v="456.58800000000002"/>
  </r>
  <r>
    <n v="8834"/>
    <x v="4407"/>
    <x v="3"/>
    <x v="241"/>
    <d v="2014-09-29T00:00:00"/>
    <s v="Standard Class"/>
    <s v="KF-16285"/>
    <s v="Karen Ferguson"/>
    <x v="2"/>
    <s v="United States"/>
    <x v="406"/>
    <s v="Georgia"/>
    <n v="30328"/>
    <s v="South"/>
    <s v="OFF-ST-10004950"/>
    <x v="1"/>
    <s v="Storage"/>
    <s v="Tenex Personal Filing Tote With Secure Closure Lid, Black/Frost"/>
    <n v="15.51"/>
    <n v="1"/>
    <n v="0"/>
    <n v="3.8774999999999995"/>
  </r>
  <r>
    <n v="8835"/>
    <x v="4407"/>
    <x v="3"/>
    <x v="241"/>
    <d v="2014-09-29T00:00:00"/>
    <s v="Standard Class"/>
    <s v="KF-16285"/>
    <s v="Karen Ferguson"/>
    <x v="2"/>
    <s v="United States"/>
    <x v="406"/>
    <s v="Georgia"/>
    <n v="30328"/>
    <s v="South"/>
    <s v="TEC-PH-10003171"/>
    <x v="2"/>
    <s v="Phones"/>
    <s v="Plantronics Encore H101 Dual Earpieces Headset"/>
    <n v="89.9"/>
    <n v="2"/>
    <n v="0"/>
    <n v="25.171999999999997"/>
  </r>
  <r>
    <n v="8836"/>
    <x v="4407"/>
    <x v="3"/>
    <x v="241"/>
    <d v="2014-09-29T00:00:00"/>
    <s v="Standard Class"/>
    <s v="KF-16285"/>
    <s v="Karen Ferguson"/>
    <x v="2"/>
    <s v="United States"/>
    <x v="406"/>
    <s v="Georgia"/>
    <n v="30328"/>
    <s v="South"/>
    <s v="OFF-AR-10000614"/>
    <x v="1"/>
    <s v="Art"/>
    <s v="Barrel Sharpener"/>
    <n v="14.28"/>
    <n v="4"/>
    <n v="0"/>
    <n v="3.7127999999999997"/>
  </r>
  <r>
    <n v="8837"/>
    <x v="4407"/>
    <x v="3"/>
    <x v="241"/>
    <d v="2014-09-29T00:00:00"/>
    <s v="Standard Class"/>
    <s v="KF-16285"/>
    <s v="Karen Ferguson"/>
    <x v="2"/>
    <s v="United States"/>
    <x v="406"/>
    <s v="Georgia"/>
    <n v="30328"/>
    <s v="South"/>
    <s v="OFF-AR-10000034"/>
    <x v="1"/>
    <s v="Art"/>
    <s v="BIC Brite Liner Grip Highlighters, Assorted, 5/Pack"/>
    <n v="12.72"/>
    <n v="3"/>
    <n v="0"/>
    <n v="4.9607999999999999"/>
  </r>
  <r>
    <n v="8838"/>
    <x v="4407"/>
    <x v="3"/>
    <x v="241"/>
    <d v="2014-09-29T00:00:00"/>
    <s v="Standard Class"/>
    <s v="KF-16285"/>
    <s v="Karen Ferguson"/>
    <x v="2"/>
    <s v="United States"/>
    <x v="406"/>
    <s v="Georgia"/>
    <n v="30328"/>
    <s v="South"/>
    <s v="OFF-LA-10003766"/>
    <x v="1"/>
    <s v="Labels"/>
    <s v="Self-Adhesive Removable Labels"/>
    <n v="15.75"/>
    <n v="5"/>
    <n v="0"/>
    <n v="7.5600000000000005"/>
  </r>
  <r>
    <n v="8839"/>
    <x v="4408"/>
    <x v="2"/>
    <x v="322"/>
    <d v="2011-04-10T00:00:00"/>
    <s v="Second Class"/>
    <s v="FH-14275"/>
    <s v="Frank Hawley"/>
    <x v="1"/>
    <s v="United States"/>
    <x v="1"/>
    <s v="California"/>
    <n v="90004"/>
    <s v="West"/>
    <s v="OFF-AR-10001725"/>
    <x v="1"/>
    <s v="Art"/>
    <s v="Boston Home &amp; Office Model 2000 Electric Pencil Sharpeners"/>
    <n v="70.949999999999989"/>
    <n v="3"/>
    <n v="0"/>
    <n v="18.447000000000003"/>
  </r>
  <r>
    <n v="8840"/>
    <x v="4408"/>
    <x v="2"/>
    <x v="322"/>
    <d v="2011-04-10T00:00:00"/>
    <s v="Second Class"/>
    <s v="FH-14275"/>
    <s v="Frank Hawley"/>
    <x v="1"/>
    <s v="United States"/>
    <x v="1"/>
    <s v="California"/>
    <n v="90004"/>
    <s v="West"/>
    <s v="OFF-BI-10002794"/>
    <x v="1"/>
    <s v="Binders"/>
    <s v="Avery Trapezoid Ring Binder, 3&quot; Capacity, Black, 1040 sheets"/>
    <n v="65.567999999999998"/>
    <n v="2"/>
    <n v="0.2"/>
    <n v="23.768399999999996"/>
  </r>
  <r>
    <n v="8841"/>
    <x v="4408"/>
    <x v="2"/>
    <x v="322"/>
    <d v="2011-04-10T00:00:00"/>
    <s v="Second Class"/>
    <s v="FH-14275"/>
    <s v="Frank Hawley"/>
    <x v="1"/>
    <s v="United States"/>
    <x v="1"/>
    <s v="California"/>
    <n v="90004"/>
    <s v="West"/>
    <s v="TEC-AC-10004171"/>
    <x v="2"/>
    <s v="Accessories"/>
    <s v="Razer Kraken 7.1 Surround Sound Over Ear USB Gaming Headset"/>
    <n v="299.96999999999997"/>
    <n v="3"/>
    <n v="0"/>
    <n v="131.98680000000002"/>
  </r>
  <r>
    <n v="8842"/>
    <x v="4409"/>
    <x v="0"/>
    <x v="1206"/>
    <d v="2013-02-13T00:00:00"/>
    <s v="Standard Class"/>
    <s v="JR-16210"/>
    <s v="Justin Ritter"/>
    <x v="1"/>
    <s v="United States"/>
    <x v="8"/>
    <s v="California"/>
    <n v="94110"/>
    <s v="West"/>
    <s v="TEC-AC-10003628"/>
    <x v="2"/>
    <s v="Accessories"/>
    <s v="Logitech 910-002974 M325 Wireless Mouse for Web Scrolling"/>
    <n v="89.97"/>
    <n v="3"/>
    <n v="0"/>
    <n v="39.586800000000011"/>
  </r>
  <r>
    <n v="8843"/>
    <x v="4409"/>
    <x v="0"/>
    <x v="1206"/>
    <d v="2013-02-13T00:00:00"/>
    <s v="Standard Class"/>
    <s v="JR-16210"/>
    <s v="Justin Ritter"/>
    <x v="1"/>
    <s v="United States"/>
    <x v="8"/>
    <s v="California"/>
    <n v="94110"/>
    <s v="West"/>
    <s v="TEC-AC-10004761"/>
    <x v="2"/>
    <s v="Accessories"/>
    <s v="Maxell 4.7GB DVD+RW 3/Pack"/>
    <n v="31.86"/>
    <n v="2"/>
    <n v="0"/>
    <n v="11.151"/>
  </r>
  <r>
    <n v="8844"/>
    <x v="4410"/>
    <x v="2"/>
    <x v="728"/>
    <d v="2011-11-20T00:00:00"/>
    <s v="Second Class"/>
    <s v="JC-16105"/>
    <s v="Julie Creighton"/>
    <x v="1"/>
    <s v="United States"/>
    <x v="31"/>
    <s v="Minnesota"/>
    <n v="55407"/>
    <s v="Central"/>
    <s v="OFF-ST-10000885"/>
    <x v="1"/>
    <s v="Storage"/>
    <s v="Fellowes Desktop Hanging File Manager"/>
    <n v="67.150000000000006"/>
    <n v="5"/>
    <n v="0"/>
    <n v="16.787500000000001"/>
  </r>
  <r>
    <n v="8845"/>
    <x v="4411"/>
    <x v="3"/>
    <x v="404"/>
    <d v="2014-12-24T00:00:00"/>
    <s v="Standard Class"/>
    <s v="BP-11290"/>
    <s v="Beth Paige"/>
    <x v="0"/>
    <s v="United States"/>
    <x v="38"/>
    <s v="Ohio"/>
    <n v="43229"/>
    <s v="East"/>
    <s v="OFF-BI-10004209"/>
    <x v="1"/>
    <s v="Binders"/>
    <s v="Fellowes Twister Kit, Gray/Clear, 3/pkg"/>
    <n v="7.2359999999999998"/>
    <n v="3"/>
    <n v="0.7"/>
    <n v="-6.0299999999999976"/>
  </r>
  <r>
    <n v="8846"/>
    <x v="4411"/>
    <x v="3"/>
    <x v="404"/>
    <d v="2014-12-24T00:00:00"/>
    <s v="Standard Class"/>
    <s v="BP-11290"/>
    <s v="Beth Paige"/>
    <x v="0"/>
    <s v="United States"/>
    <x v="38"/>
    <s v="Ohio"/>
    <n v="43229"/>
    <s v="East"/>
    <s v="OFF-FA-10002988"/>
    <x v="1"/>
    <s v="Fasteners"/>
    <s v="Ideal Clamps"/>
    <n v="4.8239999999999998"/>
    <n v="3"/>
    <n v="0.2"/>
    <n v="1.7486999999999999"/>
  </r>
  <r>
    <n v="8847"/>
    <x v="4411"/>
    <x v="3"/>
    <x v="404"/>
    <d v="2014-12-24T00:00:00"/>
    <s v="Standard Class"/>
    <s v="BP-11290"/>
    <s v="Beth Paige"/>
    <x v="0"/>
    <s v="United States"/>
    <x v="38"/>
    <s v="Ohio"/>
    <n v="43229"/>
    <s v="East"/>
    <s v="OFF-PA-10002222"/>
    <x v="1"/>
    <s v="Paper"/>
    <s v="Xerox Color Copier Paper, 11&quot; x 17&quot;, Ream"/>
    <n v="91.360000000000014"/>
    <n v="5"/>
    <n v="0.2"/>
    <n v="29.691999999999993"/>
  </r>
  <r>
    <n v="8848"/>
    <x v="4411"/>
    <x v="3"/>
    <x v="404"/>
    <d v="2014-12-24T00:00:00"/>
    <s v="Standard Class"/>
    <s v="BP-11290"/>
    <s v="Beth Paige"/>
    <x v="0"/>
    <s v="United States"/>
    <x v="38"/>
    <s v="Ohio"/>
    <n v="43229"/>
    <s v="East"/>
    <s v="OFF-AP-10004487"/>
    <x v="1"/>
    <s v="Appliances"/>
    <s v="Kensington 4 Outlet MasterPiece Compact Power Control Center"/>
    <n v="130.11199999999999"/>
    <n v="2"/>
    <n v="0.2"/>
    <n v="13.011199999999995"/>
  </r>
  <r>
    <n v="8849"/>
    <x v="4412"/>
    <x v="1"/>
    <x v="740"/>
    <d v="2012-07-04T00:00:00"/>
    <s v="First Class"/>
    <s v="FA-14230"/>
    <s v="Frank Atkinson"/>
    <x v="1"/>
    <s v="United States"/>
    <x v="253"/>
    <s v="North Carolina"/>
    <n v="27604"/>
    <s v="South"/>
    <s v="TEC-PH-10003505"/>
    <x v="2"/>
    <s v="Phones"/>
    <s v="Geemarc AmpliPOWER60"/>
    <n v="74.239999999999995"/>
    <n v="1"/>
    <n v="0.2"/>
    <n v="8.3519999999999932"/>
  </r>
  <r>
    <n v="8850"/>
    <x v="4412"/>
    <x v="1"/>
    <x v="740"/>
    <d v="2012-07-04T00:00:00"/>
    <s v="First Class"/>
    <s v="FA-14230"/>
    <s v="Frank Atkinson"/>
    <x v="1"/>
    <s v="United States"/>
    <x v="253"/>
    <s v="North Carolina"/>
    <n v="27604"/>
    <s v="South"/>
    <s v="FUR-FU-10000076"/>
    <x v="0"/>
    <s v="Furnishings"/>
    <s v="24-Hour Round Wall Clock"/>
    <n v="159.84000000000003"/>
    <n v="10"/>
    <n v="0.2"/>
    <n v="45.954000000000008"/>
  </r>
  <r>
    <n v="8851"/>
    <x v="4412"/>
    <x v="1"/>
    <x v="740"/>
    <d v="2012-07-04T00:00:00"/>
    <s v="First Class"/>
    <s v="FA-14230"/>
    <s v="Frank Atkinson"/>
    <x v="1"/>
    <s v="United States"/>
    <x v="253"/>
    <s v="North Carolina"/>
    <n v="27604"/>
    <s v="South"/>
    <s v="OFF-BI-10004728"/>
    <x v="1"/>
    <s v="Binders"/>
    <s v="Wilson Jones Turn Tabs Binder Tool for Ring Binders"/>
    <n v="2.8920000000000008"/>
    <n v="2"/>
    <n v="0.7"/>
    <n v="-2.3136000000000001"/>
  </r>
  <r>
    <n v="8852"/>
    <x v="4412"/>
    <x v="1"/>
    <x v="740"/>
    <d v="2012-07-04T00:00:00"/>
    <s v="First Class"/>
    <s v="FA-14230"/>
    <s v="Frank Atkinson"/>
    <x v="1"/>
    <s v="United States"/>
    <x v="253"/>
    <s v="North Carolina"/>
    <n v="27604"/>
    <s v="South"/>
    <s v="OFF-PA-10002250"/>
    <x v="1"/>
    <s v="Paper"/>
    <s v="Things To Do Today Pad"/>
    <n v="9.3920000000000012"/>
    <n v="2"/>
    <n v="0.2"/>
    <n v="3.2871999999999999"/>
  </r>
  <r>
    <n v="8853"/>
    <x v="4413"/>
    <x v="2"/>
    <x v="1169"/>
    <d v="2011-10-13T00:00:00"/>
    <s v="Second Class"/>
    <s v="DN-13690"/>
    <s v="Duane Noonan"/>
    <x v="0"/>
    <s v="United States"/>
    <x v="20"/>
    <s v="New York"/>
    <n v="10011"/>
    <s v="East"/>
    <s v="OFF-PA-10003823"/>
    <x v="1"/>
    <s v="Paper"/>
    <s v="Xerox 197"/>
    <n v="123.92"/>
    <n v="4"/>
    <n v="0"/>
    <n v="55.763999999999996"/>
  </r>
  <r>
    <n v="8854"/>
    <x v="4414"/>
    <x v="1"/>
    <x v="357"/>
    <d v="2012-09-25T00:00:00"/>
    <s v="First Class"/>
    <s v="FO-14305"/>
    <s v="Frank Olsen"/>
    <x v="0"/>
    <s v="United States"/>
    <x v="10"/>
    <s v="Pennsylvania"/>
    <n v="19143"/>
    <s v="East"/>
    <s v="OFF-SU-10000898"/>
    <x v="1"/>
    <s v="Supplies"/>
    <s v="Acme Hot Forged Carbon Steel Scissors with Nickel-Plated Handles, 3 7/8&quot; Cut, 8&quot;L"/>
    <n v="55.600000000000009"/>
    <n v="5"/>
    <n v="0.2"/>
    <n v="6.2549999999999919"/>
  </r>
  <r>
    <n v="8855"/>
    <x v="4414"/>
    <x v="1"/>
    <x v="357"/>
    <d v="2012-09-25T00:00:00"/>
    <s v="First Class"/>
    <s v="FO-14305"/>
    <s v="Frank Olsen"/>
    <x v="0"/>
    <s v="United States"/>
    <x v="10"/>
    <s v="Pennsylvania"/>
    <n v="19143"/>
    <s v="East"/>
    <s v="TEC-AC-10003832"/>
    <x v="2"/>
    <s v="Accessories"/>
    <s v="Logitech P710e Mobile Speakerphone"/>
    <n v="617.97600000000011"/>
    <n v="3"/>
    <n v="0.2"/>
    <n v="-7.724700000000098"/>
  </r>
  <r>
    <n v="8856"/>
    <x v="4415"/>
    <x v="3"/>
    <x v="165"/>
    <d v="2014-12-31T00:00:00"/>
    <s v="Standard Class"/>
    <s v="DP-13105"/>
    <s v="Dave Poirier"/>
    <x v="1"/>
    <s v="United States"/>
    <x v="347"/>
    <s v="Idaho"/>
    <n v="83642"/>
    <s v="West"/>
    <s v="OFF-BI-10001679"/>
    <x v="1"/>
    <s v="Binders"/>
    <s v="GBC Instant Index System for Binding Systems"/>
    <n v="21.312000000000005"/>
    <n v="3"/>
    <n v="0.2"/>
    <n v="7.9919999999999991"/>
  </r>
  <r>
    <n v="8857"/>
    <x v="4416"/>
    <x v="3"/>
    <x v="119"/>
    <d v="2014-10-21T00:00:00"/>
    <s v="Standard Class"/>
    <s v="JW-15220"/>
    <s v="Jane Waco"/>
    <x v="1"/>
    <s v="United States"/>
    <x v="301"/>
    <s v="California"/>
    <n v="95823"/>
    <s v="West"/>
    <s v="TEC-AC-10002335"/>
    <x v="2"/>
    <s v="Accessories"/>
    <s v="Logitech Media Keyboard K200"/>
    <n v="209.94"/>
    <n v="6"/>
    <n v="0"/>
    <n v="39.888599999999997"/>
  </r>
  <r>
    <n v="8858"/>
    <x v="4416"/>
    <x v="3"/>
    <x v="119"/>
    <d v="2014-10-21T00:00:00"/>
    <s v="Standard Class"/>
    <s v="JW-15220"/>
    <s v="Jane Waco"/>
    <x v="1"/>
    <s v="United States"/>
    <x v="301"/>
    <s v="California"/>
    <n v="95823"/>
    <s v="West"/>
    <s v="TEC-PH-10003187"/>
    <x v="2"/>
    <s v="Phones"/>
    <s v="Anker Astro Mini 3000mAh Ultra-Compact Portable Charger"/>
    <n v="31.983999999999998"/>
    <n v="2"/>
    <n v="0.2"/>
    <n v="-7.9959999999999996"/>
  </r>
  <r>
    <n v="8859"/>
    <x v="4416"/>
    <x v="3"/>
    <x v="119"/>
    <d v="2014-10-21T00:00:00"/>
    <s v="Standard Class"/>
    <s v="JW-15220"/>
    <s v="Jane Waco"/>
    <x v="1"/>
    <s v="United States"/>
    <x v="301"/>
    <s v="California"/>
    <n v="95823"/>
    <s v="West"/>
    <s v="OFF-BI-10003527"/>
    <x v="1"/>
    <s v="Binders"/>
    <s v="Fellowes PB500 Electric Punch Plastic Comb Binding Machine with Manual Bind"/>
    <n v="5083.96"/>
    <n v="5"/>
    <n v="0.2"/>
    <n v="1906.4849999999999"/>
  </r>
  <r>
    <n v="8860"/>
    <x v="4417"/>
    <x v="3"/>
    <x v="648"/>
    <d v="2014-08-27T00:00:00"/>
    <s v="Standard Class"/>
    <s v="TT-21460"/>
    <s v="Tonja Turnell"/>
    <x v="2"/>
    <s v="United States"/>
    <x v="35"/>
    <s v="North Carolina"/>
    <n v="28205"/>
    <s v="South"/>
    <s v="TEC-PH-10003171"/>
    <x v="2"/>
    <s v="Phones"/>
    <s v="Plantronics Encore H101 Dual Earpieces Headset"/>
    <n v="35.96"/>
    <n v="1"/>
    <n v="0.2"/>
    <n v="3.5959999999999983"/>
  </r>
  <r>
    <n v="8861"/>
    <x v="4418"/>
    <x v="1"/>
    <x v="861"/>
    <d v="2012-09-18T00:00:00"/>
    <s v="Standard Class"/>
    <s v="SN-20560"/>
    <s v="Skye Norling"/>
    <x v="2"/>
    <s v="United States"/>
    <x v="267"/>
    <s v="New Jersey"/>
    <n v="7501"/>
    <s v="East"/>
    <s v="OFF-LA-10000414"/>
    <x v="1"/>
    <s v="Labels"/>
    <s v="Avery 503"/>
    <n v="31.049999999999997"/>
    <n v="3"/>
    <n v="0"/>
    <n v="14.904"/>
  </r>
  <r>
    <n v="8862"/>
    <x v="4418"/>
    <x v="1"/>
    <x v="861"/>
    <d v="2012-09-18T00:00:00"/>
    <s v="Standard Class"/>
    <s v="SN-20560"/>
    <s v="Skye Norling"/>
    <x v="2"/>
    <s v="United States"/>
    <x v="267"/>
    <s v="New Jersey"/>
    <n v="7501"/>
    <s v="East"/>
    <s v="FUR-FU-10002107"/>
    <x v="0"/>
    <s v="Furnishings"/>
    <s v="Eldon Pizzaz Desk Accessories"/>
    <n v="8.92"/>
    <n v="4"/>
    <n v="0"/>
    <n v="3.9248000000000003"/>
  </r>
  <r>
    <n v="8863"/>
    <x v="4418"/>
    <x v="1"/>
    <x v="861"/>
    <d v="2012-09-18T00:00:00"/>
    <s v="Standard Class"/>
    <s v="SN-20560"/>
    <s v="Skye Norling"/>
    <x v="2"/>
    <s v="United States"/>
    <x v="267"/>
    <s v="New Jersey"/>
    <n v="7501"/>
    <s v="East"/>
    <s v="OFF-BI-10004593"/>
    <x v="1"/>
    <s v="Binders"/>
    <s v="Ibico Laser Imprintable Binding System Covers"/>
    <n v="209.6"/>
    <n v="4"/>
    <n v="0"/>
    <n v="96.415999999999997"/>
  </r>
  <r>
    <n v="8864"/>
    <x v="4418"/>
    <x v="1"/>
    <x v="861"/>
    <d v="2012-09-18T00:00:00"/>
    <s v="Standard Class"/>
    <s v="SN-20560"/>
    <s v="Skye Norling"/>
    <x v="2"/>
    <s v="United States"/>
    <x v="267"/>
    <s v="New Jersey"/>
    <n v="7501"/>
    <s v="East"/>
    <s v="OFF-AP-10003860"/>
    <x v="1"/>
    <s v="Appliances"/>
    <s v="Fellowes Advanced 8 Outlet Surge Suppressor with Phone/Fax Protection"/>
    <n v="111.04"/>
    <n v="4"/>
    <n v="0"/>
    <n v="29.980800000000002"/>
  </r>
  <r>
    <n v="8865"/>
    <x v="4418"/>
    <x v="1"/>
    <x v="861"/>
    <d v="2012-09-18T00:00:00"/>
    <s v="Standard Class"/>
    <s v="SN-20560"/>
    <s v="Skye Norling"/>
    <x v="2"/>
    <s v="United States"/>
    <x v="267"/>
    <s v="New Jersey"/>
    <n v="7501"/>
    <s v="East"/>
    <s v="OFF-PA-10000556"/>
    <x v="1"/>
    <s v="Paper"/>
    <s v="Xerox 208"/>
    <n v="38.880000000000003"/>
    <n v="6"/>
    <n v="0"/>
    <n v="18.662400000000002"/>
  </r>
  <r>
    <n v="8866"/>
    <x v="4419"/>
    <x v="1"/>
    <x v="139"/>
    <d v="2012-12-26T00:00:00"/>
    <s v="Standard Class"/>
    <s v="JM-15865"/>
    <s v="John Murray"/>
    <x v="0"/>
    <s v="United States"/>
    <x v="81"/>
    <s v="Virginia"/>
    <n v="22204"/>
    <s v="South"/>
    <s v="OFF-AP-10003281"/>
    <x v="1"/>
    <s v="Appliances"/>
    <s v="Acco 6 Outlet Guardian Standard Surge Suppressor"/>
    <n v="36.269999999999996"/>
    <n v="3"/>
    <n v="0"/>
    <n v="10.880999999999997"/>
  </r>
  <r>
    <n v="8867"/>
    <x v="4420"/>
    <x v="2"/>
    <x v="59"/>
    <d v="2011-09-23T00:00:00"/>
    <s v="First Class"/>
    <s v="SB-20185"/>
    <s v="Sarah Brown"/>
    <x v="0"/>
    <s v="United States"/>
    <x v="22"/>
    <s v="Illinois"/>
    <n v="60653"/>
    <s v="Central"/>
    <s v="FUR-BO-10004218"/>
    <x v="0"/>
    <s v="Bookcases"/>
    <s v="Bush Heritage Pine Collection 5-Shelf Bookcase, Albany Pine Finish, *Special Order"/>
    <n v="493.42999999999995"/>
    <n v="5"/>
    <n v="0.3"/>
    <n v="-70.489999999999981"/>
  </r>
  <r>
    <n v="8868"/>
    <x v="4420"/>
    <x v="2"/>
    <x v="59"/>
    <d v="2011-09-23T00:00:00"/>
    <s v="First Class"/>
    <s v="SB-20185"/>
    <s v="Sarah Brown"/>
    <x v="0"/>
    <s v="United States"/>
    <x v="22"/>
    <s v="Illinois"/>
    <n v="60653"/>
    <s v="Central"/>
    <s v="TEC-PH-10002185"/>
    <x v="2"/>
    <s v="Phones"/>
    <s v="QVS USB Car Charger 2-Port 2.1Amp for iPod/iPhone/iPad/iPad 2/iPad 3"/>
    <n v="11.120000000000001"/>
    <n v="2"/>
    <n v="0.2"/>
    <n v="3.4749999999999996"/>
  </r>
  <r>
    <n v="8869"/>
    <x v="4421"/>
    <x v="0"/>
    <x v="254"/>
    <d v="2013-11-09T00:00:00"/>
    <s v="Standard Class"/>
    <s v="CC-12475"/>
    <s v="Cindy Chapman"/>
    <x v="0"/>
    <s v="United States"/>
    <x v="70"/>
    <s v="California"/>
    <n v="92037"/>
    <s v="West"/>
    <s v="TEC-MA-10003176"/>
    <x v="2"/>
    <s v="Machines"/>
    <s v="Okidata B400 Printer"/>
    <n v="686.40000000000009"/>
    <n v="2"/>
    <n v="0.2"/>
    <n v="77.219999999999914"/>
  </r>
  <r>
    <n v="8870"/>
    <x v="4422"/>
    <x v="3"/>
    <x v="96"/>
    <d v="2014-12-07T00:00:00"/>
    <s v="Standard Class"/>
    <s v="SH-19975"/>
    <s v="Sally Hughsby"/>
    <x v="1"/>
    <s v="United States"/>
    <x v="4"/>
    <s v="Washington"/>
    <n v="98105"/>
    <s v="West"/>
    <s v="OFF-BI-10002003"/>
    <x v="1"/>
    <s v="Binders"/>
    <s v="Ibico Presentation Index for Binding Systems"/>
    <n v="15.920000000000002"/>
    <n v="5"/>
    <n v="0.2"/>
    <n v="5.3729999999999993"/>
  </r>
  <r>
    <n v="8871"/>
    <x v="4422"/>
    <x v="3"/>
    <x v="96"/>
    <d v="2014-12-07T00:00:00"/>
    <s v="Standard Class"/>
    <s v="SH-19975"/>
    <s v="Sally Hughsby"/>
    <x v="1"/>
    <s v="United States"/>
    <x v="4"/>
    <s v="Washington"/>
    <n v="98105"/>
    <s v="West"/>
    <s v="FUR-FU-10000023"/>
    <x v="0"/>
    <s v="Furnishings"/>
    <s v="Eldon Wave Desk Accessories"/>
    <n v="70.679999999999993"/>
    <n v="12"/>
    <n v="0"/>
    <n v="31.099200000000003"/>
  </r>
  <r>
    <n v="8872"/>
    <x v="4422"/>
    <x v="3"/>
    <x v="96"/>
    <d v="2014-12-07T00:00:00"/>
    <s v="Standard Class"/>
    <s v="SH-19975"/>
    <s v="Sally Hughsby"/>
    <x v="1"/>
    <s v="United States"/>
    <x v="4"/>
    <s v="Washington"/>
    <n v="98105"/>
    <s v="West"/>
    <s v="OFF-ST-10002756"/>
    <x v="1"/>
    <s v="Storage"/>
    <s v="Tennsco Stur-D-Stor Boltless Shelving, 5 Shelves, 24&quot; Deep, Sand"/>
    <n v="541.24"/>
    <n v="4"/>
    <n v="0"/>
    <n v="5.4124000000000478"/>
  </r>
  <r>
    <n v="8873"/>
    <x v="4423"/>
    <x v="2"/>
    <x v="982"/>
    <d v="2011-10-10T00:00:00"/>
    <s v="Same Day"/>
    <s v="RB-19435"/>
    <s v="Richard Bierner"/>
    <x v="0"/>
    <s v="United States"/>
    <x v="38"/>
    <s v="Ohio"/>
    <n v="43229"/>
    <s v="East"/>
    <s v="TEC-MA-10002694"/>
    <x v="2"/>
    <s v="Machines"/>
    <s v="Hewlett-Packard Deskjet F4180 All-in-One Color Ink-jet - Printer / copier / scanner"/>
    <n v="101.99400000000001"/>
    <n v="2"/>
    <n v="0.7"/>
    <n v="-71.39579999999998"/>
  </r>
  <r>
    <n v="8874"/>
    <x v="4423"/>
    <x v="2"/>
    <x v="982"/>
    <d v="2011-10-10T00:00:00"/>
    <s v="Same Day"/>
    <s v="RB-19435"/>
    <s v="Richard Bierner"/>
    <x v="0"/>
    <s v="United States"/>
    <x v="38"/>
    <s v="Ohio"/>
    <n v="43229"/>
    <s v="East"/>
    <s v="OFF-BI-10002429"/>
    <x v="1"/>
    <s v="Binders"/>
    <s v="Premier Elliptical Ring Binder, Black"/>
    <n v="18.264000000000003"/>
    <n v="2"/>
    <n v="0.7"/>
    <n v="-13.393599999999999"/>
  </r>
  <r>
    <n v="8875"/>
    <x v="4424"/>
    <x v="3"/>
    <x v="237"/>
    <d v="2014-11-17T00:00:00"/>
    <s v="Second Class"/>
    <s v="TC-21295"/>
    <s v="Toby Carlisle"/>
    <x v="0"/>
    <s v="United States"/>
    <x v="12"/>
    <s v="Texas"/>
    <n v="77095"/>
    <s v="Central"/>
    <s v="OFF-BI-10003684"/>
    <x v="1"/>
    <s v="Binders"/>
    <s v="Wilson Jones Legal Size Ring Binders"/>
    <n v="21.989999999999995"/>
    <n v="5"/>
    <n v="0.8"/>
    <n v="-32.984999999999999"/>
  </r>
  <r>
    <n v="8876"/>
    <x v="4425"/>
    <x v="0"/>
    <x v="572"/>
    <d v="2013-08-20T00:00:00"/>
    <s v="Standard Class"/>
    <s v="CT-11995"/>
    <s v="Carol Triggs"/>
    <x v="0"/>
    <s v="United States"/>
    <x v="218"/>
    <s v="Texas"/>
    <n v="75061"/>
    <s v="Central"/>
    <s v="OFF-SU-10003505"/>
    <x v="1"/>
    <s v="Supplies"/>
    <s v="Premier Electric Letter Opener"/>
    <n v="185.376"/>
    <n v="2"/>
    <n v="0.2"/>
    <n v="-34.758000000000017"/>
  </r>
  <r>
    <n v="8877"/>
    <x v="4425"/>
    <x v="0"/>
    <x v="572"/>
    <d v="2013-08-20T00:00:00"/>
    <s v="Standard Class"/>
    <s v="CT-11995"/>
    <s v="Carol Triggs"/>
    <x v="0"/>
    <s v="United States"/>
    <x v="218"/>
    <s v="Texas"/>
    <n v="75061"/>
    <s v="Central"/>
    <s v="OFF-AP-10002534"/>
    <x v="1"/>
    <s v="Appliances"/>
    <s v="3.6 Cubic Foot Counter Height Office Refrigerator"/>
    <n v="58.923999999999985"/>
    <n v="1"/>
    <n v="0.8"/>
    <n v="-153.20240000000001"/>
  </r>
  <r>
    <n v="8878"/>
    <x v="4426"/>
    <x v="3"/>
    <x v="697"/>
    <d v="2014-09-24T00:00:00"/>
    <s v="Standard Class"/>
    <s v="GZ-14470"/>
    <s v="Gary Zandusky"/>
    <x v="0"/>
    <s v="United States"/>
    <x v="73"/>
    <s v="New Jersey"/>
    <n v="7960"/>
    <s v="East"/>
    <s v="TEC-MA-10004626"/>
    <x v="2"/>
    <s v="Machines"/>
    <s v="Lexmark 20R1285 X6650 Wireless All-in-One Printer"/>
    <n v="480"/>
    <n v="4"/>
    <n v="0"/>
    <n v="225.6"/>
  </r>
  <r>
    <n v="8879"/>
    <x v="4426"/>
    <x v="3"/>
    <x v="697"/>
    <d v="2014-09-24T00:00:00"/>
    <s v="Standard Class"/>
    <s v="GZ-14470"/>
    <s v="Gary Zandusky"/>
    <x v="0"/>
    <s v="United States"/>
    <x v="73"/>
    <s v="New Jersey"/>
    <n v="7960"/>
    <s v="East"/>
    <s v="OFF-ST-10000615"/>
    <x v="1"/>
    <s v="Storage"/>
    <s v="SimpliFile Personal File, Black Granite, 15w x 6-15/16d x 11-1/4h"/>
    <n v="34.049999999999997"/>
    <n v="3"/>
    <n v="0"/>
    <n v="9.5340000000000025"/>
  </r>
  <r>
    <n v="8880"/>
    <x v="4427"/>
    <x v="1"/>
    <x v="391"/>
    <d v="2012-03-25T00:00:00"/>
    <s v="First Class"/>
    <s v="AM-10360"/>
    <s v="Alice McCarthy"/>
    <x v="1"/>
    <s v="United States"/>
    <x v="1"/>
    <s v="California"/>
    <n v="90008"/>
    <s v="West"/>
    <s v="OFF-PA-10000659"/>
    <x v="1"/>
    <s v="Paper"/>
    <s v="TOPS Carbonless Receipt Book, Four 2-3/4 x 7-1/4 Money Receipts per Page"/>
    <n v="192.72"/>
    <n v="11"/>
    <n v="0"/>
    <n v="92.505599999999987"/>
  </r>
  <r>
    <n v="8881"/>
    <x v="4427"/>
    <x v="1"/>
    <x v="391"/>
    <d v="2012-03-25T00:00:00"/>
    <s v="First Class"/>
    <s v="AM-10360"/>
    <s v="Alice McCarthy"/>
    <x v="1"/>
    <s v="United States"/>
    <x v="1"/>
    <s v="California"/>
    <n v="90008"/>
    <s v="West"/>
    <s v="TEC-AC-10000736"/>
    <x v="2"/>
    <s v="Accessories"/>
    <s v="Logitech G600 MMO Gaming Mouse"/>
    <n v="239.96999999999997"/>
    <n v="3"/>
    <n v="0"/>
    <n v="86.389199999999988"/>
  </r>
  <r>
    <n v="8882"/>
    <x v="4428"/>
    <x v="0"/>
    <x v="1186"/>
    <d v="2013-07-04T00:00:00"/>
    <s v="Second Class"/>
    <s v="AH-10120"/>
    <s v="Adrian Hane"/>
    <x v="2"/>
    <s v="United States"/>
    <x v="34"/>
    <s v="Illinois"/>
    <n v="60505"/>
    <s v="Central"/>
    <s v="TEC-AC-10003038"/>
    <x v="2"/>
    <s v="Accessories"/>
    <s v="Kingston Digital DataTraveler 16GB USB 2.0"/>
    <n v="50.120000000000005"/>
    <n v="7"/>
    <n v="0.2"/>
    <n v="-0.62650000000000716"/>
  </r>
  <r>
    <n v="8883"/>
    <x v="4429"/>
    <x v="3"/>
    <x v="179"/>
    <d v="2014-10-26T00:00:00"/>
    <s v="Standard Class"/>
    <s v="MY-18295"/>
    <s v="Muhammed Yedwab"/>
    <x v="1"/>
    <s v="United States"/>
    <x v="28"/>
    <s v="North Carolina"/>
    <n v="27707"/>
    <s v="South"/>
    <s v="TEC-PH-10004071"/>
    <x v="2"/>
    <s v="Phones"/>
    <s v="PayAnywhere Card Reader"/>
    <n v="15.984000000000002"/>
    <n v="2"/>
    <n v="0.2"/>
    <n v="1.3986000000000001"/>
  </r>
  <r>
    <n v="8884"/>
    <x v="4429"/>
    <x v="3"/>
    <x v="179"/>
    <d v="2014-10-26T00:00:00"/>
    <s v="Standard Class"/>
    <s v="MY-18295"/>
    <s v="Muhammed Yedwab"/>
    <x v="1"/>
    <s v="United States"/>
    <x v="28"/>
    <s v="North Carolina"/>
    <n v="27707"/>
    <s v="South"/>
    <s v="OFF-PA-10001667"/>
    <x v="1"/>
    <s v="Paper"/>
    <s v="Great White Multi-Use Recycled Paper (20Lb. and 84 Bright)"/>
    <n v="14.352000000000002"/>
    <n v="3"/>
    <n v="0.2"/>
    <n v="4.4849999999999994"/>
  </r>
  <r>
    <n v="8885"/>
    <x v="4430"/>
    <x v="2"/>
    <x v="55"/>
    <d v="2011-08-30T00:00:00"/>
    <s v="Standard Class"/>
    <s v="BS-11590"/>
    <s v="Brendan Sweed"/>
    <x v="1"/>
    <s v="United States"/>
    <x v="38"/>
    <s v="Ohio"/>
    <n v="43229"/>
    <s v="East"/>
    <s v="OFF-BI-10001982"/>
    <x v="1"/>
    <s v="Binders"/>
    <s v="Wilson Jones Custom Binder Spines &amp; Labels"/>
    <n v="6.5280000000000014"/>
    <n v="4"/>
    <n v="0.7"/>
    <n v="-4.5695999999999994"/>
  </r>
  <r>
    <n v="8886"/>
    <x v="4430"/>
    <x v="2"/>
    <x v="55"/>
    <d v="2011-08-30T00:00:00"/>
    <s v="Standard Class"/>
    <s v="BS-11590"/>
    <s v="Brendan Sweed"/>
    <x v="1"/>
    <s v="United States"/>
    <x v="38"/>
    <s v="Ohio"/>
    <n v="43229"/>
    <s v="East"/>
    <s v="OFF-BI-10004141"/>
    <x v="1"/>
    <s v="Binders"/>
    <s v="Insertable Tab Indexes For Data Binders"/>
    <n v="2.8620000000000005"/>
    <n v="3"/>
    <n v="0.7"/>
    <n v="-2.2896000000000001"/>
  </r>
  <r>
    <n v="8887"/>
    <x v="4430"/>
    <x v="2"/>
    <x v="55"/>
    <d v="2011-08-30T00:00:00"/>
    <s v="Standard Class"/>
    <s v="BS-11590"/>
    <s v="Brendan Sweed"/>
    <x v="1"/>
    <s v="United States"/>
    <x v="38"/>
    <s v="Ohio"/>
    <n v="43229"/>
    <s v="East"/>
    <s v="OFF-BI-10002103"/>
    <x v="1"/>
    <s v="Binders"/>
    <s v="Cardinal Slant-D Ring Binder, Heavy Gauge Vinyl"/>
    <n v="20.856000000000002"/>
    <n v="8"/>
    <n v="0.7"/>
    <n v="-16.684799999999996"/>
  </r>
  <r>
    <n v="8888"/>
    <x v="4431"/>
    <x v="2"/>
    <x v="923"/>
    <d v="2011-07-30T00:00:00"/>
    <s v="Second Class"/>
    <s v="BB-10990"/>
    <s v="Barry Blumstein"/>
    <x v="1"/>
    <s v="United States"/>
    <x v="1"/>
    <s v="California"/>
    <n v="90036"/>
    <s v="West"/>
    <s v="OFF-ST-10002574"/>
    <x v="1"/>
    <s v="Storage"/>
    <s v="SAFCO Commercial Wire Shelving, Black"/>
    <n v="276.27999999999997"/>
    <n v="2"/>
    <n v="0"/>
    <n v="0"/>
  </r>
  <r>
    <n v="8889"/>
    <x v="4432"/>
    <x v="3"/>
    <x v="96"/>
    <d v="2014-12-08T00:00:00"/>
    <s v="Standard Class"/>
    <s v="ML-17755"/>
    <s v="Max Ludwig"/>
    <x v="2"/>
    <s v="United States"/>
    <x v="280"/>
    <s v="California"/>
    <n v="95207"/>
    <s v="West"/>
    <s v="FUR-FU-10003394"/>
    <x v="0"/>
    <s v="Furnishings"/>
    <s v="Tenex &quot;The Solids&quot; Textured Chair Mats"/>
    <n v="629.64"/>
    <n v="9"/>
    <n v="0"/>
    <n v="107.03879999999994"/>
  </r>
  <r>
    <n v="8890"/>
    <x v="4433"/>
    <x v="0"/>
    <x v="508"/>
    <d v="2013-10-22T00:00:00"/>
    <s v="Second Class"/>
    <s v="FC-14245"/>
    <s v="Frank Carlisle"/>
    <x v="2"/>
    <s v="United States"/>
    <x v="29"/>
    <s v="Missouri"/>
    <n v="65203"/>
    <s v="Central"/>
    <s v="TEC-PH-10003072"/>
    <x v="2"/>
    <s v="Phones"/>
    <s v="Panasonic KX-TG9541B DECT 6.0 Digital 2-Line Expandable Cordless Phone With Digital Answering System"/>
    <n v="449.97"/>
    <n v="3"/>
    <n v="0"/>
    <n v="220.48530000000002"/>
  </r>
  <r>
    <n v="8891"/>
    <x v="4433"/>
    <x v="0"/>
    <x v="508"/>
    <d v="2013-10-22T00:00:00"/>
    <s v="Second Class"/>
    <s v="FC-14245"/>
    <s v="Frank Carlisle"/>
    <x v="2"/>
    <s v="United States"/>
    <x v="29"/>
    <s v="Missouri"/>
    <n v="65203"/>
    <s v="Central"/>
    <s v="OFF-AP-10003057"/>
    <x v="1"/>
    <s v="Appliances"/>
    <s v="Honeywell Enviracaire Portable HEPA Air Cleaner for 16' x 20' Room"/>
    <n v="1927.5900000000001"/>
    <n v="7"/>
    <n v="0"/>
    <n v="751.76010000000008"/>
  </r>
  <r>
    <n v="8892"/>
    <x v="4434"/>
    <x v="0"/>
    <x v="1142"/>
    <d v="2013-09-19T00:00:00"/>
    <s v="First Class"/>
    <s v="CR-12625"/>
    <s v="Corey Roper"/>
    <x v="2"/>
    <s v="United States"/>
    <x v="38"/>
    <s v="Georgia"/>
    <n v="31907"/>
    <s v="South"/>
    <s v="FUR-CH-10001146"/>
    <x v="0"/>
    <s v="Chairs"/>
    <s v="Global Value Mid-Back Manager's Chair, Gray"/>
    <n v="121.78"/>
    <n v="2"/>
    <n v="0"/>
    <n v="30.444999999999993"/>
  </r>
  <r>
    <n v="8893"/>
    <x v="4435"/>
    <x v="1"/>
    <x v="494"/>
    <d v="2012-12-06T00:00:00"/>
    <s v="Standard Class"/>
    <s v="LC-16960"/>
    <s v="Lindsay Castell"/>
    <x v="2"/>
    <s v="United States"/>
    <x v="70"/>
    <s v="California"/>
    <n v="92037"/>
    <s v="West"/>
    <s v="FUR-CH-10003973"/>
    <x v="0"/>
    <s v="Chairs"/>
    <s v="GuestStacker Chair with Chrome Finish Legs"/>
    <n v="2676.672"/>
    <n v="9"/>
    <n v="0.2"/>
    <n v="267.66720000000009"/>
  </r>
  <r>
    <n v="8894"/>
    <x v="4436"/>
    <x v="2"/>
    <x v="79"/>
    <d v="2011-08-12T00:00:00"/>
    <s v="Standard Class"/>
    <s v="GZ-14470"/>
    <s v="Gary Zandusky"/>
    <x v="0"/>
    <s v="United States"/>
    <x v="480"/>
    <s v="Texas"/>
    <n v="77590"/>
    <s v="Central"/>
    <s v="FUR-TA-10001307"/>
    <x v="0"/>
    <s v="Tables"/>
    <s v="SAFCO PlanMaster Heigh-Adjustable Drafting Table Base, 43w x 30d x 30-37h, Black"/>
    <n v="489.22999999999996"/>
    <n v="2"/>
    <n v="0.3"/>
    <n v="41.933999999999997"/>
  </r>
  <r>
    <n v="8895"/>
    <x v="4437"/>
    <x v="0"/>
    <x v="243"/>
    <d v="2013-08-23T00:00:00"/>
    <s v="Standard Class"/>
    <s v="BD-11320"/>
    <s v="Bill Donatelli"/>
    <x v="0"/>
    <s v="United States"/>
    <x v="1"/>
    <s v="California"/>
    <n v="90004"/>
    <s v="West"/>
    <s v="FUR-FU-10004071"/>
    <x v="0"/>
    <s v="Furnishings"/>
    <s v="Luxo Professional Magnifying Clamp-On Fluorescent Lamps"/>
    <n v="312.03000000000003"/>
    <n v="3"/>
    <n v="0"/>
    <n v="43.684200000000018"/>
  </r>
  <r>
    <n v="8896"/>
    <x v="4437"/>
    <x v="0"/>
    <x v="243"/>
    <d v="2013-08-23T00:00:00"/>
    <s v="Standard Class"/>
    <s v="BD-11320"/>
    <s v="Bill Donatelli"/>
    <x v="0"/>
    <s v="United States"/>
    <x v="1"/>
    <s v="California"/>
    <n v="90004"/>
    <s v="West"/>
    <s v="OFF-ST-10001505"/>
    <x v="1"/>
    <s v="Storage"/>
    <s v="Perma STOR-ALL Hanging File Box, 13 1/8&quot;W x 12 1/4&quot;D x 10 1/2&quot;H"/>
    <n v="17.940000000000001"/>
    <n v="3"/>
    <n v="0"/>
    <n v="3.0497999999999985"/>
  </r>
  <r>
    <n v="8897"/>
    <x v="4437"/>
    <x v="0"/>
    <x v="243"/>
    <d v="2013-08-23T00:00:00"/>
    <s v="Standard Class"/>
    <s v="BD-11320"/>
    <s v="Bill Donatelli"/>
    <x v="0"/>
    <s v="United States"/>
    <x v="1"/>
    <s v="California"/>
    <n v="90004"/>
    <s v="West"/>
    <s v="TEC-PH-10004614"/>
    <x v="2"/>
    <s v="Phones"/>
    <s v="AT&amp;T 841000 Phone"/>
    <n v="165.60000000000002"/>
    <n v="3"/>
    <n v="0.2"/>
    <n v="10.349999999999994"/>
  </r>
  <r>
    <n v="8898"/>
    <x v="4437"/>
    <x v="0"/>
    <x v="243"/>
    <d v="2013-08-23T00:00:00"/>
    <s v="Standard Class"/>
    <s v="BD-11320"/>
    <s v="Bill Donatelli"/>
    <x v="0"/>
    <s v="United States"/>
    <x v="1"/>
    <s v="California"/>
    <n v="90004"/>
    <s v="West"/>
    <s v="OFF-PA-10004911"/>
    <x v="1"/>
    <s v="Paper"/>
    <s v="Rediform S.O.S. 1-Up Phone Message Bk, 4-1/4x3-1/16 Bk, 1 Form/Pg, 40 Messages/Bk, 3/Pk"/>
    <n v="37.520000000000003"/>
    <n v="4"/>
    <n v="0"/>
    <n v="18.009600000000002"/>
  </r>
  <r>
    <n v="8899"/>
    <x v="4438"/>
    <x v="1"/>
    <x v="976"/>
    <d v="2012-08-09T00:00:00"/>
    <s v="Second Class"/>
    <s v="EM-14095"/>
    <s v="Eudokia Martin"/>
    <x v="1"/>
    <s v="United States"/>
    <x v="24"/>
    <s v="Virginia"/>
    <n v="22153"/>
    <s v="South"/>
    <s v="TEC-PH-10003601"/>
    <x v="2"/>
    <s v="Phones"/>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s v="Virginia"/>
    <n v="22153"/>
    <s v="South"/>
    <s v="OFF-LA-10004545"/>
    <x v="1"/>
    <s v="Labels"/>
    <s v="Avery 50"/>
    <n v="25.06"/>
    <n v="2"/>
    <n v="0"/>
    <n v="11.778199999999998"/>
  </r>
  <r>
    <n v="8901"/>
    <x v="4439"/>
    <x v="0"/>
    <x v="1207"/>
    <d v="2013-06-05T00:00:00"/>
    <s v="Standard Class"/>
    <s v="BP-11290"/>
    <s v="Beth Paige"/>
    <x v="0"/>
    <s v="United States"/>
    <x v="27"/>
    <s v="Illinois"/>
    <n v="62521"/>
    <s v="Central"/>
    <s v="FUR-FU-10001379"/>
    <x v="0"/>
    <s v="Furnishings"/>
    <s v="Executive Impressions 16-1/2&quot; Circular Wall Clock"/>
    <n v="32.064"/>
    <n v="3"/>
    <n v="0.6"/>
    <n v="-12.825599999999994"/>
  </r>
  <r>
    <n v="8902"/>
    <x v="4439"/>
    <x v="0"/>
    <x v="1207"/>
    <d v="2013-06-05T00:00:00"/>
    <s v="Standard Class"/>
    <s v="BP-11290"/>
    <s v="Beth Paige"/>
    <x v="0"/>
    <s v="United States"/>
    <x v="27"/>
    <s v="Illinois"/>
    <n v="62521"/>
    <s v="Central"/>
    <s v="OFF-PA-10001846"/>
    <x v="1"/>
    <s v="Paper"/>
    <s v="Xerox 1899"/>
    <n v="18.496000000000002"/>
    <n v="4"/>
    <n v="0.2"/>
    <n v="6.7048000000000005"/>
  </r>
  <r>
    <n v="8903"/>
    <x v="4439"/>
    <x v="0"/>
    <x v="1207"/>
    <d v="2013-06-05T00:00:00"/>
    <s v="Standard Class"/>
    <s v="BP-11290"/>
    <s v="Beth Paige"/>
    <x v="0"/>
    <s v="United States"/>
    <x v="27"/>
    <s v="Illinois"/>
    <n v="62521"/>
    <s v="Central"/>
    <s v="FUR-CH-10000422"/>
    <x v="0"/>
    <s v="Chairs"/>
    <s v="Global Highback Leather Tilter in Burgundy"/>
    <n v="191.07899999999998"/>
    <n v="3"/>
    <n v="0.3"/>
    <n v="-38.215799999999973"/>
  </r>
  <r>
    <n v="8904"/>
    <x v="4439"/>
    <x v="0"/>
    <x v="1207"/>
    <d v="2013-06-05T00:00:00"/>
    <s v="Standard Class"/>
    <s v="BP-11290"/>
    <s v="Beth Paige"/>
    <x v="0"/>
    <s v="United States"/>
    <x v="27"/>
    <s v="Illinois"/>
    <n v="62521"/>
    <s v="Central"/>
    <s v="OFF-PA-10004621"/>
    <x v="1"/>
    <s v="Paper"/>
    <s v="Xerox 212"/>
    <n v="10.368000000000002"/>
    <n v="2"/>
    <n v="0.2"/>
    <n v="3.6288"/>
  </r>
  <r>
    <n v="8905"/>
    <x v="4440"/>
    <x v="0"/>
    <x v="949"/>
    <d v="2013-07-02T00:00:00"/>
    <s v="Same Day"/>
    <s v="SU-20665"/>
    <s v="Stephanie Ulpright"/>
    <x v="2"/>
    <s v="United States"/>
    <x v="20"/>
    <s v="New York"/>
    <n v="10009"/>
    <s v="East"/>
    <s v="OFF-LA-10001474"/>
    <x v="1"/>
    <s v="Labels"/>
    <s v="Avery 477"/>
    <n v="30.53"/>
    <n v="1"/>
    <n v="0"/>
    <n v="14.043800000000001"/>
  </r>
  <r>
    <n v="8906"/>
    <x v="4440"/>
    <x v="0"/>
    <x v="949"/>
    <d v="2013-07-02T00:00:00"/>
    <s v="Same Day"/>
    <s v="SU-20665"/>
    <s v="Stephanie Ulpright"/>
    <x v="2"/>
    <s v="United States"/>
    <x v="20"/>
    <s v="New York"/>
    <n v="10009"/>
    <s v="East"/>
    <s v="TEC-AC-10001635"/>
    <x v="2"/>
    <s v="Accessories"/>
    <s v="KeyTronic KT400U2 - Keyboard - Black"/>
    <n v="30.839999999999996"/>
    <n v="3"/>
    <n v="0"/>
    <n v="6.1679999999999975"/>
  </r>
  <r>
    <n v="8907"/>
    <x v="4440"/>
    <x v="0"/>
    <x v="949"/>
    <d v="2013-07-02T00:00:00"/>
    <s v="Same Day"/>
    <s v="SU-20665"/>
    <s v="Stephanie Ulpright"/>
    <x v="2"/>
    <s v="United States"/>
    <x v="20"/>
    <s v="New York"/>
    <n v="10009"/>
    <s v="East"/>
    <s v="OFF-PA-10001950"/>
    <x v="1"/>
    <s v="Paper"/>
    <s v="Southworth 25% Cotton Antique Laid Paper &amp; Envelopes"/>
    <n v="75.06"/>
    <n v="9"/>
    <n v="0"/>
    <n v="33.776999999999994"/>
  </r>
  <r>
    <n v="8908"/>
    <x v="4441"/>
    <x v="0"/>
    <x v="122"/>
    <d v="2013-12-21T00:00:00"/>
    <s v="First Class"/>
    <s v="AY-10555"/>
    <s v="Andy Yotov"/>
    <x v="1"/>
    <s v="United States"/>
    <x v="8"/>
    <s v="California"/>
    <n v="94110"/>
    <s v="West"/>
    <s v="TEC-PH-10001552"/>
    <x v="2"/>
    <s v="Phones"/>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s v="California"/>
    <n v="92553"/>
    <s v="West"/>
    <s v="OFF-PA-10003790"/>
    <x v="1"/>
    <s v="Paper"/>
    <s v="Xerox 1991"/>
    <n v="182.72"/>
    <n v="8"/>
    <n v="0"/>
    <n v="84.051199999999994"/>
  </r>
  <r>
    <n v="8910"/>
    <x v="4443"/>
    <x v="3"/>
    <x v="960"/>
    <d v="2014-11-02T00:00:00"/>
    <s v="Standard Class"/>
    <s v="SA-20830"/>
    <s v="Sue Ann Reed"/>
    <x v="0"/>
    <s v="United States"/>
    <x v="231"/>
    <s v="Massachusetts"/>
    <n v="2149"/>
    <s v="East"/>
    <s v="OFF-LA-10002475"/>
    <x v="1"/>
    <s v="Labels"/>
    <s v="Avery 519"/>
    <n v="21.93"/>
    <n v="3"/>
    <n v="0"/>
    <n v="10.307099999999998"/>
  </r>
  <r>
    <n v="8911"/>
    <x v="4444"/>
    <x v="3"/>
    <x v="259"/>
    <d v="2014-11-09T00:00:00"/>
    <s v="Standard Class"/>
    <s v="CA-12265"/>
    <s v="Christina Anderson"/>
    <x v="0"/>
    <s v="United States"/>
    <x v="346"/>
    <s v="Tennessee"/>
    <n v="37421"/>
    <s v="South"/>
    <s v="TEC-AC-10000303"/>
    <x v="2"/>
    <s v="Accessories"/>
    <s v="Logitech M510 Wireless Mouse"/>
    <n v="95.976000000000013"/>
    <n v="3"/>
    <n v="0.2"/>
    <n v="15.596099999999996"/>
  </r>
  <r>
    <n v="8912"/>
    <x v="4444"/>
    <x v="3"/>
    <x v="259"/>
    <d v="2014-11-09T00:00:00"/>
    <s v="Standard Class"/>
    <s v="CA-12265"/>
    <s v="Christina Anderson"/>
    <x v="0"/>
    <s v="United States"/>
    <x v="346"/>
    <s v="Tennessee"/>
    <n v="37421"/>
    <s v="South"/>
    <s v="TEC-PH-10000127"/>
    <x v="2"/>
    <s v="Phones"/>
    <s v="iOttie XL Car Mount"/>
    <n v="143.928"/>
    <n v="9"/>
    <n v="0.2"/>
    <n v="-32.383800000000008"/>
  </r>
  <r>
    <n v="8913"/>
    <x v="4444"/>
    <x v="3"/>
    <x v="259"/>
    <d v="2014-11-09T00:00:00"/>
    <s v="Standard Class"/>
    <s v="CA-12265"/>
    <s v="Christina Anderson"/>
    <x v="0"/>
    <s v="United States"/>
    <x v="346"/>
    <s v="Tennessee"/>
    <n v="37421"/>
    <s v="South"/>
    <s v="OFF-BI-10004364"/>
    <x v="1"/>
    <s v="Binders"/>
    <s v="Storex Dura Pro Binders"/>
    <n v="3.5640000000000009"/>
    <n v="2"/>
    <n v="0.7"/>
    <n v="-2.9700000000000006"/>
  </r>
  <r>
    <n v="8914"/>
    <x v="4444"/>
    <x v="3"/>
    <x v="259"/>
    <d v="2014-11-09T00:00:00"/>
    <s v="Standard Class"/>
    <s v="CA-12265"/>
    <s v="Christina Anderson"/>
    <x v="0"/>
    <s v="United States"/>
    <x v="346"/>
    <s v="Tennessee"/>
    <n v="37421"/>
    <s v="South"/>
    <s v="OFF-LA-10002195"/>
    <x v="1"/>
    <s v="Labels"/>
    <s v="Avery 481"/>
    <n v="4.9280000000000008"/>
    <n v="2"/>
    <n v="0.2"/>
    <n v="1.7247999999999997"/>
  </r>
  <r>
    <n v="8915"/>
    <x v="4445"/>
    <x v="0"/>
    <x v="195"/>
    <d v="2013-05-14T00:00:00"/>
    <s v="Standard Class"/>
    <s v="CV-12805"/>
    <s v="Cynthia Voltz"/>
    <x v="1"/>
    <s v="United States"/>
    <x v="89"/>
    <s v="Texas"/>
    <n v="78745"/>
    <s v="Central"/>
    <s v="OFF-ST-10001490"/>
    <x v="1"/>
    <s v="Storage"/>
    <s v="Hot File 7-Pocket, Floor Stand"/>
    <n v="856.65600000000006"/>
    <n v="6"/>
    <n v="0.2"/>
    <n v="107.08199999999985"/>
  </r>
  <r>
    <n v="8916"/>
    <x v="4445"/>
    <x v="0"/>
    <x v="195"/>
    <d v="2013-05-14T00:00:00"/>
    <s v="Standard Class"/>
    <s v="CV-12805"/>
    <s v="Cynthia Voltz"/>
    <x v="1"/>
    <s v="United States"/>
    <x v="89"/>
    <s v="Texas"/>
    <n v="78745"/>
    <s v="Central"/>
    <s v="OFF-BI-10002852"/>
    <x v="1"/>
    <s v="Binders"/>
    <s v="Ibico Standard Transparent Covers"/>
    <n v="13.183999999999997"/>
    <n v="4"/>
    <n v="0.8"/>
    <n v="-20.435200000000002"/>
  </r>
  <r>
    <n v="8917"/>
    <x v="4445"/>
    <x v="0"/>
    <x v="195"/>
    <d v="2013-05-14T00:00:00"/>
    <s v="Standard Class"/>
    <s v="CV-12805"/>
    <s v="Cynthia Voltz"/>
    <x v="1"/>
    <s v="United States"/>
    <x v="89"/>
    <s v="Texas"/>
    <n v="78745"/>
    <s v="Central"/>
    <s v="OFF-AP-10000390"/>
    <x v="1"/>
    <s v="Appliances"/>
    <s v="Euro Pro Shark Stick Mini Vacuum"/>
    <n v="48.783999999999985"/>
    <n v="4"/>
    <n v="0.8"/>
    <n v="-131.71680000000001"/>
  </r>
  <r>
    <n v="8918"/>
    <x v="4445"/>
    <x v="0"/>
    <x v="195"/>
    <d v="2013-05-14T00:00:00"/>
    <s v="Standard Class"/>
    <s v="CV-12805"/>
    <s v="Cynthia Voltz"/>
    <x v="1"/>
    <s v="United States"/>
    <x v="89"/>
    <s v="Texas"/>
    <n v="78745"/>
    <s v="Central"/>
    <s v="OFF-PA-10004327"/>
    <x v="1"/>
    <s v="Paper"/>
    <s v="Xerox 1911"/>
    <n v="76.64"/>
    <n v="2"/>
    <n v="0.2"/>
    <n v="26.823999999999995"/>
  </r>
  <r>
    <n v="8919"/>
    <x v="4445"/>
    <x v="0"/>
    <x v="195"/>
    <d v="2013-05-14T00:00:00"/>
    <s v="Standard Class"/>
    <s v="CV-12805"/>
    <s v="Cynthia Voltz"/>
    <x v="1"/>
    <s v="United States"/>
    <x v="89"/>
    <s v="Texas"/>
    <n v="78745"/>
    <s v="Central"/>
    <s v="OFF-BI-10002353"/>
    <x v="1"/>
    <s v="Binders"/>
    <s v="GBC VeloBind Cover Sets"/>
    <n v="18.527999999999995"/>
    <n v="6"/>
    <n v="0.8"/>
    <n v="-27.791999999999994"/>
  </r>
  <r>
    <n v="8920"/>
    <x v="4446"/>
    <x v="2"/>
    <x v="1063"/>
    <d v="2011-04-08T00:00:00"/>
    <s v="Standard Class"/>
    <s v="AH-10690"/>
    <s v="Anna Häberlin"/>
    <x v="1"/>
    <s v="United States"/>
    <x v="173"/>
    <s v="Virginia"/>
    <n v="23464"/>
    <s v="South"/>
    <s v="FUR-FU-10003192"/>
    <x v="0"/>
    <s v="Furnishings"/>
    <s v="Luxo Adjustable Task Clamp Lamp"/>
    <n v="177.68"/>
    <n v="2"/>
    <n v="0"/>
    <n v="46.196799999999996"/>
  </r>
  <r>
    <n v="8921"/>
    <x v="4447"/>
    <x v="2"/>
    <x v="582"/>
    <d v="2011-05-03T00:00:00"/>
    <s v="Standard Class"/>
    <s v="DS-13180"/>
    <s v="David Smith"/>
    <x v="1"/>
    <s v="United States"/>
    <x v="312"/>
    <s v="New York"/>
    <n v="14701"/>
    <s v="East"/>
    <s v="TEC-AC-10000736"/>
    <x v="2"/>
    <s v="Accessories"/>
    <s v="Logitech G600 MMO Gaming Mouse"/>
    <n v="159.97999999999999"/>
    <n v="2"/>
    <n v="0"/>
    <n v="57.592799999999997"/>
  </r>
  <r>
    <n v="8922"/>
    <x v="4448"/>
    <x v="0"/>
    <x v="964"/>
    <d v="2013-10-09T00:00:00"/>
    <s v="Standard Class"/>
    <s v="AH-10690"/>
    <s v="Anna Häberlin"/>
    <x v="1"/>
    <s v="United States"/>
    <x v="514"/>
    <s v="Florida"/>
    <n v="33134"/>
    <s v="South"/>
    <s v="TEC-PH-10003095"/>
    <x v="2"/>
    <s v="Phones"/>
    <s v="Samsung HM1900 Bluetooth Headset"/>
    <n v="52.679999999999993"/>
    <n v="3"/>
    <n v="0.2"/>
    <n v="19.754999999999999"/>
  </r>
  <r>
    <n v="8923"/>
    <x v="4448"/>
    <x v="0"/>
    <x v="964"/>
    <d v="2013-10-09T00:00:00"/>
    <s v="Standard Class"/>
    <s v="AH-10690"/>
    <s v="Anna Häberlin"/>
    <x v="1"/>
    <s v="United States"/>
    <x v="514"/>
    <s v="Florida"/>
    <n v="33134"/>
    <s v="South"/>
    <s v="FUR-FU-10002885"/>
    <x v="0"/>
    <s v="Furnishings"/>
    <s v="Magna Visual Magnetic Picture Hangers"/>
    <n v="11.568000000000001"/>
    <n v="3"/>
    <n v="0.2"/>
    <n v="2.6028000000000011"/>
  </r>
  <r>
    <n v="8924"/>
    <x v="4449"/>
    <x v="3"/>
    <x v="532"/>
    <d v="2014-06-18T00:00:00"/>
    <s v="Standard Class"/>
    <s v="ZC-21910"/>
    <s v="Zuschuss Carroll"/>
    <x v="0"/>
    <s v="United States"/>
    <x v="365"/>
    <s v="North Carolina"/>
    <n v="28601"/>
    <s v="South"/>
    <s v="OFF-BI-10001525"/>
    <x v="1"/>
    <s v="Binders"/>
    <s v="Acco Pressboard Covers with Storage Hooks, 14 7/8&quot; x 11&quot;, Executive Red"/>
    <n v="4.572000000000001"/>
    <n v="4"/>
    <n v="0.7"/>
    <n v="-3.8100000000000005"/>
  </r>
  <r>
    <n v="8925"/>
    <x v="4450"/>
    <x v="0"/>
    <x v="806"/>
    <d v="2013-02-03T00:00:00"/>
    <s v="Standard Class"/>
    <s v="DF-13135"/>
    <s v="David Flashing"/>
    <x v="0"/>
    <s v="United States"/>
    <x v="179"/>
    <s v="Illinois"/>
    <n v="61107"/>
    <s v="Central"/>
    <s v="TEC-PH-10004241"/>
    <x v="2"/>
    <s v="Phones"/>
    <s v="Nokia Lumia 1020"/>
    <n v="1439.9680000000001"/>
    <n v="4"/>
    <n v="0.2"/>
    <n v="143.99680000000006"/>
  </r>
  <r>
    <n v="8926"/>
    <x v="4450"/>
    <x v="0"/>
    <x v="806"/>
    <d v="2013-02-03T00:00:00"/>
    <s v="Standard Class"/>
    <s v="DF-13135"/>
    <s v="David Flashing"/>
    <x v="0"/>
    <s v="United States"/>
    <x v="179"/>
    <s v="Illinois"/>
    <n v="61107"/>
    <s v="Central"/>
    <s v="OFF-BI-10000546"/>
    <x v="1"/>
    <s v="Binders"/>
    <s v="Avery Durable Binders"/>
    <n v="1.7279999999999995"/>
    <n v="3"/>
    <n v="0.8"/>
    <n v="-2.678399999999999"/>
  </r>
  <r>
    <n v="8927"/>
    <x v="4450"/>
    <x v="0"/>
    <x v="806"/>
    <d v="2013-02-03T00:00:00"/>
    <s v="Standard Class"/>
    <s v="DF-13135"/>
    <s v="David Flashing"/>
    <x v="0"/>
    <s v="United States"/>
    <x v="179"/>
    <s v="Illinois"/>
    <n v="61107"/>
    <s v="Central"/>
    <s v="FUR-TA-10004256"/>
    <x v="0"/>
    <s v="Tables"/>
    <s v="Bretford “Just In Time” Height-Adjustable Multi-Task Work Tables"/>
    <n v="626.09999999999991"/>
    <n v="3"/>
    <n v="0.5"/>
    <n v="-538.44600000000003"/>
  </r>
  <r>
    <n v="8928"/>
    <x v="4451"/>
    <x v="1"/>
    <x v="874"/>
    <d v="2012-09-29T00:00:00"/>
    <s v="Second Class"/>
    <s v="SS-20140"/>
    <s v="Saphhira Shifley"/>
    <x v="1"/>
    <s v="United States"/>
    <x v="4"/>
    <s v="Washington"/>
    <n v="98103"/>
    <s v="West"/>
    <s v="OFF-AR-10002067"/>
    <x v="1"/>
    <s v="Art"/>
    <s v="Newell 334"/>
    <n v="99.2"/>
    <n v="5"/>
    <n v="0"/>
    <n v="25.792000000000002"/>
  </r>
  <r>
    <n v="8929"/>
    <x v="4452"/>
    <x v="1"/>
    <x v="657"/>
    <d v="2012-04-17T00:00:00"/>
    <s v="Standard Class"/>
    <s v="FP-14320"/>
    <s v="Frank Preis"/>
    <x v="0"/>
    <s v="United States"/>
    <x v="114"/>
    <s v="Texas"/>
    <n v="77340"/>
    <s v="Central"/>
    <s v="FUR-TA-10000688"/>
    <x v="0"/>
    <s v="Tables"/>
    <s v="Chromcraft Bull-Nose Wood Round Conference Table Top, Wood Base"/>
    <n v="609.9799999999999"/>
    <n v="4"/>
    <n v="0.3"/>
    <n v="-113.28200000000004"/>
  </r>
  <r>
    <n v="8930"/>
    <x v="4452"/>
    <x v="1"/>
    <x v="657"/>
    <d v="2012-04-17T00:00:00"/>
    <s v="Standard Class"/>
    <s v="FP-14320"/>
    <s v="Frank Preis"/>
    <x v="0"/>
    <s v="United States"/>
    <x v="114"/>
    <s v="Texas"/>
    <n v="77340"/>
    <s v="Central"/>
    <s v="FUR-TA-10002530"/>
    <x v="0"/>
    <s v="Tables"/>
    <s v="Iceberg OfficeWorks 42&quot; Round Tables"/>
    <n v="211.37199999999999"/>
    <n v="2"/>
    <n v="0.3"/>
    <n v="-45.294000000000011"/>
  </r>
  <r>
    <n v="8931"/>
    <x v="4452"/>
    <x v="1"/>
    <x v="657"/>
    <d v="2012-04-17T00:00:00"/>
    <s v="Standard Class"/>
    <s v="FP-14320"/>
    <s v="Frank Preis"/>
    <x v="0"/>
    <s v="United States"/>
    <x v="114"/>
    <s v="Texas"/>
    <n v="77340"/>
    <s v="Central"/>
    <s v="TEC-PH-10001061"/>
    <x v="2"/>
    <s v="Phones"/>
    <s v="Apple iPhone 5C"/>
    <n v="239.976"/>
    <n v="3"/>
    <n v="0.2"/>
    <n v="17.998199999999997"/>
  </r>
  <r>
    <n v="8932"/>
    <x v="4453"/>
    <x v="3"/>
    <x v="404"/>
    <d v="2014-12-25T00:00:00"/>
    <s v="Standard Class"/>
    <s v="HE-14800"/>
    <s v="Harold Engle"/>
    <x v="1"/>
    <s v="United States"/>
    <x v="158"/>
    <s v="Wisconsin"/>
    <n v="53209"/>
    <s v="Central"/>
    <s v="FUR-FU-10001057"/>
    <x v="0"/>
    <s v="Furnishings"/>
    <s v="Tensor Track Tree Floor Lamp"/>
    <n v="99.949999999999989"/>
    <n v="5"/>
    <n v="0"/>
    <n v="22.988499999999998"/>
  </r>
  <r>
    <n v="8933"/>
    <x v="4453"/>
    <x v="3"/>
    <x v="404"/>
    <d v="2014-12-25T00:00:00"/>
    <s v="Standard Class"/>
    <s v="HE-14800"/>
    <s v="Harold Engle"/>
    <x v="1"/>
    <s v="United States"/>
    <x v="158"/>
    <s v="Wisconsin"/>
    <n v="53209"/>
    <s v="Central"/>
    <s v="TEC-AC-10002331"/>
    <x v="2"/>
    <s v="Accessories"/>
    <s v="Maxell 74 Minute CDR, 10/Pack"/>
    <n v="29.339999999999996"/>
    <n v="3"/>
    <n v="0"/>
    <n v="10.855799999999999"/>
  </r>
  <r>
    <n v="8934"/>
    <x v="4454"/>
    <x v="0"/>
    <x v="560"/>
    <d v="2013-03-20T00:00:00"/>
    <s v="Standard Class"/>
    <s v="SP-20545"/>
    <s v="Sibella Parks"/>
    <x v="1"/>
    <s v="United States"/>
    <x v="124"/>
    <s v="Wisconsin"/>
    <n v="54302"/>
    <s v="Central"/>
    <s v="FUR-FU-10003724"/>
    <x v="0"/>
    <s v="Furnishings"/>
    <s v="Westinghouse Clip-On Gooseneck Lamps"/>
    <n v="16.739999999999998"/>
    <n v="2"/>
    <n v="0"/>
    <n v="4.3523999999999994"/>
  </r>
  <r>
    <n v="8935"/>
    <x v="4455"/>
    <x v="3"/>
    <x v="151"/>
    <d v="2014-08-28T00:00:00"/>
    <s v="Same Day"/>
    <s v="BP-11185"/>
    <s v="Ben Peterman"/>
    <x v="1"/>
    <s v="United States"/>
    <x v="10"/>
    <s v="Pennsylvania"/>
    <n v="19120"/>
    <s v="East"/>
    <s v="OFF-PA-10000528"/>
    <x v="1"/>
    <s v="Paper"/>
    <s v="Xerox 1981"/>
    <n v="12.672000000000001"/>
    <n v="3"/>
    <n v="0.2"/>
    <n v="3.96"/>
  </r>
  <r>
    <n v="8936"/>
    <x v="4455"/>
    <x v="3"/>
    <x v="151"/>
    <d v="2014-08-28T00:00:00"/>
    <s v="Same Day"/>
    <s v="BP-11185"/>
    <s v="Ben Peterman"/>
    <x v="1"/>
    <s v="United States"/>
    <x v="10"/>
    <s v="Pennsylvania"/>
    <n v="19120"/>
    <s v="East"/>
    <s v="TEC-AC-10001908"/>
    <x v="2"/>
    <s v="Accessories"/>
    <s v="Logitech Wireless Headset h800"/>
    <n v="1119.8880000000001"/>
    <n v="14"/>
    <n v="0.2"/>
    <n v="209.97899999999993"/>
  </r>
  <r>
    <n v="8937"/>
    <x v="4456"/>
    <x v="1"/>
    <x v="997"/>
    <d v="2012-12-19T00:00:00"/>
    <s v="Second Class"/>
    <s v="PG-18895"/>
    <s v="Paul Gonzalez"/>
    <x v="0"/>
    <s v="United States"/>
    <x v="1"/>
    <s v="California"/>
    <n v="90008"/>
    <s v="West"/>
    <s v="OFF-AR-10003903"/>
    <x v="1"/>
    <s v="Art"/>
    <s v="Sanford 52201 APSCO Electric Pencil Sharpener"/>
    <n v="204.85"/>
    <n v="5"/>
    <n v="0"/>
    <n v="53.261000000000003"/>
  </r>
  <r>
    <n v="8938"/>
    <x v="4456"/>
    <x v="1"/>
    <x v="997"/>
    <d v="2012-12-19T00:00:00"/>
    <s v="Second Class"/>
    <s v="PG-18895"/>
    <s v="Paul Gonzalez"/>
    <x v="0"/>
    <s v="United States"/>
    <x v="1"/>
    <s v="California"/>
    <n v="90008"/>
    <s v="West"/>
    <s v="TEC-PH-10004908"/>
    <x v="2"/>
    <s v="Phones"/>
    <s v="Panasonic KX TS3282W Corded phone"/>
    <n v="135.98400000000001"/>
    <n v="2"/>
    <n v="0.2"/>
    <n v="16.997999999999983"/>
  </r>
  <r>
    <n v="8939"/>
    <x v="4456"/>
    <x v="1"/>
    <x v="997"/>
    <d v="2012-12-19T00:00:00"/>
    <s v="Second Class"/>
    <s v="PG-18895"/>
    <s v="Paul Gonzalez"/>
    <x v="0"/>
    <s v="United States"/>
    <x v="1"/>
    <s v="California"/>
    <n v="90008"/>
    <s v="West"/>
    <s v="OFF-AR-10001940"/>
    <x v="1"/>
    <s v="Art"/>
    <s v="Sanford Colorific Eraseable Coloring Pencils, 12 Count"/>
    <n v="16.399999999999999"/>
    <n v="5"/>
    <n v="0"/>
    <n v="7.0520000000000005"/>
  </r>
  <r>
    <n v="8940"/>
    <x v="4456"/>
    <x v="1"/>
    <x v="997"/>
    <d v="2012-12-19T00:00:00"/>
    <s v="Second Class"/>
    <s v="PG-18895"/>
    <s v="Paul Gonzalez"/>
    <x v="0"/>
    <s v="United States"/>
    <x v="1"/>
    <s v="California"/>
    <n v="90008"/>
    <s v="West"/>
    <s v="OFF-BI-10002026"/>
    <x v="1"/>
    <s v="Binders"/>
    <s v="Avery Arch Ring Binders"/>
    <n v="92.960000000000008"/>
    <n v="2"/>
    <n v="0.2"/>
    <n v="31.373999999999995"/>
  </r>
  <r>
    <n v="8941"/>
    <x v="4457"/>
    <x v="2"/>
    <x v="963"/>
    <d v="2011-08-24T00:00:00"/>
    <s v="Second Class"/>
    <s v="JP-15520"/>
    <s v="Jeremy Pistek"/>
    <x v="0"/>
    <s v="United States"/>
    <x v="368"/>
    <s v="Florida"/>
    <n v="33161"/>
    <s v="South"/>
    <s v="OFF-SU-10003936"/>
    <x v="1"/>
    <s v="Supplies"/>
    <s v="Acme Serrated Blade Letter Opener"/>
    <n v="7.6320000000000014"/>
    <n v="3"/>
    <n v="0.2"/>
    <n v="-1.8126000000000002"/>
  </r>
  <r>
    <n v="8942"/>
    <x v="4458"/>
    <x v="0"/>
    <x v="54"/>
    <d v="2013-11-06T00:00:00"/>
    <s v="First Class"/>
    <s v="NW-18400"/>
    <s v="Natalie Webber"/>
    <x v="0"/>
    <s v="United States"/>
    <x v="32"/>
    <s v="Oregon"/>
    <n v="97206"/>
    <s v="West"/>
    <s v="OFF-BI-10002813"/>
    <x v="1"/>
    <s v="Binders"/>
    <s v="Avery Reinforcements for Hole-Punch Pages"/>
    <n v="4.1580000000000004"/>
    <n v="7"/>
    <n v="0.7"/>
    <n v="-3.4649999999999999"/>
  </r>
  <r>
    <n v="8943"/>
    <x v="4458"/>
    <x v="0"/>
    <x v="54"/>
    <d v="2013-11-06T00:00:00"/>
    <s v="First Class"/>
    <s v="NW-18400"/>
    <s v="Natalie Webber"/>
    <x v="0"/>
    <s v="United States"/>
    <x v="32"/>
    <s v="Oregon"/>
    <n v="97206"/>
    <s v="West"/>
    <s v="TEC-MA-10003337"/>
    <x v="2"/>
    <s v="Machines"/>
    <s v="Okidata B401 Printer"/>
    <n v="179.99100000000004"/>
    <n v="3"/>
    <n v="0.7"/>
    <n v="-251.98739999999992"/>
  </r>
  <r>
    <n v="8944"/>
    <x v="4459"/>
    <x v="3"/>
    <x v="1209"/>
    <d v="2014-10-17T00:00:00"/>
    <s v="Standard Class"/>
    <s v="SW-20245"/>
    <s v="Scot Wooten"/>
    <x v="0"/>
    <s v="United States"/>
    <x v="34"/>
    <s v="Illinois"/>
    <n v="60505"/>
    <s v="Central"/>
    <s v="FUR-CH-10001545"/>
    <x v="0"/>
    <s v="Chairs"/>
    <s v="Hon Comfortask Task/Swivel Chairs"/>
    <n v="239.358"/>
    <n v="3"/>
    <n v="0.3"/>
    <n v="-47.871600000000001"/>
  </r>
  <r>
    <n v="8945"/>
    <x v="4460"/>
    <x v="2"/>
    <x v="1035"/>
    <d v="2011-12-08T00:00:00"/>
    <s v="First Class"/>
    <s v="EH-14005"/>
    <s v="Erica Hernandez"/>
    <x v="2"/>
    <s v="United States"/>
    <x v="8"/>
    <s v="California"/>
    <n v="94109"/>
    <s v="West"/>
    <s v="OFF-PA-10000062"/>
    <x v="1"/>
    <s v="Paper"/>
    <s v="Green Bar Computer Printout Paper"/>
    <n v="164.88"/>
    <n v="3"/>
    <n v="0"/>
    <n v="80.791200000000003"/>
  </r>
  <r>
    <n v="8946"/>
    <x v="4461"/>
    <x v="2"/>
    <x v="647"/>
    <d v="2011-11-17T00:00:00"/>
    <s v="Second Class"/>
    <s v="SC-20260"/>
    <s v="Scott Cohen"/>
    <x v="1"/>
    <s v="United States"/>
    <x v="8"/>
    <s v="California"/>
    <n v="94110"/>
    <s v="West"/>
    <s v="OFF-SU-10001574"/>
    <x v="1"/>
    <s v="Supplies"/>
    <s v="Acme Value Line Scissors"/>
    <n v="10.95"/>
    <n v="3"/>
    <n v="0"/>
    <n v="3.2849999999999993"/>
  </r>
  <r>
    <n v="8947"/>
    <x v="4462"/>
    <x v="3"/>
    <x v="165"/>
    <d v="2014-12-29T00:00:00"/>
    <s v="Standard Class"/>
    <s v="NC-18535"/>
    <s v="Nick Crebassa"/>
    <x v="1"/>
    <s v="United States"/>
    <x v="217"/>
    <s v="Massachusetts"/>
    <n v="2740"/>
    <s v="East"/>
    <s v="OFF-PA-10001972"/>
    <x v="1"/>
    <s v="Paper"/>
    <s v="Xerox 214"/>
    <n v="19.440000000000001"/>
    <n v="3"/>
    <n v="0"/>
    <n v="9.3312000000000008"/>
  </r>
  <r>
    <n v="8948"/>
    <x v="4462"/>
    <x v="3"/>
    <x v="165"/>
    <d v="2014-12-29T00:00:00"/>
    <s v="Standard Class"/>
    <s v="NC-18535"/>
    <s v="Nick Crebassa"/>
    <x v="1"/>
    <s v="United States"/>
    <x v="217"/>
    <s v="Massachusetts"/>
    <n v="2740"/>
    <s v="East"/>
    <s v="OFF-BI-10000201"/>
    <x v="1"/>
    <s v="Binders"/>
    <s v="Avery Triangle Shaped Sheet Lifters, Black, 2/Pack"/>
    <n v="12.3"/>
    <n v="5"/>
    <n v="0"/>
    <n v="6.15"/>
  </r>
  <r>
    <n v="8949"/>
    <x v="4463"/>
    <x v="2"/>
    <x v="163"/>
    <d v="2011-12-26T00:00:00"/>
    <s v="First Class"/>
    <s v="AS-10090"/>
    <s v="Adam Shillingsburg"/>
    <x v="0"/>
    <s v="United States"/>
    <x v="70"/>
    <s v="California"/>
    <n v="92037"/>
    <s v="West"/>
    <s v="OFF-AP-10003278"/>
    <x v="1"/>
    <s v="Appliances"/>
    <s v="Belkin 7-Outlet SurgeMaster Home Series"/>
    <n v="13.97"/>
    <n v="1"/>
    <n v="0"/>
    <n v="3.632200000000001"/>
  </r>
  <r>
    <n v="8950"/>
    <x v="4464"/>
    <x v="3"/>
    <x v="66"/>
    <d v="2014-12-29T00:00:00"/>
    <s v="Standard Class"/>
    <s v="JL-15130"/>
    <s v="Jack Lebron"/>
    <x v="0"/>
    <s v="United States"/>
    <x v="25"/>
    <s v="Tennessee"/>
    <n v="38301"/>
    <s v="South"/>
    <s v="FUR-TA-10002903"/>
    <x v="0"/>
    <s v="Tables"/>
    <s v="Bevis Round Bullnose 29&quot; High Table Top"/>
    <n v="934.9559999999999"/>
    <n v="6"/>
    <n v="0.4"/>
    <n v="-249.32159999999999"/>
  </r>
  <r>
    <n v="8951"/>
    <x v="4464"/>
    <x v="3"/>
    <x v="66"/>
    <d v="2014-12-29T00:00:00"/>
    <s v="Standard Class"/>
    <s v="JL-15130"/>
    <s v="Jack Lebron"/>
    <x v="0"/>
    <s v="United States"/>
    <x v="25"/>
    <s v="Tennessee"/>
    <n v="38301"/>
    <s v="South"/>
    <s v="TEC-AC-10001013"/>
    <x v="2"/>
    <s v="Accessories"/>
    <s v="Logitech ClearChat Comfort/USB Headset H390"/>
    <n v="46.864000000000004"/>
    <n v="2"/>
    <n v="0.2"/>
    <n v="7.615399999999994"/>
  </r>
  <r>
    <n v="8952"/>
    <x v="4464"/>
    <x v="3"/>
    <x v="66"/>
    <d v="2014-12-29T00:00:00"/>
    <s v="Standard Class"/>
    <s v="JL-15130"/>
    <s v="Jack Lebron"/>
    <x v="0"/>
    <s v="United States"/>
    <x v="25"/>
    <s v="Tennessee"/>
    <n v="38301"/>
    <s v="South"/>
    <s v="OFF-ST-10000918"/>
    <x v="1"/>
    <s v="Storage"/>
    <s v="Crate-A-Files"/>
    <n v="26.160000000000004"/>
    <n v="3"/>
    <n v="0.2"/>
    <n v="1.961999999999998"/>
  </r>
  <r>
    <n v="8953"/>
    <x v="4464"/>
    <x v="3"/>
    <x v="66"/>
    <d v="2014-12-29T00:00:00"/>
    <s v="Standard Class"/>
    <s v="JL-15130"/>
    <s v="Jack Lebron"/>
    <x v="0"/>
    <s v="United States"/>
    <x v="25"/>
    <s v="Tennessee"/>
    <n v="38301"/>
    <s v="South"/>
    <s v="OFF-AR-10001419"/>
    <x v="1"/>
    <s v="Art"/>
    <s v="Newell 325"/>
    <n v="23.128"/>
    <n v="7"/>
    <n v="0.2"/>
    <n v="2.8909999999999982"/>
  </r>
  <r>
    <n v="8954"/>
    <x v="4464"/>
    <x v="3"/>
    <x v="66"/>
    <d v="2014-12-29T00:00:00"/>
    <s v="Standard Class"/>
    <s v="JL-15130"/>
    <s v="Jack Lebron"/>
    <x v="0"/>
    <s v="United States"/>
    <x v="25"/>
    <s v="Tennessee"/>
    <n v="38301"/>
    <s v="South"/>
    <s v="OFF-AP-10003266"/>
    <x v="1"/>
    <s v="Appliances"/>
    <s v="Holmes Replacement Filter for HEPA Air Cleaner, Large Room"/>
    <n v="59.24"/>
    <n v="5"/>
    <n v="0.2"/>
    <n v="16.290999999999997"/>
  </r>
  <r>
    <n v="8955"/>
    <x v="4465"/>
    <x v="2"/>
    <x v="233"/>
    <d v="2011-08-10T00:00:00"/>
    <s v="Second Class"/>
    <s v="VG-21790"/>
    <s v="Vivek Gonzalez"/>
    <x v="0"/>
    <s v="United States"/>
    <x v="108"/>
    <s v="Florida"/>
    <n v="32216"/>
    <s v="South"/>
    <s v="FUR-BO-10000468"/>
    <x v="0"/>
    <s v="Bookcases"/>
    <s v="O'Sullivan 2-Shelf Heavy-Duty Bookcases"/>
    <n v="155.45600000000002"/>
    <n v="4"/>
    <n v="0.2"/>
    <n v="-7.7727999999999895"/>
  </r>
  <r>
    <n v="8956"/>
    <x v="4466"/>
    <x v="2"/>
    <x v="59"/>
    <d v="2011-09-24T00:00:00"/>
    <s v="Standard Class"/>
    <s v="HG-14965"/>
    <s v="Henry Goldwyn"/>
    <x v="1"/>
    <s v="United States"/>
    <x v="70"/>
    <s v="California"/>
    <n v="92024"/>
    <s v="West"/>
    <s v="OFF-PA-10004610"/>
    <x v="1"/>
    <s v="Paper"/>
    <s v="Xerox 1900"/>
    <n v="8.56"/>
    <n v="2"/>
    <n v="0"/>
    <n v="3.8519999999999994"/>
  </r>
  <r>
    <n v="8957"/>
    <x v="4467"/>
    <x v="3"/>
    <x v="53"/>
    <d v="2014-12-29T00:00:00"/>
    <s v="First Class"/>
    <s v="JH-15430"/>
    <s v="Jennifer Halladay"/>
    <x v="0"/>
    <s v="United States"/>
    <x v="146"/>
    <s v="Florida"/>
    <n v="33012"/>
    <s v="South"/>
    <s v="FUR-FU-10004963"/>
    <x v="0"/>
    <s v="Furnishings"/>
    <s v="Eldon 400 Class Desk Accessories, Black Carbon"/>
    <n v="21"/>
    <n v="3"/>
    <n v="0.2"/>
    <n v="5.7750000000000021"/>
  </r>
  <r>
    <n v="8958"/>
    <x v="4467"/>
    <x v="3"/>
    <x v="53"/>
    <d v="2014-12-29T00:00:00"/>
    <s v="First Class"/>
    <s v="JH-15430"/>
    <s v="Jennifer Halladay"/>
    <x v="0"/>
    <s v="United States"/>
    <x v="146"/>
    <s v="Florida"/>
    <n v="33012"/>
    <s v="South"/>
    <s v="TEC-MA-10004626"/>
    <x v="2"/>
    <s v="Machines"/>
    <s v="Lexmark 20R1285 X6650 Wireless All-in-One Printer"/>
    <n v="120"/>
    <n v="2"/>
    <n v="0.5"/>
    <n v="-7.2000000000000028"/>
  </r>
  <r>
    <n v="8959"/>
    <x v="4468"/>
    <x v="3"/>
    <x v="920"/>
    <d v="2014-12-01T00:00:00"/>
    <s v="Standard Class"/>
    <s v="RO-19780"/>
    <s v="Rose O'Brian"/>
    <x v="0"/>
    <s v="United States"/>
    <x v="12"/>
    <s v="Texas"/>
    <n v="77070"/>
    <s v="Central"/>
    <s v="TEC-PH-10003437"/>
    <x v="2"/>
    <s v="Phones"/>
    <s v="Blue Parrot B250XT Professional Grade Wireless Bluetooth Headset with"/>
    <n v="299.95999999999998"/>
    <n v="5"/>
    <n v="0.2"/>
    <n v="37.494999999999962"/>
  </r>
  <r>
    <n v="8960"/>
    <x v="4468"/>
    <x v="3"/>
    <x v="920"/>
    <d v="2014-12-01T00:00:00"/>
    <s v="Standard Class"/>
    <s v="RO-19780"/>
    <s v="Rose O'Brian"/>
    <x v="0"/>
    <s v="United States"/>
    <x v="12"/>
    <s v="Texas"/>
    <n v="77070"/>
    <s v="Central"/>
    <s v="OFF-AP-10002867"/>
    <x v="1"/>
    <s v="Appliances"/>
    <s v="Fellowes Command Center 5-outlet power strip"/>
    <n v="67.839999999999989"/>
    <n v="5"/>
    <n v="0.8"/>
    <n v="-179.77600000000001"/>
  </r>
  <r>
    <n v="8961"/>
    <x v="4468"/>
    <x v="3"/>
    <x v="920"/>
    <d v="2014-12-01T00:00:00"/>
    <s v="Standard Class"/>
    <s v="RO-19780"/>
    <s v="Rose O'Brian"/>
    <x v="0"/>
    <s v="United States"/>
    <x v="12"/>
    <s v="Texas"/>
    <n v="77070"/>
    <s v="Central"/>
    <s v="FUR-CH-10002126"/>
    <x v="0"/>
    <s v="Chairs"/>
    <s v="Hon Deluxe Fabric Upholstered Stacking Chairs"/>
    <n v="853.92999999999984"/>
    <n v="5"/>
    <n v="0.3"/>
    <n v="-24.397999999999911"/>
  </r>
  <r>
    <n v="8962"/>
    <x v="4468"/>
    <x v="3"/>
    <x v="920"/>
    <d v="2014-12-01T00:00:00"/>
    <s v="Standard Class"/>
    <s v="RO-19780"/>
    <s v="Rose O'Brian"/>
    <x v="0"/>
    <s v="United States"/>
    <x v="12"/>
    <s v="Texas"/>
    <n v="77070"/>
    <s v="Central"/>
    <s v="OFF-AR-10001761"/>
    <x v="1"/>
    <s v="Art"/>
    <s v="Avery Hi-Liter Smear-Safe Highlighters"/>
    <n v="18.687999999999999"/>
    <n v="4"/>
    <n v="0.2"/>
    <n v="3.7375999999999996"/>
  </r>
  <r>
    <n v="8963"/>
    <x v="4469"/>
    <x v="0"/>
    <x v="732"/>
    <d v="2013-11-08T00:00:00"/>
    <s v="First Class"/>
    <s v="LW-17125"/>
    <s v="Liz Willingham"/>
    <x v="0"/>
    <s v="United States"/>
    <x v="173"/>
    <s v="Virginia"/>
    <n v="23464"/>
    <s v="South"/>
    <s v="FUR-FU-10004665"/>
    <x v="0"/>
    <s v="Furnishings"/>
    <s v="3M Polarizing Task Lamp with Clamp Arm, Light Gray"/>
    <n v="273.95999999999998"/>
    <n v="2"/>
    <n v="0"/>
    <n v="71.229600000000005"/>
  </r>
  <r>
    <n v="8964"/>
    <x v="4469"/>
    <x v="0"/>
    <x v="732"/>
    <d v="2013-11-08T00:00:00"/>
    <s v="First Class"/>
    <s v="LW-17125"/>
    <s v="Liz Willingham"/>
    <x v="0"/>
    <s v="United States"/>
    <x v="173"/>
    <s v="Virginia"/>
    <n v="23464"/>
    <s v="South"/>
    <s v="TEC-AC-10000057"/>
    <x v="2"/>
    <s v="Accessories"/>
    <s v="Microsoft Natural Ergonomic Keyboard 4000"/>
    <n v="89.97"/>
    <n v="3"/>
    <n v="0"/>
    <n v="18.893699999999995"/>
  </r>
  <r>
    <n v="8965"/>
    <x v="4469"/>
    <x v="0"/>
    <x v="732"/>
    <d v="2013-11-08T00:00:00"/>
    <s v="First Class"/>
    <s v="LW-17125"/>
    <s v="Liz Willingham"/>
    <x v="0"/>
    <s v="United States"/>
    <x v="173"/>
    <s v="Virginia"/>
    <n v="23464"/>
    <s v="South"/>
    <s v="FUR-FU-10003806"/>
    <x v="0"/>
    <s v="Furnishings"/>
    <s v="Tenex Chairmat w/ Average Lip, 45&quot; x 53&quot;"/>
    <n v="756.80000000000007"/>
    <n v="5"/>
    <n v="0"/>
    <n v="75.679999999999978"/>
  </r>
  <r>
    <n v="8966"/>
    <x v="4470"/>
    <x v="3"/>
    <x v="44"/>
    <d v="2014-11-13T00:00:00"/>
    <s v="Standard Class"/>
    <s v="CC-12370"/>
    <s v="Christopher Conant"/>
    <x v="0"/>
    <s v="United States"/>
    <x v="12"/>
    <s v="Texas"/>
    <n v="77070"/>
    <s v="Central"/>
    <s v="OFF-BI-10000145"/>
    <x v="1"/>
    <s v="Binders"/>
    <s v="Zipper Ring Binder Pockets"/>
    <n v="1.2479999999999998"/>
    <n v="2"/>
    <n v="0.8"/>
    <n v="-1.934400000000001"/>
  </r>
  <r>
    <n v="8967"/>
    <x v="4471"/>
    <x v="0"/>
    <x v="54"/>
    <d v="2013-11-08T00:00:00"/>
    <s v="Standard Class"/>
    <s v="JP-16135"/>
    <s v="Julie Prescott"/>
    <x v="2"/>
    <s v="United States"/>
    <x v="10"/>
    <s v="Pennsylvania"/>
    <n v="19120"/>
    <s v="East"/>
    <s v="TEC-AC-10000892"/>
    <x v="2"/>
    <s v="Accessories"/>
    <s v="NETGEAR N750 Dual Band Wi-Fi Gigabit Router"/>
    <n v="72"/>
    <n v="1"/>
    <n v="0.2"/>
    <n v="14.399999999999999"/>
  </r>
  <r>
    <n v="8968"/>
    <x v="4471"/>
    <x v="0"/>
    <x v="54"/>
    <d v="2013-11-08T00:00:00"/>
    <s v="Standard Class"/>
    <s v="JP-16135"/>
    <s v="Julie Prescott"/>
    <x v="2"/>
    <s v="United States"/>
    <x v="10"/>
    <s v="Pennsylvania"/>
    <n v="19120"/>
    <s v="East"/>
    <s v="FUR-CH-10004886"/>
    <x v="0"/>
    <s v="Chairs"/>
    <s v="Bevis Steel Folding Chairs"/>
    <n v="470.15499999999997"/>
    <n v="7"/>
    <n v="0.3"/>
    <n v="-13.432999999999993"/>
  </r>
  <r>
    <n v="8969"/>
    <x v="4472"/>
    <x v="2"/>
    <x v="125"/>
    <d v="2012-01-01T00:00:00"/>
    <s v="First Class"/>
    <s v="DD-13570"/>
    <s v="Dorothy Dickinson"/>
    <x v="0"/>
    <s v="United States"/>
    <x v="26"/>
    <s v="Tennessee"/>
    <n v="38109"/>
    <s v="South"/>
    <s v="OFF-ST-10002554"/>
    <x v="1"/>
    <s v="Storage"/>
    <s v="Tennsco Industrial Shelving"/>
    <n v="39.128"/>
    <n v="1"/>
    <n v="0.2"/>
    <n v="-8.803799999999999"/>
  </r>
  <r>
    <n v="8970"/>
    <x v="4473"/>
    <x v="3"/>
    <x v="574"/>
    <d v="2014-12-08T00:00:00"/>
    <s v="Standard Class"/>
    <s v="ES-14080"/>
    <s v="Erin Smith"/>
    <x v="1"/>
    <s v="United States"/>
    <x v="80"/>
    <s v="Ohio"/>
    <n v="44107"/>
    <s v="East"/>
    <s v="OFF-AR-10001662"/>
    <x v="1"/>
    <s v="Art"/>
    <s v="Rogers Handheld Barrel Pencil Sharpener"/>
    <n v="19.728000000000002"/>
    <n v="9"/>
    <n v="0.2"/>
    <n v="1.7262000000000022"/>
  </r>
  <r>
    <n v="8971"/>
    <x v="4473"/>
    <x v="3"/>
    <x v="574"/>
    <d v="2014-12-08T00:00:00"/>
    <s v="Standard Class"/>
    <s v="ES-14080"/>
    <s v="Erin Smith"/>
    <x v="1"/>
    <s v="United States"/>
    <x v="80"/>
    <s v="Ohio"/>
    <n v="44107"/>
    <s v="East"/>
    <s v="TEC-PH-10004531"/>
    <x v="2"/>
    <s v="Phones"/>
    <s v="AT&amp;T CL2909"/>
    <n v="151.18799999999999"/>
    <n v="2"/>
    <n v="0.4"/>
    <n v="-25.198000000000008"/>
  </r>
  <r>
    <n v="8972"/>
    <x v="4474"/>
    <x v="3"/>
    <x v="668"/>
    <d v="2014-03-29T00:00:00"/>
    <s v="Standard Class"/>
    <s v="MV-17485"/>
    <s v="Mark Van Huff"/>
    <x v="0"/>
    <s v="United States"/>
    <x v="20"/>
    <s v="New York"/>
    <n v="10011"/>
    <s v="East"/>
    <s v="FUR-CH-10000665"/>
    <x v="0"/>
    <s v="Chairs"/>
    <s v="Global Airflow Leather Mesh Back Chair, Black"/>
    <n v="271.76400000000001"/>
    <n v="2"/>
    <n v="0.1"/>
    <n v="60.391999999999967"/>
  </r>
  <r>
    <n v="8973"/>
    <x v="4475"/>
    <x v="2"/>
    <x v="84"/>
    <d v="2011-11-21T00:00:00"/>
    <s v="First Class"/>
    <s v="RD-19900"/>
    <s v="Ruben Dartt"/>
    <x v="0"/>
    <s v="United States"/>
    <x v="10"/>
    <s v="Pennsylvania"/>
    <n v="19120"/>
    <s v="East"/>
    <s v="TEC-AC-10003023"/>
    <x v="2"/>
    <s v="Accessories"/>
    <s v="Logitech G105 Gaming Keyboard"/>
    <n v="47.496000000000002"/>
    <n v="1"/>
    <n v="0.2"/>
    <n v="-1.187400000000002"/>
  </r>
  <r>
    <n v="8974"/>
    <x v="4476"/>
    <x v="3"/>
    <x v="1016"/>
    <d v="2014-04-28T00:00:00"/>
    <s v="Second Class"/>
    <s v="RL-19615"/>
    <s v="Rob Lucas"/>
    <x v="0"/>
    <s v="United States"/>
    <x v="1"/>
    <s v="California"/>
    <n v="90008"/>
    <s v="West"/>
    <s v="FUR-BO-10004709"/>
    <x v="0"/>
    <s v="Bookcases"/>
    <s v="Bush Westfield Collection Bookcases, Medium Cherry Finish"/>
    <n v="344.98099999999994"/>
    <n v="7"/>
    <n v="0.15"/>
    <n v="28.410200000000017"/>
  </r>
  <r>
    <n v="8975"/>
    <x v="4477"/>
    <x v="3"/>
    <x v="51"/>
    <d v="2014-11-27T00:00:00"/>
    <s v="First Class"/>
    <s v="JP-15460"/>
    <s v="Jennifer Patt"/>
    <x v="1"/>
    <s v="United States"/>
    <x v="61"/>
    <s v="Texas"/>
    <n v="75220"/>
    <s v="Central"/>
    <s v="OFF-PA-10000477"/>
    <x v="1"/>
    <s v="Paper"/>
    <s v="Xerox 22"/>
    <n v="36.288000000000011"/>
    <n v="7"/>
    <n v="0.2"/>
    <n v="12.700800000000001"/>
  </r>
  <r>
    <n v="8976"/>
    <x v="4477"/>
    <x v="3"/>
    <x v="51"/>
    <d v="2014-11-27T00:00:00"/>
    <s v="First Class"/>
    <s v="JP-15460"/>
    <s v="Jennifer Patt"/>
    <x v="1"/>
    <s v="United States"/>
    <x v="61"/>
    <s v="Texas"/>
    <n v="75220"/>
    <s v="Central"/>
    <s v="OFF-PA-10002923"/>
    <x v="1"/>
    <s v="Paper"/>
    <s v="Xerox 1942"/>
    <n v="78.304000000000002"/>
    <n v="2"/>
    <n v="0.2"/>
    <n v="29.363999999999997"/>
  </r>
  <r>
    <n v="8977"/>
    <x v="4477"/>
    <x v="3"/>
    <x v="51"/>
    <d v="2014-11-27T00:00:00"/>
    <s v="First Class"/>
    <s v="JP-15460"/>
    <s v="Jennifer Patt"/>
    <x v="1"/>
    <s v="United States"/>
    <x v="61"/>
    <s v="Texas"/>
    <n v="75220"/>
    <s v="Central"/>
    <s v="FUR-TA-10003008"/>
    <x v="0"/>
    <s v="Tables"/>
    <s v="Lesro Round Back Collection Coffee Table, End Table"/>
    <n v="127.785"/>
    <n v="1"/>
    <n v="0.3"/>
    <n v="-31.033499999999989"/>
  </r>
  <r>
    <n v="8978"/>
    <x v="4477"/>
    <x v="3"/>
    <x v="51"/>
    <d v="2014-11-27T00:00:00"/>
    <s v="First Class"/>
    <s v="JP-15460"/>
    <s v="Jennifer Patt"/>
    <x v="1"/>
    <s v="United States"/>
    <x v="61"/>
    <s v="Texas"/>
    <n v="75220"/>
    <s v="Central"/>
    <s v="OFF-BI-10003707"/>
    <x v="1"/>
    <s v="Binders"/>
    <s v="Aluminum Screw Posts"/>
    <n v="6.1039999999999983"/>
    <n v="2"/>
    <n v="0.8"/>
    <n v="-9.1560000000000006"/>
  </r>
  <r>
    <n v="8979"/>
    <x v="4478"/>
    <x v="2"/>
    <x v="935"/>
    <d v="2011-11-05T00:00:00"/>
    <s v="Second Class"/>
    <s v="DM-13345"/>
    <s v="Denise Monton"/>
    <x v="1"/>
    <s v="United States"/>
    <x v="334"/>
    <s v="New Jersey"/>
    <n v="7050"/>
    <s v="East"/>
    <s v="OFF-BI-10000546"/>
    <x v="1"/>
    <s v="Binders"/>
    <s v="Avery Durable Binders"/>
    <n v="5.76"/>
    <n v="2"/>
    <n v="0"/>
    <n v="2.8224"/>
  </r>
  <r>
    <n v="8980"/>
    <x v="4479"/>
    <x v="1"/>
    <x v="324"/>
    <d v="2012-10-24T00:00:00"/>
    <s v="Second Class"/>
    <s v="CS-11860"/>
    <s v="Cari Schnelling"/>
    <x v="0"/>
    <s v="United States"/>
    <x v="61"/>
    <s v="Texas"/>
    <n v="75220"/>
    <s v="Central"/>
    <s v="OFF-BI-10000404"/>
    <x v="1"/>
    <s v="Binders"/>
    <s v="Avery Printable Repositionable Plastic Tabs"/>
    <n v="1.7199999999999995"/>
    <n v="1"/>
    <n v="0.8"/>
    <n v="-2.8380000000000001"/>
  </r>
  <r>
    <n v="8981"/>
    <x v="4480"/>
    <x v="2"/>
    <x v="644"/>
    <d v="2011-02-11T00:00:00"/>
    <s v="Second Class"/>
    <s v="DL-13315"/>
    <s v="Delfina Latchford"/>
    <x v="0"/>
    <s v="United States"/>
    <x v="515"/>
    <s v="Illinois"/>
    <n v="60441"/>
    <s v="Central"/>
    <s v="OFF-BI-10001196"/>
    <x v="1"/>
    <s v="Binders"/>
    <s v="Avery Flip-Chart Easel Binder, Black"/>
    <n v="8.9519999999999982"/>
    <n v="2"/>
    <n v="0.8"/>
    <n v="-14.770800000000001"/>
  </r>
  <r>
    <n v="8982"/>
    <x v="4481"/>
    <x v="0"/>
    <x v="1193"/>
    <d v="2013-03-13T00:00:00"/>
    <s v="Standard Class"/>
    <s v="LC-16870"/>
    <s v="Lena Cacioppo"/>
    <x v="0"/>
    <s v="United States"/>
    <x v="22"/>
    <s v="Illinois"/>
    <n v="60623"/>
    <s v="Central"/>
    <s v="OFF-AP-10001626"/>
    <x v="1"/>
    <s v="Appliances"/>
    <s v="Commercial WindTunnel Clean Air Upright Vacuum, Replacement Belts, Filtration Bags"/>
    <n v="2.3339999999999996"/>
    <n v="3"/>
    <n v="0.8"/>
    <n v="-6.3018000000000001"/>
  </r>
  <r>
    <n v="8983"/>
    <x v="4481"/>
    <x v="0"/>
    <x v="1193"/>
    <d v="2013-03-13T00:00:00"/>
    <s v="Standard Class"/>
    <s v="LC-16870"/>
    <s v="Lena Cacioppo"/>
    <x v="0"/>
    <s v="United States"/>
    <x v="22"/>
    <s v="Illinois"/>
    <n v="60623"/>
    <s v="Central"/>
    <s v="OFF-BI-10004656"/>
    <x v="1"/>
    <s v="Binders"/>
    <s v="Peel &amp; Stick Add-On Corner Pockets"/>
    <n v="1.7279999999999998"/>
    <n v="4"/>
    <n v="0.8"/>
    <n v="-2.764800000000001"/>
  </r>
  <r>
    <n v="8984"/>
    <x v="4481"/>
    <x v="0"/>
    <x v="1193"/>
    <d v="2013-03-13T00:00:00"/>
    <s v="Standard Class"/>
    <s v="LC-16870"/>
    <s v="Lena Cacioppo"/>
    <x v="0"/>
    <s v="United States"/>
    <x v="22"/>
    <s v="Illinois"/>
    <n v="60623"/>
    <s v="Central"/>
    <s v="FUR-FU-10003773"/>
    <x v="0"/>
    <s v="Furnishings"/>
    <s v="Eldon Cleatmat Plus Chair Mats for High Pile Carpets"/>
    <n v="159.04"/>
    <n v="5"/>
    <n v="0.6"/>
    <n v="-194.82400000000001"/>
  </r>
  <r>
    <n v="8985"/>
    <x v="4481"/>
    <x v="0"/>
    <x v="1193"/>
    <d v="2013-03-13T00:00:00"/>
    <s v="Standard Class"/>
    <s v="LC-16870"/>
    <s v="Lena Cacioppo"/>
    <x v="0"/>
    <s v="United States"/>
    <x v="22"/>
    <s v="Illinois"/>
    <n v="60623"/>
    <s v="Central"/>
    <s v="FUR-TA-10000849"/>
    <x v="0"/>
    <s v="Tables"/>
    <s v="Bevis Rectangular Conference Tables"/>
    <n v="145.97999999999999"/>
    <n v="2"/>
    <n v="0.5"/>
    <n v="-99.266399999999976"/>
  </r>
  <r>
    <n v="8986"/>
    <x v="4482"/>
    <x v="1"/>
    <x v="155"/>
    <d v="2012-12-07T00:00:00"/>
    <s v="Standard Class"/>
    <s v="JG-15115"/>
    <s v="Jack Garza"/>
    <x v="0"/>
    <s v="United States"/>
    <x v="108"/>
    <s v="North Carolina"/>
    <n v="28540"/>
    <s v="South"/>
    <s v="FUR-FU-10000222"/>
    <x v="0"/>
    <s v="Furnishings"/>
    <s v="Seth Thomas 16&quot; Steel Case Clock"/>
    <n v="77.951999999999998"/>
    <n v="3"/>
    <n v="0.2"/>
    <n v="12.667199999999994"/>
  </r>
  <r>
    <n v="8987"/>
    <x v="4482"/>
    <x v="1"/>
    <x v="155"/>
    <d v="2012-12-07T00:00:00"/>
    <s v="Standard Class"/>
    <s v="JG-15115"/>
    <s v="Jack Garza"/>
    <x v="0"/>
    <s v="United States"/>
    <x v="108"/>
    <s v="North Carolina"/>
    <n v="28540"/>
    <s v="South"/>
    <s v="OFF-BI-10001718"/>
    <x v="1"/>
    <s v="Binders"/>
    <s v="GBC DocuBind P50 Personal Binding Machine"/>
    <n v="95.970000000000013"/>
    <n v="5"/>
    <n v="0.7"/>
    <n v="-73.57699999999997"/>
  </r>
  <r>
    <n v="8988"/>
    <x v="4482"/>
    <x v="1"/>
    <x v="155"/>
    <d v="2012-12-07T00:00:00"/>
    <s v="Standard Class"/>
    <s v="JG-15115"/>
    <s v="Jack Garza"/>
    <x v="0"/>
    <s v="United States"/>
    <x v="108"/>
    <s v="North Carolina"/>
    <n v="28540"/>
    <s v="South"/>
    <s v="TEC-PH-10001700"/>
    <x v="2"/>
    <s v="Phones"/>
    <s v="Panasonic KX-TG6844B Expandable Digital Cordless Telephone"/>
    <n v="105.584"/>
    <n v="2"/>
    <n v="0.2"/>
    <n v="9.2386000000000053"/>
  </r>
  <r>
    <n v="8989"/>
    <x v="4482"/>
    <x v="1"/>
    <x v="155"/>
    <d v="2012-12-07T00:00:00"/>
    <s v="Standard Class"/>
    <s v="JG-15115"/>
    <s v="Jack Garza"/>
    <x v="0"/>
    <s v="United States"/>
    <x v="108"/>
    <s v="North Carolina"/>
    <n v="28540"/>
    <s v="South"/>
    <s v="OFF-AR-10004078"/>
    <x v="1"/>
    <s v="Art"/>
    <s v="Newell 312"/>
    <n v="9.3439999999999994"/>
    <n v="2"/>
    <n v="0.2"/>
    <n v="1.1679999999999997"/>
  </r>
  <r>
    <n v="8990"/>
    <x v="4483"/>
    <x v="1"/>
    <x v="100"/>
    <d v="2012-12-30T00:00:00"/>
    <s v="Standard Class"/>
    <s v="HM-14860"/>
    <s v="Harry Marie"/>
    <x v="1"/>
    <s v="United States"/>
    <x v="24"/>
    <s v="Missouri"/>
    <n v="65807"/>
    <s v="Central"/>
    <s v="FUR-FU-10003026"/>
    <x v="0"/>
    <s v="Furnishings"/>
    <s v="Eldon Regeneration Recycled Desk Accessories, Black"/>
    <n v="9.68"/>
    <n v="2"/>
    <n v="0"/>
    <n v="3.7751999999999999"/>
  </r>
  <r>
    <n v="8991"/>
    <x v="4483"/>
    <x v="1"/>
    <x v="100"/>
    <d v="2012-12-30T00:00:00"/>
    <s v="Standard Class"/>
    <s v="HM-14860"/>
    <s v="Harry Marie"/>
    <x v="1"/>
    <s v="United States"/>
    <x v="24"/>
    <s v="Missouri"/>
    <n v="65807"/>
    <s v="Central"/>
    <s v="TEC-CO-10003763"/>
    <x v="2"/>
    <s v="Copiers"/>
    <s v="Canon PC1060 Personal Laser Copier"/>
    <n v="4899.93"/>
    <n v="7"/>
    <n v="0"/>
    <n v="2302.9670999999998"/>
  </r>
  <r>
    <n v="8992"/>
    <x v="4484"/>
    <x v="3"/>
    <x v="172"/>
    <d v="2014-10-07T00:00:00"/>
    <s v="Standard Class"/>
    <s v="TN-21040"/>
    <s v="Tanja Norvell"/>
    <x v="2"/>
    <s v="United States"/>
    <x v="8"/>
    <s v="California"/>
    <n v="94110"/>
    <s v="West"/>
    <s v="TEC-AC-10004708"/>
    <x v="2"/>
    <s v="Accessories"/>
    <s v="Sony 32GB Class 10 Micro SDHC R40 Memory Card"/>
    <n v="104.75"/>
    <n v="5"/>
    <n v="0"/>
    <n v="21.997499999999999"/>
  </r>
  <r>
    <n v="8993"/>
    <x v="4485"/>
    <x v="3"/>
    <x v="524"/>
    <d v="2014-10-22T00:00:00"/>
    <s v="Standard Class"/>
    <s v="VP-21760"/>
    <s v="Victoria Pisteka"/>
    <x v="1"/>
    <s v="United States"/>
    <x v="29"/>
    <s v="Tennessee"/>
    <n v="38401"/>
    <s v="South"/>
    <s v="TEC-AC-10003499"/>
    <x v="2"/>
    <s v="Accessories"/>
    <s v="Memorex Mini Travel Drive 8 GB USB 2.0 Flash Drive"/>
    <n v="18.528000000000002"/>
    <n v="2"/>
    <n v="0.2"/>
    <n v="4.4004000000000003"/>
  </r>
  <r>
    <n v="8994"/>
    <x v="4485"/>
    <x v="3"/>
    <x v="524"/>
    <d v="2014-10-22T00:00:00"/>
    <s v="Standard Class"/>
    <s v="VP-21760"/>
    <s v="Victoria Pisteka"/>
    <x v="1"/>
    <s v="United States"/>
    <x v="29"/>
    <s v="Tennessee"/>
    <n v="38401"/>
    <s v="South"/>
    <s v="FUR-TA-10001950"/>
    <x v="0"/>
    <s v="Tables"/>
    <s v="Balt Solid Wood Round Tables"/>
    <n v="1875.258"/>
    <n v="7"/>
    <n v="0.4"/>
    <n v="-968.88329999999996"/>
  </r>
  <r>
    <n v="8995"/>
    <x v="4486"/>
    <x v="2"/>
    <x v="860"/>
    <d v="2011-08-17T00:00:00"/>
    <s v="First Class"/>
    <s v="CS-12355"/>
    <s v="Christine Sundaresam"/>
    <x v="0"/>
    <s v="United States"/>
    <x v="389"/>
    <s v="Florida"/>
    <n v="33021"/>
    <s v="South"/>
    <s v="OFF-PA-10000312"/>
    <x v="1"/>
    <s v="Paper"/>
    <s v="Xerox 1955"/>
    <n v="91.360000000000014"/>
    <n v="5"/>
    <n v="0.2"/>
    <n v="29.691999999999993"/>
  </r>
  <r>
    <n v="8996"/>
    <x v="4486"/>
    <x v="2"/>
    <x v="860"/>
    <d v="2011-08-17T00:00:00"/>
    <s v="First Class"/>
    <s v="CS-12355"/>
    <s v="Christine Sundaresam"/>
    <x v="0"/>
    <s v="United States"/>
    <x v="389"/>
    <s v="Florida"/>
    <n v="33021"/>
    <s v="South"/>
    <s v="OFF-AP-10004708"/>
    <x v="1"/>
    <s v="Appliances"/>
    <s v="Fellowes Superior 10 Outlet Split Surge Protector"/>
    <n v="152.24"/>
    <n v="5"/>
    <n v="0.2"/>
    <n v="17.126999999999988"/>
  </r>
  <r>
    <n v="8997"/>
    <x v="4487"/>
    <x v="3"/>
    <x v="343"/>
    <d v="2014-11-14T00:00:00"/>
    <s v="First Class"/>
    <s v="PG-18820"/>
    <s v="Patrick Gardner"/>
    <x v="0"/>
    <s v="United States"/>
    <x v="61"/>
    <s v="Texas"/>
    <n v="75081"/>
    <s v="Central"/>
    <s v="TEC-PH-10004531"/>
    <x v="2"/>
    <s v="Phones"/>
    <s v="OtterBox Commuter Series Case - iPhone 5 &amp; 5s"/>
    <n v="35.183999999999997"/>
    <n v="2"/>
    <n v="0.2"/>
    <n v="12.314399999999999"/>
  </r>
  <r>
    <n v="8998"/>
    <x v="4488"/>
    <x v="3"/>
    <x v="177"/>
    <d v="2014-03-21T00:00:00"/>
    <s v="Same Day"/>
    <s v="HG-14845"/>
    <s v="Harry Greene"/>
    <x v="0"/>
    <s v="United States"/>
    <x v="12"/>
    <s v="Texas"/>
    <n v="77041"/>
    <s v="Central"/>
    <s v="OFF-PA-10000474"/>
    <x v="1"/>
    <s v="Paper"/>
    <s v="Staples"/>
    <n v="56.704000000000001"/>
    <n v="2"/>
    <n v="0.2"/>
    <n v="19.137599999999992"/>
  </r>
  <r>
    <n v="8999"/>
    <x v="4488"/>
    <x v="3"/>
    <x v="177"/>
    <d v="2014-03-21T00:00:00"/>
    <s v="Same Day"/>
    <s v="HG-14845"/>
    <s v="Harry Greene"/>
    <x v="0"/>
    <s v="United States"/>
    <x v="12"/>
    <s v="Texas"/>
    <n v="77041"/>
    <s v="Central"/>
    <s v="OFF-PA-10002377"/>
    <x v="1"/>
    <s v="Paper"/>
    <s v="Xerox 1916"/>
    <n v="274.06400000000002"/>
    <n v="7"/>
    <n v="0.2"/>
    <n v="102.77399999999999"/>
  </r>
  <r>
    <n v="9000"/>
    <x v="4489"/>
    <x v="3"/>
    <x v="726"/>
    <d v="2014-05-18T00:00:00"/>
    <s v="Standard Class"/>
    <s v="MH-18115"/>
    <s v="Mick Hernandez"/>
    <x v="2"/>
    <s v="United States"/>
    <x v="10"/>
    <s v="Pennsylvania"/>
    <n v="19140"/>
    <s v="East"/>
    <s v="FUR-CH-10001482"/>
    <x v="0"/>
    <s v="Chairs"/>
    <s v="Office Star - Mesh Screen back chair with Vinyl seat"/>
    <n v="458.42999999999995"/>
    <n v="5"/>
    <n v="0.3"/>
    <n v="-124.431"/>
  </r>
  <r>
    <n v="9001"/>
    <x v="4490"/>
    <x v="2"/>
    <x v="169"/>
    <d v="2011-06-22T00:00:00"/>
    <s v="Same Day"/>
    <s v="TB-21280"/>
    <s v="Toby Braunhardt"/>
    <x v="0"/>
    <s v="United States"/>
    <x v="42"/>
    <s v="Arizona"/>
    <n v="85023"/>
    <s v="West"/>
    <s v="OFF-BI-10001553"/>
    <x v="1"/>
    <s v="Binders"/>
    <s v="SpineVue Locking Slant-D Ring Binders by Cardinal"/>
    <n v="8.2260000000000009"/>
    <n v="3"/>
    <n v="0.7"/>
    <n v="-6.0323999999999991"/>
  </r>
  <r>
    <n v="9002"/>
    <x v="4491"/>
    <x v="2"/>
    <x v="266"/>
    <d v="2011-12-09T00:00:00"/>
    <s v="Standard Class"/>
    <s v="EM-13825"/>
    <s v="Elizabeth Moffitt"/>
    <x v="1"/>
    <s v="United States"/>
    <x v="406"/>
    <s v="Georgia"/>
    <n v="30328"/>
    <s v="South"/>
    <s v="TEC-AC-10000199"/>
    <x v="2"/>
    <s v="Accessories"/>
    <s v="Kingston Digital DataTraveler 8GB USB 2.0"/>
    <n v="5.95"/>
    <n v="1"/>
    <n v="0"/>
    <n v="0.83300000000000018"/>
  </r>
  <r>
    <n v="9003"/>
    <x v="4491"/>
    <x v="2"/>
    <x v="266"/>
    <d v="2011-12-09T00:00:00"/>
    <s v="Standard Class"/>
    <s v="EM-13825"/>
    <s v="Elizabeth Moffitt"/>
    <x v="1"/>
    <s v="United States"/>
    <x v="406"/>
    <s v="Georgia"/>
    <n v="30328"/>
    <s v="South"/>
    <s v="OFF-PA-10002195"/>
    <x v="1"/>
    <s v="Paper"/>
    <s v="RSVP Cards &amp; Envelopes, Blank White, 8-1/2&quot; X 11&quot;, 24 Cards/25 Envelopes/Set"/>
    <n v="15.24"/>
    <n v="3"/>
    <n v="0"/>
    <n v="7.1627999999999998"/>
  </r>
  <r>
    <n v="9004"/>
    <x v="4492"/>
    <x v="1"/>
    <x v="57"/>
    <d v="2012-04-06T00:00:00"/>
    <s v="Same Day"/>
    <s v="JF-15415"/>
    <s v="Jennifer Ferguson"/>
    <x v="0"/>
    <s v="United States"/>
    <x v="258"/>
    <s v="Washington"/>
    <n v="99207"/>
    <s v="West"/>
    <s v="TEC-AC-10001767"/>
    <x v="2"/>
    <s v="Accessories"/>
    <s v="SanDisk Ultra 64 GB MicroSDHC Class 10 Memory Card"/>
    <n v="239.94"/>
    <n v="6"/>
    <n v="0"/>
    <n v="26.393399999999986"/>
  </r>
  <r>
    <n v="9005"/>
    <x v="4492"/>
    <x v="1"/>
    <x v="57"/>
    <d v="2012-04-06T00:00:00"/>
    <s v="Same Day"/>
    <s v="JF-15415"/>
    <s v="Jennifer Ferguson"/>
    <x v="0"/>
    <s v="United States"/>
    <x v="258"/>
    <s v="Washington"/>
    <n v="99207"/>
    <s v="West"/>
    <s v="OFF-AR-10002467"/>
    <x v="1"/>
    <s v="Art"/>
    <s v="Dixon Ticonderoga Pencils"/>
    <n v="23.84"/>
    <n v="8"/>
    <n v="0"/>
    <n v="6.4368000000000016"/>
  </r>
  <r>
    <n v="9006"/>
    <x v="4493"/>
    <x v="3"/>
    <x v="551"/>
    <d v="2014-11-19T00:00:00"/>
    <s v="Same Day"/>
    <s v="NB-18655"/>
    <s v="Nona Balk"/>
    <x v="1"/>
    <s v="United States"/>
    <x v="158"/>
    <s v="Wisconsin"/>
    <n v="53209"/>
    <s v="Central"/>
    <s v="OFF-ST-10001321"/>
    <x v="1"/>
    <s v="Storage"/>
    <s v="Decoflex Hanging Personal Folder File, Blue"/>
    <n v="92.52"/>
    <n v="6"/>
    <n v="0"/>
    <n v="24.980400000000007"/>
  </r>
  <r>
    <n v="9007"/>
    <x v="4493"/>
    <x v="3"/>
    <x v="551"/>
    <d v="2014-11-19T00:00:00"/>
    <s v="Same Day"/>
    <s v="NB-18655"/>
    <s v="Nona Balk"/>
    <x v="1"/>
    <s v="United States"/>
    <x v="158"/>
    <s v="Wisconsin"/>
    <n v="53209"/>
    <s v="Central"/>
    <s v="OFF-ST-10000777"/>
    <x v="1"/>
    <s v="Storage"/>
    <s v="Companion Letter/Legal File, Black"/>
    <n v="37.76"/>
    <n v="1"/>
    <n v="0"/>
    <n v="10.572800000000001"/>
  </r>
  <r>
    <n v="9008"/>
    <x v="4493"/>
    <x v="3"/>
    <x v="551"/>
    <d v="2014-11-19T00:00:00"/>
    <s v="Same Day"/>
    <s v="NB-18655"/>
    <s v="Nona Balk"/>
    <x v="1"/>
    <s v="United States"/>
    <x v="158"/>
    <s v="Wisconsin"/>
    <n v="53209"/>
    <s v="Central"/>
    <s v="OFF-LA-10003720"/>
    <x v="1"/>
    <s v="Labels"/>
    <s v="Avery 487"/>
    <n v="7.38"/>
    <n v="2"/>
    <n v="0"/>
    <n v="3.4685999999999999"/>
  </r>
  <r>
    <n v="9009"/>
    <x v="4493"/>
    <x v="3"/>
    <x v="551"/>
    <d v="2014-11-19T00:00:00"/>
    <s v="Same Day"/>
    <s v="NB-18655"/>
    <s v="Nona Balk"/>
    <x v="1"/>
    <s v="United States"/>
    <x v="158"/>
    <s v="Wisconsin"/>
    <n v="53209"/>
    <s v="Central"/>
    <s v="FUR-FU-10000206"/>
    <x v="0"/>
    <s v="Furnishings"/>
    <s v="GE General Purpose, Extra Long Life, Showcase &amp; Floodlight Incandescent Bulbs"/>
    <n v="5.82"/>
    <n v="2"/>
    <n v="0"/>
    <n v="2.7353999999999998"/>
  </r>
  <r>
    <n v="9010"/>
    <x v="4494"/>
    <x v="3"/>
    <x v="1210"/>
    <d v="2014-07-19T00:00:00"/>
    <s v="Standard Class"/>
    <s v="CS-11860"/>
    <s v="Cari Schnelling"/>
    <x v="0"/>
    <s v="United States"/>
    <x v="54"/>
    <s v="Ohio"/>
    <n v="45014"/>
    <s v="East"/>
    <s v="OFF-PA-10000791"/>
    <x v="1"/>
    <s v="Paper"/>
    <s v="Wirebound Message Books, Four 2 3/4 x 5 Forms per Page, 200 Sets per Book"/>
    <n v="3.8159999999999998"/>
    <n v="1"/>
    <n v="0.2"/>
    <n v="1.1924999999999997"/>
  </r>
  <r>
    <n v="9011"/>
    <x v="4495"/>
    <x v="3"/>
    <x v="240"/>
    <d v="2014-05-24T00:00:00"/>
    <s v="Standard Class"/>
    <s v="ND-18460"/>
    <s v="Neil Ducich"/>
    <x v="1"/>
    <s v="United States"/>
    <x v="114"/>
    <s v="Alabama"/>
    <n v="35810"/>
    <s v="South"/>
    <s v="OFF-BI-10001787"/>
    <x v="1"/>
    <s v="Binders"/>
    <s v="Wilson Jones Four-Pocket Poly Binders"/>
    <n v="26.16"/>
    <n v="4"/>
    <n v="0"/>
    <n v="12.8184"/>
  </r>
  <r>
    <n v="9012"/>
    <x v="4496"/>
    <x v="1"/>
    <x v="139"/>
    <d v="2012-12-21T00:00:00"/>
    <s v="First Class"/>
    <s v="ED-13885"/>
    <s v="Emily Ducich"/>
    <x v="2"/>
    <s v="United States"/>
    <x v="12"/>
    <s v="Texas"/>
    <n v="77036"/>
    <s v="Central"/>
    <s v="TEC-AC-10004353"/>
    <x v="2"/>
    <s v="Accessories"/>
    <s v="Hypercom P1300 Pinpad"/>
    <n v="100.80000000000001"/>
    <n v="2"/>
    <n v="0.2"/>
    <n v="21.42"/>
  </r>
  <r>
    <n v="9013"/>
    <x v="4497"/>
    <x v="0"/>
    <x v="823"/>
    <d v="2013-02-22T00:00:00"/>
    <s v="First Class"/>
    <s v="EA-14035"/>
    <s v="Erin Ashbrook"/>
    <x v="1"/>
    <s v="United States"/>
    <x v="20"/>
    <s v="New York"/>
    <n v="10011"/>
    <s v="East"/>
    <s v="FUR-FU-10001861"/>
    <x v="0"/>
    <s v="Furnishings"/>
    <s v="Floodlight Indoor Halogen Bulbs, 1 Bulb per Pack, 60 Watts"/>
    <n v="135.79999999999998"/>
    <n v="7"/>
    <n v="0"/>
    <n v="66.541999999999987"/>
  </r>
  <r>
    <n v="9014"/>
    <x v="4498"/>
    <x v="3"/>
    <x v="257"/>
    <d v="2014-03-23T00:00:00"/>
    <s v="Standard Class"/>
    <s v="BP-11050"/>
    <s v="Barry Pond"/>
    <x v="1"/>
    <s v="United States"/>
    <x v="1"/>
    <s v="California"/>
    <n v="90008"/>
    <s v="West"/>
    <s v="OFF-AR-10002766"/>
    <x v="1"/>
    <s v="Art"/>
    <s v="Prang Drawing Pencil Set"/>
    <n v="13.899999999999999"/>
    <n v="5"/>
    <n v="0"/>
    <n v="3.7529999999999997"/>
  </r>
  <r>
    <n v="9015"/>
    <x v="4498"/>
    <x v="3"/>
    <x v="257"/>
    <d v="2014-03-23T00:00:00"/>
    <s v="Standard Class"/>
    <s v="BP-11050"/>
    <s v="Barry Pond"/>
    <x v="1"/>
    <s v="United States"/>
    <x v="1"/>
    <s v="California"/>
    <n v="90008"/>
    <s v="West"/>
    <s v="OFF-EN-10003072"/>
    <x v="1"/>
    <s v="Envelopes"/>
    <s v="Peel &amp; Seel Envelopes"/>
    <n v="19.399999999999999"/>
    <n v="5"/>
    <n v="0"/>
    <n v="9.3120000000000012"/>
  </r>
  <r>
    <n v="9016"/>
    <x v="4499"/>
    <x v="0"/>
    <x v="907"/>
    <d v="2013-12-24T00:00:00"/>
    <s v="Standard Class"/>
    <s v="NS-18640"/>
    <s v="Noel Staavos"/>
    <x v="1"/>
    <s v="United States"/>
    <x v="51"/>
    <s v="New Mexico"/>
    <n v="88220"/>
    <s v="West"/>
    <s v="OFF-BI-10001636"/>
    <x v="1"/>
    <s v="Binders"/>
    <s v="Ibico Plastic and Wire Spiral Binding Combs"/>
    <n v="13.488"/>
    <n v="2"/>
    <n v="0.2"/>
    <n v="4.3835999999999995"/>
  </r>
  <r>
    <n v="9017"/>
    <x v="4499"/>
    <x v="0"/>
    <x v="907"/>
    <d v="2013-12-24T00:00:00"/>
    <s v="Standard Class"/>
    <s v="NS-18640"/>
    <s v="Noel Staavos"/>
    <x v="1"/>
    <s v="United States"/>
    <x v="51"/>
    <s v="New Mexico"/>
    <n v="88220"/>
    <s v="West"/>
    <s v="OFF-BI-10000948"/>
    <x v="1"/>
    <s v="Binders"/>
    <s v="GBC Laser Imprintable Binding System Covers, Desert Sand"/>
    <n v="11.416"/>
    <n v="1"/>
    <n v="0.2"/>
    <n v="3.8528999999999991"/>
  </r>
  <r>
    <n v="9018"/>
    <x v="4500"/>
    <x v="0"/>
    <x v="253"/>
    <d v="2013-03-29T00:00:00"/>
    <s v="Second Class"/>
    <s v="MV-17485"/>
    <s v="Mark Van Huff"/>
    <x v="0"/>
    <s v="United States"/>
    <x v="449"/>
    <s v="Idaho"/>
    <n v="83201"/>
    <s v="West"/>
    <s v="OFF-PA-10001838"/>
    <x v="1"/>
    <s v="Paper"/>
    <s v="Adams Telephone Message Book W/Dividers/Space For Phone Numbers, 5 1/4&quot;X8 1/2&quot;, 300/Messages"/>
    <n v="17.64"/>
    <n v="3"/>
    <n v="0"/>
    <n v="8.6435999999999993"/>
  </r>
  <r>
    <n v="9019"/>
    <x v="4500"/>
    <x v="0"/>
    <x v="253"/>
    <d v="2013-03-29T00:00:00"/>
    <s v="Second Class"/>
    <s v="MV-17485"/>
    <s v="Mark Van Huff"/>
    <x v="0"/>
    <s v="United States"/>
    <x v="449"/>
    <s v="Idaho"/>
    <n v="83201"/>
    <s v="West"/>
    <s v="OFF-BI-10002215"/>
    <x v="1"/>
    <s v="Binders"/>
    <s v="Wilson Jones Hanging View Binder, White, 1&quot;"/>
    <n v="17.04"/>
    <n v="3"/>
    <n v="0.2"/>
    <n v="5.5379999999999985"/>
  </r>
  <r>
    <n v="9020"/>
    <x v="4501"/>
    <x v="2"/>
    <x v="757"/>
    <d v="2011-12-18T00:00:00"/>
    <s v="Second Class"/>
    <s v="LE-16810"/>
    <s v="Laurel Elliston"/>
    <x v="0"/>
    <s v="United States"/>
    <x v="24"/>
    <s v="Virginia"/>
    <n v="22153"/>
    <s v="South"/>
    <s v="TEC-AC-10001314"/>
    <x v="2"/>
    <s v="Accessories"/>
    <s v="Case Logic 2.4GHz Wireless Keyboard"/>
    <n v="99.98"/>
    <n v="2"/>
    <n v="0"/>
    <n v="7.9983999999999895"/>
  </r>
  <r>
    <n v="9021"/>
    <x v="4501"/>
    <x v="2"/>
    <x v="757"/>
    <d v="2011-12-18T00:00:00"/>
    <s v="Second Class"/>
    <s v="LE-16810"/>
    <s v="Laurel Elliston"/>
    <x v="0"/>
    <s v="United States"/>
    <x v="24"/>
    <s v="Virginia"/>
    <n v="22153"/>
    <s v="South"/>
    <s v="FUR-FU-10002268"/>
    <x v="0"/>
    <s v="Furnishings"/>
    <s v="Ultra Door Push Plate"/>
    <n v="29.46"/>
    <n v="6"/>
    <n v="0"/>
    <n v="9.7217999999999982"/>
  </r>
  <r>
    <n v="9022"/>
    <x v="4502"/>
    <x v="1"/>
    <x v="219"/>
    <d v="2012-11-20T00:00:00"/>
    <s v="Standard Class"/>
    <s v="VP-21760"/>
    <s v="Victoria Pisteka"/>
    <x v="1"/>
    <s v="United States"/>
    <x v="167"/>
    <s v="Ohio"/>
    <n v="43615"/>
    <s v="East"/>
    <s v="OFF-BI-10002133"/>
    <x v="1"/>
    <s v="Binders"/>
    <s v="Wilson Jones Elliptical Ring 3 1/2&quot; Capacity Binders, 800 sheets"/>
    <n v="166.92000000000002"/>
    <n v="13"/>
    <n v="0.7"/>
    <n v="-116.84399999999999"/>
  </r>
  <r>
    <n v="9023"/>
    <x v="4503"/>
    <x v="0"/>
    <x v="250"/>
    <d v="2013-08-24T00:00:00"/>
    <s v="First Class"/>
    <s v="TC-21475"/>
    <s v="Tony Chapman"/>
    <x v="2"/>
    <s v="United States"/>
    <x v="299"/>
    <s v="Colorado"/>
    <n v="80525"/>
    <s v="West"/>
    <s v="FUR-FU-10001979"/>
    <x v="0"/>
    <s v="Furnishings"/>
    <s v="Dana Halogen Swing-Arm Architect Lamp"/>
    <n v="98.328000000000003"/>
    <n v="3"/>
    <n v="0.2"/>
    <n v="9.832800000000006"/>
  </r>
  <r>
    <n v="9024"/>
    <x v="4504"/>
    <x v="1"/>
    <x v="685"/>
    <d v="2012-07-02T00:00:00"/>
    <s v="First Class"/>
    <s v="SG-20470"/>
    <s v="Sheri Gordon"/>
    <x v="0"/>
    <s v="United States"/>
    <x v="20"/>
    <s v="New York"/>
    <n v="10024"/>
    <s v="East"/>
    <s v="FUR-CH-10001482"/>
    <x v="0"/>
    <s v="Chairs"/>
    <s v="Office Star - Mesh Screen back chair with Vinyl seat"/>
    <n v="117.88199999999999"/>
    <n v="1"/>
    <n v="0.1"/>
    <n v="1.3097999999999956"/>
  </r>
  <r>
    <n v="9025"/>
    <x v="4505"/>
    <x v="0"/>
    <x v="190"/>
    <d v="2013-07-03T00:00:00"/>
    <s v="Standard Class"/>
    <s v="VP-21760"/>
    <s v="Victoria Pisteka"/>
    <x v="1"/>
    <s v="United States"/>
    <x v="20"/>
    <s v="New York"/>
    <n v="10035"/>
    <s v="East"/>
    <s v="TEC-AC-10002018"/>
    <x v="2"/>
    <s v="Accessories"/>
    <s v="AmazonBasics 3-Button USB Wired Mouse"/>
    <n v="20.97"/>
    <n v="3"/>
    <n v="0"/>
    <n v="9.017100000000001"/>
  </r>
  <r>
    <n v="9026"/>
    <x v="4505"/>
    <x v="0"/>
    <x v="190"/>
    <d v="2013-07-03T00:00:00"/>
    <s v="Standard Class"/>
    <s v="VP-21760"/>
    <s v="Victoria Pisteka"/>
    <x v="1"/>
    <s v="United States"/>
    <x v="20"/>
    <s v="New York"/>
    <n v="10035"/>
    <s v="East"/>
    <s v="TEC-AC-10000397"/>
    <x v="2"/>
    <s v="Accessories"/>
    <s v="Perixx PERIBOARD-512B, Ergonomic Split Keyboard"/>
    <n v="139.96"/>
    <n v="4"/>
    <n v="0"/>
    <n v="9.7972000000000037"/>
  </r>
  <r>
    <n v="9027"/>
    <x v="4505"/>
    <x v="0"/>
    <x v="190"/>
    <d v="2013-07-03T00:00:00"/>
    <s v="Standard Class"/>
    <s v="VP-21760"/>
    <s v="Victoria Pisteka"/>
    <x v="1"/>
    <s v="United States"/>
    <x v="20"/>
    <s v="New York"/>
    <n v="10035"/>
    <s v="East"/>
    <s v="FUR-FU-10003976"/>
    <x v="0"/>
    <s v="Furnishings"/>
    <s v="DAX Executive Solid Wood Document Frame, Desktop or Hang, Mahogany, 5 x 7"/>
    <n v="37.74"/>
    <n v="3"/>
    <n v="0"/>
    <n v="12.831599999999996"/>
  </r>
  <r>
    <n v="9028"/>
    <x v="4506"/>
    <x v="0"/>
    <x v="42"/>
    <d v="2013-09-23T00:00:00"/>
    <s v="Standard Class"/>
    <s v="PO-18865"/>
    <s v="Patrick O'Donnell"/>
    <x v="0"/>
    <s v="United States"/>
    <x v="516"/>
    <s v="Massachusetts"/>
    <n v="1752"/>
    <s v="East"/>
    <s v="FUR-FU-10002597"/>
    <x v="0"/>
    <s v="Furnishings"/>
    <s v="C-Line Magnetic Cubicle Keepers, Clear Polypropylene"/>
    <n v="14.82"/>
    <n v="3"/>
    <n v="0"/>
    <n v="6.224400000000001"/>
  </r>
  <r>
    <n v="9029"/>
    <x v="4506"/>
    <x v="0"/>
    <x v="42"/>
    <d v="2013-09-23T00:00:00"/>
    <s v="Standard Class"/>
    <s v="PO-18865"/>
    <s v="Patrick O'Donnell"/>
    <x v="0"/>
    <s v="United States"/>
    <x v="516"/>
    <s v="Massachusetts"/>
    <n v="1752"/>
    <s v="East"/>
    <s v="FUR-FU-10004864"/>
    <x v="0"/>
    <s v="Furnishings"/>
    <s v="Howard Miller 14-1/2&quot; Diameter Chrome Round Wall Clock"/>
    <n v="191.82"/>
    <n v="3"/>
    <n v="0"/>
    <n v="61.382399999999997"/>
  </r>
  <r>
    <n v="9030"/>
    <x v="4507"/>
    <x v="2"/>
    <x v="667"/>
    <d v="2011-07-23T00:00:00"/>
    <s v="Standard Class"/>
    <s v="JL-15130"/>
    <s v="Jack Lebron"/>
    <x v="0"/>
    <s v="United States"/>
    <x v="106"/>
    <s v="New York"/>
    <n v="10801"/>
    <s v="East"/>
    <s v="OFF-BI-10002103"/>
    <x v="1"/>
    <s v="Binders"/>
    <s v="Cardinal Slant-D Ring Binder, Heavy Gauge Vinyl"/>
    <n v="13.904"/>
    <n v="2"/>
    <n v="0.2"/>
    <n v="4.5187999999999997"/>
  </r>
  <r>
    <n v="9031"/>
    <x v="4508"/>
    <x v="3"/>
    <x v="853"/>
    <d v="2014-09-02T00:00:00"/>
    <s v="Same Day"/>
    <s v="RW-19540"/>
    <s v="Rick Wilson"/>
    <x v="1"/>
    <s v="United States"/>
    <x v="4"/>
    <s v="Washington"/>
    <n v="98103"/>
    <s v="West"/>
    <s v="OFF-AP-10001005"/>
    <x v="1"/>
    <s v="Appliances"/>
    <s v="Honeywell Quietcare HEPA Air Cleaner"/>
    <n v="314.60000000000002"/>
    <n v="4"/>
    <n v="0"/>
    <n v="103.81799999999998"/>
  </r>
  <r>
    <n v="9032"/>
    <x v="4508"/>
    <x v="3"/>
    <x v="853"/>
    <d v="2014-09-02T00:00:00"/>
    <s v="Same Day"/>
    <s v="RW-19540"/>
    <s v="Rick Wilson"/>
    <x v="1"/>
    <s v="United States"/>
    <x v="4"/>
    <s v="Washington"/>
    <n v="98103"/>
    <s v="West"/>
    <s v="FUR-TA-10002607"/>
    <x v="0"/>
    <s v="Tables"/>
    <s v="KI Conference Tables"/>
    <n v="283.56"/>
    <n v="4"/>
    <n v="0"/>
    <n v="45.36960000000002"/>
  </r>
  <r>
    <n v="9033"/>
    <x v="4509"/>
    <x v="3"/>
    <x v="738"/>
    <d v="2014-06-27T00:00:00"/>
    <s v="Standard Class"/>
    <s v="RB-19465"/>
    <s v="Rick Bensley"/>
    <x v="2"/>
    <s v="United States"/>
    <x v="66"/>
    <s v="Michigan"/>
    <n v="48227"/>
    <s v="Central"/>
    <s v="FUR-CH-10000454"/>
    <x v="0"/>
    <s v="Chairs"/>
    <s v="Hon Deluxe Fabric Upholstered Stacking Chairs, Rounded Back"/>
    <n v="487.96"/>
    <n v="2"/>
    <n v="0"/>
    <n v="146.38799999999998"/>
  </r>
  <r>
    <n v="9034"/>
    <x v="4510"/>
    <x v="2"/>
    <x v="814"/>
    <d v="2011-09-07T00:00:00"/>
    <s v="Standard Class"/>
    <s v="SC-20095"/>
    <s v="Sanjit Chand"/>
    <x v="0"/>
    <s v="United States"/>
    <x v="115"/>
    <s v="Arkansas"/>
    <n v="72701"/>
    <s v="South"/>
    <s v="OFF-BI-10001359"/>
    <x v="1"/>
    <s v="Binders"/>
    <s v="GBC DocuBind TL300 Electric Binding System"/>
    <n v="1793.98"/>
    <n v="2"/>
    <n v="0"/>
    <n v="843.17059999999992"/>
  </r>
  <r>
    <n v="9035"/>
    <x v="4511"/>
    <x v="1"/>
    <x v="486"/>
    <d v="2012-10-05T00:00:00"/>
    <s v="Standard Class"/>
    <s v="EM-13960"/>
    <s v="Eric Murdock"/>
    <x v="0"/>
    <s v="United States"/>
    <x v="94"/>
    <s v="Illinois"/>
    <n v="62301"/>
    <s v="Central"/>
    <s v="OFF-BI-10003196"/>
    <x v="1"/>
    <s v="Binders"/>
    <s v="Accohide Poly Flexible Ring Binders"/>
    <n v="2.9919999999999995"/>
    <n v="4"/>
    <n v="0.8"/>
    <n v="-4.4880000000000013"/>
  </r>
  <r>
    <n v="9036"/>
    <x v="4511"/>
    <x v="1"/>
    <x v="486"/>
    <d v="2012-10-05T00:00:00"/>
    <s v="Standard Class"/>
    <s v="EM-13960"/>
    <s v="Eric Murdock"/>
    <x v="0"/>
    <s v="United States"/>
    <x v="94"/>
    <s v="Illinois"/>
    <n v="62301"/>
    <s v="Central"/>
    <s v="TEC-AC-10003657"/>
    <x v="2"/>
    <s v="Accessories"/>
    <s v="Lenovo 17-Key USB Numeric Keypad"/>
    <n v="108.76800000000001"/>
    <n v="4"/>
    <n v="0.2"/>
    <n v="2.7191999999999901"/>
  </r>
  <r>
    <n v="9037"/>
    <x v="4512"/>
    <x v="1"/>
    <x v="1003"/>
    <d v="2012-04-10T00:00:00"/>
    <s v="First Class"/>
    <s v="RP-19390"/>
    <s v="Resi Pölking"/>
    <x v="0"/>
    <s v="United States"/>
    <x v="20"/>
    <s v="New York"/>
    <n v="10035"/>
    <s v="East"/>
    <s v="OFF-PA-10002262"/>
    <x v="1"/>
    <s v="Paper"/>
    <s v="Xerox 192"/>
    <n v="25.92"/>
    <n v="4"/>
    <n v="0"/>
    <n v="12.441600000000001"/>
  </r>
  <r>
    <n v="9038"/>
    <x v="4512"/>
    <x v="1"/>
    <x v="1003"/>
    <d v="2012-04-10T00:00:00"/>
    <s v="First Class"/>
    <s v="RP-19390"/>
    <s v="Resi Pölking"/>
    <x v="0"/>
    <s v="United States"/>
    <x v="20"/>
    <s v="New York"/>
    <n v="10035"/>
    <s v="East"/>
    <s v="OFF-ST-10002214"/>
    <x v="1"/>
    <s v="Storage"/>
    <s v="X-Rack File for Hanging Folders"/>
    <n v="22.58"/>
    <n v="2"/>
    <n v="0"/>
    <n v="5.8707999999999991"/>
  </r>
  <r>
    <n v="9039"/>
    <x v="4513"/>
    <x v="3"/>
    <x v="610"/>
    <d v="2014-11-22T00:00:00"/>
    <s v="Same Day"/>
    <s v="HZ-14950"/>
    <s v="Henia Zydlo"/>
    <x v="0"/>
    <s v="United States"/>
    <x v="12"/>
    <s v="Texas"/>
    <n v="77095"/>
    <s v="Central"/>
    <s v="TEC-PH-10003555"/>
    <x v="2"/>
    <s v="Phones"/>
    <s v="Motorola HK250 Universal Bluetooth Headset"/>
    <n v="55.176000000000002"/>
    <n v="3"/>
    <n v="0.2"/>
    <n v="-12.414599999999997"/>
  </r>
  <r>
    <n v="9040"/>
    <x v="4514"/>
    <x v="0"/>
    <x v="907"/>
    <d v="2013-12-22T00:00:00"/>
    <s v="Standard Class"/>
    <s v="AB-10105"/>
    <s v="Adrian Barton"/>
    <x v="0"/>
    <s v="United States"/>
    <x v="66"/>
    <s v="Michigan"/>
    <n v="48205"/>
    <s v="Central"/>
    <s v="OFF-BI-10000545"/>
    <x v="1"/>
    <s v="Binders"/>
    <s v="GBC Ibimaster 500 Manual ProClick Binding System"/>
    <n v="9892.74"/>
    <n v="13"/>
    <n v="0"/>
    <n v="4946.37"/>
  </r>
  <r>
    <n v="9041"/>
    <x v="4515"/>
    <x v="2"/>
    <x v="111"/>
    <d v="2011-09-24T00:00:00"/>
    <s v="Standard Class"/>
    <s v="ND-18460"/>
    <s v="Neil Ducich"/>
    <x v="1"/>
    <s v="United States"/>
    <x v="432"/>
    <s v="Arizona"/>
    <n v="85224"/>
    <s v="West"/>
    <s v="FUR-TA-10004607"/>
    <x v="0"/>
    <s v="Tables"/>
    <s v="Hon 2111 Invitation Series Straight Table"/>
    <n v="73.915000000000006"/>
    <n v="1"/>
    <n v="0.5"/>
    <n v="-45.827300000000008"/>
  </r>
  <r>
    <n v="9042"/>
    <x v="4516"/>
    <x v="2"/>
    <x v="450"/>
    <d v="2011-10-03T00:00:00"/>
    <s v="Standard Class"/>
    <s v="XP-21865"/>
    <s v="Xylona Preis"/>
    <x v="0"/>
    <s v="United States"/>
    <x v="389"/>
    <s v="Florida"/>
    <n v="33021"/>
    <s v="South"/>
    <s v="FUR-FU-10000277"/>
    <x v="0"/>
    <s v="Furnishings"/>
    <s v="Deflect-o DuraMat Antistatic Studded Beveled Mat for Medium Pile Carpeting"/>
    <n v="337.08800000000002"/>
    <n v="4"/>
    <n v="0.2"/>
    <n v="16.854399999999984"/>
  </r>
  <r>
    <n v="9043"/>
    <x v="4517"/>
    <x v="1"/>
    <x v="357"/>
    <d v="2012-09-26T00:00:00"/>
    <s v="Second Class"/>
    <s v="MM-18280"/>
    <s v="Muhammed MacIntyre"/>
    <x v="1"/>
    <s v="United States"/>
    <x v="1"/>
    <s v="California"/>
    <n v="90049"/>
    <s v="West"/>
    <s v="OFF-AP-10004532"/>
    <x v="1"/>
    <s v="Appliances"/>
    <s v="Kensington 6 Outlet Guardian Standard Surge Protector"/>
    <n v="61.44"/>
    <n v="3"/>
    <n v="0"/>
    <n v="16.588799999999999"/>
  </r>
  <r>
    <n v="9044"/>
    <x v="4518"/>
    <x v="0"/>
    <x v="77"/>
    <d v="2013-11-14T00:00:00"/>
    <s v="Standard Class"/>
    <s v="ML-17395"/>
    <s v="Marina Lichtenstein"/>
    <x v="1"/>
    <s v="United States"/>
    <x v="8"/>
    <s v="California"/>
    <n v="94122"/>
    <s v="West"/>
    <s v="TEC-AC-10003911"/>
    <x v="2"/>
    <s v="Accessories"/>
    <s v="NETGEAR AC1750 Dual Band Gigabit Smart WiFi Router"/>
    <n v="479.97"/>
    <n v="3"/>
    <n v="0"/>
    <n v="163.18979999999999"/>
  </r>
  <r>
    <n v="9045"/>
    <x v="4519"/>
    <x v="3"/>
    <x v="819"/>
    <d v="2014-12-21T00:00:00"/>
    <s v="Second Class"/>
    <s v="KM-16225"/>
    <s v="Kalyca Meade"/>
    <x v="1"/>
    <s v="United States"/>
    <x v="282"/>
    <s v="California"/>
    <n v="94086"/>
    <s v="West"/>
    <s v="OFF-BI-10003196"/>
    <x v="1"/>
    <s v="Binders"/>
    <s v="Accohide Poly Flexible Ring Binders"/>
    <n v="5.9840000000000009"/>
    <n v="2"/>
    <n v="0.2"/>
    <n v="2.2439999999999998"/>
  </r>
  <r>
    <n v="9046"/>
    <x v="4519"/>
    <x v="3"/>
    <x v="819"/>
    <d v="2014-12-21T00:00:00"/>
    <s v="Second Class"/>
    <s v="KM-16225"/>
    <s v="Kalyca Meade"/>
    <x v="1"/>
    <s v="United States"/>
    <x v="282"/>
    <s v="California"/>
    <n v="94086"/>
    <s v="West"/>
    <s v="TEC-AC-10000358"/>
    <x v="2"/>
    <s v="Accessories"/>
    <s v="Imation Secure Drive + Hardware Encrypted USB flash drive - 16 GB"/>
    <n v="189.95000000000002"/>
    <n v="5"/>
    <n v="0"/>
    <n v="45.587999999999994"/>
  </r>
  <r>
    <n v="9047"/>
    <x v="4519"/>
    <x v="3"/>
    <x v="819"/>
    <d v="2014-12-21T00:00:00"/>
    <s v="Second Class"/>
    <s v="KM-16225"/>
    <s v="Kalyca Meade"/>
    <x v="1"/>
    <s v="United States"/>
    <x v="282"/>
    <s v="California"/>
    <n v="94086"/>
    <s v="West"/>
    <s v="TEC-AC-10000057"/>
    <x v="2"/>
    <s v="Accessories"/>
    <s v="Microsoft Natural Ergonomic Keyboard 4000"/>
    <n v="149.94999999999999"/>
    <n v="5"/>
    <n v="0"/>
    <n v="31.489499999999992"/>
  </r>
  <r>
    <n v="9048"/>
    <x v="4519"/>
    <x v="3"/>
    <x v="819"/>
    <d v="2014-12-21T00:00:00"/>
    <s v="Second Class"/>
    <s v="KM-16225"/>
    <s v="Kalyca Meade"/>
    <x v="1"/>
    <s v="United States"/>
    <x v="282"/>
    <s v="California"/>
    <n v="94086"/>
    <s v="West"/>
    <s v="OFF-AR-10001988"/>
    <x v="1"/>
    <s v="Art"/>
    <s v="Bulldog Table or Wall-Mount Pencil Sharpener"/>
    <n v="29.950000000000003"/>
    <n v="5"/>
    <n v="0"/>
    <n v="8.6854999999999993"/>
  </r>
  <r>
    <n v="9049"/>
    <x v="4519"/>
    <x v="3"/>
    <x v="819"/>
    <d v="2014-12-21T00:00:00"/>
    <s v="Second Class"/>
    <s v="KM-16225"/>
    <s v="Kalyca Meade"/>
    <x v="1"/>
    <s v="United States"/>
    <x v="282"/>
    <s v="California"/>
    <n v="94086"/>
    <s v="West"/>
    <s v="OFF-LA-10003498"/>
    <x v="1"/>
    <s v="Labels"/>
    <s v="Avery 475"/>
    <n v="44.400000000000006"/>
    <n v="3"/>
    <n v="0"/>
    <n v="22.200000000000003"/>
  </r>
  <r>
    <n v="9050"/>
    <x v="4520"/>
    <x v="2"/>
    <x v="158"/>
    <d v="2011-09-25T00:00:00"/>
    <s v="Standard Class"/>
    <s v="SL-20155"/>
    <s v="Sara Luxemburg"/>
    <x v="2"/>
    <s v="United States"/>
    <x v="20"/>
    <s v="New York"/>
    <n v="10011"/>
    <s v="East"/>
    <s v="OFF-AR-10002956"/>
    <x v="1"/>
    <s v="Art"/>
    <s v="Boston 16801 Nautilus Battery Pencil Sharpener"/>
    <n v="66.03"/>
    <n v="3"/>
    <n v="0"/>
    <n v="17.1678"/>
  </r>
  <r>
    <n v="9051"/>
    <x v="4521"/>
    <x v="1"/>
    <x v="1211"/>
    <d v="2012-05-22T00:00:00"/>
    <s v="Standard Class"/>
    <s v="AJ-10780"/>
    <s v="Anthony Jacobs"/>
    <x v="1"/>
    <s v="United States"/>
    <x v="1"/>
    <s v="California"/>
    <n v="90004"/>
    <s v="West"/>
    <s v="OFF-PA-10003724"/>
    <x v="1"/>
    <s v="Paper"/>
    <s v="Wirebound Message Book, 4 per Page"/>
    <n v="10.86"/>
    <n v="2"/>
    <n v="0"/>
    <n v="5.3213999999999997"/>
  </r>
  <r>
    <n v="9052"/>
    <x v="4522"/>
    <x v="2"/>
    <x v="959"/>
    <d v="2011-03-31T00:00:00"/>
    <s v="Second Class"/>
    <s v="DK-12835"/>
    <s v="Damala Kotsonis"/>
    <x v="1"/>
    <s v="United States"/>
    <x v="8"/>
    <s v="California"/>
    <n v="94122"/>
    <s v="West"/>
    <s v="OFF-AR-10004272"/>
    <x v="1"/>
    <s v="Art"/>
    <s v="Newell 308"/>
    <n v="3.36"/>
    <n v="2"/>
    <n v="0"/>
    <n v="0.83999999999999986"/>
  </r>
  <r>
    <n v="9053"/>
    <x v="4522"/>
    <x v="2"/>
    <x v="959"/>
    <d v="2011-03-31T00:00:00"/>
    <s v="Second Class"/>
    <s v="DK-12835"/>
    <s v="Damala Kotsonis"/>
    <x v="1"/>
    <s v="United States"/>
    <x v="8"/>
    <s v="California"/>
    <n v="94122"/>
    <s v="West"/>
    <s v="OFF-BI-10003291"/>
    <x v="1"/>
    <s v="Binders"/>
    <s v="Wilson Jones Leather-Like Binders with DublLock Round Rings"/>
    <n v="27.936000000000003"/>
    <n v="4"/>
    <n v="0.2"/>
    <n v="9.4283999999999963"/>
  </r>
  <r>
    <n v="9054"/>
    <x v="4522"/>
    <x v="2"/>
    <x v="959"/>
    <d v="2011-03-31T00:00:00"/>
    <s v="Second Class"/>
    <s v="DK-12835"/>
    <s v="Damala Kotsonis"/>
    <x v="1"/>
    <s v="United States"/>
    <x v="8"/>
    <s v="California"/>
    <n v="94122"/>
    <s v="West"/>
    <s v="TEC-PH-10004100"/>
    <x v="2"/>
    <s v="Phones"/>
    <s v="Griffin GC17055 Auxiliary Audio Cable"/>
    <n v="28.783999999999999"/>
    <n v="2"/>
    <n v="0.2"/>
    <n v="2.878400000000001"/>
  </r>
  <r>
    <n v="9055"/>
    <x v="4523"/>
    <x v="3"/>
    <x v="585"/>
    <d v="2014-09-29T00:00:00"/>
    <s v="Standard Class"/>
    <s v="BK-11260"/>
    <s v="Berenike Kampe"/>
    <x v="0"/>
    <s v="United States"/>
    <x v="157"/>
    <s v="California"/>
    <n v="92704"/>
    <s v="West"/>
    <s v="OFF-SU-10001218"/>
    <x v="1"/>
    <s v="Supplies"/>
    <s v="Fiskars Softgrip Scissors"/>
    <n v="21.96"/>
    <n v="2"/>
    <n v="0"/>
    <n v="6.1488000000000014"/>
  </r>
  <r>
    <n v="9056"/>
    <x v="4524"/>
    <x v="1"/>
    <x v="811"/>
    <d v="2012-09-17T00:00:00"/>
    <s v="Second Class"/>
    <s v="CC-12670"/>
    <s v="Craig Carreira"/>
    <x v="0"/>
    <s v="United States"/>
    <x v="4"/>
    <s v="Washington"/>
    <n v="98103"/>
    <s v="West"/>
    <s v="TEC-AC-10004209"/>
    <x v="2"/>
    <s v="Accessories"/>
    <s v="Memorex Froggy Flash Drive 4 GB"/>
    <n v="21.98"/>
    <n v="2"/>
    <n v="0"/>
    <n v="8.5722000000000005"/>
  </r>
  <r>
    <n v="9057"/>
    <x v="4525"/>
    <x v="1"/>
    <x v="121"/>
    <d v="2012-11-04T00:00:00"/>
    <s v="First Class"/>
    <s v="ED-13885"/>
    <s v="Emily Ducich"/>
    <x v="2"/>
    <s v="United States"/>
    <x v="20"/>
    <s v="New York"/>
    <n v="10011"/>
    <s v="East"/>
    <s v="FUR-CH-10002073"/>
    <x v="0"/>
    <s v="Chairs"/>
    <s v="Hon Olson Stacker Chairs"/>
    <n v="2621.3220000000001"/>
    <n v="11"/>
    <n v="0.1"/>
    <n v="553.39019999999982"/>
  </r>
  <r>
    <n v="9058"/>
    <x v="4526"/>
    <x v="1"/>
    <x v="1182"/>
    <d v="2012-10-24T00:00:00"/>
    <s v="Standard Class"/>
    <s v="SV-20785"/>
    <s v="Stewart Visinsky"/>
    <x v="0"/>
    <s v="United States"/>
    <x v="1"/>
    <s v="California"/>
    <n v="90045"/>
    <s v="West"/>
    <s v="FUR-FU-10003424"/>
    <x v="0"/>
    <s v="Furnishings"/>
    <s v="Nu-Dell Oak Frame"/>
    <n v="74.759999999999991"/>
    <n v="7"/>
    <n v="0"/>
    <n v="23.923199999999994"/>
  </r>
  <r>
    <n v="9059"/>
    <x v="4526"/>
    <x v="1"/>
    <x v="1182"/>
    <d v="2012-10-24T00:00:00"/>
    <s v="Standard Class"/>
    <s v="SV-20785"/>
    <s v="Stewart Visinsky"/>
    <x v="0"/>
    <s v="United States"/>
    <x v="1"/>
    <s v="California"/>
    <n v="90045"/>
    <s v="West"/>
    <s v="FUR-TA-10001086"/>
    <x v="0"/>
    <s v="Tables"/>
    <s v="SAFCO PlanMaster Boards, 60w x 37-1/2d, White Melamine"/>
    <n v="364.77600000000007"/>
    <n v="3"/>
    <n v="0.2"/>
    <n v="27.358200000000011"/>
  </r>
  <r>
    <n v="9060"/>
    <x v="4527"/>
    <x v="0"/>
    <x v="403"/>
    <d v="2013-06-19T00:00:00"/>
    <s v="Standard Class"/>
    <s v="AR-10825"/>
    <s v="Anthony Rawles"/>
    <x v="1"/>
    <s v="United States"/>
    <x v="4"/>
    <s v="Washington"/>
    <n v="98103"/>
    <s v="West"/>
    <s v="FUR-TA-10004619"/>
    <x v="0"/>
    <s v="Tables"/>
    <s v="Hon Non-Folding Utility Tables"/>
    <n v="1115.17"/>
    <n v="7"/>
    <n v="0"/>
    <n v="334.55099999999993"/>
  </r>
  <r>
    <n v="9061"/>
    <x v="4528"/>
    <x v="1"/>
    <x v="312"/>
    <d v="2012-11-21T00:00:00"/>
    <s v="First Class"/>
    <s v="CS-12250"/>
    <s v="Chris Selesnick"/>
    <x v="1"/>
    <s v="United States"/>
    <x v="70"/>
    <s v="California"/>
    <n v="92024"/>
    <s v="West"/>
    <s v="OFF-BI-10002854"/>
    <x v="1"/>
    <s v="Binders"/>
    <s v="Performers Binder/Pad Holder, Black"/>
    <n v="89.696000000000012"/>
    <n v="4"/>
    <n v="0.2"/>
    <n v="33.635999999999996"/>
  </r>
  <r>
    <n v="9062"/>
    <x v="4528"/>
    <x v="1"/>
    <x v="312"/>
    <d v="2012-11-21T00:00:00"/>
    <s v="First Class"/>
    <s v="CS-12250"/>
    <s v="Chris Selesnick"/>
    <x v="1"/>
    <s v="United States"/>
    <x v="70"/>
    <s v="California"/>
    <n v="92024"/>
    <s v="West"/>
    <s v="OFF-LA-10002762"/>
    <x v="1"/>
    <s v="Labels"/>
    <s v="Avery 485"/>
    <n v="50.12"/>
    <n v="4"/>
    <n v="0"/>
    <n v="23.556399999999996"/>
  </r>
  <r>
    <n v="9063"/>
    <x v="4529"/>
    <x v="0"/>
    <x v="1212"/>
    <d v="2013-03-07T00:00:00"/>
    <s v="Standard Class"/>
    <s v="RR-19525"/>
    <s v="Rick Reed"/>
    <x v="1"/>
    <s v="United States"/>
    <x v="20"/>
    <s v="New York"/>
    <n v="10035"/>
    <s v="East"/>
    <s v="OFF-FA-10003495"/>
    <x v="1"/>
    <s v="Fasteners"/>
    <s v="Staples"/>
    <n v="36.480000000000004"/>
    <n v="6"/>
    <n v="0"/>
    <n v="18.240000000000002"/>
  </r>
  <r>
    <n v="9064"/>
    <x v="4530"/>
    <x v="2"/>
    <x v="1005"/>
    <d v="2011-10-20T00:00:00"/>
    <s v="Standard Class"/>
    <s v="BD-11500"/>
    <s v="Bradley Drucker"/>
    <x v="0"/>
    <s v="United States"/>
    <x v="22"/>
    <s v="Illinois"/>
    <n v="60653"/>
    <s v="Central"/>
    <s v="OFF-PA-10002581"/>
    <x v="1"/>
    <s v="Paper"/>
    <s v="Xerox 1951"/>
    <n v="322.19200000000001"/>
    <n v="13"/>
    <n v="0.2"/>
    <n v="100.68499999999997"/>
  </r>
  <r>
    <n v="9065"/>
    <x v="4530"/>
    <x v="2"/>
    <x v="1005"/>
    <d v="2011-10-20T00:00:00"/>
    <s v="Standard Class"/>
    <s v="BD-11500"/>
    <s v="Bradley Drucker"/>
    <x v="0"/>
    <s v="United States"/>
    <x v="22"/>
    <s v="Illinois"/>
    <n v="60653"/>
    <s v="Central"/>
    <s v="OFF-BI-10000343"/>
    <x v="1"/>
    <s v="Binders"/>
    <s v="Pressboard Covers with Storage Hooks, 9 1/2&quot; x 11&quot;, Light Blue"/>
    <n v="2.9459999999999993"/>
    <n v="3"/>
    <n v="0.8"/>
    <n v="-4.8609000000000009"/>
  </r>
  <r>
    <n v="9066"/>
    <x v="4530"/>
    <x v="2"/>
    <x v="1005"/>
    <d v="2011-10-20T00:00:00"/>
    <s v="Standard Class"/>
    <s v="BD-11500"/>
    <s v="Bradley Drucker"/>
    <x v="0"/>
    <s v="United States"/>
    <x v="22"/>
    <s v="Illinois"/>
    <n v="60653"/>
    <s v="Central"/>
    <s v="OFF-PA-10001184"/>
    <x v="1"/>
    <s v="Paper"/>
    <s v="Xerox 1903"/>
    <n v="19.136000000000003"/>
    <n v="4"/>
    <n v="0.2"/>
    <n v="6.9367999999999999"/>
  </r>
  <r>
    <n v="9067"/>
    <x v="4531"/>
    <x v="3"/>
    <x v="1143"/>
    <d v="2014-05-31T00:00:00"/>
    <s v="Standard Class"/>
    <s v="BM-11785"/>
    <s v="Bryan Mills"/>
    <x v="0"/>
    <s v="United States"/>
    <x v="193"/>
    <s v="Virginia"/>
    <n v="22801"/>
    <s v="South"/>
    <s v="TEC-AC-10000521"/>
    <x v="2"/>
    <s v="Accessories"/>
    <s v="Verbatim Slim CD and DVD Storage Cases, 50/Pack"/>
    <n v="23.08"/>
    <n v="2"/>
    <n v="0"/>
    <n v="6.9239999999999995"/>
  </r>
  <r>
    <n v="9068"/>
    <x v="4532"/>
    <x v="0"/>
    <x v="1084"/>
    <d v="2013-02-10T00:00:00"/>
    <s v="Standard Class"/>
    <s v="MS-17365"/>
    <s v="Maribeth Schnelling"/>
    <x v="0"/>
    <s v="United States"/>
    <x v="196"/>
    <s v="Maryland"/>
    <n v="20852"/>
    <s v="East"/>
    <s v="TEC-PH-10002890"/>
    <x v="2"/>
    <s v="Phones"/>
    <s v="AT&amp;T 17929 Lendline Telephone"/>
    <n v="90.48"/>
    <n v="2"/>
    <n v="0"/>
    <n v="23.524799999999999"/>
  </r>
  <r>
    <n v="9069"/>
    <x v="4533"/>
    <x v="0"/>
    <x v="476"/>
    <d v="2013-09-06T00:00:00"/>
    <s v="Second Class"/>
    <s v="BM-11140"/>
    <s v="Becky Martin"/>
    <x v="0"/>
    <s v="United States"/>
    <x v="96"/>
    <s v="Washington"/>
    <n v="98198"/>
    <s v="West"/>
    <s v="FUR-CH-10003061"/>
    <x v="0"/>
    <s v="Chairs"/>
    <s v="Global Leather Task Chair, Black"/>
    <n v="215.976"/>
    <n v="3"/>
    <n v="0.2"/>
    <n v="-2.6997000000000355"/>
  </r>
  <r>
    <n v="9070"/>
    <x v="4533"/>
    <x v="0"/>
    <x v="476"/>
    <d v="2013-09-06T00:00:00"/>
    <s v="Second Class"/>
    <s v="BM-11140"/>
    <s v="Becky Martin"/>
    <x v="0"/>
    <s v="United States"/>
    <x v="96"/>
    <s v="Washington"/>
    <n v="98198"/>
    <s v="West"/>
    <s v="OFF-EN-10003567"/>
    <x v="1"/>
    <s v="Envelopes"/>
    <s v="Inter-Office Recycled Envelopes, Brown Kraft, Button-String,10&quot; x 13&quot; , 100/Box"/>
    <n v="65.94"/>
    <n v="3"/>
    <n v="0"/>
    <n v="30.991800000000001"/>
  </r>
  <r>
    <n v="9071"/>
    <x v="4534"/>
    <x v="3"/>
    <x v="769"/>
    <d v="2014-12-06T00:00:00"/>
    <s v="First Class"/>
    <s v="KE-16420"/>
    <s v="Katrina Edelman"/>
    <x v="1"/>
    <s v="United States"/>
    <x v="10"/>
    <s v="Pennsylvania"/>
    <n v="19134"/>
    <s v="East"/>
    <s v="FUR-FU-10001918"/>
    <x v="0"/>
    <s v="Furnishings"/>
    <s v="C-Line Cubicle Keepers Polyproplyene Holder With Velcro Backings"/>
    <n v="11.352000000000002"/>
    <n v="3"/>
    <n v="0.2"/>
    <n v="2.6961000000000008"/>
  </r>
  <r>
    <n v="9072"/>
    <x v="4535"/>
    <x v="1"/>
    <x v="821"/>
    <d v="2012-06-16T00:00:00"/>
    <s v="Standard Class"/>
    <s v="SZ-20035"/>
    <s v="Sam Zeldin"/>
    <x v="2"/>
    <s v="United States"/>
    <x v="38"/>
    <s v="Indiana"/>
    <n v="47201"/>
    <s v="Central"/>
    <s v="OFF-ST-10002444"/>
    <x v="1"/>
    <s v="Storage"/>
    <s v="Recycled Eldon Regeneration Jumbo File"/>
    <n v="24.56"/>
    <n v="2"/>
    <n v="0"/>
    <n v="6.8767999999999994"/>
  </r>
  <r>
    <n v="9073"/>
    <x v="4536"/>
    <x v="0"/>
    <x v="913"/>
    <d v="2013-09-09T00:00:00"/>
    <s v="Standard Class"/>
    <s v="MB-18085"/>
    <s v="Mick Brown"/>
    <x v="0"/>
    <s v="United States"/>
    <x v="24"/>
    <s v="Missouri"/>
    <n v="65807"/>
    <s v="Central"/>
    <s v="OFF-EN-10003286"/>
    <x v="1"/>
    <s v="Envelopes"/>
    <s v="Staples"/>
    <n v="16.559999999999999"/>
    <n v="2"/>
    <n v="0"/>
    <n v="7.783199999999999"/>
  </r>
  <r>
    <n v="9074"/>
    <x v="4536"/>
    <x v="0"/>
    <x v="913"/>
    <d v="2013-09-09T00:00:00"/>
    <s v="Standard Class"/>
    <s v="MB-18085"/>
    <s v="Mick Brown"/>
    <x v="0"/>
    <s v="United States"/>
    <x v="24"/>
    <s v="Missouri"/>
    <n v="65807"/>
    <s v="Central"/>
    <s v="TEC-AC-10000109"/>
    <x v="2"/>
    <s v="Accessories"/>
    <s v="Sony Micro Vault Click 16 GB USB 2.0 Flash Drive"/>
    <n v="279.95"/>
    <n v="5"/>
    <n v="0"/>
    <n v="67.188000000000017"/>
  </r>
  <r>
    <n v="9075"/>
    <x v="4537"/>
    <x v="2"/>
    <x v="419"/>
    <d v="2011-04-26T00:00:00"/>
    <s v="Standard Class"/>
    <s v="DB-13555"/>
    <s v="Dorothy Badders"/>
    <x v="1"/>
    <s v="United States"/>
    <x v="0"/>
    <s v="Kentucky"/>
    <n v="42420"/>
    <s v="South"/>
    <s v="OFF-ST-10002574"/>
    <x v="1"/>
    <s v="Storage"/>
    <s v="SAFCO Commercial Wire Shelving, Black"/>
    <n v="828.83999999999992"/>
    <n v="6"/>
    <n v="0"/>
    <n v="0"/>
  </r>
  <r>
    <n v="9076"/>
    <x v="4538"/>
    <x v="1"/>
    <x v="599"/>
    <d v="2012-11-08T00:00:00"/>
    <s v="First Class"/>
    <s v="CB-12415"/>
    <s v="Christy Brittain"/>
    <x v="0"/>
    <s v="United States"/>
    <x v="80"/>
    <s v="Ohio"/>
    <n v="44107"/>
    <s v="East"/>
    <s v="OFF-BI-10000773"/>
    <x v="1"/>
    <s v="Binders"/>
    <s v="Insertable Tab Post Binder Dividers"/>
    <n v="7.218"/>
    <n v="3"/>
    <n v="0.7"/>
    <n v="-5.5338000000000012"/>
  </r>
  <r>
    <n v="9077"/>
    <x v="4538"/>
    <x v="1"/>
    <x v="599"/>
    <d v="2012-11-08T00:00:00"/>
    <s v="First Class"/>
    <s v="CB-12415"/>
    <s v="Christy Brittain"/>
    <x v="0"/>
    <s v="United States"/>
    <x v="80"/>
    <s v="Ohio"/>
    <n v="44107"/>
    <s v="East"/>
    <s v="OFF-SU-10004661"/>
    <x v="1"/>
    <s v="Supplies"/>
    <s v="Acme Titanium Bonded Scissors"/>
    <n v="27.200000000000003"/>
    <n v="4"/>
    <n v="0.2"/>
    <n v="2.0399999999999991"/>
  </r>
  <r>
    <n v="9078"/>
    <x v="4539"/>
    <x v="2"/>
    <x v="935"/>
    <d v="2011-11-07T00:00:00"/>
    <s v="Standard Class"/>
    <s v="SP-20650"/>
    <s v="Stephanie Phelps"/>
    <x v="1"/>
    <s v="United States"/>
    <x v="155"/>
    <s v="Nebraska"/>
    <n v="68104"/>
    <s v="Central"/>
    <s v="TEC-AC-10003280"/>
    <x v="2"/>
    <s v="Accessories"/>
    <s v="Belkin F8E887 USB Wired Ergonomic Keyboard"/>
    <n v="89.97"/>
    <n v="3"/>
    <n v="0"/>
    <n v="18.893699999999995"/>
  </r>
  <r>
    <n v="9079"/>
    <x v="4540"/>
    <x v="0"/>
    <x v="595"/>
    <d v="2013-02-23T00:00:00"/>
    <s v="Standard Class"/>
    <s v="GW-14605"/>
    <s v="Giulietta Weimer"/>
    <x v="0"/>
    <s v="United States"/>
    <x v="0"/>
    <s v="Kentucky"/>
    <n v="42420"/>
    <s v="South"/>
    <s v="FUR-FU-10003773"/>
    <x v="0"/>
    <s v="Furnishings"/>
    <s v="Eldon Cleatmat Plus Chair Mats for High Pile Carpets"/>
    <n v="318.08"/>
    <n v="4"/>
    <n v="0"/>
    <n v="34.988799999999969"/>
  </r>
  <r>
    <n v="9080"/>
    <x v="4540"/>
    <x v="0"/>
    <x v="595"/>
    <d v="2013-02-23T00:00:00"/>
    <s v="Standard Class"/>
    <s v="GW-14605"/>
    <s v="Giulietta Weimer"/>
    <x v="0"/>
    <s v="United States"/>
    <x v="0"/>
    <s v="Kentucky"/>
    <n v="42420"/>
    <s v="South"/>
    <s v="OFF-BI-10002412"/>
    <x v="1"/>
    <s v="Binders"/>
    <s v="Wilson Jones “Snap” Scratch Pad Binder Tool for Ring Binders"/>
    <n v="5.8"/>
    <n v="1"/>
    <n v="0"/>
    <n v="2.61"/>
  </r>
  <r>
    <n v="9081"/>
    <x v="4541"/>
    <x v="3"/>
    <x v="220"/>
    <d v="2014-09-14T00:00:00"/>
    <s v="Second Class"/>
    <s v="KH-16630"/>
    <s v="Ken Heidel"/>
    <x v="1"/>
    <s v="United States"/>
    <x v="157"/>
    <s v="California"/>
    <n v="92704"/>
    <s v="West"/>
    <s v="TEC-PH-10002564"/>
    <x v="2"/>
    <s v="Phones"/>
    <s v="OtterBox Defender Series Case - Samsung Galaxy S4"/>
    <n v="143.952"/>
    <n v="6"/>
    <n v="0.2"/>
    <n v="17.993999999999978"/>
  </r>
  <r>
    <n v="9082"/>
    <x v="4541"/>
    <x v="3"/>
    <x v="220"/>
    <d v="2014-09-14T00:00:00"/>
    <s v="Second Class"/>
    <s v="KH-16630"/>
    <s v="Ken Heidel"/>
    <x v="1"/>
    <s v="United States"/>
    <x v="157"/>
    <s v="California"/>
    <n v="92704"/>
    <s v="West"/>
    <s v="OFF-PA-10002262"/>
    <x v="1"/>
    <s v="Paper"/>
    <s v="Xerox 192"/>
    <n v="19.440000000000001"/>
    <n v="3"/>
    <n v="0"/>
    <n v="9.3312000000000008"/>
  </r>
  <r>
    <n v="9083"/>
    <x v="4542"/>
    <x v="3"/>
    <x v="808"/>
    <d v="2014-11-07T00:00:00"/>
    <s v="Standard Class"/>
    <s v="BG-11035"/>
    <s v="Barry Gonzalez"/>
    <x v="0"/>
    <s v="United States"/>
    <x v="24"/>
    <s v="Virginia"/>
    <n v="22153"/>
    <s v="South"/>
    <s v="OFF-AR-10000246"/>
    <x v="1"/>
    <s v="Art"/>
    <s v="Newell 318"/>
    <n v="5.56"/>
    <n v="2"/>
    <n v="0"/>
    <n v="1.4455999999999998"/>
  </r>
  <r>
    <n v="9084"/>
    <x v="4543"/>
    <x v="1"/>
    <x v="525"/>
    <d v="2012-02-08T00:00:00"/>
    <s v="First Class"/>
    <s v="LO-17170"/>
    <s v="Lori Olson"/>
    <x v="1"/>
    <s v="United States"/>
    <x v="244"/>
    <s v="Virginia"/>
    <n v="23434"/>
    <s v="South"/>
    <s v="OFF-ST-10002554"/>
    <x v="1"/>
    <s v="Storage"/>
    <s v="Tennsco Industrial Shelving"/>
    <n v="146.72999999999999"/>
    <n v="3"/>
    <n v="0"/>
    <n v="2.9346000000000032"/>
  </r>
  <r>
    <n v="9085"/>
    <x v="4543"/>
    <x v="1"/>
    <x v="525"/>
    <d v="2012-02-08T00:00:00"/>
    <s v="First Class"/>
    <s v="LO-17170"/>
    <s v="Lori Olson"/>
    <x v="1"/>
    <s v="United States"/>
    <x v="244"/>
    <s v="Virginia"/>
    <n v="23434"/>
    <s v="South"/>
    <s v="OFF-PA-10002751"/>
    <x v="1"/>
    <s v="Paper"/>
    <s v="Xerox 1920"/>
    <n v="29.900000000000002"/>
    <n v="5"/>
    <n v="0"/>
    <n v="13.454999999999998"/>
  </r>
  <r>
    <n v="9086"/>
    <x v="4544"/>
    <x v="0"/>
    <x v="545"/>
    <d v="2013-09-13T00:00:00"/>
    <s v="Second Class"/>
    <s v="DV-13465"/>
    <s v="Dianna Vittorini"/>
    <x v="0"/>
    <s v="United States"/>
    <x v="1"/>
    <s v="California"/>
    <n v="90049"/>
    <s v="West"/>
    <s v="OFF-BI-10004318"/>
    <x v="1"/>
    <s v="Binders"/>
    <s v="Ibico EB-19 Dual Function Manual Binding System"/>
    <n v="276.78400000000005"/>
    <n v="2"/>
    <n v="0.2"/>
    <n v="89.954799999999992"/>
  </r>
  <r>
    <n v="9087"/>
    <x v="4545"/>
    <x v="0"/>
    <x v="182"/>
    <d v="2013-10-01T00:00:00"/>
    <s v="Standard Class"/>
    <s v="LR-17035"/>
    <s v="Lisa Ryan"/>
    <x v="1"/>
    <s v="United States"/>
    <x v="12"/>
    <s v="Texas"/>
    <n v="77041"/>
    <s v="Central"/>
    <s v="OFF-AP-10001564"/>
    <x v="1"/>
    <s v="Appliances"/>
    <s v="Hoover Commercial Lightweight Upright Vacuum with E-Z Empty Dirt Cup"/>
    <n v="93.031999999999982"/>
    <n v="2"/>
    <n v="0.8"/>
    <n v="-251.18640000000005"/>
  </r>
  <r>
    <n v="9088"/>
    <x v="4545"/>
    <x v="0"/>
    <x v="182"/>
    <d v="2013-10-01T00:00:00"/>
    <s v="Standard Class"/>
    <s v="LR-17035"/>
    <s v="Lisa Ryan"/>
    <x v="1"/>
    <s v="United States"/>
    <x v="12"/>
    <s v="Texas"/>
    <n v="77041"/>
    <s v="Central"/>
    <s v="FUR-CH-10000513"/>
    <x v="0"/>
    <s v="Chairs"/>
    <s v="High-Back Leather Manager's Chair"/>
    <n v="454.96499999999997"/>
    <n v="5"/>
    <n v="0.3"/>
    <n v="-136.48950000000002"/>
  </r>
  <r>
    <n v="9089"/>
    <x v="4546"/>
    <x v="1"/>
    <x v="83"/>
    <d v="2012-12-20T00:00:00"/>
    <s v="Standard Class"/>
    <s v="RR-19525"/>
    <s v="Rick Reed"/>
    <x v="1"/>
    <s v="United States"/>
    <x v="143"/>
    <s v="North Carolina"/>
    <n v="27511"/>
    <s v="South"/>
    <s v="TEC-PH-10001433"/>
    <x v="2"/>
    <s v="Phones"/>
    <s v="Cisco Small Business SPA 502G VoIP phone"/>
    <n v="246.16800000000001"/>
    <n v="3"/>
    <n v="0.2"/>
    <n v="21.539699999999996"/>
  </r>
  <r>
    <n v="9090"/>
    <x v="4547"/>
    <x v="0"/>
    <x v="42"/>
    <d v="2013-09-21T00:00:00"/>
    <s v="Second Class"/>
    <s v="TS-21610"/>
    <s v="Troy Staebel"/>
    <x v="0"/>
    <s v="United States"/>
    <x v="24"/>
    <s v="Ohio"/>
    <n v="45503"/>
    <s v="East"/>
    <s v="OFF-ST-10002790"/>
    <x v="1"/>
    <s v="Storage"/>
    <s v="Safco Industrial Shelving"/>
    <n v="295.39999999999998"/>
    <n v="5"/>
    <n v="0.2"/>
    <n v="-62.772499999999965"/>
  </r>
  <r>
    <n v="9091"/>
    <x v="4548"/>
    <x v="3"/>
    <x v="119"/>
    <d v="2014-10-16T00:00:00"/>
    <s v="First Class"/>
    <s v="AH-10210"/>
    <s v="Alan Hwang"/>
    <x v="0"/>
    <s v="United States"/>
    <x v="103"/>
    <s v="Kentucky"/>
    <n v="40214"/>
    <s v="South"/>
    <s v="OFF-ST-10002974"/>
    <x v="1"/>
    <s v="Storage"/>
    <s v="Trav-L-File Heavy-Duty Shuttle II, Black"/>
    <n v="348.56"/>
    <n v="8"/>
    <n v="0"/>
    <n v="104.56799999999998"/>
  </r>
  <r>
    <n v="9092"/>
    <x v="4549"/>
    <x v="1"/>
    <x v="1141"/>
    <d v="2012-07-03T00:00:00"/>
    <s v="Second Class"/>
    <s v="DW-13585"/>
    <s v="Dorothy Wardle"/>
    <x v="1"/>
    <s v="United States"/>
    <x v="21"/>
    <s v="Ohio"/>
    <n v="45373"/>
    <s v="East"/>
    <s v="OFF-PA-10003177"/>
    <x v="1"/>
    <s v="Paper"/>
    <s v="Xerox 1999"/>
    <n v="15.552000000000003"/>
    <n v="3"/>
    <n v="0.2"/>
    <n v="5.4432"/>
  </r>
  <r>
    <n v="9093"/>
    <x v="4549"/>
    <x v="1"/>
    <x v="1141"/>
    <d v="2012-07-03T00:00:00"/>
    <s v="Second Class"/>
    <s v="DW-13585"/>
    <s v="Dorothy Wardle"/>
    <x v="1"/>
    <s v="United States"/>
    <x v="21"/>
    <s v="Ohio"/>
    <n v="45373"/>
    <s v="East"/>
    <s v="FUR-BO-10001918"/>
    <x v="0"/>
    <s v="Bookcases"/>
    <s v="Sauder Forest Hills Library with Doors, Woodland Oak Finish"/>
    <n v="482.93999999999994"/>
    <n v="6"/>
    <n v="0.5"/>
    <n v="-376.69319999999999"/>
  </r>
  <r>
    <n v="9094"/>
    <x v="4550"/>
    <x v="1"/>
    <x v="932"/>
    <d v="2012-06-05T00:00:00"/>
    <s v="Standard Class"/>
    <s v="AJ-10945"/>
    <s v="Ashley Jarboe"/>
    <x v="0"/>
    <s v="United States"/>
    <x v="66"/>
    <s v="Michigan"/>
    <n v="48227"/>
    <s v="Central"/>
    <s v="TEC-PH-10001299"/>
    <x v="2"/>
    <s v="Phones"/>
    <s v="Polycom CX300 Desktop Phone USB VoIP phone"/>
    <n v="299.98"/>
    <n v="2"/>
    <n v="0"/>
    <n v="83.994400000000013"/>
  </r>
  <r>
    <n v="9095"/>
    <x v="4550"/>
    <x v="1"/>
    <x v="932"/>
    <d v="2012-06-05T00:00:00"/>
    <s v="Standard Class"/>
    <s v="AJ-10945"/>
    <s v="Ashley Jarboe"/>
    <x v="0"/>
    <s v="United States"/>
    <x v="66"/>
    <s v="Michigan"/>
    <n v="48227"/>
    <s v="Central"/>
    <s v="OFF-BI-10004224"/>
    <x v="1"/>
    <s v="Binders"/>
    <s v="Catalog Binders with Expanding Posts"/>
    <n v="403.68"/>
    <n v="6"/>
    <n v="0"/>
    <n v="181.65599999999998"/>
  </r>
  <r>
    <n v="9096"/>
    <x v="4550"/>
    <x v="1"/>
    <x v="932"/>
    <d v="2012-06-05T00:00:00"/>
    <s v="Standard Class"/>
    <s v="AJ-10945"/>
    <s v="Ashley Jarboe"/>
    <x v="0"/>
    <s v="United States"/>
    <x v="66"/>
    <s v="Michigan"/>
    <n v="48227"/>
    <s v="Central"/>
    <s v="TEC-PH-10001300"/>
    <x v="2"/>
    <s v="Phones"/>
    <s v="iKross Bluetooth Portable Keyboard + Cell Phone Stand Holder + Brush for Apple iPhone 5S 5C 5, 4S 4"/>
    <n v="41.9"/>
    <n v="2"/>
    <n v="0"/>
    <n v="11.731999999999999"/>
  </r>
  <r>
    <n v="9097"/>
    <x v="4550"/>
    <x v="1"/>
    <x v="932"/>
    <d v="2012-06-05T00:00:00"/>
    <s v="Standard Class"/>
    <s v="AJ-10945"/>
    <s v="Ashley Jarboe"/>
    <x v="0"/>
    <s v="United States"/>
    <x v="66"/>
    <s v="Michigan"/>
    <n v="48227"/>
    <s v="Central"/>
    <s v="OFF-LA-10004178"/>
    <x v="1"/>
    <s v="Labels"/>
    <s v="Avery 491"/>
    <n v="28.91"/>
    <n v="7"/>
    <n v="0"/>
    <n v="13.2986"/>
  </r>
  <r>
    <n v="9098"/>
    <x v="4551"/>
    <x v="2"/>
    <x v="791"/>
    <d v="2011-04-17T00:00:00"/>
    <s v="Standard Class"/>
    <s v="SV-20785"/>
    <s v="Stewart Visinsky"/>
    <x v="0"/>
    <s v="United States"/>
    <x v="41"/>
    <s v="Indiana"/>
    <n v="47401"/>
    <s v="Central"/>
    <s v="OFF-PA-10000289"/>
    <x v="1"/>
    <s v="Paper"/>
    <s v="Xerox 213"/>
    <n v="32.400000000000006"/>
    <n v="5"/>
    <n v="0"/>
    <n v="15.552000000000001"/>
  </r>
  <r>
    <n v="9099"/>
    <x v="4552"/>
    <x v="3"/>
    <x v="386"/>
    <d v="2014-10-17T00:00:00"/>
    <s v="Standard Class"/>
    <s v="MG-17650"/>
    <s v="Matthew Grinstein"/>
    <x v="2"/>
    <s v="United States"/>
    <x v="61"/>
    <s v="Texas"/>
    <n v="75081"/>
    <s v="Central"/>
    <s v="TEC-PH-10002085"/>
    <x v="2"/>
    <s v="Phones"/>
    <s v="Clarity 53712"/>
    <n v="369.54399999999998"/>
    <n v="7"/>
    <n v="0.2"/>
    <n v="27.71580000000003"/>
  </r>
  <r>
    <n v="9100"/>
    <x v="4552"/>
    <x v="3"/>
    <x v="386"/>
    <d v="2014-10-17T00:00:00"/>
    <s v="Standard Class"/>
    <s v="MG-17650"/>
    <s v="Matthew Grinstein"/>
    <x v="2"/>
    <s v="United States"/>
    <x v="61"/>
    <s v="Texas"/>
    <n v="75081"/>
    <s v="Central"/>
    <s v="OFF-PA-10001934"/>
    <x v="1"/>
    <s v="Paper"/>
    <s v="Xerox 1993"/>
    <n v="10.368000000000002"/>
    <n v="2"/>
    <n v="0.2"/>
    <n v="3.7584"/>
  </r>
  <r>
    <n v="9101"/>
    <x v="4552"/>
    <x v="3"/>
    <x v="386"/>
    <d v="2014-10-17T00:00:00"/>
    <s v="Standard Class"/>
    <s v="MG-17650"/>
    <s v="Matthew Grinstein"/>
    <x v="2"/>
    <s v="United States"/>
    <x v="61"/>
    <s v="Texas"/>
    <n v="75081"/>
    <s v="Central"/>
    <s v="TEC-AC-10003033"/>
    <x v="2"/>
    <s v="Accessories"/>
    <s v="Plantronics CS510 - Over-the-Head monaural Wireless Headset System"/>
    <n v="791.87999999999988"/>
    <n v="3"/>
    <n v="0.2"/>
    <n v="128.68049999999994"/>
  </r>
  <r>
    <n v="9102"/>
    <x v="4553"/>
    <x v="1"/>
    <x v="209"/>
    <d v="2012-11-12T00:00:00"/>
    <s v="Standard Class"/>
    <s v="AB-10105"/>
    <s v="Adrian Barton"/>
    <x v="0"/>
    <s v="United States"/>
    <x v="12"/>
    <s v="Texas"/>
    <n v="77041"/>
    <s v="Central"/>
    <s v="OFF-AR-10001683"/>
    <x v="1"/>
    <s v="Art"/>
    <s v="Lumber Crayons"/>
    <n v="23.64"/>
    <n v="3"/>
    <n v="0.2"/>
    <n v="5.3190000000000008"/>
  </r>
  <r>
    <n v="9103"/>
    <x v="4553"/>
    <x v="1"/>
    <x v="209"/>
    <d v="2012-11-12T00:00:00"/>
    <s v="Standard Class"/>
    <s v="AB-10105"/>
    <s v="Adrian Barton"/>
    <x v="0"/>
    <s v="United States"/>
    <x v="12"/>
    <s v="Texas"/>
    <n v="77041"/>
    <s v="Central"/>
    <s v="OFF-ST-10001713"/>
    <x v="1"/>
    <s v="Storage"/>
    <s v="Gould Plastics 9-Pocket Panel Bin, 18-3/8w x 5-1/4d x 20-1/2h, Black"/>
    <n v="84.784000000000006"/>
    <n v="2"/>
    <n v="0.2"/>
    <n v="-16.956800000000005"/>
  </r>
  <r>
    <n v="9104"/>
    <x v="4553"/>
    <x v="1"/>
    <x v="209"/>
    <d v="2012-11-12T00:00:00"/>
    <s v="Standard Class"/>
    <s v="AB-10105"/>
    <s v="Adrian Barton"/>
    <x v="0"/>
    <s v="United States"/>
    <x v="12"/>
    <s v="Texas"/>
    <n v="77041"/>
    <s v="Central"/>
    <s v="FUR-FU-10000193"/>
    <x v="0"/>
    <s v="Furnishings"/>
    <s v="Tenex Chairmats For Use with Hard Floors"/>
    <n v="64.959999999999994"/>
    <n v="5"/>
    <n v="0.6"/>
    <n v="-84.447999999999993"/>
  </r>
  <r>
    <n v="9105"/>
    <x v="4553"/>
    <x v="1"/>
    <x v="209"/>
    <d v="2012-11-12T00:00:00"/>
    <s v="Standard Class"/>
    <s v="AB-10105"/>
    <s v="Adrian Barton"/>
    <x v="0"/>
    <s v="United States"/>
    <x v="12"/>
    <s v="Texas"/>
    <n v="77041"/>
    <s v="Central"/>
    <s v="OFF-BI-10000474"/>
    <x v="1"/>
    <s v="Binders"/>
    <s v="Avery Recycled Flexi-View Covers for Binding Systems"/>
    <n v="32.059999999999995"/>
    <n v="10"/>
    <n v="0.8"/>
    <n v="-51.296000000000006"/>
  </r>
  <r>
    <n v="9106"/>
    <x v="4553"/>
    <x v="1"/>
    <x v="209"/>
    <d v="2012-11-12T00:00:00"/>
    <s v="Standard Class"/>
    <s v="AB-10105"/>
    <s v="Adrian Barton"/>
    <x v="0"/>
    <s v="United States"/>
    <x v="12"/>
    <s v="Texas"/>
    <n v="77041"/>
    <s v="Central"/>
    <s v="OFF-ST-10000129"/>
    <x v="1"/>
    <s v="Storage"/>
    <s v="Fellowes Recycled Storage Drawers"/>
    <n v="177.64800000000002"/>
    <n v="2"/>
    <n v="0.2"/>
    <n v="-28.867800000000017"/>
  </r>
  <r>
    <n v="9107"/>
    <x v="4553"/>
    <x v="1"/>
    <x v="209"/>
    <d v="2012-11-12T00:00:00"/>
    <s v="Standard Class"/>
    <s v="AB-10105"/>
    <s v="Adrian Barton"/>
    <x v="0"/>
    <s v="United States"/>
    <x v="12"/>
    <s v="Texas"/>
    <n v="77041"/>
    <s v="Central"/>
    <s v="TEC-MA-10001016"/>
    <x v="2"/>
    <s v="Machines"/>
    <s v="Canon PC170 Desktop Personal Copier"/>
    <n v="287.90999999999997"/>
    <n v="3"/>
    <n v="0.4"/>
    <n v="33.589499999999987"/>
  </r>
  <r>
    <n v="9108"/>
    <x v="4554"/>
    <x v="1"/>
    <x v="442"/>
    <d v="2012-05-28T00:00:00"/>
    <s v="First Class"/>
    <s v="MM-18280"/>
    <s v="Muhammed MacIntyre"/>
    <x v="1"/>
    <s v="United States"/>
    <x v="319"/>
    <s v="Texas"/>
    <n v="76117"/>
    <s v="Central"/>
    <s v="OFF-SU-10002557"/>
    <x v="1"/>
    <s v="Supplies"/>
    <s v="Fiskars Spring-Action Scissors"/>
    <n v="22.368000000000002"/>
    <n v="2"/>
    <n v="0.2"/>
    <n v="1.6776"/>
  </r>
  <r>
    <n v="9109"/>
    <x v="4554"/>
    <x v="1"/>
    <x v="442"/>
    <d v="2012-05-28T00:00:00"/>
    <s v="First Class"/>
    <s v="MM-18280"/>
    <s v="Muhammed MacIntyre"/>
    <x v="1"/>
    <s v="United States"/>
    <x v="319"/>
    <s v="Texas"/>
    <n v="76117"/>
    <s v="Central"/>
    <s v="OFF-PA-10002160"/>
    <x v="1"/>
    <s v="Paper"/>
    <s v="Xerox 1978"/>
    <n v="32.368000000000002"/>
    <n v="7"/>
    <n v="0.2"/>
    <n v="11.733400000000001"/>
  </r>
  <r>
    <n v="9110"/>
    <x v="4554"/>
    <x v="1"/>
    <x v="442"/>
    <d v="2012-05-28T00:00:00"/>
    <s v="First Class"/>
    <s v="MM-18280"/>
    <s v="Muhammed MacIntyre"/>
    <x v="1"/>
    <s v="United States"/>
    <x v="319"/>
    <s v="Texas"/>
    <n v="76117"/>
    <s v="Central"/>
    <s v="TEC-AC-10003095"/>
    <x v="2"/>
    <s v="Accessories"/>
    <s v="Logitech G35 7.1-Channel Surround Sound Headset"/>
    <n v="207.98400000000004"/>
    <n v="2"/>
    <n v="0.2"/>
    <n v="36.397199999999998"/>
  </r>
  <r>
    <n v="9111"/>
    <x v="4555"/>
    <x v="2"/>
    <x v="303"/>
    <d v="2011-10-15T00:00:00"/>
    <s v="First Class"/>
    <s v="MA-17995"/>
    <s v="Michelle Arnett"/>
    <x v="2"/>
    <s v="United States"/>
    <x v="102"/>
    <s v="Virginia"/>
    <n v="23223"/>
    <s v="South"/>
    <s v="OFF-EN-10003160"/>
    <x v="1"/>
    <s v="Envelopes"/>
    <s v="Pastel Pink Envelopes"/>
    <n v="36.4"/>
    <n v="5"/>
    <n v="0"/>
    <n v="17.472000000000001"/>
  </r>
  <r>
    <n v="9112"/>
    <x v="4555"/>
    <x v="2"/>
    <x v="303"/>
    <d v="2011-10-15T00:00:00"/>
    <s v="First Class"/>
    <s v="MA-17995"/>
    <s v="Michelle Arnett"/>
    <x v="2"/>
    <s v="United States"/>
    <x v="102"/>
    <s v="Virginia"/>
    <n v="23223"/>
    <s v="South"/>
    <s v="TEC-AC-10001542"/>
    <x v="2"/>
    <s v="Accessories"/>
    <s v="SanDisk Cruzer 16 GB USB Flash Drive"/>
    <n v="22.96"/>
    <n v="2"/>
    <n v="0"/>
    <n v="4.3623999999999974"/>
  </r>
  <r>
    <n v="9113"/>
    <x v="4555"/>
    <x v="2"/>
    <x v="303"/>
    <d v="2011-10-15T00:00:00"/>
    <s v="First Class"/>
    <s v="MA-17995"/>
    <s v="Michelle Arnett"/>
    <x v="2"/>
    <s v="United States"/>
    <x v="102"/>
    <s v="Virginia"/>
    <n v="23223"/>
    <s v="South"/>
    <s v="OFF-ST-10003641"/>
    <x v="1"/>
    <s v="Storage"/>
    <s v="Space Solutions Industrial Galvanized Steel Shelving."/>
    <n v="315.2"/>
    <n v="4"/>
    <n v="0"/>
    <n v="6.3040000000000305"/>
  </r>
  <r>
    <n v="9114"/>
    <x v="4555"/>
    <x v="2"/>
    <x v="303"/>
    <d v="2011-10-15T00:00:00"/>
    <s v="First Class"/>
    <s v="MA-17995"/>
    <s v="Michelle Arnett"/>
    <x v="2"/>
    <s v="United States"/>
    <x v="102"/>
    <s v="Virginia"/>
    <n v="23223"/>
    <s v="South"/>
    <s v="OFF-BI-10002432"/>
    <x v="1"/>
    <s v="Binders"/>
    <s v="Wilson Jones Standard D-Ring Binders"/>
    <n v="15.18"/>
    <n v="3"/>
    <n v="0"/>
    <n v="7.1345999999999989"/>
  </r>
  <r>
    <n v="9115"/>
    <x v="4556"/>
    <x v="0"/>
    <x v="569"/>
    <d v="2013-02-10T00:00:00"/>
    <s v="Second Class"/>
    <s v="EB-13975"/>
    <s v="Erica Bern"/>
    <x v="1"/>
    <s v="United States"/>
    <x v="1"/>
    <s v="California"/>
    <n v="90049"/>
    <s v="West"/>
    <s v="TEC-PH-10004094"/>
    <x v="2"/>
    <s v="Phones"/>
    <s v="Motorola L703CM"/>
    <n v="623.96"/>
    <n v="5"/>
    <n v="0.2"/>
    <n v="38.997500000000002"/>
  </r>
  <r>
    <n v="9116"/>
    <x v="4557"/>
    <x v="3"/>
    <x v="617"/>
    <d v="2014-01-25T00:00:00"/>
    <s v="Second Class"/>
    <s v="NS-18505"/>
    <s v="Neola Schneider"/>
    <x v="0"/>
    <s v="United States"/>
    <x v="10"/>
    <s v="Pennsylvania"/>
    <n v="19140"/>
    <s v="East"/>
    <s v="TEC-PH-10001817"/>
    <x v="2"/>
    <s v="Phones"/>
    <s v="Wilson Electronics DB Pro Signal Booster"/>
    <n v="429.59999999999997"/>
    <n v="2"/>
    <n v="0.4"/>
    <n v="-93.079999999999984"/>
  </r>
  <r>
    <n v="9117"/>
    <x v="4557"/>
    <x v="3"/>
    <x v="617"/>
    <d v="2014-01-25T00:00:00"/>
    <s v="Second Class"/>
    <s v="NS-18505"/>
    <s v="Neola Schneider"/>
    <x v="0"/>
    <s v="United States"/>
    <x v="10"/>
    <s v="Pennsylvania"/>
    <n v="19140"/>
    <s v="East"/>
    <s v="FUR-FU-10002759"/>
    <x v="0"/>
    <s v="Furnishings"/>
    <s v="12-1/2 Diameter Round Wall Clock"/>
    <n v="31.968000000000004"/>
    <n v="2"/>
    <n v="0.2"/>
    <n v="6.3935999999999993"/>
  </r>
  <r>
    <n v="9118"/>
    <x v="4557"/>
    <x v="3"/>
    <x v="617"/>
    <d v="2014-01-25T00:00:00"/>
    <s v="Second Class"/>
    <s v="NS-18505"/>
    <s v="Neola Schneider"/>
    <x v="0"/>
    <s v="United States"/>
    <x v="10"/>
    <s v="Pennsylvania"/>
    <n v="19140"/>
    <s v="East"/>
    <s v="FUR-CH-10000309"/>
    <x v="0"/>
    <s v="Chairs"/>
    <s v="Global Comet Stacking Arm Chair"/>
    <n v="887.27099999999984"/>
    <n v="3"/>
    <n v="0.3"/>
    <n v="-63.376499999999965"/>
  </r>
  <r>
    <n v="9119"/>
    <x v="4557"/>
    <x v="3"/>
    <x v="617"/>
    <d v="2014-01-25T00:00:00"/>
    <s v="Second Class"/>
    <s v="NS-18505"/>
    <s v="Neola Schneider"/>
    <x v="0"/>
    <s v="United States"/>
    <x v="10"/>
    <s v="Pennsylvania"/>
    <n v="19140"/>
    <s v="East"/>
    <s v="OFF-PA-10003673"/>
    <x v="1"/>
    <s v="Paper"/>
    <s v="Strathmore Photo Mount Cards"/>
    <n v="21.696000000000002"/>
    <n v="4"/>
    <n v="0.2"/>
    <n v="7.0511999999999988"/>
  </r>
  <r>
    <n v="9120"/>
    <x v="4558"/>
    <x v="0"/>
    <x v="112"/>
    <d v="2013-06-13T00:00:00"/>
    <s v="Standard Class"/>
    <s v="RB-19795"/>
    <s v="Ross Baird"/>
    <x v="2"/>
    <s v="United States"/>
    <x v="1"/>
    <s v="California"/>
    <n v="90036"/>
    <s v="West"/>
    <s v="OFF-LA-10000452"/>
    <x v="1"/>
    <s v="Labels"/>
    <s v="Avery 488"/>
    <n v="22.05"/>
    <n v="7"/>
    <n v="0"/>
    <n v="10.584"/>
  </r>
  <r>
    <n v="9121"/>
    <x v="4558"/>
    <x v="0"/>
    <x v="112"/>
    <d v="2013-06-13T00:00:00"/>
    <s v="Standard Class"/>
    <s v="RB-19795"/>
    <s v="Ross Baird"/>
    <x v="2"/>
    <s v="United States"/>
    <x v="1"/>
    <s v="California"/>
    <n v="90036"/>
    <s v="West"/>
    <s v="OFF-PA-10000210"/>
    <x v="1"/>
    <s v="Paper"/>
    <s v="Xerox Blank Computer Paper"/>
    <n v="99.9"/>
    <n v="5"/>
    <n v="0"/>
    <n v="46.952999999999996"/>
  </r>
  <r>
    <n v="9122"/>
    <x v="4559"/>
    <x v="3"/>
    <x v="257"/>
    <d v="2014-03-21T00:00:00"/>
    <s v="Second Class"/>
    <s v="JK-15325"/>
    <s v="Jason Klamczynski"/>
    <x v="1"/>
    <s v="United States"/>
    <x v="1"/>
    <s v="California"/>
    <n v="90032"/>
    <s v="West"/>
    <s v="OFF-AP-10000358"/>
    <x v="1"/>
    <s v="Appliances"/>
    <s v="Fellowes Basic Home/Office Series Surge Protectors"/>
    <n v="90.86"/>
    <n v="7"/>
    <n v="0"/>
    <n v="26.349399999999992"/>
  </r>
  <r>
    <n v="9123"/>
    <x v="4560"/>
    <x v="3"/>
    <x v="221"/>
    <d v="2014-11-25T00:00:00"/>
    <s v="Same Day"/>
    <s v="PR-18880"/>
    <s v="Patrick Ryan"/>
    <x v="0"/>
    <s v="United States"/>
    <x v="8"/>
    <s v="California"/>
    <n v="94109"/>
    <s v="West"/>
    <s v="OFF-PA-10002137"/>
    <x v="1"/>
    <s v="Paper"/>
    <s v="Southworth 100% Résumé Paper, 24lb."/>
    <n v="7.78"/>
    <n v="1"/>
    <n v="0"/>
    <n v="3.5009999999999994"/>
  </r>
  <r>
    <n v="9124"/>
    <x v="4561"/>
    <x v="0"/>
    <x v="491"/>
    <d v="2013-11-29T00:00:00"/>
    <s v="Second Class"/>
    <s v="EH-13945"/>
    <s v="Eric Hoffmann"/>
    <x v="0"/>
    <s v="United States"/>
    <x v="10"/>
    <s v="Pennsylvania"/>
    <n v="19120"/>
    <s v="East"/>
    <s v="OFF-BI-10003364"/>
    <x v="1"/>
    <s v="Binders"/>
    <s v="Binding Machine Supplies"/>
    <n v="78.759000000000015"/>
    <n v="9"/>
    <n v="0.7"/>
    <n v="-57.75660000000002"/>
  </r>
  <r>
    <n v="9125"/>
    <x v="4562"/>
    <x v="0"/>
    <x v="298"/>
    <d v="2013-08-21T00:00:00"/>
    <s v="Second Class"/>
    <s v="MA-17560"/>
    <s v="Matt Abelman"/>
    <x v="2"/>
    <s v="United States"/>
    <x v="12"/>
    <s v="Texas"/>
    <n v="77070"/>
    <s v="Central"/>
    <s v="FUR-FU-10001940"/>
    <x v="0"/>
    <s v="Furnishings"/>
    <s v="Staples"/>
    <n v="9.5519999999999996"/>
    <n v="3"/>
    <n v="0.6"/>
    <n v="-3.8207999999999984"/>
  </r>
  <r>
    <n v="9126"/>
    <x v="4562"/>
    <x v="0"/>
    <x v="298"/>
    <d v="2013-08-21T00:00:00"/>
    <s v="Second Class"/>
    <s v="MA-17560"/>
    <s v="Matt Abelman"/>
    <x v="2"/>
    <s v="United States"/>
    <x v="12"/>
    <s v="Texas"/>
    <n v="77070"/>
    <s v="Central"/>
    <s v="FUR-FU-10000320"/>
    <x v="0"/>
    <s v="Furnishings"/>
    <s v="OIC Stacking Trays"/>
    <n v="5.3440000000000003"/>
    <n v="4"/>
    <n v="0.6"/>
    <n v="-2.1375999999999991"/>
  </r>
  <r>
    <n v="9127"/>
    <x v="4563"/>
    <x v="1"/>
    <x v="109"/>
    <d v="2012-12-03T00:00:00"/>
    <s v="Standard Class"/>
    <s v="MA-17995"/>
    <s v="Michelle Arnett"/>
    <x v="2"/>
    <s v="United States"/>
    <x v="324"/>
    <s v="New Mexico"/>
    <n v="88001"/>
    <s v="West"/>
    <s v="OFF-AR-10004441"/>
    <x v="1"/>
    <s v="Art"/>
    <s v="BIC Brite Liner Highlighters"/>
    <n v="8.2799999999999994"/>
    <n v="2"/>
    <n v="0"/>
    <n v="3.4775999999999998"/>
  </r>
  <r>
    <n v="9128"/>
    <x v="4564"/>
    <x v="3"/>
    <x v="1126"/>
    <d v="2014-06-02T00:00:00"/>
    <s v="Standard Class"/>
    <s v="JL-15505"/>
    <s v="Jeremy Lonsdale"/>
    <x v="0"/>
    <s v="United States"/>
    <x v="12"/>
    <s v="Texas"/>
    <n v="77070"/>
    <s v="Central"/>
    <s v="OFF-ST-10002182"/>
    <x v="1"/>
    <s v="Storage"/>
    <s v="Iris 3-Drawer Stacking Bin, Black"/>
    <n v="50.135999999999996"/>
    <n v="3"/>
    <n v="0.2"/>
    <n v="-11.2806"/>
  </r>
  <r>
    <n v="9129"/>
    <x v="4565"/>
    <x v="3"/>
    <x v="507"/>
    <d v="2014-09-06T00:00:00"/>
    <s v="First Class"/>
    <s v="AS-10045"/>
    <s v="Aaron Smayling"/>
    <x v="1"/>
    <s v="United States"/>
    <x v="252"/>
    <s v="Oregon"/>
    <n v="97756"/>
    <s v="West"/>
    <s v="OFF-BI-10002931"/>
    <x v="1"/>
    <s v="Binders"/>
    <s v="Avery Trapezoid Extra Heavy Duty 4&quot; Binders"/>
    <n v="88.074000000000012"/>
    <n v="7"/>
    <n v="0.7"/>
    <n v="-58.71599999999998"/>
  </r>
  <r>
    <n v="9130"/>
    <x v="4566"/>
    <x v="0"/>
    <x v="830"/>
    <d v="2013-03-27T00:00:00"/>
    <s v="Second Class"/>
    <s v="DC-12850"/>
    <s v="Dan Campbell"/>
    <x v="0"/>
    <s v="United States"/>
    <x v="138"/>
    <s v="Ohio"/>
    <n v="44105"/>
    <s v="East"/>
    <s v="FUR-BO-10004357"/>
    <x v="0"/>
    <s v="Bookcases"/>
    <s v="O'Sullivan Living Dimensions 3-Shelf Bookcases"/>
    <n v="301.46999999999997"/>
    <n v="3"/>
    <n v="0.5"/>
    <n v="-241.17600000000002"/>
  </r>
  <r>
    <n v="9131"/>
    <x v="4566"/>
    <x v="0"/>
    <x v="830"/>
    <d v="2013-03-27T00:00:00"/>
    <s v="Second Class"/>
    <s v="DC-12850"/>
    <s v="Dan Campbell"/>
    <x v="0"/>
    <s v="United States"/>
    <x v="138"/>
    <s v="Ohio"/>
    <n v="44105"/>
    <s v="East"/>
    <s v="OFF-AR-10000475"/>
    <x v="1"/>
    <s v="Art"/>
    <s v="Hunt BOSTON Vista Battery-Operated Pencil Sharpener, Black"/>
    <n v="18.656000000000002"/>
    <n v="2"/>
    <n v="0.2"/>
    <n v="1.6324000000000014"/>
  </r>
  <r>
    <n v="9132"/>
    <x v="4567"/>
    <x v="3"/>
    <x v="39"/>
    <d v="2014-06-02T00:00:00"/>
    <s v="Standard Class"/>
    <s v="MD-17860"/>
    <s v="Michael Dominguez"/>
    <x v="1"/>
    <s v="United States"/>
    <x v="517"/>
    <s v="Maryland"/>
    <n v="20707"/>
    <s v="East"/>
    <s v="FUR-FU-10001473"/>
    <x v="0"/>
    <s v="Furnishings"/>
    <s v="DAX Wood Document Frame"/>
    <n v="27.46"/>
    <n v="2"/>
    <n v="0"/>
    <n v="9.8856000000000002"/>
  </r>
  <r>
    <n v="9133"/>
    <x v="4567"/>
    <x v="3"/>
    <x v="39"/>
    <d v="2014-06-02T00:00:00"/>
    <s v="Standard Class"/>
    <s v="MD-17860"/>
    <s v="Michael Dominguez"/>
    <x v="1"/>
    <s v="United States"/>
    <x v="517"/>
    <s v="Maryland"/>
    <n v="20707"/>
    <s v="East"/>
    <s v="OFF-AP-10001469"/>
    <x v="1"/>
    <s v="Appliances"/>
    <s v="Fellowes 8 Outlet Superior Workstation Surge Protector"/>
    <n v="125.13"/>
    <n v="3"/>
    <n v="0"/>
    <n v="36.287699999999987"/>
  </r>
  <r>
    <n v="9134"/>
    <x v="4568"/>
    <x v="1"/>
    <x v="284"/>
    <d v="2012-09-04T00:00:00"/>
    <s v="Standard Class"/>
    <s v="RH-19510"/>
    <s v="Rick Huthwaite"/>
    <x v="2"/>
    <s v="United States"/>
    <x v="70"/>
    <s v="California"/>
    <n v="92037"/>
    <s v="West"/>
    <s v="TEC-PH-10004447"/>
    <x v="2"/>
    <s v="Phones"/>
    <s v="Toshiba IPT2010-SD IP Telephone"/>
    <n v="555.96"/>
    <n v="5"/>
    <n v="0.2"/>
    <n v="41.697000000000003"/>
  </r>
  <r>
    <n v="9135"/>
    <x v="4569"/>
    <x v="0"/>
    <x v="408"/>
    <d v="2013-04-18T00:00:00"/>
    <s v="Standard Class"/>
    <s v="TB-21175"/>
    <s v="Thomas Boland"/>
    <x v="1"/>
    <s v="United States"/>
    <x v="481"/>
    <s v="North Carolina"/>
    <n v="27893"/>
    <s v="South"/>
    <s v="OFF-ST-10001469"/>
    <x v="1"/>
    <s v="Storage"/>
    <s v="Fellowes Bankers Box Recycled Super Stor/Drawer"/>
    <n v="129.55199999999999"/>
    <n v="3"/>
    <n v="0.2"/>
    <n v="-22.671600000000005"/>
  </r>
  <r>
    <n v="9136"/>
    <x v="4569"/>
    <x v="0"/>
    <x v="408"/>
    <d v="2013-04-18T00:00:00"/>
    <s v="Standard Class"/>
    <s v="TB-21175"/>
    <s v="Thomas Boland"/>
    <x v="1"/>
    <s v="United States"/>
    <x v="481"/>
    <s v="North Carolina"/>
    <n v="27893"/>
    <s v="South"/>
    <s v="OFF-ST-10000060"/>
    <x v="1"/>
    <s v="Storage"/>
    <s v="Fellowes Bankers Box Staxonsteel Drawer File/Stacking System"/>
    <n v="51.984000000000009"/>
    <n v="1"/>
    <n v="0.2"/>
    <n v="-5.1983999999999995"/>
  </r>
  <r>
    <n v="9137"/>
    <x v="4569"/>
    <x v="0"/>
    <x v="408"/>
    <d v="2013-04-18T00:00:00"/>
    <s v="Standard Class"/>
    <s v="TB-21175"/>
    <s v="Thomas Boland"/>
    <x v="1"/>
    <s v="United States"/>
    <x v="481"/>
    <s v="North Carolina"/>
    <n v="27893"/>
    <s v="South"/>
    <s v="OFF-PA-10000807"/>
    <x v="1"/>
    <s v="Paper"/>
    <s v="TOPS &quot;Important Message&quot; Pads, Canary, 4-1/4 x 5-1/2, 50 Sheets per Pad"/>
    <n v="10.272000000000002"/>
    <n v="3"/>
    <n v="0.2"/>
    <n v="3.4668000000000001"/>
  </r>
  <r>
    <n v="9138"/>
    <x v="4570"/>
    <x v="2"/>
    <x v="563"/>
    <d v="2011-02-10T00:00:00"/>
    <s v="Standard Class"/>
    <s v="EB-13930"/>
    <s v="Eric Barreto"/>
    <x v="0"/>
    <s v="United States"/>
    <x v="84"/>
    <s v="Florida"/>
    <n v="33710"/>
    <s v="South"/>
    <s v="OFF-BI-10000666"/>
    <x v="1"/>
    <s v="Binders"/>
    <s v="Surelock Post Binders"/>
    <n v="18.336000000000002"/>
    <n v="2"/>
    <n v="0.7"/>
    <n v="-12.224"/>
  </r>
  <r>
    <n v="9139"/>
    <x v="4570"/>
    <x v="2"/>
    <x v="563"/>
    <d v="2011-02-10T00:00:00"/>
    <s v="Standard Class"/>
    <s v="EB-13930"/>
    <s v="Eric Barreto"/>
    <x v="0"/>
    <s v="United States"/>
    <x v="84"/>
    <s v="Florida"/>
    <n v="33710"/>
    <s v="South"/>
    <s v="TEC-PH-10002890"/>
    <x v="2"/>
    <s v="Phones"/>
    <s v="AT&amp;T 17929 Lendline Telephone"/>
    <n v="180.96"/>
    <n v="5"/>
    <n v="0.2"/>
    <n v="13.571999999999996"/>
  </r>
  <r>
    <n v="9140"/>
    <x v="4571"/>
    <x v="2"/>
    <x v="814"/>
    <d v="2011-09-08T00:00:00"/>
    <s v="Standard Class"/>
    <s v="BM-11785"/>
    <s v="Bryan Mills"/>
    <x v="0"/>
    <s v="United States"/>
    <x v="452"/>
    <s v="Illinois"/>
    <n v="60089"/>
    <s v="Central"/>
    <s v="TEC-AC-10000844"/>
    <x v="2"/>
    <s v="Accessories"/>
    <s v="Logitech Gaming G510s - Keyboard"/>
    <n v="475.94400000000002"/>
    <n v="7"/>
    <n v="0.2"/>
    <n v="95.188799999999972"/>
  </r>
  <r>
    <n v="9141"/>
    <x v="4572"/>
    <x v="3"/>
    <x v="1033"/>
    <d v="2014-10-03T00:00:00"/>
    <s v="Second Class"/>
    <s v="BT-11530"/>
    <s v="Bradley Talbott"/>
    <x v="2"/>
    <s v="United States"/>
    <x v="1"/>
    <s v="California"/>
    <n v="90049"/>
    <s v="West"/>
    <s v="TEC-AC-10002402"/>
    <x v="2"/>
    <s v="Accessories"/>
    <s v="Razer Kraken PRO Over Ear PC and Music Headset"/>
    <n v="159.97999999999999"/>
    <n v="2"/>
    <n v="0"/>
    <n v="47.993999999999986"/>
  </r>
  <r>
    <n v="9142"/>
    <x v="4573"/>
    <x v="0"/>
    <x v="64"/>
    <d v="2013-09-08T00:00:00"/>
    <s v="First Class"/>
    <s v="FW-14395"/>
    <s v="Fred Wasserman"/>
    <x v="1"/>
    <s v="United States"/>
    <x v="20"/>
    <s v="New York"/>
    <n v="10011"/>
    <s v="East"/>
    <s v="TEC-PH-10003988"/>
    <x v="2"/>
    <s v="Phones"/>
    <s v="LF Elite 3D Dazzle Designer Hard Case Cover, Lf Stylus Pen and Wiper For Apple Iphone 5c Mini Lite"/>
    <n v="43.6"/>
    <n v="4"/>
    <n v="0"/>
    <n v="12.208000000000002"/>
  </r>
  <r>
    <n v="9143"/>
    <x v="4574"/>
    <x v="3"/>
    <x v="968"/>
    <d v="2014-05-27T00:00:00"/>
    <s v="Standard Class"/>
    <s v="RD-19480"/>
    <s v="Rick Duston"/>
    <x v="0"/>
    <s v="United States"/>
    <x v="98"/>
    <s v="Nevada"/>
    <n v="89115"/>
    <s v="West"/>
    <s v="OFF-BI-10004040"/>
    <x v="1"/>
    <s v="Binders"/>
    <s v="Wilson Jones Impact Binders"/>
    <n v="8.2880000000000003"/>
    <n v="2"/>
    <n v="0.2"/>
    <n v="3.0043999999999995"/>
  </r>
  <r>
    <n v="9144"/>
    <x v="4574"/>
    <x v="3"/>
    <x v="968"/>
    <d v="2014-05-27T00:00:00"/>
    <s v="Standard Class"/>
    <s v="RD-19480"/>
    <s v="Rick Duston"/>
    <x v="0"/>
    <s v="United States"/>
    <x v="98"/>
    <s v="Nevada"/>
    <n v="89115"/>
    <s v="West"/>
    <s v="TEC-PH-10004094"/>
    <x v="2"/>
    <s v="Phones"/>
    <s v="Motorola L703CM"/>
    <n v="1123.1280000000002"/>
    <n v="9"/>
    <n v="0.2"/>
    <n v="70.195499999999981"/>
  </r>
  <r>
    <n v="9145"/>
    <x v="4574"/>
    <x v="3"/>
    <x v="968"/>
    <d v="2014-05-27T00:00:00"/>
    <s v="Standard Class"/>
    <s v="RD-19480"/>
    <s v="Rick Duston"/>
    <x v="0"/>
    <s v="United States"/>
    <x v="98"/>
    <s v="Nevada"/>
    <n v="89115"/>
    <s v="West"/>
    <s v="OFF-AP-10000358"/>
    <x v="1"/>
    <s v="Appliances"/>
    <s v="Fellowes Basic Home/Office Series Surge Protectors"/>
    <n v="64.900000000000006"/>
    <n v="5"/>
    <n v="0"/>
    <n v="18.820999999999994"/>
  </r>
  <r>
    <n v="9146"/>
    <x v="4575"/>
    <x v="1"/>
    <x v="1181"/>
    <d v="2012-09-24T00:00:00"/>
    <s v="Standard Class"/>
    <s v="TP-21130"/>
    <s v="Theone Pippenger"/>
    <x v="0"/>
    <s v="United States"/>
    <x v="14"/>
    <s v="Illinois"/>
    <n v="60540"/>
    <s v="Central"/>
    <s v="OFF-BI-10000138"/>
    <x v="1"/>
    <s v="Binders"/>
    <s v="Acco Translucent Poly Ring Binders"/>
    <n v="2.8079999999999989"/>
    <n v="3"/>
    <n v="0.8"/>
    <n v="-4.492799999999999"/>
  </r>
  <r>
    <n v="9147"/>
    <x v="4576"/>
    <x v="0"/>
    <x v="1156"/>
    <d v="2013-01-27T00:00:00"/>
    <s v="Standard Class"/>
    <s v="CB-12535"/>
    <s v="Claudia Bergmann"/>
    <x v="1"/>
    <s v="United States"/>
    <x v="140"/>
    <s v="Vermont"/>
    <s v="05408"/>
    <s v="East"/>
    <s v="TEC-AC-10002926"/>
    <x v="2"/>
    <s v="Accessories"/>
    <s v="Logitech Wireless Marathon Mouse M705"/>
    <n v="99.98"/>
    <n v="2"/>
    <n v="0"/>
    <n v="42.991400000000006"/>
  </r>
  <r>
    <n v="9148"/>
    <x v="4576"/>
    <x v="0"/>
    <x v="1156"/>
    <d v="2013-01-27T00:00:00"/>
    <s v="Standard Class"/>
    <s v="CB-12535"/>
    <s v="Claudia Bergmann"/>
    <x v="1"/>
    <s v="United States"/>
    <x v="140"/>
    <s v="Vermont"/>
    <s v="05408"/>
    <s v="East"/>
    <s v="OFF-AR-10003477"/>
    <x v="1"/>
    <s v="Art"/>
    <s v="4009 Highlighters"/>
    <n v="8.0400000000000009"/>
    <n v="6"/>
    <n v="0"/>
    <n v="2.7336"/>
  </r>
  <r>
    <n v="9149"/>
    <x v="4576"/>
    <x v="0"/>
    <x v="1156"/>
    <d v="2013-01-27T00:00:00"/>
    <s v="Standard Class"/>
    <s v="CB-12535"/>
    <s v="Claudia Bergmann"/>
    <x v="1"/>
    <s v="United States"/>
    <x v="140"/>
    <s v="Vermont"/>
    <s v="05408"/>
    <s v="East"/>
    <s v="OFF-ST-10001526"/>
    <x v="1"/>
    <s v="Storage"/>
    <s v="Iceberg Mobile Mega Data/Printer Cart "/>
    <n v="1564.29"/>
    <n v="13"/>
    <n v="0"/>
    <n v="406.71539999999993"/>
  </r>
  <r>
    <n v="9150"/>
    <x v="4577"/>
    <x v="2"/>
    <x v="106"/>
    <d v="2011-06-06T00:00:00"/>
    <s v="Standard Class"/>
    <s v="QJ-19255"/>
    <s v="Quincy Jones"/>
    <x v="1"/>
    <s v="United States"/>
    <x v="66"/>
    <s v="Michigan"/>
    <n v="48234"/>
    <s v="Central"/>
    <s v="OFF-BI-10001765"/>
    <x v="1"/>
    <s v="Binders"/>
    <s v="Wilson Jones Heavy-Duty Casebound Ring Binders with Metal Hinges"/>
    <n v="138.56"/>
    <n v="4"/>
    <n v="0"/>
    <n v="66.508799999999994"/>
  </r>
  <r>
    <n v="9151"/>
    <x v="4577"/>
    <x v="2"/>
    <x v="106"/>
    <d v="2011-06-06T00:00:00"/>
    <s v="Standard Class"/>
    <s v="QJ-19255"/>
    <s v="Quincy Jones"/>
    <x v="1"/>
    <s v="United States"/>
    <x v="66"/>
    <s v="Michigan"/>
    <n v="48234"/>
    <s v="Central"/>
    <s v="OFF-AP-10004859"/>
    <x v="1"/>
    <s v="Appliances"/>
    <s v="Acco 6 Outlet Guardian Premium Surge Suppressor"/>
    <n v="65.52000000000001"/>
    <n v="5"/>
    <n v="0.1"/>
    <n v="12.376000000000001"/>
  </r>
  <r>
    <n v="9152"/>
    <x v="4578"/>
    <x v="1"/>
    <x v="496"/>
    <d v="2012-09-29T00:00:00"/>
    <s v="Second Class"/>
    <s v="KM-16720"/>
    <s v="Kunst Miller"/>
    <x v="0"/>
    <s v="United States"/>
    <x v="418"/>
    <s v="Arizona"/>
    <n v="85323"/>
    <s v="West"/>
    <s v="OFF-AR-10003179"/>
    <x v="1"/>
    <s v="Art"/>
    <s v="Dixon Ticonderoga Core-Lock Colored Pencils"/>
    <n v="14.576000000000001"/>
    <n v="2"/>
    <n v="0.2"/>
    <n v="2.3685999999999989"/>
  </r>
  <r>
    <n v="9153"/>
    <x v="4578"/>
    <x v="1"/>
    <x v="496"/>
    <d v="2012-09-29T00:00:00"/>
    <s v="Second Class"/>
    <s v="KM-16720"/>
    <s v="Kunst Miller"/>
    <x v="0"/>
    <s v="United States"/>
    <x v="418"/>
    <s v="Arizona"/>
    <n v="85323"/>
    <s v="West"/>
    <s v="TEC-AC-10002345"/>
    <x v="2"/>
    <s v="Accessories"/>
    <s v="HP Standard 104 key PS/2 Keyboard"/>
    <n v="23.200000000000003"/>
    <n v="2"/>
    <n v="0.2"/>
    <n v="1.4499999999999993"/>
  </r>
  <r>
    <n v="9154"/>
    <x v="4578"/>
    <x v="1"/>
    <x v="496"/>
    <d v="2012-09-29T00:00:00"/>
    <s v="Second Class"/>
    <s v="KM-16720"/>
    <s v="Kunst Miller"/>
    <x v="0"/>
    <s v="United States"/>
    <x v="418"/>
    <s v="Arizona"/>
    <n v="85323"/>
    <s v="West"/>
    <s v="OFF-AR-10001246"/>
    <x v="1"/>
    <s v="Art"/>
    <s v="Newell 317"/>
    <n v="16.463999999999999"/>
    <n v="7"/>
    <n v="0.2"/>
    <n v="1.852199999999999"/>
  </r>
  <r>
    <n v="9155"/>
    <x v="4579"/>
    <x v="0"/>
    <x v="1147"/>
    <d v="2013-08-04T00:00:00"/>
    <s v="Second Class"/>
    <s v="KM-16660"/>
    <s v="Khloe Miller"/>
    <x v="0"/>
    <s v="United States"/>
    <x v="10"/>
    <s v="Pennsylvania"/>
    <n v="19140"/>
    <s v="East"/>
    <s v="FUR-FU-10004864"/>
    <x v="0"/>
    <s v="Furnishings"/>
    <s v="Eldon 500 Class Desk Accessories"/>
    <n v="19.312000000000001"/>
    <n v="2"/>
    <n v="0.2"/>
    <n v="3.1382000000000003"/>
  </r>
  <r>
    <n v="9156"/>
    <x v="4580"/>
    <x v="2"/>
    <x v="1213"/>
    <d v="2011-01-29T00:00:00"/>
    <s v="Standard Class"/>
    <s v="IM-15055"/>
    <s v="Ionia McGrath"/>
    <x v="0"/>
    <s v="United States"/>
    <x v="98"/>
    <s v="Nevada"/>
    <n v="89115"/>
    <s v="West"/>
    <s v="OFF-PA-10001804"/>
    <x v="1"/>
    <s v="Paper"/>
    <s v="Xerox 195"/>
    <n v="40.08"/>
    <n v="6"/>
    <n v="0"/>
    <n v="19.238399999999999"/>
  </r>
  <r>
    <n v="9157"/>
    <x v="4581"/>
    <x v="2"/>
    <x v="472"/>
    <d v="2011-08-08T00:00:00"/>
    <s v="Standard Class"/>
    <s v="ML-17395"/>
    <s v="Marina Lichtenstein"/>
    <x v="1"/>
    <s v="United States"/>
    <x v="294"/>
    <s v="Maine"/>
    <n v="4401"/>
    <s v="East"/>
    <s v="OFF-AP-10001271"/>
    <x v="1"/>
    <s v="Appliances"/>
    <s v="Eureka The Boss Cordless Rechargeable Stick Vac"/>
    <n v="101.96"/>
    <n v="2"/>
    <n v="0"/>
    <n v="27.529200000000003"/>
  </r>
  <r>
    <n v="9158"/>
    <x v="4581"/>
    <x v="2"/>
    <x v="472"/>
    <d v="2011-08-08T00:00:00"/>
    <s v="Standard Class"/>
    <s v="ML-17395"/>
    <s v="Marina Lichtenstein"/>
    <x v="1"/>
    <s v="United States"/>
    <x v="294"/>
    <s v="Maine"/>
    <n v="4401"/>
    <s v="East"/>
    <s v="OFF-PA-10004353"/>
    <x v="1"/>
    <s v="Paper"/>
    <s v="Southworth 25% Cotton Premium Laser Paper and Envelopes"/>
    <n v="259.74"/>
    <n v="13"/>
    <n v="0"/>
    <n v="124.6752"/>
  </r>
  <r>
    <n v="9159"/>
    <x v="4581"/>
    <x v="2"/>
    <x v="472"/>
    <d v="2011-08-08T00:00:00"/>
    <s v="Standard Class"/>
    <s v="ML-17395"/>
    <s v="Marina Lichtenstein"/>
    <x v="1"/>
    <s v="United States"/>
    <x v="294"/>
    <s v="Maine"/>
    <n v="4401"/>
    <s v="East"/>
    <s v="TEC-AC-10002473"/>
    <x v="2"/>
    <s v="Accessories"/>
    <s v="Maxell 4.7GB DVD-R"/>
    <n v="255.42"/>
    <n v="9"/>
    <n v="0"/>
    <n v="104.7222"/>
  </r>
  <r>
    <n v="9160"/>
    <x v="4582"/>
    <x v="0"/>
    <x v="888"/>
    <d v="2013-08-15T00:00:00"/>
    <s v="Standard Class"/>
    <s v="GH-14410"/>
    <s v="Gary Hansen"/>
    <x v="2"/>
    <s v="United States"/>
    <x v="469"/>
    <s v="Tennessee"/>
    <n v="37075"/>
    <s v="South"/>
    <s v="OFF-BI-10003314"/>
    <x v="1"/>
    <s v="Binders"/>
    <s v="Tuff Stuff Recycled Round Ring Binders"/>
    <n v="4.338000000000001"/>
    <n v="3"/>
    <n v="0.7"/>
    <n v="-3.0366"/>
  </r>
  <r>
    <n v="9161"/>
    <x v="4582"/>
    <x v="0"/>
    <x v="888"/>
    <d v="2013-08-15T00:00:00"/>
    <s v="Standard Class"/>
    <s v="GH-14410"/>
    <s v="Gary Hansen"/>
    <x v="2"/>
    <s v="United States"/>
    <x v="469"/>
    <s v="Tennessee"/>
    <n v="37075"/>
    <s v="South"/>
    <s v="OFF-BI-10004465"/>
    <x v="1"/>
    <s v="Binders"/>
    <s v="Avery Durable Slant Ring Binders"/>
    <n v="11.880000000000003"/>
    <n v="5"/>
    <n v="0.7"/>
    <n v="-7.9199999999999982"/>
  </r>
  <r>
    <n v="9162"/>
    <x v="4583"/>
    <x v="0"/>
    <x v="16"/>
    <d v="2013-12-13T00:00:00"/>
    <s v="Standard Class"/>
    <s v="AG-10900"/>
    <s v="Arthur Gainer"/>
    <x v="0"/>
    <s v="United States"/>
    <x v="342"/>
    <s v="Wisconsin"/>
    <n v="54703"/>
    <s v="Central"/>
    <s v="FUR-BO-10003450"/>
    <x v="0"/>
    <s v="Bookcases"/>
    <s v="Bush Westfield Collection Bookcases, Dark Cherry Finish"/>
    <n v="405.85999999999996"/>
    <n v="7"/>
    <n v="0"/>
    <n v="32.46879999999998"/>
  </r>
  <r>
    <n v="9163"/>
    <x v="4583"/>
    <x v="0"/>
    <x v="16"/>
    <d v="2013-12-13T00:00:00"/>
    <s v="Standard Class"/>
    <s v="AG-10900"/>
    <s v="Arthur Gainer"/>
    <x v="0"/>
    <s v="United States"/>
    <x v="342"/>
    <s v="Wisconsin"/>
    <n v="54703"/>
    <s v="Central"/>
    <s v="FUR-CH-10002335"/>
    <x v="0"/>
    <s v="Chairs"/>
    <s v="Hon GuestStacker Chair"/>
    <n v="680.01"/>
    <n v="3"/>
    <n v="0"/>
    <n v="176.80260000000001"/>
  </r>
  <r>
    <n v="9164"/>
    <x v="4584"/>
    <x v="1"/>
    <x v="1214"/>
    <d v="2012-06-12T00:00:00"/>
    <s v="Standard Class"/>
    <s v="MG-17695"/>
    <s v="Maureen Gnade"/>
    <x v="0"/>
    <s v="United States"/>
    <x v="22"/>
    <s v="Illinois"/>
    <n v="60610"/>
    <s v="Central"/>
    <s v="TEC-AC-10003433"/>
    <x v="2"/>
    <s v="Accessories"/>
    <s v="Maxell 4.7GB DVD+R 5/Pack"/>
    <n v="2.3760000000000003"/>
    <n v="3"/>
    <n v="0.2"/>
    <n v="0.74249999999999994"/>
  </r>
  <r>
    <n v="9165"/>
    <x v="4584"/>
    <x v="1"/>
    <x v="1214"/>
    <d v="2012-06-12T00:00:00"/>
    <s v="Standard Class"/>
    <s v="MG-17695"/>
    <s v="Maureen Gnade"/>
    <x v="0"/>
    <s v="United States"/>
    <x v="22"/>
    <s v="Illinois"/>
    <n v="60610"/>
    <s v="Central"/>
    <s v="OFF-AP-10003849"/>
    <x v="1"/>
    <s v="Appliances"/>
    <s v="Hoover Shoulder Vac Commercial Portable Vacuum"/>
    <n v="143.12799999999996"/>
    <n v="2"/>
    <n v="0.8"/>
    <n v="-393.60200000000009"/>
  </r>
  <r>
    <n v="9166"/>
    <x v="4585"/>
    <x v="0"/>
    <x v="890"/>
    <d v="2013-06-27T00:00:00"/>
    <s v="Second Class"/>
    <s v="MJ-17740"/>
    <s v="Max Jones"/>
    <x v="0"/>
    <s v="United States"/>
    <x v="70"/>
    <s v="California"/>
    <n v="92037"/>
    <s v="West"/>
    <s v="TEC-MA-10000984"/>
    <x v="2"/>
    <s v="Machines"/>
    <s v="Okidata MB760 Printer"/>
    <n v="4476.8"/>
    <n v="4"/>
    <n v="0.2"/>
    <n v="503.63999999999965"/>
  </r>
  <r>
    <n v="9167"/>
    <x v="4585"/>
    <x v="0"/>
    <x v="890"/>
    <d v="2013-06-27T00:00:00"/>
    <s v="Second Class"/>
    <s v="MJ-17740"/>
    <s v="Max Jones"/>
    <x v="0"/>
    <s v="United States"/>
    <x v="70"/>
    <s v="California"/>
    <n v="92037"/>
    <s v="West"/>
    <s v="OFF-PA-10000418"/>
    <x v="1"/>
    <s v="Paper"/>
    <s v="Xerox 189"/>
    <n v="104.85"/>
    <n v="1"/>
    <n v="0"/>
    <n v="50.327999999999996"/>
  </r>
  <r>
    <n v="9168"/>
    <x v="4585"/>
    <x v="0"/>
    <x v="890"/>
    <d v="2013-06-27T00:00:00"/>
    <s v="Second Class"/>
    <s v="MJ-17740"/>
    <s v="Max Jones"/>
    <x v="0"/>
    <s v="United States"/>
    <x v="70"/>
    <s v="California"/>
    <n v="92037"/>
    <s v="West"/>
    <s v="OFF-AP-10001242"/>
    <x v="1"/>
    <s v="Appliances"/>
    <s v="APC 7 Outlet Network SurgeArrest Surge Protector"/>
    <n v="241.44"/>
    <n v="3"/>
    <n v="0"/>
    <n v="72.431999999999988"/>
  </r>
  <r>
    <n v="9169"/>
    <x v="4586"/>
    <x v="0"/>
    <x v="543"/>
    <d v="2013-03-20T00:00:00"/>
    <s v="Standard Class"/>
    <s v="SJ-20125"/>
    <s v="Sanjit Jacobs"/>
    <x v="2"/>
    <s v="United States"/>
    <x v="25"/>
    <s v="Mississippi"/>
    <n v="39212"/>
    <s v="South"/>
    <s v="OFF-PA-10001954"/>
    <x v="1"/>
    <s v="Paper"/>
    <s v="Xerox 1964"/>
    <n v="319.76"/>
    <n v="14"/>
    <n v="0"/>
    <n v="147.08959999999999"/>
  </r>
  <r>
    <n v="9170"/>
    <x v="4586"/>
    <x v="0"/>
    <x v="543"/>
    <d v="2013-03-20T00:00:00"/>
    <s v="Standard Class"/>
    <s v="SJ-20125"/>
    <s v="Sanjit Jacobs"/>
    <x v="2"/>
    <s v="United States"/>
    <x v="25"/>
    <s v="Mississippi"/>
    <n v="39212"/>
    <s v="South"/>
    <s v="OFF-PA-10001954"/>
    <x v="1"/>
    <s v="Paper"/>
    <s v="Xerox 1964"/>
    <n v="45.68"/>
    <n v="2"/>
    <n v="0"/>
    <n v="21.012799999999999"/>
  </r>
  <r>
    <n v="9171"/>
    <x v="4587"/>
    <x v="0"/>
    <x v="49"/>
    <d v="2013-12-02T00:00:00"/>
    <s v="Same Day"/>
    <s v="LB-16795"/>
    <s v="Laurel Beltran"/>
    <x v="2"/>
    <s v="United States"/>
    <x v="475"/>
    <s v="California"/>
    <n v="93030"/>
    <s v="West"/>
    <s v="FUR-FU-10000448"/>
    <x v="0"/>
    <s v="Furnishings"/>
    <s v="Tenex Chairmats For Use With Carpeted Floors"/>
    <n v="31.96"/>
    <n v="2"/>
    <n v="0"/>
    <n v="1.597999999999999"/>
  </r>
  <r>
    <n v="9172"/>
    <x v="4587"/>
    <x v="0"/>
    <x v="49"/>
    <d v="2013-12-02T00:00:00"/>
    <s v="Same Day"/>
    <s v="LB-16795"/>
    <s v="Laurel Beltran"/>
    <x v="2"/>
    <s v="United States"/>
    <x v="475"/>
    <s v="California"/>
    <n v="93030"/>
    <s v="West"/>
    <s v="OFF-PA-10001357"/>
    <x v="1"/>
    <s v="Paper"/>
    <s v="Xerox 1886"/>
    <n v="47.9"/>
    <n v="1"/>
    <n v="0"/>
    <n v="22.991999999999997"/>
  </r>
  <r>
    <n v="9173"/>
    <x v="4587"/>
    <x v="0"/>
    <x v="49"/>
    <d v="2013-12-02T00:00:00"/>
    <s v="Same Day"/>
    <s v="LB-16795"/>
    <s v="Laurel Beltran"/>
    <x v="2"/>
    <s v="United States"/>
    <x v="475"/>
    <s v="California"/>
    <n v="93030"/>
    <s v="West"/>
    <s v="OFF-ST-10002292"/>
    <x v="1"/>
    <s v="Storage"/>
    <s v="Sauder Facets Collection Locker/File Cabinet, Sky Alder Finish"/>
    <n v="1112.94"/>
    <n v="3"/>
    <n v="0"/>
    <n v="222.58799999999991"/>
  </r>
  <r>
    <n v="9174"/>
    <x v="4587"/>
    <x v="0"/>
    <x v="49"/>
    <d v="2013-12-02T00:00:00"/>
    <s v="Same Day"/>
    <s v="LB-16795"/>
    <s v="Laurel Beltran"/>
    <x v="2"/>
    <s v="United States"/>
    <x v="475"/>
    <s v="California"/>
    <n v="93030"/>
    <s v="West"/>
    <s v="OFF-EN-10001219"/>
    <x v="1"/>
    <s v="Envelopes"/>
    <s v="#10- 4 1/8&quot; x 9 1/2&quot; Security-Tint Envelopes"/>
    <n v="22.919999999999998"/>
    <n v="3"/>
    <n v="0"/>
    <n v="11.230799999999999"/>
  </r>
  <r>
    <n v="9175"/>
    <x v="4588"/>
    <x v="3"/>
    <x v="492"/>
    <d v="2014-06-15T00:00:00"/>
    <s v="Second Class"/>
    <s v="SB-20185"/>
    <s v="Sarah Brown"/>
    <x v="0"/>
    <s v="United States"/>
    <x v="239"/>
    <s v="Washington"/>
    <n v="98031"/>
    <s v="West"/>
    <s v="TEC-PH-10002564"/>
    <x v="2"/>
    <s v="Phones"/>
    <s v="OtterBox Defender Series Case - Samsung Galaxy S4"/>
    <n v="71.975999999999999"/>
    <n v="3"/>
    <n v="0.2"/>
    <n v="8.9969999999999892"/>
  </r>
  <r>
    <n v="9176"/>
    <x v="4588"/>
    <x v="3"/>
    <x v="492"/>
    <d v="2014-06-15T00:00:00"/>
    <s v="Second Class"/>
    <s v="SB-20185"/>
    <s v="Sarah Brown"/>
    <x v="0"/>
    <s v="United States"/>
    <x v="239"/>
    <s v="Washington"/>
    <n v="98031"/>
    <s v="West"/>
    <s v="OFF-PA-10001639"/>
    <x v="1"/>
    <s v="Paper"/>
    <s v="Xerox 203"/>
    <n v="19.440000000000001"/>
    <n v="3"/>
    <n v="0"/>
    <n v="9.3312000000000008"/>
  </r>
  <r>
    <n v="9177"/>
    <x v="4589"/>
    <x v="0"/>
    <x v="690"/>
    <d v="2013-03-25T00:00:00"/>
    <s v="Standard Class"/>
    <s v="CC-12610"/>
    <s v="Corey Catlett"/>
    <x v="1"/>
    <s v="United States"/>
    <x v="316"/>
    <s v="Tennessee"/>
    <n v="37211"/>
    <s v="South"/>
    <s v="OFF-BI-10001153"/>
    <x v="1"/>
    <s v="Binders"/>
    <s v="Ibico Recycled Grain-Textured Covers"/>
    <n v="31.086000000000006"/>
    <n v="3"/>
    <n v="0.7"/>
    <n v="-20.72399999999999"/>
  </r>
  <r>
    <n v="9178"/>
    <x v="4590"/>
    <x v="0"/>
    <x v="696"/>
    <d v="2013-11-19T00:00:00"/>
    <s v="Standard Class"/>
    <s v="DP-13000"/>
    <s v="Darren Powers"/>
    <x v="0"/>
    <s v="United States"/>
    <x v="20"/>
    <s v="New York"/>
    <n v="10035"/>
    <s v="East"/>
    <s v="TEC-PH-10003356"/>
    <x v="2"/>
    <s v="Phones"/>
    <s v="SmartStand Mobile Device Holder, Assorted Colors"/>
    <n v="13.98"/>
    <n v="2"/>
    <n v="0"/>
    <n v="3.9144000000000005"/>
  </r>
  <r>
    <n v="9179"/>
    <x v="4590"/>
    <x v="0"/>
    <x v="696"/>
    <d v="2013-11-19T00:00:00"/>
    <s v="Standard Class"/>
    <s v="DP-13000"/>
    <s v="Darren Powers"/>
    <x v="0"/>
    <s v="United States"/>
    <x v="20"/>
    <s v="New York"/>
    <n v="10035"/>
    <s v="East"/>
    <s v="OFF-AR-10001725"/>
    <x v="1"/>
    <s v="Art"/>
    <s v="Boston Home &amp; Office Model 2000 Electric Pencil Sharpeners"/>
    <n v="23.65"/>
    <n v="1"/>
    <n v="0"/>
    <n v="6.1490000000000009"/>
  </r>
  <r>
    <n v="9180"/>
    <x v="4591"/>
    <x v="3"/>
    <x v="783"/>
    <d v="2014-08-12T00:00:00"/>
    <s v="Standard Class"/>
    <s v="JL-15505"/>
    <s v="Jeremy Lonsdale"/>
    <x v="0"/>
    <s v="United States"/>
    <x v="223"/>
    <s v="California"/>
    <n v="92683"/>
    <s v="West"/>
    <s v="TEC-PH-10002415"/>
    <x v="2"/>
    <s v="Phones"/>
    <s v="Polycom VoiceStation 500 Conference phone"/>
    <n v="707.88"/>
    <n v="3"/>
    <n v="0.2"/>
    <n v="44.242500000000035"/>
  </r>
  <r>
    <n v="9181"/>
    <x v="4591"/>
    <x v="3"/>
    <x v="783"/>
    <d v="2014-08-12T00:00:00"/>
    <s v="Standard Class"/>
    <s v="JL-15505"/>
    <s v="Jeremy Lonsdale"/>
    <x v="0"/>
    <s v="United States"/>
    <x v="223"/>
    <s v="California"/>
    <n v="92683"/>
    <s v="West"/>
    <s v="OFF-BI-10003355"/>
    <x v="1"/>
    <s v="Binders"/>
    <s v="Cardinal Holdit Business Card Pockets"/>
    <n v="11.952000000000002"/>
    <n v="3"/>
    <n v="0.2"/>
    <n v="4.1832000000000003"/>
  </r>
  <r>
    <n v="9182"/>
    <x v="4591"/>
    <x v="3"/>
    <x v="783"/>
    <d v="2014-08-12T00:00:00"/>
    <s v="Standard Class"/>
    <s v="JL-15505"/>
    <s v="Jeremy Lonsdale"/>
    <x v="0"/>
    <s v="United States"/>
    <x v="223"/>
    <s v="California"/>
    <n v="92683"/>
    <s v="West"/>
    <s v="OFF-BI-10000216"/>
    <x v="1"/>
    <s v="Binders"/>
    <s v="Mead 1st Gear 2&quot; Zipper Binder, Asst. Colors"/>
    <n v="31.128000000000004"/>
    <n v="3"/>
    <n v="0.2"/>
    <n v="11.673000000000002"/>
  </r>
  <r>
    <n v="9183"/>
    <x v="4591"/>
    <x v="3"/>
    <x v="783"/>
    <d v="2014-08-12T00:00:00"/>
    <s v="Standard Class"/>
    <s v="JL-15505"/>
    <s v="Jeremy Lonsdale"/>
    <x v="0"/>
    <s v="United States"/>
    <x v="223"/>
    <s v="California"/>
    <n v="92683"/>
    <s v="West"/>
    <s v="TEC-AC-10004803"/>
    <x v="2"/>
    <s v="Accessories"/>
    <s v="Sony Micro Vault Click 4 GB USB 2.0 Flash Drive"/>
    <n v="55.76"/>
    <n v="4"/>
    <n v="0"/>
    <n v="7.8064000000000036"/>
  </r>
  <r>
    <n v="9184"/>
    <x v="4591"/>
    <x v="3"/>
    <x v="783"/>
    <d v="2014-08-12T00:00:00"/>
    <s v="Standard Class"/>
    <s v="JL-15505"/>
    <s v="Jeremy Lonsdale"/>
    <x v="0"/>
    <s v="United States"/>
    <x v="223"/>
    <s v="California"/>
    <n v="92683"/>
    <s v="West"/>
    <s v="OFF-PA-10001970"/>
    <x v="1"/>
    <s v="Paper"/>
    <s v="Xerox 1881"/>
    <n v="24.56"/>
    <n v="2"/>
    <n v="0"/>
    <n v="11.543199999999999"/>
  </r>
  <r>
    <n v="9185"/>
    <x v="4591"/>
    <x v="3"/>
    <x v="783"/>
    <d v="2014-08-12T00:00:00"/>
    <s v="Standard Class"/>
    <s v="JL-15505"/>
    <s v="Jeremy Lonsdale"/>
    <x v="0"/>
    <s v="United States"/>
    <x v="223"/>
    <s v="California"/>
    <n v="92683"/>
    <s v="West"/>
    <s v="FUR-FU-10004848"/>
    <x v="0"/>
    <s v="Furnishings"/>
    <s v="Howard Miller 13-3/4&quot; Diameter Brushed Chrome Round Wall Clock"/>
    <n v="51.75"/>
    <n v="1"/>
    <n v="0"/>
    <n v="15.524999999999999"/>
  </r>
  <r>
    <n v="9186"/>
    <x v="4591"/>
    <x v="3"/>
    <x v="783"/>
    <d v="2014-08-12T00:00:00"/>
    <s v="Standard Class"/>
    <s v="JL-15505"/>
    <s v="Jeremy Lonsdale"/>
    <x v="0"/>
    <s v="United States"/>
    <x v="223"/>
    <s v="California"/>
    <n v="92683"/>
    <s v="West"/>
    <s v="FUR-CH-10002317"/>
    <x v="0"/>
    <s v="Chairs"/>
    <s v="Global Enterprise Series Seating Low-Back Swivel/Tilt Chairs"/>
    <n v="207.18400000000003"/>
    <n v="1"/>
    <n v="0.2"/>
    <n v="25.897999999999982"/>
  </r>
  <r>
    <n v="9187"/>
    <x v="4591"/>
    <x v="3"/>
    <x v="783"/>
    <d v="2014-08-12T00:00:00"/>
    <s v="Standard Class"/>
    <s v="JL-15505"/>
    <s v="Jeremy Lonsdale"/>
    <x v="0"/>
    <s v="United States"/>
    <x v="223"/>
    <s v="California"/>
    <n v="92683"/>
    <s v="West"/>
    <s v="OFF-AP-10002534"/>
    <x v="1"/>
    <s v="Appliances"/>
    <s v="3.6 Cubic Foot Counter Height Office Refrigerator"/>
    <n v="1473.1"/>
    <n v="5"/>
    <n v="0"/>
    <n v="412.46800000000007"/>
  </r>
  <r>
    <n v="9188"/>
    <x v="4592"/>
    <x v="1"/>
    <x v="291"/>
    <d v="2012-08-25T00:00:00"/>
    <s v="Standard Class"/>
    <s v="SM-20320"/>
    <s v="Sean Miller"/>
    <x v="2"/>
    <s v="United States"/>
    <x v="227"/>
    <s v="Pennsylvania"/>
    <n v="18103"/>
    <s v="East"/>
    <s v="OFF-SU-10001935"/>
    <x v="1"/>
    <s v="Supplies"/>
    <s v="Staples"/>
    <n v="3.4880000000000004"/>
    <n v="2"/>
    <n v="0.2"/>
    <n v="-0.69760000000000066"/>
  </r>
  <r>
    <n v="9189"/>
    <x v="4592"/>
    <x v="1"/>
    <x v="291"/>
    <d v="2012-08-25T00:00:00"/>
    <s v="Standard Class"/>
    <s v="SM-20320"/>
    <s v="Sean Miller"/>
    <x v="2"/>
    <s v="United States"/>
    <x v="227"/>
    <s v="Pennsylvania"/>
    <n v="18103"/>
    <s v="East"/>
    <s v="TEC-AC-10000290"/>
    <x v="2"/>
    <s v="Accessories"/>
    <s v="Sabrent 4-Port USB 2.0 Hub"/>
    <n v="21.728000000000002"/>
    <n v="4"/>
    <n v="0.2"/>
    <n v="3.8024000000000004"/>
  </r>
  <r>
    <n v="9190"/>
    <x v="4592"/>
    <x v="1"/>
    <x v="291"/>
    <d v="2012-08-25T00:00:00"/>
    <s v="Standard Class"/>
    <s v="SM-20320"/>
    <s v="Sean Miller"/>
    <x v="2"/>
    <s v="United States"/>
    <x v="227"/>
    <s v="Pennsylvania"/>
    <n v="18103"/>
    <s v="East"/>
    <s v="OFF-ST-10002574"/>
    <x v="1"/>
    <s v="Storage"/>
    <s v="SAFCO Commercial Wire Shelving, Black"/>
    <n v="663.072"/>
    <n v="6"/>
    <n v="0.2"/>
    <n v="-165.768"/>
  </r>
  <r>
    <n v="9191"/>
    <x v="4592"/>
    <x v="1"/>
    <x v="291"/>
    <d v="2012-08-25T00:00:00"/>
    <s v="Standard Class"/>
    <s v="SM-20320"/>
    <s v="Sean Miller"/>
    <x v="2"/>
    <s v="United States"/>
    <x v="227"/>
    <s v="Pennsylvania"/>
    <n v="18103"/>
    <s v="East"/>
    <s v="OFF-BI-10004519"/>
    <x v="1"/>
    <s v="Binders"/>
    <s v="GBC DocuBind P100 Manual Binding Machine"/>
    <n v="99.588000000000008"/>
    <n v="2"/>
    <n v="0.7"/>
    <n v="-82.989999999999981"/>
  </r>
  <r>
    <n v="9192"/>
    <x v="4592"/>
    <x v="1"/>
    <x v="291"/>
    <d v="2012-08-25T00:00:00"/>
    <s v="Standard Class"/>
    <s v="SM-20320"/>
    <s v="Sean Miller"/>
    <x v="2"/>
    <s v="United States"/>
    <x v="227"/>
    <s v="Pennsylvania"/>
    <n v="18103"/>
    <s v="East"/>
    <s v="OFF-PA-10003625"/>
    <x v="1"/>
    <s v="Paper"/>
    <s v="Xerox 1979"/>
    <n v="49.568000000000005"/>
    <n v="2"/>
    <n v="0.2"/>
    <n v="15.489999999999997"/>
  </r>
  <r>
    <n v="9193"/>
    <x v="4593"/>
    <x v="1"/>
    <x v="121"/>
    <d v="2012-11-07T00:00:00"/>
    <s v="Standard Class"/>
    <s v="BB-10990"/>
    <s v="Barry Blumstein"/>
    <x v="1"/>
    <s v="United States"/>
    <x v="52"/>
    <s v="Texas"/>
    <n v="78207"/>
    <s v="Central"/>
    <s v="OFF-BI-10001524"/>
    <x v="1"/>
    <s v="Binders"/>
    <s v="GBC Premium Transparent Covers with Diagonal Lined Pattern"/>
    <n v="29.371999999999993"/>
    <n v="7"/>
    <n v="0.8"/>
    <n v="-46.995200000000025"/>
  </r>
  <r>
    <n v="9194"/>
    <x v="4593"/>
    <x v="1"/>
    <x v="121"/>
    <d v="2012-11-07T00:00:00"/>
    <s v="Standard Class"/>
    <s v="BB-10990"/>
    <s v="Barry Blumstein"/>
    <x v="1"/>
    <s v="United States"/>
    <x v="52"/>
    <s v="Texas"/>
    <n v="78207"/>
    <s v="Central"/>
    <s v="TEC-PH-10002200"/>
    <x v="2"/>
    <s v="Phones"/>
    <s v="Aastra 6757i CT Wireless VoIP phone"/>
    <n v="344.70400000000001"/>
    <n v="2"/>
    <n v="0.2"/>
    <n v="38.779199999999989"/>
  </r>
  <r>
    <n v="9195"/>
    <x v="4594"/>
    <x v="2"/>
    <x v="953"/>
    <d v="2011-12-06T00:00:00"/>
    <s v="Standard Class"/>
    <s v="PB-19150"/>
    <s v="Philip Brown"/>
    <x v="0"/>
    <s v="United States"/>
    <x v="418"/>
    <s v="Arizona"/>
    <n v="85323"/>
    <s v="West"/>
    <s v="OFF-SU-10001664"/>
    <x v="1"/>
    <s v="Supplies"/>
    <s v="Acme Office Executive Series Stainless Steel Trimmers"/>
    <n v="47.992000000000004"/>
    <n v="7"/>
    <n v="0.2"/>
    <n v="3.5993999999999993"/>
  </r>
  <r>
    <n v="9196"/>
    <x v="4594"/>
    <x v="2"/>
    <x v="953"/>
    <d v="2011-12-06T00:00:00"/>
    <s v="Standard Class"/>
    <s v="PB-19150"/>
    <s v="Philip Brown"/>
    <x v="0"/>
    <s v="United States"/>
    <x v="418"/>
    <s v="Arizona"/>
    <n v="85323"/>
    <s v="West"/>
    <s v="TEC-AC-10002550"/>
    <x v="2"/>
    <s v="Accessories"/>
    <s v="Memorex 25GB 6X Branded Blu-Ray Recordable Disc, 30/Pack"/>
    <n v="102.24000000000001"/>
    <n v="4"/>
    <n v="0.2"/>
    <n v="-16.614000000000004"/>
  </r>
  <r>
    <n v="9197"/>
    <x v="4595"/>
    <x v="2"/>
    <x v="1025"/>
    <d v="2011-05-15T00:00:00"/>
    <s v="Standard Class"/>
    <s v="GM-14680"/>
    <s v="Greg Matthias"/>
    <x v="0"/>
    <s v="United States"/>
    <x v="49"/>
    <s v="California"/>
    <n v="95123"/>
    <s v="West"/>
    <s v="OFF-PA-10004353"/>
    <x v="1"/>
    <s v="Paper"/>
    <s v="Southworth 25% Cotton Premium Laser Paper and Envelopes"/>
    <n v="39.96"/>
    <n v="2"/>
    <n v="0"/>
    <n v="19.180800000000001"/>
  </r>
  <r>
    <n v="9198"/>
    <x v="4595"/>
    <x v="2"/>
    <x v="1025"/>
    <d v="2011-05-15T00:00:00"/>
    <s v="Standard Class"/>
    <s v="GM-14680"/>
    <s v="Greg Matthias"/>
    <x v="0"/>
    <s v="United States"/>
    <x v="49"/>
    <s v="California"/>
    <n v="95123"/>
    <s v="West"/>
    <s v="TEC-PH-10001817"/>
    <x v="2"/>
    <s v="Phones"/>
    <s v="Wilson Electronics DB Pro Signal Booster"/>
    <n v="1432.0000000000002"/>
    <n v="5"/>
    <n v="0.2"/>
    <n v="125.30000000000007"/>
  </r>
  <r>
    <n v="9199"/>
    <x v="4595"/>
    <x v="2"/>
    <x v="1025"/>
    <d v="2011-05-15T00:00:00"/>
    <s v="Standard Class"/>
    <s v="GM-14680"/>
    <s v="Greg Matthias"/>
    <x v="0"/>
    <s v="United States"/>
    <x v="49"/>
    <s v="California"/>
    <n v="95123"/>
    <s v="West"/>
    <s v="OFF-SU-10004737"/>
    <x v="1"/>
    <s v="Supplies"/>
    <s v="Acme Design Stainless Steel Bent Scissors"/>
    <n v="41.04"/>
    <n v="6"/>
    <n v="0"/>
    <n v="11.0808"/>
  </r>
  <r>
    <n v="9200"/>
    <x v="4595"/>
    <x v="2"/>
    <x v="1025"/>
    <d v="2011-05-15T00:00:00"/>
    <s v="Standard Class"/>
    <s v="GM-14680"/>
    <s v="Greg Matthias"/>
    <x v="0"/>
    <s v="United States"/>
    <x v="49"/>
    <s v="California"/>
    <n v="95123"/>
    <s v="West"/>
    <s v="FUR-CH-10002320"/>
    <x v="0"/>
    <s v="Chairs"/>
    <s v="Hon Pagoda Stacking Chairs"/>
    <n v="256.78400000000005"/>
    <n v="1"/>
    <n v="0.2"/>
    <n v="32.097999999999971"/>
  </r>
  <r>
    <n v="9201"/>
    <x v="4596"/>
    <x v="0"/>
    <x v="508"/>
    <d v="2013-10-21T00:00:00"/>
    <s v="First Class"/>
    <s v="NR-18550"/>
    <s v="Nick Radford"/>
    <x v="0"/>
    <s v="United States"/>
    <x v="275"/>
    <s v="New Jersey"/>
    <n v="8861"/>
    <s v="East"/>
    <s v="FUR-BO-10001337"/>
    <x v="0"/>
    <s v="Bookcases"/>
    <s v="O'Sullivan Living Dimensions 2-Shelf Bookcases"/>
    <n v="120.98"/>
    <n v="1"/>
    <n v="0"/>
    <n v="12.097999999999999"/>
  </r>
  <r>
    <n v="9202"/>
    <x v="4596"/>
    <x v="0"/>
    <x v="508"/>
    <d v="2013-10-21T00:00:00"/>
    <s v="First Class"/>
    <s v="NR-18550"/>
    <s v="Nick Radford"/>
    <x v="0"/>
    <s v="United States"/>
    <x v="275"/>
    <s v="New Jersey"/>
    <n v="8861"/>
    <s v="East"/>
    <s v="OFF-BI-10004584"/>
    <x v="1"/>
    <s v="Binders"/>
    <s v="GBC ProClick 150 Presentation Binding System"/>
    <n v="315.98"/>
    <n v="1"/>
    <n v="0"/>
    <n v="148.51060000000001"/>
  </r>
  <r>
    <n v="9203"/>
    <x v="4597"/>
    <x v="0"/>
    <x v="859"/>
    <d v="2013-11-04T00:00:00"/>
    <s v="Standard Class"/>
    <s v="EH-13765"/>
    <s v="Edward Hooks"/>
    <x v="1"/>
    <s v="United States"/>
    <x v="20"/>
    <s v="New York"/>
    <n v="10011"/>
    <s v="East"/>
    <s v="OFF-BI-10004817"/>
    <x v="1"/>
    <s v="Binders"/>
    <s v="GBC Personal VeloBind Strips"/>
    <n v="28.752000000000002"/>
    <n v="3"/>
    <n v="0.2"/>
    <n v="10.0632"/>
  </r>
  <r>
    <n v="9204"/>
    <x v="4597"/>
    <x v="0"/>
    <x v="859"/>
    <d v="2013-11-04T00:00:00"/>
    <s v="Standard Class"/>
    <s v="EH-13765"/>
    <s v="Edward Hooks"/>
    <x v="1"/>
    <s v="United States"/>
    <x v="20"/>
    <s v="New York"/>
    <n v="10011"/>
    <s v="East"/>
    <s v="OFF-AR-10004602"/>
    <x v="1"/>
    <s v="Art"/>
    <s v="Boston KS Multi-Size Manual Pencil Sharpener"/>
    <n v="114.94999999999999"/>
    <n v="5"/>
    <n v="0"/>
    <n v="32.186000000000007"/>
  </r>
  <r>
    <n v="9205"/>
    <x v="4598"/>
    <x v="0"/>
    <x v="49"/>
    <d v="2013-12-06T00:00:00"/>
    <s v="Standard Class"/>
    <s v="FH-14365"/>
    <s v="Fred Hopkins"/>
    <x v="1"/>
    <s v="United States"/>
    <x v="1"/>
    <s v="California"/>
    <n v="90004"/>
    <s v="West"/>
    <s v="OFF-AR-10001149"/>
    <x v="1"/>
    <s v="Art"/>
    <s v="Sanford Colorific Colored Pencils, 12/Box"/>
    <n v="23.04"/>
    <n v="8"/>
    <n v="0"/>
    <n v="6.911999999999999"/>
  </r>
  <r>
    <n v="9206"/>
    <x v="4599"/>
    <x v="0"/>
    <x v="438"/>
    <d v="2013-04-22T00:00:00"/>
    <s v="Same Day"/>
    <s v="BT-11680"/>
    <s v="Brian Thompson"/>
    <x v="0"/>
    <s v="United States"/>
    <x v="451"/>
    <s v="Connecticut"/>
    <n v="6460"/>
    <s v="East"/>
    <s v="OFF-AR-10004817"/>
    <x v="1"/>
    <s v="Art"/>
    <s v="Colorific Watercolor Pencils"/>
    <n v="15.48"/>
    <n v="3"/>
    <n v="0"/>
    <n v="4.4891999999999985"/>
  </r>
  <r>
    <n v="9207"/>
    <x v="4599"/>
    <x v="0"/>
    <x v="438"/>
    <d v="2013-04-22T00:00:00"/>
    <s v="Same Day"/>
    <s v="BT-11680"/>
    <s v="Brian Thompson"/>
    <x v="0"/>
    <s v="United States"/>
    <x v="451"/>
    <s v="Connecticut"/>
    <n v="6460"/>
    <s v="East"/>
    <s v="OFF-PA-10003797"/>
    <x v="1"/>
    <s v="Paper"/>
    <s v="Xerox 209"/>
    <n v="51.84"/>
    <n v="8"/>
    <n v="0"/>
    <n v="24.883200000000002"/>
  </r>
  <r>
    <n v="9208"/>
    <x v="4600"/>
    <x v="3"/>
    <x v="646"/>
    <d v="2014-08-08T00:00:00"/>
    <s v="Standard Class"/>
    <s v="AB-10105"/>
    <s v="Adrian Barton"/>
    <x v="0"/>
    <s v="United States"/>
    <x v="41"/>
    <s v="Illinois"/>
    <n v="61701"/>
    <s v="Central"/>
    <s v="TEC-AC-10000682"/>
    <x v="2"/>
    <s v="Accessories"/>
    <s v="Kensington K72356US Mouse-in-a-Box USB Desktop Mouse"/>
    <n v="39.816000000000003"/>
    <n v="3"/>
    <n v="0.2"/>
    <n v="7.4654999999999987"/>
  </r>
  <r>
    <n v="9209"/>
    <x v="4601"/>
    <x v="3"/>
    <x v="646"/>
    <d v="2014-08-09T00:00:00"/>
    <s v="Second Class"/>
    <s v="SC-20230"/>
    <s v="Scot Coram"/>
    <x v="1"/>
    <s v="United States"/>
    <x v="4"/>
    <s v="Washington"/>
    <n v="98105"/>
    <s v="West"/>
    <s v="OFF-ST-10003996"/>
    <x v="1"/>
    <s v="Storage"/>
    <s v="Letter/Legal File Tote with Clear Snap-On Lid, Black Granite"/>
    <n v="16.059999999999999"/>
    <n v="1"/>
    <n v="0"/>
    <n v="4.1755999999999993"/>
  </r>
  <r>
    <n v="9210"/>
    <x v="4602"/>
    <x v="3"/>
    <x v="157"/>
    <d v="2014-12-15T00:00:00"/>
    <s v="Second Class"/>
    <s v="RS-19870"/>
    <s v="Roy Skaria"/>
    <x v="2"/>
    <s v="United States"/>
    <x v="140"/>
    <s v="Iowa"/>
    <n v="52601"/>
    <s v="Central"/>
    <s v="OFF-EN-10003160"/>
    <x v="1"/>
    <s v="Envelopes"/>
    <s v="Pastel Pink Envelopes"/>
    <n v="7.28"/>
    <n v="1"/>
    <n v="0"/>
    <n v="3.4944000000000002"/>
  </r>
  <r>
    <n v="9211"/>
    <x v="4602"/>
    <x v="3"/>
    <x v="157"/>
    <d v="2014-12-15T00:00:00"/>
    <s v="Second Class"/>
    <s v="RS-19870"/>
    <s v="Roy Skaria"/>
    <x v="2"/>
    <s v="United States"/>
    <x v="140"/>
    <s v="Iowa"/>
    <n v="52601"/>
    <s v="Central"/>
    <s v="OFF-BI-10002012"/>
    <x v="1"/>
    <s v="Binders"/>
    <s v="Wilson Jones Easy Flow II Sheet Lifters"/>
    <n v="5.4"/>
    <n v="3"/>
    <n v="0"/>
    <n v="2.5920000000000001"/>
  </r>
  <r>
    <n v="9212"/>
    <x v="4603"/>
    <x v="1"/>
    <x v="948"/>
    <d v="2012-03-19T00:00:00"/>
    <s v="Standard Class"/>
    <s v="AI-10855"/>
    <s v="Arianne Irving"/>
    <x v="0"/>
    <s v="United States"/>
    <x v="43"/>
    <s v="California"/>
    <n v="95661"/>
    <s v="West"/>
    <s v="OFF-PA-10002105"/>
    <x v="1"/>
    <s v="Paper"/>
    <s v="Xerox 223"/>
    <n v="19.440000000000001"/>
    <n v="3"/>
    <n v="0"/>
    <n v="9.3312000000000008"/>
  </r>
  <r>
    <n v="9213"/>
    <x v="4604"/>
    <x v="2"/>
    <x v="589"/>
    <d v="2011-12-15T00:00:00"/>
    <s v="Standard Class"/>
    <s v="DJ-13420"/>
    <s v="Denny Joy"/>
    <x v="1"/>
    <s v="United States"/>
    <x v="8"/>
    <s v="California"/>
    <n v="94110"/>
    <s v="West"/>
    <s v="FUR-FU-10000397"/>
    <x v="0"/>
    <s v="Furnishings"/>
    <s v="Luxo Economy Swing Arm Lamp"/>
    <n v="39.880000000000003"/>
    <n v="2"/>
    <n v="0"/>
    <n v="11.166400000000003"/>
  </r>
  <r>
    <n v="9214"/>
    <x v="4604"/>
    <x v="2"/>
    <x v="589"/>
    <d v="2011-12-15T00:00:00"/>
    <s v="Standard Class"/>
    <s v="DJ-13420"/>
    <s v="Denny Joy"/>
    <x v="1"/>
    <s v="United States"/>
    <x v="8"/>
    <s v="California"/>
    <n v="94110"/>
    <s v="West"/>
    <s v="FUR-FU-10000758"/>
    <x v="0"/>
    <s v="Furnishings"/>
    <s v="DAX Natural Wood-Tone Poster Frame"/>
    <n v="79.44"/>
    <n v="3"/>
    <n v="0"/>
    <n v="28.598399999999994"/>
  </r>
  <r>
    <n v="9215"/>
    <x v="4605"/>
    <x v="3"/>
    <x v="1033"/>
    <d v="2014-10-03T00:00:00"/>
    <s v="First Class"/>
    <s v="BF-10975"/>
    <s v="Barbara Fisher"/>
    <x v="1"/>
    <s v="United States"/>
    <x v="10"/>
    <s v="Pennsylvania"/>
    <n v="19120"/>
    <s v="East"/>
    <s v="OFF-LA-10004677"/>
    <x v="1"/>
    <s v="Labels"/>
    <s v="Self-Adhesive Address Labels for Typewriters with Dispenser Box"/>
    <n v="20.664000000000001"/>
    <n v="7"/>
    <n v="0.2"/>
    <n v="6.9741"/>
  </r>
  <r>
    <n v="9216"/>
    <x v="4606"/>
    <x v="0"/>
    <x v="831"/>
    <d v="2013-11-27T00:00:00"/>
    <s v="Standard Class"/>
    <s v="TH-21235"/>
    <s v="Tiffany House"/>
    <x v="1"/>
    <s v="United States"/>
    <x v="1"/>
    <s v="California"/>
    <n v="90049"/>
    <s v="West"/>
    <s v="OFF-PA-10004451"/>
    <x v="1"/>
    <s v="Paper"/>
    <s v="Xerox 222"/>
    <n v="32.400000000000006"/>
    <n v="5"/>
    <n v="0"/>
    <n v="15.552000000000001"/>
  </r>
  <r>
    <n v="9217"/>
    <x v="4607"/>
    <x v="3"/>
    <x v="221"/>
    <d v="2014-12-01T00:00:00"/>
    <s v="Standard Class"/>
    <s v="JG-15310"/>
    <s v="Jason Gross"/>
    <x v="1"/>
    <s v="United States"/>
    <x v="372"/>
    <s v="Texas"/>
    <n v="79762"/>
    <s v="Central"/>
    <s v="OFF-AP-10002311"/>
    <x v="1"/>
    <s v="Appliances"/>
    <s v="Holmes Replacement Filter for HEPA Air Cleaner, Very Large Room, HEPA Filter"/>
    <n v="13.761999999999997"/>
    <n v="1"/>
    <n v="0.8"/>
    <n v="-24.771599999999999"/>
  </r>
  <r>
    <n v="9218"/>
    <x v="4608"/>
    <x v="3"/>
    <x v="237"/>
    <d v="2014-11-18T00:00:00"/>
    <s v="First Class"/>
    <s v="AW-10930"/>
    <s v="Arthur Wiediger"/>
    <x v="2"/>
    <s v="United States"/>
    <x v="31"/>
    <s v="Minnesota"/>
    <n v="55407"/>
    <s v="Central"/>
    <s v="OFF-EN-10004459"/>
    <x v="1"/>
    <s v="Envelopes"/>
    <s v="Security-Tint Envelopes"/>
    <n v="15.28"/>
    <n v="2"/>
    <n v="0"/>
    <n v="7.4871999999999996"/>
  </r>
  <r>
    <n v="9219"/>
    <x v="4609"/>
    <x v="1"/>
    <x v="748"/>
    <d v="2012-08-20T00:00:00"/>
    <s v="Standard Class"/>
    <s v="JW-15955"/>
    <s v="Joni Wasserman"/>
    <x v="0"/>
    <s v="United States"/>
    <x v="10"/>
    <s v="Pennsylvania"/>
    <n v="19120"/>
    <s v="East"/>
    <s v="OFF-ST-10002352"/>
    <x v="1"/>
    <s v="Storage"/>
    <s v="Iris Project Case"/>
    <n v="44.688000000000002"/>
    <n v="7"/>
    <n v="0.2"/>
    <n v="3.3515999999999977"/>
  </r>
  <r>
    <n v="9220"/>
    <x v="4609"/>
    <x v="1"/>
    <x v="748"/>
    <d v="2012-08-20T00:00:00"/>
    <s v="Standard Class"/>
    <s v="JW-15955"/>
    <s v="Joni Wasserman"/>
    <x v="0"/>
    <s v="United States"/>
    <x v="10"/>
    <s v="Pennsylvania"/>
    <n v="19120"/>
    <s v="East"/>
    <s v="FUR-BO-10000780"/>
    <x v="0"/>
    <s v="Bookcases"/>
    <s v="O'Sullivan Plantations 2-Door Library in Landvery Oak"/>
    <n v="301.46999999999997"/>
    <n v="3"/>
    <n v="0.5"/>
    <n v="-204.99959999999996"/>
  </r>
  <r>
    <n v="9221"/>
    <x v="4610"/>
    <x v="3"/>
    <x v="119"/>
    <d v="2014-10-15T00:00:00"/>
    <s v="First Class"/>
    <s v="MH-18025"/>
    <s v="Michelle Huthwaite"/>
    <x v="0"/>
    <s v="United States"/>
    <x v="240"/>
    <s v="Louisiana"/>
    <n v="70506"/>
    <s v="South"/>
    <s v="OFF-LA-10000248"/>
    <x v="1"/>
    <s v="Labels"/>
    <s v="Avery 52"/>
    <n v="11.07"/>
    <n v="3"/>
    <n v="0"/>
    <n v="5.2028999999999996"/>
  </r>
  <r>
    <n v="9222"/>
    <x v="4610"/>
    <x v="3"/>
    <x v="119"/>
    <d v="2014-10-15T00:00:00"/>
    <s v="First Class"/>
    <s v="MH-18025"/>
    <s v="Michelle Huthwaite"/>
    <x v="0"/>
    <s v="United States"/>
    <x v="240"/>
    <s v="Louisiana"/>
    <n v="70506"/>
    <s v="South"/>
    <s v="FUR-TA-10003473"/>
    <x v="0"/>
    <s v="Tables"/>
    <s v="Bretford Rectangular Conference Table Tops"/>
    <n v="1504.52"/>
    <n v="4"/>
    <n v="0"/>
    <n v="346.03960000000006"/>
  </r>
  <r>
    <n v="9223"/>
    <x v="4610"/>
    <x v="3"/>
    <x v="119"/>
    <d v="2014-10-15T00:00:00"/>
    <s v="First Class"/>
    <s v="MH-18025"/>
    <s v="Michelle Huthwaite"/>
    <x v="0"/>
    <s v="United States"/>
    <x v="240"/>
    <s v="Louisiana"/>
    <n v="70506"/>
    <s v="South"/>
    <s v="OFF-PA-10004355"/>
    <x v="1"/>
    <s v="Paper"/>
    <s v="Xerox 231"/>
    <n v="25.92"/>
    <n v="4"/>
    <n v="0"/>
    <n v="12.441600000000001"/>
  </r>
  <r>
    <n v="9224"/>
    <x v="4611"/>
    <x v="3"/>
    <x v="259"/>
    <d v="2014-11-05T00:00:00"/>
    <s v="Same Day"/>
    <s v="FM-14290"/>
    <s v="Frank Merwin"/>
    <x v="2"/>
    <s v="United States"/>
    <x v="518"/>
    <s v="Texas"/>
    <n v="77803"/>
    <s v="Central"/>
    <s v="OFF-BI-10001308"/>
    <x v="1"/>
    <s v="Binders"/>
    <s v="GBC Standard Plastic Binding Systems' Combs"/>
    <n v="7.5359999999999987"/>
    <n v="6"/>
    <n v="0.8"/>
    <n v="-13.188000000000009"/>
  </r>
  <r>
    <n v="9225"/>
    <x v="4611"/>
    <x v="3"/>
    <x v="259"/>
    <d v="2014-11-05T00:00:00"/>
    <s v="Same Day"/>
    <s v="FM-14290"/>
    <s v="Frank Merwin"/>
    <x v="2"/>
    <s v="United States"/>
    <x v="518"/>
    <s v="Texas"/>
    <n v="77803"/>
    <s v="Central"/>
    <s v="OFF-BI-10003094"/>
    <x v="1"/>
    <s v="Binders"/>
    <s v="Self-Adhesive Ring Binder Labels"/>
    <n v="1.4079999999999997"/>
    <n v="2"/>
    <n v="0.8"/>
    <n v="-2.3232000000000008"/>
  </r>
  <r>
    <n v="9226"/>
    <x v="4611"/>
    <x v="3"/>
    <x v="259"/>
    <d v="2014-11-05T00:00:00"/>
    <s v="Same Day"/>
    <s v="FM-14290"/>
    <s v="Frank Merwin"/>
    <x v="2"/>
    <s v="United States"/>
    <x v="518"/>
    <s v="Texas"/>
    <n v="77803"/>
    <s v="Central"/>
    <s v="OFF-BI-10004040"/>
    <x v="1"/>
    <s v="Binders"/>
    <s v="Wilson Jones Impact Binders"/>
    <n v="4.1439999999999992"/>
    <n v="4"/>
    <n v="0.8"/>
    <n v="-6.4232000000000014"/>
  </r>
  <r>
    <n v="9227"/>
    <x v="4611"/>
    <x v="3"/>
    <x v="259"/>
    <d v="2014-11-05T00:00:00"/>
    <s v="Same Day"/>
    <s v="FM-14290"/>
    <s v="Frank Merwin"/>
    <x v="2"/>
    <s v="United States"/>
    <x v="518"/>
    <s v="Texas"/>
    <n v="77803"/>
    <s v="Central"/>
    <s v="OFF-ST-10002485"/>
    <x v="1"/>
    <s v="Storage"/>
    <s v="Rogers Deluxe File Chest"/>
    <n v="52.751999999999995"/>
    <n v="3"/>
    <n v="0.2"/>
    <n v="-12.528600000000001"/>
  </r>
  <r>
    <n v="9228"/>
    <x v="4612"/>
    <x v="3"/>
    <x v="498"/>
    <d v="2014-03-25T00:00:00"/>
    <s v="Standard Class"/>
    <s v="GZ-14545"/>
    <s v="George Zrebassa"/>
    <x v="1"/>
    <s v="United States"/>
    <x v="1"/>
    <s v="California"/>
    <n v="90008"/>
    <s v="West"/>
    <s v="OFF-AP-10001205"/>
    <x v="1"/>
    <s v="Appliances"/>
    <s v="Belkin 5 Outlet SurgeMaster Power Centers"/>
    <n v="381.35999999999996"/>
    <n v="7"/>
    <n v="0"/>
    <n v="106.78080000000003"/>
  </r>
  <r>
    <n v="9229"/>
    <x v="4613"/>
    <x v="2"/>
    <x v="935"/>
    <d v="2011-11-03T00:00:00"/>
    <s v="Same Day"/>
    <s v="TC-21535"/>
    <s v="Tracy Collins"/>
    <x v="2"/>
    <s v="United States"/>
    <x v="1"/>
    <s v="California"/>
    <n v="90049"/>
    <s v="West"/>
    <s v="OFF-AR-10001868"/>
    <x v="1"/>
    <s v="Art"/>
    <s v="Prang Dustless Chalk Sticks"/>
    <n v="6.72"/>
    <n v="4"/>
    <n v="0"/>
    <n v="3.36"/>
  </r>
  <r>
    <n v="9230"/>
    <x v="4614"/>
    <x v="3"/>
    <x v="283"/>
    <d v="2014-07-27T00:00:00"/>
    <s v="First Class"/>
    <s v="TB-21520"/>
    <s v="Tracy Blumstein"/>
    <x v="0"/>
    <s v="United States"/>
    <x v="1"/>
    <s v="California"/>
    <n v="90045"/>
    <s v="West"/>
    <s v="OFF-BI-10003429"/>
    <x v="1"/>
    <s v="Binders"/>
    <s v="Cardinal HOLDit! Binder Insert Strips,Extra Strips"/>
    <n v="15.192"/>
    <n v="3"/>
    <n v="0.2"/>
    <n v="5.5070999999999994"/>
  </r>
  <r>
    <n v="9231"/>
    <x v="4614"/>
    <x v="3"/>
    <x v="283"/>
    <d v="2014-07-27T00:00:00"/>
    <s v="First Class"/>
    <s v="TB-21520"/>
    <s v="Tracy Blumstein"/>
    <x v="0"/>
    <s v="United States"/>
    <x v="1"/>
    <s v="California"/>
    <n v="90045"/>
    <s v="West"/>
    <s v="OFF-PA-10002689"/>
    <x v="1"/>
    <s v="Paper"/>
    <s v="Weyerhaeuser First Choice Laser/Copy Paper (20Lb. and 88 Bright)"/>
    <n v="58.320000000000007"/>
    <n v="9"/>
    <n v="0"/>
    <n v="27.993600000000001"/>
  </r>
  <r>
    <n v="9232"/>
    <x v="4615"/>
    <x v="2"/>
    <x v="422"/>
    <d v="2011-12-31T00:00:00"/>
    <s v="Standard Class"/>
    <s v="RP-19390"/>
    <s v="Resi Pölking"/>
    <x v="0"/>
    <s v="United States"/>
    <x v="42"/>
    <s v="Arizona"/>
    <n v="85023"/>
    <s v="West"/>
    <s v="OFF-BI-10003650"/>
    <x v="1"/>
    <s v="Binders"/>
    <s v="GBC DocuBind 300 Electric Binding Machine"/>
    <n v="946.76400000000024"/>
    <n v="6"/>
    <n v="0.7"/>
    <n v="-694.29359999999997"/>
  </r>
  <r>
    <n v="9233"/>
    <x v="4616"/>
    <x v="0"/>
    <x v="476"/>
    <d v="2013-09-07T00:00:00"/>
    <s v="Standard Class"/>
    <s v="LR-16915"/>
    <s v="Lena Radford"/>
    <x v="0"/>
    <s v="United States"/>
    <x v="1"/>
    <s v="California"/>
    <n v="90036"/>
    <s v="West"/>
    <s v="FUR-FU-10001889"/>
    <x v="0"/>
    <s v="Furnishings"/>
    <s v="Ultra Door Pull Handle"/>
    <n v="94.679999999999993"/>
    <n v="9"/>
    <n v="0"/>
    <n v="31.244399999999995"/>
  </r>
  <r>
    <n v="9234"/>
    <x v="4616"/>
    <x v="0"/>
    <x v="476"/>
    <d v="2013-09-07T00:00:00"/>
    <s v="Standard Class"/>
    <s v="LR-16915"/>
    <s v="Lena Radford"/>
    <x v="0"/>
    <s v="United States"/>
    <x v="1"/>
    <s v="California"/>
    <n v="90036"/>
    <s v="West"/>
    <s v="OFF-ST-10000321"/>
    <x v="1"/>
    <s v="Storage"/>
    <s v="Akro Stacking Bins"/>
    <n v="23.669999999999998"/>
    <n v="3"/>
    <n v="0"/>
    <n v="0.94679999999999698"/>
  </r>
  <r>
    <n v="9235"/>
    <x v="4616"/>
    <x v="0"/>
    <x v="476"/>
    <d v="2013-09-07T00:00:00"/>
    <s v="Standard Class"/>
    <s v="LR-16915"/>
    <s v="Lena Radford"/>
    <x v="0"/>
    <s v="United States"/>
    <x v="1"/>
    <s v="California"/>
    <n v="90036"/>
    <s v="West"/>
    <s v="TEC-PH-10001530"/>
    <x v="2"/>
    <s v="Phones"/>
    <s v="Cisco Unified IP Phone 7945G VoIP phone"/>
    <n v="1091.1680000000001"/>
    <n v="4"/>
    <n v="0.2"/>
    <n v="68.197999999999979"/>
  </r>
  <r>
    <n v="9236"/>
    <x v="4616"/>
    <x v="0"/>
    <x v="476"/>
    <d v="2013-09-07T00:00:00"/>
    <s v="Standard Class"/>
    <s v="LR-16915"/>
    <s v="Lena Radford"/>
    <x v="0"/>
    <s v="United States"/>
    <x v="1"/>
    <s v="California"/>
    <n v="90036"/>
    <s v="West"/>
    <s v="OFF-AR-10004752"/>
    <x v="1"/>
    <s v="Art"/>
    <s v="Blackstonian Pencils"/>
    <n v="18.689999999999998"/>
    <n v="7"/>
    <n v="0"/>
    <n v="5.2332000000000001"/>
  </r>
  <r>
    <n v="9237"/>
    <x v="4616"/>
    <x v="0"/>
    <x v="476"/>
    <d v="2013-09-07T00:00:00"/>
    <s v="Standard Class"/>
    <s v="LR-16915"/>
    <s v="Lena Radford"/>
    <x v="0"/>
    <s v="United States"/>
    <x v="1"/>
    <s v="California"/>
    <n v="90036"/>
    <s v="West"/>
    <s v="FUR-TA-10001539"/>
    <x v="0"/>
    <s v="Tables"/>
    <s v="Chromcraft Rectangular Conference Tables"/>
    <n v="568.72800000000007"/>
    <n v="3"/>
    <n v="0.2"/>
    <n v="28.436399999999935"/>
  </r>
  <r>
    <n v="9238"/>
    <x v="4616"/>
    <x v="0"/>
    <x v="476"/>
    <d v="2013-09-07T00:00:00"/>
    <s v="Standard Class"/>
    <s v="LR-16915"/>
    <s v="Lena Radford"/>
    <x v="0"/>
    <s v="United States"/>
    <x v="1"/>
    <s v="California"/>
    <n v="90036"/>
    <s v="West"/>
    <s v="OFF-BI-10001553"/>
    <x v="1"/>
    <s v="Binders"/>
    <s v="SpineVue Locking Slant-D Ring Binders by Cardinal"/>
    <n v="7.3120000000000012"/>
    <n v="1"/>
    <n v="0.2"/>
    <n v="2.5591999999999997"/>
  </r>
  <r>
    <n v="9239"/>
    <x v="4617"/>
    <x v="3"/>
    <x v="512"/>
    <d v="2014-02-15T00:00:00"/>
    <s v="First Class"/>
    <s v="MM-17260"/>
    <s v="Magdelene Morse"/>
    <x v="0"/>
    <s v="United States"/>
    <x v="38"/>
    <s v="Ohio"/>
    <n v="43229"/>
    <s v="East"/>
    <s v="FUR-FU-10003601"/>
    <x v="0"/>
    <s v="Furnishings"/>
    <s v="Deflect-o RollaMat Studded, Beveled Mat for Medium Pile Carpeting"/>
    <n v="147.56800000000001"/>
    <n v="2"/>
    <n v="0.2"/>
    <n v="-3.6892000000000067"/>
  </r>
  <r>
    <n v="9240"/>
    <x v="4618"/>
    <x v="3"/>
    <x v="855"/>
    <d v="2014-11-03T00:00:00"/>
    <s v="Standard Class"/>
    <s v="NB-18655"/>
    <s v="Nona Balk"/>
    <x v="1"/>
    <s v="United States"/>
    <x v="315"/>
    <s v="Florida"/>
    <n v="32303"/>
    <s v="South"/>
    <s v="OFF-PA-10001685"/>
    <x v="1"/>
    <s v="Paper"/>
    <s v="Staples"/>
    <n v="56.783999999999999"/>
    <n v="7"/>
    <n v="0.2"/>
    <n v="20.584200000000003"/>
  </r>
  <r>
    <n v="9241"/>
    <x v="4618"/>
    <x v="3"/>
    <x v="855"/>
    <d v="2014-11-03T00:00:00"/>
    <s v="Standard Class"/>
    <s v="NB-18655"/>
    <s v="Nona Balk"/>
    <x v="1"/>
    <s v="United States"/>
    <x v="315"/>
    <s v="Florida"/>
    <n v="32303"/>
    <s v="South"/>
    <s v="OFF-BI-10001097"/>
    <x v="1"/>
    <s v="Binders"/>
    <s v="Avery Hole Reinforcements"/>
    <n v="5.6070000000000011"/>
    <n v="3"/>
    <n v="0.7"/>
    <n v="-3.9248999999999974"/>
  </r>
  <r>
    <n v="9242"/>
    <x v="4618"/>
    <x v="3"/>
    <x v="855"/>
    <d v="2014-11-03T00:00:00"/>
    <s v="Standard Class"/>
    <s v="NB-18655"/>
    <s v="Nona Balk"/>
    <x v="1"/>
    <s v="United States"/>
    <x v="315"/>
    <s v="Florida"/>
    <n v="32303"/>
    <s v="South"/>
    <s v="OFF-AR-10001662"/>
    <x v="1"/>
    <s v="Art"/>
    <s v="Rogers Handheld Barrel Pencil Sharpener"/>
    <n v="6.5760000000000005"/>
    <n v="3"/>
    <n v="0.2"/>
    <n v="0.57540000000000058"/>
  </r>
  <r>
    <n v="9243"/>
    <x v="4619"/>
    <x v="2"/>
    <x v="868"/>
    <d v="2011-07-14T00:00:00"/>
    <s v="Standard Class"/>
    <s v="DS-13030"/>
    <s v="Darrin Sayre"/>
    <x v="2"/>
    <s v="United States"/>
    <x v="8"/>
    <s v="California"/>
    <n v="94122"/>
    <s v="West"/>
    <s v="OFF-BI-10002609"/>
    <x v="1"/>
    <s v="Binders"/>
    <s v="Avery Hidden Tab Dividers for Binding Systems"/>
    <n v="14.303999999999998"/>
    <n v="6"/>
    <n v="0.2"/>
    <n v="4.6487999999999987"/>
  </r>
  <r>
    <n v="9244"/>
    <x v="4619"/>
    <x v="2"/>
    <x v="868"/>
    <d v="2011-07-14T00:00:00"/>
    <s v="Standard Class"/>
    <s v="DS-13030"/>
    <s v="Darrin Sayre"/>
    <x v="2"/>
    <s v="United States"/>
    <x v="8"/>
    <s v="California"/>
    <n v="94122"/>
    <s v="West"/>
    <s v="FUR-BO-10004218"/>
    <x v="0"/>
    <s v="Bookcases"/>
    <s v="Bush Heritage Pine Collection 5-Shelf Bookcase, Albany Pine Finish, *Special Order"/>
    <n v="119.83299999999998"/>
    <n v="1"/>
    <n v="0.15"/>
    <n v="7.0489999999999995"/>
  </r>
  <r>
    <n v="9245"/>
    <x v="4619"/>
    <x v="2"/>
    <x v="868"/>
    <d v="2011-07-14T00:00:00"/>
    <s v="Standard Class"/>
    <s v="DS-13030"/>
    <s v="Darrin Sayre"/>
    <x v="2"/>
    <s v="United States"/>
    <x v="8"/>
    <s v="California"/>
    <n v="94122"/>
    <s v="West"/>
    <s v="OFF-AR-10003251"/>
    <x v="1"/>
    <s v="Art"/>
    <s v="Prang Drawing Pencil Set"/>
    <n v="5.56"/>
    <n v="2"/>
    <n v="0"/>
    <n v="2.2239999999999998"/>
  </r>
  <r>
    <n v="9246"/>
    <x v="4619"/>
    <x v="2"/>
    <x v="868"/>
    <d v="2011-07-14T00:00:00"/>
    <s v="Standard Class"/>
    <s v="DS-13030"/>
    <s v="Darrin Sayre"/>
    <x v="2"/>
    <s v="United States"/>
    <x v="8"/>
    <s v="California"/>
    <n v="94122"/>
    <s v="West"/>
    <s v="OFF-PA-10002365"/>
    <x v="1"/>
    <s v="Paper"/>
    <s v="Xerox 1967"/>
    <n v="32.400000000000006"/>
    <n v="5"/>
    <n v="0"/>
    <n v="15.552000000000001"/>
  </r>
  <r>
    <n v="9247"/>
    <x v="4620"/>
    <x v="3"/>
    <x v="1053"/>
    <d v="2014-05-27T00:00:00"/>
    <s v="Standard Class"/>
    <s v="VF-21715"/>
    <s v="Vicky Freymann"/>
    <x v="2"/>
    <s v="United States"/>
    <x v="8"/>
    <s v="California"/>
    <n v="94109"/>
    <s v="West"/>
    <s v="OFF-AR-10003651"/>
    <x v="1"/>
    <s v="Art"/>
    <s v="Newell 350"/>
    <n v="9.84"/>
    <n v="3"/>
    <n v="0"/>
    <n v="2.8535999999999988"/>
  </r>
  <r>
    <n v="9248"/>
    <x v="4620"/>
    <x v="3"/>
    <x v="1053"/>
    <d v="2014-05-27T00:00:00"/>
    <s v="Standard Class"/>
    <s v="VF-21715"/>
    <s v="Vicky Freymann"/>
    <x v="2"/>
    <s v="United States"/>
    <x v="8"/>
    <s v="California"/>
    <n v="94109"/>
    <s v="West"/>
    <s v="OFF-AR-10003732"/>
    <x v="1"/>
    <s v="Art"/>
    <s v="Newell 333"/>
    <n v="2.78"/>
    <n v="1"/>
    <n v="0"/>
    <n v="0.72279999999999989"/>
  </r>
  <r>
    <n v="9249"/>
    <x v="4621"/>
    <x v="0"/>
    <x v="338"/>
    <d v="2013-11-15T00:00:00"/>
    <s v="Standard Class"/>
    <s v="SW-20275"/>
    <s v="Scott Williamson"/>
    <x v="0"/>
    <s v="United States"/>
    <x v="20"/>
    <s v="New York"/>
    <n v="10009"/>
    <s v="East"/>
    <s v="OFF-BI-10002557"/>
    <x v="1"/>
    <s v="Binders"/>
    <s v="Presstex Flexible Ring Binders"/>
    <n v="3.64"/>
    <n v="1"/>
    <n v="0.2"/>
    <n v="1.3649999999999998"/>
  </r>
  <r>
    <n v="9250"/>
    <x v="4621"/>
    <x v="0"/>
    <x v="338"/>
    <d v="2013-11-15T00:00:00"/>
    <s v="Standard Class"/>
    <s v="SW-20275"/>
    <s v="Scott Williamson"/>
    <x v="0"/>
    <s v="United States"/>
    <x v="20"/>
    <s v="New York"/>
    <n v="10009"/>
    <s v="East"/>
    <s v="TEC-PH-10003691"/>
    <x v="2"/>
    <s v="Phones"/>
    <s v="BlackBerry Q10"/>
    <n v="881.93"/>
    <n v="7"/>
    <n v="0"/>
    <n v="220.48250000000002"/>
  </r>
  <r>
    <n v="9251"/>
    <x v="4622"/>
    <x v="0"/>
    <x v="499"/>
    <d v="2013-12-07T00:00:00"/>
    <s v="Standard Class"/>
    <s v="PW-19030"/>
    <s v="Pauline Webber"/>
    <x v="1"/>
    <s v="United States"/>
    <x v="292"/>
    <s v="Iowa"/>
    <n v="52302"/>
    <s v="Central"/>
    <s v="OFF-BI-10001107"/>
    <x v="1"/>
    <s v="Binders"/>
    <s v="GBC White Gloss Covers, Plain Front"/>
    <n v="115.84"/>
    <n v="8"/>
    <n v="0"/>
    <n v="54.444800000000001"/>
  </r>
  <r>
    <n v="9252"/>
    <x v="4623"/>
    <x v="3"/>
    <x v="580"/>
    <d v="2014-03-09T00:00:00"/>
    <s v="Standard Class"/>
    <s v="KD-16615"/>
    <s v="Ken Dana"/>
    <x v="1"/>
    <s v="United States"/>
    <x v="1"/>
    <s v="California"/>
    <n v="90008"/>
    <s v="West"/>
    <s v="OFF-BI-10004224"/>
    <x v="1"/>
    <s v="Binders"/>
    <s v="Catalog Binders with Expanding Posts"/>
    <n v="107.64800000000001"/>
    <n v="2"/>
    <n v="0.2"/>
    <n v="33.639999999999986"/>
  </r>
  <r>
    <n v="9253"/>
    <x v="4624"/>
    <x v="3"/>
    <x v="397"/>
    <d v="2014-09-26T00:00:00"/>
    <s v="Second Class"/>
    <s v="DO-13645"/>
    <s v="Doug O'Connell"/>
    <x v="0"/>
    <s v="United States"/>
    <x v="519"/>
    <s v="Arkansas"/>
    <n v="71603"/>
    <s v="South"/>
    <s v="TEC-AC-10001114"/>
    <x v="2"/>
    <s v="Accessories"/>
    <s v="Microsoft Wireless Mobile Mouse 4000"/>
    <n v="199.95000000000002"/>
    <n v="5"/>
    <n v="0"/>
    <n v="63.983999999999988"/>
  </r>
  <r>
    <n v="9254"/>
    <x v="4624"/>
    <x v="3"/>
    <x v="397"/>
    <d v="2014-09-26T00:00:00"/>
    <s v="Second Class"/>
    <s v="DO-13645"/>
    <s v="Doug O'Connell"/>
    <x v="0"/>
    <s v="United States"/>
    <x v="519"/>
    <s v="Arkansas"/>
    <n v="71603"/>
    <s v="South"/>
    <s v="OFF-PA-10002005"/>
    <x v="1"/>
    <s v="Paper"/>
    <s v="Xerox 225"/>
    <n v="12.96"/>
    <n v="2"/>
    <n v="0"/>
    <n v="6.2208000000000006"/>
  </r>
  <r>
    <n v="9255"/>
    <x v="4625"/>
    <x v="2"/>
    <x v="1058"/>
    <d v="2011-02-16T00:00:00"/>
    <s v="Second Class"/>
    <s v="GA-14725"/>
    <s v="Guy Armstrong"/>
    <x v="0"/>
    <s v="United States"/>
    <x v="29"/>
    <s v="Missouri"/>
    <n v="65203"/>
    <s v="Central"/>
    <s v="FUR-CH-10001146"/>
    <x v="0"/>
    <s v="Chairs"/>
    <s v="Global Value Mid-Back Manager's Chair, Gray"/>
    <n v="60.89"/>
    <n v="1"/>
    <n v="0"/>
    <n v="15.222499999999997"/>
  </r>
  <r>
    <n v="9256"/>
    <x v="4625"/>
    <x v="2"/>
    <x v="1058"/>
    <d v="2011-02-16T00:00:00"/>
    <s v="Second Class"/>
    <s v="GA-14725"/>
    <s v="Guy Armstrong"/>
    <x v="0"/>
    <s v="United States"/>
    <x v="29"/>
    <s v="Missouri"/>
    <n v="65203"/>
    <s v="Central"/>
    <s v="OFF-LA-10004853"/>
    <x v="1"/>
    <s v="Labels"/>
    <s v="Avery 483"/>
    <n v="14.940000000000001"/>
    <n v="3"/>
    <n v="0"/>
    <n v="6.8723999999999998"/>
  </r>
  <r>
    <n v="9257"/>
    <x v="4625"/>
    <x v="2"/>
    <x v="1058"/>
    <d v="2011-02-16T00:00:00"/>
    <s v="Second Class"/>
    <s v="GA-14725"/>
    <s v="Guy Armstrong"/>
    <x v="0"/>
    <s v="United States"/>
    <x v="29"/>
    <s v="Missouri"/>
    <n v="65203"/>
    <s v="Central"/>
    <s v="OFF-BI-10004728"/>
    <x v="1"/>
    <s v="Binders"/>
    <s v="Wilson Jones Turn Tabs Binder Tool for Ring Binders"/>
    <n v="9.64"/>
    <n v="2"/>
    <n v="0"/>
    <n v="4.4344000000000001"/>
  </r>
  <r>
    <n v="9258"/>
    <x v="4625"/>
    <x v="2"/>
    <x v="1058"/>
    <d v="2011-02-16T00:00:00"/>
    <s v="Second Class"/>
    <s v="GA-14725"/>
    <s v="Guy Armstrong"/>
    <x v="0"/>
    <s v="United States"/>
    <x v="29"/>
    <s v="Missouri"/>
    <n v="65203"/>
    <s v="Central"/>
    <s v="FUR-FU-10002298"/>
    <x v="0"/>
    <s v="Furnishings"/>
    <s v="Rubbermaid ClusterMat Chairmats, Mat Size- 66&quot; x 60&quot;, Lip 20&quot; x 11&quot; -90 Degree Angle"/>
    <n v="332.94"/>
    <n v="3"/>
    <n v="0"/>
    <n v="53.270399999999995"/>
  </r>
  <r>
    <n v="9259"/>
    <x v="4625"/>
    <x v="2"/>
    <x v="1058"/>
    <d v="2011-02-16T00:00:00"/>
    <s v="Second Class"/>
    <s v="GA-14725"/>
    <s v="Guy Armstrong"/>
    <x v="0"/>
    <s v="United States"/>
    <x v="29"/>
    <s v="Missouri"/>
    <n v="65203"/>
    <s v="Central"/>
    <s v="OFF-BI-10004654"/>
    <x v="1"/>
    <s v="Binders"/>
    <s v="VariCap6 Expandable Binder"/>
    <n v="51.900000000000006"/>
    <n v="3"/>
    <n v="0"/>
    <n v="24.393000000000001"/>
  </r>
  <r>
    <n v="9260"/>
    <x v="4625"/>
    <x v="2"/>
    <x v="1058"/>
    <d v="2011-02-16T00:00:00"/>
    <s v="Second Class"/>
    <s v="GA-14725"/>
    <s v="Guy Armstrong"/>
    <x v="0"/>
    <s v="United States"/>
    <x v="29"/>
    <s v="Missouri"/>
    <n v="65203"/>
    <s v="Central"/>
    <s v="OFF-ST-10002583"/>
    <x v="1"/>
    <s v="Storage"/>
    <s v="Fellowes Neat Ideas Storage Cubes"/>
    <n v="64.959999999999994"/>
    <n v="2"/>
    <n v="0"/>
    <n v="2.598399999999998"/>
  </r>
  <r>
    <n v="9261"/>
    <x v="4626"/>
    <x v="3"/>
    <x v="343"/>
    <d v="2014-11-15T00:00:00"/>
    <s v="Second Class"/>
    <s v="JL-15505"/>
    <s v="Jeremy Lonsdale"/>
    <x v="0"/>
    <s v="United States"/>
    <x v="520"/>
    <s v="South Dakota"/>
    <n v="57401"/>
    <s v="Central"/>
    <s v="OFF-SU-10004661"/>
    <x v="1"/>
    <s v="Supplies"/>
    <s v="Acme Titanium Bonded Scissors"/>
    <n v="25.5"/>
    <n v="3"/>
    <n v="0"/>
    <n v="6.63"/>
  </r>
  <r>
    <n v="9262"/>
    <x v="4627"/>
    <x v="3"/>
    <x v="264"/>
    <d v="2014-09-03T00:00:00"/>
    <s v="Same Day"/>
    <s v="SU-20665"/>
    <s v="Stephanie Ulpright"/>
    <x v="2"/>
    <s v="United States"/>
    <x v="4"/>
    <s v="Washington"/>
    <n v="98103"/>
    <s v="West"/>
    <s v="FUR-CH-10003061"/>
    <x v="0"/>
    <s v="Chairs"/>
    <s v="Global Leather Task Chair, Black"/>
    <n v="215.976"/>
    <n v="3"/>
    <n v="0.2"/>
    <n v="-2.6997000000000355"/>
  </r>
  <r>
    <n v="9263"/>
    <x v="4628"/>
    <x v="1"/>
    <x v="330"/>
    <d v="2012-10-13T00:00:00"/>
    <s v="Standard Class"/>
    <s v="FM-14380"/>
    <s v="Fred McMath"/>
    <x v="0"/>
    <s v="United States"/>
    <x v="66"/>
    <s v="Michigan"/>
    <n v="48227"/>
    <s v="Central"/>
    <s v="FUR-CH-10000513"/>
    <x v="0"/>
    <s v="Chairs"/>
    <s v="High-Back Leather Manager's Chair"/>
    <n v="389.97"/>
    <n v="3"/>
    <n v="0"/>
    <n v="35.097300000000004"/>
  </r>
  <r>
    <n v="9264"/>
    <x v="4628"/>
    <x v="1"/>
    <x v="330"/>
    <d v="2012-10-13T00:00:00"/>
    <s v="Standard Class"/>
    <s v="FM-14380"/>
    <s v="Fred McMath"/>
    <x v="0"/>
    <s v="United States"/>
    <x v="66"/>
    <s v="Michigan"/>
    <n v="48227"/>
    <s v="Central"/>
    <s v="OFF-AP-10002191"/>
    <x v="1"/>
    <s v="Appliances"/>
    <s v="Belkin 8 Outlet SurgeMaster II Gold Surge Protector"/>
    <n v="269.90999999999997"/>
    <n v="5"/>
    <n v="0.1"/>
    <n v="53.982000000000006"/>
  </r>
  <r>
    <n v="9265"/>
    <x v="4629"/>
    <x v="3"/>
    <x v="221"/>
    <d v="2014-12-02T00:00:00"/>
    <s v="Standard Class"/>
    <s v="MY-17380"/>
    <s v="Maribeth Yedwab"/>
    <x v="1"/>
    <s v="United States"/>
    <x v="26"/>
    <s v="Tennessee"/>
    <n v="38109"/>
    <s v="South"/>
    <s v="OFF-BI-10000216"/>
    <x v="1"/>
    <s v="Binders"/>
    <s v="Mead 1st Gear 2&quot; Zipper Binder, Asst. Colors"/>
    <n v="11.673000000000002"/>
    <n v="3"/>
    <n v="0.7"/>
    <n v="-7.782"/>
  </r>
  <r>
    <n v="9266"/>
    <x v="4629"/>
    <x v="3"/>
    <x v="221"/>
    <d v="2014-12-02T00:00:00"/>
    <s v="Standard Class"/>
    <s v="MY-17380"/>
    <s v="Maribeth Yedwab"/>
    <x v="1"/>
    <s v="United States"/>
    <x v="26"/>
    <s v="Tennessee"/>
    <n v="38109"/>
    <s v="South"/>
    <s v="OFF-EN-10003448"/>
    <x v="1"/>
    <s v="Envelopes"/>
    <s v="Peel &amp; Seel Recycled Catalog Envelopes, Brown"/>
    <n v="64.848000000000013"/>
    <n v="7"/>
    <n v="0.2"/>
    <n v="24.317999999999998"/>
  </r>
  <r>
    <n v="9267"/>
    <x v="4630"/>
    <x v="2"/>
    <x v="1215"/>
    <d v="2011-02-10T00:00:00"/>
    <s v="First Class"/>
    <s v="NM-18445"/>
    <s v="Nathan Mautz"/>
    <x v="2"/>
    <s v="United States"/>
    <x v="226"/>
    <s v="Nevada"/>
    <n v="89031"/>
    <s v="West"/>
    <s v="FUR-FU-10002111"/>
    <x v="0"/>
    <s v="Furnishings"/>
    <s v="Master Caster Door Stop, Large Brown"/>
    <n v="14.56"/>
    <n v="2"/>
    <n v="0"/>
    <n v="5.5327999999999999"/>
  </r>
  <r>
    <n v="9268"/>
    <x v="4631"/>
    <x v="1"/>
    <x v="12"/>
    <d v="2012-09-25T00:00:00"/>
    <s v="Same Day"/>
    <s v="CS-11950"/>
    <s v="Carlos Soltero"/>
    <x v="0"/>
    <s v="United States"/>
    <x v="210"/>
    <s v="New York"/>
    <n v="11520"/>
    <s v="East"/>
    <s v="FUR-CH-10001545"/>
    <x v="0"/>
    <s v="Chairs"/>
    <s v="Hon Comfortask Task/Swivel Chairs"/>
    <n v="102.58200000000001"/>
    <n v="1"/>
    <n v="0.1"/>
    <n v="6.8388000000000009"/>
  </r>
  <r>
    <n v="9269"/>
    <x v="4631"/>
    <x v="1"/>
    <x v="12"/>
    <d v="2012-09-25T00:00:00"/>
    <s v="Same Day"/>
    <s v="CS-11950"/>
    <s v="Carlos Soltero"/>
    <x v="0"/>
    <s v="United States"/>
    <x v="210"/>
    <s v="New York"/>
    <n v="11520"/>
    <s v="East"/>
    <s v="OFF-PA-10002947"/>
    <x v="1"/>
    <s v="Paper"/>
    <s v="Xerox 1923"/>
    <n v="20.04"/>
    <n v="3"/>
    <n v="0"/>
    <n v="9.6191999999999993"/>
  </r>
  <r>
    <n v="9270"/>
    <x v="4632"/>
    <x v="3"/>
    <x v="170"/>
    <d v="2014-08-29T00:00:00"/>
    <s v="Standard Class"/>
    <s v="PK-19075"/>
    <s v="Pete Kriz"/>
    <x v="0"/>
    <s v="United States"/>
    <x v="20"/>
    <s v="New York"/>
    <n v="10035"/>
    <s v="East"/>
    <s v="OFF-BI-10003476"/>
    <x v="1"/>
    <s v="Binders"/>
    <s v="Avery Metallic Poly Binders"/>
    <n v="32.088000000000001"/>
    <n v="7"/>
    <n v="0.2"/>
    <n v="11.2308"/>
  </r>
  <r>
    <n v="9271"/>
    <x v="4632"/>
    <x v="3"/>
    <x v="170"/>
    <d v="2014-08-29T00:00:00"/>
    <s v="Standard Class"/>
    <s v="PK-19075"/>
    <s v="Pete Kriz"/>
    <x v="0"/>
    <s v="United States"/>
    <x v="20"/>
    <s v="New York"/>
    <n v="10035"/>
    <s v="East"/>
    <s v="OFF-BI-10001359"/>
    <x v="1"/>
    <s v="Binders"/>
    <s v="GBC DocuBind TL300 Electric Binding System"/>
    <n v="4305.5520000000006"/>
    <n v="6"/>
    <n v="0.2"/>
    <n v="1453.1237999999996"/>
  </r>
  <r>
    <n v="9272"/>
    <x v="4633"/>
    <x v="0"/>
    <x v="536"/>
    <d v="2013-05-18T00:00:00"/>
    <s v="Standard Class"/>
    <s v="HM-14860"/>
    <s v="Harry Marie"/>
    <x v="1"/>
    <s v="United States"/>
    <x v="20"/>
    <s v="New York"/>
    <n v="10024"/>
    <s v="East"/>
    <s v="FUR-FU-10000320"/>
    <x v="0"/>
    <s v="Furnishings"/>
    <s v="OIC Stacking Trays"/>
    <n v="10.02"/>
    <n v="3"/>
    <n v="0"/>
    <n v="4.4088000000000012"/>
  </r>
  <r>
    <n v="9273"/>
    <x v="4633"/>
    <x v="0"/>
    <x v="536"/>
    <d v="2013-05-18T00:00:00"/>
    <s v="Standard Class"/>
    <s v="HM-14860"/>
    <s v="Harry Marie"/>
    <x v="1"/>
    <s v="United States"/>
    <x v="20"/>
    <s v="New York"/>
    <n v="10024"/>
    <s v="East"/>
    <s v="TEC-PH-10001835"/>
    <x v="2"/>
    <s v="Phones"/>
    <s v="Jawbone JAMBOX Wireless Bluetooth Speaker"/>
    <n v="631.96"/>
    <n v="4"/>
    <n v="0"/>
    <n v="303.3408"/>
  </r>
  <r>
    <n v="9274"/>
    <x v="4634"/>
    <x v="3"/>
    <x v="264"/>
    <d v="2014-09-07T00:00:00"/>
    <s v="Standard Class"/>
    <s v="AH-10210"/>
    <s v="Alan Hwang"/>
    <x v="0"/>
    <s v="United States"/>
    <x v="0"/>
    <s v="Kentucky"/>
    <n v="42420"/>
    <s v="South"/>
    <s v="OFF-BI-10003650"/>
    <x v="1"/>
    <s v="Binders"/>
    <s v="GBC DocuBind 300 Electric Binding Machine"/>
    <n v="1577.94"/>
    <n v="3"/>
    <n v="0"/>
    <n v="757.41120000000001"/>
  </r>
  <r>
    <n v="9275"/>
    <x v="4635"/>
    <x v="2"/>
    <x v="982"/>
    <d v="2011-10-10T00:00:00"/>
    <s v="Same Day"/>
    <s v="FC-14335"/>
    <s v="Fred Chung"/>
    <x v="1"/>
    <s v="United States"/>
    <x v="305"/>
    <s v="New Mexico"/>
    <n v="87105"/>
    <s v="West"/>
    <s v="OFF-AR-10000937"/>
    <x v="1"/>
    <s v="Art"/>
    <s v="Dixon Ticonderoga Core-Lock Colored Pencils, 48-Color Set"/>
    <n v="255.84999999999997"/>
    <n v="7"/>
    <n v="0"/>
    <n v="112.57400000000001"/>
  </r>
  <r>
    <n v="9276"/>
    <x v="4636"/>
    <x v="0"/>
    <x v="439"/>
    <d v="2013-05-30T00:00:00"/>
    <s v="Second Class"/>
    <s v="CP-12085"/>
    <s v="Cathy Prescott"/>
    <x v="1"/>
    <s v="United States"/>
    <x v="478"/>
    <s v="Florida"/>
    <n v="33445"/>
    <s v="South"/>
    <s v="OFF-ST-10000532"/>
    <x v="1"/>
    <s v="Storage"/>
    <s v="Advantus Rolling Drawer Organizers"/>
    <n v="184.70400000000001"/>
    <n v="6"/>
    <n v="0.2"/>
    <n v="13.852799999999995"/>
  </r>
  <r>
    <n v="9277"/>
    <x v="4636"/>
    <x v="0"/>
    <x v="439"/>
    <d v="2013-05-30T00:00:00"/>
    <s v="Second Class"/>
    <s v="CP-12085"/>
    <s v="Cathy Prescott"/>
    <x v="1"/>
    <s v="United States"/>
    <x v="478"/>
    <s v="Florida"/>
    <n v="33445"/>
    <s v="South"/>
    <s v="TEC-AC-10001267"/>
    <x v="2"/>
    <s v="Accessories"/>
    <s v="Imation 32GB Pocket Pro USB 3.0 Flash Drive - 32 GB - Black - 1 P ..."/>
    <n v="47.92"/>
    <n v="2"/>
    <n v="0.2"/>
    <n v="11.98"/>
  </r>
  <r>
    <n v="9278"/>
    <x v="4637"/>
    <x v="3"/>
    <x v="96"/>
    <d v="2014-12-06T00:00:00"/>
    <s v="Standard Class"/>
    <s v="SC-20305"/>
    <s v="Sean Christensen"/>
    <x v="0"/>
    <s v="United States"/>
    <x v="10"/>
    <s v="Pennsylvania"/>
    <n v="19140"/>
    <s v="East"/>
    <s v="OFF-LA-10004853"/>
    <x v="1"/>
    <s v="Labels"/>
    <s v="Avery 483"/>
    <n v="15.936000000000002"/>
    <n v="4"/>
    <n v="0.2"/>
    <n v="5.1791999999999998"/>
  </r>
  <r>
    <n v="9279"/>
    <x v="4637"/>
    <x v="3"/>
    <x v="96"/>
    <d v="2014-12-06T00:00:00"/>
    <s v="Standard Class"/>
    <s v="SC-20305"/>
    <s v="Sean Christensen"/>
    <x v="0"/>
    <s v="United States"/>
    <x v="10"/>
    <s v="Pennsylvania"/>
    <n v="19140"/>
    <s v="East"/>
    <s v="OFF-BI-10001759"/>
    <x v="1"/>
    <s v="Binders"/>
    <s v="Acco Pressboard Covers with Storage Hooks, 14 7/8&quot; x 11&quot;, Dark Blue"/>
    <n v="8.0010000000000012"/>
    <n v="7"/>
    <n v="0.7"/>
    <n v="-5.6006999999999962"/>
  </r>
  <r>
    <n v="9280"/>
    <x v="4637"/>
    <x v="3"/>
    <x v="96"/>
    <d v="2014-12-06T00:00:00"/>
    <s v="Standard Class"/>
    <s v="SC-20305"/>
    <s v="Sean Christensen"/>
    <x v="0"/>
    <s v="United States"/>
    <x v="10"/>
    <s v="Pennsylvania"/>
    <n v="19140"/>
    <s v="East"/>
    <s v="FUR-CH-10003379"/>
    <x v="0"/>
    <s v="Chairs"/>
    <s v="Global Commerce Series High-Back Swivel/Tilt Chairs"/>
    <n v="398.97199999999998"/>
    <n v="2"/>
    <n v="0.3"/>
    <n v="-28.49799999999999"/>
  </r>
  <r>
    <n v="9281"/>
    <x v="4638"/>
    <x v="0"/>
    <x v="873"/>
    <d v="2013-09-25T00:00:00"/>
    <s v="Standard Class"/>
    <s v="HJ-14875"/>
    <s v="Heather Jas"/>
    <x v="2"/>
    <s v="United States"/>
    <x v="4"/>
    <s v="Washington"/>
    <n v="98105"/>
    <s v="West"/>
    <s v="FUR-BO-10002853"/>
    <x v="0"/>
    <s v="Bookcases"/>
    <s v="O'Sullivan 5-Shelf Heavy-Duty Bookcases"/>
    <n v="163.88"/>
    <n v="2"/>
    <n v="0"/>
    <n v="40.97"/>
  </r>
  <r>
    <n v="9282"/>
    <x v="4639"/>
    <x v="3"/>
    <x v="220"/>
    <d v="2014-09-16T00:00:00"/>
    <s v="Standard Class"/>
    <s v="CB-12025"/>
    <s v="Cassandra Brandow"/>
    <x v="0"/>
    <s v="United States"/>
    <x v="102"/>
    <s v="Virginia"/>
    <n v="23223"/>
    <s v="South"/>
    <s v="OFF-AP-10000027"/>
    <x v="1"/>
    <s v="Appliances"/>
    <s v="Hoover Commercial SteamVac"/>
    <n v="67.900000000000006"/>
    <n v="5"/>
    <n v="0"/>
    <n v="20.369999999999997"/>
  </r>
  <r>
    <n v="9283"/>
    <x v="4640"/>
    <x v="0"/>
    <x v="945"/>
    <d v="2014-01-05T00:00:00"/>
    <s v="Standard Class"/>
    <s v="EH-14185"/>
    <s v="Evan Henry"/>
    <x v="0"/>
    <s v="United States"/>
    <x v="487"/>
    <s v="Florida"/>
    <n v="33407"/>
    <s v="South"/>
    <s v="OFF-PA-10002421"/>
    <x v="1"/>
    <s v="Paper"/>
    <s v="Embossed Ink Jet Note Cards"/>
    <n v="72.224000000000004"/>
    <n v="4"/>
    <n v="0.2"/>
    <n v="25.278400000000001"/>
  </r>
  <r>
    <n v="9284"/>
    <x v="4641"/>
    <x v="3"/>
    <x v="264"/>
    <d v="2014-09-05T00:00:00"/>
    <s v="Second Class"/>
    <s v="LW-17215"/>
    <s v="Luke Weiss"/>
    <x v="0"/>
    <s v="United States"/>
    <x v="299"/>
    <s v="Colorado"/>
    <n v="80525"/>
    <s v="West"/>
    <s v="OFF-LA-10002475"/>
    <x v="1"/>
    <s v="Labels"/>
    <s v="Avery 519"/>
    <n v="11.696"/>
    <n v="2"/>
    <n v="0.2"/>
    <n v="3.9473999999999996"/>
  </r>
  <r>
    <n v="9285"/>
    <x v="4642"/>
    <x v="2"/>
    <x v="728"/>
    <d v="2011-11-23T00:00:00"/>
    <s v="Standard Class"/>
    <s v="MK-17905"/>
    <s v="Michael Kennedy"/>
    <x v="1"/>
    <s v="United States"/>
    <x v="47"/>
    <s v="Wisconsin"/>
    <n v="53132"/>
    <s v="Central"/>
    <s v="FUR-CH-10001482"/>
    <x v="0"/>
    <s v="Chairs"/>
    <s v="Office Star - Mesh Screen back chair with Vinyl seat"/>
    <n v="392.93999999999994"/>
    <n v="3"/>
    <n v="0"/>
    <n v="43.223399999999984"/>
  </r>
  <r>
    <n v="9286"/>
    <x v="4643"/>
    <x v="1"/>
    <x v="82"/>
    <d v="2012-11-24T00:00:00"/>
    <s v="First Class"/>
    <s v="JH-15820"/>
    <s v="John Huston"/>
    <x v="0"/>
    <s v="United States"/>
    <x v="53"/>
    <s v="North Carolina"/>
    <n v="28110"/>
    <s v="South"/>
    <s v="FUR-FU-10000087"/>
    <x v="0"/>
    <s v="Furnishings"/>
    <s v="Executive Impressions 14&quot; Two-Color Numerals Wall Clock"/>
    <n v="18.175999999999998"/>
    <n v="1"/>
    <n v="0.2"/>
    <n v="4.7712000000000012"/>
  </r>
  <r>
    <n v="9287"/>
    <x v="4644"/>
    <x v="3"/>
    <x v="249"/>
    <d v="2014-06-27T00:00:00"/>
    <s v="Standard Class"/>
    <s v="DB-13270"/>
    <s v="Deborah Brumfield"/>
    <x v="2"/>
    <s v="United States"/>
    <x v="61"/>
    <s v="Texas"/>
    <n v="75081"/>
    <s v="Central"/>
    <s v="OFF-BI-10003166"/>
    <x v="1"/>
    <s v="Binders"/>
    <s v="GBC Plasticlear Binding Covers"/>
    <n v="6.8879999999999981"/>
    <n v="3"/>
    <n v="0.8"/>
    <n v="-11.020800000000005"/>
  </r>
  <r>
    <n v="9288"/>
    <x v="4644"/>
    <x v="3"/>
    <x v="249"/>
    <d v="2014-06-27T00:00:00"/>
    <s v="Standard Class"/>
    <s v="DB-13270"/>
    <s v="Deborah Brumfield"/>
    <x v="2"/>
    <s v="United States"/>
    <x v="61"/>
    <s v="Texas"/>
    <n v="75081"/>
    <s v="Central"/>
    <s v="FUR-TA-10000688"/>
    <x v="0"/>
    <s v="Tables"/>
    <s v="Chromcraft Bull-Nose Wood Round Conference Table Top, Wood Base"/>
    <n v="457.4849999999999"/>
    <n v="3"/>
    <n v="0.3"/>
    <n v="-84.961500000000029"/>
  </r>
  <r>
    <n v="9289"/>
    <x v="4645"/>
    <x v="3"/>
    <x v="329"/>
    <d v="2014-12-04T00:00:00"/>
    <s v="First Class"/>
    <s v="TB-21625"/>
    <s v="Trudy Brown"/>
    <x v="0"/>
    <s v="United States"/>
    <x v="10"/>
    <s v="Pennsylvania"/>
    <n v="19134"/>
    <s v="East"/>
    <s v="FUR-CH-10003981"/>
    <x v="0"/>
    <s v="Chairs"/>
    <s v="Global Commerce Series Low-Back Swivel/Tilt Chairs"/>
    <n v="1079.316"/>
    <n v="6"/>
    <n v="0.3"/>
    <n v="-15.418800000000203"/>
  </r>
  <r>
    <n v="9290"/>
    <x v="4646"/>
    <x v="2"/>
    <x v="488"/>
    <d v="2011-04-26T00:00:00"/>
    <s v="Second Class"/>
    <s v="NM-18445"/>
    <s v="Nathan Mautz"/>
    <x v="2"/>
    <s v="United States"/>
    <x v="8"/>
    <s v="California"/>
    <n v="94109"/>
    <s v="West"/>
    <s v="OFF-PA-10001878"/>
    <x v="1"/>
    <s v="Paper"/>
    <s v="Xerox 1891"/>
    <n v="48.91"/>
    <n v="1"/>
    <n v="0"/>
    <n v="22.987699999999997"/>
  </r>
  <r>
    <n v="9291"/>
    <x v="4647"/>
    <x v="2"/>
    <x v="865"/>
    <d v="2011-09-25T00:00:00"/>
    <s v="First Class"/>
    <s v="TT-21220"/>
    <s v="Thomas Thornton"/>
    <x v="0"/>
    <s v="United States"/>
    <x v="18"/>
    <s v="Delaware"/>
    <n v="19901"/>
    <s v="East"/>
    <s v="OFF-AR-10002375"/>
    <x v="1"/>
    <s v="Art"/>
    <s v="Newell 351"/>
    <n v="9.84"/>
    <n v="3"/>
    <n v="0"/>
    <n v="2.8535999999999988"/>
  </r>
  <r>
    <n v="9292"/>
    <x v="4647"/>
    <x v="2"/>
    <x v="865"/>
    <d v="2011-09-25T00:00:00"/>
    <s v="First Class"/>
    <s v="TT-21220"/>
    <s v="Thomas Thornton"/>
    <x v="0"/>
    <s v="United States"/>
    <x v="18"/>
    <s v="Delaware"/>
    <n v="19901"/>
    <s v="East"/>
    <s v="OFF-BI-10004965"/>
    <x v="1"/>
    <s v="Binders"/>
    <s v="Ibico Covers for Plastic or Wire Binding Elements"/>
    <n v="34.5"/>
    <n v="3"/>
    <n v="0"/>
    <n v="15.524999999999999"/>
  </r>
  <r>
    <n v="9293"/>
    <x v="4648"/>
    <x v="3"/>
    <x v="580"/>
    <d v="2014-03-03T00:00:00"/>
    <s v="Same Day"/>
    <s v="RS-19765"/>
    <s v="Roland Schwarz"/>
    <x v="1"/>
    <s v="United States"/>
    <x v="435"/>
    <s v="Texas"/>
    <n v="76706"/>
    <s v="Central"/>
    <s v="OFF-BI-10004022"/>
    <x v="1"/>
    <s v="Binders"/>
    <s v="Acco Suede Grain Vinyl Round Ring Binder"/>
    <n v="0.55599999999999983"/>
    <n v="1"/>
    <n v="0.8"/>
    <n v="-0.94520000000000004"/>
  </r>
  <r>
    <n v="9294"/>
    <x v="4649"/>
    <x v="3"/>
    <x v="701"/>
    <d v="2014-11-22T00:00:00"/>
    <s v="Second Class"/>
    <s v="TB-21625"/>
    <s v="Trudy Brown"/>
    <x v="0"/>
    <s v="United States"/>
    <x v="521"/>
    <s v="Maryland"/>
    <n v="21740"/>
    <s v="East"/>
    <s v="OFF-BI-10000050"/>
    <x v="1"/>
    <s v="Binders"/>
    <s v="Angle-D Binders with Locking Rings, Label Holders"/>
    <n v="43.8"/>
    <n v="6"/>
    <n v="0"/>
    <n v="20.585999999999999"/>
  </r>
  <r>
    <n v="9295"/>
    <x v="4650"/>
    <x v="3"/>
    <x v="39"/>
    <d v="2014-06-02T00:00:00"/>
    <s v="Standard Class"/>
    <s v="AM-10360"/>
    <s v="Alice McCarthy"/>
    <x v="1"/>
    <s v="United States"/>
    <x v="138"/>
    <s v="Ohio"/>
    <n v="44105"/>
    <s v="East"/>
    <s v="OFF-PA-10002464"/>
    <x v="1"/>
    <s v="Paper"/>
    <s v="HP Office Recycled Paper (20Lb. and 87 Bright)"/>
    <n v="13.872000000000002"/>
    <n v="3"/>
    <n v="0.2"/>
    <n v="5.0286000000000008"/>
  </r>
  <r>
    <n v="9296"/>
    <x v="4650"/>
    <x v="3"/>
    <x v="39"/>
    <d v="2014-06-02T00:00:00"/>
    <s v="Standard Class"/>
    <s v="AM-10360"/>
    <s v="Alice McCarthy"/>
    <x v="1"/>
    <s v="United States"/>
    <x v="138"/>
    <s v="Ohio"/>
    <n v="44105"/>
    <s v="East"/>
    <s v="FUR-BO-10004709"/>
    <x v="0"/>
    <s v="Bookcases"/>
    <s v="Bush Westfield Collection Bookcases, Medium Cherry Finish"/>
    <n v="115.96"/>
    <n v="4"/>
    <n v="0.5"/>
    <n v="-64.937599999999989"/>
  </r>
  <r>
    <n v="9297"/>
    <x v="4651"/>
    <x v="1"/>
    <x v="24"/>
    <d v="2012-04-22T00:00:00"/>
    <s v="Second Class"/>
    <s v="MP-17965"/>
    <s v="Michael Paige"/>
    <x v="1"/>
    <s v="United States"/>
    <x v="392"/>
    <s v="Texas"/>
    <n v="78501"/>
    <s v="Central"/>
    <s v="TEC-AC-10003590"/>
    <x v="2"/>
    <s v="Accessories"/>
    <s v="TRENDnet 56K USB 2.0 Phone, Internet and Fax Modem"/>
    <n v="41.424000000000007"/>
    <n v="2"/>
    <n v="0.2"/>
    <n v="8.2847999999999971"/>
  </r>
  <r>
    <n v="9298"/>
    <x v="4651"/>
    <x v="1"/>
    <x v="24"/>
    <d v="2012-04-22T00:00:00"/>
    <s v="Second Class"/>
    <s v="MP-17965"/>
    <s v="Michael Paige"/>
    <x v="1"/>
    <s v="United States"/>
    <x v="392"/>
    <s v="Texas"/>
    <n v="78501"/>
    <s v="Central"/>
    <s v="TEC-PH-10003357"/>
    <x v="2"/>
    <s v="Phones"/>
    <s v="Grandstream GXP2100 Mainstream Business Phone"/>
    <n v="244.768"/>
    <n v="4"/>
    <n v="0.2"/>
    <n v="24.476800000000004"/>
  </r>
  <r>
    <n v="9299"/>
    <x v="4651"/>
    <x v="1"/>
    <x v="24"/>
    <d v="2012-04-22T00:00:00"/>
    <s v="Second Class"/>
    <s v="MP-17965"/>
    <s v="Michael Paige"/>
    <x v="1"/>
    <s v="United States"/>
    <x v="392"/>
    <s v="Texas"/>
    <n v="78501"/>
    <s v="Central"/>
    <s v="OFF-AR-10003373"/>
    <x v="1"/>
    <s v="Art"/>
    <s v="Boston School Pro Electric Pencil Sharpener, 1670"/>
    <n v="74.352000000000004"/>
    <n v="3"/>
    <n v="0.2"/>
    <n v="6.5057999999999971"/>
  </r>
  <r>
    <n v="9300"/>
    <x v="4651"/>
    <x v="1"/>
    <x v="24"/>
    <d v="2012-04-22T00:00:00"/>
    <s v="Second Class"/>
    <s v="MP-17965"/>
    <s v="Michael Paige"/>
    <x v="1"/>
    <s v="United States"/>
    <x v="392"/>
    <s v="Texas"/>
    <n v="78501"/>
    <s v="Central"/>
    <s v="OFF-BI-10003676"/>
    <x v="1"/>
    <s v="Binders"/>
    <s v="GBC Standard Recycled Report Covers, Clear Plastic Sheets"/>
    <n v="4.3119999999999985"/>
    <n v="2"/>
    <n v="0.8"/>
    <n v="-6.8992000000000022"/>
  </r>
  <r>
    <n v="9301"/>
    <x v="4651"/>
    <x v="1"/>
    <x v="24"/>
    <d v="2012-04-22T00:00:00"/>
    <s v="Second Class"/>
    <s v="MP-17965"/>
    <s v="Michael Paige"/>
    <x v="1"/>
    <s v="United States"/>
    <x v="392"/>
    <s v="Texas"/>
    <n v="78501"/>
    <s v="Central"/>
    <s v="FUR-CH-10000225"/>
    <x v="0"/>
    <s v="Chairs"/>
    <s v="Global Geo Office Task Chair, Gray"/>
    <n v="56.686"/>
    <n v="1"/>
    <n v="0.3"/>
    <n v="-20.245000000000008"/>
  </r>
  <r>
    <n v="9302"/>
    <x v="4651"/>
    <x v="1"/>
    <x v="24"/>
    <d v="2012-04-22T00:00:00"/>
    <s v="Second Class"/>
    <s v="MP-17965"/>
    <s v="Michael Paige"/>
    <x v="1"/>
    <s v="United States"/>
    <x v="392"/>
    <s v="Texas"/>
    <n v="78501"/>
    <s v="Central"/>
    <s v="TEC-PH-10001870"/>
    <x v="2"/>
    <s v="Phones"/>
    <s v="Lunatik TT5L-002 Taktik Strike Impact Protection System for iPhone 5"/>
    <n v="97.968000000000004"/>
    <n v="2"/>
    <n v="0.2"/>
    <n v="6.122999999999994"/>
  </r>
  <r>
    <n v="9303"/>
    <x v="4651"/>
    <x v="1"/>
    <x v="24"/>
    <d v="2012-04-22T00:00:00"/>
    <s v="Second Class"/>
    <s v="MP-17965"/>
    <s v="Michael Paige"/>
    <x v="1"/>
    <s v="United States"/>
    <x v="392"/>
    <s v="Texas"/>
    <n v="78501"/>
    <s v="Central"/>
    <s v="OFF-AR-10003481"/>
    <x v="1"/>
    <s v="Art"/>
    <s v="Newell 348"/>
    <n v="7.8719999999999999"/>
    <n v="3"/>
    <n v="0.2"/>
    <n v="0.88559999999999883"/>
  </r>
  <r>
    <n v="9304"/>
    <x v="4651"/>
    <x v="1"/>
    <x v="24"/>
    <d v="2012-04-22T00:00:00"/>
    <s v="Second Class"/>
    <s v="MP-17965"/>
    <s v="Michael Paige"/>
    <x v="1"/>
    <s v="United States"/>
    <x v="392"/>
    <s v="Texas"/>
    <n v="78501"/>
    <s v="Central"/>
    <s v="OFF-PA-10003936"/>
    <x v="1"/>
    <s v="Paper"/>
    <s v="Xerox 1994"/>
    <n v="15.552000000000003"/>
    <n v="3"/>
    <n v="0.2"/>
    <n v="5.4432"/>
  </r>
  <r>
    <n v="9305"/>
    <x v="4651"/>
    <x v="1"/>
    <x v="24"/>
    <d v="2012-04-22T00:00:00"/>
    <s v="Second Class"/>
    <s v="MP-17965"/>
    <s v="Michael Paige"/>
    <x v="1"/>
    <s v="United States"/>
    <x v="392"/>
    <s v="Texas"/>
    <n v="78501"/>
    <s v="Central"/>
    <s v="OFF-BI-10000320"/>
    <x v="1"/>
    <s v="Binders"/>
    <s v="GBC Plastic Binding Combs"/>
    <n v="1.4759999999999998"/>
    <n v="1"/>
    <n v="0.8"/>
    <n v="-2.2877999999999998"/>
  </r>
  <r>
    <n v="9306"/>
    <x v="4652"/>
    <x v="1"/>
    <x v="444"/>
    <d v="2012-09-24T00:00:00"/>
    <s v="Standard Class"/>
    <s v="MH-17290"/>
    <s v="Marc Harrigan"/>
    <x v="2"/>
    <s v="United States"/>
    <x v="364"/>
    <s v="New Mexico"/>
    <n v="87505"/>
    <s v="West"/>
    <s v="OFF-AR-10001972"/>
    <x v="1"/>
    <s v="Art"/>
    <s v="Newell 323"/>
    <n v="8.4"/>
    <n v="5"/>
    <n v="0"/>
    <n v="2.1840000000000002"/>
  </r>
  <r>
    <n v="9307"/>
    <x v="4653"/>
    <x v="2"/>
    <x v="727"/>
    <d v="2011-03-30T00:00:00"/>
    <s v="Standard Class"/>
    <s v="CA-12265"/>
    <s v="Christina Anderson"/>
    <x v="0"/>
    <s v="United States"/>
    <x v="8"/>
    <s v="California"/>
    <n v="94110"/>
    <s v="West"/>
    <s v="OFF-AR-10003829"/>
    <x v="1"/>
    <s v="Art"/>
    <s v="Newell 35"/>
    <n v="6.56"/>
    <n v="2"/>
    <n v="0"/>
    <n v="1.9023999999999992"/>
  </r>
  <r>
    <n v="9308"/>
    <x v="4653"/>
    <x v="2"/>
    <x v="727"/>
    <d v="2011-03-30T00:00:00"/>
    <s v="Standard Class"/>
    <s v="CA-12265"/>
    <s v="Christina Anderson"/>
    <x v="0"/>
    <s v="United States"/>
    <x v="8"/>
    <s v="California"/>
    <n v="94110"/>
    <s v="West"/>
    <s v="OFF-AR-10003338"/>
    <x v="1"/>
    <s v="Art"/>
    <s v="Eberhard Faber 3 1/2&quot; Golf Pencils"/>
    <n v="14.88"/>
    <n v="2"/>
    <n v="0"/>
    <n v="3.7200000000000006"/>
  </r>
  <r>
    <n v="9309"/>
    <x v="4653"/>
    <x v="2"/>
    <x v="727"/>
    <d v="2011-03-30T00:00:00"/>
    <s v="Standard Class"/>
    <s v="CA-12265"/>
    <s v="Christina Anderson"/>
    <x v="0"/>
    <s v="United States"/>
    <x v="8"/>
    <s v="California"/>
    <n v="94110"/>
    <s v="West"/>
    <s v="TEC-AC-10002558"/>
    <x v="2"/>
    <s v="Accessories"/>
    <s v="Imation Swivel Flash Drive USB flash drive - 8 GB"/>
    <n v="45.48"/>
    <n v="4"/>
    <n v="0"/>
    <n v="15.917999999999999"/>
  </r>
  <r>
    <n v="9310"/>
    <x v="4653"/>
    <x v="2"/>
    <x v="727"/>
    <d v="2011-03-30T00:00:00"/>
    <s v="Standard Class"/>
    <s v="CA-12265"/>
    <s v="Christina Anderson"/>
    <x v="0"/>
    <s v="United States"/>
    <x v="8"/>
    <s v="California"/>
    <n v="94110"/>
    <s v="West"/>
    <s v="OFF-AR-10000034"/>
    <x v="1"/>
    <s v="Art"/>
    <s v="BIC Brite Liner Grip Highlighters, Assorted, 5/Pack"/>
    <n v="25.44"/>
    <n v="6"/>
    <n v="0"/>
    <n v="9.9215999999999998"/>
  </r>
  <r>
    <n v="9311"/>
    <x v="4654"/>
    <x v="0"/>
    <x v="370"/>
    <d v="2013-09-01T00:00:00"/>
    <s v="Standard Class"/>
    <s v="KD-16615"/>
    <s v="Ken Dana"/>
    <x v="1"/>
    <s v="United States"/>
    <x v="20"/>
    <s v="New York"/>
    <n v="10024"/>
    <s v="East"/>
    <s v="OFF-BI-10001510"/>
    <x v="1"/>
    <s v="Binders"/>
    <s v="Deluxe Heavy-Duty Vinyl Round Ring Binder"/>
    <n v="146.68800000000002"/>
    <n v="8"/>
    <n v="0.2"/>
    <n v="45.839999999999996"/>
  </r>
  <r>
    <n v="9312"/>
    <x v="4655"/>
    <x v="3"/>
    <x v="904"/>
    <d v="2014-03-13T00:00:00"/>
    <s v="Standard Class"/>
    <s v="DW-13540"/>
    <s v="Don Weiss"/>
    <x v="0"/>
    <s v="United States"/>
    <x v="61"/>
    <s v="Texas"/>
    <n v="75220"/>
    <s v="Central"/>
    <s v="OFF-LA-10000134"/>
    <x v="1"/>
    <s v="Labels"/>
    <s v="Avery 511"/>
    <n v="4.9280000000000008"/>
    <n v="2"/>
    <n v="0.2"/>
    <n v="1.7247999999999997"/>
  </r>
  <r>
    <n v="9313"/>
    <x v="4655"/>
    <x v="3"/>
    <x v="904"/>
    <d v="2014-03-13T00:00:00"/>
    <s v="Standard Class"/>
    <s v="DW-13540"/>
    <s v="Don Weiss"/>
    <x v="0"/>
    <s v="United States"/>
    <x v="61"/>
    <s v="Texas"/>
    <n v="75220"/>
    <s v="Central"/>
    <s v="OFF-AR-10000588"/>
    <x v="1"/>
    <s v="Art"/>
    <s v="Newell 345"/>
    <n v="63.488"/>
    <n v="4"/>
    <n v="0.2"/>
    <n v="4.7616000000000014"/>
  </r>
  <r>
    <n v="9314"/>
    <x v="4656"/>
    <x v="1"/>
    <x v="1216"/>
    <d v="2012-11-11T00:00:00"/>
    <s v="Same Day"/>
    <s v="AG-10495"/>
    <s v="Andrew Gjertsen"/>
    <x v="1"/>
    <s v="United States"/>
    <x v="66"/>
    <s v="Michigan"/>
    <n v="48234"/>
    <s v="Central"/>
    <s v="OFF-ST-10003282"/>
    <x v="1"/>
    <s v="Storage"/>
    <s v="Advantus 10-Drawer Portable Organizer, Chrome Metal Frame, Smoke Drawers"/>
    <n v="418.32"/>
    <n v="7"/>
    <n v="0"/>
    <n v="117.12960000000004"/>
  </r>
  <r>
    <n v="9315"/>
    <x v="4656"/>
    <x v="1"/>
    <x v="1216"/>
    <d v="2012-11-11T00:00:00"/>
    <s v="Same Day"/>
    <s v="AG-10495"/>
    <s v="Andrew Gjertsen"/>
    <x v="1"/>
    <s v="United States"/>
    <x v="66"/>
    <s v="Michigan"/>
    <n v="48234"/>
    <s v="Central"/>
    <s v="OFF-AP-10002311"/>
    <x v="1"/>
    <s v="Appliances"/>
    <s v="Holmes Replacement Filter for HEPA Air Cleaner, Very Large Room, HEPA Filter"/>
    <n v="123.858"/>
    <n v="2"/>
    <n v="0.1"/>
    <n v="46.790800000000004"/>
  </r>
  <r>
    <n v="9316"/>
    <x v="4657"/>
    <x v="0"/>
    <x v="41"/>
    <d v="2013-04-10T00:00:00"/>
    <s v="Standard Class"/>
    <s v="JH-16180"/>
    <s v="Justin Hirsh"/>
    <x v="0"/>
    <s v="United States"/>
    <x v="10"/>
    <s v="Pennsylvania"/>
    <n v="19140"/>
    <s v="East"/>
    <s v="TEC-PH-10000141"/>
    <x v="2"/>
    <s v="Phones"/>
    <s v="Clearsounds A400"/>
    <n v="118.78199999999998"/>
    <n v="3"/>
    <n v="0.4"/>
    <n v="-27.715799999999994"/>
  </r>
  <r>
    <n v="9317"/>
    <x v="4657"/>
    <x v="0"/>
    <x v="41"/>
    <d v="2013-04-10T00:00:00"/>
    <s v="Standard Class"/>
    <s v="JH-16180"/>
    <s v="Justin Hirsh"/>
    <x v="0"/>
    <s v="United States"/>
    <x v="10"/>
    <s v="Pennsylvania"/>
    <n v="19140"/>
    <s v="East"/>
    <s v="OFF-SU-10000646"/>
    <x v="1"/>
    <s v="Supplies"/>
    <s v="Premier Automatic Letter Opener"/>
    <n v="769.18400000000008"/>
    <n v="4"/>
    <n v="0.2"/>
    <n v="-163.45159999999996"/>
  </r>
  <r>
    <n v="9318"/>
    <x v="4658"/>
    <x v="3"/>
    <x v="1217"/>
    <d v="2014-02-27T00:00:00"/>
    <s v="Standard Class"/>
    <s v="DK-13090"/>
    <s v="Dave Kipp"/>
    <x v="0"/>
    <s v="United States"/>
    <x v="238"/>
    <s v="Texas"/>
    <n v="75007"/>
    <s v="Central"/>
    <s v="TEC-AC-10002076"/>
    <x v="2"/>
    <s v="Accessories"/>
    <s v="Microsoft Natural Keyboard Elite"/>
    <n v="47.904000000000003"/>
    <n v="1"/>
    <n v="0.2"/>
    <n v="-2.9940000000000015"/>
  </r>
  <r>
    <n v="9319"/>
    <x v="4659"/>
    <x v="3"/>
    <x v="228"/>
    <d v="2014-07-26T00:00:00"/>
    <s v="Standard Class"/>
    <s v="AR-10825"/>
    <s v="Anthony Rawles"/>
    <x v="1"/>
    <s v="United States"/>
    <x v="20"/>
    <s v="New York"/>
    <n v="10009"/>
    <s v="East"/>
    <s v="OFF-PA-10000743"/>
    <x v="1"/>
    <s v="Paper"/>
    <s v="Xerox 1977"/>
    <n v="13.36"/>
    <n v="2"/>
    <n v="0"/>
    <n v="6.4127999999999998"/>
  </r>
  <r>
    <n v="9320"/>
    <x v="4659"/>
    <x v="3"/>
    <x v="228"/>
    <d v="2014-07-26T00:00:00"/>
    <s v="Standard Class"/>
    <s v="AR-10825"/>
    <s v="Anthony Rawles"/>
    <x v="1"/>
    <s v="United States"/>
    <x v="20"/>
    <s v="New York"/>
    <n v="10009"/>
    <s v="East"/>
    <s v="FUR-CH-10002780"/>
    <x v="0"/>
    <s v="Chairs"/>
    <s v="Office Star - Task Chair with Contemporary Loop Arms"/>
    <n v="163.76400000000001"/>
    <n v="2"/>
    <n v="0.1"/>
    <n v="25.474399999999999"/>
  </r>
  <r>
    <n v="9321"/>
    <x v="4659"/>
    <x v="3"/>
    <x v="228"/>
    <d v="2014-07-26T00:00:00"/>
    <s v="Standard Class"/>
    <s v="AR-10825"/>
    <s v="Anthony Rawles"/>
    <x v="1"/>
    <s v="United States"/>
    <x v="20"/>
    <s v="New York"/>
    <n v="10009"/>
    <s v="East"/>
    <s v="FUR-FU-10000747"/>
    <x v="0"/>
    <s v="Furnishings"/>
    <s v="Tenex B1-RE Series Chair Mats for Low Pile Carpets"/>
    <n v="183.92"/>
    <n v="4"/>
    <n v="0"/>
    <n v="31.266399999999976"/>
  </r>
  <r>
    <n v="9322"/>
    <x v="4660"/>
    <x v="0"/>
    <x v="254"/>
    <d v="2013-11-09T00:00:00"/>
    <s v="Standard Class"/>
    <s v="SM-20005"/>
    <s v="Sally Matthias"/>
    <x v="0"/>
    <s v="United States"/>
    <x v="12"/>
    <s v="Texas"/>
    <n v="77041"/>
    <s v="Central"/>
    <s v="FUR-FU-10002445"/>
    <x v="0"/>
    <s v="Furnishings"/>
    <s v="DAX Two-Tone Rosewood/Black Document Frame, Desktop, 5 x 7"/>
    <n v="11.376000000000001"/>
    <n v="3"/>
    <n v="0.6"/>
    <n v="-5.6879999999999988"/>
  </r>
  <r>
    <n v="9323"/>
    <x v="4660"/>
    <x v="0"/>
    <x v="254"/>
    <d v="2013-11-09T00:00:00"/>
    <s v="Standard Class"/>
    <s v="SM-20005"/>
    <s v="Sally Matthias"/>
    <x v="0"/>
    <s v="United States"/>
    <x v="12"/>
    <s v="Texas"/>
    <n v="77041"/>
    <s v="Central"/>
    <s v="FUR-FU-10000723"/>
    <x v="0"/>
    <s v="Furnishings"/>
    <s v="Deflect-o EconoMat Studded, No Bevel Mat for Low Pile Carpeting"/>
    <n v="66.112000000000009"/>
    <n v="4"/>
    <n v="0.6"/>
    <n v="-84.292799999999986"/>
  </r>
  <r>
    <n v="9324"/>
    <x v="4661"/>
    <x v="3"/>
    <x v="397"/>
    <d v="2014-09-30T00:00:00"/>
    <s v="Standard Class"/>
    <s v="DB-13660"/>
    <s v="Duane Benoit"/>
    <x v="0"/>
    <s v="United States"/>
    <x v="1"/>
    <s v="California"/>
    <n v="90036"/>
    <s v="West"/>
    <s v="OFF-PA-10003641"/>
    <x v="1"/>
    <s v="Paper"/>
    <s v="Xerox 1909"/>
    <n v="211.04"/>
    <n v="8"/>
    <n v="0"/>
    <n v="97.078399999999988"/>
  </r>
  <r>
    <n v="9325"/>
    <x v="4661"/>
    <x v="3"/>
    <x v="397"/>
    <d v="2014-09-30T00:00:00"/>
    <s v="Standard Class"/>
    <s v="DB-13660"/>
    <s v="Duane Benoit"/>
    <x v="0"/>
    <s v="United States"/>
    <x v="1"/>
    <s v="California"/>
    <n v="90036"/>
    <s v="West"/>
    <s v="FUR-CH-10003973"/>
    <x v="0"/>
    <s v="Chairs"/>
    <s v="GuestStacker Chair with Chrome Finish Legs"/>
    <n v="594.81600000000003"/>
    <n v="2"/>
    <n v="0.2"/>
    <n v="59.481600000000014"/>
  </r>
  <r>
    <n v="9326"/>
    <x v="4661"/>
    <x v="3"/>
    <x v="397"/>
    <d v="2014-09-30T00:00:00"/>
    <s v="Standard Class"/>
    <s v="DB-13660"/>
    <s v="Duane Benoit"/>
    <x v="0"/>
    <s v="United States"/>
    <x v="1"/>
    <s v="California"/>
    <n v="90036"/>
    <s v="West"/>
    <s v="OFF-BI-10000977"/>
    <x v="1"/>
    <s v="Binders"/>
    <s v="Ibico Plastic Spiral Binding Combs"/>
    <n v="72.960000000000008"/>
    <n v="3"/>
    <n v="0.2"/>
    <n v="23.711999999999996"/>
  </r>
  <r>
    <n v="9327"/>
    <x v="4662"/>
    <x v="3"/>
    <x v="210"/>
    <d v="2014-09-11T00:00:00"/>
    <s v="First Class"/>
    <s v="PF-19225"/>
    <s v="Phillip Flathmann"/>
    <x v="0"/>
    <s v="United States"/>
    <x v="156"/>
    <s v="Washington"/>
    <n v="98026"/>
    <s v="West"/>
    <s v="FUR-FU-10004053"/>
    <x v="0"/>
    <s v="Furnishings"/>
    <s v="DAX Two-Tone Silver Metal Document Frame"/>
    <n v="80.959999999999994"/>
    <n v="4"/>
    <n v="0"/>
    <n v="34.812800000000003"/>
  </r>
  <r>
    <n v="9328"/>
    <x v="4662"/>
    <x v="3"/>
    <x v="210"/>
    <d v="2014-09-11T00:00:00"/>
    <s v="First Class"/>
    <s v="PF-19225"/>
    <s v="Phillip Flathmann"/>
    <x v="0"/>
    <s v="United States"/>
    <x v="156"/>
    <s v="Washington"/>
    <n v="98026"/>
    <s v="West"/>
    <s v="TEC-PH-10002033"/>
    <x v="2"/>
    <s v="Phones"/>
    <s v="Konftel 250 Conference phone - Charcoal black"/>
    <n v="455.71199999999999"/>
    <n v="2"/>
    <n v="0.2"/>
    <n v="34.178400000000011"/>
  </r>
  <r>
    <n v="9329"/>
    <x v="4662"/>
    <x v="3"/>
    <x v="210"/>
    <d v="2014-09-11T00:00:00"/>
    <s v="First Class"/>
    <s v="PF-19225"/>
    <s v="Phillip Flathmann"/>
    <x v="0"/>
    <s v="United States"/>
    <x v="156"/>
    <s v="Washington"/>
    <n v="98026"/>
    <s v="West"/>
    <s v="OFF-AR-10004260"/>
    <x v="1"/>
    <s v="Art"/>
    <s v="Boston 1799 Powerhouse Electric Pencil Sharpener"/>
    <n v="25.98"/>
    <n v="1"/>
    <n v="0"/>
    <n v="7.2744"/>
  </r>
  <r>
    <n v="9330"/>
    <x v="4663"/>
    <x v="1"/>
    <x v="109"/>
    <d v="2012-11-30T00:00:00"/>
    <s v="First Class"/>
    <s v="AJ-10945"/>
    <s v="Ashley Jarboe"/>
    <x v="0"/>
    <s v="United States"/>
    <x v="8"/>
    <s v="California"/>
    <n v="94110"/>
    <s v="West"/>
    <s v="OFF-AP-10004655"/>
    <x v="1"/>
    <s v="Appliances"/>
    <s v="Holmes Visible Mist Ultrasonic Humidifier with 2.3-Gallon Output per Day, Replacement Filter"/>
    <n v="45.28"/>
    <n v="4"/>
    <n v="0"/>
    <n v="15.395199999999999"/>
  </r>
  <r>
    <n v="9331"/>
    <x v="4664"/>
    <x v="1"/>
    <x v="768"/>
    <d v="2012-11-18T00:00:00"/>
    <s v="Standard Class"/>
    <s v="EB-14110"/>
    <s v="Eugene Barchas"/>
    <x v="0"/>
    <s v="United States"/>
    <x v="20"/>
    <s v="New York"/>
    <n v="10035"/>
    <s v="East"/>
    <s v="OFF-EN-10001539"/>
    <x v="1"/>
    <s v="Envelopes"/>
    <s v="Staples"/>
    <n v="15.56"/>
    <n v="2"/>
    <n v="0"/>
    <n v="7.3132000000000001"/>
  </r>
  <r>
    <n v="9332"/>
    <x v="4665"/>
    <x v="0"/>
    <x v="321"/>
    <d v="2013-10-04T00:00:00"/>
    <s v="Standard Class"/>
    <s v="ES-14080"/>
    <s v="Erin Smith"/>
    <x v="1"/>
    <s v="United States"/>
    <x v="24"/>
    <s v="Oregon"/>
    <n v="97477"/>
    <s v="West"/>
    <s v="TEC-PH-10001817"/>
    <x v="2"/>
    <s v="Phones"/>
    <s v="Wilson Electronics DB Pro Signal Booster"/>
    <n v="859.2"/>
    <n v="3"/>
    <n v="0.2"/>
    <n v="75.180000000000064"/>
  </r>
  <r>
    <n v="9333"/>
    <x v="4666"/>
    <x v="3"/>
    <x v="220"/>
    <d v="2014-09-14T00:00:00"/>
    <s v="Second Class"/>
    <s v="SS-20410"/>
    <s v="Shahid Shariari"/>
    <x v="0"/>
    <s v="United States"/>
    <x v="430"/>
    <s v="Kentucky"/>
    <n v="40324"/>
    <s v="South"/>
    <s v="OFF-AP-10002578"/>
    <x v="1"/>
    <s v="Appliances"/>
    <s v="Fellowes Premier Superior Surge Suppressor, 10-Outlet, With Phone and Remote"/>
    <n v="195.68"/>
    <n v="4"/>
    <n v="0"/>
    <n v="50.876800000000003"/>
  </r>
  <r>
    <n v="9334"/>
    <x v="4666"/>
    <x v="3"/>
    <x v="220"/>
    <d v="2014-09-14T00:00:00"/>
    <s v="Second Class"/>
    <s v="SS-20410"/>
    <s v="Shahid Shariari"/>
    <x v="0"/>
    <s v="United States"/>
    <x v="430"/>
    <s v="Kentucky"/>
    <n v="40324"/>
    <s v="South"/>
    <s v="OFF-FA-10000992"/>
    <x v="1"/>
    <s v="Fasteners"/>
    <s v="Acco Clips to Go Binder Clips, 24 Clips in Two Sizes"/>
    <n v="14.2"/>
    <n v="4"/>
    <n v="0"/>
    <n v="6.6739999999999995"/>
  </r>
  <r>
    <n v="9335"/>
    <x v="4667"/>
    <x v="3"/>
    <x v="927"/>
    <d v="2014-05-03T00:00:00"/>
    <s v="First Class"/>
    <s v="AG-10900"/>
    <s v="Arthur Gainer"/>
    <x v="0"/>
    <s v="United States"/>
    <x v="197"/>
    <s v="Florida"/>
    <n v="33065"/>
    <s v="South"/>
    <s v="FUR-BO-10001798"/>
    <x v="0"/>
    <s v="Bookcases"/>
    <s v="Bush Somerset Collection Bookcase"/>
    <n v="314.35199999999998"/>
    <n v="3"/>
    <n v="0.2"/>
    <n v="-15.71759999999999"/>
  </r>
  <r>
    <n v="9336"/>
    <x v="4667"/>
    <x v="3"/>
    <x v="927"/>
    <d v="2014-05-03T00:00:00"/>
    <s v="First Class"/>
    <s v="AG-10900"/>
    <s v="Arthur Gainer"/>
    <x v="0"/>
    <s v="United States"/>
    <x v="197"/>
    <s v="Florida"/>
    <n v="33065"/>
    <s v="South"/>
    <s v="OFF-LA-10004409"/>
    <x v="1"/>
    <s v="Labels"/>
    <s v="Avery 492"/>
    <n v="4.6079999999999997"/>
    <n v="2"/>
    <n v="0.2"/>
    <n v="1.4975999999999996"/>
  </r>
  <r>
    <n v="9337"/>
    <x v="4668"/>
    <x v="3"/>
    <x v="118"/>
    <d v="2014-09-21T00:00:00"/>
    <s v="Standard Class"/>
    <s v="CY-12745"/>
    <s v="Craig Yedwab"/>
    <x v="1"/>
    <s v="United States"/>
    <x v="8"/>
    <s v="California"/>
    <n v="94110"/>
    <s v="West"/>
    <s v="OFF-FA-10000621"/>
    <x v="1"/>
    <s v="Fasteners"/>
    <s v="OIC Colored Binder Clips, Assorted Sizes"/>
    <n v="17.899999999999999"/>
    <n v="5"/>
    <n v="0"/>
    <n v="8.7710000000000008"/>
  </r>
  <r>
    <n v="9338"/>
    <x v="4669"/>
    <x v="2"/>
    <x v="538"/>
    <d v="2011-10-22T00:00:00"/>
    <s v="Second Class"/>
    <s v="RP-19270"/>
    <s v="Rachel Payne"/>
    <x v="1"/>
    <s v="United States"/>
    <x v="8"/>
    <s v="California"/>
    <n v="94110"/>
    <s v="West"/>
    <s v="OFF-BI-10003196"/>
    <x v="1"/>
    <s v="Binders"/>
    <s v="Accohide Poly Flexible Ring Binders"/>
    <n v="2.9920000000000004"/>
    <n v="1"/>
    <n v="0.2"/>
    <n v="1.1219999999999999"/>
  </r>
  <r>
    <n v="9339"/>
    <x v="4669"/>
    <x v="2"/>
    <x v="538"/>
    <d v="2011-10-22T00:00:00"/>
    <s v="Second Class"/>
    <s v="RP-19270"/>
    <s v="Rachel Payne"/>
    <x v="1"/>
    <s v="United States"/>
    <x v="8"/>
    <s v="California"/>
    <n v="94110"/>
    <s v="West"/>
    <s v="OFF-BI-10003727"/>
    <x v="1"/>
    <s v="Binders"/>
    <s v="Avery Durable Slant Ring Binders With Label Holder"/>
    <n v="20.064"/>
    <n v="6"/>
    <n v="0.2"/>
    <n v="7.0223999999999993"/>
  </r>
  <r>
    <n v="9340"/>
    <x v="4669"/>
    <x v="2"/>
    <x v="538"/>
    <d v="2011-10-22T00:00:00"/>
    <s v="Second Class"/>
    <s v="RP-19270"/>
    <s v="Rachel Payne"/>
    <x v="1"/>
    <s v="United States"/>
    <x v="8"/>
    <s v="California"/>
    <n v="94110"/>
    <s v="West"/>
    <s v="OFF-PA-10003228"/>
    <x v="1"/>
    <s v="Paper"/>
    <s v="Xerox 1917"/>
    <n v="146.72999999999999"/>
    <n v="3"/>
    <n v="0"/>
    <n v="68.963099999999997"/>
  </r>
  <r>
    <n v="9341"/>
    <x v="4669"/>
    <x v="2"/>
    <x v="538"/>
    <d v="2011-10-22T00:00:00"/>
    <s v="Second Class"/>
    <s v="RP-19270"/>
    <s v="Rachel Payne"/>
    <x v="1"/>
    <s v="United States"/>
    <x v="8"/>
    <s v="California"/>
    <n v="94110"/>
    <s v="West"/>
    <s v="OFF-LA-10002787"/>
    <x v="1"/>
    <s v="Labels"/>
    <s v="Avery 480"/>
    <n v="18.75"/>
    <n v="5"/>
    <n v="0"/>
    <n v="9"/>
  </r>
  <r>
    <n v="9342"/>
    <x v="4669"/>
    <x v="2"/>
    <x v="538"/>
    <d v="2011-10-22T00:00:00"/>
    <s v="Second Class"/>
    <s v="RP-19270"/>
    <s v="Rachel Payne"/>
    <x v="1"/>
    <s v="United States"/>
    <x v="8"/>
    <s v="California"/>
    <n v="94110"/>
    <s v="West"/>
    <s v="TEC-PH-10001305"/>
    <x v="2"/>
    <s v="Phones"/>
    <s v="Panasonic KX TS208W Corded phone"/>
    <n v="117.57600000000002"/>
    <n v="3"/>
    <n v="0.2"/>
    <n v="11.757600000000011"/>
  </r>
  <r>
    <n v="9343"/>
    <x v="4670"/>
    <x v="0"/>
    <x v="69"/>
    <d v="2013-03-19T00:00:00"/>
    <s v="Standard Class"/>
    <s v="DB-13360"/>
    <s v="Dennis Bolton"/>
    <x v="2"/>
    <s v="United States"/>
    <x v="169"/>
    <s v="California"/>
    <n v="92503"/>
    <s v="West"/>
    <s v="OFF-BI-10001036"/>
    <x v="1"/>
    <s v="Binders"/>
    <s v="Cardinal EasyOpen D-Ring Binders"/>
    <n v="51.184000000000012"/>
    <n v="7"/>
    <n v="0.2"/>
    <n v="19.193999999999999"/>
  </r>
  <r>
    <n v="9344"/>
    <x v="4671"/>
    <x v="3"/>
    <x v="922"/>
    <d v="2014-02-21T00:00:00"/>
    <s v="First Class"/>
    <s v="CK-12325"/>
    <s v="Christine Kargatis"/>
    <x v="2"/>
    <s v="United States"/>
    <x v="21"/>
    <s v="Ohio"/>
    <n v="45373"/>
    <s v="East"/>
    <s v="FUR-TA-10001086"/>
    <x v="0"/>
    <s v="Tables"/>
    <s v="SAFCO PlanMaster Boards, 60w x 37-1/2d, White Melamine"/>
    <n v="455.97"/>
    <n v="5"/>
    <n v="0.4"/>
    <n v="-106.39299999999997"/>
  </r>
  <r>
    <n v="9345"/>
    <x v="4671"/>
    <x v="3"/>
    <x v="922"/>
    <d v="2014-02-21T00:00:00"/>
    <s v="First Class"/>
    <s v="CK-12325"/>
    <s v="Christine Kargatis"/>
    <x v="2"/>
    <s v="United States"/>
    <x v="21"/>
    <s v="Ohio"/>
    <n v="45373"/>
    <s v="East"/>
    <s v="OFF-BI-10001525"/>
    <x v="1"/>
    <s v="Binders"/>
    <s v="Acco Pressboard Covers with Storage Hooks, 14 7/8&quot; x 11&quot;, Executive Red"/>
    <n v="5.7150000000000016"/>
    <n v="5"/>
    <n v="0.7"/>
    <n v="-4.7625000000000011"/>
  </r>
  <r>
    <n v="9346"/>
    <x v="4671"/>
    <x v="3"/>
    <x v="922"/>
    <d v="2014-02-21T00:00:00"/>
    <s v="First Class"/>
    <s v="CK-12325"/>
    <s v="Christine Kargatis"/>
    <x v="2"/>
    <s v="United States"/>
    <x v="21"/>
    <s v="Ohio"/>
    <n v="45373"/>
    <s v="East"/>
    <s v="TEC-PH-10000526"/>
    <x v="2"/>
    <s v="Phones"/>
    <s v="Vtech CS6719"/>
    <n v="57.593999999999994"/>
    <n v="1"/>
    <n v="0.4"/>
    <n v="-11.518799999999999"/>
  </r>
  <r>
    <n v="9347"/>
    <x v="4671"/>
    <x v="3"/>
    <x v="922"/>
    <d v="2014-02-21T00:00:00"/>
    <s v="First Class"/>
    <s v="CK-12325"/>
    <s v="Christine Kargatis"/>
    <x v="2"/>
    <s v="United States"/>
    <x v="21"/>
    <s v="Ohio"/>
    <n v="45373"/>
    <s v="East"/>
    <s v="FUR-FU-10004973"/>
    <x v="0"/>
    <s v="Furnishings"/>
    <s v="Flat Face Poster Frame"/>
    <n v="30.144000000000002"/>
    <n v="2"/>
    <n v="0.2"/>
    <n v="8.2896000000000001"/>
  </r>
  <r>
    <n v="9348"/>
    <x v="4671"/>
    <x v="3"/>
    <x v="922"/>
    <d v="2014-02-21T00:00:00"/>
    <s v="First Class"/>
    <s v="CK-12325"/>
    <s v="Christine Kargatis"/>
    <x v="2"/>
    <s v="United States"/>
    <x v="21"/>
    <s v="Ohio"/>
    <n v="45373"/>
    <s v="East"/>
    <s v="FUR-CH-10003981"/>
    <x v="0"/>
    <s v="Chairs"/>
    <s v="Global Commerce Series Low-Back Swivel/Tilt Chairs"/>
    <n v="899.43"/>
    <n v="5"/>
    <n v="0.3"/>
    <n v="-12.84900000000016"/>
  </r>
  <r>
    <n v="9349"/>
    <x v="4672"/>
    <x v="0"/>
    <x v="596"/>
    <d v="2013-12-29T00:00:00"/>
    <s v="Standard Class"/>
    <s v="DN-13690"/>
    <s v="Duane Noonan"/>
    <x v="0"/>
    <s v="United States"/>
    <x v="429"/>
    <s v="California"/>
    <n v="92553"/>
    <s v="West"/>
    <s v="FUR-FU-10000277"/>
    <x v="0"/>
    <s v="Furnishings"/>
    <s v="Deflect-o DuraMat Antistatic Studded Beveled Mat for Medium Pile Carpeting"/>
    <n v="842.72"/>
    <n v="8"/>
    <n v="0"/>
    <n v="202.25279999999998"/>
  </r>
  <r>
    <n v="9350"/>
    <x v="4672"/>
    <x v="0"/>
    <x v="596"/>
    <d v="2013-12-29T00:00:00"/>
    <s v="Standard Class"/>
    <s v="DN-13690"/>
    <s v="Duane Noonan"/>
    <x v="0"/>
    <s v="United States"/>
    <x v="429"/>
    <s v="California"/>
    <n v="92553"/>
    <s v="West"/>
    <s v="FUR-FU-10001934"/>
    <x v="0"/>
    <s v="Furnishings"/>
    <s v="Magnifier Swing Arm Lamp"/>
    <n v="41.96"/>
    <n v="2"/>
    <n v="0"/>
    <n v="10.909600000000001"/>
  </r>
  <r>
    <n v="9351"/>
    <x v="4673"/>
    <x v="0"/>
    <x v="713"/>
    <d v="2013-09-28T00:00:00"/>
    <s v="Standard Class"/>
    <s v="DP-13105"/>
    <s v="Dave Poirier"/>
    <x v="1"/>
    <s v="United States"/>
    <x v="4"/>
    <s v="Washington"/>
    <n v="98115"/>
    <s v="West"/>
    <s v="OFF-BI-10004970"/>
    <x v="1"/>
    <s v="Binders"/>
    <s v="ACCOHIDE 3-Ring Binder, Blue, 1&quot;"/>
    <n v="13.216000000000001"/>
    <n v="4"/>
    <n v="0.2"/>
    <n v="4.4603999999999999"/>
  </r>
  <r>
    <n v="9352"/>
    <x v="4673"/>
    <x v="0"/>
    <x v="713"/>
    <d v="2013-09-28T00:00:00"/>
    <s v="Standard Class"/>
    <s v="DP-13105"/>
    <s v="Dave Poirier"/>
    <x v="1"/>
    <s v="United States"/>
    <x v="4"/>
    <s v="Washington"/>
    <n v="98115"/>
    <s v="West"/>
    <s v="FUR-CH-10003396"/>
    <x v="0"/>
    <s v="Chairs"/>
    <s v="Global Deluxe Steno Chair"/>
    <n v="184.75200000000001"/>
    <n v="3"/>
    <n v="0.2"/>
    <n v="-20.784600000000012"/>
  </r>
  <r>
    <n v="9353"/>
    <x v="4674"/>
    <x v="3"/>
    <x v="241"/>
    <d v="2014-09-27T00:00:00"/>
    <s v="First Class"/>
    <s v="RO-19780"/>
    <s v="Rose O'Brian"/>
    <x v="0"/>
    <s v="United States"/>
    <x v="22"/>
    <s v="Illinois"/>
    <n v="60623"/>
    <s v="Central"/>
    <s v="FUR-CH-10003973"/>
    <x v="0"/>
    <s v="Chairs"/>
    <s v="GuestStacker Chair with Chrome Finish Legs"/>
    <n v="520.46399999999994"/>
    <n v="2"/>
    <n v="0.3"/>
    <n v="-14.870399999999961"/>
  </r>
  <r>
    <n v="9354"/>
    <x v="4674"/>
    <x v="3"/>
    <x v="241"/>
    <d v="2014-09-27T00:00:00"/>
    <s v="First Class"/>
    <s v="RO-19780"/>
    <s v="Rose O'Brian"/>
    <x v="0"/>
    <s v="United States"/>
    <x v="22"/>
    <s v="Illinois"/>
    <n v="60623"/>
    <s v="Central"/>
    <s v="OFF-PA-10002109"/>
    <x v="1"/>
    <s v="Paper"/>
    <s v="Wirebound Voice Message Log Book"/>
    <n v="11.423999999999999"/>
    <n v="3"/>
    <n v="0.2"/>
    <n v="3.7127999999999988"/>
  </r>
  <r>
    <n v="9355"/>
    <x v="4675"/>
    <x v="1"/>
    <x v="494"/>
    <d v="2012-12-05T00:00:00"/>
    <s v="Standard Class"/>
    <s v="MA-17560"/>
    <s v="Matt Abelman"/>
    <x v="2"/>
    <s v="United States"/>
    <x v="25"/>
    <s v="Michigan"/>
    <n v="49201"/>
    <s v="Central"/>
    <s v="OFF-PA-10001826"/>
    <x v="1"/>
    <s v="Paper"/>
    <s v="Xerox 207"/>
    <n v="19.440000000000001"/>
    <n v="3"/>
    <n v="0"/>
    <n v="9.3312000000000008"/>
  </r>
  <r>
    <n v="9356"/>
    <x v="4675"/>
    <x v="1"/>
    <x v="494"/>
    <d v="2012-12-05T00:00:00"/>
    <s v="Standard Class"/>
    <s v="MA-17560"/>
    <s v="Matt Abelman"/>
    <x v="2"/>
    <s v="United States"/>
    <x v="25"/>
    <s v="Michigan"/>
    <n v="49201"/>
    <s v="Central"/>
    <s v="OFF-AR-10000823"/>
    <x v="1"/>
    <s v="Art"/>
    <s v="Newell 307"/>
    <n v="3.64"/>
    <n v="2"/>
    <n v="0"/>
    <n v="1.0192000000000001"/>
  </r>
  <r>
    <n v="9357"/>
    <x v="4675"/>
    <x v="1"/>
    <x v="494"/>
    <d v="2012-12-05T00:00:00"/>
    <s v="Standard Class"/>
    <s v="MA-17560"/>
    <s v="Matt Abelman"/>
    <x v="2"/>
    <s v="United States"/>
    <x v="25"/>
    <s v="Michigan"/>
    <n v="49201"/>
    <s v="Central"/>
    <s v="OFF-PA-10001776"/>
    <x v="1"/>
    <s v="Paper"/>
    <s v="Wirebound Message Books, Four 2 3/4&quot; x 5&quot; Forms per Page, 600 Sets per Book"/>
    <n v="18.54"/>
    <n v="2"/>
    <n v="0"/>
    <n v="8.7137999999999991"/>
  </r>
  <r>
    <n v="9358"/>
    <x v="4676"/>
    <x v="0"/>
    <x v="967"/>
    <d v="2013-01-28T00:00:00"/>
    <s v="Second Class"/>
    <s v="JD-15895"/>
    <s v="Jonathan Doherty"/>
    <x v="1"/>
    <s v="United States"/>
    <x v="20"/>
    <s v="New York"/>
    <n v="10024"/>
    <s v="East"/>
    <s v="OFF-BI-10003676"/>
    <x v="1"/>
    <s v="Binders"/>
    <s v="GBC Standard Recycled Report Covers, Clear Plastic Sheets"/>
    <n v="43.120000000000005"/>
    <n v="5"/>
    <n v="0.2"/>
    <n v="15.091999999999995"/>
  </r>
  <r>
    <n v="9359"/>
    <x v="4676"/>
    <x v="0"/>
    <x v="967"/>
    <d v="2013-01-28T00:00:00"/>
    <s v="Second Class"/>
    <s v="JD-15895"/>
    <s v="Jonathan Doherty"/>
    <x v="1"/>
    <s v="United States"/>
    <x v="20"/>
    <s v="New York"/>
    <n v="10024"/>
    <s v="East"/>
    <s v="FUR-TA-10001095"/>
    <x v="0"/>
    <s v="Tables"/>
    <s v="Chromcraft Round Conference Tables"/>
    <n v="313.72199999999998"/>
    <n v="3"/>
    <n v="0.4"/>
    <n v="-99.34529999999998"/>
  </r>
  <r>
    <n v="9360"/>
    <x v="4676"/>
    <x v="0"/>
    <x v="967"/>
    <d v="2013-01-28T00:00:00"/>
    <s v="Second Class"/>
    <s v="JD-15895"/>
    <s v="Jonathan Doherty"/>
    <x v="1"/>
    <s v="United States"/>
    <x v="20"/>
    <s v="New York"/>
    <n v="10024"/>
    <s v="East"/>
    <s v="FUR-FU-10000747"/>
    <x v="0"/>
    <s v="Furnishings"/>
    <s v="Tenex B1-RE Series Chair Mats for Low Pile Carpets"/>
    <n v="45.98"/>
    <n v="1"/>
    <n v="0"/>
    <n v="7.816599999999994"/>
  </r>
  <r>
    <n v="9361"/>
    <x v="4676"/>
    <x v="0"/>
    <x v="967"/>
    <d v="2013-01-28T00:00:00"/>
    <s v="Second Class"/>
    <s v="JD-15895"/>
    <s v="Jonathan Doherty"/>
    <x v="1"/>
    <s v="United States"/>
    <x v="20"/>
    <s v="New York"/>
    <n v="10024"/>
    <s v="East"/>
    <s v="OFF-ST-10004337"/>
    <x v="1"/>
    <s v="Storage"/>
    <s v="SAFCO Commercial Wire Shelving, 72h"/>
    <n v="428.68"/>
    <n v="7"/>
    <n v="0"/>
    <n v="0"/>
  </r>
  <r>
    <n v="9362"/>
    <x v="4677"/>
    <x v="3"/>
    <x v="708"/>
    <d v="2014-03-26T00:00:00"/>
    <s v="Standard Class"/>
    <s v="PS-18970"/>
    <s v="Paul Stevenson"/>
    <x v="2"/>
    <s v="United States"/>
    <x v="4"/>
    <s v="Washington"/>
    <n v="98105"/>
    <s v="West"/>
    <s v="OFF-BI-10004410"/>
    <x v="1"/>
    <s v="Binders"/>
    <s v="C-Line Peel &amp; Stick Add-On Filing Pockets, 8-3/4 x 5-1/8, 10/Pack"/>
    <n v="30.576000000000001"/>
    <n v="6"/>
    <n v="0.2"/>
    <n v="10.3194"/>
  </r>
  <r>
    <n v="9363"/>
    <x v="4677"/>
    <x v="3"/>
    <x v="708"/>
    <d v="2014-03-26T00:00:00"/>
    <s v="Standard Class"/>
    <s v="PS-18970"/>
    <s v="Paul Stevenson"/>
    <x v="2"/>
    <s v="United States"/>
    <x v="4"/>
    <s v="Washington"/>
    <n v="98105"/>
    <s v="West"/>
    <s v="OFF-FA-10004838"/>
    <x v="1"/>
    <s v="Fasteners"/>
    <s v="Super Bands, 12/Pack"/>
    <n v="13.020000000000001"/>
    <n v="7"/>
    <n v="0"/>
    <n v="0.3906000000000005"/>
  </r>
  <r>
    <n v="9364"/>
    <x v="4677"/>
    <x v="3"/>
    <x v="708"/>
    <d v="2014-03-26T00:00:00"/>
    <s v="Standard Class"/>
    <s v="PS-18970"/>
    <s v="Paul Stevenson"/>
    <x v="2"/>
    <s v="United States"/>
    <x v="4"/>
    <s v="Washington"/>
    <n v="98105"/>
    <s v="West"/>
    <s v="FUR-FU-10002364"/>
    <x v="0"/>
    <s v="Furnishings"/>
    <s v="Eldon Expressions Wood Desk Accessories, Oak"/>
    <n v="22.14"/>
    <n v="3"/>
    <n v="0"/>
    <n v="6.4205999999999976"/>
  </r>
  <r>
    <n v="9365"/>
    <x v="4677"/>
    <x v="3"/>
    <x v="708"/>
    <d v="2014-03-26T00:00:00"/>
    <s v="Standard Class"/>
    <s v="PS-18970"/>
    <s v="Paul Stevenson"/>
    <x v="2"/>
    <s v="United States"/>
    <x v="4"/>
    <s v="Washington"/>
    <n v="98105"/>
    <s v="West"/>
    <s v="OFF-ST-10001809"/>
    <x v="1"/>
    <s v="Storage"/>
    <s v="Fellowes Officeware Wire Shelving"/>
    <n v="359.32"/>
    <n v="4"/>
    <n v="0"/>
    <n v="7.1863999999999919"/>
  </r>
  <r>
    <n v="9366"/>
    <x v="4678"/>
    <x v="2"/>
    <x v="963"/>
    <d v="2011-08-25T00:00:00"/>
    <s v="First Class"/>
    <s v="JF-15415"/>
    <s v="Jennifer Ferguson"/>
    <x v="0"/>
    <s v="United States"/>
    <x v="490"/>
    <s v="Missouri"/>
    <n v="63301"/>
    <s v="Central"/>
    <s v="OFF-PA-10001846"/>
    <x v="1"/>
    <s v="Paper"/>
    <s v="Xerox 1899"/>
    <n v="11.56"/>
    <n v="2"/>
    <n v="0"/>
    <n v="5.6644000000000005"/>
  </r>
  <r>
    <n v="9367"/>
    <x v="4679"/>
    <x v="2"/>
    <x v="785"/>
    <d v="2011-06-13T00:00:00"/>
    <s v="Standard Class"/>
    <s v="RD-19480"/>
    <s v="Rick Duston"/>
    <x v="0"/>
    <s v="United States"/>
    <x v="85"/>
    <s v="New York"/>
    <n v="11561"/>
    <s v="East"/>
    <s v="OFF-BI-10003876"/>
    <x v="1"/>
    <s v="Binders"/>
    <s v="Green Canvas Binder for 8-1/2&quot; x 14&quot; Sheets"/>
    <n v="68.48"/>
    <n v="2"/>
    <n v="0.2"/>
    <n v="25.679999999999996"/>
  </r>
  <r>
    <n v="9368"/>
    <x v="4679"/>
    <x v="2"/>
    <x v="785"/>
    <d v="2011-06-13T00:00:00"/>
    <s v="Standard Class"/>
    <s v="RD-19480"/>
    <s v="Rick Duston"/>
    <x v="0"/>
    <s v="United States"/>
    <x v="85"/>
    <s v="New York"/>
    <n v="11561"/>
    <s v="East"/>
    <s v="OFF-ST-10003470"/>
    <x v="1"/>
    <s v="Storage"/>
    <s v="Tennsco Snap-Together Open Shelving Units, Starter Sets and Add-On Units"/>
    <n v="1676.88"/>
    <n v="6"/>
    <n v="0"/>
    <n v="83.843999999999937"/>
  </r>
  <r>
    <n v="9369"/>
    <x v="4680"/>
    <x v="0"/>
    <x v="281"/>
    <d v="2013-04-10T00:00:00"/>
    <s v="First Class"/>
    <s v="ES-14080"/>
    <s v="Erin Smith"/>
    <x v="1"/>
    <s v="United States"/>
    <x v="80"/>
    <s v="New Jersey"/>
    <n v="8701"/>
    <s v="East"/>
    <s v="OFF-PA-10004243"/>
    <x v="1"/>
    <s v="Paper"/>
    <s v="Xerox 1939"/>
    <n v="37.94"/>
    <n v="2"/>
    <n v="0"/>
    <n v="18.211199999999998"/>
  </r>
  <r>
    <n v="9370"/>
    <x v="4681"/>
    <x v="3"/>
    <x v="659"/>
    <d v="2014-11-10T00:00:00"/>
    <s v="Second Class"/>
    <s v="KN-16390"/>
    <s v="Katherine Nockton"/>
    <x v="1"/>
    <s v="United States"/>
    <x v="183"/>
    <s v="Maryland"/>
    <n v="20735"/>
    <s v="East"/>
    <s v="FUR-CH-10000422"/>
    <x v="0"/>
    <s v="Chairs"/>
    <s v="Global Highback Leather Tilter in Burgundy"/>
    <n v="272.96999999999997"/>
    <n v="3"/>
    <n v="0"/>
    <n v="43.675200000000018"/>
  </r>
  <r>
    <n v="9371"/>
    <x v="4682"/>
    <x v="1"/>
    <x v="352"/>
    <d v="2012-05-31T00:00:00"/>
    <s v="First Class"/>
    <s v="VP-21760"/>
    <s v="Victoria Pisteka"/>
    <x v="1"/>
    <s v="United States"/>
    <x v="38"/>
    <s v="Ohio"/>
    <n v="43229"/>
    <s v="East"/>
    <s v="FUR-FU-10002506"/>
    <x v="0"/>
    <s v="Furnishings"/>
    <s v="Tensor &quot;Hersey Kiss&quot; Styled Floor Lamp"/>
    <n v="41.568000000000005"/>
    <n v="4"/>
    <n v="0.2"/>
    <n v="-4.1568000000000023"/>
  </r>
  <r>
    <n v="9372"/>
    <x v="4682"/>
    <x v="1"/>
    <x v="352"/>
    <d v="2012-05-31T00:00:00"/>
    <s v="First Class"/>
    <s v="VP-21760"/>
    <s v="Victoria Pisteka"/>
    <x v="1"/>
    <s v="United States"/>
    <x v="38"/>
    <s v="Ohio"/>
    <n v="43229"/>
    <s v="East"/>
    <s v="FUR-CH-10000863"/>
    <x v="0"/>
    <s v="Chairs"/>
    <s v="Novimex Swivel Fabric Task Chair"/>
    <n v="317.05799999999999"/>
    <n v="3"/>
    <n v="0.3"/>
    <n v="-86.058600000000013"/>
  </r>
  <r>
    <n v="9373"/>
    <x v="4682"/>
    <x v="1"/>
    <x v="352"/>
    <d v="2012-05-31T00:00:00"/>
    <s v="First Class"/>
    <s v="VP-21760"/>
    <s v="Victoria Pisteka"/>
    <x v="1"/>
    <s v="United States"/>
    <x v="38"/>
    <s v="Ohio"/>
    <n v="43229"/>
    <s v="East"/>
    <s v="OFF-FA-10002988"/>
    <x v="1"/>
    <s v="Fasteners"/>
    <s v="Ideal Clamps"/>
    <n v="8.0399999999999991"/>
    <n v="5"/>
    <n v="0.2"/>
    <n v="2.9144999999999994"/>
  </r>
  <r>
    <n v="9374"/>
    <x v="4683"/>
    <x v="3"/>
    <x v="917"/>
    <d v="2014-05-12T00:00:00"/>
    <s v="Standard Class"/>
    <s v="CS-11950"/>
    <s v="Carlos Soltero"/>
    <x v="0"/>
    <s v="United States"/>
    <x v="45"/>
    <s v="California"/>
    <n v="91104"/>
    <s v="West"/>
    <s v="TEC-PH-10003437"/>
    <x v="2"/>
    <s v="Phones"/>
    <s v="Blue Parrot B250XT Professional Grade Wireless Bluetooth Headset with"/>
    <n v="419.94399999999996"/>
    <n v="7"/>
    <n v="0.2"/>
    <n v="52.492999999999967"/>
  </r>
  <r>
    <n v="9375"/>
    <x v="4684"/>
    <x v="0"/>
    <x v="410"/>
    <d v="2013-06-10T00:00:00"/>
    <s v="Standard Class"/>
    <s v="KB-16600"/>
    <s v="Ken Brennan"/>
    <x v="1"/>
    <s v="United States"/>
    <x v="4"/>
    <s v="Washington"/>
    <n v="98105"/>
    <s v="West"/>
    <s v="OFF-SU-10002537"/>
    <x v="1"/>
    <s v="Supplies"/>
    <s v="Acme Box Cutter Scissors"/>
    <n v="61.38"/>
    <n v="6"/>
    <n v="0"/>
    <n v="15.958800000000004"/>
  </r>
  <r>
    <n v="9376"/>
    <x v="4685"/>
    <x v="1"/>
    <x v="639"/>
    <d v="2012-12-19T00:00:00"/>
    <s v="Second Class"/>
    <s v="AJ-10945"/>
    <s v="Ashley Jarboe"/>
    <x v="0"/>
    <s v="United States"/>
    <x v="1"/>
    <s v="California"/>
    <n v="90045"/>
    <s v="West"/>
    <s v="TEC-AC-10003063"/>
    <x v="2"/>
    <s v="Accessories"/>
    <s v="Micro Innovations USB RF Wireless Keyboard with Mouse"/>
    <n v="50"/>
    <n v="2"/>
    <n v="0"/>
    <n v="10.5"/>
  </r>
  <r>
    <n v="9377"/>
    <x v="4686"/>
    <x v="3"/>
    <x v="53"/>
    <d v="2014-12-30T00:00:00"/>
    <s v="Standard Class"/>
    <s v="PO-18865"/>
    <s v="Patrick O'Donnell"/>
    <x v="0"/>
    <s v="United States"/>
    <x v="522"/>
    <s v="New Jersey"/>
    <n v="7017"/>
    <s v="East"/>
    <s v="TEC-AC-10003237"/>
    <x v="2"/>
    <s v="Accessories"/>
    <s v="Memorex Micro Travel Drive 4 GB"/>
    <n v="31.799999999999997"/>
    <n v="3"/>
    <n v="0"/>
    <n v="13.674000000000003"/>
  </r>
  <r>
    <n v="9378"/>
    <x v="4687"/>
    <x v="3"/>
    <x v="94"/>
    <d v="2014-12-22T00:00:00"/>
    <s v="Standard Class"/>
    <s v="DP-13105"/>
    <s v="Dave Poirier"/>
    <x v="1"/>
    <s v="United States"/>
    <x v="342"/>
    <s v="Wisconsin"/>
    <n v="54703"/>
    <s v="Central"/>
    <s v="OFF-ST-10001031"/>
    <x v="1"/>
    <s v="Storage"/>
    <s v="Adjustable Personal File Tote"/>
    <n v="32.56"/>
    <n v="2"/>
    <n v="0"/>
    <n v="8.465600000000002"/>
  </r>
  <r>
    <n v="9379"/>
    <x v="4688"/>
    <x v="0"/>
    <x v="1120"/>
    <d v="2013-05-16T00:00:00"/>
    <s v="Standard Class"/>
    <s v="GM-14500"/>
    <s v="Gene McClure"/>
    <x v="0"/>
    <s v="United States"/>
    <x v="22"/>
    <s v="Illinois"/>
    <n v="60610"/>
    <s v="Central"/>
    <s v="OFF-EN-10001535"/>
    <x v="1"/>
    <s v="Envelopes"/>
    <s v="Grip Seal Envelopes"/>
    <n v="7.0720000000000001"/>
    <n v="2"/>
    <n v="0.2"/>
    <n v="2.3868"/>
  </r>
  <r>
    <n v="9380"/>
    <x v="4689"/>
    <x v="2"/>
    <x v="851"/>
    <d v="2011-12-27T00:00:00"/>
    <s v="Second Class"/>
    <s v="CC-12670"/>
    <s v="Craig Carreira"/>
    <x v="0"/>
    <s v="United States"/>
    <x v="67"/>
    <s v="Florida"/>
    <n v="33614"/>
    <s v="South"/>
    <s v="OFF-PA-10001295"/>
    <x v="1"/>
    <s v="Paper"/>
    <s v="Computer Printout Paper with Letter-Trim Perforations"/>
    <n v="45.527999999999999"/>
    <n v="3"/>
    <n v="0.2"/>
    <n v="15.934799999999997"/>
  </r>
  <r>
    <n v="9381"/>
    <x v="4689"/>
    <x v="2"/>
    <x v="851"/>
    <d v="2011-12-27T00:00:00"/>
    <s v="Second Class"/>
    <s v="CC-12670"/>
    <s v="Craig Carreira"/>
    <x v="0"/>
    <s v="United States"/>
    <x v="67"/>
    <s v="Florida"/>
    <n v="33614"/>
    <s v="South"/>
    <s v="FUR-CH-10004698"/>
    <x v="0"/>
    <s v="Chairs"/>
    <s v="Padded Folding Chairs, Black, 4/Carton"/>
    <n v="64.784000000000006"/>
    <n v="1"/>
    <n v="0.2"/>
    <n v="6.4784000000000042"/>
  </r>
  <r>
    <n v="9382"/>
    <x v="4689"/>
    <x v="2"/>
    <x v="851"/>
    <d v="2011-12-27T00:00:00"/>
    <s v="Second Class"/>
    <s v="CC-12670"/>
    <s v="Craig Carreira"/>
    <x v="0"/>
    <s v="United States"/>
    <x v="67"/>
    <s v="Florida"/>
    <n v="33614"/>
    <s v="South"/>
    <s v="OFF-ST-10000078"/>
    <x v="1"/>
    <s v="Storage"/>
    <s v="Tennsco 6- and 18-Compartment Lockers"/>
    <n v="424.27200000000005"/>
    <n v="2"/>
    <n v="0.2"/>
    <n v="-10.60680000000005"/>
  </r>
  <r>
    <n v="9383"/>
    <x v="4689"/>
    <x v="2"/>
    <x v="851"/>
    <d v="2011-12-27T00:00:00"/>
    <s v="Second Class"/>
    <s v="CC-12670"/>
    <s v="Craig Carreira"/>
    <x v="0"/>
    <s v="United States"/>
    <x v="67"/>
    <s v="Florida"/>
    <n v="33614"/>
    <s v="South"/>
    <s v="OFF-AR-10001868"/>
    <x v="1"/>
    <s v="Art"/>
    <s v="Prang Dustless Chalk Sticks"/>
    <n v="1.3440000000000001"/>
    <n v="1"/>
    <n v="0.2"/>
    <n v="0.504"/>
  </r>
  <r>
    <n v="9384"/>
    <x v="4689"/>
    <x v="2"/>
    <x v="851"/>
    <d v="2011-12-27T00:00:00"/>
    <s v="Second Class"/>
    <s v="CC-12670"/>
    <s v="Craig Carreira"/>
    <x v="0"/>
    <s v="United States"/>
    <x v="67"/>
    <s v="Florida"/>
    <n v="33614"/>
    <s v="South"/>
    <s v="OFF-ST-10004950"/>
    <x v="1"/>
    <s v="Storage"/>
    <s v="Acco Perma 3000 Stacking Storage Drawers"/>
    <n v="83.920000000000016"/>
    <n v="5"/>
    <n v="0.2"/>
    <n v="-1.049000000000003"/>
  </r>
  <r>
    <n v="9385"/>
    <x v="4690"/>
    <x v="3"/>
    <x v="938"/>
    <d v="2014-08-17T00:00:00"/>
    <s v="Standard Class"/>
    <s v="SJ-20125"/>
    <s v="Sanjit Jacobs"/>
    <x v="2"/>
    <s v="United States"/>
    <x v="20"/>
    <s v="New York"/>
    <n v="10009"/>
    <s v="East"/>
    <s v="OFF-PA-10003441"/>
    <x v="1"/>
    <s v="Paper"/>
    <s v="Xerox 226"/>
    <n v="25.92"/>
    <n v="4"/>
    <n v="0"/>
    <n v="12.441600000000001"/>
  </r>
  <r>
    <n v="9386"/>
    <x v="4691"/>
    <x v="3"/>
    <x v="151"/>
    <d v="2014-09-01T00:00:00"/>
    <s v="Standard Class"/>
    <s v="SF-20200"/>
    <s v="Sarah Foster"/>
    <x v="0"/>
    <s v="United States"/>
    <x v="123"/>
    <s v="Arizona"/>
    <n v="85204"/>
    <s v="West"/>
    <s v="FUR-FU-10004973"/>
    <x v="0"/>
    <s v="Furnishings"/>
    <s v="Flat Face Poster Frame"/>
    <n v="120.57600000000001"/>
    <n v="8"/>
    <n v="0.2"/>
    <n v="33.1584"/>
  </r>
  <r>
    <n v="9387"/>
    <x v="4692"/>
    <x v="3"/>
    <x v="617"/>
    <d v="2014-01-24T00:00:00"/>
    <s v="Standard Class"/>
    <s v="RM-19375"/>
    <s v="Raymond Messe"/>
    <x v="0"/>
    <s v="United States"/>
    <x v="140"/>
    <s v="Vermont"/>
    <s v="05408"/>
    <s v="East"/>
    <s v="OFF-PA-10000157"/>
    <x v="1"/>
    <s v="Paper"/>
    <s v="Xerox 191"/>
    <n v="79.92"/>
    <n v="4"/>
    <n v="0"/>
    <n v="37.562399999999997"/>
  </r>
  <r>
    <n v="9388"/>
    <x v="4692"/>
    <x v="3"/>
    <x v="617"/>
    <d v="2014-01-24T00:00:00"/>
    <s v="Standard Class"/>
    <s v="RM-19375"/>
    <s v="Raymond Messe"/>
    <x v="0"/>
    <s v="United States"/>
    <x v="140"/>
    <s v="Vermont"/>
    <s v="05408"/>
    <s v="East"/>
    <s v="OFF-PA-10001970"/>
    <x v="1"/>
    <s v="Paper"/>
    <s v="Xerox 1881"/>
    <n v="12.28"/>
    <n v="1"/>
    <n v="0"/>
    <n v="5.7715999999999994"/>
  </r>
  <r>
    <n v="9389"/>
    <x v="4692"/>
    <x v="3"/>
    <x v="617"/>
    <d v="2014-01-24T00:00:00"/>
    <s v="Standard Class"/>
    <s v="RM-19375"/>
    <s v="Raymond Messe"/>
    <x v="0"/>
    <s v="United States"/>
    <x v="140"/>
    <s v="Vermont"/>
    <s v="05408"/>
    <s v="East"/>
    <s v="OFF-AP-10000828"/>
    <x v="1"/>
    <s v="Appliances"/>
    <s v="Avanti 4.4 Cu. Ft. Refrigerator"/>
    <n v="542.93999999999994"/>
    <n v="3"/>
    <n v="0"/>
    <n v="152.02319999999997"/>
  </r>
  <r>
    <n v="9390"/>
    <x v="4692"/>
    <x v="3"/>
    <x v="617"/>
    <d v="2014-01-24T00:00:00"/>
    <s v="Standard Class"/>
    <s v="RM-19375"/>
    <s v="Raymond Messe"/>
    <x v="0"/>
    <s v="United States"/>
    <x v="140"/>
    <s v="Vermont"/>
    <s v="05408"/>
    <s v="East"/>
    <s v="OFF-EN-10001509"/>
    <x v="1"/>
    <s v="Envelopes"/>
    <s v="Poly String Tie Envelopes"/>
    <n v="2.04"/>
    <n v="1"/>
    <n v="0"/>
    <n v="0.95879999999999987"/>
  </r>
  <r>
    <n v="9391"/>
    <x v="4693"/>
    <x v="1"/>
    <x v="974"/>
    <d v="2012-06-24T00:00:00"/>
    <s v="Standard Class"/>
    <s v="KM-16375"/>
    <s v="Katherine Murray"/>
    <x v="2"/>
    <s v="United States"/>
    <x v="12"/>
    <s v="Texas"/>
    <n v="77070"/>
    <s v="Central"/>
    <s v="OFF-ST-10003692"/>
    <x v="1"/>
    <s v="Storage"/>
    <s v="Recycled Steel Personal File for Hanging File Folders"/>
    <n v="228.92"/>
    <n v="5"/>
    <n v="0.2"/>
    <n v="14.307499999999997"/>
  </r>
  <r>
    <n v="9392"/>
    <x v="4694"/>
    <x v="3"/>
    <x v="677"/>
    <d v="2014-03-17T00:00:00"/>
    <s v="First Class"/>
    <s v="FH-14275"/>
    <s v="Frank Hawley"/>
    <x v="1"/>
    <s v="United States"/>
    <x v="34"/>
    <s v="Illinois"/>
    <n v="60505"/>
    <s v="Central"/>
    <s v="TEC-PH-10004700"/>
    <x v="2"/>
    <s v="Phones"/>
    <s v="PowerGen Dual USB Car Charger"/>
    <n v="7.9920000000000009"/>
    <n v="1"/>
    <n v="0.2"/>
    <n v="2.5973999999999995"/>
  </r>
  <r>
    <n v="9393"/>
    <x v="4695"/>
    <x v="1"/>
    <x v="969"/>
    <d v="2012-10-25T00:00:00"/>
    <s v="Same Day"/>
    <s v="DG-13300"/>
    <s v="Deirdre Greer"/>
    <x v="1"/>
    <s v="United States"/>
    <x v="60"/>
    <s v="Colorado"/>
    <n v="80219"/>
    <s v="West"/>
    <s v="FUR-CH-10000422"/>
    <x v="0"/>
    <s v="Chairs"/>
    <s v="Global Highback Leather Tilter in Burgundy"/>
    <n v="582.33600000000001"/>
    <n v="8"/>
    <n v="0.2"/>
    <n v="-29.116799999999955"/>
  </r>
  <r>
    <n v="9394"/>
    <x v="4696"/>
    <x v="2"/>
    <x v="59"/>
    <d v="2011-09-23T00:00:00"/>
    <s v="First Class"/>
    <s v="MW-18220"/>
    <s v="Mitch Webber"/>
    <x v="0"/>
    <s v="United States"/>
    <x v="20"/>
    <s v="New York"/>
    <n v="10011"/>
    <s v="East"/>
    <s v="TEC-PH-10003484"/>
    <x v="2"/>
    <s v="Phones"/>
    <s v="Ooma Telo VoIP Home Phone System"/>
    <n v="629.94999999999993"/>
    <n v="5"/>
    <n v="0"/>
    <n v="157.48750000000001"/>
  </r>
  <r>
    <n v="9395"/>
    <x v="4696"/>
    <x v="2"/>
    <x v="59"/>
    <d v="2011-09-23T00:00:00"/>
    <s v="First Class"/>
    <s v="MW-18220"/>
    <s v="Mitch Webber"/>
    <x v="0"/>
    <s v="United States"/>
    <x v="20"/>
    <s v="New York"/>
    <n v="10011"/>
    <s v="East"/>
    <s v="FUR-CH-10001394"/>
    <x v="0"/>
    <s v="Chairs"/>
    <s v="Global Leather Executive Chair"/>
    <n v="631.78200000000004"/>
    <n v="2"/>
    <n v="0.1"/>
    <n v="140.39599999999993"/>
  </r>
  <r>
    <n v="9396"/>
    <x v="4696"/>
    <x v="2"/>
    <x v="59"/>
    <d v="2011-09-23T00:00:00"/>
    <s v="First Class"/>
    <s v="MW-18220"/>
    <s v="Mitch Webber"/>
    <x v="0"/>
    <s v="United States"/>
    <x v="20"/>
    <s v="New York"/>
    <n v="10011"/>
    <s v="East"/>
    <s v="FUR-BO-10002213"/>
    <x v="0"/>
    <s v="Bookcases"/>
    <s v="DMI Eclipse Executive Suite Bookcases"/>
    <n v="801.5680000000001"/>
    <n v="2"/>
    <n v="0.2"/>
    <n v="-10.019600000000054"/>
  </r>
  <r>
    <n v="9397"/>
    <x v="4696"/>
    <x v="2"/>
    <x v="59"/>
    <d v="2011-09-23T00:00:00"/>
    <s v="First Class"/>
    <s v="MW-18220"/>
    <s v="Mitch Webber"/>
    <x v="0"/>
    <s v="United States"/>
    <x v="20"/>
    <s v="New York"/>
    <n v="10011"/>
    <s v="East"/>
    <s v="OFF-LA-10002762"/>
    <x v="1"/>
    <s v="Labels"/>
    <s v="Avery 485"/>
    <n v="75.179999999999993"/>
    <n v="6"/>
    <n v="0"/>
    <n v="35.334599999999995"/>
  </r>
  <r>
    <n v="9398"/>
    <x v="4696"/>
    <x v="2"/>
    <x v="59"/>
    <d v="2011-09-23T00:00:00"/>
    <s v="First Class"/>
    <s v="MW-18220"/>
    <s v="Mitch Webber"/>
    <x v="0"/>
    <s v="United States"/>
    <x v="20"/>
    <s v="New York"/>
    <n v="10011"/>
    <s v="East"/>
    <s v="OFF-AP-10003842"/>
    <x v="1"/>
    <s v="Appliances"/>
    <s v="Euro-Pro Shark Turbo Vacuum"/>
    <n v="30.98"/>
    <n v="1"/>
    <n v="0"/>
    <n v="8.0548000000000002"/>
  </r>
  <r>
    <n v="9399"/>
    <x v="4696"/>
    <x v="2"/>
    <x v="59"/>
    <d v="2011-09-23T00:00:00"/>
    <s v="First Class"/>
    <s v="MW-18220"/>
    <s v="Mitch Webber"/>
    <x v="0"/>
    <s v="United States"/>
    <x v="20"/>
    <s v="New York"/>
    <n v="10011"/>
    <s v="East"/>
    <s v="TEC-PH-10003072"/>
    <x v="2"/>
    <s v="Phones"/>
    <s v="Panasonic KX-TG9541B DECT 6.0 Digital 2-Line Expandable Cordless Phone With Digital Answering System"/>
    <n v="1349.91"/>
    <n v="9"/>
    <n v="0"/>
    <n v="661.45590000000004"/>
  </r>
  <r>
    <n v="9400"/>
    <x v="4697"/>
    <x v="0"/>
    <x v="583"/>
    <d v="2013-11-16T00:00:00"/>
    <s v="Standard Class"/>
    <s v="SC-20845"/>
    <s v="Sung Chung"/>
    <x v="0"/>
    <s v="United States"/>
    <x v="523"/>
    <s v="Illinois"/>
    <n v="60004"/>
    <s v="Central"/>
    <s v="OFF-AR-10003394"/>
    <x v="1"/>
    <s v="Art"/>
    <s v="Newell 332"/>
    <n v="14.111999999999998"/>
    <n v="6"/>
    <n v="0.2"/>
    <n v="1.2348000000000008"/>
  </r>
  <r>
    <n v="9401"/>
    <x v="4698"/>
    <x v="1"/>
    <x v="1218"/>
    <d v="2012-09-21T00:00:00"/>
    <s v="Standard Class"/>
    <s v="BD-11500"/>
    <s v="Bradley Drucker"/>
    <x v="0"/>
    <s v="United States"/>
    <x v="311"/>
    <s v="Virginia"/>
    <n v="23602"/>
    <s v="South"/>
    <s v="OFF-EN-10001539"/>
    <x v="1"/>
    <s v="Envelopes"/>
    <s v="Staples"/>
    <n v="31.12"/>
    <n v="4"/>
    <n v="0"/>
    <n v="14.6264"/>
  </r>
  <r>
    <n v="9402"/>
    <x v="4699"/>
    <x v="2"/>
    <x v="1219"/>
    <d v="2011-06-28T00:00:00"/>
    <s v="Standard Class"/>
    <s v="LP-17080"/>
    <s v="Liz Pelletier"/>
    <x v="0"/>
    <s v="United States"/>
    <x v="93"/>
    <s v="Arizona"/>
    <n v="85705"/>
    <s v="West"/>
    <s v="FUR-FU-10001731"/>
    <x v="0"/>
    <s v="Furnishings"/>
    <s v="Acrylic Self-Standing Desk Frames"/>
    <n v="4.2720000000000002"/>
    <n v="2"/>
    <n v="0.2"/>
    <n v="0.96119999999999983"/>
  </r>
  <r>
    <n v="9403"/>
    <x v="4700"/>
    <x v="0"/>
    <x v="399"/>
    <d v="2013-08-18T00:00:00"/>
    <s v="Second Class"/>
    <s v="NP-18700"/>
    <s v="Nora Preis"/>
    <x v="0"/>
    <s v="United States"/>
    <x v="20"/>
    <s v="New York"/>
    <n v="10024"/>
    <s v="East"/>
    <s v="FUR-TA-10001095"/>
    <x v="0"/>
    <s v="Tables"/>
    <s v="Chromcraft Round Conference Tables"/>
    <n v="209.148"/>
    <n v="2"/>
    <n v="0.4"/>
    <n v="-66.230199999999996"/>
  </r>
  <r>
    <n v="9404"/>
    <x v="4700"/>
    <x v="0"/>
    <x v="399"/>
    <d v="2013-08-18T00:00:00"/>
    <s v="Second Class"/>
    <s v="NP-18700"/>
    <s v="Nora Preis"/>
    <x v="0"/>
    <s v="United States"/>
    <x v="20"/>
    <s v="New York"/>
    <n v="10024"/>
    <s v="East"/>
    <s v="OFF-ST-10000078"/>
    <x v="1"/>
    <s v="Storage"/>
    <s v="Tennsco 6- and 18-Compartment Lockers"/>
    <n v="1591.02"/>
    <n v="6"/>
    <n v="0"/>
    <n v="286.38359999999989"/>
  </r>
  <r>
    <n v="9405"/>
    <x v="4701"/>
    <x v="3"/>
    <x v="669"/>
    <d v="2014-04-18T00:00:00"/>
    <s v="Standard Class"/>
    <s v="DP-13105"/>
    <s v="Dave Poirier"/>
    <x v="1"/>
    <s v="United States"/>
    <x v="10"/>
    <s v="Pennsylvania"/>
    <n v="19134"/>
    <s v="East"/>
    <s v="OFF-FA-10004076"/>
    <x v="1"/>
    <s v="Fasteners"/>
    <s v="Translucent Push Pins by OIC"/>
    <n v="7.92"/>
    <n v="5"/>
    <n v="0.2"/>
    <n v="1.6829999999999994"/>
  </r>
  <r>
    <n v="9406"/>
    <x v="4702"/>
    <x v="2"/>
    <x v="619"/>
    <d v="2011-03-17T00:00:00"/>
    <s v="First Class"/>
    <s v="RB-19465"/>
    <s v="Rick Bensley"/>
    <x v="2"/>
    <s v="United States"/>
    <x v="22"/>
    <s v="Illinois"/>
    <n v="60653"/>
    <s v="Central"/>
    <s v="TEC-MA-10003626"/>
    <x v="2"/>
    <s v="Machines"/>
    <s v="Hewlett-Packard Deskjet 6540 Color Inkjet Printer"/>
    <n v="574.91"/>
    <n v="2"/>
    <n v="0.3"/>
    <n v="156.04699999999997"/>
  </r>
  <r>
    <n v="9407"/>
    <x v="4702"/>
    <x v="2"/>
    <x v="619"/>
    <d v="2011-03-17T00:00:00"/>
    <s v="First Class"/>
    <s v="RB-19465"/>
    <s v="Rick Bensley"/>
    <x v="2"/>
    <s v="United States"/>
    <x v="22"/>
    <s v="Illinois"/>
    <n v="60653"/>
    <s v="Central"/>
    <s v="OFF-PA-10001215"/>
    <x v="1"/>
    <s v="Paper"/>
    <s v="Xerox 1963"/>
    <n v="8.4480000000000004"/>
    <n v="2"/>
    <n v="0.2"/>
    <n v="2.6399999999999997"/>
  </r>
  <r>
    <n v="9408"/>
    <x v="4703"/>
    <x v="3"/>
    <x v="585"/>
    <d v="2014-09-25T00:00:00"/>
    <s v="Second Class"/>
    <s v="LC-17140"/>
    <s v="Logan Currie"/>
    <x v="0"/>
    <s v="United States"/>
    <x v="20"/>
    <s v="New York"/>
    <n v="10035"/>
    <s v="East"/>
    <s v="TEC-AC-10002842"/>
    <x v="2"/>
    <s v="Accessories"/>
    <s v="WD My Passport Ultra 2TB Portable External Hard Drive"/>
    <n v="1071"/>
    <n v="9"/>
    <n v="0"/>
    <n v="171.36000000000007"/>
  </r>
  <r>
    <n v="9409"/>
    <x v="4703"/>
    <x v="3"/>
    <x v="585"/>
    <d v="2014-09-25T00:00:00"/>
    <s v="Second Class"/>
    <s v="LC-17140"/>
    <s v="Logan Currie"/>
    <x v="0"/>
    <s v="United States"/>
    <x v="20"/>
    <s v="New York"/>
    <n v="10035"/>
    <s v="East"/>
    <s v="FUR-FU-10004864"/>
    <x v="0"/>
    <s v="Furnishings"/>
    <s v="Eldon 500 Class Desk Accessories"/>
    <n v="12.07"/>
    <n v="1"/>
    <n v="0"/>
    <n v="3.9831000000000003"/>
  </r>
  <r>
    <n v="9410"/>
    <x v="4704"/>
    <x v="3"/>
    <x v="389"/>
    <d v="2014-12-14T00:00:00"/>
    <s v="First Class"/>
    <s v="WB-21850"/>
    <s v="William Brown"/>
    <x v="0"/>
    <s v="United States"/>
    <x v="10"/>
    <s v="Pennsylvania"/>
    <n v="19143"/>
    <s v="East"/>
    <s v="OFF-BI-10000014"/>
    <x v="1"/>
    <s v="Binders"/>
    <s v="Heavy-Duty E-Z-D Binders"/>
    <n v="3.2730000000000006"/>
    <n v="1"/>
    <n v="0.7"/>
    <n v="-2.5092999999999996"/>
  </r>
  <r>
    <n v="9411"/>
    <x v="4704"/>
    <x v="3"/>
    <x v="389"/>
    <d v="2014-12-14T00:00:00"/>
    <s v="First Class"/>
    <s v="WB-21850"/>
    <s v="William Brown"/>
    <x v="0"/>
    <s v="United States"/>
    <x v="10"/>
    <s v="Pennsylvania"/>
    <n v="19143"/>
    <s v="East"/>
    <s v="FUR-FU-10001475"/>
    <x v="0"/>
    <s v="Furnishings"/>
    <s v="Contract Clock, 14&quot;, Brown"/>
    <n v="87.92"/>
    <n v="5"/>
    <n v="0.2"/>
    <n v="15.385999999999999"/>
  </r>
  <r>
    <n v="9412"/>
    <x v="4705"/>
    <x v="0"/>
    <x v="612"/>
    <d v="2013-03-15T00:00:00"/>
    <s v="Second Class"/>
    <s v="MH-17785"/>
    <s v="Maya Herman"/>
    <x v="1"/>
    <s v="United States"/>
    <x v="220"/>
    <s v="Arizona"/>
    <n v="85301"/>
    <s v="West"/>
    <s v="OFF-ST-10001272"/>
    <x v="1"/>
    <s v="Storage"/>
    <s v="Mini 13-1/2 Capacity Data Binder Rack, Pearl"/>
    <n v="104.69600000000001"/>
    <n v="1"/>
    <n v="0.2"/>
    <n v="6.5434999999999981"/>
  </r>
  <r>
    <n v="9413"/>
    <x v="4706"/>
    <x v="1"/>
    <x v="746"/>
    <d v="2012-01-29T00:00:00"/>
    <s v="First Class"/>
    <s v="SC-20305"/>
    <s v="Sean Christensen"/>
    <x v="0"/>
    <s v="United States"/>
    <x v="1"/>
    <s v="California"/>
    <n v="90036"/>
    <s v="West"/>
    <s v="FUR-CH-10002024"/>
    <x v="0"/>
    <s v="Chairs"/>
    <s v="HON 5400 Series Task Chairs for Big and Tall"/>
    <n v="2803.92"/>
    <n v="5"/>
    <n v="0.2"/>
    <n v="0"/>
  </r>
  <r>
    <n v="9414"/>
    <x v="4707"/>
    <x v="0"/>
    <x v="182"/>
    <d v="2013-09-28T00:00:00"/>
    <s v="First Class"/>
    <s v="MH-17620"/>
    <s v="Matt Hagelstein"/>
    <x v="1"/>
    <s v="United States"/>
    <x v="12"/>
    <s v="Texas"/>
    <n v="77041"/>
    <s v="Central"/>
    <s v="OFF-BI-10004001"/>
    <x v="1"/>
    <s v="Binders"/>
    <s v="GBC Recycled VeloBinder Covers"/>
    <n v="6.8159999999999981"/>
    <n v="2"/>
    <n v="0.8"/>
    <n v="-11.587200000000003"/>
  </r>
  <r>
    <n v="9415"/>
    <x v="4708"/>
    <x v="1"/>
    <x v="1090"/>
    <d v="2012-10-22T00:00:00"/>
    <s v="Standard Class"/>
    <s v="JC-15775"/>
    <s v="John Castell"/>
    <x v="0"/>
    <s v="United States"/>
    <x v="4"/>
    <s v="Washington"/>
    <n v="98115"/>
    <s v="West"/>
    <s v="TEC-PH-10004094"/>
    <x v="2"/>
    <s v="Phones"/>
    <s v="Motorola L703CM"/>
    <n v="249.58400000000003"/>
    <n v="2"/>
    <n v="0.2"/>
    <n v="15.598999999999997"/>
  </r>
  <r>
    <n v="9416"/>
    <x v="4708"/>
    <x v="1"/>
    <x v="1090"/>
    <d v="2012-10-22T00:00:00"/>
    <s v="Standard Class"/>
    <s v="JC-15775"/>
    <s v="John Castell"/>
    <x v="0"/>
    <s v="United States"/>
    <x v="4"/>
    <s v="Washington"/>
    <n v="98115"/>
    <s v="West"/>
    <s v="OFF-PA-10001184"/>
    <x v="1"/>
    <s v="Paper"/>
    <s v="Xerox 1903"/>
    <n v="17.940000000000001"/>
    <n v="3"/>
    <n v="0"/>
    <n v="8.7906000000000013"/>
  </r>
  <r>
    <n v="9417"/>
    <x v="4708"/>
    <x v="1"/>
    <x v="1090"/>
    <d v="2012-10-22T00:00:00"/>
    <s v="Standard Class"/>
    <s v="JC-15775"/>
    <s v="John Castell"/>
    <x v="0"/>
    <s v="United States"/>
    <x v="4"/>
    <s v="Washington"/>
    <n v="98115"/>
    <s v="West"/>
    <s v="FUR-FU-10002505"/>
    <x v="0"/>
    <s v="Furnishings"/>
    <s v="Eldon 100 Class Desk Accessories"/>
    <n v="10.11"/>
    <n v="3"/>
    <n v="0"/>
    <n v="3.2351999999999994"/>
  </r>
  <r>
    <n v="9418"/>
    <x v="4709"/>
    <x v="2"/>
    <x v="1220"/>
    <d v="2011-11-01T00:00:00"/>
    <s v="Standard Class"/>
    <s v="RD-19810"/>
    <s v="Ross DeVincentis"/>
    <x v="2"/>
    <s v="United States"/>
    <x v="115"/>
    <s v="North Carolina"/>
    <n v="28314"/>
    <s v="South"/>
    <s v="OFF-PA-10001166"/>
    <x v="1"/>
    <s v="Paper"/>
    <s v="Xerox 2"/>
    <n v="10.368000000000002"/>
    <n v="2"/>
    <n v="0.2"/>
    <n v="3.6288"/>
  </r>
  <r>
    <n v="9419"/>
    <x v="4709"/>
    <x v="2"/>
    <x v="1220"/>
    <d v="2011-11-01T00:00:00"/>
    <s v="Standard Class"/>
    <s v="RD-19810"/>
    <s v="Ross DeVincentis"/>
    <x v="2"/>
    <s v="United States"/>
    <x v="115"/>
    <s v="North Carolina"/>
    <n v="28314"/>
    <s v="South"/>
    <s v="OFF-PA-10000349"/>
    <x v="1"/>
    <s v="Paper"/>
    <s v="Staples"/>
    <n v="11.952000000000002"/>
    <n v="3"/>
    <n v="0.2"/>
    <n v="4.0338000000000003"/>
  </r>
  <r>
    <n v="9420"/>
    <x v="4710"/>
    <x v="3"/>
    <x v="280"/>
    <d v="2014-10-05T00:00:00"/>
    <s v="Second Class"/>
    <s v="SC-20695"/>
    <s v="Steve Chapman"/>
    <x v="1"/>
    <s v="United States"/>
    <x v="12"/>
    <s v="Texas"/>
    <n v="77041"/>
    <s v="Central"/>
    <s v="OFF-AP-10004708"/>
    <x v="1"/>
    <s v="Appliances"/>
    <s v="Fellowes Superior 10 Outlet Split Surge Protector"/>
    <n v="15.223999999999997"/>
    <n v="2"/>
    <n v="0.8"/>
    <n v="-38.821200000000012"/>
  </r>
  <r>
    <n v="9421"/>
    <x v="4710"/>
    <x v="3"/>
    <x v="280"/>
    <d v="2014-10-05T00:00:00"/>
    <s v="Second Class"/>
    <s v="SC-20695"/>
    <s v="Steve Chapman"/>
    <x v="1"/>
    <s v="United States"/>
    <x v="12"/>
    <s v="Texas"/>
    <n v="77041"/>
    <s v="Central"/>
    <s v="OFF-AP-10001947"/>
    <x v="1"/>
    <s v="Appliances"/>
    <s v="Acco 6 Outlet Guardian Premium Plus Surge Suppressor"/>
    <n v="21.983999999999995"/>
    <n v="6"/>
    <n v="0.8"/>
    <n v="-56.059200000000011"/>
  </r>
  <r>
    <n v="9422"/>
    <x v="4711"/>
    <x v="2"/>
    <x v="149"/>
    <d v="2011-07-27T00:00:00"/>
    <s v="Standard Class"/>
    <s v="NC-18535"/>
    <s v="Nick Crebassa"/>
    <x v="1"/>
    <s v="United States"/>
    <x v="8"/>
    <s v="California"/>
    <n v="94122"/>
    <s v="West"/>
    <s v="TEC-PH-10000441"/>
    <x v="2"/>
    <s v="Phones"/>
    <s v="VTech DS6151"/>
    <n v="604.75199999999995"/>
    <n v="6"/>
    <n v="0.2"/>
    <n v="60.475200000000058"/>
  </r>
  <r>
    <n v="9423"/>
    <x v="4711"/>
    <x v="2"/>
    <x v="149"/>
    <d v="2011-07-27T00:00:00"/>
    <s v="Standard Class"/>
    <s v="NC-18535"/>
    <s v="Nick Crebassa"/>
    <x v="1"/>
    <s v="United States"/>
    <x v="8"/>
    <s v="California"/>
    <n v="94122"/>
    <s v="West"/>
    <s v="OFF-SU-10004664"/>
    <x v="1"/>
    <s v="Supplies"/>
    <s v="Acme Softgrip Scissors"/>
    <n v="40.700000000000003"/>
    <n v="5"/>
    <n v="0"/>
    <n v="11.802999999999999"/>
  </r>
  <r>
    <n v="9424"/>
    <x v="4711"/>
    <x v="2"/>
    <x v="149"/>
    <d v="2011-07-27T00:00:00"/>
    <s v="Standard Class"/>
    <s v="NC-18535"/>
    <s v="Nick Crebassa"/>
    <x v="1"/>
    <s v="United States"/>
    <x v="8"/>
    <s v="California"/>
    <n v="94122"/>
    <s v="West"/>
    <s v="TEC-PH-10004531"/>
    <x v="2"/>
    <s v="Phones"/>
    <s v="AT&amp;T CL2909"/>
    <n v="302.37599999999998"/>
    <n v="3"/>
    <n v="0.2"/>
    <n v="37.796999999999997"/>
  </r>
  <r>
    <n v="9425"/>
    <x v="4711"/>
    <x v="2"/>
    <x v="149"/>
    <d v="2011-07-27T00:00:00"/>
    <s v="Standard Class"/>
    <s v="NC-18535"/>
    <s v="Nick Crebassa"/>
    <x v="1"/>
    <s v="United States"/>
    <x v="8"/>
    <s v="California"/>
    <n v="94122"/>
    <s v="West"/>
    <s v="TEC-AC-10002167"/>
    <x v="2"/>
    <s v="Accessories"/>
    <s v="Imation 8gb Micro Traveldrive Usb 2.0 Flash Drive"/>
    <n v="45"/>
    <n v="3"/>
    <n v="0"/>
    <n v="4.9500000000000011"/>
  </r>
  <r>
    <n v="9426"/>
    <x v="4712"/>
    <x v="2"/>
    <x v="171"/>
    <d v="2011-09-17T00:00:00"/>
    <s v="Second Class"/>
    <s v="LW-17215"/>
    <s v="Luke Weiss"/>
    <x v="0"/>
    <s v="United States"/>
    <x v="20"/>
    <s v="New York"/>
    <n v="10035"/>
    <s v="East"/>
    <s v="FUR-CH-10002024"/>
    <x v="0"/>
    <s v="Chairs"/>
    <s v="HON 5400 Series Task Chairs for Big and Tall"/>
    <n v="3785.2920000000004"/>
    <n v="6"/>
    <n v="0.1"/>
    <n v="420.58800000000019"/>
  </r>
  <r>
    <n v="9427"/>
    <x v="4713"/>
    <x v="0"/>
    <x v="306"/>
    <d v="2013-09-21T00:00:00"/>
    <s v="Standard Class"/>
    <s v="AH-10585"/>
    <s v="Angele Hood"/>
    <x v="0"/>
    <s v="United States"/>
    <x v="4"/>
    <s v="Washington"/>
    <n v="98105"/>
    <s v="West"/>
    <s v="OFF-AR-10002445"/>
    <x v="1"/>
    <s v="Art"/>
    <s v="SANFORD Major Accent Highlighters"/>
    <n v="35.4"/>
    <n v="5"/>
    <n v="0"/>
    <n v="13.452000000000002"/>
  </r>
  <r>
    <n v="9428"/>
    <x v="4714"/>
    <x v="2"/>
    <x v="501"/>
    <d v="2011-12-01T00:00:00"/>
    <s v="Standard Class"/>
    <s v="JO-15145"/>
    <s v="Jack O'Briant"/>
    <x v="1"/>
    <s v="United States"/>
    <x v="198"/>
    <s v="New York"/>
    <n v="14215"/>
    <s v="East"/>
    <s v="FUR-FU-10003268"/>
    <x v="0"/>
    <s v="Furnishings"/>
    <s v="Eldon Radial Chair Mat for Low to Medium Pile Carpets"/>
    <n v="199.89999999999998"/>
    <n v="5"/>
    <n v="0"/>
    <n v="39.97999999999999"/>
  </r>
  <r>
    <n v="9429"/>
    <x v="4715"/>
    <x v="2"/>
    <x v="218"/>
    <d v="2011-05-16T00:00:00"/>
    <s v="Standard Class"/>
    <s v="VW-21775"/>
    <s v="Victoria Wilson"/>
    <x v="1"/>
    <s v="United States"/>
    <x v="114"/>
    <s v="Texas"/>
    <n v="77340"/>
    <s v="Central"/>
    <s v="FUR-CH-10000015"/>
    <x v="0"/>
    <s v="Chairs"/>
    <s v="Hon Multipurpose Stacking Arm Chairs"/>
    <n v="1212.9599999999998"/>
    <n v="8"/>
    <n v="0.3"/>
    <n v="-69.311999999999898"/>
  </r>
  <r>
    <n v="9430"/>
    <x v="4716"/>
    <x v="1"/>
    <x v="834"/>
    <d v="2012-09-01T00:00:00"/>
    <s v="Standard Class"/>
    <s v="BP-11185"/>
    <s v="Ben Peterman"/>
    <x v="1"/>
    <s v="United States"/>
    <x v="61"/>
    <s v="Texas"/>
    <n v="75081"/>
    <s v="Central"/>
    <s v="TEC-PH-10004165"/>
    <x v="2"/>
    <s v="Phones"/>
    <s v="Mitel MiVoice 5330e IP Phone"/>
    <n v="1099.96"/>
    <n v="5"/>
    <n v="0.2"/>
    <n v="82.496999999999957"/>
  </r>
  <r>
    <n v="9431"/>
    <x v="4716"/>
    <x v="1"/>
    <x v="834"/>
    <d v="2012-09-01T00:00:00"/>
    <s v="Standard Class"/>
    <s v="BP-11185"/>
    <s v="Ben Peterman"/>
    <x v="1"/>
    <s v="United States"/>
    <x v="61"/>
    <s v="Texas"/>
    <n v="75081"/>
    <s v="Central"/>
    <s v="FUR-TA-10004607"/>
    <x v="0"/>
    <s v="Tables"/>
    <s v="Hon 2111 Invitation Series Straight Table"/>
    <n v="103.48100000000001"/>
    <n v="1"/>
    <n v="0.3"/>
    <n v="-16.261300000000006"/>
  </r>
  <r>
    <n v="9432"/>
    <x v="4717"/>
    <x v="1"/>
    <x v="974"/>
    <d v="2012-06-19T00:00:00"/>
    <s v="Same Day"/>
    <s v="PP-18955"/>
    <s v="Paul Prost"/>
    <x v="2"/>
    <s v="United States"/>
    <x v="10"/>
    <s v="Pennsylvania"/>
    <n v="19134"/>
    <s v="East"/>
    <s v="OFF-LA-10004677"/>
    <x v="1"/>
    <s v="Labels"/>
    <s v="Self-Adhesive Address Labels for Typewriters with Dispenser Box"/>
    <n v="5.9039999999999999"/>
    <n v="2"/>
    <n v="0.2"/>
    <n v="1.9925999999999999"/>
  </r>
  <r>
    <n v="9433"/>
    <x v="4718"/>
    <x v="1"/>
    <x v="493"/>
    <d v="2012-08-23T00:00:00"/>
    <s v="Standard Class"/>
    <s v="SC-20725"/>
    <s v="Steven Cartwright"/>
    <x v="0"/>
    <s v="United States"/>
    <x v="97"/>
    <s v="Arizona"/>
    <n v="85345"/>
    <s v="West"/>
    <s v="TEC-AC-10002217"/>
    <x v="2"/>
    <s v="Accessories"/>
    <s v="Imation Clip USB flash drive - 8 GB"/>
    <n v="30.080000000000002"/>
    <n v="2"/>
    <n v="0.2"/>
    <n v="-5.2640000000000002"/>
  </r>
  <r>
    <n v="9434"/>
    <x v="4718"/>
    <x v="1"/>
    <x v="493"/>
    <d v="2012-08-23T00:00:00"/>
    <s v="Standard Class"/>
    <s v="SC-20725"/>
    <s v="Steven Cartwright"/>
    <x v="0"/>
    <s v="United States"/>
    <x v="97"/>
    <s v="Arizona"/>
    <n v="85345"/>
    <s v="West"/>
    <s v="OFF-PA-10001937"/>
    <x v="1"/>
    <s v="Paper"/>
    <s v="Xerox 21"/>
    <n v="36.288000000000011"/>
    <n v="7"/>
    <n v="0.2"/>
    <n v="12.700800000000001"/>
  </r>
  <r>
    <n v="9435"/>
    <x v="4718"/>
    <x v="1"/>
    <x v="493"/>
    <d v="2012-08-23T00:00:00"/>
    <s v="Standard Class"/>
    <s v="SC-20725"/>
    <s v="Steven Cartwright"/>
    <x v="0"/>
    <s v="United States"/>
    <x v="97"/>
    <s v="Arizona"/>
    <n v="85345"/>
    <s v="West"/>
    <s v="OFF-AR-10000203"/>
    <x v="1"/>
    <s v="Art"/>
    <s v="Newell 336"/>
    <n v="10.272000000000002"/>
    <n v="3"/>
    <n v="0.2"/>
    <n v="1.1555999999999984"/>
  </r>
  <r>
    <n v="9436"/>
    <x v="4718"/>
    <x v="1"/>
    <x v="493"/>
    <d v="2012-08-23T00:00:00"/>
    <s v="Standard Class"/>
    <s v="SC-20725"/>
    <s v="Steven Cartwright"/>
    <x v="0"/>
    <s v="United States"/>
    <x v="97"/>
    <s v="Arizona"/>
    <n v="85345"/>
    <s v="West"/>
    <s v="TEC-AC-10001142"/>
    <x v="2"/>
    <s v="Accessories"/>
    <s v="First Data FD10 PIN Pad"/>
    <n v="252.8"/>
    <n v="4"/>
    <n v="0.2"/>
    <n v="-31.600000000000037"/>
  </r>
  <r>
    <n v="9437"/>
    <x v="4719"/>
    <x v="1"/>
    <x v="12"/>
    <d v="2012-09-25T00:00:00"/>
    <s v="Same Day"/>
    <s v="BM-11785"/>
    <s v="Bryan Mills"/>
    <x v="0"/>
    <s v="United States"/>
    <x v="10"/>
    <s v="Pennsylvania"/>
    <n v="19143"/>
    <s v="East"/>
    <s v="OFF-BI-10003712"/>
    <x v="1"/>
    <s v="Binders"/>
    <s v="Acco Pressboard Covers with Storage Hooks, 14 7/8&quot; x 11&quot;, Light Blue"/>
    <n v="2.9460000000000006"/>
    <n v="2"/>
    <n v="0.7"/>
    <n v="-2.0621999999999998"/>
  </r>
  <r>
    <n v="9438"/>
    <x v="4720"/>
    <x v="3"/>
    <x v="1143"/>
    <d v="2014-06-01T00:00:00"/>
    <s v="Standard Class"/>
    <s v="CD-11920"/>
    <s v="Carlos Daly"/>
    <x v="0"/>
    <s v="United States"/>
    <x v="147"/>
    <s v="California"/>
    <n v="92054"/>
    <s v="West"/>
    <s v="OFF-PA-10000520"/>
    <x v="1"/>
    <s v="Paper"/>
    <s v="Xerox 201"/>
    <n v="12.96"/>
    <n v="2"/>
    <n v="0"/>
    <n v="6.2208000000000006"/>
  </r>
  <r>
    <n v="9439"/>
    <x v="4721"/>
    <x v="3"/>
    <x v="689"/>
    <d v="2014-08-06T00:00:00"/>
    <s v="Standard Class"/>
    <s v="GM-14680"/>
    <s v="Greg Matthias"/>
    <x v="0"/>
    <s v="United States"/>
    <x v="10"/>
    <s v="Pennsylvania"/>
    <n v="19134"/>
    <s v="East"/>
    <s v="TEC-PH-10001079"/>
    <x v="2"/>
    <s v="Phones"/>
    <s v="Polycom SoundPoint Pro SE-225 Corded phone"/>
    <n v="285.57599999999996"/>
    <n v="4"/>
    <n v="0.4"/>
    <n v="-57.115200000000016"/>
  </r>
  <r>
    <n v="9440"/>
    <x v="4722"/>
    <x v="2"/>
    <x v="36"/>
    <d v="2011-10-17T00:00:00"/>
    <s v="Standard Class"/>
    <s v="BP-11050"/>
    <s v="Barry Pond"/>
    <x v="1"/>
    <s v="United States"/>
    <x v="22"/>
    <s v="Illinois"/>
    <n v="60623"/>
    <s v="Central"/>
    <s v="OFF-SU-10000898"/>
    <x v="1"/>
    <s v="Supplies"/>
    <s v="Acme Hot Forged Carbon Steel Scissors with Nickel-Plated Handles, 3 7/8&quot; Cut, 8&quot;L"/>
    <n v="22.240000000000002"/>
    <n v="2"/>
    <n v="0.2"/>
    <n v="2.5019999999999971"/>
  </r>
  <r>
    <n v="9441"/>
    <x v="4723"/>
    <x v="2"/>
    <x v="594"/>
    <d v="2011-05-29T00:00:00"/>
    <s v="Standard Class"/>
    <s v="BW-11065"/>
    <s v="Barry Weirich"/>
    <x v="0"/>
    <s v="United States"/>
    <x v="20"/>
    <s v="New York"/>
    <n v="10035"/>
    <s v="East"/>
    <s v="OFF-PA-10001471"/>
    <x v="1"/>
    <s v="Paper"/>
    <s v="Strathmore Photo Frame Cards"/>
    <n v="14.62"/>
    <n v="2"/>
    <n v="0"/>
    <n v="6.7251999999999992"/>
  </r>
  <r>
    <n v="9442"/>
    <x v="4724"/>
    <x v="2"/>
    <x v="282"/>
    <d v="2011-12-31T00:00:00"/>
    <s v="Second Class"/>
    <s v="RE-19405"/>
    <s v="Ricardo Emerson"/>
    <x v="0"/>
    <s v="United States"/>
    <x v="239"/>
    <s v="Ohio"/>
    <n v="44240"/>
    <s v="East"/>
    <s v="OFF-AP-10003281"/>
    <x v="1"/>
    <s v="Appliances"/>
    <s v="Acco 6 Outlet Guardian Standard Surge Suppressor"/>
    <n v="48.36"/>
    <n v="5"/>
    <n v="0.2"/>
    <n v="6.0449999999999946"/>
  </r>
  <r>
    <n v="9443"/>
    <x v="4725"/>
    <x v="3"/>
    <x v="104"/>
    <d v="2014-04-12T00:00:00"/>
    <s v="Standard Class"/>
    <s v="HR-14770"/>
    <s v="Hallie Redmond"/>
    <x v="2"/>
    <s v="United States"/>
    <x v="108"/>
    <s v="Florida"/>
    <n v="32216"/>
    <s v="South"/>
    <s v="OFF-AR-10003156"/>
    <x v="1"/>
    <s v="Art"/>
    <s v="50 Colored Long Pencils"/>
    <n v="16.256"/>
    <n v="2"/>
    <n v="0.2"/>
    <n v="1.2192000000000007"/>
  </r>
  <r>
    <n v="9444"/>
    <x v="4725"/>
    <x v="3"/>
    <x v="104"/>
    <d v="2014-04-12T00:00:00"/>
    <s v="Standard Class"/>
    <s v="HR-14770"/>
    <s v="Hallie Redmond"/>
    <x v="2"/>
    <s v="United States"/>
    <x v="108"/>
    <s v="Florida"/>
    <n v="32216"/>
    <s v="South"/>
    <s v="TEC-PH-10000576"/>
    <x v="2"/>
    <s v="Phones"/>
    <s v="AT&amp;T 1080 Corded phone"/>
    <n v="219.18400000000003"/>
    <n v="2"/>
    <n v="0.2"/>
    <n v="19.178600000000003"/>
  </r>
  <r>
    <n v="9445"/>
    <x v="4726"/>
    <x v="1"/>
    <x v="1201"/>
    <d v="2012-03-02T00:00:00"/>
    <s v="First Class"/>
    <s v="TP-21565"/>
    <s v="Tracy Poddar"/>
    <x v="1"/>
    <s v="United States"/>
    <x v="224"/>
    <s v="Texas"/>
    <n v="75019"/>
    <s v="Central"/>
    <s v="TEC-PH-10003215"/>
    <x v="2"/>
    <s v="Phones"/>
    <s v="Jackery Bar Premium Fast-charging Portable Charger"/>
    <n v="95.84"/>
    <n v="4"/>
    <n v="0.2"/>
    <n v="34.741999999999997"/>
  </r>
  <r>
    <n v="9446"/>
    <x v="4727"/>
    <x v="1"/>
    <x v="352"/>
    <d v="2012-06-03T00:00:00"/>
    <s v="Standard Class"/>
    <s v="KB-16315"/>
    <s v="Karl Braun"/>
    <x v="0"/>
    <s v="United States"/>
    <x v="245"/>
    <s v="Indiana"/>
    <n v="46203"/>
    <s v="Central"/>
    <s v="OFF-LA-10004484"/>
    <x v="1"/>
    <s v="Labels"/>
    <s v="Avery 476"/>
    <n v="12.39"/>
    <n v="3"/>
    <n v="0"/>
    <n v="5.6993999999999998"/>
  </r>
  <r>
    <n v="9447"/>
    <x v="4728"/>
    <x v="0"/>
    <x v="897"/>
    <d v="2013-09-29T00:00:00"/>
    <s v="Standard Class"/>
    <s v="AC-10660"/>
    <s v="Anna Chung"/>
    <x v="0"/>
    <s v="United States"/>
    <x v="104"/>
    <s v="Indiana"/>
    <n v="46226"/>
    <s v="Central"/>
    <s v="OFF-PA-10002245"/>
    <x v="1"/>
    <s v="Paper"/>
    <s v="Xerox 1895"/>
    <n v="35.880000000000003"/>
    <n v="6"/>
    <n v="0"/>
    <n v="16.146000000000001"/>
  </r>
  <r>
    <n v="9448"/>
    <x v="4729"/>
    <x v="3"/>
    <x v="837"/>
    <d v="2014-06-04T00:00:00"/>
    <s v="Standard Class"/>
    <s v="DN-13690"/>
    <s v="Duane Noonan"/>
    <x v="0"/>
    <s v="United States"/>
    <x v="251"/>
    <s v="Oklahoma"/>
    <n v="74133"/>
    <s v="Central"/>
    <s v="FUR-FU-10003664"/>
    <x v="0"/>
    <s v="Furnishings"/>
    <s v="Electrix Architect's Clamp-On Swing Arm Lamp, Black"/>
    <n v="477.29999999999995"/>
    <n v="5"/>
    <n v="0"/>
    <n v="138.41699999999997"/>
  </r>
  <r>
    <n v="9449"/>
    <x v="4730"/>
    <x v="0"/>
    <x v="42"/>
    <d v="2013-09-24T00:00:00"/>
    <s v="Standard Class"/>
    <s v="CC-12430"/>
    <s v="Chuck Clark"/>
    <x v="2"/>
    <s v="United States"/>
    <x v="252"/>
    <s v="Washington"/>
    <n v="98052"/>
    <s v="West"/>
    <s v="OFF-LA-10002195"/>
    <x v="1"/>
    <s v="Labels"/>
    <s v="Avery 481"/>
    <n v="12.32"/>
    <n v="4"/>
    <n v="0"/>
    <n v="5.9135999999999997"/>
  </r>
  <r>
    <n v="9450"/>
    <x v="4731"/>
    <x v="2"/>
    <x v="78"/>
    <d v="2011-09-13T00:00:00"/>
    <s v="Standard Class"/>
    <s v="TS-21340"/>
    <s v="Toby Swindell"/>
    <x v="0"/>
    <s v="United States"/>
    <x v="8"/>
    <s v="California"/>
    <n v="94109"/>
    <s v="West"/>
    <s v="OFF-BI-10000822"/>
    <x v="1"/>
    <s v="Binders"/>
    <s v="Acco PRESSTEX Data Binder with Storage Hooks, Light Blue, 9 1/2&quot; X 11&quot;"/>
    <n v="8.6080000000000005"/>
    <n v="2"/>
    <n v="0.2"/>
    <n v="3.0127999999999995"/>
  </r>
  <r>
    <n v="9451"/>
    <x v="4732"/>
    <x v="3"/>
    <x v="95"/>
    <d v="2014-06-08T00:00:00"/>
    <s v="Standard Class"/>
    <s v="MO-17800"/>
    <s v="Meg O'Connel"/>
    <x v="2"/>
    <s v="United States"/>
    <x v="258"/>
    <s v="Washington"/>
    <n v="99207"/>
    <s v="West"/>
    <s v="OFF-ST-10004963"/>
    <x v="1"/>
    <s v="Storage"/>
    <s v="Eldon Gobal File Keepers"/>
    <n v="136.26"/>
    <n v="9"/>
    <n v="0"/>
    <n v="5.4503999999999913"/>
  </r>
  <r>
    <n v="9452"/>
    <x v="4733"/>
    <x v="1"/>
    <x v="694"/>
    <d v="2012-10-05T00:00:00"/>
    <s v="Standard Class"/>
    <s v="RP-19855"/>
    <s v="Roy Phan"/>
    <x v="1"/>
    <s v="United States"/>
    <x v="1"/>
    <s v="California"/>
    <n v="90032"/>
    <s v="West"/>
    <s v="OFF-AP-10002495"/>
    <x v="1"/>
    <s v="Appliances"/>
    <s v="Acco Smartsocket Table Surge Protector, 6 Color-Coded Adapter Outlets"/>
    <n v="186.14999999999998"/>
    <n v="3"/>
    <n v="0"/>
    <n v="55.844999999999985"/>
  </r>
  <r>
    <n v="9453"/>
    <x v="4733"/>
    <x v="1"/>
    <x v="694"/>
    <d v="2012-10-05T00:00:00"/>
    <s v="Standard Class"/>
    <s v="RP-19855"/>
    <s v="Roy Phan"/>
    <x v="1"/>
    <s v="United States"/>
    <x v="1"/>
    <s v="California"/>
    <n v="90032"/>
    <s v="West"/>
    <s v="OFF-BI-10004001"/>
    <x v="1"/>
    <s v="Binders"/>
    <s v="GBC Recycled VeloBinder Covers"/>
    <n v="81.792000000000002"/>
    <n v="6"/>
    <n v="0.2"/>
    <n v="26.582399999999986"/>
  </r>
  <r>
    <n v="9454"/>
    <x v="4733"/>
    <x v="1"/>
    <x v="694"/>
    <d v="2012-10-05T00:00:00"/>
    <s v="Standard Class"/>
    <s v="RP-19855"/>
    <s v="Roy Phan"/>
    <x v="1"/>
    <s v="United States"/>
    <x v="1"/>
    <s v="California"/>
    <n v="90032"/>
    <s v="West"/>
    <s v="OFF-SU-10004884"/>
    <x v="1"/>
    <s v="Supplies"/>
    <s v="Acme Galleria Hot Forged Steel Scissors with Colored Handles"/>
    <n v="47.19"/>
    <n v="3"/>
    <n v="0"/>
    <n v="13.685099999999995"/>
  </r>
  <r>
    <n v="9455"/>
    <x v="4733"/>
    <x v="1"/>
    <x v="694"/>
    <d v="2012-10-05T00:00:00"/>
    <s v="Standard Class"/>
    <s v="RP-19855"/>
    <s v="Roy Phan"/>
    <x v="1"/>
    <s v="United States"/>
    <x v="1"/>
    <s v="California"/>
    <n v="90032"/>
    <s v="West"/>
    <s v="TEC-PH-10003555"/>
    <x v="2"/>
    <s v="Phones"/>
    <s v="Motorola HK250 Universal Bluetooth Headset"/>
    <n v="36.783999999999999"/>
    <n v="2"/>
    <n v="0.2"/>
    <n v="-8.2763999999999971"/>
  </r>
  <r>
    <n v="9456"/>
    <x v="4734"/>
    <x v="0"/>
    <x v="950"/>
    <d v="2013-06-20T00:00:00"/>
    <s v="Second Class"/>
    <s v="JL-15175"/>
    <s v="James Lanier"/>
    <x v="2"/>
    <s v="United States"/>
    <x v="346"/>
    <s v="Tennessee"/>
    <n v="37421"/>
    <s v="South"/>
    <s v="TEC-MA-10003493"/>
    <x v="2"/>
    <s v="Machines"/>
    <s v="Penpower WorldCard Pro Card Scanner"/>
    <n v="91.474999999999994"/>
    <n v="1"/>
    <n v="0.5"/>
    <n v="-1.8294999999999959"/>
  </r>
  <r>
    <n v="9457"/>
    <x v="4735"/>
    <x v="3"/>
    <x v="837"/>
    <d v="2014-06-04T00:00:00"/>
    <s v="Standard Class"/>
    <s v="BW-11110"/>
    <s v="Bart Watters"/>
    <x v="1"/>
    <s v="United States"/>
    <x v="247"/>
    <s v="North Carolina"/>
    <n v="27405"/>
    <s v="South"/>
    <s v="TEC-AC-10002380"/>
    <x v="2"/>
    <s v="Accessories"/>
    <s v="Sony 8GB Class 10 Micro SDHC R40 Memory Card"/>
    <n v="27.192"/>
    <n v="3"/>
    <n v="0.2"/>
    <n v="0.33989999999999654"/>
  </r>
  <r>
    <n v="9458"/>
    <x v="4735"/>
    <x v="3"/>
    <x v="837"/>
    <d v="2014-06-04T00:00:00"/>
    <s v="Standard Class"/>
    <s v="BW-11110"/>
    <s v="Bart Watters"/>
    <x v="1"/>
    <s v="United States"/>
    <x v="247"/>
    <s v="North Carolina"/>
    <n v="27405"/>
    <s v="South"/>
    <s v="OFF-BI-10004209"/>
    <x v="1"/>
    <s v="Binders"/>
    <s v="Fellowes Twister Kit, Gray/Clear, 3/pkg"/>
    <n v="12.059999999999999"/>
    <n v="5"/>
    <n v="0.7"/>
    <n v="-10.050000000000001"/>
  </r>
  <r>
    <n v="9459"/>
    <x v="4736"/>
    <x v="2"/>
    <x v="1148"/>
    <d v="2011-10-14T00:00:00"/>
    <s v="Standard Class"/>
    <s v="SJ-20500"/>
    <s v="Shirley Jackson"/>
    <x v="0"/>
    <s v="United States"/>
    <x v="8"/>
    <s v="California"/>
    <n v="94122"/>
    <s v="West"/>
    <s v="OFF-AR-10002135"/>
    <x v="1"/>
    <s v="Art"/>
    <s v="Boston Heavy-Duty Trimline Electric Pencil Sharpeners"/>
    <n v="144.60000000000002"/>
    <n v="3"/>
    <n v="0"/>
    <n v="41.933999999999983"/>
  </r>
  <r>
    <n v="9460"/>
    <x v="4736"/>
    <x v="2"/>
    <x v="1148"/>
    <d v="2011-10-14T00:00:00"/>
    <s v="Standard Class"/>
    <s v="SJ-20500"/>
    <s v="Shirley Jackson"/>
    <x v="0"/>
    <s v="United States"/>
    <x v="8"/>
    <s v="California"/>
    <n v="94122"/>
    <s v="West"/>
    <s v="TEC-PH-10002583"/>
    <x v="2"/>
    <s v="Phones"/>
    <s v="iOttie HLCRIO102 Car Mount"/>
    <n v="15.991999999999999"/>
    <n v="1"/>
    <n v="0.2"/>
    <n v="-2.9985000000000022"/>
  </r>
  <r>
    <n v="9461"/>
    <x v="4737"/>
    <x v="2"/>
    <x v="664"/>
    <d v="2011-11-22T00:00:00"/>
    <s v="Second Class"/>
    <s v="FG-14260"/>
    <s v="Frank Gastineau"/>
    <x v="2"/>
    <s v="United States"/>
    <x v="20"/>
    <s v="New York"/>
    <n v="10024"/>
    <s v="East"/>
    <s v="OFF-PA-10003591"/>
    <x v="1"/>
    <s v="Paper"/>
    <s v="Southworth 100% Cotton The Best Paper"/>
    <n v="34.44"/>
    <n v="3"/>
    <n v="0"/>
    <n v="17.22"/>
  </r>
  <r>
    <n v="9462"/>
    <x v="4738"/>
    <x v="2"/>
    <x v="538"/>
    <d v="2011-10-24T00:00:00"/>
    <s v="Standard Class"/>
    <s v="EH-14125"/>
    <s v="Eugene Hildebrand"/>
    <x v="2"/>
    <s v="United States"/>
    <x v="80"/>
    <s v="California"/>
    <n v="90712"/>
    <s v="West"/>
    <s v="TEC-PH-10004922"/>
    <x v="2"/>
    <s v="Phones"/>
    <s v="RCA Visys Integrated PBX 8-Line Router"/>
    <n v="321.55200000000002"/>
    <n v="6"/>
    <n v="0.2"/>
    <n v="20.097000000000008"/>
  </r>
  <r>
    <n v="9463"/>
    <x v="4739"/>
    <x v="3"/>
    <x v="920"/>
    <d v="2014-12-01T00:00:00"/>
    <s v="Second Class"/>
    <s v="BS-11590"/>
    <s v="Brendan Sweed"/>
    <x v="1"/>
    <s v="United States"/>
    <x v="103"/>
    <s v="Kentucky"/>
    <n v="40214"/>
    <s v="South"/>
    <s v="FUR-CH-10001854"/>
    <x v="0"/>
    <s v="Chairs"/>
    <s v="Office Star - Professional Matrix Back Chair with 2-to-1 Synchro Tilt and Mesh Fabric Seat"/>
    <n v="701.96"/>
    <n v="2"/>
    <n v="0"/>
    <n v="168.47040000000004"/>
  </r>
  <r>
    <n v="9464"/>
    <x v="4740"/>
    <x v="2"/>
    <x v="1221"/>
    <d v="2011-03-03T00:00:00"/>
    <s v="First Class"/>
    <s v="JS-16030"/>
    <s v="Joy Smith"/>
    <x v="0"/>
    <s v="United States"/>
    <x v="38"/>
    <s v="Ohio"/>
    <n v="43229"/>
    <s v="East"/>
    <s v="OFF-AR-10003560"/>
    <x v="1"/>
    <s v="Art"/>
    <s v="Zebra Zazzle Fluorescent Highlighters"/>
    <n v="19.456000000000003"/>
    <n v="4"/>
    <n v="0.2"/>
    <n v="3.4047999999999981"/>
  </r>
  <r>
    <n v="9465"/>
    <x v="4741"/>
    <x v="2"/>
    <x v="1059"/>
    <d v="2011-12-25T00:00:00"/>
    <s v="Standard Class"/>
    <s v="JC-15775"/>
    <s v="John Castell"/>
    <x v="0"/>
    <s v="United States"/>
    <x v="46"/>
    <s v="Delaware"/>
    <n v="19711"/>
    <s v="East"/>
    <s v="OFF-LA-10004409"/>
    <x v="1"/>
    <s v="Labels"/>
    <s v="Avery 492"/>
    <n v="17.28"/>
    <n v="6"/>
    <n v="0"/>
    <n v="7.9487999999999985"/>
  </r>
  <r>
    <n v="9466"/>
    <x v="4742"/>
    <x v="0"/>
    <x v="258"/>
    <d v="2013-11-24T00:00:00"/>
    <s v="Standard Class"/>
    <s v="JM-15265"/>
    <s v="Janet Molinari"/>
    <x v="1"/>
    <s v="United States"/>
    <x v="4"/>
    <s v="Washington"/>
    <n v="98115"/>
    <s v="West"/>
    <s v="FUR-FU-10000448"/>
    <x v="0"/>
    <s v="Furnishings"/>
    <s v="Tenex Chairmats For Use With Carpeted Floors"/>
    <n v="31.96"/>
    <n v="2"/>
    <n v="0"/>
    <n v="1.597999999999999"/>
  </r>
  <r>
    <n v="9467"/>
    <x v="4743"/>
    <x v="3"/>
    <x v="60"/>
    <d v="2014-11-11T00:00:00"/>
    <s v="Second Class"/>
    <s v="CD-12280"/>
    <s v="Christina DeMoss"/>
    <x v="0"/>
    <s v="United States"/>
    <x v="20"/>
    <s v="New York"/>
    <n v="10024"/>
    <s v="East"/>
    <s v="OFF-BI-10002735"/>
    <x v="1"/>
    <s v="Binders"/>
    <s v="GBC Prestige Therm-A-Bind Covers"/>
    <n v="164.68800000000002"/>
    <n v="6"/>
    <n v="0.2"/>
    <n v="55.582200000000007"/>
  </r>
  <r>
    <n v="9468"/>
    <x v="4743"/>
    <x v="3"/>
    <x v="60"/>
    <d v="2014-11-11T00:00:00"/>
    <s v="Second Class"/>
    <s v="CD-12280"/>
    <s v="Christina DeMoss"/>
    <x v="0"/>
    <s v="United States"/>
    <x v="20"/>
    <s v="New York"/>
    <n v="10024"/>
    <s v="East"/>
    <s v="FUR-TA-10003469"/>
    <x v="0"/>
    <s v="Tables"/>
    <s v="Balt Split Level Computer Training Table"/>
    <n v="166.5"/>
    <n v="2"/>
    <n v="0.4"/>
    <n v="-66.599999999999994"/>
  </r>
  <r>
    <n v="9469"/>
    <x v="4743"/>
    <x v="3"/>
    <x v="60"/>
    <d v="2014-11-11T00:00:00"/>
    <s v="Second Class"/>
    <s v="CD-12280"/>
    <s v="Christina DeMoss"/>
    <x v="0"/>
    <s v="United States"/>
    <x v="20"/>
    <s v="New York"/>
    <n v="10024"/>
    <s v="East"/>
    <s v="OFF-PA-10001870"/>
    <x v="1"/>
    <s v="Paper"/>
    <s v="Xerox 202"/>
    <n v="12.96"/>
    <n v="2"/>
    <n v="0"/>
    <n v="6.2208000000000006"/>
  </r>
  <r>
    <n v="9470"/>
    <x v="4743"/>
    <x v="3"/>
    <x v="60"/>
    <d v="2014-11-11T00:00:00"/>
    <s v="Second Class"/>
    <s v="CD-12280"/>
    <s v="Christina DeMoss"/>
    <x v="0"/>
    <s v="United States"/>
    <x v="20"/>
    <s v="New York"/>
    <n v="10024"/>
    <s v="East"/>
    <s v="OFF-PA-10004071"/>
    <x v="1"/>
    <s v="Paper"/>
    <s v="Eaton Premium Continuous-Feed Paper, 25% Cotton, Letter Size, White, 1000 Shts/Box"/>
    <n v="110.96"/>
    <n v="2"/>
    <n v="0"/>
    <n v="53.260799999999996"/>
  </r>
  <r>
    <n v="9471"/>
    <x v="4743"/>
    <x v="3"/>
    <x v="60"/>
    <d v="2014-11-11T00:00:00"/>
    <s v="Second Class"/>
    <s v="CD-12280"/>
    <s v="Christina DeMoss"/>
    <x v="0"/>
    <s v="United States"/>
    <x v="20"/>
    <s v="New York"/>
    <n v="10024"/>
    <s v="East"/>
    <s v="TEC-PH-10001448"/>
    <x v="2"/>
    <s v="Phones"/>
    <s v="Anker Astro 15000mAh USB Portable Charger"/>
    <n v="99.98"/>
    <n v="2"/>
    <n v="0"/>
    <n v="3.9991999999999877"/>
  </r>
  <r>
    <n v="9472"/>
    <x v="4743"/>
    <x v="3"/>
    <x v="60"/>
    <d v="2014-11-11T00:00:00"/>
    <s v="Second Class"/>
    <s v="CD-12280"/>
    <s v="Christina DeMoss"/>
    <x v="0"/>
    <s v="United States"/>
    <x v="20"/>
    <s v="New York"/>
    <n v="10024"/>
    <s v="East"/>
    <s v="OFF-BI-10002706"/>
    <x v="1"/>
    <s v="Binders"/>
    <s v="Avery Premier Heavy-Duty Binder with Round Locking Rings"/>
    <n v="11.423999999999999"/>
    <n v="1"/>
    <n v="0.2"/>
    <n v="3.7127999999999997"/>
  </r>
  <r>
    <n v="9473"/>
    <x v="4743"/>
    <x v="3"/>
    <x v="60"/>
    <d v="2014-11-11T00:00:00"/>
    <s v="Second Class"/>
    <s v="CD-12280"/>
    <s v="Christina DeMoss"/>
    <x v="0"/>
    <s v="United States"/>
    <x v="20"/>
    <s v="New York"/>
    <n v="10024"/>
    <s v="East"/>
    <s v="FUR-CH-10004875"/>
    <x v="0"/>
    <s v="Chairs"/>
    <s v="Harbour Creations 67200 Series Stacking Chairs"/>
    <n v="128.12400000000002"/>
    <n v="2"/>
    <n v="0.1"/>
    <n v="24.2012"/>
  </r>
  <r>
    <n v="9474"/>
    <x v="4743"/>
    <x v="3"/>
    <x v="60"/>
    <d v="2014-11-11T00:00:00"/>
    <s v="Second Class"/>
    <s v="CD-12280"/>
    <s v="Christina DeMoss"/>
    <x v="0"/>
    <s v="United States"/>
    <x v="20"/>
    <s v="New York"/>
    <n v="10024"/>
    <s v="East"/>
    <s v="FUR-FU-10004245"/>
    <x v="0"/>
    <s v="Furnishings"/>
    <s v="Career Cubicle Clock, 8 1/4&quot;, Black"/>
    <n v="101.4"/>
    <n v="5"/>
    <n v="0"/>
    <n v="38.532000000000004"/>
  </r>
  <r>
    <n v="9475"/>
    <x v="4744"/>
    <x v="1"/>
    <x v="70"/>
    <d v="2012-06-05T00:00:00"/>
    <s v="Second Class"/>
    <s v="JM-15265"/>
    <s v="Janet Molinari"/>
    <x v="1"/>
    <s v="United States"/>
    <x v="22"/>
    <s v="Illinois"/>
    <n v="60653"/>
    <s v="Central"/>
    <s v="OFF-LA-10000443"/>
    <x v="1"/>
    <s v="Labels"/>
    <s v="Avery 501"/>
    <n v="5.9039999999999999"/>
    <n v="2"/>
    <n v="0.2"/>
    <n v="1.9925999999999999"/>
  </r>
  <r>
    <n v="9476"/>
    <x v="4744"/>
    <x v="1"/>
    <x v="70"/>
    <d v="2012-06-05T00:00:00"/>
    <s v="Second Class"/>
    <s v="JM-15265"/>
    <s v="Janet Molinari"/>
    <x v="1"/>
    <s v="United States"/>
    <x v="22"/>
    <s v="Illinois"/>
    <n v="60653"/>
    <s v="Central"/>
    <s v="OFF-PA-10001125"/>
    <x v="1"/>
    <s v="Paper"/>
    <s v="Xerox 1988"/>
    <n v="173.48800000000003"/>
    <n v="7"/>
    <n v="0.2"/>
    <n v="54.214999999999982"/>
  </r>
  <r>
    <n v="9477"/>
    <x v="4744"/>
    <x v="1"/>
    <x v="70"/>
    <d v="2012-06-05T00:00:00"/>
    <s v="Second Class"/>
    <s v="JM-15265"/>
    <s v="Janet Molinari"/>
    <x v="1"/>
    <s v="United States"/>
    <x v="22"/>
    <s v="Illinois"/>
    <n v="60653"/>
    <s v="Central"/>
    <s v="FUR-FU-10002703"/>
    <x v="0"/>
    <s v="Furnishings"/>
    <s v="Tenex Traditional Chairmats for Hard Floors, Average Lip, 36&quot; x 48&quot;"/>
    <n v="51.56"/>
    <n v="2"/>
    <n v="0.6"/>
    <n v="-61.872"/>
  </r>
  <r>
    <n v="9478"/>
    <x v="4744"/>
    <x v="1"/>
    <x v="70"/>
    <d v="2012-06-05T00:00:00"/>
    <s v="Second Class"/>
    <s v="JM-15265"/>
    <s v="Janet Molinari"/>
    <x v="1"/>
    <s v="United States"/>
    <x v="22"/>
    <s v="Illinois"/>
    <n v="60653"/>
    <s v="Central"/>
    <s v="OFF-BI-10004364"/>
    <x v="1"/>
    <s v="Binders"/>
    <s v="Storex Dura Pro Binders"/>
    <n v="3.5639999999999992"/>
    <n v="3"/>
    <n v="0.8"/>
    <n v="-6.2370000000000019"/>
  </r>
  <r>
    <n v="9479"/>
    <x v="4745"/>
    <x v="2"/>
    <x v="557"/>
    <d v="2011-09-14T00:00:00"/>
    <s v="Standard Class"/>
    <s v="SS-20410"/>
    <s v="Shahid Shariari"/>
    <x v="0"/>
    <s v="United States"/>
    <x v="524"/>
    <s v="Illinois"/>
    <n v="60543"/>
    <s v="Central"/>
    <s v="OFF-FA-10000936"/>
    <x v="1"/>
    <s v="Fasteners"/>
    <s v="Acco Hot Clips Clips to Go"/>
    <n v="13.16"/>
    <n v="5"/>
    <n v="0.2"/>
    <n v="4.1124999999999998"/>
  </r>
  <r>
    <n v="9480"/>
    <x v="4745"/>
    <x v="2"/>
    <x v="557"/>
    <d v="2011-09-14T00:00:00"/>
    <s v="Standard Class"/>
    <s v="SS-20410"/>
    <s v="Shahid Shariari"/>
    <x v="0"/>
    <s v="United States"/>
    <x v="524"/>
    <s v="Illinois"/>
    <n v="60543"/>
    <s v="Central"/>
    <s v="OFF-BI-10001249"/>
    <x v="1"/>
    <s v="Binders"/>
    <s v="Avery Heavy-Duty EZD View Binder with Locking Rings"/>
    <n v="3.8279999999999994"/>
    <n v="3"/>
    <n v="0.8"/>
    <n v="-6.5076000000000018"/>
  </r>
  <r>
    <n v="9481"/>
    <x v="4745"/>
    <x v="2"/>
    <x v="557"/>
    <d v="2011-09-14T00:00:00"/>
    <s v="Standard Class"/>
    <s v="SS-20410"/>
    <s v="Shahid Shariari"/>
    <x v="0"/>
    <s v="United States"/>
    <x v="524"/>
    <s v="Illinois"/>
    <n v="60543"/>
    <s v="Central"/>
    <s v="OFF-BI-10004632"/>
    <x v="1"/>
    <s v="Binders"/>
    <s v="Ibico Hi-Tech Manual Binding System"/>
    <n v="304.98999999999995"/>
    <n v="5"/>
    <n v="0.8"/>
    <n v="-533.73250000000007"/>
  </r>
  <r>
    <n v="9482"/>
    <x v="4746"/>
    <x v="3"/>
    <x v="44"/>
    <d v="2014-11-13T00:00:00"/>
    <s v="Standard Class"/>
    <s v="HG-14845"/>
    <s v="Harry Greene"/>
    <x v="0"/>
    <s v="United States"/>
    <x v="61"/>
    <s v="Texas"/>
    <n v="75220"/>
    <s v="Central"/>
    <s v="OFF-ST-10000615"/>
    <x v="1"/>
    <s v="Storage"/>
    <s v="SimpliFile Personal File, Black Granite, 15w x 6-15/16d x 11-1/4h"/>
    <n v="18.16"/>
    <n v="2"/>
    <n v="0.2"/>
    <n v="1.8160000000000016"/>
  </r>
  <r>
    <n v="9483"/>
    <x v="4747"/>
    <x v="1"/>
    <x v="782"/>
    <d v="2012-06-24T00:00:00"/>
    <s v="Second Class"/>
    <s v="BC-11125"/>
    <s v="Becky Castell"/>
    <x v="2"/>
    <s v="United States"/>
    <x v="10"/>
    <s v="Pennsylvania"/>
    <n v="19134"/>
    <s v="East"/>
    <s v="TEC-AC-10001838"/>
    <x v="2"/>
    <s v="Accessories"/>
    <s v="Razer Tiamat Over Ear 7.1 Surround Sound PC Gaming Headset"/>
    <n v="319.98400000000004"/>
    <n v="2"/>
    <n v="0.2"/>
    <n v="91.995400000000018"/>
  </r>
  <r>
    <n v="9484"/>
    <x v="4748"/>
    <x v="2"/>
    <x v="192"/>
    <d v="2011-07-28T00:00:00"/>
    <s v="Standard Class"/>
    <s v="AB-10255"/>
    <s v="Alejandro Ballentine"/>
    <x v="2"/>
    <s v="United States"/>
    <x v="1"/>
    <s v="California"/>
    <n v="90008"/>
    <s v="West"/>
    <s v="OFF-AR-10004757"/>
    <x v="1"/>
    <s v="Art"/>
    <s v="Crayola Colored Pencils"/>
    <n v="19.68"/>
    <n v="6"/>
    <n v="0"/>
    <n v="6.4943999999999988"/>
  </r>
  <r>
    <n v="9485"/>
    <x v="4749"/>
    <x v="0"/>
    <x v="499"/>
    <d v="2013-12-05T00:00:00"/>
    <s v="Second Class"/>
    <s v="MY-18295"/>
    <s v="Muhammed Yedwab"/>
    <x v="1"/>
    <s v="United States"/>
    <x v="12"/>
    <s v="Texas"/>
    <n v="77036"/>
    <s v="Central"/>
    <s v="FUR-BO-10003893"/>
    <x v="0"/>
    <s v="Bookcases"/>
    <s v="Sauder Camden County Collection Library"/>
    <n v="781.86399999999992"/>
    <n v="10"/>
    <n v="0.32"/>
    <n v="-137.97600000000008"/>
  </r>
  <r>
    <n v="9486"/>
    <x v="4749"/>
    <x v="0"/>
    <x v="499"/>
    <d v="2013-12-05T00:00:00"/>
    <s v="Second Class"/>
    <s v="MY-18295"/>
    <s v="Muhammed Yedwab"/>
    <x v="1"/>
    <s v="United States"/>
    <x v="12"/>
    <s v="Texas"/>
    <n v="77036"/>
    <s v="Central"/>
    <s v="OFF-PA-10003893"/>
    <x v="1"/>
    <s v="Paper"/>
    <s v="Xerox 1962"/>
    <n v="30.816000000000003"/>
    <n v="9"/>
    <n v="0.2"/>
    <n v="9.6299999999999955"/>
  </r>
  <r>
    <n v="9487"/>
    <x v="4750"/>
    <x v="3"/>
    <x v="386"/>
    <d v="2014-10-13T00:00:00"/>
    <s v="Same Day"/>
    <s v="NF-18385"/>
    <s v="Natalie Fritzler"/>
    <x v="0"/>
    <s v="United States"/>
    <x v="320"/>
    <s v="West Virginia"/>
    <n v="26003"/>
    <s v="East"/>
    <s v="FUR-TA-10001932"/>
    <x v="0"/>
    <s v="Tables"/>
    <s v="Chromcraft 48&quot; x 96&quot; Racetrack Double Pedestal Table"/>
    <n v="673.34399999999994"/>
    <n v="3"/>
    <n v="0.3"/>
    <n v="-76.953599999999994"/>
  </r>
  <r>
    <n v="9488"/>
    <x v="4751"/>
    <x v="3"/>
    <x v="157"/>
    <d v="2014-12-14T00:00:00"/>
    <s v="First Class"/>
    <s v="NB-18655"/>
    <s v="Nona Balk"/>
    <x v="1"/>
    <s v="United States"/>
    <x v="267"/>
    <s v="New Jersey"/>
    <n v="7501"/>
    <s v="East"/>
    <s v="OFF-FA-10001561"/>
    <x v="1"/>
    <s v="Fasteners"/>
    <s v="Stockwell Push Pins"/>
    <n v="6.5400000000000009"/>
    <n v="3"/>
    <n v="0"/>
    <n v="2.1581999999999999"/>
  </r>
  <r>
    <n v="9489"/>
    <x v="4752"/>
    <x v="1"/>
    <x v="486"/>
    <d v="2012-10-04T00:00:00"/>
    <s v="First Class"/>
    <s v="EM-13960"/>
    <s v="Eric Murdock"/>
    <x v="0"/>
    <s v="United States"/>
    <x v="32"/>
    <s v="Oregon"/>
    <n v="97206"/>
    <s v="West"/>
    <s v="TEC-PH-10001817"/>
    <x v="2"/>
    <s v="Phones"/>
    <s v="Wilson Electronics DB Pro Signal Booster"/>
    <n v="572.80000000000007"/>
    <n v="2"/>
    <n v="0.2"/>
    <n v="50.120000000000033"/>
  </r>
  <r>
    <n v="9490"/>
    <x v="4753"/>
    <x v="0"/>
    <x v="1222"/>
    <d v="2013-08-12T00:00:00"/>
    <s v="Standard Class"/>
    <s v="MF-17665"/>
    <s v="Maureen Fritzler"/>
    <x v="1"/>
    <s v="United States"/>
    <x v="114"/>
    <s v="Alabama"/>
    <n v="35810"/>
    <s v="South"/>
    <s v="OFF-AR-10000538"/>
    <x v="1"/>
    <s v="Art"/>
    <s v="Boston Model 1800 Electric Pencil Sharpener, Gray"/>
    <n v="197.04999999999998"/>
    <n v="7"/>
    <n v="0"/>
    <n v="59.114999999999981"/>
  </r>
  <r>
    <n v="9491"/>
    <x v="4754"/>
    <x v="3"/>
    <x v="1032"/>
    <d v="2014-01-08T00:00:00"/>
    <s v="Standard Class"/>
    <s v="CM-12385"/>
    <s v="Christopher Martinez"/>
    <x v="0"/>
    <s v="United States"/>
    <x v="8"/>
    <s v="California"/>
    <n v="94110"/>
    <s v="West"/>
    <s v="OFF-BI-10004584"/>
    <x v="1"/>
    <s v="Binders"/>
    <s v="GBC ProClick 150 Presentation Binding System"/>
    <n v="2022.2720000000002"/>
    <n v="8"/>
    <n v="0.2"/>
    <n v="682.5168000000001"/>
  </r>
  <r>
    <n v="9492"/>
    <x v="4754"/>
    <x v="3"/>
    <x v="1032"/>
    <d v="2014-01-08T00:00:00"/>
    <s v="Standard Class"/>
    <s v="CM-12385"/>
    <s v="Christopher Martinez"/>
    <x v="0"/>
    <s v="United States"/>
    <x v="8"/>
    <s v="California"/>
    <n v="94110"/>
    <s v="West"/>
    <s v="OFF-AR-10000817"/>
    <x v="1"/>
    <s v="Art"/>
    <s v="Manco Dry-Lighter Erasable Highlighter"/>
    <n v="9.120000000000001"/>
    <n v="3"/>
    <n v="0"/>
    <n v="3.1007999999999996"/>
  </r>
  <r>
    <n v="9493"/>
    <x v="4755"/>
    <x v="3"/>
    <x v="659"/>
    <d v="2014-11-08T00:00:00"/>
    <s v="Same Day"/>
    <s v="EC-14050"/>
    <s v="Erin Creighton"/>
    <x v="0"/>
    <s v="United States"/>
    <x v="268"/>
    <s v="Oklahoma"/>
    <n v="73120"/>
    <s v="Central"/>
    <s v="OFF-BI-10000756"/>
    <x v="1"/>
    <s v="Binders"/>
    <s v="Storex DuraTech Recycled Plastic Frosted Binders"/>
    <n v="38.160000000000004"/>
    <n v="9"/>
    <n v="0"/>
    <n v="19.080000000000002"/>
  </r>
  <r>
    <n v="9494"/>
    <x v="4756"/>
    <x v="0"/>
    <x v="835"/>
    <d v="2013-01-08T00:00:00"/>
    <s v="Standard Class"/>
    <s v="BO-11350"/>
    <s v="Bill Overfelt"/>
    <x v="1"/>
    <s v="United States"/>
    <x v="387"/>
    <s v="Oklahoma"/>
    <n v="74012"/>
    <s v="Central"/>
    <s v="FUR-TA-10000617"/>
    <x v="0"/>
    <s v="Tables"/>
    <s v="Hon Practical Foundations 30 x 60 Training Table, Light Gray/Charcoal"/>
    <n v="1592.8500000000001"/>
    <n v="7"/>
    <n v="0"/>
    <n v="350.42700000000002"/>
  </r>
  <r>
    <n v="9495"/>
    <x v="4756"/>
    <x v="0"/>
    <x v="835"/>
    <d v="2013-01-08T00:00:00"/>
    <s v="Standard Class"/>
    <s v="BO-11350"/>
    <s v="Bill Overfelt"/>
    <x v="1"/>
    <s v="United States"/>
    <x v="387"/>
    <s v="Oklahoma"/>
    <n v="74012"/>
    <s v="Central"/>
    <s v="OFF-BI-10004364"/>
    <x v="1"/>
    <s v="Binders"/>
    <s v="Storex Dura Pro Binders"/>
    <n v="11.88"/>
    <n v="2"/>
    <n v="0"/>
    <n v="5.3460000000000001"/>
  </r>
  <r>
    <n v="9496"/>
    <x v="4757"/>
    <x v="0"/>
    <x v="536"/>
    <d v="2013-05-17T00:00:00"/>
    <s v="Standard Class"/>
    <s v="VM-21835"/>
    <s v="Vivian Mathis"/>
    <x v="0"/>
    <s v="United States"/>
    <x v="133"/>
    <s v="California"/>
    <n v="92691"/>
    <s v="West"/>
    <s v="TEC-AC-10004518"/>
    <x v="2"/>
    <s v="Accessories"/>
    <s v="Memorex Mini Travel Drive 32 GB USB 2.0 Flash Drive"/>
    <n v="120"/>
    <n v="6"/>
    <n v="0"/>
    <n v="46.800000000000004"/>
  </r>
  <r>
    <n v="9497"/>
    <x v="4757"/>
    <x v="0"/>
    <x v="536"/>
    <d v="2013-05-17T00:00:00"/>
    <s v="Standard Class"/>
    <s v="VM-21835"/>
    <s v="Vivian Mathis"/>
    <x v="0"/>
    <s v="United States"/>
    <x v="133"/>
    <s v="California"/>
    <n v="92691"/>
    <s v="West"/>
    <s v="OFF-AP-10002222"/>
    <x v="1"/>
    <s v="Appliances"/>
    <s v="Staples"/>
    <n v="8.67"/>
    <n v="1"/>
    <n v="0"/>
    <n v="2.3409000000000004"/>
  </r>
  <r>
    <n v="9498"/>
    <x v="4758"/>
    <x v="3"/>
    <x v="60"/>
    <d v="2014-11-08T00:00:00"/>
    <s v="First Class"/>
    <s v="AB-10060"/>
    <s v="Adam Bellavance"/>
    <x v="2"/>
    <s v="United States"/>
    <x v="382"/>
    <s v="Indiana"/>
    <n v="46142"/>
    <s v="Central"/>
    <s v="OFF-PA-10002615"/>
    <x v="1"/>
    <s v="Paper"/>
    <s v="Ampad Gold Fibre Wirebound Steno Books, 6&quot; x 9&quot;, Gregg Ruled"/>
    <n v="4.41"/>
    <n v="1"/>
    <n v="0"/>
    <n v="2.0286"/>
  </r>
  <r>
    <n v="9499"/>
    <x v="4758"/>
    <x v="3"/>
    <x v="60"/>
    <d v="2014-11-08T00:00:00"/>
    <s v="First Class"/>
    <s v="AB-10060"/>
    <s v="Adam Bellavance"/>
    <x v="2"/>
    <s v="United States"/>
    <x v="382"/>
    <s v="Indiana"/>
    <n v="46142"/>
    <s v="Central"/>
    <s v="OFF-PA-10000565"/>
    <x v="1"/>
    <s v="Paper"/>
    <s v="Staples"/>
    <n v="167.94"/>
    <n v="3"/>
    <n v="0"/>
    <n v="82.290599999999998"/>
  </r>
  <r>
    <n v="9500"/>
    <x v="4758"/>
    <x v="3"/>
    <x v="60"/>
    <d v="2014-11-08T00:00:00"/>
    <s v="First Class"/>
    <s v="AB-10060"/>
    <s v="Adam Bellavance"/>
    <x v="2"/>
    <s v="United States"/>
    <x v="382"/>
    <s v="Indiana"/>
    <n v="46142"/>
    <s v="Central"/>
    <s v="OFF-PA-10003673"/>
    <x v="1"/>
    <s v="Paper"/>
    <s v="Strathmore Photo Mount Cards"/>
    <n v="67.8"/>
    <n v="10"/>
    <n v="0"/>
    <n v="31.187999999999999"/>
  </r>
  <r>
    <n v="9501"/>
    <x v="4759"/>
    <x v="0"/>
    <x v="439"/>
    <d v="2013-05-31T00:00:00"/>
    <s v="Standard Class"/>
    <s v="CM-12235"/>
    <s v="Chris McAfee"/>
    <x v="0"/>
    <s v="United States"/>
    <x v="158"/>
    <s v="Wisconsin"/>
    <n v="53209"/>
    <s v="Central"/>
    <s v="FUR-FU-10002088"/>
    <x v="0"/>
    <s v="Furnishings"/>
    <s v="Nu-Dell Float Frame 11 x 14 1/2"/>
    <n v="26.94"/>
    <n v="3"/>
    <n v="0"/>
    <n v="11.314800000000002"/>
  </r>
  <r>
    <n v="9502"/>
    <x v="4760"/>
    <x v="1"/>
    <x v="312"/>
    <d v="2012-11-24T00:00:00"/>
    <s v="Standard Class"/>
    <s v="KW-16570"/>
    <s v="Kelly Williams"/>
    <x v="0"/>
    <s v="United States"/>
    <x v="8"/>
    <s v="California"/>
    <n v="94109"/>
    <s v="West"/>
    <s v="FUR-FU-10001546"/>
    <x v="0"/>
    <s v="Furnishings"/>
    <s v="Dana Swing-Arm Lamps"/>
    <n v="32.04"/>
    <n v="3"/>
    <n v="0"/>
    <n v="8.01"/>
  </r>
  <r>
    <n v="9503"/>
    <x v="4761"/>
    <x v="0"/>
    <x v="183"/>
    <d v="2013-04-30T00:00:00"/>
    <s v="Standard Class"/>
    <s v="MM-17920"/>
    <s v="Michael Moore"/>
    <x v="0"/>
    <s v="United States"/>
    <x v="410"/>
    <s v="New York"/>
    <n v="13440"/>
    <s v="East"/>
    <s v="OFF-AR-10000614"/>
    <x v="1"/>
    <s v="Art"/>
    <s v="Barrel Sharpener"/>
    <n v="32.129999999999995"/>
    <n v="9"/>
    <n v="0"/>
    <n v="8.3537999999999997"/>
  </r>
  <r>
    <n v="9504"/>
    <x v="4761"/>
    <x v="0"/>
    <x v="183"/>
    <d v="2013-04-30T00:00:00"/>
    <s v="Standard Class"/>
    <s v="MM-17920"/>
    <s v="Michael Moore"/>
    <x v="0"/>
    <s v="United States"/>
    <x v="410"/>
    <s v="New York"/>
    <n v="13440"/>
    <s v="East"/>
    <s v="OFF-AR-10003190"/>
    <x v="1"/>
    <s v="Art"/>
    <s v="Newell 32"/>
    <n v="2.88"/>
    <n v="1"/>
    <n v="0"/>
    <n v="0.80640000000000001"/>
  </r>
  <r>
    <n v="9505"/>
    <x v="4762"/>
    <x v="0"/>
    <x v="500"/>
    <d v="2013-10-19T00:00:00"/>
    <s v="Standard Class"/>
    <s v="PW-19030"/>
    <s v="Pauline Webber"/>
    <x v="1"/>
    <s v="United States"/>
    <x v="20"/>
    <s v="New York"/>
    <n v="10009"/>
    <s v="East"/>
    <s v="TEC-PH-10004094"/>
    <x v="2"/>
    <s v="Phones"/>
    <s v="Motorola L703CM"/>
    <n v="1091.93"/>
    <n v="7"/>
    <n v="0"/>
    <n v="272.98250000000002"/>
  </r>
  <r>
    <n v="9506"/>
    <x v="4762"/>
    <x v="0"/>
    <x v="500"/>
    <d v="2013-10-19T00:00:00"/>
    <s v="Standard Class"/>
    <s v="PW-19030"/>
    <s v="Pauline Webber"/>
    <x v="1"/>
    <s v="United States"/>
    <x v="20"/>
    <s v="New York"/>
    <n v="10009"/>
    <s v="East"/>
    <s v="OFF-PA-10001970"/>
    <x v="1"/>
    <s v="Paper"/>
    <s v="Xerox 1908"/>
    <n v="111.96"/>
    <n v="2"/>
    <n v="0"/>
    <n v="54.860399999999998"/>
  </r>
  <r>
    <n v="9507"/>
    <x v="4763"/>
    <x v="2"/>
    <x v="267"/>
    <d v="2011-04-07T00:00:00"/>
    <s v="Second Class"/>
    <s v="RD-19900"/>
    <s v="Ruben Dartt"/>
    <x v="0"/>
    <s v="United States"/>
    <x v="363"/>
    <s v="Michigan"/>
    <n v="48127"/>
    <s v="Central"/>
    <s v="OFF-AR-10002952"/>
    <x v="1"/>
    <s v="Art"/>
    <s v="Stanley Contemporary Battery Pencil Sharpeners"/>
    <n v="26.7"/>
    <n v="2"/>
    <n v="0"/>
    <n v="7.4759999999999991"/>
  </r>
  <r>
    <n v="9508"/>
    <x v="4763"/>
    <x v="2"/>
    <x v="267"/>
    <d v="2011-04-07T00:00:00"/>
    <s v="Second Class"/>
    <s v="RD-19900"/>
    <s v="Ruben Dartt"/>
    <x v="0"/>
    <s v="United States"/>
    <x v="363"/>
    <s v="Michigan"/>
    <n v="48127"/>
    <s v="Central"/>
    <s v="OFF-BI-10004209"/>
    <x v="1"/>
    <s v="Binders"/>
    <s v="Fellowes Twister Kit, Gray/Clear, 3/pkg"/>
    <n v="40.199999999999996"/>
    <n v="5"/>
    <n v="0"/>
    <n v="18.089999999999996"/>
  </r>
  <r>
    <n v="9509"/>
    <x v="4763"/>
    <x v="2"/>
    <x v="267"/>
    <d v="2011-04-07T00:00:00"/>
    <s v="Second Class"/>
    <s v="RD-19900"/>
    <s v="Ruben Dartt"/>
    <x v="0"/>
    <s v="United States"/>
    <x v="363"/>
    <s v="Michigan"/>
    <n v="48127"/>
    <s v="Central"/>
    <s v="OFF-AR-10004685"/>
    <x v="1"/>
    <s v="Art"/>
    <s v="Binney &amp; Smith Crayola Metallic Colored Pencils, 8-Color Set"/>
    <n v="13.89"/>
    <n v="3"/>
    <n v="0"/>
    <n v="4.5836999999999994"/>
  </r>
  <r>
    <n v="9510"/>
    <x v="4763"/>
    <x v="2"/>
    <x v="267"/>
    <d v="2011-04-07T00:00:00"/>
    <s v="Second Class"/>
    <s v="RD-19900"/>
    <s v="Ruben Dartt"/>
    <x v="0"/>
    <s v="United States"/>
    <x v="363"/>
    <s v="Michigan"/>
    <n v="48127"/>
    <s v="Central"/>
    <s v="OFF-ST-10000991"/>
    <x v="1"/>
    <s v="Storage"/>
    <s v="Space Solutions HD Industrial Steel Shelving."/>
    <n v="689.81999999999994"/>
    <n v="6"/>
    <n v="0"/>
    <n v="20.694600000000008"/>
  </r>
  <r>
    <n v="9511"/>
    <x v="4764"/>
    <x v="0"/>
    <x v="876"/>
    <d v="2013-08-12T00:00:00"/>
    <s v="Standard Class"/>
    <s v="LM-17065"/>
    <s v="Liz MacKendrick"/>
    <x v="0"/>
    <s v="United States"/>
    <x v="20"/>
    <s v="New York"/>
    <n v="10024"/>
    <s v="East"/>
    <s v="OFF-AR-10002399"/>
    <x v="1"/>
    <s v="Art"/>
    <s v="Dixon Prang Watercolor Pencils, 10-Color Set with Brush"/>
    <n v="38.339999999999996"/>
    <n v="9"/>
    <n v="0"/>
    <n v="15.7194"/>
  </r>
  <r>
    <n v="9512"/>
    <x v="4765"/>
    <x v="2"/>
    <x v="637"/>
    <d v="2011-12-16T00:00:00"/>
    <s v="First Class"/>
    <s v="CS-11845"/>
    <s v="Cari Sayre"/>
    <x v="1"/>
    <s v="United States"/>
    <x v="22"/>
    <s v="Illinois"/>
    <n v="60623"/>
    <s v="Central"/>
    <s v="OFF-BI-10002353"/>
    <x v="1"/>
    <s v="Binders"/>
    <s v="GBC VeloBind Cover Sets"/>
    <n v="9.2639999999999976"/>
    <n v="3"/>
    <n v="0.8"/>
    <n v="-13.895999999999997"/>
  </r>
  <r>
    <n v="9513"/>
    <x v="4766"/>
    <x v="3"/>
    <x v="1109"/>
    <d v="2014-06-04T00:00:00"/>
    <s v="Second Class"/>
    <s v="KT-16480"/>
    <s v="Kean Thornton"/>
    <x v="0"/>
    <s v="United States"/>
    <x v="61"/>
    <s v="Texas"/>
    <n v="75217"/>
    <s v="Central"/>
    <s v="FUR-BO-10001811"/>
    <x v="0"/>
    <s v="Bookcases"/>
    <s v="Atlantic Metals Mobile 5-Shelf Bookcases, Custom Colors"/>
    <n v="204.66639999999998"/>
    <n v="1"/>
    <n v="0.32"/>
    <n v="-6.0196000000000254"/>
  </r>
  <r>
    <n v="9514"/>
    <x v="4767"/>
    <x v="0"/>
    <x v="500"/>
    <d v="2013-10-20T00:00:00"/>
    <s v="Standard Class"/>
    <s v="BE-11410"/>
    <s v="Bobby Elias"/>
    <x v="0"/>
    <s v="United States"/>
    <x v="233"/>
    <s v="Wisconsin"/>
    <n v="54915"/>
    <s v="Central"/>
    <s v="TEC-AC-10003033"/>
    <x v="2"/>
    <s v="Accessories"/>
    <s v="Plantronics CS510 - Over-the-Head monaural Wireless Headset System"/>
    <n v="1649.75"/>
    <n v="5"/>
    <n v="0"/>
    <n v="544.41749999999979"/>
  </r>
  <r>
    <n v="9515"/>
    <x v="4768"/>
    <x v="2"/>
    <x v="619"/>
    <d v="2011-03-18T00:00:00"/>
    <s v="Standard Class"/>
    <s v="NF-18475"/>
    <s v="Neil Französisch"/>
    <x v="2"/>
    <s v="United States"/>
    <x v="108"/>
    <s v="Florida"/>
    <n v="32216"/>
    <s v="South"/>
    <s v="OFF-PA-10000176"/>
    <x v="1"/>
    <s v="Paper"/>
    <s v="Xerox 1887"/>
    <n v="91.055999999999997"/>
    <n v="6"/>
    <n v="0.2"/>
    <n v="31.869599999999995"/>
  </r>
  <r>
    <n v="9516"/>
    <x v="4769"/>
    <x v="2"/>
    <x v="1223"/>
    <d v="2011-02-25T00:00:00"/>
    <s v="Standard Class"/>
    <s v="DL-13315"/>
    <s v="Delfina Latchford"/>
    <x v="0"/>
    <s v="United States"/>
    <x v="22"/>
    <s v="Illinois"/>
    <n v="60653"/>
    <s v="Central"/>
    <s v="OFF-AR-10003631"/>
    <x v="1"/>
    <s v="Art"/>
    <s v="Staples"/>
    <n v="54.207999999999998"/>
    <n v="14"/>
    <n v="0.2"/>
    <n v="8.808799999999998"/>
  </r>
  <r>
    <n v="9517"/>
    <x v="4770"/>
    <x v="1"/>
    <x v="252"/>
    <d v="2012-08-26T00:00:00"/>
    <s v="Second Class"/>
    <s v="MS-17710"/>
    <s v="Maurice Satty"/>
    <x v="0"/>
    <s v="United States"/>
    <x v="256"/>
    <s v="Ohio"/>
    <n v="43402"/>
    <s v="East"/>
    <s v="TEC-PH-10000923"/>
    <x v="2"/>
    <s v="Phones"/>
    <s v="Belkin SportFit Armband For iPhone 5s/5c, Fuchsia"/>
    <n v="26.981999999999999"/>
    <n v="3"/>
    <n v="0.4"/>
    <n v="4.0472999999999999"/>
  </r>
  <r>
    <n v="9518"/>
    <x v="4770"/>
    <x v="1"/>
    <x v="252"/>
    <d v="2012-08-26T00:00:00"/>
    <s v="Second Class"/>
    <s v="MS-17710"/>
    <s v="Maurice Satty"/>
    <x v="0"/>
    <s v="United States"/>
    <x v="256"/>
    <s v="Ohio"/>
    <n v="43402"/>
    <s v="East"/>
    <s v="OFF-LA-10003190"/>
    <x v="1"/>
    <s v="Labels"/>
    <s v="Avery 474"/>
    <n v="6.911999999999999"/>
    <n v="3"/>
    <n v="0.2"/>
    <n v="2.5056000000000003"/>
  </r>
  <r>
    <n v="9519"/>
    <x v="4770"/>
    <x v="1"/>
    <x v="252"/>
    <d v="2012-08-26T00:00:00"/>
    <s v="Second Class"/>
    <s v="MS-17710"/>
    <s v="Maurice Satty"/>
    <x v="0"/>
    <s v="United States"/>
    <x v="256"/>
    <s v="Ohio"/>
    <n v="43402"/>
    <s v="East"/>
    <s v="OFF-ST-10003208"/>
    <x v="1"/>
    <s v="Storage"/>
    <s v="Adjustable Depth Letter/Legal Cart"/>
    <n v="435.50400000000002"/>
    <n v="3"/>
    <n v="0.2"/>
    <n v="48.994199999999921"/>
  </r>
  <r>
    <n v="9520"/>
    <x v="4771"/>
    <x v="3"/>
    <x v="540"/>
    <d v="2014-05-13T00:00:00"/>
    <s v="Second Class"/>
    <s v="MM-18055"/>
    <s v="Michelle Moray"/>
    <x v="0"/>
    <s v="United States"/>
    <x v="8"/>
    <s v="California"/>
    <n v="94110"/>
    <s v="West"/>
    <s v="OFF-AP-10000692"/>
    <x v="1"/>
    <s v="Appliances"/>
    <s v="Fellowes Mighty 8 Compact Surge Protector"/>
    <n v="81.08"/>
    <n v="4"/>
    <n v="0"/>
    <n v="22.702400000000004"/>
  </r>
  <r>
    <n v="9521"/>
    <x v="4772"/>
    <x v="0"/>
    <x v="1084"/>
    <d v="2013-02-09T00:00:00"/>
    <s v="Standard Class"/>
    <s v="JB-15400"/>
    <s v="Jennifer Braxton"/>
    <x v="1"/>
    <s v="United States"/>
    <x v="1"/>
    <s v="California"/>
    <n v="90049"/>
    <s v="West"/>
    <s v="OFF-ST-10004180"/>
    <x v="1"/>
    <s v="Storage"/>
    <s v="Safco Commercial Shelving"/>
    <n v="93.02"/>
    <n v="2"/>
    <n v="0"/>
    <n v="3.720799999999997"/>
  </r>
  <r>
    <n v="9522"/>
    <x v="4773"/>
    <x v="2"/>
    <x v="174"/>
    <d v="2011-12-25T00:00:00"/>
    <s v="Standard Class"/>
    <s v="SG-20605"/>
    <s v="Speros Goranitis"/>
    <x v="0"/>
    <s v="United States"/>
    <x v="22"/>
    <s v="Illinois"/>
    <n v="60623"/>
    <s v="Central"/>
    <s v="TEC-PH-10002817"/>
    <x v="2"/>
    <s v="Phones"/>
    <s v="RCA ViSYS 25425RE1 Corded phone"/>
    <n v="323.97600000000006"/>
    <n v="3"/>
    <n v="0.2"/>
    <n v="36.44729999999997"/>
  </r>
  <r>
    <n v="9523"/>
    <x v="4773"/>
    <x v="2"/>
    <x v="174"/>
    <d v="2011-12-25T00:00:00"/>
    <s v="Standard Class"/>
    <s v="SG-20605"/>
    <s v="Speros Goranitis"/>
    <x v="0"/>
    <s v="United States"/>
    <x v="22"/>
    <s v="Illinois"/>
    <n v="60623"/>
    <s v="Central"/>
    <s v="OFF-PA-10000295"/>
    <x v="1"/>
    <s v="Paper"/>
    <s v="Xerox 229"/>
    <n v="15.552000000000003"/>
    <n v="3"/>
    <n v="0.2"/>
    <n v="5.4432"/>
  </r>
  <r>
    <n v="9524"/>
    <x v="4773"/>
    <x v="2"/>
    <x v="174"/>
    <d v="2011-12-25T00:00:00"/>
    <s v="Standard Class"/>
    <s v="SG-20605"/>
    <s v="Speros Goranitis"/>
    <x v="0"/>
    <s v="United States"/>
    <x v="22"/>
    <s v="Illinois"/>
    <n v="60623"/>
    <s v="Central"/>
    <s v="OFF-ST-10000419"/>
    <x v="1"/>
    <s v="Storage"/>
    <s v="Rogers Jumbo File, Granite"/>
    <n v="32.591999999999999"/>
    <n v="3"/>
    <n v="0.2"/>
    <n v="-7.7406000000000006"/>
  </r>
  <r>
    <n v="9525"/>
    <x v="4774"/>
    <x v="3"/>
    <x v="256"/>
    <d v="2014-12-07T00:00:00"/>
    <s v="First Class"/>
    <s v="PB-18805"/>
    <s v="Patrick Bzostek"/>
    <x v="2"/>
    <s v="United States"/>
    <x v="4"/>
    <s v="Washington"/>
    <n v="98115"/>
    <s v="West"/>
    <s v="OFF-BI-10001524"/>
    <x v="1"/>
    <s v="Binders"/>
    <s v="GBC Premium Transparent Covers with Diagonal Lined Pattern"/>
    <n v="83.920000000000016"/>
    <n v="5"/>
    <n v="0.2"/>
    <n v="29.371999999999993"/>
  </r>
  <r>
    <n v="9526"/>
    <x v="4774"/>
    <x v="3"/>
    <x v="256"/>
    <d v="2014-12-07T00:00:00"/>
    <s v="First Class"/>
    <s v="PB-18805"/>
    <s v="Patrick Bzostek"/>
    <x v="2"/>
    <s v="United States"/>
    <x v="4"/>
    <s v="Washington"/>
    <n v="98115"/>
    <s v="West"/>
    <s v="FUR-FU-10003268"/>
    <x v="0"/>
    <s v="Furnishings"/>
    <s v="Eldon Radial Chair Mat for Low to Medium Pile Carpets"/>
    <n v="199.89999999999998"/>
    <n v="5"/>
    <n v="0"/>
    <n v="39.97999999999999"/>
  </r>
  <r>
    <n v="9527"/>
    <x v="4774"/>
    <x v="3"/>
    <x v="256"/>
    <d v="2014-12-07T00:00:00"/>
    <s v="First Class"/>
    <s v="PB-18805"/>
    <s v="Patrick Bzostek"/>
    <x v="2"/>
    <s v="United States"/>
    <x v="4"/>
    <s v="Washington"/>
    <n v="98115"/>
    <s v="West"/>
    <s v="TEC-PH-10000148"/>
    <x v="2"/>
    <s v="Phones"/>
    <s v="Cyber Acoustics AC-202b Speech Recognition Stereo Headset"/>
    <n v="31.176000000000002"/>
    <n v="3"/>
    <n v="0.2"/>
    <n v="-7.0145999999999997"/>
  </r>
  <r>
    <n v="9528"/>
    <x v="4774"/>
    <x v="3"/>
    <x v="256"/>
    <d v="2014-12-07T00:00:00"/>
    <s v="First Class"/>
    <s v="PB-18805"/>
    <s v="Patrick Bzostek"/>
    <x v="2"/>
    <s v="United States"/>
    <x v="4"/>
    <s v="Washington"/>
    <n v="98115"/>
    <s v="West"/>
    <s v="OFF-BI-10001543"/>
    <x v="1"/>
    <s v="Binders"/>
    <s v="GBC VeloBinder Manual Binding System"/>
    <n v="172.75200000000001"/>
    <n v="6"/>
    <n v="0.2"/>
    <n v="60.463200000000015"/>
  </r>
  <r>
    <n v="9529"/>
    <x v="4774"/>
    <x v="3"/>
    <x v="256"/>
    <d v="2014-12-07T00:00:00"/>
    <s v="First Class"/>
    <s v="PB-18805"/>
    <s v="Patrick Bzostek"/>
    <x v="2"/>
    <s v="United States"/>
    <x v="4"/>
    <s v="Washington"/>
    <n v="98115"/>
    <s v="West"/>
    <s v="OFF-BI-10002071"/>
    <x v="1"/>
    <s v="Binders"/>
    <s v="Fellowes Black Plastic Comb Bindings"/>
    <n v="9.2959999999999994"/>
    <n v="2"/>
    <n v="0.2"/>
    <n v="3.0211999999999994"/>
  </r>
  <r>
    <n v="9530"/>
    <x v="4775"/>
    <x v="3"/>
    <x v="668"/>
    <d v="2014-03-26T00:00:00"/>
    <s v="Same Day"/>
    <s v="AC-10615"/>
    <s v="Ann Chong"/>
    <x v="1"/>
    <s v="United States"/>
    <x v="486"/>
    <s v="Texas"/>
    <n v="77705"/>
    <s v="Central"/>
    <s v="OFF-ST-10002352"/>
    <x v="1"/>
    <s v="Storage"/>
    <s v="Iris Project Case"/>
    <n v="12.768000000000001"/>
    <n v="2"/>
    <n v="0.2"/>
    <n v="0.95759999999999934"/>
  </r>
  <r>
    <n v="9531"/>
    <x v="4776"/>
    <x v="3"/>
    <x v="141"/>
    <d v="2014-07-13T00:00:00"/>
    <s v="Standard Class"/>
    <s v="MR-17545"/>
    <s v="Mathew Reese"/>
    <x v="2"/>
    <s v="United States"/>
    <x v="4"/>
    <s v="Washington"/>
    <n v="98103"/>
    <s v="West"/>
    <s v="OFF-PA-10003127"/>
    <x v="1"/>
    <s v="Paper"/>
    <s v="Staples"/>
    <n v="52.76"/>
    <n v="2"/>
    <n v="0"/>
    <n v="24.269599999999997"/>
  </r>
  <r>
    <n v="9532"/>
    <x v="4777"/>
    <x v="3"/>
    <x v="40"/>
    <d v="2014-11-01T00:00:00"/>
    <s v="Standard Class"/>
    <s v="BF-11215"/>
    <s v="Benjamin Farhat"/>
    <x v="2"/>
    <s v="United States"/>
    <x v="61"/>
    <s v="Texas"/>
    <n v="75217"/>
    <s v="Central"/>
    <s v="OFF-ST-10000464"/>
    <x v="1"/>
    <s v="Storage"/>
    <s v="Multi-Use Personal File Cart and Caster Set, Three Stacking Bins"/>
    <n v="55.616"/>
    <n v="2"/>
    <n v="0.2"/>
    <n v="5.5616000000000021"/>
  </r>
  <r>
    <n v="9533"/>
    <x v="4778"/>
    <x v="0"/>
    <x v="189"/>
    <d v="2013-11-01T00:00:00"/>
    <s v="Standard Class"/>
    <s v="BW-11200"/>
    <s v="Ben Wallace"/>
    <x v="0"/>
    <s v="United States"/>
    <x v="20"/>
    <s v="New York"/>
    <n v="10011"/>
    <s v="East"/>
    <s v="FUR-CH-10000553"/>
    <x v="0"/>
    <s v="Chairs"/>
    <s v="Metal Folding Chairs, Beige, 4/Carton"/>
    <n v="427.64400000000001"/>
    <n v="14"/>
    <n v="0.1"/>
    <n v="80.777199999999979"/>
  </r>
  <r>
    <n v="9534"/>
    <x v="4778"/>
    <x v="0"/>
    <x v="189"/>
    <d v="2013-11-01T00:00:00"/>
    <s v="Standard Class"/>
    <s v="BW-11200"/>
    <s v="Ben Wallace"/>
    <x v="0"/>
    <s v="United States"/>
    <x v="20"/>
    <s v="New York"/>
    <n v="10011"/>
    <s v="East"/>
    <s v="OFF-FA-10000134"/>
    <x v="1"/>
    <s v="Fasteners"/>
    <s v="Advantus Push Pins, Aluminum Head"/>
    <n v="40.669999999999995"/>
    <n v="7"/>
    <n v="0"/>
    <n v="12.607699999999999"/>
  </r>
  <r>
    <n v="9535"/>
    <x v="4778"/>
    <x v="0"/>
    <x v="189"/>
    <d v="2013-11-01T00:00:00"/>
    <s v="Standard Class"/>
    <s v="BW-11200"/>
    <s v="Ben Wallace"/>
    <x v="0"/>
    <s v="United States"/>
    <x v="20"/>
    <s v="New York"/>
    <n v="10011"/>
    <s v="East"/>
    <s v="OFF-ST-10000636"/>
    <x v="1"/>
    <s v="Storage"/>
    <s v="Rogers Profile Extra Capacity Storage Tub"/>
    <n v="33.479999999999997"/>
    <n v="2"/>
    <n v="0"/>
    <n v="1.3391999999999982"/>
  </r>
  <r>
    <n v="9536"/>
    <x v="4778"/>
    <x v="0"/>
    <x v="189"/>
    <d v="2013-11-01T00:00:00"/>
    <s v="Standard Class"/>
    <s v="BW-11200"/>
    <s v="Ben Wallace"/>
    <x v="0"/>
    <s v="United States"/>
    <x v="20"/>
    <s v="New York"/>
    <n v="10011"/>
    <s v="East"/>
    <s v="OFF-BI-10002949"/>
    <x v="1"/>
    <s v="Binders"/>
    <s v="Prestige Round Ring Binders"/>
    <n v="9.7280000000000015"/>
    <n v="2"/>
    <n v="0.2"/>
    <n v="3.283199999999999"/>
  </r>
  <r>
    <n v="9537"/>
    <x v="4779"/>
    <x v="3"/>
    <x v="492"/>
    <d v="2014-06-15T00:00:00"/>
    <s v="Second Class"/>
    <s v="TS-21610"/>
    <s v="Troy Staebel"/>
    <x v="0"/>
    <s v="United States"/>
    <x v="22"/>
    <s v="Illinois"/>
    <n v="60610"/>
    <s v="Central"/>
    <s v="FUR-FU-10002364"/>
    <x v="0"/>
    <s v="Furnishings"/>
    <s v="Eldon Expressions Wood Desk Accessories, Oak"/>
    <n v="8.8559999999999999"/>
    <n v="3"/>
    <n v="0.6"/>
    <n v="-6.8634000000000013"/>
  </r>
  <r>
    <n v="9538"/>
    <x v="4780"/>
    <x v="0"/>
    <x v="477"/>
    <d v="2013-09-28T00:00:00"/>
    <s v="First Class"/>
    <s v="AS-10045"/>
    <s v="Aaron Smayling"/>
    <x v="1"/>
    <s v="United States"/>
    <x v="8"/>
    <s v="California"/>
    <n v="94110"/>
    <s v="West"/>
    <s v="FUR-BO-10002613"/>
    <x v="0"/>
    <s v="Bookcases"/>
    <s v="Atlantic Metals Mobile 4-Shelf Bookcases, Custom Colors"/>
    <n v="477.666"/>
    <n v="2"/>
    <n v="0.15"/>
    <n v="84.293999999999969"/>
  </r>
  <r>
    <n v="9539"/>
    <x v="4781"/>
    <x v="3"/>
    <x v="210"/>
    <d v="2014-09-10T00:00:00"/>
    <s v="First Class"/>
    <s v="AA-10375"/>
    <s v="Allen Armold"/>
    <x v="0"/>
    <s v="United States"/>
    <x v="205"/>
    <s v="Rhode Island"/>
    <n v="2908"/>
    <s v="East"/>
    <s v="OFF-PA-10002659"/>
    <x v="1"/>
    <s v="Paper"/>
    <s v="Avoid Verbal Orders Carbonless Minifold Book"/>
    <n v="16.899999999999999"/>
    <n v="5"/>
    <n v="0"/>
    <n v="7.7739999999999991"/>
  </r>
  <r>
    <n v="9540"/>
    <x v="4781"/>
    <x v="3"/>
    <x v="210"/>
    <d v="2014-09-10T00:00:00"/>
    <s v="First Class"/>
    <s v="AA-10375"/>
    <s v="Allen Armold"/>
    <x v="0"/>
    <s v="United States"/>
    <x v="205"/>
    <s v="Rhode Island"/>
    <n v="2908"/>
    <s v="East"/>
    <s v="OFF-PA-10000157"/>
    <x v="1"/>
    <s v="Paper"/>
    <s v="Xerox 191"/>
    <n v="39.96"/>
    <n v="2"/>
    <n v="0"/>
    <n v="18.781199999999998"/>
  </r>
  <r>
    <n v="9541"/>
    <x v="4782"/>
    <x v="1"/>
    <x v="1224"/>
    <d v="2012-05-16T00:00:00"/>
    <s v="Second Class"/>
    <s v="PS-18970"/>
    <s v="Paul Stevenson"/>
    <x v="2"/>
    <s v="United States"/>
    <x v="42"/>
    <s v="Arizona"/>
    <n v="85023"/>
    <s v="West"/>
    <s v="FUR-CH-10004540"/>
    <x v="0"/>
    <s v="Chairs"/>
    <s v="Global Chrome Stack Chair"/>
    <n v="191.96800000000002"/>
    <n v="7"/>
    <n v="0.2"/>
    <n v="16.797200000000004"/>
  </r>
  <r>
    <n v="9542"/>
    <x v="4783"/>
    <x v="1"/>
    <x v="705"/>
    <d v="2012-08-10T00:00:00"/>
    <s v="Standard Class"/>
    <s v="RP-19270"/>
    <s v="Rachel Payne"/>
    <x v="1"/>
    <s v="United States"/>
    <x v="12"/>
    <s v="Texas"/>
    <n v="77095"/>
    <s v="Central"/>
    <s v="OFF-LA-10004544"/>
    <x v="1"/>
    <s v="Labels"/>
    <s v="Avery 505"/>
    <n v="35.520000000000003"/>
    <n v="3"/>
    <n v="0.2"/>
    <n v="13.320000000000002"/>
  </r>
  <r>
    <n v="9543"/>
    <x v="4783"/>
    <x v="1"/>
    <x v="705"/>
    <d v="2012-08-10T00:00:00"/>
    <s v="Standard Class"/>
    <s v="RP-19270"/>
    <s v="Rachel Payne"/>
    <x v="1"/>
    <s v="United States"/>
    <x v="12"/>
    <s v="Texas"/>
    <n v="77095"/>
    <s v="Central"/>
    <s v="OFF-BI-10001097"/>
    <x v="1"/>
    <s v="Binders"/>
    <s v="Avery Hole Reinforcements"/>
    <n v="6.2299999999999986"/>
    <n v="5"/>
    <n v="0.8"/>
    <n v="-9.6565000000000047"/>
  </r>
  <r>
    <n v="9544"/>
    <x v="4783"/>
    <x v="1"/>
    <x v="705"/>
    <d v="2012-08-10T00:00:00"/>
    <s v="Standard Class"/>
    <s v="RP-19270"/>
    <s v="Rachel Payne"/>
    <x v="1"/>
    <s v="United States"/>
    <x v="12"/>
    <s v="Texas"/>
    <n v="77095"/>
    <s v="Central"/>
    <s v="OFF-PA-10003302"/>
    <x v="1"/>
    <s v="Paper"/>
    <s v="Xerox 1906"/>
    <n v="56.704000000000001"/>
    <n v="2"/>
    <n v="0.2"/>
    <n v="19.137599999999992"/>
  </r>
  <r>
    <n v="9545"/>
    <x v="4783"/>
    <x v="1"/>
    <x v="705"/>
    <d v="2012-08-10T00:00:00"/>
    <s v="Standard Class"/>
    <s v="RP-19270"/>
    <s v="Rachel Payne"/>
    <x v="1"/>
    <s v="United States"/>
    <x v="12"/>
    <s v="Texas"/>
    <n v="77095"/>
    <s v="Central"/>
    <s v="FUR-BO-10003965"/>
    <x v="0"/>
    <s v="Bookcases"/>
    <s v="O'Sullivan Manor Hill 2-Door Library in Brianna Oak"/>
    <n v="369.19919999999996"/>
    <n v="3"/>
    <n v="0.32"/>
    <n v="-114.01739999999995"/>
  </r>
  <r>
    <n v="9546"/>
    <x v="4784"/>
    <x v="2"/>
    <x v="194"/>
    <d v="2011-11-02T00:00:00"/>
    <s v="Standard Class"/>
    <s v="NC-18625"/>
    <s v="Noah Childs"/>
    <x v="1"/>
    <s v="United States"/>
    <x v="38"/>
    <s v="Indiana"/>
    <n v="47201"/>
    <s v="Central"/>
    <s v="TEC-AC-10003433"/>
    <x v="2"/>
    <s v="Accessories"/>
    <s v="Maxell 4.7GB DVD+R 5/Pack"/>
    <n v="1.98"/>
    <n v="2"/>
    <n v="0"/>
    <n v="0.89100000000000001"/>
  </r>
  <r>
    <n v="9547"/>
    <x v="4784"/>
    <x v="2"/>
    <x v="194"/>
    <d v="2011-11-02T00:00:00"/>
    <s v="Standard Class"/>
    <s v="NC-18625"/>
    <s v="Noah Childs"/>
    <x v="1"/>
    <s v="United States"/>
    <x v="38"/>
    <s v="Indiana"/>
    <n v="47201"/>
    <s v="Central"/>
    <s v="OFF-PA-10000482"/>
    <x v="1"/>
    <s v="Paper"/>
    <s v="Snap-A-Way Black Print Carbonless Ruled Speed Letter, Triplicate"/>
    <n v="75.88"/>
    <n v="2"/>
    <n v="0"/>
    <n v="35.663599999999995"/>
  </r>
  <r>
    <n v="9548"/>
    <x v="4785"/>
    <x v="0"/>
    <x v="1133"/>
    <d v="2013-06-21T00:00:00"/>
    <s v="Second Class"/>
    <s v="SC-20770"/>
    <s v="Stewart Carmichael"/>
    <x v="1"/>
    <s v="United States"/>
    <x v="10"/>
    <s v="Pennsylvania"/>
    <n v="19134"/>
    <s v="East"/>
    <s v="OFF-PA-10004610"/>
    <x v="1"/>
    <s v="Paper"/>
    <s v="Xerox 1900"/>
    <n v="6.8480000000000008"/>
    <n v="2"/>
    <n v="0.2"/>
    <n v="2.1399999999999992"/>
  </r>
  <r>
    <n v="9549"/>
    <x v="4785"/>
    <x v="0"/>
    <x v="1133"/>
    <d v="2013-06-21T00:00:00"/>
    <s v="Second Class"/>
    <s v="SC-20770"/>
    <s v="Stewart Carmichael"/>
    <x v="1"/>
    <s v="United States"/>
    <x v="10"/>
    <s v="Pennsylvania"/>
    <n v="19134"/>
    <s v="East"/>
    <s v="OFF-BI-10003910"/>
    <x v="1"/>
    <s v="Binders"/>
    <s v="DXL Angle-View Binders with Locking Rings by Samsill"/>
    <n v="4.6260000000000003"/>
    <n v="2"/>
    <n v="0.7"/>
    <n v="-3.8549999999999986"/>
  </r>
  <r>
    <n v="9550"/>
    <x v="4785"/>
    <x v="0"/>
    <x v="1133"/>
    <d v="2013-06-21T00:00:00"/>
    <s v="Second Class"/>
    <s v="SC-20770"/>
    <s v="Stewart Carmichael"/>
    <x v="1"/>
    <s v="United States"/>
    <x v="10"/>
    <s v="Pennsylvania"/>
    <n v="19134"/>
    <s v="East"/>
    <s v="OFF-AP-10001394"/>
    <x v="1"/>
    <s v="Appliances"/>
    <s v="Harmony Air Purifier"/>
    <n v="453.6"/>
    <n v="3"/>
    <n v="0.2"/>
    <n v="90.71999999999997"/>
  </r>
  <r>
    <n v="9551"/>
    <x v="4786"/>
    <x v="1"/>
    <x v="910"/>
    <d v="2012-05-06T00:00:00"/>
    <s v="First Class"/>
    <s v="NF-18595"/>
    <s v="Nicole Fjeld"/>
    <x v="2"/>
    <s v="United States"/>
    <x v="49"/>
    <s v="California"/>
    <n v="95123"/>
    <s v="West"/>
    <s v="OFF-BI-10004654"/>
    <x v="1"/>
    <s v="Binders"/>
    <s v="Avery Binding System Hidden Tab Executive Style Index Sets"/>
    <n v="13.847999999999999"/>
    <n v="3"/>
    <n v="0.2"/>
    <n v="5.1929999999999996"/>
  </r>
  <r>
    <n v="9552"/>
    <x v="4787"/>
    <x v="1"/>
    <x v="113"/>
    <d v="2012-11-14T00:00:00"/>
    <s v="Standard Class"/>
    <s v="SC-20020"/>
    <s v="Sam Craven"/>
    <x v="0"/>
    <s v="United States"/>
    <x v="10"/>
    <s v="Pennsylvania"/>
    <n v="19140"/>
    <s v="East"/>
    <s v="OFF-ST-10001526"/>
    <x v="1"/>
    <s v="Storage"/>
    <s v="Iceberg Mobile Mega Data/Printer Cart "/>
    <n v="577.58400000000006"/>
    <n v="6"/>
    <n v="0.2"/>
    <n v="43.318799999999953"/>
  </r>
  <r>
    <n v="9553"/>
    <x v="4788"/>
    <x v="1"/>
    <x v="1051"/>
    <d v="2012-06-03T00:00:00"/>
    <s v="Standard Class"/>
    <s v="BD-11560"/>
    <s v="Brendan Dodson"/>
    <x v="2"/>
    <s v="United States"/>
    <x v="24"/>
    <s v="Virginia"/>
    <n v="22153"/>
    <s v="South"/>
    <s v="TEC-AC-10000358"/>
    <x v="2"/>
    <s v="Accessories"/>
    <s v="Imation Secure Drive + Hardware Encrypted USB flash drive - 16 GB"/>
    <n v="151.96"/>
    <n v="4"/>
    <n v="0"/>
    <n v="36.470399999999998"/>
  </r>
  <r>
    <n v="9554"/>
    <x v="4789"/>
    <x v="0"/>
    <x v="897"/>
    <d v="2013-09-28T00:00:00"/>
    <s v="Standard Class"/>
    <s v="SM-20950"/>
    <s v="Suzanne McNair"/>
    <x v="1"/>
    <s v="United States"/>
    <x v="266"/>
    <s v="Colorado"/>
    <n v="80020"/>
    <s v="West"/>
    <s v="FUR-FU-10000246"/>
    <x v="0"/>
    <s v="Furnishings"/>
    <s v="Aluminum Document Frame"/>
    <n v="68.432000000000016"/>
    <n v="7"/>
    <n v="0.2"/>
    <n v="8.5539999999999878"/>
  </r>
  <r>
    <n v="9555"/>
    <x v="4790"/>
    <x v="1"/>
    <x v="109"/>
    <d v="2012-12-02T00:00:00"/>
    <s v="Standard Class"/>
    <s v="EB-14110"/>
    <s v="Eugene Barchas"/>
    <x v="0"/>
    <s v="United States"/>
    <x v="38"/>
    <s v="Ohio"/>
    <n v="43229"/>
    <s v="East"/>
    <s v="FUR-FU-10003799"/>
    <x v="0"/>
    <s v="Furnishings"/>
    <s v="Seth Thomas 13 1/2&quot; Wall Clock"/>
    <n v="71.12"/>
    <n v="5"/>
    <n v="0.2"/>
    <n v="9.7789999999999964"/>
  </r>
  <r>
    <n v="9556"/>
    <x v="4790"/>
    <x v="1"/>
    <x v="109"/>
    <d v="2012-12-02T00:00:00"/>
    <s v="Standard Class"/>
    <s v="EB-14110"/>
    <s v="Eugene Barchas"/>
    <x v="0"/>
    <s v="United States"/>
    <x v="38"/>
    <s v="Ohio"/>
    <n v="43229"/>
    <s v="East"/>
    <s v="OFF-FA-10003021"/>
    <x v="1"/>
    <s v="Fasteners"/>
    <s v="Staples"/>
    <n v="3.008"/>
    <n v="2"/>
    <n v="0.2"/>
    <n v="0.56399999999999983"/>
  </r>
  <r>
    <n v="9557"/>
    <x v="4791"/>
    <x v="1"/>
    <x v="155"/>
    <d v="2012-12-05T00:00:00"/>
    <s v="Second Class"/>
    <s v="HP-14815"/>
    <s v="Harold Pawlan"/>
    <x v="2"/>
    <s v="United States"/>
    <x v="3"/>
    <s v="New Hampshire"/>
    <n v="3301"/>
    <s v="East"/>
    <s v="OFF-PA-10003656"/>
    <x v="1"/>
    <s v="Paper"/>
    <s v="Xerox 1935"/>
    <n v="184.66"/>
    <n v="7"/>
    <n v="0"/>
    <n v="84.943599999999989"/>
  </r>
  <r>
    <n v="9558"/>
    <x v="4792"/>
    <x v="2"/>
    <x v="1136"/>
    <d v="2011-10-19T00:00:00"/>
    <s v="Second Class"/>
    <s v="EB-14170"/>
    <s v="Evan Bailliet"/>
    <x v="0"/>
    <s v="United States"/>
    <x v="12"/>
    <s v="Texas"/>
    <n v="77095"/>
    <s v="Central"/>
    <s v="FUR-FU-10004586"/>
    <x v="0"/>
    <s v="Furnishings"/>
    <s v="G.E. Longer-Life Indoor Recessed Floodlight Bulbs"/>
    <n v="5.3120000000000003"/>
    <n v="2"/>
    <n v="0.6"/>
    <n v="-1.5935999999999995"/>
  </r>
  <r>
    <n v="9559"/>
    <x v="4793"/>
    <x v="0"/>
    <x v="973"/>
    <d v="2013-05-06T00:00:00"/>
    <s v="First Class"/>
    <s v="SM-20905"/>
    <s v="Susan MacKendrick"/>
    <x v="0"/>
    <s v="United States"/>
    <x v="46"/>
    <s v="Ohio"/>
    <n v="43055"/>
    <s v="East"/>
    <s v="TEC-AC-10003832"/>
    <x v="2"/>
    <s v="Accessories"/>
    <s v="Imation 16GB Mini TravelDrive USB 2.0 Flash Drive"/>
    <n v="132.52000000000004"/>
    <n v="5"/>
    <n v="0.2"/>
    <n v="34.786500000000004"/>
  </r>
  <r>
    <n v="9560"/>
    <x v="4793"/>
    <x v="0"/>
    <x v="973"/>
    <d v="2013-05-06T00:00:00"/>
    <s v="First Class"/>
    <s v="SM-20905"/>
    <s v="Susan MacKendrick"/>
    <x v="0"/>
    <s v="United States"/>
    <x v="46"/>
    <s v="Ohio"/>
    <n v="43055"/>
    <s v="East"/>
    <s v="OFF-ST-10002554"/>
    <x v="1"/>
    <s v="Storage"/>
    <s v="Tennsco Industrial Shelving"/>
    <n v="195.64"/>
    <n v="5"/>
    <n v="0.2"/>
    <n v="-44.018999999999991"/>
  </r>
  <r>
    <n v="9561"/>
    <x v="4793"/>
    <x v="0"/>
    <x v="973"/>
    <d v="2013-05-06T00:00:00"/>
    <s v="First Class"/>
    <s v="SM-20905"/>
    <s v="Susan MacKendrick"/>
    <x v="0"/>
    <s v="United States"/>
    <x v="46"/>
    <s v="Ohio"/>
    <n v="43055"/>
    <s v="East"/>
    <s v="FUR-FU-10001876"/>
    <x v="0"/>
    <s v="Furnishings"/>
    <s v="Computer Room Manger, 14&quot;"/>
    <n v="51.967999999999996"/>
    <n v="2"/>
    <n v="0.2"/>
    <n v="10.393599999999998"/>
  </r>
  <r>
    <n v="9562"/>
    <x v="4793"/>
    <x v="0"/>
    <x v="973"/>
    <d v="2013-05-06T00:00:00"/>
    <s v="First Class"/>
    <s v="SM-20905"/>
    <s v="Susan MacKendrick"/>
    <x v="0"/>
    <s v="United States"/>
    <x v="46"/>
    <s v="Ohio"/>
    <n v="43055"/>
    <s v="East"/>
    <s v="TEC-AC-10002637"/>
    <x v="2"/>
    <s v="Accessories"/>
    <s v="Logitech VX Revolution Cordless Laser Mouse for Notebooks (Black)"/>
    <n v="431.97600000000006"/>
    <n v="3"/>
    <n v="0.2"/>
    <n v="-75.59580000000004"/>
  </r>
  <r>
    <n v="9563"/>
    <x v="4793"/>
    <x v="0"/>
    <x v="973"/>
    <d v="2013-05-06T00:00:00"/>
    <s v="First Class"/>
    <s v="SM-20905"/>
    <s v="Susan MacKendrick"/>
    <x v="0"/>
    <s v="United States"/>
    <x v="46"/>
    <s v="Ohio"/>
    <n v="43055"/>
    <s v="East"/>
    <s v="TEC-MA-10003589"/>
    <x v="2"/>
    <s v="Machines"/>
    <s v="Cisco 8961 IP Phone Charcoal"/>
    <n v="224.93700000000004"/>
    <n v="3"/>
    <n v="0.7"/>
    <n v="-164.9538"/>
  </r>
  <r>
    <n v="9564"/>
    <x v="4793"/>
    <x v="0"/>
    <x v="973"/>
    <d v="2013-05-06T00:00:00"/>
    <s v="First Class"/>
    <s v="SM-20905"/>
    <s v="Susan MacKendrick"/>
    <x v="0"/>
    <s v="United States"/>
    <x v="46"/>
    <s v="Ohio"/>
    <n v="43055"/>
    <s v="East"/>
    <s v="OFF-LA-10000081"/>
    <x v="1"/>
    <s v="Labels"/>
    <s v="Avery 496"/>
    <n v="6"/>
    <n v="2"/>
    <n v="0.2"/>
    <n v="2.0999999999999996"/>
  </r>
  <r>
    <n v="9565"/>
    <x v="4794"/>
    <x v="1"/>
    <x v="932"/>
    <d v="2012-06-08T00:00:00"/>
    <s v="Standard Class"/>
    <s v="CG-12040"/>
    <s v="Catherine Glotzbach"/>
    <x v="2"/>
    <s v="United States"/>
    <x v="1"/>
    <s v="California"/>
    <n v="90045"/>
    <s v="West"/>
    <s v="OFF-PA-10001838"/>
    <x v="1"/>
    <s v="Paper"/>
    <s v="Adams Telephone Message Book W/Dividers/Space For Phone Numbers, 5 1/4&quot;X8 1/2&quot;, 300/Messages"/>
    <n v="11.76"/>
    <n v="2"/>
    <n v="0"/>
    <n v="5.7623999999999995"/>
  </r>
  <r>
    <n v="9566"/>
    <x v="4795"/>
    <x v="2"/>
    <x v="691"/>
    <d v="2011-03-31T00:00:00"/>
    <s v="Same Day"/>
    <s v="TG-21640"/>
    <s v="Trudy Glocke"/>
    <x v="0"/>
    <s v="United States"/>
    <x v="67"/>
    <s v="Florida"/>
    <n v="33614"/>
    <s v="South"/>
    <s v="FUR-CH-10002965"/>
    <x v="0"/>
    <s v="Chairs"/>
    <s v="Global Leather Highback Executive Chair with Pneumatic Height Adjustment, Black"/>
    <n v="1125.4879999999998"/>
    <n v="7"/>
    <n v="0.2"/>
    <n v="98.480200000000082"/>
  </r>
  <r>
    <n v="9567"/>
    <x v="4795"/>
    <x v="2"/>
    <x v="691"/>
    <d v="2011-03-31T00:00:00"/>
    <s v="Same Day"/>
    <s v="TG-21640"/>
    <s v="Trudy Glocke"/>
    <x v="0"/>
    <s v="United States"/>
    <x v="67"/>
    <s v="Florida"/>
    <n v="33614"/>
    <s v="South"/>
    <s v="OFF-BI-10001636"/>
    <x v="1"/>
    <s v="Binders"/>
    <s v="Ibico Plastic and Wire Spiral Binding Combs"/>
    <n v="12.645000000000001"/>
    <n v="5"/>
    <n v="0.7"/>
    <n v="-10.116"/>
  </r>
  <r>
    <n v="9568"/>
    <x v="4795"/>
    <x v="2"/>
    <x v="691"/>
    <d v="2011-03-31T00:00:00"/>
    <s v="Same Day"/>
    <s v="TG-21640"/>
    <s v="Trudy Glocke"/>
    <x v="0"/>
    <s v="United States"/>
    <x v="67"/>
    <s v="Florida"/>
    <n v="33614"/>
    <s v="South"/>
    <s v="OFF-AR-10004027"/>
    <x v="1"/>
    <s v="Art"/>
    <s v="Binney &amp; Smith inkTank Erasable Desk Highlighter, Chisel Tip, Yellow, 12/Box"/>
    <n v="4.032"/>
    <n v="2"/>
    <n v="0.2"/>
    <n v="1.0584000000000002"/>
  </r>
  <r>
    <n v="9569"/>
    <x v="4796"/>
    <x v="3"/>
    <x v="957"/>
    <d v="2014-07-08T00:00:00"/>
    <s v="First Class"/>
    <s v="DK-12835"/>
    <s v="Damala Kotsonis"/>
    <x v="1"/>
    <s v="United States"/>
    <x v="9"/>
    <s v="Nebraska"/>
    <n v="68025"/>
    <s v="Central"/>
    <s v="TEC-PH-10002293"/>
    <x v="2"/>
    <s v="Phones"/>
    <s v="Anker 36W 4-Port USB Wall Charger Travel Power Adapter for iPhone 5s 5c 5"/>
    <n v="79.959999999999994"/>
    <n v="4"/>
    <n v="0"/>
    <n v="22.388800000000003"/>
  </r>
  <r>
    <n v="9570"/>
    <x v="4797"/>
    <x v="1"/>
    <x v="496"/>
    <d v="2012-09-24T00:00:00"/>
    <s v="Same Day"/>
    <s v="MB-17305"/>
    <s v="Maria Bertelson"/>
    <x v="0"/>
    <s v="United States"/>
    <x v="38"/>
    <s v="Ohio"/>
    <n v="43229"/>
    <s v="East"/>
    <s v="OFF-BI-10003196"/>
    <x v="1"/>
    <s v="Binders"/>
    <s v="Accohide Poly Flexible Ring Binders"/>
    <n v="6.732000000000002"/>
    <n v="6"/>
    <n v="0.7"/>
    <n v="-4.4879999999999978"/>
  </r>
  <r>
    <n v="9571"/>
    <x v="4797"/>
    <x v="1"/>
    <x v="496"/>
    <d v="2012-09-24T00:00:00"/>
    <s v="Same Day"/>
    <s v="MB-17305"/>
    <s v="Maria Bertelson"/>
    <x v="0"/>
    <s v="United States"/>
    <x v="38"/>
    <s v="Ohio"/>
    <n v="43229"/>
    <s v="East"/>
    <s v="OFF-ST-10001172"/>
    <x v="1"/>
    <s v="Storage"/>
    <s v="Tennsco Lockers, Sand"/>
    <n v="33.568000000000005"/>
    <n v="2"/>
    <n v="0.2"/>
    <n v="1.6783999999999981"/>
  </r>
  <r>
    <n v="9572"/>
    <x v="4797"/>
    <x v="1"/>
    <x v="496"/>
    <d v="2012-09-24T00:00:00"/>
    <s v="Same Day"/>
    <s v="MB-17305"/>
    <s v="Maria Bertelson"/>
    <x v="0"/>
    <s v="United States"/>
    <x v="38"/>
    <s v="Ohio"/>
    <n v="43229"/>
    <s v="East"/>
    <s v="OFF-EN-10003068"/>
    <x v="1"/>
    <s v="Envelopes"/>
    <s v="#6 3/4 Gummed Flap White Envelopes"/>
    <n v="15.840000000000002"/>
    <n v="2"/>
    <n v="0.2"/>
    <n v="5.5439999999999987"/>
  </r>
  <r>
    <n v="9573"/>
    <x v="4797"/>
    <x v="1"/>
    <x v="496"/>
    <d v="2012-09-24T00:00:00"/>
    <s v="Same Day"/>
    <s v="MB-17305"/>
    <s v="Maria Bertelson"/>
    <x v="0"/>
    <s v="United States"/>
    <x v="38"/>
    <s v="Ohio"/>
    <n v="43229"/>
    <s v="East"/>
    <s v="OFF-LA-10003510"/>
    <x v="1"/>
    <s v="Labels"/>
    <s v="Avery 4027 File Folder Labels for Dot Matrix Printers, 5000 Labels per Box, White"/>
    <n v="24.424000000000003"/>
    <n v="1"/>
    <n v="0.2"/>
    <n v="7.9378000000000002"/>
  </r>
  <r>
    <n v="9574"/>
    <x v="4797"/>
    <x v="1"/>
    <x v="496"/>
    <d v="2012-09-24T00:00:00"/>
    <s v="Same Day"/>
    <s v="MB-17305"/>
    <s v="Maria Bertelson"/>
    <x v="0"/>
    <s v="United States"/>
    <x v="38"/>
    <s v="Ohio"/>
    <n v="43229"/>
    <s v="East"/>
    <s v="OFF-AR-10003504"/>
    <x v="1"/>
    <s v="Art"/>
    <s v="Newell 347"/>
    <n v="17.12"/>
    <n v="5"/>
    <n v="0.2"/>
    <n v="1.9259999999999975"/>
  </r>
  <r>
    <n v="9575"/>
    <x v="4798"/>
    <x v="1"/>
    <x v="863"/>
    <d v="2012-08-13T00:00:00"/>
    <s v="Same Day"/>
    <s v="SF-20065"/>
    <s v="Sandra Flanagan"/>
    <x v="0"/>
    <s v="United States"/>
    <x v="225"/>
    <s v="California"/>
    <n v="91767"/>
    <s v="West"/>
    <s v="FUR-FU-10001889"/>
    <x v="0"/>
    <s v="Furnishings"/>
    <s v="Ultra Door Pull Handle"/>
    <n v="31.56"/>
    <n v="3"/>
    <n v="0"/>
    <n v="10.4148"/>
  </r>
  <r>
    <n v="9576"/>
    <x v="4799"/>
    <x v="1"/>
    <x v="989"/>
    <d v="2012-05-28T00:00:00"/>
    <s v="Second Class"/>
    <s v="PS-18760"/>
    <s v="Pamela Stobb"/>
    <x v="0"/>
    <s v="United States"/>
    <x v="52"/>
    <s v="Texas"/>
    <n v="78207"/>
    <s v="Central"/>
    <s v="FUR-CH-10000863"/>
    <x v="0"/>
    <s v="Chairs"/>
    <s v="Novimex Swivel Fabric Task Chair"/>
    <n v="105.68599999999999"/>
    <n v="1"/>
    <n v="0.3"/>
    <n v="-28.686199999999999"/>
  </r>
  <r>
    <n v="9577"/>
    <x v="4799"/>
    <x v="1"/>
    <x v="989"/>
    <d v="2012-05-28T00:00:00"/>
    <s v="Second Class"/>
    <s v="PS-18760"/>
    <s v="Pamela Stobb"/>
    <x v="0"/>
    <s v="United States"/>
    <x v="52"/>
    <s v="Texas"/>
    <n v="78207"/>
    <s v="Central"/>
    <s v="TEC-MA-10004679"/>
    <x v="2"/>
    <s v="Machines"/>
    <s v="StarTech.com 10/100 VDSL2 Ethernet Extender Kit"/>
    <n v="399.53999999999996"/>
    <n v="2"/>
    <n v="0.4"/>
    <n v="-79.908000000000015"/>
  </r>
  <r>
    <n v="9578"/>
    <x v="4799"/>
    <x v="1"/>
    <x v="989"/>
    <d v="2012-05-28T00:00:00"/>
    <s v="Second Class"/>
    <s v="PS-18760"/>
    <s v="Pamela Stobb"/>
    <x v="0"/>
    <s v="United States"/>
    <x v="52"/>
    <s v="Texas"/>
    <n v="78207"/>
    <s v="Central"/>
    <s v="FUR-CH-10004754"/>
    <x v="0"/>
    <s v="Chairs"/>
    <s v="Global Stack Chair with Arms, Black"/>
    <n v="104.93"/>
    <n v="5"/>
    <n v="0.3"/>
    <n v="-4.4969999999999999"/>
  </r>
  <r>
    <n v="9579"/>
    <x v="4800"/>
    <x v="3"/>
    <x v="32"/>
    <d v="2014-09-17T00:00:00"/>
    <s v="First Class"/>
    <s v="RB-19705"/>
    <s v="Roger Barcio"/>
    <x v="2"/>
    <s v="United States"/>
    <x v="20"/>
    <s v="New York"/>
    <n v="10035"/>
    <s v="East"/>
    <s v="TEC-PH-10004586"/>
    <x v="2"/>
    <s v="Phones"/>
    <s v="Wilson SignalBoost 841262 DB PRO Amplifier Kit"/>
    <n v="1079.8499999999999"/>
    <n v="3"/>
    <n v="0"/>
    <n v="323.95499999999993"/>
  </r>
  <r>
    <n v="9580"/>
    <x v="4800"/>
    <x v="3"/>
    <x v="32"/>
    <d v="2014-09-17T00:00:00"/>
    <s v="First Class"/>
    <s v="RB-19705"/>
    <s v="Roger Barcio"/>
    <x v="2"/>
    <s v="United States"/>
    <x v="20"/>
    <s v="New York"/>
    <n v="10035"/>
    <s v="East"/>
    <s v="OFF-ST-10001370"/>
    <x v="1"/>
    <s v="Storage"/>
    <s v="Sensible Storage WireTech Storage Systems"/>
    <n v="70.98"/>
    <n v="1"/>
    <n v="0"/>
    <n v="3.5489999999999924"/>
  </r>
  <r>
    <n v="9581"/>
    <x v="4800"/>
    <x v="3"/>
    <x v="32"/>
    <d v="2014-09-17T00:00:00"/>
    <s v="First Class"/>
    <s v="RB-19705"/>
    <s v="Roger Barcio"/>
    <x v="2"/>
    <s v="United States"/>
    <x v="20"/>
    <s v="New York"/>
    <n v="10035"/>
    <s v="East"/>
    <s v="OFF-AR-10001988"/>
    <x v="1"/>
    <s v="Art"/>
    <s v="Bulldog Table or Wall-Mount Pencil Sharpener"/>
    <n v="29.950000000000003"/>
    <n v="5"/>
    <n v="0"/>
    <n v="8.6854999999999993"/>
  </r>
  <r>
    <n v="9582"/>
    <x v="4800"/>
    <x v="3"/>
    <x v="32"/>
    <d v="2014-09-17T00:00:00"/>
    <s v="First Class"/>
    <s v="RB-19705"/>
    <s v="Roger Barcio"/>
    <x v="2"/>
    <s v="United States"/>
    <x v="20"/>
    <s v="New York"/>
    <n v="10035"/>
    <s v="East"/>
    <s v="FUR-CH-10003298"/>
    <x v="0"/>
    <s v="Chairs"/>
    <s v="Office Star - Contemporary Task Swivel chair with Loop Arms, Charcoal"/>
    <n v="589.41"/>
    <n v="5"/>
    <n v="0.1"/>
    <n v="-6.5490000000000492"/>
  </r>
  <r>
    <n v="9583"/>
    <x v="4801"/>
    <x v="0"/>
    <x v="843"/>
    <d v="2013-06-12T00:00:00"/>
    <s v="Standard Class"/>
    <s v="RS-19870"/>
    <s v="Roy Skaria"/>
    <x v="2"/>
    <s v="United States"/>
    <x v="10"/>
    <s v="Pennsylvania"/>
    <n v="19120"/>
    <s v="East"/>
    <s v="OFF-FA-10002988"/>
    <x v="1"/>
    <s v="Fasteners"/>
    <s v="Ideal Clamps"/>
    <n v="9.6479999999999997"/>
    <n v="6"/>
    <n v="0.2"/>
    <n v="3.4973999999999998"/>
  </r>
  <r>
    <n v="9584"/>
    <x v="4802"/>
    <x v="3"/>
    <x v="643"/>
    <d v="2014-06-28T00:00:00"/>
    <s v="Second Class"/>
    <s v="SB-20185"/>
    <s v="Sarah Brown"/>
    <x v="0"/>
    <s v="United States"/>
    <x v="20"/>
    <s v="New York"/>
    <n v="10024"/>
    <s v="East"/>
    <s v="FUR-BO-10002213"/>
    <x v="0"/>
    <s v="Bookcases"/>
    <s v="DMI Eclipse Executive Suite Bookcases"/>
    <n v="400.78400000000005"/>
    <n v="1"/>
    <n v="0.2"/>
    <n v="-5.0098000000000269"/>
  </r>
  <r>
    <n v="9585"/>
    <x v="4803"/>
    <x v="3"/>
    <x v="775"/>
    <d v="2014-08-28T00:00:00"/>
    <s v="First Class"/>
    <s v="HJ-14875"/>
    <s v="Heather Jas"/>
    <x v="2"/>
    <s v="United States"/>
    <x v="66"/>
    <s v="Michigan"/>
    <n v="48234"/>
    <s v="Central"/>
    <s v="OFF-ST-10000344"/>
    <x v="1"/>
    <s v="Storage"/>
    <s v="Neat Ideas Personal Hanging Folder Files, Black"/>
    <n v="53.72"/>
    <n v="4"/>
    <n v="0"/>
    <n v="13.967199999999998"/>
  </r>
  <r>
    <n v="9586"/>
    <x v="4804"/>
    <x v="0"/>
    <x v="370"/>
    <d v="2013-08-29T00:00:00"/>
    <s v="First Class"/>
    <s v="SV-20815"/>
    <s v="Stuart Van"/>
    <x v="1"/>
    <s v="United States"/>
    <x v="100"/>
    <s v="Florida"/>
    <n v="33142"/>
    <s v="South"/>
    <s v="OFF-PA-10002319"/>
    <x v="1"/>
    <s v="Paper"/>
    <s v="Xerox 1944"/>
    <n v="31.007999999999999"/>
    <n v="1"/>
    <n v="0.2"/>
    <n v="11.240400000000001"/>
  </r>
  <r>
    <n v="9587"/>
    <x v="4805"/>
    <x v="0"/>
    <x v="741"/>
    <d v="2013-11-19T00:00:00"/>
    <s v="Same Day"/>
    <s v="BE-11410"/>
    <s v="Bobby Elias"/>
    <x v="0"/>
    <s v="United States"/>
    <x v="3"/>
    <s v="California"/>
    <n v="94521"/>
    <s v="West"/>
    <s v="OFF-BI-10002437"/>
    <x v="1"/>
    <s v="Binders"/>
    <s v="Recycled Premium Regency Composition Covers"/>
    <n v="61.120000000000005"/>
    <n v="5"/>
    <n v="0.2"/>
    <n v="22.155999999999999"/>
  </r>
  <r>
    <n v="9588"/>
    <x v="4806"/>
    <x v="3"/>
    <x v="827"/>
    <d v="2014-04-23T00:00:00"/>
    <s v="Standard Class"/>
    <s v="BM-11575"/>
    <s v="Brendan Murry"/>
    <x v="1"/>
    <s v="United States"/>
    <x v="22"/>
    <s v="Illinois"/>
    <n v="60653"/>
    <s v="Central"/>
    <s v="OFF-ST-10001418"/>
    <x v="1"/>
    <s v="Storage"/>
    <s v="Carina Media Storage Towers in Natural &amp; Black"/>
    <n v="195.136"/>
    <n v="4"/>
    <n v="0.2"/>
    <n v="-43.9056"/>
  </r>
  <r>
    <n v="9589"/>
    <x v="4807"/>
    <x v="3"/>
    <x v="283"/>
    <d v="2014-07-29T00:00:00"/>
    <s v="Standard Class"/>
    <s v="AZ-10750"/>
    <s v="Annie Zypern"/>
    <x v="0"/>
    <s v="United States"/>
    <x v="320"/>
    <s v="Illinois"/>
    <n v="60090"/>
    <s v="Central"/>
    <s v="OFF-AR-10000380"/>
    <x v="1"/>
    <s v="Art"/>
    <s v="Hunt PowerHouse Electric Pencil Sharpener, Blue"/>
    <n v="121.536"/>
    <n v="4"/>
    <n v="0.2"/>
    <n v="15.191999999999979"/>
  </r>
  <r>
    <n v="9590"/>
    <x v="4808"/>
    <x v="2"/>
    <x v="218"/>
    <d v="2011-05-15T00:00:00"/>
    <s v="Standard Class"/>
    <s v="HD-14785"/>
    <s v="Harold Dahlen"/>
    <x v="2"/>
    <s v="United States"/>
    <x v="22"/>
    <s v="Illinois"/>
    <n v="60610"/>
    <s v="Central"/>
    <s v="OFF-PA-10003036"/>
    <x v="1"/>
    <s v="Paper"/>
    <s v="Black Print Carbonless 8 1/2&quot; x 8 1/4&quot; Rapid Memo Book"/>
    <n v="17.472000000000001"/>
    <n v="3"/>
    <n v="0.2"/>
    <n v="5.6783999999999981"/>
  </r>
  <r>
    <n v="9591"/>
    <x v="4808"/>
    <x v="2"/>
    <x v="218"/>
    <d v="2011-05-15T00:00:00"/>
    <s v="Standard Class"/>
    <s v="HD-14785"/>
    <s v="Harold Dahlen"/>
    <x v="2"/>
    <s v="United States"/>
    <x v="22"/>
    <s v="Illinois"/>
    <n v="60610"/>
    <s v="Central"/>
    <s v="OFF-BI-10002026"/>
    <x v="1"/>
    <s v="Binders"/>
    <s v="Avery Arch Ring Binders"/>
    <n v="104.57999999999998"/>
    <n v="9"/>
    <n v="0.8"/>
    <n v="-172.55700000000007"/>
  </r>
  <r>
    <n v="9592"/>
    <x v="4809"/>
    <x v="0"/>
    <x v="1062"/>
    <d v="2013-08-02T00:00:00"/>
    <s v="Standard Class"/>
    <s v="BF-11005"/>
    <s v="Barry Franz"/>
    <x v="2"/>
    <s v="United States"/>
    <x v="45"/>
    <s v="Texas"/>
    <n v="77506"/>
    <s v="Central"/>
    <s v="FUR-FU-10003691"/>
    <x v="0"/>
    <s v="Furnishings"/>
    <s v="Eldon Image Series Desk Accessories, Ebony"/>
    <n v="24.700000000000003"/>
    <n v="5"/>
    <n v="0.6"/>
    <n v="-9.8799999999999955"/>
  </r>
  <r>
    <n v="9593"/>
    <x v="4809"/>
    <x v="0"/>
    <x v="1062"/>
    <d v="2013-08-02T00:00:00"/>
    <s v="Standard Class"/>
    <s v="BF-11005"/>
    <s v="Barry Franz"/>
    <x v="2"/>
    <s v="United States"/>
    <x v="45"/>
    <s v="Texas"/>
    <n v="77506"/>
    <s v="Central"/>
    <s v="FUR-FU-10003806"/>
    <x v="0"/>
    <s v="Furnishings"/>
    <s v="Tenex Chairmat w/ Average Lip, 45&quot; x 53&quot;"/>
    <n v="302.72000000000003"/>
    <n v="5"/>
    <n v="0.6"/>
    <n v="-378.40000000000009"/>
  </r>
  <r>
    <n v="9594"/>
    <x v="4810"/>
    <x v="3"/>
    <x v="32"/>
    <d v="2014-09-20T00:00:00"/>
    <s v="Standard Class"/>
    <s v="HZ-14950"/>
    <s v="Henia Zydlo"/>
    <x v="0"/>
    <s v="United States"/>
    <x v="20"/>
    <s v="New York"/>
    <n v="10024"/>
    <s v="East"/>
    <s v="OFF-PA-10002741"/>
    <x v="1"/>
    <s v="Paper"/>
    <s v="Xerox 1980"/>
    <n v="8.56"/>
    <n v="2"/>
    <n v="0"/>
    <n v="3.8519999999999994"/>
  </r>
  <r>
    <n v="9595"/>
    <x v="4810"/>
    <x v="3"/>
    <x v="32"/>
    <d v="2014-09-20T00:00:00"/>
    <s v="Standard Class"/>
    <s v="HZ-14950"/>
    <s v="Henia Zydlo"/>
    <x v="0"/>
    <s v="United States"/>
    <x v="20"/>
    <s v="New York"/>
    <n v="10024"/>
    <s v="East"/>
    <s v="OFF-PA-10003845"/>
    <x v="1"/>
    <s v="Paper"/>
    <s v="Xerox 1987"/>
    <n v="11.56"/>
    <n v="2"/>
    <n v="0"/>
    <n v="5.6644000000000005"/>
  </r>
  <r>
    <n v="9596"/>
    <x v="4811"/>
    <x v="3"/>
    <x v="714"/>
    <d v="2014-01-30T00:00:00"/>
    <s v="Standard Class"/>
    <s v="KD-16495"/>
    <s v="Keith Dawkins"/>
    <x v="1"/>
    <s v="United States"/>
    <x v="49"/>
    <s v="California"/>
    <n v="95123"/>
    <s v="West"/>
    <s v="OFF-AP-10001492"/>
    <x v="1"/>
    <s v="Appliances"/>
    <s v="Acco Six-Outlet Power Strip, 4' Cord Length"/>
    <n v="25.86"/>
    <n v="3"/>
    <n v="0"/>
    <n v="6.7236000000000002"/>
  </r>
  <r>
    <n v="9597"/>
    <x v="4811"/>
    <x v="3"/>
    <x v="714"/>
    <d v="2014-01-30T00:00:00"/>
    <s v="Standard Class"/>
    <s v="KD-16495"/>
    <s v="Keith Dawkins"/>
    <x v="1"/>
    <s v="United States"/>
    <x v="49"/>
    <s v="California"/>
    <n v="95123"/>
    <s v="West"/>
    <s v="OFF-BI-10004318"/>
    <x v="1"/>
    <s v="Binders"/>
    <s v="Ibico EB-19 Dual Function Manual Binding System"/>
    <n v="276.78400000000005"/>
    <n v="2"/>
    <n v="0.2"/>
    <n v="89.954799999999992"/>
  </r>
  <r>
    <n v="9598"/>
    <x v="4811"/>
    <x v="3"/>
    <x v="714"/>
    <d v="2014-01-30T00:00:00"/>
    <s v="Standard Class"/>
    <s v="KD-16495"/>
    <s v="Keith Dawkins"/>
    <x v="1"/>
    <s v="United States"/>
    <x v="49"/>
    <s v="California"/>
    <n v="95123"/>
    <s v="West"/>
    <s v="TEC-PH-10000193"/>
    <x v="2"/>
    <s v="Phones"/>
    <s v="Jensen SMPS-640 - speaker phone"/>
    <n v="110.352"/>
    <n v="3"/>
    <n v="0.2"/>
    <n v="8.2763999999999953"/>
  </r>
  <r>
    <n v="9599"/>
    <x v="4812"/>
    <x v="1"/>
    <x v="444"/>
    <d v="2012-09-23T00:00:00"/>
    <s v="Standard Class"/>
    <s v="FC-14245"/>
    <s v="Frank Carlisle"/>
    <x v="2"/>
    <s v="United States"/>
    <x v="301"/>
    <s v="California"/>
    <n v="95823"/>
    <s v="West"/>
    <s v="FUR-FU-10003464"/>
    <x v="0"/>
    <s v="Furnishings"/>
    <s v="Seth Thomas 8 1/2&quot; Cubicle Clock"/>
    <n v="60.84"/>
    <n v="3"/>
    <n v="0"/>
    <n v="19.468799999999998"/>
  </r>
  <r>
    <n v="9600"/>
    <x v="4813"/>
    <x v="1"/>
    <x v="1225"/>
    <d v="2012-04-18T00:00:00"/>
    <s v="Standard Class"/>
    <s v="TP-21130"/>
    <s v="Theone Pippenger"/>
    <x v="0"/>
    <s v="United States"/>
    <x v="24"/>
    <s v="Oregon"/>
    <n v="97477"/>
    <s v="West"/>
    <s v="OFF-AP-10002403"/>
    <x v="1"/>
    <s v="Appliances"/>
    <s v="Acco Smartsocket Color-Coded Six-Outlet AC Adapter Model Surge Protectors"/>
    <n v="35.207999999999998"/>
    <n v="1"/>
    <n v="0.2"/>
    <n v="2.6405999999999992"/>
  </r>
  <r>
    <n v="9601"/>
    <x v="4814"/>
    <x v="3"/>
    <x v="540"/>
    <d v="2014-05-12T00:00:00"/>
    <s v="Second Class"/>
    <s v="EB-13705"/>
    <s v="Ed Braxton"/>
    <x v="1"/>
    <s v="United States"/>
    <x v="511"/>
    <s v="Texas"/>
    <n v="76063"/>
    <s v="Central"/>
    <s v="OFF-PA-10003848"/>
    <x v="1"/>
    <s v="Paper"/>
    <s v="Xerox 1997"/>
    <n v="41.472000000000008"/>
    <n v="8"/>
    <n v="0.2"/>
    <n v="14.5152"/>
  </r>
  <r>
    <n v="9602"/>
    <x v="4815"/>
    <x v="0"/>
    <x v="913"/>
    <d v="2013-09-10T00:00:00"/>
    <s v="Standard Class"/>
    <s v="JP-15520"/>
    <s v="Jeremy Pistek"/>
    <x v="0"/>
    <s v="United States"/>
    <x v="186"/>
    <s v="Arkansas"/>
    <n v="72401"/>
    <s v="South"/>
    <s v="OFF-PA-10001357"/>
    <x v="1"/>
    <s v="Paper"/>
    <s v="Xerox 1886"/>
    <n v="239.5"/>
    <n v="5"/>
    <n v="0"/>
    <n v="114.95999999999998"/>
  </r>
  <r>
    <n v="9603"/>
    <x v="4816"/>
    <x v="2"/>
    <x v="946"/>
    <d v="2011-05-22T00:00:00"/>
    <s v="First Class"/>
    <s v="TD-20995"/>
    <s v="Tamara Dahlen"/>
    <x v="0"/>
    <s v="United States"/>
    <x v="173"/>
    <s v="Virginia"/>
    <n v="23464"/>
    <s v="South"/>
    <s v="OFF-SU-10004737"/>
    <x v="1"/>
    <s v="Supplies"/>
    <s v="Acme Design Stainless Steel Bent Scissors"/>
    <n v="34.200000000000003"/>
    <n v="5"/>
    <n v="0"/>
    <n v="9.234"/>
  </r>
  <r>
    <n v="9604"/>
    <x v="4817"/>
    <x v="0"/>
    <x v="26"/>
    <d v="2013-06-24T00:00:00"/>
    <s v="Standard Class"/>
    <s v="DM-13345"/>
    <s v="Denise Monton"/>
    <x v="1"/>
    <s v="United States"/>
    <x v="30"/>
    <s v="New York"/>
    <n v="14609"/>
    <s v="East"/>
    <s v="FUR-TA-10003715"/>
    <x v="0"/>
    <s v="Tables"/>
    <s v="Hon 2111 Invitation Series Corner Table"/>
    <n v="376.86599999999999"/>
    <n v="3"/>
    <n v="0.4"/>
    <n v="-213.55740000000006"/>
  </r>
  <r>
    <n v="9605"/>
    <x v="4818"/>
    <x v="1"/>
    <x v="121"/>
    <d v="2012-11-05T00:00:00"/>
    <s v="First Class"/>
    <s v="EG-13900"/>
    <s v="Emily Grady"/>
    <x v="0"/>
    <s v="United States"/>
    <x v="269"/>
    <s v="Virginia"/>
    <n v="23320"/>
    <s v="South"/>
    <s v="OFF-AP-10003099"/>
    <x v="1"/>
    <s v="Appliances"/>
    <s v="Eureka Hand Vacuum, Bagless"/>
    <n v="197.72"/>
    <n v="4"/>
    <n v="0"/>
    <n v="55.36160000000001"/>
  </r>
  <r>
    <n v="9606"/>
    <x v="4819"/>
    <x v="3"/>
    <x v="259"/>
    <d v="2014-11-10T00:00:00"/>
    <s v="Standard Class"/>
    <s v="HG-14965"/>
    <s v="Henry Goldwyn"/>
    <x v="1"/>
    <s v="United States"/>
    <x v="152"/>
    <s v="Ohio"/>
    <n v="43130"/>
    <s v="East"/>
    <s v="TEC-AC-10002323"/>
    <x v="2"/>
    <s v="Accessories"/>
    <s v="SanDisk Ultra 32 GB MicroSDHC Class 10 Memory Card"/>
    <n v="70.720000000000013"/>
    <n v="4"/>
    <n v="0.2"/>
    <n v="-6.1879999999999988"/>
  </r>
  <r>
    <n v="9607"/>
    <x v="4819"/>
    <x v="3"/>
    <x v="259"/>
    <d v="2014-11-10T00:00:00"/>
    <s v="Standard Class"/>
    <s v="HG-14965"/>
    <s v="Henry Goldwyn"/>
    <x v="1"/>
    <s v="United States"/>
    <x v="152"/>
    <s v="Ohio"/>
    <n v="43130"/>
    <s v="East"/>
    <s v="OFF-ST-10002344"/>
    <x v="1"/>
    <s v="Storage"/>
    <s v="Carina 42&quot;Hx23 3/4&quot;W Media Storage Unit"/>
    <n v="194.35200000000003"/>
    <n v="3"/>
    <n v="0.2"/>
    <n v="-43.729199999999992"/>
  </r>
  <r>
    <n v="9608"/>
    <x v="4820"/>
    <x v="3"/>
    <x v="256"/>
    <d v="2014-12-09T00:00:00"/>
    <s v="Second Class"/>
    <s v="BF-11080"/>
    <s v="Bart Folk"/>
    <x v="0"/>
    <s v="United States"/>
    <x v="20"/>
    <s v="New York"/>
    <n v="10024"/>
    <s v="East"/>
    <s v="OFF-PA-10000007"/>
    <x v="1"/>
    <s v="Paper"/>
    <s v="Telephone Message Books with Fax/Mobile Section, 4 1/4&quot; x 6&quot;"/>
    <n v="21.6"/>
    <n v="6"/>
    <n v="0"/>
    <n v="9.9359999999999999"/>
  </r>
  <r>
    <n v="9609"/>
    <x v="4820"/>
    <x v="3"/>
    <x v="256"/>
    <d v="2014-12-09T00:00:00"/>
    <s v="Second Class"/>
    <s v="BF-11080"/>
    <s v="Bart Folk"/>
    <x v="0"/>
    <s v="United States"/>
    <x v="20"/>
    <s v="New York"/>
    <n v="10024"/>
    <s v="East"/>
    <s v="OFF-LA-10000248"/>
    <x v="1"/>
    <s v="Labels"/>
    <s v="Avery 52"/>
    <n v="11.07"/>
    <n v="3"/>
    <n v="0"/>
    <n v="5.2028999999999996"/>
  </r>
  <r>
    <n v="9610"/>
    <x v="4821"/>
    <x v="0"/>
    <x v="458"/>
    <d v="2013-05-20T00:00:00"/>
    <s v="Second Class"/>
    <s v="SC-20095"/>
    <s v="Sanjit Chand"/>
    <x v="0"/>
    <s v="United States"/>
    <x v="1"/>
    <s v="California"/>
    <n v="90045"/>
    <s v="West"/>
    <s v="FUR-FU-10002116"/>
    <x v="0"/>
    <s v="Furnishings"/>
    <s v="Tenex Carpeted, Granite-Look or Clear Contemporary Contour Shape Chair Mats"/>
    <n v="282.83999999999997"/>
    <n v="4"/>
    <n v="0"/>
    <n v="19.798799999999972"/>
  </r>
  <r>
    <n v="9611"/>
    <x v="4821"/>
    <x v="0"/>
    <x v="458"/>
    <d v="2013-05-20T00:00:00"/>
    <s v="Second Class"/>
    <s v="SC-20095"/>
    <s v="Sanjit Chand"/>
    <x v="0"/>
    <s v="United States"/>
    <x v="1"/>
    <s v="California"/>
    <n v="90045"/>
    <s v="West"/>
    <s v="OFF-LA-10002195"/>
    <x v="1"/>
    <s v="Labels"/>
    <s v="Avery 481"/>
    <n v="27.72"/>
    <n v="9"/>
    <n v="0"/>
    <n v="13.3056"/>
  </r>
  <r>
    <n v="9612"/>
    <x v="4822"/>
    <x v="3"/>
    <x v="1200"/>
    <d v="2014-10-31T00:00:00"/>
    <s v="Standard Class"/>
    <s v="CS-11950"/>
    <s v="Carlos Soltero"/>
    <x v="0"/>
    <s v="United States"/>
    <x v="25"/>
    <s v="Mississippi"/>
    <n v="39212"/>
    <s v="South"/>
    <s v="OFF-FA-10000735"/>
    <x v="1"/>
    <s v="Fasteners"/>
    <s v="Staples"/>
    <n v="11.68"/>
    <n v="4"/>
    <n v="0"/>
    <n v="5.2559999999999993"/>
  </r>
  <r>
    <n v="9613"/>
    <x v="4823"/>
    <x v="0"/>
    <x v="31"/>
    <d v="2013-09-23T00:00:00"/>
    <s v="Standard Class"/>
    <s v="BD-11320"/>
    <s v="Bill Donatelli"/>
    <x v="0"/>
    <s v="United States"/>
    <x v="350"/>
    <s v="California"/>
    <n v="95695"/>
    <s v="West"/>
    <s v="TEC-PH-10001299"/>
    <x v="2"/>
    <s v="Phones"/>
    <s v="Polycom CX300 Desktop Phone USB VoIP phone"/>
    <n v="239.98400000000004"/>
    <n v="2"/>
    <n v="0.2"/>
    <n v="23.998400000000004"/>
  </r>
  <r>
    <n v="9614"/>
    <x v="4824"/>
    <x v="2"/>
    <x v="7"/>
    <d v="2011-11-13T00:00:00"/>
    <s v="First Class"/>
    <s v="MZ-17515"/>
    <s v="Mary Zewe"/>
    <x v="1"/>
    <s v="United States"/>
    <x v="4"/>
    <s v="Washington"/>
    <n v="98115"/>
    <s v="West"/>
    <s v="OFF-AP-10002892"/>
    <x v="1"/>
    <s v="Appliances"/>
    <s v="Belkin F5C206VTEL 6 Outlet Surge"/>
    <n v="22.98"/>
    <n v="1"/>
    <n v="0"/>
    <n v="6.8939999999999984"/>
  </r>
  <r>
    <n v="9615"/>
    <x v="4824"/>
    <x v="2"/>
    <x v="7"/>
    <d v="2011-11-13T00:00:00"/>
    <s v="First Class"/>
    <s v="MZ-17515"/>
    <s v="Mary Zewe"/>
    <x v="1"/>
    <s v="United States"/>
    <x v="4"/>
    <s v="Washington"/>
    <n v="98115"/>
    <s v="West"/>
    <s v="TEC-AC-10002718"/>
    <x v="2"/>
    <s v="Accessories"/>
    <s v="Belkin Standard 104 key USB Keyboard"/>
    <n v="102.13"/>
    <n v="7"/>
    <n v="0"/>
    <n v="15.319499999999996"/>
  </r>
  <r>
    <n v="9616"/>
    <x v="4824"/>
    <x v="2"/>
    <x v="7"/>
    <d v="2011-11-13T00:00:00"/>
    <s v="First Class"/>
    <s v="MZ-17515"/>
    <s v="Mary Zewe"/>
    <x v="1"/>
    <s v="United States"/>
    <x v="4"/>
    <s v="Washington"/>
    <n v="98115"/>
    <s v="West"/>
    <s v="OFF-BI-10003527"/>
    <x v="1"/>
    <s v="Binders"/>
    <s v="Fellowes PB500 Electric Punch Plastic Comb Binding Machine with Manual Bind"/>
    <n v="2033.5840000000001"/>
    <n v="2"/>
    <n v="0.2"/>
    <n v="762.59400000000005"/>
  </r>
  <r>
    <n v="9617"/>
    <x v="4825"/>
    <x v="0"/>
    <x v="250"/>
    <d v="2013-08-30T00:00:00"/>
    <s v="Standard Class"/>
    <s v="PW-19030"/>
    <s v="Pauline Webber"/>
    <x v="1"/>
    <s v="United States"/>
    <x v="1"/>
    <s v="California"/>
    <n v="90049"/>
    <s v="West"/>
    <s v="OFF-AR-10002255"/>
    <x v="1"/>
    <s v="Art"/>
    <s v="Newell 346"/>
    <n v="5.76"/>
    <n v="2"/>
    <n v="0"/>
    <n v="1.6703999999999999"/>
  </r>
  <r>
    <n v="9618"/>
    <x v="4826"/>
    <x v="3"/>
    <x v="673"/>
    <d v="2014-11-22T00:00:00"/>
    <s v="Standard Class"/>
    <s v="BS-11380"/>
    <s v="Bill Stewart"/>
    <x v="1"/>
    <s v="United States"/>
    <x v="256"/>
    <s v="Ohio"/>
    <n v="43402"/>
    <s v="East"/>
    <s v="TEC-CO-10002095"/>
    <x v="2"/>
    <s v="Copiers"/>
    <s v="Hewlett Packard 610 Color Digital Copier / Printer"/>
    <n v="899.98199999999997"/>
    <n v="3"/>
    <n v="0.4"/>
    <n v="74.998499999999922"/>
  </r>
  <r>
    <n v="9619"/>
    <x v="4826"/>
    <x v="3"/>
    <x v="673"/>
    <d v="2014-11-22T00:00:00"/>
    <s v="Standard Class"/>
    <s v="BS-11380"/>
    <s v="Bill Stewart"/>
    <x v="1"/>
    <s v="United States"/>
    <x v="256"/>
    <s v="Ohio"/>
    <n v="43402"/>
    <s v="East"/>
    <s v="OFF-AR-10004022"/>
    <x v="1"/>
    <s v="Art"/>
    <s v="Panasonic KP-380BK Classic Electric Pencil Sharpener"/>
    <n v="86.352000000000004"/>
    <n v="3"/>
    <n v="0.2"/>
    <n v="5.3969999999999914"/>
  </r>
  <r>
    <n v="9620"/>
    <x v="4826"/>
    <x v="3"/>
    <x v="673"/>
    <d v="2014-11-22T00:00:00"/>
    <s v="Standard Class"/>
    <s v="BS-11380"/>
    <s v="Bill Stewart"/>
    <x v="1"/>
    <s v="United States"/>
    <x v="256"/>
    <s v="Ohio"/>
    <n v="43402"/>
    <s v="East"/>
    <s v="TEC-AC-10002335"/>
    <x v="2"/>
    <s v="Accessories"/>
    <s v="Logitech Media Keyboard K200"/>
    <n v="139.96000000000004"/>
    <n v="5"/>
    <n v="0.2"/>
    <n v="-1.7495000000000118"/>
  </r>
  <r>
    <n v="9621"/>
    <x v="4827"/>
    <x v="2"/>
    <x v="467"/>
    <d v="2011-09-30T00:00:00"/>
    <s v="Standard Class"/>
    <s v="DA-13450"/>
    <s v="Dianna Arnett"/>
    <x v="2"/>
    <s v="United States"/>
    <x v="152"/>
    <s v="Ohio"/>
    <n v="43130"/>
    <s v="East"/>
    <s v="OFF-AP-10001634"/>
    <x v="1"/>
    <s v="Appliances"/>
    <s v="Hoover Commercial Lightweight Upright Vacuum"/>
    <n v="16.704000000000001"/>
    <n v="6"/>
    <n v="0.2"/>
    <n v="1.2527999999999988"/>
  </r>
  <r>
    <n v="9622"/>
    <x v="4827"/>
    <x v="2"/>
    <x v="467"/>
    <d v="2011-09-30T00:00:00"/>
    <s v="Standard Class"/>
    <s v="DA-13450"/>
    <s v="Dianna Arnett"/>
    <x v="2"/>
    <s v="United States"/>
    <x v="152"/>
    <s v="Ohio"/>
    <n v="43130"/>
    <s v="East"/>
    <s v="TEC-AC-10002370"/>
    <x v="2"/>
    <s v="Accessories"/>
    <s v="Maxell CD-R Discs"/>
    <n v="3.1520000000000001"/>
    <n v="2"/>
    <n v="0.2"/>
    <n v="0.47279999999999966"/>
  </r>
  <r>
    <n v="9623"/>
    <x v="4827"/>
    <x v="2"/>
    <x v="467"/>
    <d v="2011-09-30T00:00:00"/>
    <s v="Standard Class"/>
    <s v="DA-13450"/>
    <s v="Dianna Arnett"/>
    <x v="2"/>
    <s v="United States"/>
    <x v="152"/>
    <s v="Ohio"/>
    <n v="43130"/>
    <s v="East"/>
    <s v="OFF-PA-10000174"/>
    <x v="1"/>
    <s v="Paper"/>
    <s v="Message Book, Wirebound, Four 5 1/2&quot; X 4&quot; Forms/Pg., 200 Dupl. Sets/Book"/>
    <n v="32.896000000000001"/>
    <n v="4"/>
    <n v="0.2"/>
    <n v="11.102399999999996"/>
  </r>
  <r>
    <n v="9624"/>
    <x v="4828"/>
    <x v="3"/>
    <x v="222"/>
    <d v="2014-07-01T00:00:00"/>
    <s v="First Class"/>
    <s v="ME-17725"/>
    <s v="Max Engle"/>
    <x v="0"/>
    <s v="United States"/>
    <x v="61"/>
    <s v="Texas"/>
    <n v="75220"/>
    <s v="Central"/>
    <s v="OFF-AP-10000240"/>
    <x v="1"/>
    <s v="Appliances"/>
    <s v="Belkin F9G930V10-GRY 9 Outlet Surge"/>
    <n v="21.391999999999992"/>
    <n v="2"/>
    <n v="0.8"/>
    <n v="-54.549600000000012"/>
  </r>
  <r>
    <n v="9625"/>
    <x v="4828"/>
    <x v="3"/>
    <x v="222"/>
    <d v="2014-07-01T00:00:00"/>
    <s v="First Class"/>
    <s v="ME-17725"/>
    <s v="Max Engle"/>
    <x v="0"/>
    <s v="United States"/>
    <x v="61"/>
    <s v="Texas"/>
    <n v="75220"/>
    <s v="Central"/>
    <s v="FUR-TA-10002855"/>
    <x v="0"/>
    <s v="Tables"/>
    <s v="Bevis Round Conference Table Top &amp; Single Column Base"/>
    <n v="307.31400000000002"/>
    <n v="3"/>
    <n v="0.3"/>
    <n v="-39.511800000000036"/>
  </r>
  <r>
    <n v="9626"/>
    <x v="4828"/>
    <x v="3"/>
    <x v="222"/>
    <d v="2014-07-01T00:00:00"/>
    <s v="First Class"/>
    <s v="ME-17725"/>
    <s v="Max Engle"/>
    <x v="0"/>
    <s v="United States"/>
    <x v="61"/>
    <s v="Texas"/>
    <n v="75220"/>
    <s v="Central"/>
    <s v="FUR-BO-10000780"/>
    <x v="0"/>
    <s v="Bookcases"/>
    <s v="O'Sullivan Plantations 2-Door Library in Landvery Oak"/>
    <n v="409.99919999999997"/>
    <n v="3"/>
    <n v="0.32"/>
    <n v="-96.470399999999955"/>
  </r>
  <r>
    <n v="9627"/>
    <x v="4829"/>
    <x v="3"/>
    <x v="397"/>
    <d v="2014-09-26T00:00:00"/>
    <s v="First Class"/>
    <s v="MH-17785"/>
    <s v="Maya Herman"/>
    <x v="1"/>
    <s v="United States"/>
    <x v="270"/>
    <s v="Texas"/>
    <n v="79424"/>
    <s v="Central"/>
    <s v="OFF-PA-10001846"/>
    <x v="1"/>
    <s v="Paper"/>
    <s v="Xerox 1899"/>
    <n v="9.2480000000000011"/>
    <n v="2"/>
    <n v="0.2"/>
    <n v="3.3524000000000003"/>
  </r>
  <r>
    <n v="9628"/>
    <x v="4830"/>
    <x v="2"/>
    <x v="533"/>
    <d v="2011-11-27T00:00:00"/>
    <s v="Standard Class"/>
    <s v="BT-11440"/>
    <s v="Bobby Trafton"/>
    <x v="0"/>
    <s v="United States"/>
    <x v="66"/>
    <s v="Michigan"/>
    <n v="48227"/>
    <s v="Central"/>
    <s v="OFF-BI-10002049"/>
    <x v="1"/>
    <s v="Binders"/>
    <s v="UniKeep View Case Binders"/>
    <n v="14.669999999999998"/>
    <n v="3"/>
    <n v="0"/>
    <n v="6.7481999999999989"/>
  </r>
  <r>
    <n v="9629"/>
    <x v="4831"/>
    <x v="2"/>
    <x v="286"/>
    <d v="2011-01-19T00:00:00"/>
    <s v="Standard Class"/>
    <s v="MM-17920"/>
    <s v="Michael Moore"/>
    <x v="0"/>
    <s v="United States"/>
    <x v="46"/>
    <s v="Ohio"/>
    <n v="43055"/>
    <s v="East"/>
    <s v="OFF-PA-10002947"/>
    <x v="1"/>
    <s v="Paper"/>
    <s v="Xerox 1923"/>
    <n v="37.408000000000001"/>
    <n v="7"/>
    <n v="0.2"/>
    <n v="13.0928"/>
  </r>
  <r>
    <n v="9630"/>
    <x v="4831"/>
    <x v="2"/>
    <x v="286"/>
    <d v="2011-01-19T00:00:00"/>
    <s v="Standard Class"/>
    <s v="MM-17920"/>
    <s v="Michael Moore"/>
    <x v="0"/>
    <s v="United States"/>
    <x v="46"/>
    <s v="Ohio"/>
    <n v="43055"/>
    <s v="East"/>
    <s v="OFF-BI-10003476"/>
    <x v="1"/>
    <s v="Binders"/>
    <s v="Avery Metallic Poly Binders"/>
    <n v="3.4380000000000006"/>
    <n v="2"/>
    <n v="0.7"/>
    <n v="-2.5212000000000003"/>
  </r>
  <r>
    <n v="9631"/>
    <x v="4832"/>
    <x v="0"/>
    <x v="1207"/>
    <d v="2013-06-07T00:00:00"/>
    <s v="Standard Class"/>
    <s v="NM-18520"/>
    <s v="Neoma Murray"/>
    <x v="0"/>
    <s v="United States"/>
    <x v="20"/>
    <s v="New York"/>
    <n v="10011"/>
    <s v="East"/>
    <s v="OFF-BI-10002609"/>
    <x v="1"/>
    <s v="Binders"/>
    <s v="Avery Hidden Tab Dividers for Binding Systems"/>
    <n v="7.1519999999999992"/>
    <n v="3"/>
    <n v="0.2"/>
    <n v="2.3243999999999994"/>
  </r>
  <r>
    <n v="9632"/>
    <x v="4832"/>
    <x v="0"/>
    <x v="1207"/>
    <d v="2013-06-07T00:00:00"/>
    <s v="Standard Class"/>
    <s v="NM-18520"/>
    <s v="Neoma Murray"/>
    <x v="0"/>
    <s v="United States"/>
    <x v="20"/>
    <s v="New York"/>
    <n v="10011"/>
    <s v="East"/>
    <s v="TEC-PH-10003215"/>
    <x v="2"/>
    <s v="Phones"/>
    <s v="Jackery Bar Premium Fast-charging Portable Charger"/>
    <n v="179.7"/>
    <n v="6"/>
    <n v="0"/>
    <n v="88.052999999999997"/>
  </r>
  <r>
    <n v="9633"/>
    <x v="4833"/>
    <x v="3"/>
    <x v="778"/>
    <d v="2014-02-18T00:00:00"/>
    <s v="Standard Class"/>
    <s v="MH-17455"/>
    <s v="Mark Hamilton"/>
    <x v="0"/>
    <s v="United States"/>
    <x v="31"/>
    <s v="Minnesota"/>
    <n v="55407"/>
    <s v="Central"/>
    <s v="OFF-AP-10004785"/>
    <x v="1"/>
    <s v="Appliances"/>
    <s v="Holmes Replacement Filter for HEPA Air Cleaner, Medium Room"/>
    <n v="90.64"/>
    <n v="8"/>
    <n v="0"/>
    <n v="38.975200000000008"/>
  </r>
  <r>
    <n v="9634"/>
    <x v="4834"/>
    <x v="2"/>
    <x v="1005"/>
    <d v="2011-10-17T00:00:00"/>
    <s v="First Class"/>
    <s v="TC-21295"/>
    <s v="Toby Carlisle"/>
    <x v="0"/>
    <s v="United States"/>
    <x v="231"/>
    <s v="Massachusetts"/>
    <n v="2149"/>
    <s v="East"/>
    <s v="TEC-AC-10000865"/>
    <x v="2"/>
    <s v="Accessories"/>
    <s v="WD My Passport Ultra 500GB Portable External Hard Drive"/>
    <n v="177"/>
    <n v="3"/>
    <n v="0"/>
    <n v="30.089999999999982"/>
  </r>
  <r>
    <n v="9635"/>
    <x v="4834"/>
    <x v="2"/>
    <x v="1005"/>
    <d v="2011-10-17T00:00:00"/>
    <s v="First Class"/>
    <s v="TC-21295"/>
    <s v="Toby Carlisle"/>
    <x v="0"/>
    <s v="United States"/>
    <x v="231"/>
    <s v="Massachusetts"/>
    <n v="2149"/>
    <s v="East"/>
    <s v="OFF-ST-10000615"/>
    <x v="1"/>
    <s v="Storage"/>
    <s v="SimpliFile Personal File, Black Granite, 15w x 6-15/16d x 11-1/4h"/>
    <n v="79.45"/>
    <n v="7"/>
    <n v="0"/>
    <n v="22.246000000000006"/>
  </r>
  <r>
    <n v="9636"/>
    <x v="4834"/>
    <x v="2"/>
    <x v="1005"/>
    <d v="2011-10-17T00:00:00"/>
    <s v="First Class"/>
    <s v="TC-21295"/>
    <s v="Toby Carlisle"/>
    <x v="0"/>
    <s v="United States"/>
    <x v="231"/>
    <s v="Massachusetts"/>
    <n v="2149"/>
    <s v="East"/>
    <s v="FUR-CH-10000749"/>
    <x v="0"/>
    <s v="Chairs"/>
    <s v="Office Star - Ergonomic Mid Back Chair with 2-Way Adjustable Arms"/>
    <n v="1628.82"/>
    <n v="9"/>
    <n v="0"/>
    <n v="260.61120000000017"/>
  </r>
  <r>
    <n v="9637"/>
    <x v="4835"/>
    <x v="2"/>
    <x v="728"/>
    <d v="2011-11-25T00:00:00"/>
    <s v="Standard Class"/>
    <s v="MH-17785"/>
    <s v="Maya Herman"/>
    <x v="1"/>
    <s v="United States"/>
    <x v="4"/>
    <s v="Washington"/>
    <n v="98105"/>
    <s v="West"/>
    <s v="FUR-FU-10003553"/>
    <x v="0"/>
    <s v="Furnishings"/>
    <s v="Howard Miller 13-1/2&quot; Diameter Rosebrook Wall Clock"/>
    <n v="137.54"/>
    <n v="2"/>
    <n v="0"/>
    <n v="55.016000000000005"/>
  </r>
  <r>
    <n v="9638"/>
    <x v="4835"/>
    <x v="2"/>
    <x v="728"/>
    <d v="2011-11-25T00:00:00"/>
    <s v="Standard Class"/>
    <s v="MH-17785"/>
    <s v="Maya Herman"/>
    <x v="1"/>
    <s v="United States"/>
    <x v="4"/>
    <s v="Washington"/>
    <n v="98105"/>
    <s v="West"/>
    <s v="FUR-TA-10003008"/>
    <x v="0"/>
    <s v="Tables"/>
    <s v="Lesro Round Back Collection Coffee Table, End Table"/>
    <n v="730.2"/>
    <n v="4"/>
    <n v="0"/>
    <n v="94.926000000000045"/>
  </r>
  <r>
    <n v="9639"/>
    <x v="4836"/>
    <x v="3"/>
    <x v="105"/>
    <d v="2014-11-16T00:00:00"/>
    <s v="Second Class"/>
    <s v="EP-13915"/>
    <s v="Emily Phan"/>
    <x v="0"/>
    <s v="United States"/>
    <x v="1"/>
    <s v="California"/>
    <n v="90032"/>
    <s v="West"/>
    <s v="OFF-PA-10001846"/>
    <x v="1"/>
    <s v="Paper"/>
    <s v="Xerox 1899"/>
    <n v="11.56"/>
    <n v="2"/>
    <n v="0"/>
    <n v="5.6644000000000005"/>
  </r>
  <r>
    <n v="9640"/>
    <x v="4837"/>
    <x v="1"/>
    <x v="1226"/>
    <d v="2012-01-31T00:00:00"/>
    <s v="Second Class"/>
    <s v="JH-15985"/>
    <s v="Joseph Holt"/>
    <x v="0"/>
    <s v="United States"/>
    <x v="3"/>
    <s v="North Carolina"/>
    <n v="28027"/>
    <s v="South"/>
    <s v="FUR-TA-10000198"/>
    <x v="0"/>
    <s v="Tables"/>
    <s v="Chromcraft Bull-Nose Wood Oval Conference Tables &amp; Bases"/>
    <n v="4297.6440000000002"/>
    <n v="13"/>
    <n v="0.4"/>
    <n v="-1862.3124000000003"/>
  </r>
  <r>
    <n v="9641"/>
    <x v="4838"/>
    <x v="2"/>
    <x v="1009"/>
    <d v="2011-03-12T00:00:00"/>
    <s v="Standard Class"/>
    <s v="CM-12715"/>
    <s v="Craig Molinari"/>
    <x v="1"/>
    <s v="United States"/>
    <x v="4"/>
    <s v="Washington"/>
    <n v="98103"/>
    <s v="West"/>
    <s v="OFF-AR-10000390"/>
    <x v="1"/>
    <s v="Art"/>
    <s v="Newell Chalk Holder"/>
    <n v="20.65"/>
    <n v="5"/>
    <n v="0"/>
    <n v="9.4989999999999988"/>
  </r>
  <r>
    <n v="9642"/>
    <x v="4838"/>
    <x v="2"/>
    <x v="1009"/>
    <d v="2011-03-12T00:00:00"/>
    <s v="Standard Class"/>
    <s v="CM-12715"/>
    <s v="Craig Molinari"/>
    <x v="1"/>
    <s v="United States"/>
    <x v="4"/>
    <s v="Washington"/>
    <n v="98103"/>
    <s v="West"/>
    <s v="OFF-ST-10000934"/>
    <x v="1"/>
    <s v="Storage"/>
    <s v="Contico 72&quot;H Heavy-Duty Storage System"/>
    <n v="204.89999999999998"/>
    <n v="5"/>
    <n v="0"/>
    <n v="0"/>
  </r>
  <r>
    <n v="9643"/>
    <x v="4838"/>
    <x v="2"/>
    <x v="1009"/>
    <d v="2011-03-12T00:00:00"/>
    <s v="Standard Class"/>
    <s v="CM-12715"/>
    <s v="Craig Molinari"/>
    <x v="1"/>
    <s v="United States"/>
    <x v="4"/>
    <s v="Washington"/>
    <n v="98103"/>
    <s v="West"/>
    <s v="FUR-CH-10002780"/>
    <x v="0"/>
    <s v="Chairs"/>
    <s v="Office Star - Task Chair with Contemporary Loop Arms"/>
    <n v="436.70400000000006"/>
    <n v="6"/>
    <n v="0.2"/>
    <n v="21.835199999999986"/>
  </r>
  <r>
    <n v="9644"/>
    <x v="4838"/>
    <x v="2"/>
    <x v="1009"/>
    <d v="2011-03-12T00:00:00"/>
    <s v="Standard Class"/>
    <s v="CM-12715"/>
    <s v="Craig Molinari"/>
    <x v="1"/>
    <s v="United States"/>
    <x v="4"/>
    <s v="Washington"/>
    <n v="98103"/>
    <s v="West"/>
    <s v="FUR-CH-10004495"/>
    <x v="0"/>
    <s v="Chairs"/>
    <s v="Global Leather and Oak Executive Chair, Black"/>
    <n v="481.56800000000004"/>
    <n v="2"/>
    <n v="0.2"/>
    <n v="54.17639999999993"/>
  </r>
  <r>
    <n v="9645"/>
    <x v="4839"/>
    <x v="3"/>
    <x v="110"/>
    <d v="2014-06-14T00:00:00"/>
    <s v="Standard Class"/>
    <s v="FO-14305"/>
    <s v="Frank Olsen"/>
    <x v="0"/>
    <s v="United States"/>
    <x v="220"/>
    <s v="Arizona"/>
    <n v="85301"/>
    <s v="West"/>
    <s v="TEC-AC-10002006"/>
    <x v="2"/>
    <s v="Accessories"/>
    <s v="Memorex Micro Travel Drive 16 GB"/>
    <n v="89.544000000000011"/>
    <n v="7"/>
    <n v="0.2"/>
    <n v="12.312299999999993"/>
  </r>
  <r>
    <n v="9646"/>
    <x v="4839"/>
    <x v="3"/>
    <x v="110"/>
    <d v="2014-06-14T00:00:00"/>
    <s v="Standard Class"/>
    <s v="FO-14305"/>
    <s v="Frank Olsen"/>
    <x v="0"/>
    <s v="United States"/>
    <x v="220"/>
    <s v="Arizona"/>
    <n v="85301"/>
    <s v="West"/>
    <s v="OFF-ST-10002485"/>
    <x v="1"/>
    <s v="Storage"/>
    <s v="Rogers Deluxe File Chest"/>
    <n v="35.167999999999999"/>
    <n v="2"/>
    <n v="0.2"/>
    <n v="-8.3524000000000012"/>
  </r>
  <r>
    <n v="9647"/>
    <x v="4839"/>
    <x v="3"/>
    <x v="110"/>
    <d v="2014-06-14T00:00:00"/>
    <s v="Standard Class"/>
    <s v="FO-14305"/>
    <s v="Frank Olsen"/>
    <x v="0"/>
    <s v="United States"/>
    <x v="220"/>
    <s v="Arizona"/>
    <n v="85301"/>
    <s v="West"/>
    <s v="OFF-BI-10000778"/>
    <x v="1"/>
    <s v="Binders"/>
    <s v="GBC VeloBinder Electric Binding Machine"/>
    <n v="72.588000000000008"/>
    <n v="2"/>
    <n v="0.7"/>
    <n v="-48.391999999999982"/>
  </r>
  <r>
    <n v="9648"/>
    <x v="4840"/>
    <x v="2"/>
    <x v="84"/>
    <d v="2011-11-24T00:00:00"/>
    <s v="Standard Class"/>
    <s v="MW-18220"/>
    <s v="Mitch Webber"/>
    <x v="0"/>
    <s v="United States"/>
    <x v="525"/>
    <s v="Minnesota"/>
    <n v="55433"/>
    <s v="Central"/>
    <s v="OFF-ST-10000877"/>
    <x v="1"/>
    <s v="Storage"/>
    <s v="Recycled Steel Personal File for Standard File Folders"/>
    <n v="221.16"/>
    <n v="4"/>
    <n v="0"/>
    <n v="57.501599999999996"/>
  </r>
  <r>
    <n v="9649"/>
    <x v="4840"/>
    <x v="2"/>
    <x v="84"/>
    <d v="2011-11-24T00:00:00"/>
    <s v="Standard Class"/>
    <s v="MW-18220"/>
    <s v="Mitch Webber"/>
    <x v="0"/>
    <s v="United States"/>
    <x v="525"/>
    <s v="Minnesota"/>
    <n v="55433"/>
    <s v="Central"/>
    <s v="TEC-PH-10002103"/>
    <x v="2"/>
    <s v="Phones"/>
    <s v="Jabra SPEAK 410"/>
    <n v="281.96999999999997"/>
    <n v="3"/>
    <n v="0"/>
    <n v="78.951599999999999"/>
  </r>
  <r>
    <n v="9650"/>
    <x v="4841"/>
    <x v="0"/>
    <x v="491"/>
    <d v="2013-12-01T00:00:00"/>
    <s v="Standard Class"/>
    <s v="MS-17365"/>
    <s v="Maribeth Schnelling"/>
    <x v="0"/>
    <s v="United States"/>
    <x v="1"/>
    <s v="California"/>
    <n v="90045"/>
    <s v="West"/>
    <s v="FUR-BO-10002213"/>
    <x v="0"/>
    <s v="Bookcases"/>
    <s v="DMI Eclipse Executive Suite Bookcases"/>
    <n v="3406.6640000000002"/>
    <n v="8"/>
    <n v="0.15"/>
    <n v="160.31359999999984"/>
  </r>
  <r>
    <n v="9651"/>
    <x v="4841"/>
    <x v="0"/>
    <x v="491"/>
    <d v="2013-12-01T00:00:00"/>
    <s v="Standard Class"/>
    <s v="MS-17365"/>
    <s v="Maribeth Schnelling"/>
    <x v="0"/>
    <s v="United States"/>
    <x v="1"/>
    <s v="California"/>
    <n v="90045"/>
    <s v="West"/>
    <s v="OFF-AR-10004269"/>
    <x v="1"/>
    <s v="Art"/>
    <s v="Newell 31"/>
    <n v="37.17"/>
    <n v="9"/>
    <n v="0"/>
    <n v="10.4076"/>
  </r>
  <r>
    <n v="9652"/>
    <x v="4841"/>
    <x v="0"/>
    <x v="491"/>
    <d v="2013-12-01T00:00:00"/>
    <s v="Standard Class"/>
    <s v="MS-17365"/>
    <s v="Maribeth Schnelling"/>
    <x v="0"/>
    <s v="United States"/>
    <x v="1"/>
    <s v="California"/>
    <n v="90045"/>
    <s v="West"/>
    <s v="OFF-AP-10000055"/>
    <x v="1"/>
    <s v="Appliances"/>
    <s v="Belkin F9S820V06 8 Outlet Surge"/>
    <n v="64.959999999999994"/>
    <n v="2"/>
    <n v="0"/>
    <n v="19.487999999999992"/>
  </r>
  <r>
    <n v="9653"/>
    <x v="4841"/>
    <x v="0"/>
    <x v="491"/>
    <d v="2013-12-01T00:00:00"/>
    <s v="Standard Class"/>
    <s v="MS-17365"/>
    <s v="Maribeth Schnelling"/>
    <x v="0"/>
    <s v="United States"/>
    <x v="1"/>
    <s v="California"/>
    <n v="90045"/>
    <s v="West"/>
    <s v="FUR-FU-10002937"/>
    <x v="0"/>
    <s v="Furnishings"/>
    <s v="GE 48&quot; Fluorescent Tube, Cool White Energy Saver, 34 Watts, 30/Box"/>
    <n v="595.38"/>
    <n v="6"/>
    <n v="0"/>
    <n v="297.69"/>
  </r>
  <r>
    <n v="9654"/>
    <x v="4842"/>
    <x v="3"/>
    <x v="205"/>
    <d v="2014-01-28T00:00:00"/>
    <s v="Standard Class"/>
    <s v="HP-14815"/>
    <s v="Harold Pawlan"/>
    <x v="2"/>
    <s v="United States"/>
    <x v="93"/>
    <s v="Arizona"/>
    <n v="85705"/>
    <s v="West"/>
    <s v="TEC-AC-10001874"/>
    <x v="2"/>
    <s v="Accessories"/>
    <s v="Logitech Wireless Anywhere Mouse MX for PC and Mac"/>
    <n v="95.984000000000009"/>
    <n v="2"/>
    <n v="0.2"/>
    <n v="11.997999999999998"/>
  </r>
  <r>
    <n v="9655"/>
    <x v="4842"/>
    <x v="3"/>
    <x v="205"/>
    <d v="2014-01-28T00:00:00"/>
    <s v="Standard Class"/>
    <s v="HP-14815"/>
    <s v="Harold Pawlan"/>
    <x v="2"/>
    <s v="United States"/>
    <x v="93"/>
    <s v="Arizona"/>
    <n v="85705"/>
    <s v="West"/>
    <s v="OFF-BI-10004506"/>
    <x v="1"/>
    <s v="Binders"/>
    <s v="Wilson Jones data.warehouse D-Ring Binders with DublLock"/>
    <n v="4.9380000000000006"/>
    <n v="2"/>
    <n v="0.7"/>
    <n v="-3.6212"/>
  </r>
  <r>
    <n v="9656"/>
    <x v="4843"/>
    <x v="2"/>
    <x v="358"/>
    <d v="2011-09-29T00:00:00"/>
    <s v="Standard Class"/>
    <s v="AS-10090"/>
    <s v="Adam Shillingsburg"/>
    <x v="0"/>
    <s v="United States"/>
    <x v="20"/>
    <s v="New York"/>
    <n v="10035"/>
    <s v="East"/>
    <s v="FUR-FU-10001876"/>
    <x v="0"/>
    <s v="Furnishings"/>
    <s v="Computer Room Manger, 14&quot;"/>
    <n v="97.44"/>
    <n v="3"/>
    <n v="0"/>
    <n v="35.078399999999995"/>
  </r>
  <r>
    <n v="9657"/>
    <x v="4843"/>
    <x v="2"/>
    <x v="358"/>
    <d v="2011-09-29T00:00:00"/>
    <s v="Standard Class"/>
    <s v="AS-10090"/>
    <s v="Adam Shillingsburg"/>
    <x v="0"/>
    <s v="United States"/>
    <x v="20"/>
    <s v="New York"/>
    <n v="10035"/>
    <s v="East"/>
    <s v="OFF-BI-10003355"/>
    <x v="1"/>
    <s v="Binders"/>
    <s v="Cardinal Holdit Business Card Pockets"/>
    <n v="3.9840000000000004"/>
    <n v="1"/>
    <n v="0.2"/>
    <n v="1.3944000000000001"/>
  </r>
  <r>
    <n v="9658"/>
    <x v="4843"/>
    <x v="2"/>
    <x v="358"/>
    <d v="2011-09-29T00:00:00"/>
    <s v="Standard Class"/>
    <s v="AS-10090"/>
    <s v="Adam Shillingsburg"/>
    <x v="0"/>
    <s v="United States"/>
    <x v="20"/>
    <s v="New York"/>
    <n v="10035"/>
    <s v="East"/>
    <s v="OFF-AR-10003876"/>
    <x v="1"/>
    <s v="Art"/>
    <s v="Avery Hi-Liter GlideStik Fluorescent Highlighter, Yellow Ink"/>
    <n v="13.04"/>
    <n v="4"/>
    <n v="0"/>
    <n v="5.7376000000000005"/>
  </r>
  <r>
    <n v="9659"/>
    <x v="4843"/>
    <x v="2"/>
    <x v="358"/>
    <d v="2011-09-29T00:00:00"/>
    <s v="Standard Class"/>
    <s v="AS-10090"/>
    <s v="Adam Shillingsburg"/>
    <x v="0"/>
    <s v="United States"/>
    <x v="20"/>
    <s v="New York"/>
    <n v="10035"/>
    <s v="East"/>
    <s v="FUR-CH-10004983"/>
    <x v="0"/>
    <s v="Chairs"/>
    <s v="Office Star - Mid Back Dual function Ergonomic High Back Chair with 2-Way Adjustable Arms"/>
    <n v="579.52800000000002"/>
    <n v="4"/>
    <n v="0.1"/>
    <n v="83.709599999999966"/>
  </r>
  <r>
    <n v="9660"/>
    <x v="4844"/>
    <x v="2"/>
    <x v="959"/>
    <d v="2011-03-30T00:00:00"/>
    <s v="Second Class"/>
    <s v="CS-12505"/>
    <s v="Cindy Stewart"/>
    <x v="0"/>
    <s v="United States"/>
    <x v="225"/>
    <s v="California"/>
    <n v="91767"/>
    <s v="West"/>
    <s v="OFF-LA-10001982"/>
    <x v="1"/>
    <s v="Labels"/>
    <s v="Smead Alpha-Z Color-Coded Name Labels First Letter Starter Set"/>
    <n v="18.75"/>
    <n v="5"/>
    <n v="0"/>
    <n v="9"/>
  </r>
  <r>
    <n v="9661"/>
    <x v="4845"/>
    <x v="0"/>
    <x v="112"/>
    <d v="2013-06-12T00:00:00"/>
    <s v="Standard Class"/>
    <s v="ME-17320"/>
    <s v="Maria Etezadi"/>
    <x v="2"/>
    <s v="United States"/>
    <x v="443"/>
    <s v="California"/>
    <n v="93101"/>
    <s v="West"/>
    <s v="TEC-PH-10001459"/>
    <x v="2"/>
    <s v="Phones"/>
    <s v="Samsung Galaxy Mega 6.3"/>
    <n v="3023.9280000000003"/>
    <n v="9"/>
    <n v="0.2"/>
    <n v="226.79460000000006"/>
  </r>
  <r>
    <n v="9662"/>
    <x v="4845"/>
    <x v="0"/>
    <x v="112"/>
    <d v="2013-06-12T00:00:00"/>
    <s v="Standard Class"/>
    <s v="ME-17320"/>
    <s v="Maria Etezadi"/>
    <x v="2"/>
    <s v="United States"/>
    <x v="443"/>
    <s v="California"/>
    <n v="93101"/>
    <s v="West"/>
    <s v="TEC-AC-10002134"/>
    <x v="2"/>
    <s v="Accessories"/>
    <s v="Rosewill 107 Normal Keys USB Wired Standard Keyboard"/>
    <n v="26.96"/>
    <n v="2"/>
    <n v="0"/>
    <n v="3.7744"/>
  </r>
  <r>
    <n v="9663"/>
    <x v="4845"/>
    <x v="0"/>
    <x v="112"/>
    <d v="2013-06-12T00:00:00"/>
    <s v="Standard Class"/>
    <s v="ME-17320"/>
    <s v="Maria Etezadi"/>
    <x v="2"/>
    <s v="United States"/>
    <x v="443"/>
    <s v="California"/>
    <n v="93101"/>
    <s v="West"/>
    <s v="TEC-PH-10001760"/>
    <x v="2"/>
    <s v="Phones"/>
    <s v="Bose SoundLink Bluetooth Speaker"/>
    <n v="477.6"/>
    <n v="3"/>
    <n v="0.2"/>
    <n v="161.19000000000003"/>
  </r>
  <r>
    <n v="9664"/>
    <x v="4846"/>
    <x v="3"/>
    <x v="515"/>
    <d v="2014-09-06T00:00:00"/>
    <s v="Standard Class"/>
    <s v="MS-17770"/>
    <s v="Maxwell Schwartz"/>
    <x v="0"/>
    <s v="United States"/>
    <x v="8"/>
    <s v="California"/>
    <n v="94109"/>
    <s v="West"/>
    <s v="OFF-ST-10001511"/>
    <x v="1"/>
    <s v="Storage"/>
    <s v="Space Solutions Commercial Steel Shelving"/>
    <n v="193.95000000000002"/>
    <n v="3"/>
    <n v="0"/>
    <n v="9.6974999999999838"/>
  </r>
  <r>
    <n v="9665"/>
    <x v="4847"/>
    <x v="1"/>
    <x v="214"/>
    <d v="2012-12-07T00:00:00"/>
    <s v="Same Day"/>
    <s v="KH-16690"/>
    <s v="Kristen Hastings"/>
    <x v="1"/>
    <s v="United States"/>
    <x v="169"/>
    <s v="California"/>
    <n v="92503"/>
    <s v="West"/>
    <s v="OFF-PA-10003953"/>
    <x v="1"/>
    <s v="Paper"/>
    <s v="Xerox 218"/>
    <n v="12.96"/>
    <n v="2"/>
    <n v="0"/>
    <n v="6.2208000000000006"/>
  </r>
  <r>
    <n v="9666"/>
    <x v="4848"/>
    <x v="3"/>
    <x v="673"/>
    <d v="2014-11-21T00:00:00"/>
    <s v="Standard Class"/>
    <s v="LC-16885"/>
    <s v="Lena Creighton"/>
    <x v="0"/>
    <s v="United States"/>
    <x v="1"/>
    <s v="California"/>
    <n v="90049"/>
    <s v="West"/>
    <s v="FUR-FU-10003268"/>
    <x v="0"/>
    <s v="Furnishings"/>
    <s v="Eldon Radial Chair Mat for Low to Medium Pile Carpets"/>
    <n v="119.94"/>
    <n v="3"/>
    <n v="0"/>
    <n v="23.987999999999996"/>
  </r>
  <r>
    <n v="9667"/>
    <x v="4848"/>
    <x v="3"/>
    <x v="673"/>
    <d v="2014-11-21T00:00:00"/>
    <s v="Standard Class"/>
    <s v="LC-16885"/>
    <s v="Lena Creighton"/>
    <x v="0"/>
    <s v="United States"/>
    <x v="1"/>
    <s v="California"/>
    <n v="90049"/>
    <s v="West"/>
    <s v="FUR-FU-10001847"/>
    <x v="0"/>
    <s v="Furnishings"/>
    <s v="Eldon Image Series Black Desk Accessories"/>
    <n v="12.419999999999998"/>
    <n v="3"/>
    <n v="0"/>
    <n v="4.4711999999999996"/>
  </r>
  <r>
    <n v="9668"/>
    <x v="4849"/>
    <x v="0"/>
    <x v="131"/>
    <d v="2013-04-28T00:00:00"/>
    <s v="Standard Class"/>
    <s v="AF-10870"/>
    <s v="Art Ferguson"/>
    <x v="0"/>
    <s v="United States"/>
    <x v="526"/>
    <s v="California"/>
    <n v="92672"/>
    <s v="West"/>
    <s v="OFF-BI-10002764"/>
    <x v="1"/>
    <s v="Binders"/>
    <s v="Recycled Pressboard Report Cover with Reinforced Top Hinge"/>
    <n v="18.088000000000001"/>
    <n v="7"/>
    <n v="0.2"/>
    <n v="6.5569000000000006"/>
  </r>
  <r>
    <n v="9669"/>
    <x v="4849"/>
    <x v="0"/>
    <x v="131"/>
    <d v="2013-04-28T00:00:00"/>
    <s v="Standard Class"/>
    <s v="AF-10870"/>
    <s v="Art Ferguson"/>
    <x v="0"/>
    <s v="United States"/>
    <x v="526"/>
    <s v="California"/>
    <n v="92672"/>
    <s v="West"/>
    <s v="OFF-EN-10004386"/>
    <x v="1"/>
    <s v="Envelopes"/>
    <s v="Recycled Interoffice Envelopes with String and Button Closure, 10 x 13"/>
    <n v="71.97"/>
    <n v="3"/>
    <n v="0"/>
    <n v="35.984999999999999"/>
  </r>
  <r>
    <n v="9670"/>
    <x v="4850"/>
    <x v="3"/>
    <x v="459"/>
    <d v="2014-04-07T00:00:00"/>
    <s v="Standard Class"/>
    <s v="AH-10465"/>
    <s v="Amy Hunt"/>
    <x v="0"/>
    <s v="United States"/>
    <x v="27"/>
    <s v="Alabama"/>
    <n v="35601"/>
    <s v="South"/>
    <s v="OFF-LA-10001569"/>
    <x v="1"/>
    <s v="Labels"/>
    <s v="Avery 499"/>
    <n v="14.940000000000001"/>
    <n v="3"/>
    <n v="0"/>
    <n v="6.8723999999999998"/>
  </r>
  <r>
    <n v="9671"/>
    <x v="4851"/>
    <x v="1"/>
    <x v="863"/>
    <d v="2012-08-15T00:00:00"/>
    <s v="First Class"/>
    <s v="GK-14620"/>
    <s v="Grace Kelly"/>
    <x v="1"/>
    <s v="United States"/>
    <x v="247"/>
    <s v="North Carolina"/>
    <n v="27405"/>
    <s v="South"/>
    <s v="OFF-AR-10001446"/>
    <x v="1"/>
    <s v="Art"/>
    <s v="Newell 309"/>
    <n v="64.680000000000007"/>
    <n v="7"/>
    <n v="0.2"/>
    <n v="8.0849999999999973"/>
  </r>
  <r>
    <n v="9672"/>
    <x v="4852"/>
    <x v="3"/>
    <x v="38"/>
    <d v="2014-11-20T00:00:00"/>
    <s v="Standard Class"/>
    <s v="KL-16645"/>
    <s v="Ken Lonsdale"/>
    <x v="0"/>
    <s v="United States"/>
    <x v="65"/>
    <s v="California"/>
    <n v="94568"/>
    <s v="West"/>
    <s v="TEC-PH-10003442"/>
    <x v="2"/>
    <s v="Phones"/>
    <s v="Samsung Replacement EH64AVFWE Premium Headset"/>
    <n v="22"/>
    <n v="5"/>
    <n v="0.2"/>
    <n v="1.375"/>
  </r>
  <r>
    <n v="9673"/>
    <x v="4853"/>
    <x v="0"/>
    <x v="443"/>
    <d v="2013-12-29T00:00:00"/>
    <s v="Standard Class"/>
    <s v="FM-14290"/>
    <s v="Frank Merwin"/>
    <x v="2"/>
    <s v="United States"/>
    <x v="10"/>
    <s v="Pennsylvania"/>
    <n v="19143"/>
    <s v="East"/>
    <s v="OFF-PA-10000477"/>
    <x v="1"/>
    <s v="Paper"/>
    <s v="Xerox 1952"/>
    <n v="7.9680000000000009"/>
    <n v="2"/>
    <n v="0.2"/>
    <n v="2.6892000000000005"/>
  </r>
  <r>
    <n v="9674"/>
    <x v="4853"/>
    <x v="0"/>
    <x v="443"/>
    <d v="2013-12-29T00:00:00"/>
    <s v="Standard Class"/>
    <s v="FM-14290"/>
    <s v="Frank Merwin"/>
    <x v="2"/>
    <s v="United States"/>
    <x v="10"/>
    <s v="Pennsylvania"/>
    <n v="19143"/>
    <s v="East"/>
    <s v="TEC-PH-10002645"/>
    <x v="2"/>
    <s v="Phones"/>
    <s v="LG G2"/>
    <n v="1499.9699999999998"/>
    <n v="5"/>
    <n v="0.4"/>
    <n v="-374.99250000000006"/>
  </r>
  <r>
    <n v="9675"/>
    <x v="4854"/>
    <x v="2"/>
    <x v="192"/>
    <d v="2011-07-24T00:00:00"/>
    <s v="Second Class"/>
    <s v="JL-15850"/>
    <s v="John Lucas"/>
    <x v="0"/>
    <s v="United States"/>
    <x v="12"/>
    <s v="Texas"/>
    <n v="77095"/>
    <s v="Central"/>
    <s v="OFF-ST-10003123"/>
    <x v="1"/>
    <s v="Storage"/>
    <s v="Fellowes Bases and Tops For Staxonsteel/High-Stak Systems"/>
    <n v="26.632000000000001"/>
    <n v="1"/>
    <n v="0.2"/>
    <n v="1.331599999999999"/>
  </r>
  <r>
    <n v="9676"/>
    <x v="4855"/>
    <x v="0"/>
    <x v="715"/>
    <d v="2013-05-11T00:00:00"/>
    <s v="Standard Class"/>
    <s v="GM-14500"/>
    <s v="Gene McClure"/>
    <x v="0"/>
    <s v="United States"/>
    <x v="329"/>
    <s v="California"/>
    <n v="93309"/>
    <s v="West"/>
    <s v="FUR-FU-10001617"/>
    <x v="0"/>
    <s v="Furnishings"/>
    <s v="Executive Impressions 8-1/2&quot; Career Panel/Partition Cubicle Clock"/>
    <n v="41.6"/>
    <n v="4"/>
    <n v="0"/>
    <n v="14.143999999999998"/>
  </r>
  <r>
    <n v="9677"/>
    <x v="4856"/>
    <x v="2"/>
    <x v="683"/>
    <d v="2011-12-03T00:00:00"/>
    <s v="Standard Class"/>
    <s v="MC-17635"/>
    <s v="Matthew Clasen"/>
    <x v="1"/>
    <s v="United States"/>
    <x v="102"/>
    <s v="Indiana"/>
    <n v="47374"/>
    <s v="Central"/>
    <s v="OFF-EN-10003862"/>
    <x v="1"/>
    <s v="Envelopes"/>
    <s v="Laser &amp; Ink Jet Business Envelopes"/>
    <n v="64.02"/>
    <n v="6"/>
    <n v="0"/>
    <n v="29.449199999999998"/>
  </r>
  <r>
    <n v="9678"/>
    <x v="4857"/>
    <x v="0"/>
    <x v="724"/>
    <d v="2013-04-24T00:00:00"/>
    <s v="Standard Class"/>
    <s v="CS-12490"/>
    <s v="Cindy Schnelling"/>
    <x v="1"/>
    <s v="United States"/>
    <x v="20"/>
    <s v="New York"/>
    <n v="10009"/>
    <s v="East"/>
    <s v="OFF-AR-10001573"/>
    <x v="1"/>
    <s v="Art"/>
    <s v="American Pencil"/>
    <n v="6.99"/>
    <n v="3"/>
    <n v="0"/>
    <n v="2.027099999999999"/>
  </r>
  <r>
    <n v="9679"/>
    <x v="4857"/>
    <x v="0"/>
    <x v="724"/>
    <d v="2013-04-24T00:00:00"/>
    <s v="Standard Class"/>
    <s v="CS-12490"/>
    <s v="Cindy Schnelling"/>
    <x v="1"/>
    <s v="United States"/>
    <x v="20"/>
    <s v="New York"/>
    <n v="10009"/>
    <s v="East"/>
    <s v="OFF-SU-10004290"/>
    <x v="1"/>
    <s v="Supplies"/>
    <s v="Acme Design Line 8&quot; Stainless Steel Bent Scissors w/Champagne Handles, 3-1/8&quot; Cut"/>
    <n v="6.84"/>
    <n v="1"/>
    <n v="0"/>
    <n v="1.8468"/>
  </r>
  <r>
    <n v="9680"/>
    <x v="4858"/>
    <x v="1"/>
    <x v="17"/>
    <d v="2012-12-31T00:00:00"/>
    <s v="Standard Class"/>
    <s v="AH-10030"/>
    <s v="Aaron Hawkins"/>
    <x v="1"/>
    <s v="United States"/>
    <x v="8"/>
    <s v="California"/>
    <n v="94122"/>
    <s v="West"/>
    <s v="OFF-ST-10000046"/>
    <x v="1"/>
    <s v="Storage"/>
    <s v="Fellowes Super Stor/Drawer Files"/>
    <n v="323.10000000000002"/>
    <n v="2"/>
    <n v="0"/>
    <n v="61.38900000000001"/>
  </r>
  <r>
    <n v="9681"/>
    <x v="4858"/>
    <x v="1"/>
    <x v="17"/>
    <d v="2012-12-31T00:00:00"/>
    <s v="Standard Class"/>
    <s v="AH-10030"/>
    <s v="Aaron Hawkins"/>
    <x v="1"/>
    <s v="United States"/>
    <x v="8"/>
    <s v="California"/>
    <n v="94122"/>
    <s v="West"/>
    <s v="TEC-PH-10003505"/>
    <x v="2"/>
    <s v="Phones"/>
    <s v="Geemarc AmpliPOWER60"/>
    <n v="668.16"/>
    <n v="9"/>
    <n v="0.2"/>
    <n v="75.167999999999921"/>
  </r>
  <r>
    <n v="9682"/>
    <x v="4859"/>
    <x v="3"/>
    <x v="1096"/>
    <d v="2014-12-19T00:00:00"/>
    <s v="Standard Class"/>
    <s v="EP-13915"/>
    <s v="Emily Phan"/>
    <x v="0"/>
    <s v="United States"/>
    <x v="8"/>
    <s v="California"/>
    <n v="94122"/>
    <s v="West"/>
    <s v="OFF-LA-10004559"/>
    <x v="1"/>
    <s v="Labels"/>
    <s v="Avery 49"/>
    <n v="8.64"/>
    <n v="3"/>
    <n v="0"/>
    <n v="4.2336"/>
  </r>
  <r>
    <n v="9683"/>
    <x v="4859"/>
    <x v="3"/>
    <x v="1096"/>
    <d v="2014-12-19T00:00:00"/>
    <s v="Standard Class"/>
    <s v="EP-13915"/>
    <s v="Emily Phan"/>
    <x v="0"/>
    <s v="United States"/>
    <x v="8"/>
    <s v="California"/>
    <n v="94122"/>
    <s v="West"/>
    <s v="OFF-PA-10003172"/>
    <x v="1"/>
    <s v="Paper"/>
    <s v="Xerox 1996"/>
    <n v="38.880000000000003"/>
    <n v="6"/>
    <n v="0"/>
    <n v="18.662400000000002"/>
  </r>
  <r>
    <n v="9684"/>
    <x v="4859"/>
    <x v="3"/>
    <x v="1096"/>
    <d v="2014-12-19T00:00:00"/>
    <s v="Standard Class"/>
    <s v="EP-13915"/>
    <s v="Emily Phan"/>
    <x v="0"/>
    <s v="United States"/>
    <x v="8"/>
    <s v="California"/>
    <n v="94122"/>
    <s v="West"/>
    <s v="FUR-FU-10001473"/>
    <x v="0"/>
    <s v="Furnishings"/>
    <s v="Eldon Executive Woodline II Desk Accessories, Mahogany"/>
    <n v="201.04"/>
    <n v="8"/>
    <n v="0"/>
    <n v="54.280799999999999"/>
  </r>
  <r>
    <n v="9685"/>
    <x v="4859"/>
    <x v="3"/>
    <x v="1096"/>
    <d v="2014-12-19T00:00:00"/>
    <s v="Standard Class"/>
    <s v="EP-13915"/>
    <s v="Emily Phan"/>
    <x v="0"/>
    <s v="United States"/>
    <x v="8"/>
    <s v="California"/>
    <n v="94122"/>
    <s v="West"/>
    <s v="OFF-PA-10000232"/>
    <x v="1"/>
    <s v="Paper"/>
    <s v="Xerox 1975"/>
    <n v="12.96"/>
    <n v="2"/>
    <n v="0"/>
    <n v="6.3504000000000005"/>
  </r>
  <r>
    <n v="9686"/>
    <x v="4860"/>
    <x v="3"/>
    <x v="460"/>
    <d v="2014-01-05T00:00:00"/>
    <s v="Second Class"/>
    <s v="FW-14395"/>
    <s v="Fred Wasserman"/>
    <x v="1"/>
    <s v="United States"/>
    <x v="1"/>
    <s v="California"/>
    <n v="90032"/>
    <s v="West"/>
    <s v="TEC-AC-10000682"/>
    <x v="2"/>
    <s v="Accessories"/>
    <s v="Kensington K72356US Mouse-in-a-Box USB Desktop Mouse"/>
    <n v="16.59"/>
    <n v="1"/>
    <n v="0"/>
    <n v="5.8064999999999998"/>
  </r>
  <r>
    <n v="9687"/>
    <x v="4861"/>
    <x v="3"/>
    <x v="1109"/>
    <d v="2014-06-04T00:00:00"/>
    <s v="Standard Class"/>
    <s v="KA-16525"/>
    <s v="Kelly Andreada"/>
    <x v="0"/>
    <s v="United States"/>
    <x v="70"/>
    <s v="California"/>
    <n v="92037"/>
    <s v="West"/>
    <s v="OFF-AR-10003405"/>
    <x v="1"/>
    <s v="Art"/>
    <s v="Dixon My First Ticonderoga Pencil, #2"/>
    <n v="35.099999999999994"/>
    <n v="6"/>
    <n v="0"/>
    <n v="10.178999999999997"/>
  </r>
  <r>
    <n v="9688"/>
    <x v="4862"/>
    <x v="3"/>
    <x v="1033"/>
    <d v="2014-10-07T00:00:00"/>
    <s v="Standard Class"/>
    <s v="SC-20050"/>
    <s v="Sample Company A"/>
    <x v="2"/>
    <s v="United States"/>
    <x v="81"/>
    <s v="Texas"/>
    <n v="76017"/>
    <s v="Central"/>
    <s v="OFF-BI-10000301"/>
    <x v="1"/>
    <s v="Binders"/>
    <s v="GBC Instant Report Kit"/>
    <n v="11.645999999999997"/>
    <n v="9"/>
    <n v="0.8"/>
    <n v="-17.469000000000005"/>
  </r>
  <r>
    <n v="9689"/>
    <x v="4863"/>
    <x v="3"/>
    <x v="308"/>
    <d v="2014-06-28T00:00:00"/>
    <s v="Standard Class"/>
    <s v="PG-18895"/>
    <s v="Paul Gonzalez"/>
    <x v="0"/>
    <s v="United States"/>
    <x v="102"/>
    <s v="Virginia"/>
    <n v="23223"/>
    <s v="South"/>
    <s v="OFF-PA-10001534"/>
    <x v="1"/>
    <s v="Paper"/>
    <s v="Xerox 230"/>
    <n v="32.400000000000006"/>
    <n v="5"/>
    <n v="0"/>
    <n v="15.552000000000001"/>
  </r>
  <r>
    <n v="9690"/>
    <x v="4863"/>
    <x v="3"/>
    <x v="308"/>
    <d v="2014-06-28T00:00:00"/>
    <s v="Standard Class"/>
    <s v="PG-18895"/>
    <s v="Paul Gonzalez"/>
    <x v="0"/>
    <s v="United States"/>
    <x v="102"/>
    <s v="Virginia"/>
    <n v="23223"/>
    <s v="South"/>
    <s v="TEC-PH-10003691"/>
    <x v="2"/>
    <s v="Phones"/>
    <s v="BlackBerry Q10"/>
    <n v="503.96"/>
    <n v="4"/>
    <n v="0"/>
    <n v="125.99000000000001"/>
  </r>
  <r>
    <n v="9691"/>
    <x v="4864"/>
    <x v="3"/>
    <x v="1095"/>
    <d v="2014-04-06T00:00:00"/>
    <s v="First Class"/>
    <s v="TA-21385"/>
    <s v="Tom Ashbrook"/>
    <x v="2"/>
    <s v="United States"/>
    <x v="20"/>
    <s v="New York"/>
    <n v="10035"/>
    <s v="East"/>
    <s v="OFF-AR-10001545"/>
    <x v="1"/>
    <s v="Art"/>
    <s v="Newell 326"/>
    <n v="7.04"/>
    <n v="4"/>
    <n v="0"/>
    <n v="2.0415999999999999"/>
  </r>
  <r>
    <n v="9692"/>
    <x v="4865"/>
    <x v="1"/>
    <x v="50"/>
    <d v="2012-11-17T00:00:00"/>
    <s v="Standard Class"/>
    <s v="PO-18850"/>
    <s v="Patrick O'Brill"/>
    <x v="0"/>
    <s v="United States"/>
    <x v="12"/>
    <s v="Texas"/>
    <n v="77041"/>
    <s v="Central"/>
    <s v="FUR-BO-10001811"/>
    <x v="0"/>
    <s v="Bookcases"/>
    <s v="Atlantic Metals Mobile 5-Shelf Bookcases, Custom Colors"/>
    <n v="613.99919999999997"/>
    <n v="3"/>
    <n v="0.32"/>
    <n v="-18.058800000000076"/>
  </r>
  <r>
    <n v="9693"/>
    <x v="4866"/>
    <x v="1"/>
    <x v="834"/>
    <d v="2012-09-02T00:00:00"/>
    <s v="Standard Class"/>
    <s v="SM-20950"/>
    <s v="Suzanne McNair"/>
    <x v="1"/>
    <s v="United States"/>
    <x v="54"/>
    <s v="Connecticut"/>
    <n v="6824"/>
    <s v="East"/>
    <s v="OFF-ST-10001837"/>
    <x v="1"/>
    <s v="Storage"/>
    <s v="SAFCO Mobile Desk Side File, Wire Frame"/>
    <n v="470.35999999999996"/>
    <n v="11"/>
    <n v="0"/>
    <n v="122.2936"/>
  </r>
  <r>
    <n v="9694"/>
    <x v="4867"/>
    <x v="3"/>
    <x v="241"/>
    <d v="2014-09-29T00:00:00"/>
    <s v="Second Class"/>
    <s v="NK-18490"/>
    <s v="Neil Knudson"/>
    <x v="2"/>
    <s v="United States"/>
    <x v="8"/>
    <s v="California"/>
    <n v="94110"/>
    <s v="West"/>
    <s v="OFF-PA-10000551"/>
    <x v="1"/>
    <s v="Paper"/>
    <s v="Array Memo Cubes"/>
    <n v="31.08"/>
    <n v="6"/>
    <n v="0"/>
    <n v="15.229199999999999"/>
  </r>
  <r>
    <n v="9695"/>
    <x v="4867"/>
    <x v="3"/>
    <x v="241"/>
    <d v="2014-09-29T00:00:00"/>
    <s v="Second Class"/>
    <s v="NK-18490"/>
    <s v="Neil Knudson"/>
    <x v="2"/>
    <s v="United States"/>
    <x v="8"/>
    <s v="California"/>
    <n v="94110"/>
    <s v="West"/>
    <s v="OFF-SU-10001574"/>
    <x v="1"/>
    <s v="Supplies"/>
    <s v="Acme Value Line Scissors"/>
    <n v="7.3"/>
    <n v="2"/>
    <n v="0"/>
    <n v="2.1899999999999995"/>
  </r>
  <r>
    <n v="9696"/>
    <x v="4868"/>
    <x v="0"/>
    <x v="25"/>
    <d v="2013-12-15T00:00:00"/>
    <s v="First Class"/>
    <s v="SC-20695"/>
    <s v="Steve Chapman"/>
    <x v="1"/>
    <s v="United States"/>
    <x v="24"/>
    <s v="Ohio"/>
    <n v="45503"/>
    <s v="East"/>
    <s v="OFF-AP-10002892"/>
    <x v="1"/>
    <s v="Appliances"/>
    <s v="Belkin F5C206VTEL 6 Outlet Surge"/>
    <n v="73.536000000000001"/>
    <n v="4"/>
    <n v="0.2"/>
    <n v="9.1919999999999931"/>
  </r>
  <r>
    <n v="9697"/>
    <x v="4869"/>
    <x v="2"/>
    <x v="1227"/>
    <d v="2011-06-15T00:00:00"/>
    <s v="Second Class"/>
    <s v="HK-14890"/>
    <s v="Heather Kirkland"/>
    <x v="1"/>
    <s v="United States"/>
    <x v="66"/>
    <s v="Michigan"/>
    <n v="48234"/>
    <s v="Central"/>
    <s v="OFF-LA-10003930"/>
    <x v="1"/>
    <s v="Labels"/>
    <s v="Dot Matrix Printer Tape Reel Labels, White, 5000/Box"/>
    <n v="491.55"/>
    <n v="5"/>
    <n v="0"/>
    <n v="240.8595"/>
  </r>
  <r>
    <n v="9698"/>
    <x v="4870"/>
    <x v="0"/>
    <x v="21"/>
    <d v="2013-03-12T00:00:00"/>
    <s v="Same Day"/>
    <s v="BT-11485"/>
    <s v="Brad Thomas"/>
    <x v="2"/>
    <s v="United States"/>
    <x v="10"/>
    <s v="Pennsylvania"/>
    <n v="19140"/>
    <s v="East"/>
    <s v="FUR-FU-10001037"/>
    <x v="0"/>
    <s v="Furnishings"/>
    <s v="DAX Charcoal/Nickel-Tone Document Frame, 5 x 7"/>
    <n v="30.336000000000002"/>
    <n v="4"/>
    <n v="0.2"/>
    <n v="9.48"/>
  </r>
  <r>
    <n v="9699"/>
    <x v="4871"/>
    <x v="3"/>
    <x v="934"/>
    <d v="2014-12-20T00:00:00"/>
    <s v="Standard Class"/>
    <s v="KM-16660"/>
    <s v="Khloe Miller"/>
    <x v="0"/>
    <s v="United States"/>
    <x v="75"/>
    <s v="California"/>
    <n v="90301"/>
    <s v="West"/>
    <s v="OFF-PA-10004569"/>
    <x v="1"/>
    <s v="Paper"/>
    <s v="Wirebound Message Books, Two 4 1/4&quot; x 5&quot; Forms per Page"/>
    <n v="22.830000000000002"/>
    <n v="3"/>
    <n v="0"/>
    <n v="10.7301"/>
  </r>
  <r>
    <n v="9700"/>
    <x v="4871"/>
    <x v="3"/>
    <x v="934"/>
    <d v="2014-12-20T00:00:00"/>
    <s v="Standard Class"/>
    <s v="KM-16660"/>
    <s v="Khloe Miller"/>
    <x v="0"/>
    <s v="United States"/>
    <x v="75"/>
    <s v="California"/>
    <n v="90301"/>
    <s v="West"/>
    <s v="OFF-AP-10000027"/>
    <x v="1"/>
    <s v="Appliances"/>
    <s v="Hoover Commercial SteamVac"/>
    <n v="54.32"/>
    <n v="4"/>
    <n v="0"/>
    <n v="16.295999999999999"/>
  </r>
  <r>
    <n v="9701"/>
    <x v="4871"/>
    <x v="3"/>
    <x v="934"/>
    <d v="2014-12-20T00:00:00"/>
    <s v="Standard Class"/>
    <s v="KM-16660"/>
    <s v="Khloe Miller"/>
    <x v="0"/>
    <s v="United States"/>
    <x v="75"/>
    <s v="California"/>
    <n v="90301"/>
    <s v="West"/>
    <s v="TEC-PH-10000675"/>
    <x v="2"/>
    <s v="Phones"/>
    <s v="Panasonic KX TS3282B Corded phone"/>
    <n v="196.77600000000001"/>
    <n v="3"/>
    <n v="0.2"/>
    <n v="14.758199999999995"/>
  </r>
  <r>
    <n v="9702"/>
    <x v="4872"/>
    <x v="0"/>
    <x v="859"/>
    <d v="2013-11-05T00:00:00"/>
    <s v="Standard Class"/>
    <s v="SP-20920"/>
    <s v="Susan Pistek"/>
    <x v="0"/>
    <s v="United States"/>
    <x v="527"/>
    <s v="California"/>
    <n v="93405"/>
    <s v="West"/>
    <s v="OFF-FA-10003059"/>
    <x v="1"/>
    <s v="Fasteners"/>
    <s v="Assorted Color Push Pins"/>
    <n v="3.62"/>
    <n v="2"/>
    <n v="0"/>
    <n v="1.1945999999999999"/>
  </r>
  <r>
    <n v="9703"/>
    <x v="4873"/>
    <x v="3"/>
    <x v="689"/>
    <d v="2014-08-05T00:00:00"/>
    <s v="Standard Class"/>
    <s v="LB-16795"/>
    <s v="Laurel Beltran"/>
    <x v="2"/>
    <s v="United States"/>
    <x v="40"/>
    <s v="Delaware"/>
    <n v="19805"/>
    <s v="East"/>
    <s v="OFF-PA-10003256"/>
    <x v="1"/>
    <s v="Paper"/>
    <s v="Avery Personal Creations Heavyweight Cards"/>
    <n v="11.54"/>
    <n v="1"/>
    <n v="0"/>
    <n v="5.5391999999999992"/>
  </r>
  <r>
    <n v="9704"/>
    <x v="4873"/>
    <x v="3"/>
    <x v="689"/>
    <d v="2014-08-05T00:00:00"/>
    <s v="Standard Class"/>
    <s v="LB-16795"/>
    <s v="Laurel Beltran"/>
    <x v="2"/>
    <s v="United States"/>
    <x v="40"/>
    <s v="Delaware"/>
    <n v="19805"/>
    <s v="East"/>
    <s v="OFF-BI-10003656"/>
    <x v="1"/>
    <s v="Binders"/>
    <s v="Fellowes PB200 Plastic Comb Binding Machine"/>
    <n v="849.95"/>
    <n v="5"/>
    <n v="0"/>
    <n v="390.97699999999998"/>
  </r>
  <r>
    <n v="9705"/>
    <x v="4873"/>
    <x v="3"/>
    <x v="689"/>
    <d v="2014-08-05T00:00:00"/>
    <s v="Standard Class"/>
    <s v="LB-16795"/>
    <s v="Laurel Beltran"/>
    <x v="2"/>
    <s v="United States"/>
    <x v="40"/>
    <s v="Delaware"/>
    <n v="19805"/>
    <s v="East"/>
    <s v="OFF-BI-10002897"/>
    <x v="1"/>
    <s v="Binders"/>
    <s v="Black Avery Memo-Size 3-Ring Binder, 5 1/2&quot; x 8 1/2&quot;"/>
    <n v="11.01"/>
    <n v="3"/>
    <n v="0"/>
    <n v="5.3948999999999998"/>
  </r>
  <r>
    <n v="9706"/>
    <x v="4874"/>
    <x v="3"/>
    <x v="15"/>
    <d v="2014-10-24T00:00:00"/>
    <s v="Standard Class"/>
    <s v="JS-16030"/>
    <s v="Joy Smith"/>
    <x v="0"/>
    <s v="United States"/>
    <x v="8"/>
    <s v="California"/>
    <n v="94122"/>
    <s v="West"/>
    <s v="OFF-BI-10004826"/>
    <x v="1"/>
    <s v="Binders"/>
    <s v="JM Magazine Binder"/>
    <n v="39.624000000000009"/>
    <n v="3"/>
    <n v="0.2"/>
    <n v="13.868400000000001"/>
  </r>
  <r>
    <n v="9707"/>
    <x v="4875"/>
    <x v="0"/>
    <x v="147"/>
    <d v="2013-10-28T00:00:00"/>
    <s v="Standard Class"/>
    <s v="CS-11950"/>
    <s v="Carlos Soltero"/>
    <x v="0"/>
    <s v="United States"/>
    <x v="1"/>
    <s v="California"/>
    <n v="90045"/>
    <s v="West"/>
    <s v="FUR-CH-10004626"/>
    <x v="0"/>
    <s v="Chairs"/>
    <s v="Office Star Flex Back Scooter Chair with Aluminum Finish Frame"/>
    <n v="242.13600000000002"/>
    <n v="3"/>
    <n v="0.2"/>
    <n v="12.106799999999993"/>
  </r>
  <r>
    <n v="9708"/>
    <x v="4875"/>
    <x v="0"/>
    <x v="147"/>
    <d v="2013-10-28T00:00:00"/>
    <s v="Standard Class"/>
    <s v="CS-11950"/>
    <s v="Carlos Soltero"/>
    <x v="0"/>
    <s v="United States"/>
    <x v="1"/>
    <s v="California"/>
    <n v="90045"/>
    <s v="West"/>
    <s v="OFF-AR-10000390"/>
    <x v="1"/>
    <s v="Art"/>
    <s v="Newell Chalk Holder"/>
    <n v="12.39"/>
    <n v="3"/>
    <n v="0"/>
    <n v="5.6993999999999998"/>
  </r>
  <r>
    <n v="9709"/>
    <x v="4875"/>
    <x v="0"/>
    <x v="147"/>
    <d v="2013-10-28T00:00:00"/>
    <s v="Standard Class"/>
    <s v="CS-11950"/>
    <s v="Carlos Soltero"/>
    <x v="0"/>
    <s v="United States"/>
    <x v="1"/>
    <s v="California"/>
    <n v="90045"/>
    <s v="West"/>
    <s v="FUR-FU-10003731"/>
    <x v="0"/>
    <s v="Furnishings"/>
    <s v="Eldon Expressions Wood and Plastic Desk Accessories, Oak"/>
    <n v="19.96"/>
    <n v="2"/>
    <n v="0"/>
    <n v="5.5888000000000009"/>
  </r>
  <r>
    <n v="9710"/>
    <x v="4875"/>
    <x v="0"/>
    <x v="147"/>
    <d v="2013-10-28T00:00:00"/>
    <s v="Standard Class"/>
    <s v="CS-11950"/>
    <s v="Carlos Soltero"/>
    <x v="0"/>
    <s v="United States"/>
    <x v="1"/>
    <s v="California"/>
    <n v="90045"/>
    <s v="West"/>
    <s v="OFF-ST-10002743"/>
    <x v="1"/>
    <s v="Storage"/>
    <s v="SAFCO Boltless Steel Shelving"/>
    <n v="340.92"/>
    <n v="3"/>
    <n v="0"/>
    <n v="3.4091999999999842"/>
  </r>
  <r>
    <n v="9711"/>
    <x v="4876"/>
    <x v="2"/>
    <x v="1127"/>
    <d v="2011-11-10T00:00:00"/>
    <s v="Standard Class"/>
    <s v="MD-17350"/>
    <s v="Maribeth Dona"/>
    <x v="0"/>
    <s v="United States"/>
    <x v="10"/>
    <s v="Pennsylvania"/>
    <n v="19143"/>
    <s v="East"/>
    <s v="FUR-FU-10001468"/>
    <x v="0"/>
    <s v="Furnishings"/>
    <s v="Tenex Antistatic Computer Chair Mats"/>
    <n v="273.56799999999998"/>
    <n v="2"/>
    <n v="0.2"/>
    <n v="-34.196000000000026"/>
  </r>
  <r>
    <n v="9712"/>
    <x v="4876"/>
    <x v="2"/>
    <x v="1127"/>
    <d v="2011-11-10T00:00:00"/>
    <s v="Standard Class"/>
    <s v="MD-17350"/>
    <s v="Maribeth Dona"/>
    <x v="0"/>
    <s v="United States"/>
    <x v="10"/>
    <s v="Pennsylvania"/>
    <n v="19143"/>
    <s v="East"/>
    <s v="OFF-BI-10003684"/>
    <x v="1"/>
    <s v="Binders"/>
    <s v="Wilson Jones Legal Size Ring Binders"/>
    <n v="13.194000000000001"/>
    <n v="2"/>
    <n v="0.7"/>
    <n v="-8.7959999999999958"/>
  </r>
  <r>
    <n v="9713"/>
    <x v="4876"/>
    <x v="2"/>
    <x v="1127"/>
    <d v="2011-11-10T00:00:00"/>
    <s v="Standard Class"/>
    <s v="MD-17350"/>
    <s v="Maribeth Dona"/>
    <x v="0"/>
    <s v="United States"/>
    <x v="10"/>
    <s v="Pennsylvania"/>
    <n v="19143"/>
    <s v="East"/>
    <s v="OFF-ST-10003716"/>
    <x v="1"/>
    <s v="Storage"/>
    <s v="Tennsco Double-Tier Lockers"/>
    <n v="1080.096"/>
    <n v="6"/>
    <n v="0.2"/>
    <n v="-94.508399999999995"/>
  </r>
  <r>
    <n v="9714"/>
    <x v="4876"/>
    <x v="2"/>
    <x v="1127"/>
    <d v="2011-11-10T00:00:00"/>
    <s v="Standard Class"/>
    <s v="MD-17350"/>
    <s v="Maribeth Dona"/>
    <x v="0"/>
    <s v="United States"/>
    <x v="10"/>
    <s v="Pennsylvania"/>
    <n v="19143"/>
    <s v="East"/>
    <s v="TEC-AC-10001101"/>
    <x v="2"/>
    <s v="Accessories"/>
    <s v="Sony 16GB Class 10 Micro SDHC R40 Memory Card"/>
    <n v="51.56"/>
    <n v="5"/>
    <n v="0.2"/>
    <n v="-6.4450000000000021"/>
  </r>
  <r>
    <n v="9715"/>
    <x v="4876"/>
    <x v="2"/>
    <x v="1127"/>
    <d v="2011-11-10T00:00:00"/>
    <s v="Standard Class"/>
    <s v="MD-17350"/>
    <s v="Maribeth Dona"/>
    <x v="0"/>
    <s v="United States"/>
    <x v="10"/>
    <s v="Pennsylvania"/>
    <n v="19143"/>
    <s v="East"/>
    <s v="TEC-AC-10004864"/>
    <x v="2"/>
    <s v="Accessories"/>
    <s v="Memorex Micro Travel Drive 32 GB"/>
    <n v="58.415999999999997"/>
    <n v="2"/>
    <n v="0.2"/>
    <n v="16.794600000000003"/>
  </r>
  <r>
    <n v="9716"/>
    <x v="4877"/>
    <x v="0"/>
    <x v="77"/>
    <d v="2013-11-13T00:00:00"/>
    <s v="Standard Class"/>
    <s v="LD-17005"/>
    <s v="Lisa DeCherney"/>
    <x v="0"/>
    <s v="United States"/>
    <x v="8"/>
    <s v="California"/>
    <n v="94122"/>
    <s v="West"/>
    <s v="OFF-BI-10001543"/>
    <x v="1"/>
    <s v="Binders"/>
    <s v="GBC VeloBinder Manual Binding System"/>
    <n v="57.584000000000003"/>
    <n v="2"/>
    <n v="0.2"/>
    <n v="20.154400000000003"/>
  </r>
  <r>
    <n v="9717"/>
    <x v="4878"/>
    <x v="0"/>
    <x v="399"/>
    <d v="2013-08-15T00:00:00"/>
    <s v="Second Class"/>
    <s v="DB-13270"/>
    <s v="Deborah Brumfield"/>
    <x v="2"/>
    <s v="United States"/>
    <x v="10"/>
    <s v="Pennsylvania"/>
    <n v="19134"/>
    <s v="East"/>
    <s v="OFF-AR-10000914"/>
    <x v="1"/>
    <s v="Art"/>
    <s v="Boston 16765 Mini Stand Up Battery Pencil Sharpener"/>
    <n v="37.312000000000005"/>
    <n v="4"/>
    <n v="0.2"/>
    <n v="2.7984000000000027"/>
  </r>
  <r>
    <n v="9718"/>
    <x v="4879"/>
    <x v="0"/>
    <x v="198"/>
    <d v="2013-06-01T00:00:00"/>
    <s v="Same Day"/>
    <s v="AT-10735"/>
    <s v="Annie Thurman"/>
    <x v="0"/>
    <s v="United States"/>
    <x v="12"/>
    <s v="Texas"/>
    <n v="77041"/>
    <s v="Central"/>
    <s v="TEC-PH-10002293"/>
    <x v="2"/>
    <s v="Phones"/>
    <s v="Anker 36W 4-Port USB Wall Charger Travel Power Adapter for iPhone 5s 5c 5"/>
    <n v="79.959999999999994"/>
    <n v="5"/>
    <n v="0.2"/>
    <n v="7.9960000000000058"/>
  </r>
  <r>
    <n v="9719"/>
    <x v="4879"/>
    <x v="0"/>
    <x v="198"/>
    <d v="2013-06-01T00:00:00"/>
    <s v="Same Day"/>
    <s v="AT-10735"/>
    <s v="Annie Thurman"/>
    <x v="0"/>
    <s v="United States"/>
    <x v="12"/>
    <s v="Texas"/>
    <n v="77041"/>
    <s v="Central"/>
    <s v="TEC-AC-10000109"/>
    <x v="2"/>
    <s v="Accessories"/>
    <s v="Sony Micro Vault Click 16 GB USB 2.0 Flash Drive"/>
    <n v="223.96"/>
    <n v="5"/>
    <n v="0.2"/>
    <n v="11.198000000000015"/>
  </r>
  <r>
    <n v="9720"/>
    <x v="4880"/>
    <x v="3"/>
    <x v="105"/>
    <d v="2014-11-15T00:00:00"/>
    <s v="Second Class"/>
    <s v="DK-13375"/>
    <s v="Dennis Kane"/>
    <x v="0"/>
    <s v="United States"/>
    <x v="152"/>
    <s v="Pennsylvania"/>
    <n v="17602"/>
    <s v="East"/>
    <s v="OFF-ST-10002574"/>
    <x v="1"/>
    <s v="Storage"/>
    <s v="SAFCO Commercial Wire Shelving, Black"/>
    <n v="221.024"/>
    <n v="2"/>
    <n v="0.2"/>
    <n v="-55.256"/>
  </r>
  <r>
    <n v="9721"/>
    <x v="4881"/>
    <x v="0"/>
    <x v="897"/>
    <d v="2013-09-27T00:00:00"/>
    <s v="Standard Class"/>
    <s v="CS-12250"/>
    <s v="Chris Selesnick"/>
    <x v="1"/>
    <s v="United States"/>
    <x v="124"/>
    <s v="Wisconsin"/>
    <n v="54302"/>
    <s v="Central"/>
    <s v="FUR-FU-10002445"/>
    <x v="0"/>
    <s v="Furnishings"/>
    <s v="DAX Two-Tone Rosewood/Black Document Frame, Desktop, 5 x 7"/>
    <n v="18.96"/>
    <n v="2"/>
    <n v="0"/>
    <n v="7.5840000000000014"/>
  </r>
  <r>
    <n v="9722"/>
    <x v="4882"/>
    <x v="0"/>
    <x v="595"/>
    <d v="2013-02-20T00:00:00"/>
    <s v="Standard Class"/>
    <s v="JF-15565"/>
    <s v="Jill Fjeld"/>
    <x v="0"/>
    <s v="United States"/>
    <x v="20"/>
    <s v="New York"/>
    <n v="10024"/>
    <s v="East"/>
    <s v="FUR-CH-10001802"/>
    <x v="0"/>
    <s v="Chairs"/>
    <s v="Hon Every-Day Chair Series Swivel Task Chairs"/>
    <n v="326.64600000000002"/>
    <n v="3"/>
    <n v="0.1"/>
    <n v="39.923399999999994"/>
  </r>
  <r>
    <n v="9723"/>
    <x v="4882"/>
    <x v="0"/>
    <x v="595"/>
    <d v="2013-02-20T00:00:00"/>
    <s v="Standard Class"/>
    <s v="JF-15565"/>
    <s v="Jill Fjeld"/>
    <x v="0"/>
    <s v="United States"/>
    <x v="20"/>
    <s v="New York"/>
    <n v="10024"/>
    <s v="East"/>
    <s v="TEC-AC-10003628"/>
    <x v="2"/>
    <s v="Accessories"/>
    <s v="Logitech 910-002974 M325 Wireless Mouse for Web Scrolling"/>
    <n v="89.97"/>
    <n v="3"/>
    <n v="0"/>
    <n v="39.586800000000011"/>
  </r>
  <r>
    <n v="9724"/>
    <x v="4883"/>
    <x v="2"/>
    <x v="1091"/>
    <d v="2011-12-26T00:00:00"/>
    <s v="Standard Class"/>
    <s v="TW-21025"/>
    <s v="Tamara Willingham"/>
    <x v="2"/>
    <s v="United States"/>
    <x v="20"/>
    <s v="New York"/>
    <n v="10011"/>
    <s v="East"/>
    <s v="OFF-BI-10003984"/>
    <x v="1"/>
    <s v="Binders"/>
    <s v="Lock-Up Easel 'Spel-Binder'"/>
    <n v="296.71200000000005"/>
    <n v="13"/>
    <n v="0.2"/>
    <n v="100.14029999999998"/>
  </r>
  <r>
    <n v="9725"/>
    <x v="4884"/>
    <x v="1"/>
    <x v="901"/>
    <d v="2012-12-11T00:00:00"/>
    <s v="Standard Class"/>
    <s v="TB-21250"/>
    <s v="Tim Brockman"/>
    <x v="0"/>
    <s v="United States"/>
    <x v="41"/>
    <s v="Illinois"/>
    <n v="61701"/>
    <s v="Central"/>
    <s v="OFF-EN-10004459"/>
    <x v="1"/>
    <s v="Envelopes"/>
    <s v="Security-Tint Envelopes"/>
    <n v="12.224"/>
    <n v="2"/>
    <n v="0.2"/>
    <n v="4.4311999999999996"/>
  </r>
  <r>
    <n v="9726"/>
    <x v="4885"/>
    <x v="3"/>
    <x v="697"/>
    <d v="2014-09-21T00:00:00"/>
    <s v="First Class"/>
    <s v="SC-20380"/>
    <s v="Shahid Collister"/>
    <x v="0"/>
    <s v="United States"/>
    <x v="394"/>
    <s v="Idaho"/>
    <n v="83704"/>
    <s v="West"/>
    <s v="TEC-AC-10001109"/>
    <x v="2"/>
    <s v="Accessories"/>
    <s v="Logitech Trackman Marble Mouse"/>
    <n v="89.97"/>
    <n v="3"/>
    <n v="0"/>
    <n v="37.787400000000005"/>
  </r>
  <r>
    <n v="9727"/>
    <x v="4886"/>
    <x v="3"/>
    <x v="574"/>
    <d v="2014-12-05T00:00:00"/>
    <s v="First Class"/>
    <s v="KM-16720"/>
    <s v="Kunst Miller"/>
    <x v="0"/>
    <s v="United States"/>
    <x v="90"/>
    <s v="Massachusetts"/>
    <n v="1852"/>
    <s v="East"/>
    <s v="OFF-AP-10001293"/>
    <x v="1"/>
    <s v="Appliances"/>
    <s v="Belkin 8 Outlet Surge Protector"/>
    <n v="286.85999999999996"/>
    <n v="7"/>
    <n v="0"/>
    <n v="80.320799999999991"/>
  </r>
  <r>
    <n v="9728"/>
    <x v="4886"/>
    <x v="3"/>
    <x v="574"/>
    <d v="2014-12-05T00:00:00"/>
    <s v="First Class"/>
    <s v="KM-16720"/>
    <s v="Kunst Miller"/>
    <x v="0"/>
    <s v="United States"/>
    <x v="90"/>
    <s v="Massachusetts"/>
    <n v="1852"/>
    <s v="East"/>
    <s v="TEC-PH-10004977"/>
    <x v="2"/>
    <s v="Phones"/>
    <s v="GE 30524EE4"/>
    <n v="979.95"/>
    <n v="5"/>
    <n v="0"/>
    <n v="284.18549999999993"/>
  </r>
  <r>
    <n v="9729"/>
    <x v="4886"/>
    <x v="3"/>
    <x v="574"/>
    <d v="2014-12-05T00:00:00"/>
    <s v="First Class"/>
    <s v="KM-16720"/>
    <s v="Kunst Miller"/>
    <x v="0"/>
    <s v="United States"/>
    <x v="90"/>
    <s v="Massachusetts"/>
    <n v="1852"/>
    <s v="East"/>
    <s v="OFF-SU-10001935"/>
    <x v="1"/>
    <s v="Supplies"/>
    <s v="Staples"/>
    <n v="4.3600000000000003"/>
    <n v="2"/>
    <n v="0"/>
    <n v="0.17439999999999944"/>
  </r>
  <r>
    <n v="9730"/>
    <x v="4887"/>
    <x v="2"/>
    <x v="411"/>
    <d v="2011-10-04T00:00:00"/>
    <s v="Standard Class"/>
    <s v="EB-14170"/>
    <s v="Evan Bailliet"/>
    <x v="0"/>
    <s v="United States"/>
    <x v="4"/>
    <s v="Washington"/>
    <n v="98115"/>
    <s v="West"/>
    <s v="OFF-BI-10001308"/>
    <x v="1"/>
    <s v="Binders"/>
    <s v="GBC Standard Plastic Binding Systems' Combs"/>
    <n v="10.048000000000002"/>
    <n v="2"/>
    <n v="0.2"/>
    <n v="3.1399999999999988"/>
  </r>
  <r>
    <n v="9731"/>
    <x v="4887"/>
    <x v="2"/>
    <x v="411"/>
    <d v="2011-10-04T00:00:00"/>
    <s v="Standard Class"/>
    <s v="EB-14170"/>
    <s v="Evan Bailliet"/>
    <x v="0"/>
    <s v="United States"/>
    <x v="4"/>
    <s v="Washington"/>
    <n v="98115"/>
    <s v="West"/>
    <s v="OFF-ST-10000046"/>
    <x v="1"/>
    <s v="Storage"/>
    <s v="Fellowes Super Stor/Drawer Files"/>
    <n v="807.75"/>
    <n v="5"/>
    <n v="0"/>
    <n v="153.47250000000003"/>
  </r>
  <r>
    <n v="9732"/>
    <x v="4888"/>
    <x v="3"/>
    <x v="237"/>
    <d v="2014-11-20T00:00:00"/>
    <s v="Standard Class"/>
    <s v="JE-15715"/>
    <s v="Joe Elijah"/>
    <x v="0"/>
    <s v="United States"/>
    <x v="1"/>
    <s v="California"/>
    <n v="90049"/>
    <s v="West"/>
    <s v="OFF-AR-10003504"/>
    <x v="1"/>
    <s v="Art"/>
    <s v="Newell 347"/>
    <n v="34.24"/>
    <n v="8"/>
    <n v="0"/>
    <n v="9.9295999999999971"/>
  </r>
  <r>
    <n v="9733"/>
    <x v="4889"/>
    <x v="2"/>
    <x v="1071"/>
    <d v="2011-08-25T00:00:00"/>
    <s v="Standard Class"/>
    <s v="NC-18535"/>
    <s v="Nick Crebassa"/>
    <x v="1"/>
    <s v="United States"/>
    <x v="409"/>
    <s v="Virginia"/>
    <n v="23666"/>
    <s v="South"/>
    <s v="FUR-CH-10001797"/>
    <x v="0"/>
    <s v="Chairs"/>
    <s v="Safco Chair Connectors, 6/Carton"/>
    <n v="500.23999999999995"/>
    <n v="13"/>
    <n v="0"/>
    <n v="145.06959999999992"/>
  </r>
  <r>
    <n v="9734"/>
    <x v="4889"/>
    <x v="2"/>
    <x v="1071"/>
    <d v="2011-08-25T00:00:00"/>
    <s v="Standard Class"/>
    <s v="NC-18535"/>
    <s v="Nick Crebassa"/>
    <x v="1"/>
    <s v="United States"/>
    <x v="409"/>
    <s v="Virginia"/>
    <n v="23666"/>
    <s v="South"/>
    <s v="OFF-PA-10000246"/>
    <x v="1"/>
    <s v="Paper"/>
    <s v="Riverleaf Stik-Withit Designer Note Cubes"/>
    <n v="20.12"/>
    <n v="2"/>
    <n v="0"/>
    <n v="9.2552000000000003"/>
  </r>
  <r>
    <n v="9735"/>
    <x v="4889"/>
    <x v="2"/>
    <x v="1071"/>
    <d v="2011-08-25T00:00:00"/>
    <s v="Standard Class"/>
    <s v="NC-18535"/>
    <s v="Nick Crebassa"/>
    <x v="1"/>
    <s v="United States"/>
    <x v="409"/>
    <s v="Virginia"/>
    <n v="23666"/>
    <s v="South"/>
    <s v="OFF-BI-10001359"/>
    <x v="1"/>
    <s v="Binders"/>
    <s v="GBC DocuBind TL300 Electric Binding System"/>
    <n v="896.99"/>
    <n v="1"/>
    <n v="0"/>
    <n v="421.58529999999996"/>
  </r>
  <r>
    <n v="9736"/>
    <x v="4890"/>
    <x v="2"/>
    <x v="84"/>
    <d v="2011-11-22T00:00:00"/>
    <s v="Second Class"/>
    <s v="AD-10180"/>
    <s v="Alan Dominguez"/>
    <x v="2"/>
    <s v="United States"/>
    <x v="10"/>
    <s v="Pennsylvania"/>
    <n v="19134"/>
    <s v="East"/>
    <s v="OFF-PA-10001583"/>
    <x v="1"/>
    <s v="Paper"/>
    <s v="1/4 Fold Party Design Invitations &amp; White Envelopes, 24 8-1/2&quot; X 11&quot; Cards, 25 Env./Pack"/>
    <n v="5.88"/>
    <n v="1"/>
    <n v="0.2"/>
    <n v="1.9844999999999995"/>
  </r>
  <r>
    <n v="9737"/>
    <x v="4891"/>
    <x v="1"/>
    <x v="685"/>
    <d v="2012-07-03T00:00:00"/>
    <s v="Standard Class"/>
    <s v="NF-18475"/>
    <s v="Neil Französisch"/>
    <x v="2"/>
    <s v="United States"/>
    <x v="155"/>
    <s v="Nebraska"/>
    <n v="68104"/>
    <s v="Central"/>
    <s v="TEC-PH-10004667"/>
    <x v="2"/>
    <s v="Phones"/>
    <s v="Cisco 8x8 Inc. 6753i IP Business Phone System"/>
    <n v="269.98"/>
    <n v="2"/>
    <n v="0"/>
    <n v="72.894599999999997"/>
  </r>
  <r>
    <n v="9738"/>
    <x v="4892"/>
    <x v="3"/>
    <x v="633"/>
    <d v="2014-03-22T00:00:00"/>
    <s v="Standard Class"/>
    <s v="KD-16615"/>
    <s v="Ken Dana"/>
    <x v="1"/>
    <s v="United States"/>
    <x v="1"/>
    <s v="California"/>
    <n v="90032"/>
    <s v="West"/>
    <s v="OFF-ST-10002615"/>
    <x v="1"/>
    <s v="Storage"/>
    <s v="Dual Level, Single-Width Filing Carts"/>
    <n v="310.12"/>
    <n v="2"/>
    <n v="0"/>
    <n v="80.631200000000007"/>
  </r>
  <r>
    <n v="9739"/>
    <x v="4892"/>
    <x v="3"/>
    <x v="633"/>
    <d v="2014-03-22T00:00:00"/>
    <s v="Standard Class"/>
    <s v="KD-16615"/>
    <s v="Ken Dana"/>
    <x v="1"/>
    <s v="United States"/>
    <x v="1"/>
    <s v="California"/>
    <n v="90032"/>
    <s v="West"/>
    <s v="OFF-BI-10004236"/>
    <x v="1"/>
    <s v="Binders"/>
    <s v="XtraLife ClearVue Slant-D Ring Binder, White, 3&quot;"/>
    <n v="70.463999999999999"/>
    <n v="6"/>
    <n v="0.2"/>
    <n v="22.900799999999997"/>
  </r>
  <r>
    <n v="9740"/>
    <x v="4892"/>
    <x v="3"/>
    <x v="633"/>
    <d v="2014-03-22T00:00:00"/>
    <s v="Standard Class"/>
    <s v="KD-16615"/>
    <s v="Ken Dana"/>
    <x v="1"/>
    <s v="United States"/>
    <x v="1"/>
    <s v="California"/>
    <n v="90032"/>
    <s v="West"/>
    <s v="OFF-BI-10001757"/>
    <x v="1"/>
    <s v="Binders"/>
    <s v="Pressboard Hanging Data Binders for Unburst Sheets"/>
    <n v="19.68"/>
    <n v="5"/>
    <n v="0.2"/>
    <n v="6.8879999999999981"/>
  </r>
  <r>
    <n v="9741"/>
    <x v="4892"/>
    <x v="3"/>
    <x v="633"/>
    <d v="2014-03-22T00:00:00"/>
    <s v="Standard Class"/>
    <s v="KD-16615"/>
    <s v="Ken Dana"/>
    <x v="1"/>
    <s v="United States"/>
    <x v="1"/>
    <s v="California"/>
    <n v="90032"/>
    <s v="West"/>
    <s v="OFF-AP-10001154"/>
    <x v="1"/>
    <s v="Appliances"/>
    <s v="Bionaire Personal Warm Mist Humidifier/Vaporizer"/>
    <n v="140.67000000000002"/>
    <n v="3"/>
    <n v="0"/>
    <n v="54.861300000000007"/>
  </r>
  <r>
    <n v="9742"/>
    <x v="4893"/>
    <x v="1"/>
    <x v="627"/>
    <d v="2012-11-12T00:00:00"/>
    <s v="Standard Class"/>
    <s v="QJ-19255"/>
    <s v="Quincy Jones"/>
    <x v="1"/>
    <s v="United States"/>
    <x v="140"/>
    <s v="Vermont"/>
    <s v="05408"/>
    <s v="East"/>
    <s v="FUR-BO-10004834"/>
    <x v="0"/>
    <s v="Bookcases"/>
    <s v="Riverside Palais Royal Lawyers Bookcase, Royale Cherry Finish"/>
    <n v="4404.8999999999996"/>
    <n v="5"/>
    <n v="0"/>
    <n v="1013.1270000000001"/>
  </r>
  <r>
    <n v="9743"/>
    <x v="4894"/>
    <x v="3"/>
    <x v="354"/>
    <d v="2014-12-03T00:00:00"/>
    <s v="Standard Class"/>
    <s v="EP-13915"/>
    <s v="Emily Phan"/>
    <x v="0"/>
    <s v="United States"/>
    <x v="70"/>
    <s v="California"/>
    <n v="92037"/>
    <s v="West"/>
    <s v="OFF-LA-10001074"/>
    <x v="1"/>
    <s v="Labels"/>
    <s v="Round Specialty Laser Printer Labels"/>
    <n v="62.65"/>
    <n v="5"/>
    <n v="0"/>
    <n v="29.445499999999996"/>
  </r>
  <r>
    <n v="9744"/>
    <x v="4895"/>
    <x v="0"/>
    <x v="950"/>
    <d v="2013-06-23T00:00:00"/>
    <s v="Standard Class"/>
    <s v="JJ-15445"/>
    <s v="Jennifer Jackson"/>
    <x v="0"/>
    <s v="United States"/>
    <x v="46"/>
    <s v="Delaware"/>
    <n v="19711"/>
    <s v="East"/>
    <s v="OFF-LA-10001641"/>
    <x v="1"/>
    <s v="Labels"/>
    <s v="Avery 518"/>
    <n v="9.4499999999999993"/>
    <n v="3"/>
    <n v="0"/>
    <n v="4.5359999999999996"/>
  </r>
  <r>
    <n v="9745"/>
    <x v="4896"/>
    <x v="3"/>
    <x v="276"/>
    <d v="2014-01-26T00:00:00"/>
    <s v="Standard Class"/>
    <s v="BE-11410"/>
    <s v="Bobby Elias"/>
    <x v="0"/>
    <s v="United States"/>
    <x v="34"/>
    <s v="Illinois"/>
    <n v="60505"/>
    <s v="Central"/>
    <s v="OFF-EN-10002230"/>
    <x v="1"/>
    <s v="Envelopes"/>
    <s v="Airmail Envelopes"/>
    <n v="268.57600000000002"/>
    <n v="4"/>
    <n v="0.2"/>
    <n v="90.64439999999999"/>
  </r>
  <r>
    <n v="9746"/>
    <x v="4897"/>
    <x v="3"/>
    <x v="221"/>
    <d v="2014-11-25T00:00:00"/>
    <s v="Same Day"/>
    <s v="BP-11290"/>
    <s v="Beth Paige"/>
    <x v="0"/>
    <s v="United States"/>
    <x v="1"/>
    <s v="California"/>
    <n v="90008"/>
    <s v="West"/>
    <s v="FUR-TA-10000617"/>
    <x v="0"/>
    <s v="Tables"/>
    <s v="Hon Practical Foundations 30 x 60 Training Table, Light Gray/Charcoal"/>
    <n v="364.08000000000004"/>
    <n v="2"/>
    <n v="0.2"/>
    <n v="9.1020000000000039"/>
  </r>
  <r>
    <n v="9747"/>
    <x v="4897"/>
    <x v="3"/>
    <x v="221"/>
    <d v="2014-11-25T00:00:00"/>
    <s v="Same Day"/>
    <s v="BP-11290"/>
    <s v="Beth Paige"/>
    <x v="0"/>
    <s v="United States"/>
    <x v="1"/>
    <s v="California"/>
    <n v="90008"/>
    <s v="West"/>
    <s v="FUR-TA-10001676"/>
    <x v="0"/>
    <s v="Tables"/>
    <s v="Hon 61000 Series Interactive Training Tables"/>
    <n v="71.088000000000008"/>
    <n v="2"/>
    <n v="0.2"/>
    <n v="-1.7772000000000041"/>
  </r>
  <r>
    <n v="9748"/>
    <x v="4898"/>
    <x v="2"/>
    <x v="7"/>
    <d v="2011-11-15T00:00:00"/>
    <s v="Standard Class"/>
    <s v="BH-11710"/>
    <s v="Brosina Hoffman"/>
    <x v="0"/>
    <s v="United States"/>
    <x v="22"/>
    <s v="Illinois"/>
    <n v="60653"/>
    <s v="Central"/>
    <s v="FUR-FU-10000175"/>
    <x v="0"/>
    <s v="Furnishings"/>
    <s v="DAX Wood Document Frame."/>
    <n v="10.984000000000002"/>
    <n v="2"/>
    <n v="0.6"/>
    <n v="-7.9634"/>
  </r>
  <r>
    <n v="9749"/>
    <x v="4898"/>
    <x v="2"/>
    <x v="7"/>
    <d v="2011-11-15T00:00:00"/>
    <s v="Standard Class"/>
    <s v="BH-11710"/>
    <s v="Brosina Hoffman"/>
    <x v="0"/>
    <s v="United States"/>
    <x v="22"/>
    <s v="Illinois"/>
    <n v="60653"/>
    <s v="Central"/>
    <s v="FUR-CH-10003379"/>
    <x v="0"/>
    <s v="Chairs"/>
    <s v="Global Commerce Series High-Back Swivel/Tilt Chairs"/>
    <n v="797.94399999999996"/>
    <n v="4"/>
    <n v="0.3"/>
    <n v="-56.995999999999981"/>
  </r>
  <r>
    <n v="9750"/>
    <x v="4899"/>
    <x v="0"/>
    <x v="758"/>
    <d v="2013-03-09T00:00:00"/>
    <s v="Standard Class"/>
    <s v="EM-13810"/>
    <s v="Eleni McCrary"/>
    <x v="1"/>
    <s v="United States"/>
    <x v="18"/>
    <s v="New Hampshire"/>
    <n v="3820"/>
    <s v="East"/>
    <s v="TEC-AC-10002567"/>
    <x v="2"/>
    <s v="Accessories"/>
    <s v="Logitech G602 Wireless Gaming Mouse"/>
    <n v="159.97999999999999"/>
    <n v="2"/>
    <n v="0"/>
    <n v="57.592799999999997"/>
  </r>
  <r>
    <n v="9751"/>
    <x v="4900"/>
    <x v="0"/>
    <x v="1228"/>
    <d v="2013-10-16T00:00:00"/>
    <s v="Standard Class"/>
    <s v="EP-13915"/>
    <s v="Emily Phan"/>
    <x v="0"/>
    <s v="United States"/>
    <x v="22"/>
    <s v="Illinois"/>
    <n v="60610"/>
    <s v="Central"/>
    <s v="OFF-AR-10003183"/>
    <x v="1"/>
    <s v="Art"/>
    <s v="Avery Fluorescent Highlighter Four-Color Set"/>
    <n v="5.3440000000000003"/>
    <n v="2"/>
    <n v="0.2"/>
    <n v="0.66799999999999948"/>
  </r>
  <r>
    <n v="9752"/>
    <x v="4900"/>
    <x v="0"/>
    <x v="1228"/>
    <d v="2013-10-16T00:00:00"/>
    <s v="Standard Class"/>
    <s v="EP-13915"/>
    <s v="Emily Phan"/>
    <x v="0"/>
    <s v="United States"/>
    <x v="22"/>
    <s v="Illinois"/>
    <n v="60610"/>
    <s v="Central"/>
    <s v="OFF-AR-10001446"/>
    <x v="1"/>
    <s v="Art"/>
    <s v="Newell 309"/>
    <n v="27.72"/>
    <n v="3"/>
    <n v="0.2"/>
    <n v="3.4649999999999999"/>
  </r>
  <r>
    <n v="9753"/>
    <x v="4901"/>
    <x v="0"/>
    <x v="949"/>
    <d v="2013-07-03T00:00:00"/>
    <s v="First Class"/>
    <s v="NZ-18565"/>
    <s v="Nick Zandusky"/>
    <x v="2"/>
    <s v="United States"/>
    <x v="4"/>
    <s v="Washington"/>
    <n v="98115"/>
    <s v="West"/>
    <s v="OFF-BI-10000145"/>
    <x v="1"/>
    <s v="Binders"/>
    <s v="Zipper Ring Binder Pockets"/>
    <n v="2.4960000000000004"/>
    <n v="1"/>
    <n v="0.2"/>
    <n v="0.90479999999999983"/>
  </r>
  <r>
    <n v="9754"/>
    <x v="4902"/>
    <x v="3"/>
    <x v="996"/>
    <d v="2014-03-30T00:00:00"/>
    <s v="Second Class"/>
    <s v="LC-16870"/>
    <s v="Lena Cacioppo"/>
    <x v="0"/>
    <s v="United States"/>
    <x v="102"/>
    <s v="Virginia"/>
    <n v="23223"/>
    <s v="South"/>
    <s v="OFF-LA-10000476"/>
    <x v="1"/>
    <s v="Labels"/>
    <s v="Avery 05222 Permanent Self-Adhesive File Folder Labels for Typewriters, on Rolls, White, 250/Roll"/>
    <n v="8.26"/>
    <n v="2"/>
    <n v="0"/>
    <n v="3.7995999999999999"/>
  </r>
  <r>
    <n v="9755"/>
    <x v="4902"/>
    <x v="3"/>
    <x v="996"/>
    <d v="2014-03-30T00:00:00"/>
    <s v="Second Class"/>
    <s v="LC-16870"/>
    <s v="Lena Cacioppo"/>
    <x v="0"/>
    <s v="United States"/>
    <x v="102"/>
    <s v="Virginia"/>
    <n v="23223"/>
    <s v="South"/>
    <s v="OFF-BI-10001679"/>
    <x v="1"/>
    <s v="Binders"/>
    <s v="GBC Instant Index System for Binding Systems"/>
    <n v="17.760000000000002"/>
    <n v="2"/>
    <n v="0"/>
    <n v="8.8800000000000008"/>
  </r>
  <r>
    <n v="9756"/>
    <x v="4902"/>
    <x v="3"/>
    <x v="996"/>
    <d v="2014-03-30T00:00:00"/>
    <s v="Second Class"/>
    <s v="LC-16870"/>
    <s v="Lena Cacioppo"/>
    <x v="0"/>
    <s v="United States"/>
    <x v="102"/>
    <s v="Virginia"/>
    <n v="23223"/>
    <s v="South"/>
    <s v="OFF-ST-10001128"/>
    <x v="1"/>
    <s v="Storage"/>
    <s v="Carina Mini System Audio Rack, Model AR050B"/>
    <n v="332.94"/>
    <n v="3"/>
    <n v="0"/>
    <n v="9.9882000000000204"/>
  </r>
  <r>
    <n v="9757"/>
    <x v="4902"/>
    <x v="3"/>
    <x v="996"/>
    <d v="2014-03-30T00:00:00"/>
    <s v="Second Class"/>
    <s v="LC-16870"/>
    <s v="Lena Cacioppo"/>
    <x v="0"/>
    <s v="United States"/>
    <x v="102"/>
    <s v="Virginia"/>
    <n v="23223"/>
    <s v="South"/>
    <s v="FUR-TA-10002533"/>
    <x v="0"/>
    <s v="Tables"/>
    <s v="BPI Conference Tables"/>
    <n v="292.10000000000002"/>
    <n v="2"/>
    <n v="0"/>
    <n v="58.419999999999987"/>
  </r>
  <r>
    <n v="9758"/>
    <x v="4902"/>
    <x v="3"/>
    <x v="996"/>
    <d v="2014-03-30T00:00:00"/>
    <s v="Second Class"/>
    <s v="LC-16870"/>
    <s v="Lena Cacioppo"/>
    <x v="0"/>
    <s v="United States"/>
    <x v="102"/>
    <s v="Virginia"/>
    <n v="23223"/>
    <s v="South"/>
    <s v="TEC-PH-10004006"/>
    <x v="2"/>
    <s v="Phones"/>
    <s v="Panasonic KX - TS880B Telephone"/>
    <n v="206.1"/>
    <n v="5"/>
    <n v="0"/>
    <n v="55.647000000000006"/>
  </r>
  <r>
    <n v="9759"/>
    <x v="4902"/>
    <x v="3"/>
    <x v="996"/>
    <d v="2014-03-30T00:00:00"/>
    <s v="Second Class"/>
    <s v="LC-16870"/>
    <s v="Lena Cacioppo"/>
    <x v="0"/>
    <s v="United States"/>
    <x v="102"/>
    <s v="Virginia"/>
    <n v="23223"/>
    <s v="South"/>
    <s v="OFF-PA-10002615"/>
    <x v="1"/>
    <s v="Paper"/>
    <s v="Ampad Gold Fibre Wirebound Steno Books, 6&quot; x 9&quot;, Gregg Ruled"/>
    <n v="17.64"/>
    <n v="4"/>
    <n v="0"/>
    <n v="8.1143999999999998"/>
  </r>
  <r>
    <n v="9760"/>
    <x v="4903"/>
    <x v="0"/>
    <x v="731"/>
    <d v="2013-11-06T00:00:00"/>
    <s v="Standard Class"/>
    <s v="SF-20965"/>
    <s v="Sylvia Foulston"/>
    <x v="1"/>
    <s v="United States"/>
    <x v="8"/>
    <s v="California"/>
    <n v="94109"/>
    <s v="West"/>
    <s v="FUR-CH-10001854"/>
    <x v="0"/>
    <s v="Chairs"/>
    <s v="Office Star - Professional Matrix Back Chair with 2-to-1 Synchro Tilt and Mesh Fabric Seat"/>
    <n v="1403.9200000000003"/>
    <n v="5"/>
    <n v="0.2"/>
    <n v="70.196000000000026"/>
  </r>
  <r>
    <n v="9761"/>
    <x v="4904"/>
    <x v="3"/>
    <x v="259"/>
    <d v="2014-11-09T00:00:00"/>
    <s v="Standard Class"/>
    <s v="KM-16375"/>
    <s v="Katherine Murray"/>
    <x v="2"/>
    <s v="United States"/>
    <x v="528"/>
    <s v="Arkansas"/>
    <n v="72762"/>
    <s v="South"/>
    <s v="OFF-AR-10000657"/>
    <x v="1"/>
    <s v="Art"/>
    <s v="Binney &amp; Smith inkTank Desk Highlighter, Chisel Tip, Yellow, 12/Box"/>
    <n v="4.3"/>
    <n v="2"/>
    <n v="0"/>
    <n v="1.4189999999999996"/>
  </r>
  <r>
    <n v="9762"/>
    <x v="4905"/>
    <x v="2"/>
    <x v="1047"/>
    <d v="2011-02-19T00:00:00"/>
    <s v="Standard Class"/>
    <s v="ML-17395"/>
    <s v="Marina Lichtenstein"/>
    <x v="1"/>
    <s v="United States"/>
    <x v="4"/>
    <s v="Washington"/>
    <n v="98103"/>
    <s v="West"/>
    <s v="TEC-AC-10000736"/>
    <x v="2"/>
    <s v="Accessories"/>
    <s v="Logitech G600 MMO Gaming Mouse"/>
    <n v="239.96999999999997"/>
    <n v="3"/>
    <n v="0"/>
    <n v="86.389199999999988"/>
  </r>
  <r>
    <n v="9763"/>
    <x v="4905"/>
    <x v="2"/>
    <x v="1047"/>
    <d v="2011-02-19T00:00:00"/>
    <s v="Standard Class"/>
    <s v="ML-17395"/>
    <s v="Marina Lichtenstein"/>
    <x v="1"/>
    <s v="United States"/>
    <x v="4"/>
    <s v="Washington"/>
    <n v="98103"/>
    <s v="West"/>
    <s v="OFF-AP-10001293"/>
    <x v="1"/>
    <s v="Appliances"/>
    <s v="Belkin 8 Outlet Surge Protector"/>
    <n v="81.96"/>
    <n v="2"/>
    <n v="0"/>
    <n v="22.948799999999999"/>
  </r>
  <r>
    <n v="9764"/>
    <x v="4905"/>
    <x v="2"/>
    <x v="1047"/>
    <d v="2011-02-19T00:00:00"/>
    <s v="Standard Class"/>
    <s v="ML-17395"/>
    <s v="Marina Lichtenstein"/>
    <x v="1"/>
    <s v="United States"/>
    <x v="4"/>
    <s v="Washington"/>
    <n v="98103"/>
    <s v="West"/>
    <s v="OFF-SU-10000157"/>
    <x v="1"/>
    <s v="Supplies"/>
    <s v="Compact Automatic Electric Letter Opener"/>
    <n v="238.62"/>
    <n v="2"/>
    <n v="0"/>
    <n v="4.7724000000000046"/>
  </r>
  <r>
    <n v="9765"/>
    <x v="4906"/>
    <x v="2"/>
    <x v="1229"/>
    <d v="2011-06-23T00:00:00"/>
    <s v="Standard Class"/>
    <s v="MC-18100"/>
    <s v="Mick Crebagga"/>
    <x v="0"/>
    <s v="United States"/>
    <x v="1"/>
    <s v="California"/>
    <n v="90036"/>
    <s v="West"/>
    <s v="TEC-PH-10000215"/>
    <x v="2"/>
    <s v="Phones"/>
    <s v="Plantronics Cordless Phone Headset with In-line Volume - M214C"/>
    <n v="139.80000000000001"/>
    <n v="5"/>
    <n v="0.2"/>
    <n v="12.232500000000009"/>
  </r>
  <r>
    <n v="9766"/>
    <x v="4907"/>
    <x v="3"/>
    <x v="1230"/>
    <d v="2014-03-07T00:00:00"/>
    <s v="Standard Class"/>
    <s v="DB-13660"/>
    <s v="Duane Benoit"/>
    <x v="0"/>
    <s v="United States"/>
    <x v="209"/>
    <s v="Connecticut"/>
    <n v="6457"/>
    <s v="East"/>
    <s v="OFF-BI-10001757"/>
    <x v="1"/>
    <s v="Binders"/>
    <s v="Pressboard Hanging Data Binders for Unburst Sheets"/>
    <n v="9.84"/>
    <n v="2"/>
    <n v="0"/>
    <n v="4.7231999999999994"/>
  </r>
  <r>
    <n v="9767"/>
    <x v="4907"/>
    <x v="3"/>
    <x v="1230"/>
    <d v="2014-03-07T00:00:00"/>
    <s v="Standard Class"/>
    <s v="DB-13660"/>
    <s v="Duane Benoit"/>
    <x v="0"/>
    <s v="United States"/>
    <x v="209"/>
    <s v="Connecticut"/>
    <n v="6457"/>
    <s v="East"/>
    <s v="OFF-PA-10002137"/>
    <x v="1"/>
    <s v="Paper"/>
    <s v="Southworth 100% Résumé Paper, 24lb."/>
    <n v="7.78"/>
    <n v="1"/>
    <n v="0"/>
    <n v="3.5009999999999994"/>
  </r>
  <r>
    <n v="9768"/>
    <x v="4908"/>
    <x v="3"/>
    <x v="34"/>
    <d v="2014-12-16T00:00:00"/>
    <s v="Standard Class"/>
    <s v="LW-17215"/>
    <s v="Luke Weiss"/>
    <x v="0"/>
    <s v="United States"/>
    <x v="354"/>
    <s v="Michigan"/>
    <n v="49505"/>
    <s v="Central"/>
    <s v="OFF-BI-10000088"/>
    <x v="1"/>
    <s v="Binders"/>
    <s v="GBC Imprintable Covers"/>
    <n v="54.900000000000006"/>
    <n v="5"/>
    <n v="0"/>
    <n v="26.901000000000003"/>
  </r>
  <r>
    <n v="9769"/>
    <x v="4909"/>
    <x v="3"/>
    <x v="226"/>
    <d v="2014-12-15T00:00:00"/>
    <s v="Standard Class"/>
    <s v="TC-21535"/>
    <s v="Tracy Collins"/>
    <x v="2"/>
    <s v="United States"/>
    <x v="8"/>
    <s v="California"/>
    <n v="94122"/>
    <s v="West"/>
    <s v="OFF-PA-10000380"/>
    <x v="1"/>
    <s v="Paper"/>
    <s v="REDIFORM Incoming/Outgoing Call Register, 11&quot; X 8 1/2&quot;, 100 Messages"/>
    <n v="50.04"/>
    <n v="6"/>
    <n v="0"/>
    <n v="25.02"/>
  </r>
  <r>
    <n v="9770"/>
    <x v="4910"/>
    <x v="0"/>
    <x v="390"/>
    <d v="2013-12-01T00:00:00"/>
    <s v="Standard Class"/>
    <s v="SC-20050"/>
    <s v="Sample Company A"/>
    <x v="2"/>
    <s v="United States"/>
    <x v="146"/>
    <s v="Florida"/>
    <n v="33012"/>
    <s v="South"/>
    <s v="FUR-BO-10001619"/>
    <x v="0"/>
    <s v="Bookcases"/>
    <s v="O'Sullivan Cherrywood Estates Traditional Bookcase"/>
    <n v="339.92000000000007"/>
    <n v="5"/>
    <n v="0.2"/>
    <n v="8.4979999999999762"/>
  </r>
  <r>
    <n v="9771"/>
    <x v="4910"/>
    <x v="0"/>
    <x v="390"/>
    <d v="2013-12-01T00:00:00"/>
    <s v="Standard Class"/>
    <s v="SC-20050"/>
    <s v="Sample Company A"/>
    <x v="2"/>
    <s v="United States"/>
    <x v="146"/>
    <s v="Florida"/>
    <n v="33012"/>
    <s v="South"/>
    <s v="OFF-PA-10001609"/>
    <x v="1"/>
    <s v="Paper"/>
    <s v="Tops Wirebound Message Log Books"/>
    <n v="10.528"/>
    <n v="4"/>
    <n v="0.2"/>
    <n v="3.4215999999999993"/>
  </r>
  <r>
    <n v="9772"/>
    <x v="4910"/>
    <x v="0"/>
    <x v="390"/>
    <d v="2013-12-01T00:00:00"/>
    <s v="Standard Class"/>
    <s v="SC-20050"/>
    <s v="Sample Company A"/>
    <x v="2"/>
    <s v="United States"/>
    <x v="146"/>
    <s v="Florida"/>
    <n v="33012"/>
    <s v="South"/>
    <s v="OFF-AP-10002765"/>
    <x v="1"/>
    <s v="Appliances"/>
    <s v="Fellowes Advanced Computer Series Surge Protectors"/>
    <n v="42.384"/>
    <n v="2"/>
    <n v="0.2"/>
    <n v="4.2384000000000022"/>
  </r>
  <r>
    <n v="9773"/>
    <x v="4911"/>
    <x v="0"/>
    <x v="894"/>
    <d v="2013-07-04T00:00:00"/>
    <s v="Same Day"/>
    <s v="FM-14215"/>
    <s v="Filia McAdams"/>
    <x v="1"/>
    <s v="United States"/>
    <x v="10"/>
    <s v="Pennsylvania"/>
    <n v="19143"/>
    <s v="East"/>
    <s v="OFF-PA-10000167"/>
    <x v="1"/>
    <s v="Paper"/>
    <s v="Xerox 1925"/>
    <n v="123.92000000000002"/>
    <n v="5"/>
    <n v="0.2"/>
    <n v="38.724999999999994"/>
  </r>
  <r>
    <n v="9774"/>
    <x v="4912"/>
    <x v="0"/>
    <x v="190"/>
    <d v="2013-07-04T00:00:00"/>
    <s v="Standard Class"/>
    <s v="PF-19225"/>
    <s v="Phillip Flathmann"/>
    <x v="0"/>
    <s v="United States"/>
    <x v="118"/>
    <s v="Georgia"/>
    <n v="30318"/>
    <s v="South"/>
    <s v="TEC-PH-10004434"/>
    <x v="2"/>
    <s v="Phones"/>
    <s v="Cisco IP Phone 7961G VoIP phone - Dark gray"/>
    <n v="135.94999999999999"/>
    <n v="1"/>
    <n v="0"/>
    <n v="39.425499999999985"/>
  </r>
  <r>
    <n v="9775"/>
    <x v="4913"/>
    <x v="2"/>
    <x v="711"/>
    <d v="2011-07-30T00:00:00"/>
    <s v="Standard Class"/>
    <s v="LF-17185"/>
    <s v="Luke Foster"/>
    <x v="0"/>
    <s v="United States"/>
    <x v="52"/>
    <s v="Texas"/>
    <n v="78207"/>
    <s v="Central"/>
    <s v="OFF-BI-10004995"/>
    <x v="1"/>
    <s v="Binders"/>
    <s v="GBC DocuBind P400 Electric Binding System"/>
    <n v="2177.5839999999994"/>
    <n v="8"/>
    <n v="0.8"/>
    <n v="-3701.8928000000014"/>
  </r>
  <r>
    <n v="9776"/>
    <x v="4913"/>
    <x v="2"/>
    <x v="711"/>
    <d v="2011-07-30T00:00:00"/>
    <s v="Standard Class"/>
    <s v="LF-17185"/>
    <s v="Luke Foster"/>
    <x v="0"/>
    <s v="United States"/>
    <x v="52"/>
    <s v="Texas"/>
    <n v="78207"/>
    <s v="Central"/>
    <s v="FUR-FU-10004666"/>
    <x v="0"/>
    <s v="Furnishings"/>
    <s v="DAX Clear Channel Poster Frame"/>
    <n v="17.496000000000002"/>
    <n v="3"/>
    <n v="0.6"/>
    <n v="-10.060199999999998"/>
  </r>
  <r>
    <n v="9777"/>
    <x v="4913"/>
    <x v="2"/>
    <x v="711"/>
    <d v="2011-07-30T00:00:00"/>
    <s v="Standard Class"/>
    <s v="LF-17185"/>
    <s v="Luke Foster"/>
    <x v="0"/>
    <s v="United States"/>
    <x v="52"/>
    <s v="Texas"/>
    <n v="78207"/>
    <s v="Central"/>
    <s v="OFF-BI-10001524"/>
    <x v="1"/>
    <s v="Binders"/>
    <s v="GBC Premium Transparent Covers with Diagonal Lined Pattern"/>
    <n v="16.783999999999995"/>
    <n v="4"/>
    <n v="0.8"/>
    <n v="-26.854400000000012"/>
  </r>
  <r>
    <n v="9778"/>
    <x v="4913"/>
    <x v="2"/>
    <x v="711"/>
    <d v="2011-07-30T00:00:00"/>
    <s v="Standard Class"/>
    <s v="LF-17185"/>
    <s v="Luke Foster"/>
    <x v="0"/>
    <s v="United States"/>
    <x v="52"/>
    <s v="Texas"/>
    <n v="78207"/>
    <s v="Central"/>
    <s v="TEC-AC-10002076"/>
    <x v="2"/>
    <s v="Accessories"/>
    <s v="Microsoft Natural Keyboard Elite"/>
    <n v="431.13600000000002"/>
    <n v="9"/>
    <n v="0.2"/>
    <n v="-26.946000000000012"/>
  </r>
  <r>
    <n v="9779"/>
    <x v="4913"/>
    <x v="2"/>
    <x v="711"/>
    <d v="2011-07-30T00:00:00"/>
    <s v="Standard Class"/>
    <s v="LF-17185"/>
    <s v="Luke Foster"/>
    <x v="0"/>
    <s v="United States"/>
    <x v="52"/>
    <s v="Texas"/>
    <n v="78207"/>
    <s v="Central"/>
    <s v="OFF-BI-10001679"/>
    <x v="1"/>
    <s v="Binders"/>
    <s v="GBC Instant Index System for Binding Systems"/>
    <n v="8.879999999999999"/>
    <n v="5"/>
    <n v="0.8"/>
    <n v="-13.32"/>
  </r>
  <r>
    <n v="9780"/>
    <x v="4913"/>
    <x v="2"/>
    <x v="711"/>
    <d v="2011-07-30T00:00:00"/>
    <s v="Standard Class"/>
    <s v="LF-17185"/>
    <s v="Luke Foster"/>
    <x v="0"/>
    <s v="United States"/>
    <x v="52"/>
    <s v="Texas"/>
    <n v="78207"/>
    <s v="Central"/>
    <s v="OFF-AP-10003281"/>
    <x v="1"/>
    <s v="Appliances"/>
    <s v="Acco 6 Outlet Guardian Standard Surge Suppressor"/>
    <n v="4.8359999999999985"/>
    <n v="2"/>
    <n v="0.8"/>
    <n v="-12.090000000000003"/>
  </r>
  <r>
    <n v="9781"/>
    <x v="4914"/>
    <x v="0"/>
    <x v="749"/>
    <d v="2013-09-19T00:00:00"/>
    <s v="Standard Class"/>
    <s v="CL-12565"/>
    <s v="Clay Ludtke"/>
    <x v="0"/>
    <s v="United States"/>
    <x v="85"/>
    <s v="New York"/>
    <n v="11561"/>
    <s v="East"/>
    <s v="TEC-PH-10001944"/>
    <x v="2"/>
    <s v="Phones"/>
    <s v="Wi-Ex zBoost YX540 Cellular Phone Signal Booster"/>
    <n v="437.84999999999997"/>
    <n v="3"/>
    <n v="0"/>
    <n v="131.35499999999996"/>
  </r>
  <r>
    <n v="9782"/>
    <x v="4914"/>
    <x v="0"/>
    <x v="749"/>
    <d v="2013-09-19T00:00:00"/>
    <s v="Standard Class"/>
    <s v="CL-12565"/>
    <s v="Clay Ludtke"/>
    <x v="0"/>
    <s v="United States"/>
    <x v="85"/>
    <s v="New York"/>
    <n v="11561"/>
    <s v="East"/>
    <s v="OFF-BI-10004390"/>
    <x v="1"/>
    <s v="Binders"/>
    <s v="GBC DocuBind 200 Manual Binding Machine"/>
    <n v="673.5680000000001"/>
    <n v="2"/>
    <n v="0.2"/>
    <n v="252.58799999999999"/>
  </r>
  <r>
    <n v="9783"/>
    <x v="4915"/>
    <x v="1"/>
    <x v="70"/>
    <d v="2012-06-02T00:00:00"/>
    <s v="Second Class"/>
    <s v="EM-13825"/>
    <s v="Elizabeth Moffitt"/>
    <x v="1"/>
    <s v="United States"/>
    <x v="267"/>
    <s v="New Jersey"/>
    <n v="7501"/>
    <s v="East"/>
    <s v="OFF-PA-10002120"/>
    <x v="1"/>
    <s v="Paper"/>
    <s v="Xerox 1889"/>
    <n v="274.8"/>
    <n v="5"/>
    <n v="0"/>
    <n v="134.65199999999999"/>
  </r>
  <r>
    <n v="9784"/>
    <x v="4915"/>
    <x v="1"/>
    <x v="70"/>
    <d v="2012-06-02T00:00:00"/>
    <s v="Second Class"/>
    <s v="EM-13825"/>
    <s v="Elizabeth Moffitt"/>
    <x v="1"/>
    <s v="United States"/>
    <x v="267"/>
    <s v="New Jersey"/>
    <n v="7501"/>
    <s v="East"/>
    <s v="OFF-ST-10004340"/>
    <x v="1"/>
    <s v="Storage"/>
    <s v="Fellowes Mobile File Cart, Black"/>
    <n v="62.18"/>
    <n v="1"/>
    <n v="0"/>
    <n v="16.788600000000002"/>
  </r>
  <r>
    <n v="9785"/>
    <x v="4915"/>
    <x v="1"/>
    <x v="70"/>
    <d v="2012-06-02T00:00:00"/>
    <s v="Second Class"/>
    <s v="EM-13825"/>
    <s v="Elizabeth Moffitt"/>
    <x v="1"/>
    <s v="United States"/>
    <x v="267"/>
    <s v="New Jersey"/>
    <n v="7501"/>
    <s v="East"/>
    <s v="FUR-FU-10001847"/>
    <x v="0"/>
    <s v="Furnishings"/>
    <s v="Eldon Image Series Black Desk Accessories"/>
    <n v="8.2799999999999994"/>
    <n v="2"/>
    <n v="0"/>
    <n v="2.9807999999999995"/>
  </r>
  <r>
    <n v="9786"/>
    <x v="4916"/>
    <x v="1"/>
    <x v="1231"/>
    <d v="2012-05-13T00:00:00"/>
    <s v="Standard Class"/>
    <s v="ME-17725"/>
    <s v="Max Engle"/>
    <x v="0"/>
    <s v="United States"/>
    <x v="103"/>
    <s v="Kentucky"/>
    <n v="40214"/>
    <s v="South"/>
    <s v="OFF-BI-10000962"/>
    <x v="1"/>
    <s v="Binders"/>
    <s v="Acco Flexible ACCOHIDE Square Ring Data Binder, Dark Blue, 11 1/2&quot; X 14&quot; 7/8&quot;"/>
    <n v="48.81"/>
    <n v="3"/>
    <n v="0"/>
    <n v="23.916899999999998"/>
  </r>
  <r>
    <n v="9787"/>
    <x v="4917"/>
    <x v="2"/>
    <x v="1127"/>
    <d v="2011-11-05T00:00:00"/>
    <s v="Same Day"/>
    <s v="BG-11035"/>
    <s v="Barry Gonzalez"/>
    <x v="0"/>
    <s v="United States"/>
    <x v="409"/>
    <s v="Virginia"/>
    <n v="23666"/>
    <s v="South"/>
    <s v="FUR-CH-10004754"/>
    <x v="0"/>
    <s v="Chairs"/>
    <s v="Global Stack Chair with Arms, Black"/>
    <n v="149.9"/>
    <n v="5"/>
    <n v="0"/>
    <n v="40.472999999999999"/>
  </r>
  <r>
    <n v="9788"/>
    <x v="4918"/>
    <x v="3"/>
    <x v="996"/>
    <d v="2014-04-02T00:00:00"/>
    <s v="Standard Class"/>
    <s v="CJ-12010"/>
    <s v="Caroline Jumper"/>
    <x v="0"/>
    <s v="United States"/>
    <x v="12"/>
    <s v="Texas"/>
    <n v="77070"/>
    <s v="Central"/>
    <s v="FUR-BO-10001811"/>
    <x v="0"/>
    <s v="Bookcases"/>
    <s v="Atlantic Metals Mobile 5-Shelf Bookcases, Custom Colors"/>
    <n v="1023.3319999999999"/>
    <n v="5"/>
    <n v="0.32"/>
    <n v="-30.098000000000127"/>
  </r>
  <r>
    <n v="9789"/>
    <x v="4918"/>
    <x v="3"/>
    <x v="996"/>
    <d v="2014-04-02T00:00:00"/>
    <s v="Standard Class"/>
    <s v="CJ-12010"/>
    <s v="Caroline Jumper"/>
    <x v="0"/>
    <s v="United States"/>
    <x v="12"/>
    <s v="Texas"/>
    <n v="77070"/>
    <s v="Central"/>
    <s v="FUR-CH-10004063"/>
    <x v="0"/>
    <s v="Chairs"/>
    <s v="Global Deluxe High-Back Manager's Chair"/>
    <n v="600.55799999999999"/>
    <n v="3"/>
    <n v="0.3"/>
    <n v="-8.5794000000000779"/>
  </r>
  <r>
    <n v="9790"/>
    <x v="4918"/>
    <x v="3"/>
    <x v="996"/>
    <d v="2014-04-02T00:00:00"/>
    <s v="Standard Class"/>
    <s v="CJ-12010"/>
    <s v="Caroline Jumper"/>
    <x v="0"/>
    <s v="United States"/>
    <x v="12"/>
    <s v="Texas"/>
    <n v="77070"/>
    <s v="Central"/>
    <s v="TEC-AC-10004901"/>
    <x v="2"/>
    <s v="Accessories"/>
    <s v="Kensington SlimBlade Notebook Wireless Mouse with Nano Receiver "/>
    <n v="39.992000000000004"/>
    <n v="1"/>
    <n v="0.2"/>
    <n v="6.9985999999999997"/>
  </r>
  <r>
    <n v="9791"/>
    <x v="4918"/>
    <x v="3"/>
    <x v="996"/>
    <d v="2014-04-02T00:00:00"/>
    <s v="Standard Class"/>
    <s v="CJ-12010"/>
    <s v="Caroline Jumper"/>
    <x v="0"/>
    <s v="United States"/>
    <x v="12"/>
    <s v="Texas"/>
    <n v="77070"/>
    <s v="Central"/>
    <s v="FUR-CH-10001714"/>
    <x v="0"/>
    <s v="Chairs"/>
    <s v="Global Leather &amp; Oak Executive Chair, Burgundy"/>
    <n v="211.24599999999998"/>
    <n v="2"/>
    <n v="0.3"/>
    <n v="-66.391599999999983"/>
  </r>
  <r>
    <n v="9792"/>
    <x v="4919"/>
    <x v="2"/>
    <x v="371"/>
    <d v="2011-05-23T00:00:00"/>
    <s v="Second Class"/>
    <s v="KH-16360"/>
    <s v="Katherine Hughes"/>
    <x v="0"/>
    <s v="United States"/>
    <x v="12"/>
    <s v="Texas"/>
    <n v="77070"/>
    <s v="Central"/>
    <s v="OFF-EN-10003134"/>
    <x v="1"/>
    <s v="Envelopes"/>
    <s v="Staples"/>
    <n v="56.063999999999993"/>
    <n v="6"/>
    <n v="0.2"/>
    <n v="21.024000000000001"/>
  </r>
  <r>
    <n v="9793"/>
    <x v="4919"/>
    <x v="2"/>
    <x v="371"/>
    <d v="2011-05-23T00:00:00"/>
    <s v="Second Class"/>
    <s v="KH-16360"/>
    <s v="Katherine Hughes"/>
    <x v="0"/>
    <s v="United States"/>
    <x v="12"/>
    <s v="Texas"/>
    <n v="77070"/>
    <s v="Central"/>
    <s v="FUR-CH-10003396"/>
    <x v="0"/>
    <s v="Chairs"/>
    <s v="Global Deluxe Steno Chair"/>
    <n v="107.77200000000001"/>
    <n v="2"/>
    <n v="0.3"/>
    <n v="-29.252400000000009"/>
  </r>
  <r>
    <n v="9794"/>
    <x v="4919"/>
    <x v="2"/>
    <x v="371"/>
    <d v="2011-05-23T00:00:00"/>
    <s v="Second Class"/>
    <s v="KH-16360"/>
    <s v="Katherine Hughes"/>
    <x v="0"/>
    <s v="United States"/>
    <x v="12"/>
    <s v="Texas"/>
    <n v="77070"/>
    <s v="Central"/>
    <s v="OFF-PA-10001560"/>
    <x v="1"/>
    <s v="Paper"/>
    <s v="Adams Telephone Message Books, 5 1/4” x 11”"/>
    <n v="4.8320000000000007"/>
    <n v="1"/>
    <n v="0.2"/>
    <n v="1.6307999999999998"/>
  </r>
  <r>
    <n v="9795"/>
    <x v="4919"/>
    <x v="2"/>
    <x v="371"/>
    <d v="2011-05-23T00:00:00"/>
    <s v="Second Class"/>
    <s v="KH-16360"/>
    <s v="Katherine Hughes"/>
    <x v="0"/>
    <s v="United States"/>
    <x v="12"/>
    <s v="Texas"/>
    <n v="77070"/>
    <s v="Central"/>
    <s v="OFF-BI-10000977"/>
    <x v="1"/>
    <s v="Binders"/>
    <s v="Ibico Plastic Spiral Binding Combs"/>
    <n v="18.239999999999995"/>
    <n v="3"/>
    <n v="0.8"/>
    <n v="-31.00800000000001"/>
  </r>
  <r>
    <n v="9796"/>
    <x v="4920"/>
    <x v="0"/>
    <x v="206"/>
    <d v="2013-05-29T00:00:00"/>
    <s v="Standard Class"/>
    <s v="SH-19975"/>
    <s v="Sally Hughsby"/>
    <x v="1"/>
    <s v="United States"/>
    <x v="22"/>
    <s v="Illinois"/>
    <n v="60610"/>
    <s v="Central"/>
    <s v="OFF-BI-10003429"/>
    <x v="1"/>
    <s v="Binders"/>
    <s v="Cardinal HOLDit! Binder Insert Strips,Extra Strips"/>
    <n v="3.7979999999999992"/>
    <n v="3"/>
    <n v="0.8"/>
    <n v="-5.8869000000000007"/>
  </r>
  <r>
    <n v="9797"/>
    <x v="4921"/>
    <x v="1"/>
    <x v="1026"/>
    <d v="2012-01-17T00:00:00"/>
    <s v="Standard Class"/>
    <s v="CS-12490"/>
    <s v="Cindy Schnelling"/>
    <x v="1"/>
    <s v="United States"/>
    <x v="167"/>
    <s v="Ohio"/>
    <n v="43615"/>
    <s v="East"/>
    <s v="OFF-AR-10001374"/>
    <x v="1"/>
    <s v="Art"/>
    <s v="BIC Brite Liner Highlighters, Chisel Tip"/>
    <n v="10.368000000000002"/>
    <n v="2"/>
    <n v="0.2"/>
    <n v="1.5551999999999992"/>
  </r>
  <r>
    <n v="9798"/>
    <x v="4921"/>
    <x v="1"/>
    <x v="1026"/>
    <d v="2012-01-17T00:00:00"/>
    <s v="Standard Class"/>
    <s v="CS-12490"/>
    <s v="Cindy Schnelling"/>
    <x v="1"/>
    <s v="United States"/>
    <x v="167"/>
    <s v="Ohio"/>
    <n v="43615"/>
    <s v="East"/>
    <s v="TEC-PH-10004977"/>
    <x v="2"/>
    <s v="Phones"/>
    <s v="GE 30524EE4"/>
    <n v="235.18799999999999"/>
    <n v="2"/>
    <n v="0.4"/>
    <n v="-43.117800000000045"/>
  </r>
  <r>
    <n v="9799"/>
    <x v="4921"/>
    <x v="1"/>
    <x v="1026"/>
    <d v="2012-01-17T00:00:00"/>
    <s v="Standard Class"/>
    <s v="CS-12490"/>
    <s v="Cindy Schnelling"/>
    <x v="1"/>
    <s v="United States"/>
    <x v="167"/>
    <s v="Ohio"/>
    <n v="43615"/>
    <s v="East"/>
    <s v="TEC-PH-10000912"/>
    <x v="2"/>
    <s v="Phones"/>
    <s v="Anker 24W Portable Micro USB Car Charger"/>
    <n v="26.376000000000001"/>
    <n v="4"/>
    <n v="0.4"/>
    <n v="2.6375999999999991"/>
  </r>
  <r>
    <n v="9800"/>
    <x v="4921"/>
    <x v="1"/>
    <x v="1026"/>
    <d v="2012-01-17T00:00:00"/>
    <s v="Standard Class"/>
    <s v="CS-12490"/>
    <s v="Cindy Schnelling"/>
    <x v="1"/>
    <s v="United States"/>
    <x v="167"/>
    <s v="Ohio"/>
    <n v="43615"/>
    <s v="East"/>
    <s v="TEC-AC-10000487"/>
    <x v="2"/>
    <s v="Accessories"/>
    <s v="SanDisk Cruzer 4 GB USB Flash Drive"/>
    <n v="10.384"/>
    <n v="2"/>
    <n v="0.2"/>
    <n v="2.2065999999999999"/>
  </r>
  <r>
    <n v="9801"/>
    <x v="4921"/>
    <x v="1"/>
    <x v="1026"/>
    <d v="2012-01-17T00:00:00"/>
    <s v="Standard Class"/>
    <s v="CS-12490"/>
    <s v="Cindy Schnelling"/>
    <x v="1"/>
    <s v="United States"/>
    <x v="167"/>
    <s v="Ohio"/>
    <n v="43615"/>
    <s v="East"/>
    <s v="TEC-PH-10002262"/>
    <x v="2"/>
    <s v="Phones"/>
    <s v="LG Electronics Tone+ HBS-730 Bluetooth Headset"/>
    <n v="107.11799999999999"/>
    <n v="3"/>
    <n v="0.4"/>
    <n v="-21.423599999999993"/>
  </r>
  <r>
    <n v="9802"/>
    <x v="4922"/>
    <x v="3"/>
    <x v="365"/>
    <d v="2014-10-07T00:00:00"/>
    <s v="Standard Class"/>
    <s v="JK-15730"/>
    <s v="Joe Kamberova"/>
    <x v="0"/>
    <s v="United States"/>
    <x v="529"/>
    <s v="California"/>
    <n v="95240"/>
    <s v="West"/>
    <s v="OFF-SU-10000898"/>
    <x v="1"/>
    <s v="Supplies"/>
    <s v="Acme Hot Forged Carbon Steel Scissors with Nickel-Plated Handles, 3 7/8&quot; Cut, 8&quot;L"/>
    <n v="97.3"/>
    <n v="7"/>
    <n v="0"/>
    <n v="28.216999999999992"/>
  </r>
  <r>
    <n v="9803"/>
    <x v="4923"/>
    <x v="1"/>
    <x v="1074"/>
    <d v="2012-07-20T00:00:00"/>
    <s v="Second Class"/>
    <s v="PJ-19015"/>
    <s v="Pauline Johnson"/>
    <x v="0"/>
    <s v="United States"/>
    <x v="20"/>
    <s v="New York"/>
    <n v="10024"/>
    <s v="East"/>
    <s v="OFF-BI-10004182"/>
    <x v="1"/>
    <s v="Binders"/>
    <s v="Economy Binders"/>
    <n v="3.3280000000000003"/>
    <n v="2"/>
    <n v="0.2"/>
    <n v="1.2064000000000001"/>
  </r>
  <r>
    <n v="9804"/>
    <x v="4923"/>
    <x v="1"/>
    <x v="1074"/>
    <d v="2012-07-20T00:00:00"/>
    <s v="Second Class"/>
    <s v="PJ-19015"/>
    <s v="Pauline Johnson"/>
    <x v="0"/>
    <s v="United States"/>
    <x v="20"/>
    <s v="New York"/>
    <n v="10024"/>
    <s v="East"/>
    <s v="TEC-PH-10002468"/>
    <x v="2"/>
    <s v="Phones"/>
    <s v="Plantronics CS 50-USB - headset - Convertible, Monaural"/>
    <n v="135.99"/>
    <n v="1"/>
    <n v="0"/>
    <n v="36.717300000000009"/>
  </r>
  <r>
    <n v="9805"/>
    <x v="4923"/>
    <x v="1"/>
    <x v="1074"/>
    <d v="2012-07-20T00:00:00"/>
    <s v="Second Class"/>
    <s v="PJ-19015"/>
    <s v="Pauline Johnson"/>
    <x v="0"/>
    <s v="United States"/>
    <x v="20"/>
    <s v="New York"/>
    <n v="10024"/>
    <s v="East"/>
    <s v="FUR-FU-10002364"/>
    <x v="0"/>
    <s v="Furnishings"/>
    <s v="Eldon Expressions Wood Desk Accessories, Oak"/>
    <n v="7.38"/>
    <n v="1"/>
    <n v="0"/>
    <n v="2.1401999999999992"/>
  </r>
  <r>
    <n v="9806"/>
    <x v="4924"/>
    <x v="0"/>
    <x v="147"/>
    <d v="2013-10-27T00:00:00"/>
    <s v="Standard Class"/>
    <s v="AP-10720"/>
    <s v="Anne Pryor"/>
    <x v="2"/>
    <s v="United States"/>
    <x v="2"/>
    <s v="Florida"/>
    <n v="33311"/>
    <s v="South"/>
    <s v="FUR-FU-10002878"/>
    <x v="0"/>
    <s v="Furnishings"/>
    <s v="Seth Thomas 14&quot; Day/Date Wall Clock"/>
    <n v="45.568000000000005"/>
    <n v="2"/>
    <n v="0.2"/>
    <n v="9.6832000000000011"/>
  </r>
  <r>
    <n v="9807"/>
    <x v="4924"/>
    <x v="0"/>
    <x v="147"/>
    <d v="2013-10-27T00:00:00"/>
    <s v="Standard Class"/>
    <s v="AP-10720"/>
    <s v="Anne Pryor"/>
    <x v="2"/>
    <s v="United States"/>
    <x v="2"/>
    <s v="Florida"/>
    <n v="33311"/>
    <s v="South"/>
    <s v="OFF-BI-10004817"/>
    <x v="1"/>
    <s v="Binders"/>
    <s v="GBC Personal VeloBind Strips"/>
    <n v="28.752000000000006"/>
    <n v="8"/>
    <n v="0.7"/>
    <n v="-21.084799999999994"/>
  </r>
  <r>
    <n v="9808"/>
    <x v="4925"/>
    <x v="3"/>
    <x v="944"/>
    <d v="2014-08-02T00:00:00"/>
    <s v="Second Class"/>
    <s v="JW-15955"/>
    <s v="Joni Wasserman"/>
    <x v="0"/>
    <s v="United States"/>
    <x v="253"/>
    <s v="North Carolina"/>
    <n v="27604"/>
    <s v="South"/>
    <s v="FUR-CH-10001146"/>
    <x v="0"/>
    <s v="Chairs"/>
    <s v="Global Value Mid-Back Manager's Chair, Gray"/>
    <n v="194.84800000000001"/>
    <n v="4"/>
    <n v="0.2"/>
    <n v="12.177999999999983"/>
  </r>
  <r>
    <n v="9809"/>
    <x v="4926"/>
    <x v="3"/>
    <x v="246"/>
    <d v="2014-07-27T00:00:00"/>
    <s v="Standard Class"/>
    <s v="PT-19090"/>
    <s v="Pete Takahito"/>
    <x v="0"/>
    <s v="United States"/>
    <x v="22"/>
    <s v="Illinois"/>
    <n v="60623"/>
    <s v="Central"/>
    <s v="OFF-BI-10001116"/>
    <x v="1"/>
    <s v="Binders"/>
    <s v="Wilson Jones 1&quot; Hanging DublLock Ring Binders"/>
    <n v="2.1119999999999997"/>
    <n v="2"/>
    <n v="0.8"/>
    <n v="-3.3792"/>
  </r>
  <r>
    <n v="9810"/>
    <x v="4927"/>
    <x v="2"/>
    <x v="845"/>
    <d v="2011-11-11T00:00:00"/>
    <s v="Second Class"/>
    <s v="TB-21595"/>
    <s v="Troy Blackwell"/>
    <x v="0"/>
    <s v="United States"/>
    <x v="32"/>
    <s v="Oregon"/>
    <n v="97206"/>
    <s v="West"/>
    <s v="OFF-PA-10000304"/>
    <x v="1"/>
    <s v="Paper"/>
    <s v="Xerox 1995"/>
    <n v="25.920000000000005"/>
    <n v="5"/>
    <n v="0.2"/>
    <n v="9.0719999999999992"/>
  </r>
  <r>
    <n v="9811"/>
    <x v="4927"/>
    <x v="2"/>
    <x v="845"/>
    <d v="2011-11-11T00:00:00"/>
    <s v="Second Class"/>
    <s v="TB-21595"/>
    <s v="Troy Blackwell"/>
    <x v="0"/>
    <s v="United States"/>
    <x v="32"/>
    <s v="Oregon"/>
    <n v="97206"/>
    <s v="West"/>
    <s v="OFF-AR-10002240"/>
    <x v="1"/>
    <s v="Art"/>
    <s v="Panasonic KP-150 Electric Pencil Sharpener"/>
    <n v="120.76800000000001"/>
    <n v="4"/>
    <n v="0.2"/>
    <n v="9.0575999999999972"/>
  </r>
  <r>
    <n v="9812"/>
    <x v="4928"/>
    <x v="0"/>
    <x v="581"/>
    <d v="2013-12-01T00:00:00"/>
    <s v="First Class"/>
    <s v="CB-12025"/>
    <s v="Cassandra Brandow"/>
    <x v="0"/>
    <s v="United States"/>
    <x v="522"/>
    <s v="New Jersey"/>
    <n v="7017"/>
    <s v="East"/>
    <s v="OFF-PA-10001246"/>
    <x v="1"/>
    <s v="Paper"/>
    <s v="Xerox 215"/>
    <n v="25.92"/>
    <n v="4"/>
    <n v="0"/>
    <n v="12.441600000000001"/>
  </r>
  <r>
    <n v="9813"/>
    <x v="4928"/>
    <x v="0"/>
    <x v="581"/>
    <d v="2013-12-01T00:00:00"/>
    <s v="First Class"/>
    <s v="CB-12025"/>
    <s v="Cassandra Brandow"/>
    <x v="0"/>
    <s v="United States"/>
    <x v="522"/>
    <s v="New Jersey"/>
    <n v="7017"/>
    <s v="East"/>
    <s v="OFF-AR-10000658"/>
    <x v="1"/>
    <s v="Art"/>
    <s v="Newell 324"/>
    <n v="34.650000000000006"/>
    <n v="3"/>
    <n v="0"/>
    <n v="9.702"/>
  </r>
  <r>
    <n v="9814"/>
    <x v="4928"/>
    <x v="0"/>
    <x v="581"/>
    <d v="2013-12-01T00:00:00"/>
    <s v="First Class"/>
    <s v="CB-12025"/>
    <s v="Cassandra Brandow"/>
    <x v="0"/>
    <s v="United States"/>
    <x v="522"/>
    <s v="New Jersey"/>
    <n v="7017"/>
    <s v="East"/>
    <s v="OFF-PA-10000100"/>
    <x v="1"/>
    <s v="Paper"/>
    <s v="Xerox 1945"/>
    <n v="204.95000000000002"/>
    <n v="5"/>
    <n v="0"/>
    <n v="100.4255"/>
  </r>
  <r>
    <n v="9815"/>
    <x v="4928"/>
    <x v="0"/>
    <x v="581"/>
    <d v="2013-12-01T00:00:00"/>
    <s v="First Class"/>
    <s v="CB-12025"/>
    <s v="Cassandra Brandow"/>
    <x v="0"/>
    <s v="United States"/>
    <x v="522"/>
    <s v="New Jersey"/>
    <n v="7017"/>
    <s v="East"/>
    <s v="OFF-BI-10004233"/>
    <x v="1"/>
    <s v="Binders"/>
    <s v="GBC Pre-Punched Binding Paper, Plastic, White, 8-1/2&quot; x 11&quot;"/>
    <n v="79.95"/>
    <n v="5"/>
    <n v="0"/>
    <n v="38.376000000000005"/>
  </r>
  <r>
    <n v="9816"/>
    <x v="4929"/>
    <x v="1"/>
    <x v="1214"/>
    <d v="2012-06-12T00:00:00"/>
    <s v="Standard Class"/>
    <s v="AG-10495"/>
    <s v="Andrew Gjertsen"/>
    <x v="1"/>
    <s v="United States"/>
    <x v="84"/>
    <s v="Florida"/>
    <n v="33710"/>
    <s v="South"/>
    <s v="OFF-PA-10002581"/>
    <x v="1"/>
    <s v="Paper"/>
    <s v="Xerox 1951"/>
    <n v="173.48800000000003"/>
    <n v="7"/>
    <n v="0.2"/>
    <n v="54.214999999999982"/>
  </r>
  <r>
    <n v="9817"/>
    <x v="4929"/>
    <x v="1"/>
    <x v="1214"/>
    <d v="2012-06-12T00:00:00"/>
    <s v="Standard Class"/>
    <s v="AG-10495"/>
    <s v="Andrew Gjertsen"/>
    <x v="1"/>
    <s v="United States"/>
    <x v="84"/>
    <s v="Florida"/>
    <n v="33710"/>
    <s v="South"/>
    <s v="OFF-ST-10000046"/>
    <x v="1"/>
    <s v="Storage"/>
    <s v="Fellowes Super Stor/Drawer Files"/>
    <n v="516.96"/>
    <n v="4"/>
    <n v="0.2"/>
    <n v="-6.4619999999999891"/>
  </r>
  <r>
    <n v="9818"/>
    <x v="4929"/>
    <x v="1"/>
    <x v="1214"/>
    <d v="2012-06-12T00:00:00"/>
    <s v="Standard Class"/>
    <s v="AG-10495"/>
    <s v="Andrew Gjertsen"/>
    <x v="1"/>
    <s v="United States"/>
    <x v="84"/>
    <s v="Florida"/>
    <n v="33710"/>
    <s v="South"/>
    <s v="FUR-FU-10001185"/>
    <x v="0"/>
    <s v="Furnishings"/>
    <s v="Advantus Employee of the Month Certificate Frame, 11 x 13-1/2"/>
    <n v="173.208"/>
    <n v="7"/>
    <n v="0.2"/>
    <n v="45.467100000000009"/>
  </r>
  <r>
    <n v="9819"/>
    <x v="4929"/>
    <x v="1"/>
    <x v="1214"/>
    <d v="2012-06-12T00:00:00"/>
    <s v="Standard Class"/>
    <s v="AG-10495"/>
    <s v="Andrew Gjertsen"/>
    <x v="1"/>
    <s v="United States"/>
    <x v="84"/>
    <s v="Florida"/>
    <n v="33710"/>
    <s v="South"/>
    <s v="OFF-AR-10003856"/>
    <x v="1"/>
    <s v="Art"/>
    <s v="Newell 344"/>
    <n v="4.4479999999999995"/>
    <n v="2"/>
    <n v="0.2"/>
    <n v="0.3335999999999999"/>
  </r>
  <r>
    <n v="9820"/>
    <x v="4929"/>
    <x v="1"/>
    <x v="1214"/>
    <d v="2012-06-12T00:00:00"/>
    <s v="Standard Class"/>
    <s v="AG-10495"/>
    <s v="Andrew Gjertsen"/>
    <x v="1"/>
    <s v="United States"/>
    <x v="84"/>
    <s v="Florida"/>
    <n v="33710"/>
    <s v="South"/>
    <s v="OFF-LA-10001982"/>
    <x v="1"/>
    <s v="Labels"/>
    <s v="Smead Alpha-Z Color-Coded Name Labels First Letter Starter Set"/>
    <n v="9"/>
    <n v="3"/>
    <n v="0.2"/>
    <n v="3.1499999999999995"/>
  </r>
  <r>
    <n v="9821"/>
    <x v="4929"/>
    <x v="1"/>
    <x v="1214"/>
    <d v="2012-06-12T00:00:00"/>
    <s v="Standard Class"/>
    <s v="AG-10495"/>
    <s v="Andrew Gjertsen"/>
    <x v="1"/>
    <s v="United States"/>
    <x v="84"/>
    <s v="Florida"/>
    <n v="33710"/>
    <s v="South"/>
    <s v="OFF-PA-10001215"/>
    <x v="1"/>
    <s v="Paper"/>
    <s v="Xerox 1963"/>
    <n v="42.24"/>
    <n v="10"/>
    <n v="0.2"/>
    <n v="13.199999999999998"/>
  </r>
  <r>
    <n v="9822"/>
    <x v="4929"/>
    <x v="1"/>
    <x v="1214"/>
    <d v="2012-06-12T00:00:00"/>
    <s v="Standard Class"/>
    <s v="AG-10495"/>
    <s v="Andrew Gjertsen"/>
    <x v="1"/>
    <s v="United States"/>
    <x v="84"/>
    <s v="Florida"/>
    <n v="33710"/>
    <s v="South"/>
    <s v="OFF-BI-10002429"/>
    <x v="1"/>
    <s v="Binders"/>
    <s v="Premier Elliptical Ring Binder, Black"/>
    <n v="18.264000000000003"/>
    <n v="2"/>
    <n v="0.7"/>
    <n v="-13.393599999999999"/>
  </r>
  <r>
    <n v="9823"/>
    <x v="4930"/>
    <x v="2"/>
    <x v="860"/>
    <d v="2011-08-19T00:00:00"/>
    <s v="Standard Class"/>
    <s v="BD-11605"/>
    <s v="Brian Dahlen"/>
    <x v="0"/>
    <s v="United States"/>
    <x v="8"/>
    <s v="California"/>
    <n v="94122"/>
    <s v="West"/>
    <s v="OFF-AP-10003287"/>
    <x v="1"/>
    <s v="Appliances"/>
    <s v="Tripp Lite TLP810NET Broadband Surge for Modem/Fax"/>
    <n v="152.91"/>
    <n v="3"/>
    <n v="0"/>
    <n v="42.814799999999998"/>
  </r>
  <r>
    <n v="9824"/>
    <x v="4930"/>
    <x v="2"/>
    <x v="860"/>
    <d v="2011-08-19T00:00:00"/>
    <s v="Standard Class"/>
    <s v="BD-11605"/>
    <s v="Brian Dahlen"/>
    <x v="0"/>
    <s v="United States"/>
    <x v="8"/>
    <s v="California"/>
    <n v="94122"/>
    <s v="West"/>
    <s v="OFF-PA-10000167"/>
    <x v="1"/>
    <s v="Paper"/>
    <s v="Xerox 1925"/>
    <n v="92.94"/>
    <n v="3"/>
    <n v="0"/>
    <n v="41.822999999999993"/>
  </r>
  <r>
    <n v="9825"/>
    <x v="4930"/>
    <x v="2"/>
    <x v="860"/>
    <d v="2011-08-19T00:00:00"/>
    <s v="Standard Class"/>
    <s v="BD-11605"/>
    <s v="Brian Dahlen"/>
    <x v="0"/>
    <s v="United States"/>
    <x v="8"/>
    <s v="California"/>
    <n v="94122"/>
    <s v="West"/>
    <s v="OFF-BI-10002309"/>
    <x v="1"/>
    <s v="Binders"/>
    <s v="Avery Heavy-Duty EZD  Binder With Locking Rings"/>
    <n v="17.856000000000002"/>
    <n v="4"/>
    <n v="0.2"/>
    <n v="6.2495999999999992"/>
  </r>
  <r>
    <n v="9826"/>
    <x v="4930"/>
    <x v="2"/>
    <x v="860"/>
    <d v="2011-08-19T00:00:00"/>
    <s v="Standard Class"/>
    <s v="BD-11605"/>
    <s v="Brian Dahlen"/>
    <x v="0"/>
    <s v="United States"/>
    <x v="8"/>
    <s v="California"/>
    <n v="94122"/>
    <s v="West"/>
    <s v="OFF-BI-10003638"/>
    <x v="1"/>
    <s v="Binders"/>
    <s v="GBC Durable Plastic Covers"/>
    <n v="46.440000000000005"/>
    <n v="3"/>
    <n v="0.2"/>
    <n v="15.092999999999998"/>
  </r>
  <r>
    <n v="9827"/>
    <x v="4930"/>
    <x v="2"/>
    <x v="860"/>
    <d v="2011-08-19T00:00:00"/>
    <s v="Standard Class"/>
    <s v="BD-11605"/>
    <s v="Brian Dahlen"/>
    <x v="0"/>
    <s v="United States"/>
    <x v="8"/>
    <s v="California"/>
    <n v="94122"/>
    <s v="West"/>
    <s v="FUR-CH-10003833"/>
    <x v="0"/>
    <s v="Chairs"/>
    <s v="Novimex Fabric Task Chair"/>
    <n v="195.136"/>
    <n v="4"/>
    <n v="0.2"/>
    <n v="-12.196000000000005"/>
  </r>
  <r>
    <n v="9828"/>
    <x v="4931"/>
    <x v="3"/>
    <x v="249"/>
    <d v="2014-06-27T00:00:00"/>
    <s v="Standard Class"/>
    <s v="JS-15685"/>
    <s v="Jim Sink"/>
    <x v="1"/>
    <s v="United States"/>
    <x v="20"/>
    <s v="New York"/>
    <n v="10035"/>
    <s v="East"/>
    <s v="OFF-ST-10001511"/>
    <x v="1"/>
    <s v="Storage"/>
    <s v="Space Solutions Commercial Steel Shelving"/>
    <n v="129.30000000000001"/>
    <n v="2"/>
    <n v="0"/>
    <n v="6.4649999999999892"/>
  </r>
  <r>
    <n v="9829"/>
    <x v="4931"/>
    <x v="3"/>
    <x v="249"/>
    <d v="2014-06-27T00:00:00"/>
    <s v="Standard Class"/>
    <s v="JS-15685"/>
    <s v="Jim Sink"/>
    <x v="1"/>
    <s v="United States"/>
    <x v="20"/>
    <s v="New York"/>
    <n v="10035"/>
    <s v="East"/>
    <s v="OFF-BI-10004728"/>
    <x v="1"/>
    <s v="Binders"/>
    <s v="Wilson Jones Turn Tabs Binder Tool for Ring Binders"/>
    <n v="11.568000000000001"/>
    <n v="3"/>
    <n v="0.2"/>
    <n v="3.7595999999999998"/>
  </r>
  <r>
    <n v="9830"/>
    <x v="4932"/>
    <x v="3"/>
    <x v="11"/>
    <d v="2014-07-24T00:00:00"/>
    <s v="Standard Class"/>
    <s v="NF-18385"/>
    <s v="Natalie Fritzler"/>
    <x v="0"/>
    <s v="United States"/>
    <x v="35"/>
    <s v="North Carolina"/>
    <n v="28205"/>
    <s v="South"/>
    <s v="FUR-CH-10004218"/>
    <x v="0"/>
    <s v="Chairs"/>
    <s v="Global Fabric Manager's Chair, Dark Gray"/>
    <n v="242.35200000000003"/>
    <n v="3"/>
    <n v="0.2"/>
    <n v="15.147000000000006"/>
  </r>
  <r>
    <n v="9831"/>
    <x v="4933"/>
    <x v="2"/>
    <x v="757"/>
    <d v="2011-12-18T00:00:00"/>
    <s v="Second Class"/>
    <s v="SC-20305"/>
    <s v="Sean Christensen"/>
    <x v="0"/>
    <s v="United States"/>
    <x v="486"/>
    <s v="Texas"/>
    <n v="77705"/>
    <s v="Central"/>
    <s v="TEC-AC-10004171"/>
    <x v="2"/>
    <s v="Accessories"/>
    <s v="Razer Kraken 7.1 Surround Sound Over Ear USB Gaming Headset"/>
    <n v="319.96800000000002"/>
    <n v="4"/>
    <n v="0.2"/>
    <n v="95.990400000000008"/>
  </r>
  <r>
    <n v="9832"/>
    <x v="4933"/>
    <x v="2"/>
    <x v="757"/>
    <d v="2011-12-18T00:00:00"/>
    <s v="Second Class"/>
    <s v="SC-20305"/>
    <s v="Sean Christensen"/>
    <x v="0"/>
    <s v="United States"/>
    <x v="486"/>
    <s v="Texas"/>
    <n v="77705"/>
    <s v="Central"/>
    <s v="FUR-FU-10001706"/>
    <x v="0"/>
    <s v="Furnishings"/>
    <s v="Longer-Life Soft White Bulbs"/>
    <n v="8.6240000000000023"/>
    <n v="7"/>
    <n v="0.6"/>
    <n v="-2.5872000000000011"/>
  </r>
  <r>
    <n v="9833"/>
    <x v="4934"/>
    <x v="2"/>
    <x v="598"/>
    <d v="2011-05-22T00:00:00"/>
    <s v="Second Class"/>
    <s v="GA-14515"/>
    <s v="George Ashbrook"/>
    <x v="0"/>
    <s v="United States"/>
    <x v="61"/>
    <s v="Texas"/>
    <n v="75220"/>
    <s v="Central"/>
    <s v="OFF-PA-10001526"/>
    <x v="1"/>
    <s v="Paper"/>
    <s v="Xerox 1949"/>
    <n v="3.9840000000000004"/>
    <n v="1"/>
    <n v="0.2"/>
    <n v="1.4442000000000004"/>
  </r>
  <r>
    <n v="9834"/>
    <x v="4935"/>
    <x v="3"/>
    <x v="32"/>
    <d v="2014-09-20T00:00:00"/>
    <s v="Standard Class"/>
    <s v="CY-12745"/>
    <s v="Craig Yedwab"/>
    <x v="1"/>
    <s v="United States"/>
    <x v="24"/>
    <s v="Ohio"/>
    <n v="45503"/>
    <s v="East"/>
    <s v="TEC-AC-10002001"/>
    <x v="2"/>
    <s v="Accessories"/>
    <s v="Logitech Wireless Gaming Headset G930"/>
    <n v="895.94400000000019"/>
    <n v="7"/>
    <n v="0.2"/>
    <n v="190.38810000000001"/>
  </r>
  <r>
    <n v="9835"/>
    <x v="4936"/>
    <x v="0"/>
    <x v="1155"/>
    <d v="2013-10-13T00:00:00"/>
    <s v="First Class"/>
    <s v="WB-21850"/>
    <s v="William Brown"/>
    <x v="0"/>
    <s v="United States"/>
    <x v="189"/>
    <s v="Texas"/>
    <n v="77571"/>
    <s v="Central"/>
    <s v="FUR-FU-10004963"/>
    <x v="0"/>
    <s v="Furnishings"/>
    <s v="Eldon 400 Class Desk Accessories, Black Carbon"/>
    <n v="14"/>
    <n v="4"/>
    <n v="0.6"/>
    <n v="-6.2999999999999972"/>
  </r>
  <r>
    <n v="9836"/>
    <x v="4936"/>
    <x v="0"/>
    <x v="1155"/>
    <d v="2013-10-13T00:00:00"/>
    <s v="First Class"/>
    <s v="WB-21850"/>
    <s v="William Brown"/>
    <x v="0"/>
    <s v="United States"/>
    <x v="189"/>
    <s v="Texas"/>
    <n v="77571"/>
    <s v="Central"/>
    <s v="OFF-BI-10001597"/>
    <x v="1"/>
    <s v="Binders"/>
    <s v="Wilson Jones Ledger-Size, Piano-Hinge Binder, 2&quot;, Blue"/>
    <n v="16.391999999999996"/>
    <n v="2"/>
    <n v="0.8"/>
    <n v="-26.227200000000003"/>
  </r>
  <r>
    <n v="9837"/>
    <x v="4937"/>
    <x v="0"/>
    <x v="477"/>
    <d v="2013-10-02T00:00:00"/>
    <s v="Standard Class"/>
    <s v="DL-12865"/>
    <s v="Dan Lawera"/>
    <x v="0"/>
    <s v="United States"/>
    <x v="85"/>
    <s v="California"/>
    <n v="90805"/>
    <s v="West"/>
    <s v="OFF-PA-10000141"/>
    <x v="1"/>
    <s v="Paper"/>
    <s v="Ampad Evidence Wirebond Steno Books, 6&quot; x 9&quot;"/>
    <n v="10.9"/>
    <n v="5"/>
    <n v="0"/>
    <n v="5.1229999999999993"/>
  </r>
  <r>
    <n v="9838"/>
    <x v="4937"/>
    <x v="0"/>
    <x v="477"/>
    <d v="2013-10-02T00:00:00"/>
    <s v="Standard Class"/>
    <s v="DL-12865"/>
    <s v="Dan Lawera"/>
    <x v="0"/>
    <s v="United States"/>
    <x v="85"/>
    <s v="California"/>
    <n v="90805"/>
    <s v="West"/>
    <s v="OFF-LA-10003923"/>
    <x v="1"/>
    <s v="Labels"/>
    <s v="Alphabetical Labels for Top Tab Filing"/>
    <n v="29.6"/>
    <n v="2"/>
    <n v="0"/>
    <n v="14.8"/>
  </r>
  <r>
    <n v="9839"/>
    <x v="4937"/>
    <x v="0"/>
    <x v="477"/>
    <d v="2013-10-02T00:00:00"/>
    <s v="Standard Class"/>
    <s v="DL-12865"/>
    <s v="Dan Lawera"/>
    <x v="0"/>
    <s v="United States"/>
    <x v="85"/>
    <s v="California"/>
    <n v="90805"/>
    <s v="West"/>
    <s v="OFF-LA-10001771"/>
    <x v="1"/>
    <s v="Labels"/>
    <s v="Avery 513"/>
    <n v="4.9800000000000004"/>
    <n v="1"/>
    <n v="0"/>
    <n v="2.2907999999999999"/>
  </r>
  <r>
    <n v="9840"/>
    <x v="4937"/>
    <x v="0"/>
    <x v="477"/>
    <d v="2013-10-02T00:00:00"/>
    <s v="Standard Class"/>
    <s v="DL-12865"/>
    <s v="Dan Lawera"/>
    <x v="0"/>
    <s v="United States"/>
    <x v="85"/>
    <s v="California"/>
    <n v="90805"/>
    <s v="West"/>
    <s v="TEC-CO-10001943"/>
    <x v="2"/>
    <s v="Copiers"/>
    <s v="Canon PC-428 Personal Copier"/>
    <n v="479.97600000000006"/>
    <n v="3"/>
    <n v="0.2"/>
    <n v="161.99189999999999"/>
  </r>
  <r>
    <n v="9841"/>
    <x v="4937"/>
    <x v="0"/>
    <x v="477"/>
    <d v="2013-10-02T00:00:00"/>
    <s v="Standard Class"/>
    <s v="DL-12865"/>
    <s v="Dan Lawera"/>
    <x v="0"/>
    <s v="United States"/>
    <x v="85"/>
    <s v="California"/>
    <n v="90805"/>
    <s v="West"/>
    <s v="TEC-PH-10003356"/>
    <x v="2"/>
    <s v="Phones"/>
    <s v="SmartStand Mobile Device Holder, Assorted Colors"/>
    <n v="44.736000000000004"/>
    <n v="8"/>
    <n v="0.2"/>
    <n v="4.4736000000000011"/>
  </r>
  <r>
    <n v="9842"/>
    <x v="4937"/>
    <x v="0"/>
    <x v="477"/>
    <d v="2013-10-02T00:00:00"/>
    <s v="Standard Class"/>
    <s v="DL-12865"/>
    <s v="Dan Lawera"/>
    <x v="0"/>
    <s v="United States"/>
    <x v="85"/>
    <s v="California"/>
    <n v="90805"/>
    <s v="West"/>
    <s v="OFF-AR-10002255"/>
    <x v="1"/>
    <s v="Art"/>
    <s v="Newell 346"/>
    <n v="5.76"/>
    <n v="2"/>
    <n v="0"/>
    <n v="1.6703999999999999"/>
  </r>
  <r>
    <n v="9843"/>
    <x v="4937"/>
    <x v="0"/>
    <x v="477"/>
    <d v="2013-10-02T00:00:00"/>
    <s v="Standard Class"/>
    <s v="DL-12865"/>
    <s v="Dan Lawera"/>
    <x v="0"/>
    <s v="United States"/>
    <x v="85"/>
    <s v="California"/>
    <n v="90805"/>
    <s v="West"/>
    <s v="FUR-CH-10000665"/>
    <x v="0"/>
    <s v="Chairs"/>
    <s v="Global Airflow Leather Mesh Back Chair, Black"/>
    <n v="483.13599999999997"/>
    <n v="4"/>
    <n v="0.2"/>
    <n v="60.391999999999939"/>
  </r>
  <r>
    <n v="9844"/>
    <x v="4938"/>
    <x v="2"/>
    <x v="561"/>
    <d v="2011-06-06T00:00:00"/>
    <s v="First Class"/>
    <s v="RE-19450"/>
    <s v="Richard Eichhorn"/>
    <x v="0"/>
    <s v="United States"/>
    <x v="27"/>
    <s v="Illinois"/>
    <n v="62521"/>
    <s v="Central"/>
    <s v="OFF-LA-10001771"/>
    <x v="1"/>
    <s v="Labels"/>
    <s v="Avery 513"/>
    <n v="15.936000000000002"/>
    <n v="4"/>
    <n v="0.2"/>
    <n v="5.1791999999999998"/>
  </r>
  <r>
    <n v="9845"/>
    <x v="4938"/>
    <x v="2"/>
    <x v="561"/>
    <d v="2011-06-06T00:00:00"/>
    <s v="First Class"/>
    <s v="RE-19450"/>
    <s v="Richard Eichhorn"/>
    <x v="0"/>
    <s v="United States"/>
    <x v="27"/>
    <s v="Illinois"/>
    <n v="62521"/>
    <s v="Central"/>
    <s v="FUR-FU-10001475"/>
    <x v="0"/>
    <s v="Furnishings"/>
    <s v="Contract Clock, 14&quot;, Brown"/>
    <n v="61.543999999999997"/>
    <n v="7"/>
    <n v="0.6"/>
    <n v="-40.003599999999999"/>
  </r>
  <r>
    <n v="9846"/>
    <x v="4938"/>
    <x v="2"/>
    <x v="561"/>
    <d v="2011-06-06T00:00:00"/>
    <s v="First Class"/>
    <s v="RE-19450"/>
    <s v="Richard Eichhorn"/>
    <x v="0"/>
    <s v="United States"/>
    <x v="27"/>
    <s v="Illinois"/>
    <n v="62521"/>
    <s v="Central"/>
    <s v="OFF-ST-10000877"/>
    <x v="1"/>
    <s v="Storage"/>
    <s v="Recycled Steel Personal File for Standard File Folders"/>
    <n v="132.696"/>
    <n v="3"/>
    <n v="0.2"/>
    <n v="9.9521999999999977"/>
  </r>
  <r>
    <n v="9847"/>
    <x v="4939"/>
    <x v="3"/>
    <x v="264"/>
    <d v="2014-09-05T00:00:00"/>
    <s v="Second Class"/>
    <s v="MH-17290"/>
    <s v="Marc Harrigan"/>
    <x v="2"/>
    <s v="United States"/>
    <x v="1"/>
    <s v="California"/>
    <n v="90008"/>
    <s v="West"/>
    <s v="OFF-AP-10001492"/>
    <x v="1"/>
    <s v="Appliances"/>
    <s v="Acco Six-Outlet Power Strip, 4' Cord Length"/>
    <n v="43.099999999999994"/>
    <n v="5"/>
    <n v="0"/>
    <n v="11.206"/>
  </r>
  <r>
    <n v="9848"/>
    <x v="4939"/>
    <x v="3"/>
    <x v="264"/>
    <d v="2014-09-05T00:00:00"/>
    <s v="Second Class"/>
    <s v="MH-17290"/>
    <s v="Marc Harrigan"/>
    <x v="2"/>
    <s v="United States"/>
    <x v="1"/>
    <s v="California"/>
    <n v="90008"/>
    <s v="West"/>
    <s v="FUR-FU-10004188"/>
    <x v="0"/>
    <s v="Furnishings"/>
    <s v="Luxo Professional Combination Clamp-On Lamps"/>
    <n v="511.5"/>
    <n v="5"/>
    <n v="0"/>
    <n v="132.99"/>
  </r>
  <r>
    <n v="9849"/>
    <x v="4939"/>
    <x v="3"/>
    <x v="264"/>
    <d v="2014-09-05T00:00:00"/>
    <s v="Second Class"/>
    <s v="MH-17290"/>
    <s v="Marc Harrigan"/>
    <x v="2"/>
    <s v="United States"/>
    <x v="1"/>
    <s v="California"/>
    <n v="90008"/>
    <s v="West"/>
    <s v="OFF-BI-10004330"/>
    <x v="1"/>
    <s v="Binders"/>
    <s v="GBC Velobind Prepunched Cover Sets, Regency Series"/>
    <n v="147.91999999999999"/>
    <n v="5"/>
    <n v="0.2"/>
    <n v="46.224999999999987"/>
  </r>
  <r>
    <n v="9850"/>
    <x v="4940"/>
    <x v="2"/>
    <x v="791"/>
    <d v="2011-04-18T00:00:00"/>
    <s v="Standard Class"/>
    <s v="EH-13765"/>
    <s v="Edward Hooks"/>
    <x v="1"/>
    <s v="United States"/>
    <x v="529"/>
    <s v="California"/>
    <n v="95240"/>
    <s v="West"/>
    <s v="OFF-AR-10002987"/>
    <x v="1"/>
    <s v="Art"/>
    <s v="Prismacolor Color Pencil Set"/>
    <n v="39.68"/>
    <n v="2"/>
    <n v="0"/>
    <n v="16.268800000000002"/>
  </r>
  <r>
    <n v="9851"/>
    <x v="4941"/>
    <x v="0"/>
    <x v="440"/>
    <d v="2013-05-07T00:00:00"/>
    <s v="Standard Class"/>
    <s v="EH-13765"/>
    <s v="Edward Hooks"/>
    <x v="1"/>
    <s v="United States"/>
    <x v="20"/>
    <s v="New York"/>
    <n v="10009"/>
    <s v="East"/>
    <s v="FUR-FU-10000732"/>
    <x v="0"/>
    <s v="Furnishings"/>
    <s v="Eldon 200 Class Desk Accessories"/>
    <n v="12.56"/>
    <n v="2"/>
    <n v="0"/>
    <n v="4.0191999999999997"/>
  </r>
  <r>
    <n v="9852"/>
    <x v="4941"/>
    <x v="0"/>
    <x v="440"/>
    <d v="2013-05-07T00:00:00"/>
    <s v="Standard Class"/>
    <s v="EH-13765"/>
    <s v="Edward Hooks"/>
    <x v="1"/>
    <s v="United States"/>
    <x v="20"/>
    <s v="New York"/>
    <n v="10009"/>
    <s v="East"/>
    <s v="OFF-BI-10001670"/>
    <x v="1"/>
    <s v="Binders"/>
    <s v="Vinyl Sectional Post Binders"/>
    <n v="90.480000000000018"/>
    <n v="3"/>
    <n v="0.2"/>
    <n v="33.93"/>
  </r>
  <r>
    <n v="9853"/>
    <x v="4941"/>
    <x v="0"/>
    <x v="440"/>
    <d v="2013-05-07T00:00:00"/>
    <s v="Standard Class"/>
    <s v="EH-13765"/>
    <s v="Edward Hooks"/>
    <x v="1"/>
    <s v="United States"/>
    <x v="20"/>
    <s v="New York"/>
    <n v="10009"/>
    <s v="East"/>
    <s v="OFF-PA-10000533"/>
    <x v="1"/>
    <s v="Paper"/>
    <s v="Southworth Parchment Paper &amp; Envelopes"/>
    <n v="13.08"/>
    <n v="2"/>
    <n v="0"/>
    <n v="6.0167999999999999"/>
  </r>
  <r>
    <n v="9854"/>
    <x v="4941"/>
    <x v="0"/>
    <x v="440"/>
    <d v="2013-05-07T00:00:00"/>
    <s v="Standard Class"/>
    <s v="EH-13765"/>
    <s v="Edward Hooks"/>
    <x v="1"/>
    <s v="United States"/>
    <x v="20"/>
    <s v="New York"/>
    <n v="10009"/>
    <s v="East"/>
    <s v="FUR-FU-10002253"/>
    <x v="0"/>
    <s v="Furnishings"/>
    <s v="Howard Miller 13&quot; Diameter Pewter Finish Round Wall Clock"/>
    <n v="214.7"/>
    <n v="5"/>
    <n v="0"/>
    <n v="83.733000000000004"/>
  </r>
  <r>
    <n v="9855"/>
    <x v="4942"/>
    <x v="3"/>
    <x v="249"/>
    <d v="2014-06-24T00:00:00"/>
    <s v="Standard Class"/>
    <s v="GA-14515"/>
    <s v="George Ashbrook"/>
    <x v="0"/>
    <s v="United States"/>
    <x v="8"/>
    <s v="California"/>
    <n v="94109"/>
    <s v="West"/>
    <s v="FUR-FU-10002396"/>
    <x v="0"/>
    <s v="Furnishings"/>
    <s v="DAX Copper Panel Document Frame, 5 x 7 Size"/>
    <n v="50.32"/>
    <n v="4"/>
    <n v="0"/>
    <n v="21.134400000000003"/>
  </r>
  <r>
    <n v="9856"/>
    <x v="4942"/>
    <x v="3"/>
    <x v="249"/>
    <d v="2014-06-24T00:00:00"/>
    <s v="Standard Class"/>
    <s v="GA-14515"/>
    <s v="George Ashbrook"/>
    <x v="0"/>
    <s v="United States"/>
    <x v="8"/>
    <s v="California"/>
    <n v="94109"/>
    <s v="West"/>
    <s v="OFF-PA-10004438"/>
    <x v="1"/>
    <s v="Paper"/>
    <s v="Xerox 1907"/>
    <n v="24.56"/>
    <n v="2"/>
    <n v="0"/>
    <n v="11.543199999999999"/>
  </r>
  <r>
    <n v="9857"/>
    <x v="4943"/>
    <x v="2"/>
    <x v="1232"/>
    <d v="2011-11-11T00:00:00"/>
    <s v="Standard Class"/>
    <s v="GA-14515"/>
    <s v="George Ashbrook"/>
    <x v="0"/>
    <s v="United States"/>
    <x v="38"/>
    <s v="Georgia"/>
    <n v="31907"/>
    <s v="South"/>
    <s v="OFF-PA-10000587"/>
    <x v="1"/>
    <s v="Paper"/>
    <s v="Array Parchment Paper, Assorted Colors"/>
    <n v="43.68"/>
    <n v="6"/>
    <n v="0"/>
    <n v="20.9664"/>
  </r>
  <r>
    <n v="9858"/>
    <x v="4944"/>
    <x v="1"/>
    <x v="514"/>
    <d v="2012-03-30T00:00:00"/>
    <s v="Standard Class"/>
    <s v="EB-13840"/>
    <s v="Ellis Ballard"/>
    <x v="1"/>
    <s v="United States"/>
    <x v="4"/>
    <s v="Washington"/>
    <n v="98103"/>
    <s v="West"/>
    <s v="FUR-TA-10001889"/>
    <x v="0"/>
    <s v="Tables"/>
    <s v="Bush Advantage Collection Racetrack Conference Table"/>
    <n v="3393.68"/>
    <n v="8"/>
    <n v="0"/>
    <n v="610.86239999999998"/>
  </r>
  <r>
    <n v="9859"/>
    <x v="4945"/>
    <x v="3"/>
    <x v="424"/>
    <d v="2014-01-21T00:00:00"/>
    <s v="Standard Class"/>
    <s v="HR-14770"/>
    <s v="Hallie Redmond"/>
    <x v="2"/>
    <s v="United States"/>
    <x v="102"/>
    <s v="Indiana"/>
    <n v="47374"/>
    <s v="Central"/>
    <s v="OFF-ST-10001590"/>
    <x v="1"/>
    <s v="Storage"/>
    <s v="Tenex Personal Project File with Scoop Front Design, Black"/>
    <n v="67.400000000000006"/>
    <n v="5"/>
    <n v="0"/>
    <n v="17.523999999999997"/>
  </r>
  <r>
    <n v="9860"/>
    <x v="4945"/>
    <x v="3"/>
    <x v="424"/>
    <d v="2014-01-21T00:00:00"/>
    <s v="Standard Class"/>
    <s v="HR-14770"/>
    <s v="Hallie Redmond"/>
    <x v="2"/>
    <s v="United States"/>
    <x v="102"/>
    <s v="Indiana"/>
    <n v="47374"/>
    <s v="Central"/>
    <s v="OFF-FA-10003472"/>
    <x v="1"/>
    <s v="Fasteners"/>
    <s v="Bagged Rubber Bands"/>
    <n v="2.52"/>
    <n v="2"/>
    <n v="0"/>
    <n v="0.1008"/>
  </r>
  <r>
    <n v="9861"/>
    <x v="4945"/>
    <x v="3"/>
    <x v="424"/>
    <d v="2014-01-21T00:00:00"/>
    <s v="Standard Class"/>
    <s v="HR-14770"/>
    <s v="Hallie Redmond"/>
    <x v="2"/>
    <s v="United States"/>
    <x v="102"/>
    <s v="Indiana"/>
    <n v="47374"/>
    <s v="Central"/>
    <s v="TEC-PH-10000169"/>
    <x v="2"/>
    <s v="Phones"/>
    <s v="ARKON Windshield Dashboard Air Vent Car Mount Holder"/>
    <n v="67.8"/>
    <n v="4"/>
    <n v="0"/>
    <n v="1.3559999999999945"/>
  </r>
  <r>
    <n v="9862"/>
    <x v="4945"/>
    <x v="3"/>
    <x v="424"/>
    <d v="2014-01-21T00:00:00"/>
    <s v="Standard Class"/>
    <s v="HR-14770"/>
    <s v="Hallie Redmond"/>
    <x v="2"/>
    <s v="United States"/>
    <x v="102"/>
    <s v="Indiana"/>
    <n v="47374"/>
    <s v="Central"/>
    <s v="OFF-ST-10002562"/>
    <x v="1"/>
    <s v="Storage"/>
    <s v="Staples"/>
    <n v="18.760000000000002"/>
    <n v="2"/>
    <n v="0"/>
    <n v="5.2528000000000006"/>
  </r>
  <r>
    <n v="9863"/>
    <x v="4945"/>
    <x v="3"/>
    <x v="424"/>
    <d v="2014-01-21T00:00:00"/>
    <s v="Standard Class"/>
    <s v="HR-14770"/>
    <s v="Hallie Redmond"/>
    <x v="2"/>
    <s v="United States"/>
    <x v="102"/>
    <s v="Indiana"/>
    <n v="47374"/>
    <s v="Central"/>
    <s v="TEC-AC-10001445"/>
    <x v="2"/>
    <s v="Accessories"/>
    <s v="Imation USB 2.0 Swivel Flash Drive USB flash drive - 4 GB - Pink"/>
    <n v="12.12"/>
    <n v="4"/>
    <n v="0"/>
    <n v="2.5451999999999995"/>
  </r>
  <r>
    <n v="9864"/>
    <x v="4945"/>
    <x v="3"/>
    <x v="424"/>
    <d v="2014-01-21T00:00:00"/>
    <s v="Standard Class"/>
    <s v="HR-14770"/>
    <s v="Hallie Redmond"/>
    <x v="2"/>
    <s v="United States"/>
    <x v="102"/>
    <s v="Indiana"/>
    <n v="47374"/>
    <s v="Central"/>
    <s v="OFF-PA-10004156"/>
    <x v="1"/>
    <s v="Paper"/>
    <s v="Xerox 188"/>
    <n v="11.34"/>
    <n v="1"/>
    <n v="0"/>
    <n v="5.5565999999999995"/>
  </r>
  <r>
    <n v="9865"/>
    <x v="4945"/>
    <x v="3"/>
    <x v="424"/>
    <d v="2014-01-21T00:00:00"/>
    <s v="Standard Class"/>
    <s v="HR-14770"/>
    <s v="Hallie Redmond"/>
    <x v="2"/>
    <s v="United States"/>
    <x v="102"/>
    <s v="Indiana"/>
    <n v="47374"/>
    <s v="Central"/>
    <s v="TEC-AC-10004469"/>
    <x v="2"/>
    <s v="Accessories"/>
    <s v="Microsoft Sculpt Comfort Mouse"/>
    <n v="159.80000000000001"/>
    <n v="4"/>
    <n v="0"/>
    <n v="70.312000000000012"/>
  </r>
  <r>
    <n v="9866"/>
    <x v="4945"/>
    <x v="3"/>
    <x v="424"/>
    <d v="2014-01-21T00:00:00"/>
    <s v="Standard Class"/>
    <s v="HR-14770"/>
    <s v="Hallie Redmond"/>
    <x v="2"/>
    <s v="United States"/>
    <x v="102"/>
    <s v="Indiana"/>
    <n v="47374"/>
    <s v="Central"/>
    <s v="FUR-FU-10001037"/>
    <x v="0"/>
    <s v="Furnishings"/>
    <s v="DAX Charcoal/Nickel-Tone Document Frame, 5 x 7"/>
    <n v="18.96"/>
    <n v="2"/>
    <n v="0"/>
    <n v="8.532"/>
  </r>
  <r>
    <n v="9867"/>
    <x v="4946"/>
    <x v="1"/>
    <x v="514"/>
    <d v="2012-03-28T00:00:00"/>
    <s v="Second Class"/>
    <s v="SM-20950"/>
    <s v="Suzanne McNair"/>
    <x v="1"/>
    <s v="United States"/>
    <x v="20"/>
    <s v="New York"/>
    <n v="10009"/>
    <s v="East"/>
    <s v="OFF-ST-10002615"/>
    <x v="1"/>
    <s v="Storage"/>
    <s v="Dual Level, Single-Width Filing Carts"/>
    <n v="1085.42"/>
    <n v="7"/>
    <n v="0"/>
    <n v="282.20920000000001"/>
  </r>
  <r>
    <n v="9868"/>
    <x v="4946"/>
    <x v="1"/>
    <x v="514"/>
    <d v="2012-03-28T00:00:00"/>
    <s v="Second Class"/>
    <s v="SM-20950"/>
    <s v="Suzanne McNair"/>
    <x v="1"/>
    <s v="United States"/>
    <x v="20"/>
    <s v="New York"/>
    <n v="10009"/>
    <s v="East"/>
    <s v="OFF-AP-10000595"/>
    <x v="1"/>
    <s v="Appliances"/>
    <s v="Disposable Triple-Filter Dust Bags"/>
    <n v="13.11"/>
    <n v="3"/>
    <n v="0"/>
    <n v="3.4086000000000003"/>
  </r>
  <r>
    <n v="9869"/>
    <x v="4947"/>
    <x v="2"/>
    <x v="301"/>
    <d v="2011-11-03T00:00:00"/>
    <s v="First Class"/>
    <s v="EA-14035"/>
    <s v="Erin Ashbrook"/>
    <x v="1"/>
    <s v="United States"/>
    <x v="530"/>
    <s v="Ohio"/>
    <n v="45040"/>
    <s v="East"/>
    <s v="FUR-FU-10002253"/>
    <x v="0"/>
    <s v="Furnishings"/>
    <s v="Howard Miller 13&quot; Diameter Pewter Finish Round Wall Clock"/>
    <n v="68.703999999999994"/>
    <n v="2"/>
    <n v="0.2"/>
    <n v="16.317200000000003"/>
  </r>
  <r>
    <n v="9870"/>
    <x v="4947"/>
    <x v="2"/>
    <x v="301"/>
    <d v="2011-11-03T00:00:00"/>
    <s v="First Class"/>
    <s v="EA-14035"/>
    <s v="Erin Ashbrook"/>
    <x v="1"/>
    <s v="United States"/>
    <x v="530"/>
    <s v="Ohio"/>
    <n v="45040"/>
    <s v="East"/>
    <s v="OFF-BI-10000494"/>
    <x v="1"/>
    <s v="Binders"/>
    <s v="Acco Economy Flexible Poly Round Ring Binder"/>
    <n v="3.1320000000000001"/>
    <n v="2"/>
    <n v="0.7"/>
    <n v="-2.6099999999999994"/>
  </r>
  <r>
    <n v="9871"/>
    <x v="4947"/>
    <x v="2"/>
    <x v="301"/>
    <d v="2011-11-03T00:00:00"/>
    <s v="First Class"/>
    <s v="EA-14035"/>
    <s v="Erin Ashbrook"/>
    <x v="1"/>
    <s v="United States"/>
    <x v="530"/>
    <s v="Ohio"/>
    <n v="45040"/>
    <s v="East"/>
    <s v="OFF-BI-10001658"/>
    <x v="1"/>
    <s v="Binders"/>
    <s v="GBC Standard Therm-A-Bind Covers"/>
    <n v="22.428000000000004"/>
    <n v="3"/>
    <n v="0.7"/>
    <n v="-17.942399999999992"/>
  </r>
  <r>
    <n v="9872"/>
    <x v="4948"/>
    <x v="3"/>
    <x v="833"/>
    <d v="2014-10-07T00:00:00"/>
    <s v="Same Day"/>
    <s v="MH-17455"/>
    <s v="Mark Hamilton"/>
    <x v="0"/>
    <s v="United States"/>
    <x v="22"/>
    <s v="Illinois"/>
    <n v="60623"/>
    <s v="Central"/>
    <s v="OFF-ST-10003208"/>
    <x v="1"/>
    <s v="Storage"/>
    <s v="Adjustable Depth Letter/Legal Cart"/>
    <n v="290.33600000000001"/>
    <n v="2"/>
    <n v="0.2"/>
    <n v="32.662799999999947"/>
  </r>
  <r>
    <n v="9873"/>
    <x v="4948"/>
    <x v="3"/>
    <x v="833"/>
    <d v="2014-10-07T00:00:00"/>
    <s v="Same Day"/>
    <s v="MH-17455"/>
    <s v="Mark Hamilton"/>
    <x v="0"/>
    <s v="United States"/>
    <x v="22"/>
    <s v="Illinois"/>
    <n v="60623"/>
    <s v="Central"/>
    <s v="OFF-AR-10004790"/>
    <x v="1"/>
    <s v="Art"/>
    <s v="Staples"/>
    <n v="19.152000000000001"/>
    <n v="2"/>
    <n v="0.2"/>
    <n v="1.1969999999999992"/>
  </r>
  <r>
    <n v="9874"/>
    <x v="4949"/>
    <x v="0"/>
    <x v="107"/>
    <d v="2013-12-15T00:00:00"/>
    <s v="Standard Class"/>
    <s v="SL-20155"/>
    <s v="Sara Luxemburg"/>
    <x v="2"/>
    <s v="United States"/>
    <x v="20"/>
    <s v="New York"/>
    <n v="10024"/>
    <s v="East"/>
    <s v="OFF-PA-10004609"/>
    <x v="1"/>
    <s v="Paper"/>
    <s v="Xerox 221"/>
    <n v="6.48"/>
    <n v="1"/>
    <n v="0"/>
    <n v="3.1104000000000003"/>
  </r>
  <r>
    <n v="9875"/>
    <x v="4950"/>
    <x v="0"/>
    <x v="897"/>
    <d v="2013-09-25T00:00:00"/>
    <s v="Second Class"/>
    <s v="NP-18685"/>
    <s v="Nora Pelletier"/>
    <x v="2"/>
    <s v="United States"/>
    <x v="215"/>
    <s v="Ohio"/>
    <n v="44134"/>
    <s v="East"/>
    <s v="OFF-EN-10003055"/>
    <x v="1"/>
    <s v="Envelopes"/>
    <s v="Blue String-Tie &amp; Button Interoffice Envelopes, 10 x 13"/>
    <n v="63.967999999999996"/>
    <n v="2"/>
    <n v="0.2"/>
    <n v="19.989999999999995"/>
  </r>
  <r>
    <n v="9876"/>
    <x v="4951"/>
    <x v="1"/>
    <x v="1233"/>
    <d v="2013-01-05T00:00:00"/>
    <s v="Standard Class"/>
    <s v="RF-19840"/>
    <s v="Roy Französisch"/>
    <x v="0"/>
    <s v="United States"/>
    <x v="20"/>
    <s v="New York"/>
    <n v="10035"/>
    <s v="East"/>
    <s v="OFF-SU-10003936"/>
    <x v="1"/>
    <s v="Supplies"/>
    <s v="Acme Serrated Blade Letter Opener"/>
    <n v="6.36"/>
    <n v="2"/>
    <n v="0"/>
    <n v="6.3600000000000101E-2"/>
  </r>
  <r>
    <n v="9877"/>
    <x v="4952"/>
    <x v="3"/>
    <x v="693"/>
    <d v="2014-04-22T00:00:00"/>
    <s v="First Class"/>
    <s v="BE-11455"/>
    <s v="Brad Eason"/>
    <x v="2"/>
    <s v="United States"/>
    <x v="138"/>
    <s v="Ohio"/>
    <n v="44105"/>
    <s v="East"/>
    <s v="OFF-ST-10000078"/>
    <x v="1"/>
    <s v="Storage"/>
    <s v="Tennsco 6- and 18-Compartment Lockers"/>
    <n v="848.5440000000001"/>
    <n v="4"/>
    <n v="0.2"/>
    <n v="-21.213600000000099"/>
  </r>
  <r>
    <n v="9878"/>
    <x v="4952"/>
    <x v="3"/>
    <x v="693"/>
    <d v="2014-04-22T00:00:00"/>
    <s v="First Class"/>
    <s v="BE-11455"/>
    <s v="Brad Eason"/>
    <x v="2"/>
    <s v="United States"/>
    <x v="138"/>
    <s v="Ohio"/>
    <n v="44105"/>
    <s v="East"/>
    <s v="OFF-BI-10000174"/>
    <x v="1"/>
    <s v="Binders"/>
    <s v="Wilson Jones Clip &amp; Carry Folder Binder Tool for Ring Binders, Clear"/>
    <n v="8.7000000000000011"/>
    <n v="5"/>
    <n v="0.7"/>
    <n v="-6.379999999999999"/>
  </r>
  <r>
    <n v="9879"/>
    <x v="4952"/>
    <x v="3"/>
    <x v="693"/>
    <d v="2014-04-22T00:00:00"/>
    <s v="First Class"/>
    <s v="BE-11455"/>
    <s v="Brad Eason"/>
    <x v="2"/>
    <s v="United States"/>
    <x v="138"/>
    <s v="Ohio"/>
    <n v="44105"/>
    <s v="East"/>
    <s v="TEC-PH-10004080"/>
    <x v="2"/>
    <s v="Phones"/>
    <s v="Avaya 5410 Digital phone"/>
    <n v="122.38199999999999"/>
    <n v="3"/>
    <n v="0.4"/>
    <n v="-24.476399999999998"/>
  </r>
  <r>
    <n v="9880"/>
    <x v="4953"/>
    <x v="0"/>
    <x v="1036"/>
    <d v="2013-08-26T00:00:00"/>
    <s v="Standard Class"/>
    <s v="JK-15370"/>
    <s v="Jay Kimmel"/>
    <x v="0"/>
    <s v="United States"/>
    <x v="20"/>
    <s v="New York"/>
    <n v="10035"/>
    <s v="East"/>
    <s v="FUR-CH-10002961"/>
    <x v="0"/>
    <s v="Chairs"/>
    <s v="Leather Task Chair, Black"/>
    <n v="573.17399999999998"/>
    <n v="7"/>
    <n v="0.1"/>
    <n v="63.685999999999979"/>
  </r>
  <r>
    <n v="9881"/>
    <x v="4954"/>
    <x v="1"/>
    <x v="352"/>
    <d v="2012-05-31T00:00:00"/>
    <s v="First Class"/>
    <s v="CC-12100"/>
    <s v="Chad Cunningham"/>
    <x v="2"/>
    <s v="United States"/>
    <x v="138"/>
    <s v="Ohio"/>
    <n v="44105"/>
    <s v="East"/>
    <s v="OFF-PA-10000474"/>
    <x v="1"/>
    <s v="Paper"/>
    <s v="Staples"/>
    <n v="85.055999999999997"/>
    <n v="3"/>
    <n v="0.2"/>
    <n v="28.706399999999991"/>
  </r>
  <r>
    <n v="9882"/>
    <x v="4955"/>
    <x v="2"/>
    <x v="1132"/>
    <d v="2011-08-13T00:00:00"/>
    <s v="First Class"/>
    <s v="LL-16840"/>
    <s v="Lauren Leatherbury"/>
    <x v="0"/>
    <s v="United States"/>
    <x v="318"/>
    <s v="Georgia"/>
    <n v="30188"/>
    <s v="South"/>
    <s v="OFF-BI-10000138"/>
    <x v="1"/>
    <s v="Binders"/>
    <s v="Acco Translucent Poly Ring Binders"/>
    <n v="14.04"/>
    <n v="3"/>
    <n v="0"/>
    <n v="6.7392000000000003"/>
  </r>
  <r>
    <n v="9883"/>
    <x v="4955"/>
    <x v="2"/>
    <x v="1132"/>
    <d v="2011-08-13T00:00:00"/>
    <s v="First Class"/>
    <s v="LL-16840"/>
    <s v="Lauren Leatherbury"/>
    <x v="0"/>
    <s v="United States"/>
    <x v="318"/>
    <s v="Georgia"/>
    <n v="30188"/>
    <s v="South"/>
    <s v="TEC-AC-10000023"/>
    <x v="2"/>
    <s v="Accessories"/>
    <s v="Maxell 74 Minute CD-R Spindle, 50/Pack"/>
    <n v="272.61"/>
    <n v="13"/>
    <n v="0"/>
    <n v="98.139599999999987"/>
  </r>
  <r>
    <n v="9884"/>
    <x v="4956"/>
    <x v="2"/>
    <x v="1234"/>
    <d v="2011-04-08T00:00:00"/>
    <s v="Standard Class"/>
    <s v="KE-16420"/>
    <s v="Katrina Edelman"/>
    <x v="1"/>
    <s v="United States"/>
    <x v="1"/>
    <s v="California"/>
    <n v="90008"/>
    <s v="West"/>
    <s v="OFF-EN-10001415"/>
    <x v="1"/>
    <s v="Envelopes"/>
    <s v="Staples"/>
    <n v="11.16"/>
    <n v="2"/>
    <n v="0"/>
    <n v="5.58"/>
  </r>
  <r>
    <n v="9885"/>
    <x v="4956"/>
    <x v="2"/>
    <x v="1234"/>
    <d v="2011-04-08T00:00:00"/>
    <s v="Standard Class"/>
    <s v="KE-16420"/>
    <s v="Katrina Edelman"/>
    <x v="1"/>
    <s v="United States"/>
    <x v="1"/>
    <s v="California"/>
    <n v="90008"/>
    <s v="West"/>
    <s v="TEC-AC-10001284"/>
    <x v="2"/>
    <s v="Accessories"/>
    <s v="Enermax Briskie RF Wireless Keyboard and Mouse Combo"/>
    <n v="62.31"/>
    <n v="3"/>
    <n v="0"/>
    <n v="22.4316"/>
  </r>
  <r>
    <n v="9886"/>
    <x v="4956"/>
    <x v="2"/>
    <x v="1234"/>
    <d v="2011-04-08T00:00:00"/>
    <s v="Standard Class"/>
    <s v="KE-16420"/>
    <s v="Katrina Edelman"/>
    <x v="1"/>
    <s v="United States"/>
    <x v="1"/>
    <s v="California"/>
    <n v="90008"/>
    <s v="West"/>
    <s v="TEC-AC-10000736"/>
    <x v="2"/>
    <s v="Accessories"/>
    <s v="Logitech G600 MMO Gaming Mouse"/>
    <n v="159.97999999999999"/>
    <n v="2"/>
    <n v="0"/>
    <n v="57.592799999999997"/>
  </r>
  <r>
    <n v="9887"/>
    <x v="4957"/>
    <x v="2"/>
    <x v="1213"/>
    <d v="2011-01-28T00:00:00"/>
    <s v="Standard Class"/>
    <s v="SG-20605"/>
    <s v="Speros Goranitis"/>
    <x v="0"/>
    <s v="United States"/>
    <x v="240"/>
    <s v="Indiana"/>
    <n v="47905"/>
    <s v="Central"/>
    <s v="OFF-FA-10003467"/>
    <x v="1"/>
    <s v="Fasteners"/>
    <s v="Alliance Big Bands Rubber Bands, 12/Pack"/>
    <n v="5.9399999999999995"/>
    <n v="3"/>
    <n v="0"/>
    <n v="0"/>
  </r>
  <r>
    <n v="9888"/>
    <x v="4958"/>
    <x v="3"/>
    <x v="386"/>
    <d v="2014-10-16T00:00:00"/>
    <s v="First Class"/>
    <s v="CA-12265"/>
    <s v="Christina Anderson"/>
    <x v="0"/>
    <s v="United States"/>
    <x v="20"/>
    <s v="New York"/>
    <n v="10024"/>
    <s v="East"/>
    <s v="OFF-PA-10000477"/>
    <x v="1"/>
    <s v="Paper"/>
    <s v="Xerox 1952"/>
    <n v="9.9600000000000009"/>
    <n v="2"/>
    <n v="0"/>
    <n v="4.6812000000000005"/>
  </r>
  <r>
    <n v="9889"/>
    <x v="4959"/>
    <x v="1"/>
    <x v="816"/>
    <d v="2012-08-12T00:00:00"/>
    <s v="Standard Class"/>
    <s v="RD-19585"/>
    <s v="Rob Dowd"/>
    <x v="0"/>
    <s v="United States"/>
    <x v="456"/>
    <s v="New York"/>
    <n v="13501"/>
    <s v="East"/>
    <s v="TEC-AC-10000736"/>
    <x v="2"/>
    <s v="Accessories"/>
    <s v="Logitech G600 MMO Gaming Mouse"/>
    <n v="79.989999999999995"/>
    <n v="1"/>
    <n v="0"/>
    <n v="28.796399999999998"/>
  </r>
  <r>
    <n v="9890"/>
    <x v="4960"/>
    <x v="3"/>
    <x v="498"/>
    <d v="2014-03-21T00:00:00"/>
    <s v="First Class"/>
    <s v="VG-21805"/>
    <s v="Vivek Grady"/>
    <x v="1"/>
    <s v="United States"/>
    <x v="80"/>
    <s v="New Jersey"/>
    <n v="8701"/>
    <s v="East"/>
    <s v="OFF-AR-10002467"/>
    <x v="1"/>
    <s v="Art"/>
    <s v="Dixon Ticonderoga Pencils"/>
    <n v="8.94"/>
    <n v="3"/>
    <n v="0"/>
    <n v="2.4138000000000006"/>
  </r>
  <r>
    <n v="9891"/>
    <x v="4961"/>
    <x v="0"/>
    <x v="197"/>
    <d v="2013-07-29T00:00:00"/>
    <s v="Second Class"/>
    <s v="SH-19975"/>
    <s v="Sally Hughsby"/>
    <x v="1"/>
    <s v="United States"/>
    <x v="158"/>
    <s v="Wisconsin"/>
    <n v="53209"/>
    <s v="Central"/>
    <s v="OFF-PA-10004996"/>
    <x v="1"/>
    <s v="Paper"/>
    <s v="Speediset Carbonless Redi-Letter 7&quot; x 8 1/2&quot;"/>
    <n v="20.62"/>
    <n v="2"/>
    <n v="0"/>
    <n v="9.6913999999999998"/>
  </r>
  <r>
    <n v="9892"/>
    <x v="4961"/>
    <x v="0"/>
    <x v="197"/>
    <d v="2013-07-29T00:00:00"/>
    <s v="Second Class"/>
    <s v="SH-19975"/>
    <s v="Sally Hughsby"/>
    <x v="1"/>
    <s v="United States"/>
    <x v="158"/>
    <s v="Wisconsin"/>
    <n v="53209"/>
    <s v="Central"/>
    <s v="TEC-AC-10003116"/>
    <x v="2"/>
    <s v="Accessories"/>
    <s v="Memorex Froggy Flash Drive 8 GB"/>
    <n v="124.25"/>
    <n v="7"/>
    <n v="0"/>
    <n v="48.457499999999996"/>
  </r>
  <r>
    <n v="9893"/>
    <x v="4961"/>
    <x v="0"/>
    <x v="197"/>
    <d v="2013-07-29T00:00:00"/>
    <s v="Second Class"/>
    <s v="SH-19975"/>
    <s v="Sally Hughsby"/>
    <x v="1"/>
    <s v="United States"/>
    <x v="158"/>
    <s v="Wisconsin"/>
    <n v="53209"/>
    <s v="Central"/>
    <s v="TEC-PH-10002262"/>
    <x v="2"/>
    <s v="Phones"/>
    <s v="LG Electronics Tone+ HBS-730 Bluetooth Headset"/>
    <n v="297.55"/>
    <n v="5"/>
    <n v="0"/>
    <n v="83.314000000000021"/>
  </r>
  <r>
    <n v="9894"/>
    <x v="4961"/>
    <x v="0"/>
    <x v="197"/>
    <d v="2013-07-29T00:00:00"/>
    <s v="Second Class"/>
    <s v="SH-19975"/>
    <s v="Sally Hughsby"/>
    <x v="1"/>
    <s v="United States"/>
    <x v="158"/>
    <s v="Wisconsin"/>
    <n v="53209"/>
    <s v="Central"/>
    <s v="FUR-CH-10004626"/>
    <x v="0"/>
    <s v="Chairs"/>
    <s v="Office Star Flex Back Scooter Chair with Aluminum Finish Frame"/>
    <n v="403.56"/>
    <n v="4"/>
    <n v="0"/>
    <n v="96.854399999999998"/>
  </r>
  <r>
    <n v="9895"/>
    <x v="4961"/>
    <x v="0"/>
    <x v="197"/>
    <d v="2013-07-29T00:00:00"/>
    <s v="Second Class"/>
    <s v="SH-19975"/>
    <s v="Sally Hughsby"/>
    <x v="1"/>
    <s v="United States"/>
    <x v="158"/>
    <s v="Wisconsin"/>
    <n v="53209"/>
    <s v="Central"/>
    <s v="FUR-FU-10001756"/>
    <x v="0"/>
    <s v="Furnishings"/>
    <s v="Eldon Expressions Desk Accessory, Wood Photo Frame, Mahogany"/>
    <n v="95.199999999999989"/>
    <n v="5"/>
    <n v="0"/>
    <n v="27.60799999999999"/>
  </r>
  <r>
    <n v="9896"/>
    <x v="4962"/>
    <x v="2"/>
    <x v="467"/>
    <d v="2011-10-01T00:00:00"/>
    <s v="Standard Class"/>
    <s v="MM-17920"/>
    <s v="Michael Moore"/>
    <x v="0"/>
    <s v="United States"/>
    <x v="22"/>
    <s v="Illinois"/>
    <n v="60623"/>
    <s v="Central"/>
    <s v="TEC-AC-10004859"/>
    <x v="2"/>
    <s v="Accessories"/>
    <s v="Maxell Pro 80 Minute CD-R, 10/Pack"/>
    <n v="153.82400000000001"/>
    <n v="11"/>
    <n v="0.2"/>
    <n v="38.456000000000003"/>
  </r>
  <r>
    <n v="9897"/>
    <x v="4963"/>
    <x v="2"/>
    <x v="1103"/>
    <d v="2011-06-20T00:00:00"/>
    <s v="Second Class"/>
    <s v="JF-15415"/>
    <s v="Jennifer Ferguson"/>
    <x v="0"/>
    <s v="United States"/>
    <x v="22"/>
    <s v="Illinois"/>
    <n v="60653"/>
    <s v="Central"/>
    <s v="OFF-PA-10001725"/>
    <x v="1"/>
    <s v="Paper"/>
    <s v="Xerox 1892"/>
    <n v="62.015999999999998"/>
    <n v="2"/>
    <n v="0.2"/>
    <n v="22.480800000000002"/>
  </r>
  <r>
    <n v="9898"/>
    <x v="4964"/>
    <x v="0"/>
    <x v="112"/>
    <d v="2013-06-11T00:00:00"/>
    <s v="Standard Class"/>
    <s v="LP-17095"/>
    <s v="Liz Preis"/>
    <x v="0"/>
    <s v="United States"/>
    <x v="54"/>
    <s v="Ohio"/>
    <n v="45014"/>
    <s v="East"/>
    <s v="FUR-FU-10004306"/>
    <x v="0"/>
    <s v="Furnishings"/>
    <s v="Electrix Halogen Magnifier Lamp"/>
    <n v="466.32000000000005"/>
    <n v="3"/>
    <n v="0.2"/>
    <n v="34.97399999999999"/>
  </r>
  <r>
    <n v="9899"/>
    <x v="4964"/>
    <x v="0"/>
    <x v="112"/>
    <d v="2013-06-11T00:00:00"/>
    <s v="Standard Class"/>
    <s v="LP-17095"/>
    <s v="Liz Preis"/>
    <x v="0"/>
    <s v="United States"/>
    <x v="54"/>
    <s v="Ohio"/>
    <n v="45014"/>
    <s v="East"/>
    <s v="FUR-FU-10004845"/>
    <x v="0"/>
    <s v="Furnishings"/>
    <s v="Deflect-o EconoMat Nonstudded, No Bevel Mat"/>
    <n v="82.64"/>
    <n v="2"/>
    <n v="0.2"/>
    <n v="0"/>
  </r>
  <r>
    <n v="9900"/>
    <x v="4965"/>
    <x v="2"/>
    <x v="1176"/>
    <d v="2011-04-03T00:00:00"/>
    <s v="Standard Class"/>
    <s v="MP-18175"/>
    <s v="Mike Pelletier"/>
    <x v="2"/>
    <s v="United States"/>
    <x v="24"/>
    <s v="Ohio"/>
    <n v="45503"/>
    <s v="East"/>
    <s v="FUR-TA-10000198"/>
    <x v="0"/>
    <s v="Tables"/>
    <s v="Chromcraft Bull-Nose Wood Oval Conference Tables &amp; Bases"/>
    <n v="330.58800000000002"/>
    <n v="1"/>
    <n v="0.4"/>
    <n v="-143.25480000000002"/>
  </r>
  <r>
    <n v="9901"/>
    <x v="4966"/>
    <x v="3"/>
    <x v="170"/>
    <d v="2014-08-26T00:00:00"/>
    <s v="Standard Class"/>
    <s v="SC-20845"/>
    <s v="Sung Chung"/>
    <x v="0"/>
    <s v="United States"/>
    <x v="103"/>
    <s v="Colorado"/>
    <n v="80027"/>
    <s v="West"/>
    <s v="OFF-ST-10000036"/>
    <x v="1"/>
    <s v="Storage"/>
    <s v="Recycled Data-Pak for Archival Bound Computer Printouts, 12-1/2 x 12-1/2 x 16"/>
    <n v="237.09600000000003"/>
    <n v="3"/>
    <n v="0.2"/>
    <n v="20.745899999999985"/>
  </r>
  <r>
    <n v="9902"/>
    <x v="4966"/>
    <x v="3"/>
    <x v="170"/>
    <d v="2014-08-26T00:00:00"/>
    <s v="Standard Class"/>
    <s v="SC-20845"/>
    <s v="Sung Chung"/>
    <x v="0"/>
    <s v="United States"/>
    <x v="103"/>
    <s v="Colorado"/>
    <n v="80027"/>
    <s v="West"/>
    <s v="FUR-FU-10001037"/>
    <x v="0"/>
    <s v="Furnishings"/>
    <s v="DAX Charcoal/Nickel-Tone Document Frame, 5 x 7"/>
    <n v="22.752000000000002"/>
    <n v="3"/>
    <n v="0.2"/>
    <n v="7.1099999999999994"/>
  </r>
  <r>
    <n v="9903"/>
    <x v="4966"/>
    <x v="3"/>
    <x v="170"/>
    <d v="2014-08-26T00:00:00"/>
    <s v="Standard Class"/>
    <s v="SC-20845"/>
    <s v="Sung Chung"/>
    <x v="0"/>
    <s v="United States"/>
    <x v="103"/>
    <s v="Colorado"/>
    <n v="80027"/>
    <s v="West"/>
    <s v="OFF-PA-10001950"/>
    <x v="1"/>
    <s v="Paper"/>
    <s v="Southworth 25% Cotton Antique Laid Paper &amp; Envelopes"/>
    <n v="6.6720000000000006"/>
    <n v="1"/>
    <n v="0.2"/>
    <n v="2.0849999999999991"/>
  </r>
  <r>
    <n v="9904"/>
    <x v="4967"/>
    <x v="2"/>
    <x v="607"/>
    <d v="2011-11-18T00:00:00"/>
    <s v="Standard Class"/>
    <s v="DP-13000"/>
    <s v="Darren Powers"/>
    <x v="0"/>
    <s v="United States"/>
    <x v="238"/>
    <s v="Texas"/>
    <n v="75007"/>
    <s v="Central"/>
    <s v="FUR-FU-10004587"/>
    <x v="0"/>
    <s v="Furnishings"/>
    <s v="GE General Use Halogen Bulbs, 100 Watts, 1 Bulb per Pack"/>
    <n v="25.128000000000004"/>
    <n v="3"/>
    <n v="0.6"/>
    <n v="-6.9101999999999997"/>
  </r>
  <r>
    <n v="9905"/>
    <x v="4967"/>
    <x v="2"/>
    <x v="607"/>
    <d v="2011-11-18T00:00:00"/>
    <s v="Standard Class"/>
    <s v="DP-13000"/>
    <s v="Darren Powers"/>
    <x v="0"/>
    <s v="United States"/>
    <x v="238"/>
    <s v="Texas"/>
    <n v="75007"/>
    <s v="Central"/>
    <s v="TEC-AC-10002567"/>
    <x v="2"/>
    <s v="Accessories"/>
    <s v="Logitech G602 Wireless Gaming Mouse"/>
    <n v="127.98399999999999"/>
    <n v="2"/>
    <n v="0.2"/>
    <n v="25.596799999999998"/>
  </r>
  <r>
    <n v="9906"/>
    <x v="4968"/>
    <x v="1"/>
    <x v="1023"/>
    <d v="2012-09-15T00:00:00"/>
    <s v="First Class"/>
    <s v="KD-16615"/>
    <s v="Ken Dana"/>
    <x v="1"/>
    <s v="United States"/>
    <x v="125"/>
    <s v="California"/>
    <n v="92804"/>
    <s v="West"/>
    <s v="FUR-FU-10004973"/>
    <x v="0"/>
    <s v="Furnishings"/>
    <s v="Flat Face Poster Frame"/>
    <n v="131.88"/>
    <n v="7"/>
    <n v="0"/>
    <n v="55.389600000000002"/>
  </r>
  <r>
    <n v="9907"/>
    <x v="4968"/>
    <x v="1"/>
    <x v="1023"/>
    <d v="2012-09-15T00:00:00"/>
    <s v="First Class"/>
    <s v="KD-16615"/>
    <s v="Ken Dana"/>
    <x v="1"/>
    <s v="United States"/>
    <x v="125"/>
    <s v="California"/>
    <n v="92804"/>
    <s v="West"/>
    <s v="OFF-BI-10001628"/>
    <x v="1"/>
    <s v="Binders"/>
    <s v="Acco Data Flex Cable Posts For Top &amp; Bottom Load Binders, 6&quot; Capacity"/>
    <n v="25.031999999999996"/>
    <n v="3"/>
    <n v="0.2"/>
    <n v="7.822499999999998"/>
  </r>
  <r>
    <n v="9908"/>
    <x v="4968"/>
    <x v="1"/>
    <x v="1023"/>
    <d v="2012-09-15T00:00:00"/>
    <s v="First Class"/>
    <s v="KD-16615"/>
    <s v="Ken Dana"/>
    <x v="1"/>
    <s v="United States"/>
    <x v="125"/>
    <s v="California"/>
    <n v="92804"/>
    <s v="West"/>
    <s v="FUR-CH-10000155"/>
    <x v="0"/>
    <s v="Chairs"/>
    <s v="Global Comet Stacking Armless Chair"/>
    <n v="717.72"/>
    <n v="3"/>
    <n v="0.2"/>
    <n v="71.77200000000002"/>
  </r>
  <r>
    <n v="9909"/>
    <x v="4968"/>
    <x v="1"/>
    <x v="1023"/>
    <d v="2012-09-15T00:00:00"/>
    <s v="First Class"/>
    <s v="KD-16615"/>
    <s v="Ken Dana"/>
    <x v="1"/>
    <s v="United States"/>
    <x v="125"/>
    <s v="California"/>
    <n v="92804"/>
    <s v="West"/>
    <s v="FUR-FU-10002379"/>
    <x v="0"/>
    <s v="Furnishings"/>
    <s v="Eldon Econocleat Chair Mats for Low Pile Carpets"/>
    <n v="207.35"/>
    <n v="5"/>
    <n v="0"/>
    <n v="24.881999999999991"/>
  </r>
  <r>
    <n v="9910"/>
    <x v="4968"/>
    <x v="1"/>
    <x v="1023"/>
    <d v="2012-09-15T00:00:00"/>
    <s v="First Class"/>
    <s v="KD-16615"/>
    <s v="Ken Dana"/>
    <x v="1"/>
    <s v="United States"/>
    <x v="125"/>
    <s v="California"/>
    <n v="92804"/>
    <s v="West"/>
    <s v="FUR-FU-10004018"/>
    <x v="0"/>
    <s v="Furnishings"/>
    <s v="Tensor Computer Mounted Lamp"/>
    <n v="44.67"/>
    <n v="3"/>
    <n v="0"/>
    <n v="12.060900000000002"/>
  </r>
  <r>
    <n v="9911"/>
    <x v="4968"/>
    <x v="1"/>
    <x v="1023"/>
    <d v="2012-09-15T00:00:00"/>
    <s v="First Class"/>
    <s v="KD-16615"/>
    <s v="Ken Dana"/>
    <x v="1"/>
    <s v="United States"/>
    <x v="125"/>
    <s v="California"/>
    <n v="92804"/>
    <s v="West"/>
    <s v="OFF-PA-10000994"/>
    <x v="1"/>
    <s v="Paper"/>
    <s v="Xerox 1915"/>
    <n v="209.7"/>
    <n v="2"/>
    <n v="0"/>
    <n v="100.65599999999999"/>
  </r>
  <r>
    <n v="9912"/>
    <x v="4969"/>
    <x v="2"/>
    <x v="267"/>
    <d v="2011-04-09T00:00:00"/>
    <s v="Standard Class"/>
    <s v="RP-19855"/>
    <s v="Roy Phan"/>
    <x v="1"/>
    <s v="United States"/>
    <x v="102"/>
    <s v="Kentucky"/>
    <n v="40475"/>
    <s v="South"/>
    <s v="OFF-BI-10002852"/>
    <x v="1"/>
    <s v="Binders"/>
    <s v="Ibico Standard Transparent Covers"/>
    <n v="115.36"/>
    <n v="7"/>
    <n v="0"/>
    <n v="56.526400000000002"/>
  </r>
  <r>
    <n v="9913"/>
    <x v="4970"/>
    <x v="1"/>
    <x v="998"/>
    <d v="2012-10-12T00:00:00"/>
    <s v="First Class"/>
    <s v="KN-16390"/>
    <s v="Katherine Nockton"/>
    <x v="1"/>
    <s v="United States"/>
    <x v="443"/>
    <s v="California"/>
    <n v="93101"/>
    <s v="West"/>
    <s v="FUR-CH-10001714"/>
    <x v="0"/>
    <s v="Chairs"/>
    <s v="Global Leather &amp; Oak Executive Chair, Burgundy"/>
    <n v="362.13599999999997"/>
    <n v="3"/>
    <n v="0.2"/>
    <n v="-54.320399999999978"/>
  </r>
  <r>
    <n v="9914"/>
    <x v="4970"/>
    <x v="1"/>
    <x v="998"/>
    <d v="2012-10-12T00:00:00"/>
    <s v="First Class"/>
    <s v="KN-16390"/>
    <s v="Katherine Nockton"/>
    <x v="1"/>
    <s v="United States"/>
    <x v="443"/>
    <s v="California"/>
    <n v="93101"/>
    <s v="West"/>
    <s v="OFF-LA-10000414"/>
    <x v="1"/>
    <s v="Labels"/>
    <s v="Avery 503"/>
    <n v="31.049999999999997"/>
    <n v="3"/>
    <n v="0"/>
    <n v="14.904"/>
  </r>
  <r>
    <n v="9915"/>
    <x v="4971"/>
    <x v="3"/>
    <x v="926"/>
    <d v="2014-02-01T00:00:00"/>
    <s v="Second Class"/>
    <s v="TM-21010"/>
    <s v="Tamara Manning"/>
    <x v="0"/>
    <s v="United States"/>
    <x v="292"/>
    <s v="Iowa"/>
    <n v="52302"/>
    <s v="Central"/>
    <s v="OFF-PA-10003848"/>
    <x v="1"/>
    <s v="Paper"/>
    <s v="Xerox 1997"/>
    <n v="12.96"/>
    <n v="2"/>
    <n v="0"/>
    <n v="6.2208000000000006"/>
  </r>
  <r>
    <n v="9916"/>
    <x v="4971"/>
    <x v="3"/>
    <x v="926"/>
    <d v="2014-02-01T00:00:00"/>
    <s v="Second Class"/>
    <s v="TM-21010"/>
    <s v="Tamara Manning"/>
    <x v="0"/>
    <s v="United States"/>
    <x v="292"/>
    <s v="Iowa"/>
    <n v="52302"/>
    <s v="Central"/>
    <s v="OFF-PA-10000176"/>
    <x v="1"/>
    <s v="Paper"/>
    <s v="Xerox 1887"/>
    <n v="94.85"/>
    <n v="5"/>
    <n v="0"/>
    <n v="45.527999999999992"/>
  </r>
  <r>
    <n v="9917"/>
    <x v="4971"/>
    <x v="3"/>
    <x v="926"/>
    <d v="2014-02-01T00:00:00"/>
    <s v="Second Class"/>
    <s v="TM-21010"/>
    <s v="Tamara Manning"/>
    <x v="0"/>
    <s v="United States"/>
    <x v="292"/>
    <s v="Iowa"/>
    <n v="52302"/>
    <s v="Central"/>
    <s v="OFF-ST-10001590"/>
    <x v="1"/>
    <s v="Storage"/>
    <s v="Tenex Personal Project File with Scoop Front Design, Black"/>
    <n v="13.48"/>
    <n v="1"/>
    <n v="0"/>
    <n v="3.5047999999999995"/>
  </r>
  <r>
    <n v="9918"/>
    <x v="4971"/>
    <x v="3"/>
    <x v="926"/>
    <d v="2014-02-01T00:00:00"/>
    <s v="Second Class"/>
    <s v="TM-21010"/>
    <s v="Tamara Manning"/>
    <x v="0"/>
    <s v="United States"/>
    <x v="292"/>
    <s v="Iowa"/>
    <n v="52302"/>
    <s v="Central"/>
    <s v="FUR-FU-10000010"/>
    <x v="0"/>
    <s v="Furnishings"/>
    <s v="DAX Value U-Channel Document Frames, Easel Back"/>
    <n v="14.91"/>
    <n v="3"/>
    <n v="0"/>
    <n v="4.6220999999999997"/>
  </r>
  <r>
    <n v="9919"/>
    <x v="4972"/>
    <x v="1"/>
    <x v="496"/>
    <d v="2012-09-29T00:00:00"/>
    <s v="Standard Class"/>
    <s v="JF-15190"/>
    <s v="Jamie Frazer"/>
    <x v="0"/>
    <s v="United States"/>
    <x v="20"/>
    <s v="New York"/>
    <n v="10035"/>
    <s v="East"/>
    <s v="OFF-EN-10003055"/>
    <x v="1"/>
    <s v="Envelopes"/>
    <s v="Blue String-Tie &amp; Button Interoffice Envelopes, 10 x 13"/>
    <n v="39.979999999999997"/>
    <n v="1"/>
    <n v="0"/>
    <n v="17.990999999999996"/>
  </r>
  <r>
    <n v="9920"/>
    <x v="4973"/>
    <x v="0"/>
    <x v="543"/>
    <d v="2013-03-20T00:00:00"/>
    <s v="Standard Class"/>
    <s v="MY-18295"/>
    <s v="Muhammed Yedwab"/>
    <x v="1"/>
    <s v="United States"/>
    <x v="518"/>
    <s v="Texas"/>
    <n v="77803"/>
    <s v="Central"/>
    <s v="FUR-CH-10000863"/>
    <x v="0"/>
    <s v="Chairs"/>
    <s v="Novimex Swivel Fabric Task Chair"/>
    <n v="528.42999999999995"/>
    <n v="5"/>
    <n v="0.3"/>
    <n v="-143.43099999999998"/>
  </r>
  <r>
    <n v="9921"/>
    <x v="4973"/>
    <x v="0"/>
    <x v="543"/>
    <d v="2013-03-20T00:00:00"/>
    <s v="Standard Class"/>
    <s v="MY-18295"/>
    <s v="Muhammed Yedwab"/>
    <x v="1"/>
    <s v="United States"/>
    <x v="518"/>
    <s v="Texas"/>
    <n v="77803"/>
    <s v="Central"/>
    <s v="OFF-BI-10004233"/>
    <x v="1"/>
    <s v="Binders"/>
    <s v="GBC Pre-Punched Binding Paper, Plastic, White, 8-1/2&quot; x 11&quot;"/>
    <n v="22.385999999999996"/>
    <n v="7"/>
    <n v="0.8"/>
    <n v="-35.817600000000013"/>
  </r>
  <r>
    <n v="9922"/>
    <x v="4974"/>
    <x v="2"/>
    <x v="156"/>
    <d v="2011-11-30T00:00:00"/>
    <s v="Standard Class"/>
    <s v="AT-10435"/>
    <s v="Alyssa Tate"/>
    <x v="2"/>
    <s v="United States"/>
    <x v="59"/>
    <s v="Ohio"/>
    <n v="44312"/>
    <s v="East"/>
    <s v="OFF-BI-10003350"/>
    <x v="1"/>
    <s v="Binders"/>
    <s v="Acco Expandable Hanging Binders"/>
    <n v="5.7420000000000009"/>
    <n v="3"/>
    <n v="0.7"/>
    <n v="-4.5935999999999986"/>
  </r>
  <r>
    <n v="9923"/>
    <x v="4975"/>
    <x v="3"/>
    <x v="636"/>
    <d v="2014-05-11T00:00:00"/>
    <s v="Standard Class"/>
    <s v="JF-15490"/>
    <s v="Jeremy Farry"/>
    <x v="0"/>
    <s v="United States"/>
    <x v="22"/>
    <s v="Illinois"/>
    <n v="60653"/>
    <s v="Central"/>
    <s v="TEC-AC-10001990"/>
    <x v="2"/>
    <s v="Accessories"/>
    <s v="Kensington Orbit Wireless Mobile Trackball for PC and Mac"/>
    <n v="191.96800000000002"/>
    <n v="4"/>
    <n v="0.2"/>
    <n v="28.79519999999998"/>
  </r>
  <r>
    <n v="9924"/>
    <x v="4976"/>
    <x v="1"/>
    <x v="305"/>
    <d v="2012-03-23T00:00:00"/>
    <s v="First Class"/>
    <s v="DH-13075"/>
    <s v="Dave Hallsten"/>
    <x v="1"/>
    <s v="United States"/>
    <x v="20"/>
    <s v="New York"/>
    <n v="10035"/>
    <s v="East"/>
    <s v="OFF-BI-10003982"/>
    <x v="1"/>
    <s v="Binders"/>
    <s v="Wilson Jones Century Plastic Molded Ring Binders"/>
    <n v="49.847999999999999"/>
    <n v="3"/>
    <n v="0.2"/>
    <n v="16.823699999999999"/>
  </r>
  <r>
    <n v="9925"/>
    <x v="4976"/>
    <x v="1"/>
    <x v="305"/>
    <d v="2012-03-23T00:00:00"/>
    <s v="First Class"/>
    <s v="DH-13075"/>
    <s v="Dave Hallsten"/>
    <x v="1"/>
    <s v="United States"/>
    <x v="20"/>
    <s v="New York"/>
    <n v="10035"/>
    <s v="East"/>
    <s v="OFF-EN-10004386"/>
    <x v="1"/>
    <s v="Envelopes"/>
    <s v="Recycled Interoffice Envelopes with String and Button Closure, 10 x 13"/>
    <n v="23.99"/>
    <n v="1"/>
    <n v="0"/>
    <n v="11.994999999999999"/>
  </r>
  <r>
    <n v="9926"/>
    <x v="4976"/>
    <x v="1"/>
    <x v="305"/>
    <d v="2012-03-23T00:00:00"/>
    <s v="First Class"/>
    <s v="DH-13075"/>
    <s v="Dave Hallsten"/>
    <x v="1"/>
    <s v="United States"/>
    <x v="20"/>
    <s v="New York"/>
    <n v="10035"/>
    <s v="East"/>
    <s v="OFF-BI-10003656"/>
    <x v="1"/>
    <s v="Binders"/>
    <s v="Fellowes PB200 Plastic Comb Binding Machine"/>
    <n v="1087.9360000000001"/>
    <n v="8"/>
    <n v="0.2"/>
    <n v="353.5791999999999"/>
  </r>
  <r>
    <n v="9927"/>
    <x v="4976"/>
    <x v="1"/>
    <x v="305"/>
    <d v="2012-03-23T00:00:00"/>
    <s v="First Class"/>
    <s v="DH-13075"/>
    <s v="Dave Hallsten"/>
    <x v="1"/>
    <s v="United States"/>
    <x v="20"/>
    <s v="New York"/>
    <n v="10035"/>
    <s v="East"/>
    <s v="TEC-PH-10002310"/>
    <x v="2"/>
    <s v="Phones"/>
    <s v="Panasonic KX T7731-B Digital phone"/>
    <n v="199.98"/>
    <n v="2"/>
    <n v="0"/>
    <n v="53.994599999999991"/>
  </r>
  <r>
    <n v="9928"/>
    <x v="4976"/>
    <x v="1"/>
    <x v="305"/>
    <d v="2012-03-23T00:00:00"/>
    <s v="First Class"/>
    <s v="DH-13075"/>
    <s v="Dave Hallsten"/>
    <x v="1"/>
    <s v="United States"/>
    <x v="20"/>
    <s v="New York"/>
    <n v="10035"/>
    <s v="East"/>
    <s v="OFF-ST-10001172"/>
    <x v="1"/>
    <s v="Storage"/>
    <s v="Tennsco Lockers, Sand"/>
    <n v="83.92"/>
    <n v="4"/>
    <n v="0"/>
    <n v="20.140799999999999"/>
  </r>
  <r>
    <n v="9929"/>
    <x v="4977"/>
    <x v="0"/>
    <x v="913"/>
    <d v="2013-09-05T00:00:00"/>
    <s v="Same Day"/>
    <s v="IM-15055"/>
    <s v="Ionia McGrath"/>
    <x v="0"/>
    <s v="United States"/>
    <x v="8"/>
    <s v="California"/>
    <n v="94122"/>
    <s v="West"/>
    <s v="FUR-FU-10000260"/>
    <x v="0"/>
    <s v="Furnishings"/>
    <s v="6&quot; Cubicle Wall Clock, Black"/>
    <n v="24.27"/>
    <n v="3"/>
    <n v="0"/>
    <n v="8.7371999999999996"/>
  </r>
  <r>
    <n v="9930"/>
    <x v="4977"/>
    <x v="0"/>
    <x v="913"/>
    <d v="2013-09-05T00:00:00"/>
    <s v="Same Day"/>
    <s v="IM-15055"/>
    <s v="Ionia McGrath"/>
    <x v="0"/>
    <s v="United States"/>
    <x v="8"/>
    <s v="California"/>
    <n v="94122"/>
    <s v="West"/>
    <s v="TEC-CO-10003763"/>
    <x v="2"/>
    <s v="Copiers"/>
    <s v="Canon PC1060 Personal Laser Copier"/>
    <n v="2799.9600000000005"/>
    <n v="5"/>
    <n v="0.2"/>
    <n v="944.98649999999986"/>
  </r>
  <r>
    <n v="9931"/>
    <x v="4978"/>
    <x v="1"/>
    <x v="50"/>
    <d v="2012-11-17T00:00:00"/>
    <s v="Standard Class"/>
    <s v="KH-16510"/>
    <s v="Keith Herrera"/>
    <x v="0"/>
    <s v="United States"/>
    <x v="272"/>
    <s v="California"/>
    <n v="92404"/>
    <s v="West"/>
    <s v="OFF-BI-10001267"/>
    <x v="1"/>
    <s v="Binders"/>
    <s v="Universal Recycled Hanging Pressboard Report Binders, Letter Size"/>
    <n v="9.8719999999999999"/>
    <n v="2"/>
    <n v="0.2"/>
    <n v="3.4551999999999996"/>
  </r>
  <r>
    <n v="9932"/>
    <x v="4978"/>
    <x v="1"/>
    <x v="50"/>
    <d v="2012-11-17T00:00:00"/>
    <s v="Standard Class"/>
    <s v="KH-16510"/>
    <s v="Keith Herrera"/>
    <x v="0"/>
    <s v="United States"/>
    <x v="272"/>
    <s v="California"/>
    <n v="92404"/>
    <s v="West"/>
    <s v="FUR-BO-10004357"/>
    <x v="0"/>
    <s v="Bookcases"/>
    <s v="O'Sullivan Living Dimensions 3-Shelf Bookcases"/>
    <n v="683.33199999999999"/>
    <n v="4"/>
    <n v="0.15"/>
    <n v="-40.196000000000055"/>
  </r>
  <r>
    <n v="9933"/>
    <x v="4978"/>
    <x v="1"/>
    <x v="50"/>
    <d v="2012-11-17T00:00:00"/>
    <s v="Standard Class"/>
    <s v="KH-16510"/>
    <s v="Keith Herrera"/>
    <x v="0"/>
    <s v="United States"/>
    <x v="272"/>
    <s v="California"/>
    <n v="92404"/>
    <s v="West"/>
    <s v="OFF-PA-10004610"/>
    <x v="1"/>
    <s v="Paper"/>
    <s v="Xerox 1900"/>
    <n v="29.96"/>
    <n v="7"/>
    <n v="0"/>
    <n v="13.481999999999998"/>
  </r>
  <r>
    <n v="9934"/>
    <x v="4979"/>
    <x v="2"/>
    <x v="384"/>
    <d v="2011-07-14T00:00:00"/>
    <s v="First Class"/>
    <s v="JK-15205"/>
    <s v="Jamie Kunitz"/>
    <x v="0"/>
    <s v="United States"/>
    <x v="221"/>
    <s v="New York"/>
    <n v="14304"/>
    <s v="East"/>
    <s v="TEC-PH-10004912"/>
    <x v="2"/>
    <s v="Phones"/>
    <s v="Cisco SPA112 2 Port Phone Adapter"/>
    <n v="164.85000000000002"/>
    <n v="3"/>
    <n v="0"/>
    <n v="47.806499999999993"/>
  </r>
  <r>
    <n v="9935"/>
    <x v="4980"/>
    <x v="0"/>
    <x v="281"/>
    <d v="2013-04-13T00:00:00"/>
    <s v="Standard Class"/>
    <s v="AS-10240"/>
    <s v="Alan Shonely"/>
    <x v="0"/>
    <s v="United States"/>
    <x v="10"/>
    <s v="Pennsylvania"/>
    <n v="19120"/>
    <s v="East"/>
    <s v="OFF-AP-10003278"/>
    <x v="1"/>
    <s v="Appliances"/>
    <s v="Belkin 7-Outlet SurgeMaster Home Series"/>
    <n v="33.528000000000006"/>
    <n v="3"/>
    <n v="0.2"/>
    <n v="2.5146000000000015"/>
  </r>
  <r>
    <n v="9936"/>
    <x v="4980"/>
    <x v="0"/>
    <x v="281"/>
    <d v="2013-04-13T00:00:00"/>
    <s v="Standard Class"/>
    <s v="AS-10240"/>
    <s v="Alan Shonely"/>
    <x v="0"/>
    <s v="United States"/>
    <x v="10"/>
    <s v="Pennsylvania"/>
    <n v="19120"/>
    <s v="East"/>
    <s v="OFF-ST-10001627"/>
    <x v="1"/>
    <s v="Storage"/>
    <s v="Eldon Jumbo ProFile Portable File Boxes Graphite/Black"/>
    <n v="36.744"/>
    <n v="3"/>
    <n v="0.2"/>
    <n v="3.6744000000000039"/>
  </r>
  <r>
    <n v="9937"/>
    <x v="4981"/>
    <x v="3"/>
    <x v="92"/>
    <d v="2014-06-29T00:00:00"/>
    <s v="Standard Class"/>
    <s v="SC-20575"/>
    <s v="Sonia Cooley"/>
    <x v="0"/>
    <s v="United States"/>
    <x v="395"/>
    <s v="Rhode Island"/>
    <n v="2920"/>
    <s v="East"/>
    <s v="OFF-BI-10002735"/>
    <x v="1"/>
    <s v="Binders"/>
    <s v="GBC Prestige Therm-A-Bind Covers"/>
    <n v="102.93"/>
    <n v="3"/>
    <n v="0"/>
    <n v="48.377100000000006"/>
  </r>
  <r>
    <n v="9938"/>
    <x v="4982"/>
    <x v="0"/>
    <x v="1235"/>
    <d v="2013-06-07T00:00:00"/>
    <s v="Second Class"/>
    <s v="CP-12340"/>
    <s v="Christine Phan"/>
    <x v="1"/>
    <s v="United States"/>
    <x v="1"/>
    <s v="California"/>
    <n v="90049"/>
    <s v="West"/>
    <s v="FUR-TA-10001676"/>
    <x v="0"/>
    <s v="Tables"/>
    <s v="Hon 61000 Series Interactive Training Tables"/>
    <n v="71.088000000000008"/>
    <n v="2"/>
    <n v="0.2"/>
    <n v="-1.7772000000000041"/>
  </r>
  <r>
    <n v="9939"/>
    <x v="4983"/>
    <x v="0"/>
    <x v="939"/>
    <d v="2013-12-18T00:00:00"/>
    <s v="Standard Class"/>
    <s v="NS-18640"/>
    <s v="Noel Staavos"/>
    <x v="1"/>
    <s v="United States"/>
    <x v="20"/>
    <s v="New York"/>
    <n v="10009"/>
    <s v="East"/>
    <s v="FUR-FU-10004864"/>
    <x v="0"/>
    <s v="Furnishings"/>
    <s v="Eldon 500 Class Desk Accessories"/>
    <n v="60.35"/>
    <n v="5"/>
    <n v="0"/>
    <n v="19.915500000000002"/>
  </r>
  <r>
    <n v="9940"/>
    <x v="4983"/>
    <x v="0"/>
    <x v="939"/>
    <d v="2013-12-18T00:00:00"/>
    <s v="Standard Class"/>
    <s v="NS-18640"/>
    <s v="Noel Staavos"/>
    <x v="1"/>
    <s v="United States"/>
    <x v="20"/>
    <s v="New York"/>
    <n v="10009"/>
    <s v="East"/>
    <s v="OFF-SU-10000952"/>
    <x v="1"/>
    <s v="Supplies"/>
    <s v="Fiskars Home &amp; Office Scissors"/>
    <n v="35.520000000000003"/>
    <n v="4"/>
    <n v="0"/>
    <n v="9.9456000000000024"/>
  </r>
  <r>
    <n v="9941"/>
    <x v="4983"/>
    <x v="0"/>
    <x v="939"/>
    <d v="2013-12-18T00:00:00"/>
    <s v="Standard Class"/>
    <s v="NS-18640"/>
    <s v="Noel Staavos"/>
    <x v="1"/>
    <s v="United States"/>
    <x v="20"/>
    <s v="New York"/>
    <n v="10009"/>
    <s v="East"/>
    <s v="OFF-AR-10000462"/>
    <x v="1"/>
    <s v="Art"/>
    <s v="Sanford Pocket Accent Highlighters"/>
    <n v="11.200000000000001"/>
    <n v="7"/>
    <n v="0"/>
    <n v="4.8160000000000007"/>
  </r>
  <r>
    <n v="9942"/>
    <x v="4984"/>
    <x v="3"/>
    <x v="221"/>
    <d v="2014-12-01T00:00:00"/>
    <s v="Standard Class"/>
    <s v="JL-15835"/>
    <s v="John Lee"/>
    <x v="0"/>
    <s v="United States"/>
    <x v="8"/>
    <s v="California"/>
    <n v="94122"/>
    <s v="West"/>
    <s v="TEC-AC-10001772"/>
    <x v="2"/>
    <s v="Accessories"/>
    <s v="Memorex Mini Travel Drive 16 GB USB 2.0 Flash Drive"/>
    <n v="223.58"/>
    <n v="14"/>
    <n v="0"/>
    <n v="87.196200000000005"/>
  </r>
  <r>
    <n v="9943"/>
    <x v="4985"/>
    <x v="2"/>
    <x v="129"/>
    <d v="2012-01-03T00:00:00"/>
    <s v="Standard Class"/>
    <s v="MD-17350"/>
    <s v="Maribeth Dona"/>
    <x v="0"/>
    <s v="United States"/>
    <x v="125"/>
    <s v="California"/>
    <n v="92804"/>
    <s v="West"/>
    <s v="OFF-ST-10001128"/>
    <x v="1"/>
    <s v="Storage"/>
    <s v="Carina Mini System Audio Rack, Model AR050B"/>
    <n v="998.82"/>
    <n v="9"/>
    <n v="0"/>
    <n v="29.964600000000061"/>
  </r>
  <r>
    <n v="9944"/>
    <x v="4985"/>
    <x v="2"/>
    <x v="129"/>
    <d v="2012-01-03T00:00:00"/>
    <s v="Standard Class"/>
    <s v="MD-17350"/>
    <s v="Maribeth Dona"/>
    <x v="0"/>
    <s v="United States"/>
    <x v="125"/>
    <s v="California"/>
    <n v="92804"/>
    <s v="West"/>
    <s v="OFF-SU-10002537"/>
    <x v="1"/>
    <s v="Supplies"/>
    <s v="Acme Box Cutter Scissors"/>
    <n v="51.150000000000006"/>
    <n v="5"/>
    <n v="0"/>
    <n v="13.299000000000003"/>
  </r>
  <r>
    <n v="9945"/>
    <x v="4986"/>
    <x v="1"/>
    <x v="1236"/>
    <d v="2012-04-17T00:00:00"/>
    <s v="Second Class"/>
    <s v="RD-19660"/>
    <s v="Robert Dilbeck"/>
    <x v="2"/>
    <s v="United States"/>
    <x v="4"/>
    <s v="Washington"/>
    <n v="98103"/>
    <s v="West"/>
    <s v="OFF-ST-10000419"/>
    <x v="1"/>
    <s v="Storage"/>
    <s v="Rogers Jumbo File, Granite"/>
    <n v="40.74"/>
    <n v="3"/>
    <n v="0"/>
    <n v="0.4073999999999991"/>
  </r>
  <r>
    <n v="9946"/>
    <x v="4987"/>
    <x v="2"/>
    <x v="1086"/>
    <d v="2011-03-06T00:00:00"/>
    <s v="Standard Class"/>
    <s v="NH-18610"/>
    <s v="Nicole Hansen"/>
    <x v="1"/>
    <s v="United States"/>
    <x v="10"/>
    <s v="Pennsylvania"/>
    <n v="19120"/>
    <s v="East"/>
    <s v="OFF-PA-10000327"/>
    <x v="1"/>
    <s v="Paper"/>
    <s v="Xerox 1971"/>
    <n v="3.4240000000000004"/>
    <n v="1"/>
    <n v="0.2"/>
    <n v="1.0699999999999996"/>
  </r>
  <r>
    <n v="9947"/>
    <x v="4987"/>
    <x v="2"/>
    <x v="1086"/>
    <d v="2011-03-06T00:00:00"/>
    <s v="Standard Class"/>
    <s v="NH-18610"/>
    <s v="Nicole Hansen"/>
    <x v="1"/>
    <s v="United States"/>
    <x v="10"/>
    <s v="Pennsylvania"/>
    <n v="19120"/>
    <s v="East"/>
    <s v="TEC-AC-10004353"/>
    <x v="2"/>
    <s v="Accessories"/>
    <s v="Hypercom P1300 Pinpad"/>
    <n v="151.20000000000002"/>
    <n v="3"/>
    <n v="0.2"/>
    <n v="32.130000000000003"/>
  </r>
  <r>
    <n v="9948"/>
    <x v="4988"/>
    <x v="3"/>
    <x v="702"/>
    <d v="2014-06-04T00:00:00"/>
    <s v="Second Class"/>
    <s v="HW-14935"/>
    <s v="Helen Wasserman"/>
    <x v="1"/>
    <s v="United States"/>
    <x v="245"/>
    <s v="Indiana"/>
    <n v="46203"/>
    <s v="Central"/>
    <s v="FUR-CH-10003746"/>
    <x v="0"/>
    <s v="Chairs"/>
    <s v="Hon 4070 Series Pagoda Round Back Stacking Chairs"/>
    <n v="1925.88"/>
    <n v="6"/>
    <n v="0"/>
    <n v="539.24639999999999"/>
  </r>
  <r>
    <n v="9949"/>
    <x v="4988"/>
    <x v="3"/>
    <x v="702"/>
    <d v="2014-06-04T00:00:00"/>
    <s v="Second Class"/>
    <s v="HW-14935"/>
    <s v="Helen Wasserman"/>
    <x v="1"/>
    <s v="United States"/>
    <x v="245"/>
    <s v="Indiana"/>
    <n v="46203"/>
    <s v="Central"/>
    <s v="OFF-AP-10002945"/>
    <x v="1"/>
    <s v="Appliances"/>
    <s v="Honeywell Enviracaire Portable HEPA Air Cleaner for 17' x 22' Room"/>
    <n v="2405.1999999999998"/>
    <n v="8"/>
    <n v="0"/>
    <n v="793.71599999999989"/>
  </r>
  <r>
    <n v="9950"/>
    <x v="4988"/>
    <x v="3"/>
    <x v="702"/>
    <d v="2014-06-04T00:00:00"/>
    <s v="Second Class"/>
    <s v="HW-14935"/>
    <s v="Helen Wasserman"/>
    <x v="1"/>
    <s v="United States"/>
    <x v="245"/>
    <s v="Indiana"/>
    <n v="46203"/>
    <s v="Central"/>
    <s v="TEC-AC-10004568"/>
    <x v="2"/>
    <s v="Accessories"/>
    <s v="Maxell LTO Ultrium - 800 GB"/>
    <n v="83.97"/>
    <n v="3"/>
    <n v="0"/>
    <n v="15.954299999999993"/>
  </r>
  <r>
    <n v="9951"/>
    <x v="4988"/>
    <x v="3"/>
    <x v="702"/>
    <d v="2014-06-04T00:00:00"/>
    <s v="Second Class"/>
    <s v="HW-14935"/>
    <s v="Helen Wasserman"/>
    <x v="1"/>
    <s v="United States"/>
    <x v="245"/>
    <s v="Indiana"/>
    <n v="46203"/>
    <s v="Central"/>
    <s v="TEC-AC-10001714"/>
    <x v="2"/>
    <s v="Accessories"/>
    <s v="Logitech MX Performance Wireless Mouse"/>
    <n v="39.89"/>
    <n v="1"/>
    <n v="0"/>
    <n v="14.7593"/>
  </r>
  <r>
    <n v="9952"/>
    <x v="4988"/>
    <x v="3"/>
    <x v="702"/>
    <d v="2014-06-04T00:00:00"/>
    <s v="Second Class"/>
    <s v="HW-14935"/>
    <s v="Helen Wasserman"/>
    <x v="1"/>
    <s v="United States"/>
    <x v="245"/>
    <s v="Indiana"/>
    <n v="46203"/>
    <s v="Central"/>
    <s v="OFF-BI-10002072"/>
    <x v="1"/>
    <s v="Binders"/>
    <s v="Cardinal Slant-D Ring Binders"/>
    <n v="17.38"/>
    <n v="2"/>
    <n v="0"/>
    <n v="8.69"/>
  </r>
  <r>
    <n v="9953"/>
    <x v="4989"/>
    <x v="1"/>
    <x v="639"/>
    <d v="2012-12-16T00:00:00"/>
    <s v="Second Class"/>
    <s v="DB-12970"/>
    <s v="Darren Budd"/>
    <x v="1"/>
    <s v="United States"/>
    <x v="1"/>
    <s v="California"/>
    <n v="90045"/>
    <s v="West"/>
    <s v="OFF-BI-10001153"/>
    <x v="1"/>
    <s v="Binders"/>
    <s v="Ibico Recycled Grain-Textured Covers"/>
    <n v="55.264000000000003"/>
    <n v="2"/>
    <n v="0.2"/>
    <n v="20.723999999999997"/>
  </r>
  <r>
    <n v="9954"/>
    <x v="4989"/>
    <x v="1"/>
    <x v="639"/>
    <d v="2012-12-16T00:00:00"/>
    <s v="Second Class"/>
    <s v="DB-12970"/>
    <s v="Darren Budd"/>
    <x v="1"/>
    <s v="United States"/>
    <x v="1"/>
    <s v="California"/>
    <n v="90045"/>
    <s v="West"/>
    <s v="OFF-PA-10004983"/>
    <x v="1"/>
    <s v="Paper"/>
    <s v="Xerox 23"/>
    <n v="6.48"/>
    <n v="1"/>
    <n v="0"/>
    <n v="3.1104000000000003"/>
  </r>
  <r>
    <n v="9955"/>
    <x v="4989"/>
    <x v="1"/>
    <x v="639"/>
    <d v="2012-12-16T00:00:00"/>
    <s v="Second Class"/>
    <s v="DB-12970"/>
    <s v="Darren Budd"/>
    <x v="1"/>
    <s v="United States"/>
    <x v="1"/>
    <s v="California"/>
    <n v="90045"/>
    <s v="West"/>
    <s v="OFF-BI-10000948"/>
    <x v="1"/>
    <s v="Binders"/>
    <s v="GBC Laser Imprintable Binding System Covers, Desert Sand"/>
    <n v="34.248000000000005"/>
    <n v="3"/>
    <n v="0.2"/>
    <n v="11.558699999999998"/>
  </r>
  <r>
    <n v="9956"/>
    <x v="4989"/>
    <x v="1"/>
    <x v="639"/>
    <d v="2012-12-16T00:00:00"/>
    <s v="Second Class"/>
    <s v="DB-12970"/>
    <s v="Darren Budd"/>
    <x v="1"/>
    <s v="United States"/>
    <x v="1"/>
    <s v="California"/>
    <n v="90045"/>
    <s v="West"/>
    <s v="FUR-TA-10002622"/>
    <x v="0"/>
    <s v="Tables"/>
    <s v="Bush Andora Conference Table, Maple/Graphite Gray Finish"/>
    <n v="273.56799999999998"/>
    <n v="2"/>
    <n v="0.2"/>
    <n v="10.258800000000008"/>
  </r>
  <r>
    <n v="9957"/>
    <x v="4990"/>
    <x v="2"/>
    <x v="7"/>
    <d v="2011-11-17T00:00:00"/>
    <s v="Standard Class"/>
    <s v="KN-16705"/>
    <s v="Kristina Nunn"/>
    <x v="2"/>
    <s v="United States"/>
    <x v="106"/>
    <s v="New York"/>
    <n v="10801"/>
    <s v="East"/>
    <s v="OFF-PA-10001776"/>
    <x v="1"/>
    <s v="Paper"/>
    <s v="Wirebound Message Books, Four 2 3/4&quot; x 5&quot; Forms per Page, 600 Sets per Book"/>
    <n v="46.349999999999994"/>
    <n v="5"/>
    <n v="0"/>
    <n v="21.784499999999998"/>
  </r>
  <r>
    <n v="9958"/>
    <x v="4990"/>
    <x v="2"/>
    <x v="7"/>
    <d v="2011-11-17T00:00:00"/>
    <s v="Standard Class"/>
    <s v="KN-16705"/>
    <s v="Kristina Nunn"/>
    <x v="2"/>
    <s v="United States"/>
    <x v="106"/>
    <s v="New York"/>
    <n v="10801"/>
    <s v="East"/>
    <s v="OFF-PA-10004039"/>
    <x v="1"/>
    <s v="Paper"/>
    <s v="Xerox 1882"/>
    <n v="223.92"/>
    <n v="4"/>
    <n v="0"/>
    <n v="109.7208"/>
  </r>
  <r>
    <n v="9959"/>
    <x v="4990"/>
    <x v="2"/>
    <x v="7"/>
    <d v="2011-11-17T00:00:00"/>
    <s v="Standard Class"/>
    <s v="KN-16705"/>
    <s v="Kristina Nunn"/>
    <x v="2"/>
    <s v="United States"/>
    <x v="106"/>
    <s v="New York"/>
    <n v="10801"/>
    <s v="East"/>
    <s v="OFF-SU-10001574"/>
    <x v="1"/>
    <s v="Supplies"/>
    <s v="Acme Value Line Scissors"/>
    <n v="7.3"/>
    <n v="2"/>
    <n v="0"/>
    <n v="2.1899999999999995"/>
  </r>
  <r>
    <n v="9960"/>
    <x v="4991"/>
    <x v="3"/>
    <x v="833"/>
    <d v="2014-10-12T00:00:00"/>
    <s v="Standard Class"/>
    <s v="AJ-10945"/>
    <s v="Ashley Jarboe"/>
    <x v="0"/>
    <s v="United States"/>
    <x v="432"/>
    <s v="Arizona"/>
    <n v="85224"/>
    <s v="West"/>
    <s v="OFF-AR-10001761"/>
    <x v="1"/>
    <s v="Art"/>
    <s v="Avery Hi-Liter Smear-Safe Highlighters"/>
    <n v="9.3439999999999994"/>
    <n v="2"/>
    <n v="0.2"/>
    <n v="1.8687999999999998"/>
  </r>
  <r>
    <n v="9961"/>
    <x v="4992"/>
    <x v="3"/>
    <x v="118"/>
    <d v="2014-09-19T00:00:00"/>
    <s v="Second Class"/>
    <s v="CL-12700"/>
    <s v="Craig Leslie"/>
    <x v="2"/>
    <s v="United States"/>
    <x v="159"/>
    <s v="Kentucky"/>
    <n v="41042"/>
    <s v="South"/>
    <s v="TEC-AC-10002305"/>
    <x v="2"/>
    <s v="Accessories"/>
    <s v="KeyTronic E03601U1 - Keyboard - Beige"/>
    <n v="18"/>
    <n v="1"/>
    <n v="0"/>
    <n v="3.2399999999999984"/>
  </r>
  <r>
    <n v="9962"/>
    <x v="4993"/>
    <x v="1"/>
    <x v="531"/>
    <d v="2012-03-22T00:00:00"/>
    <s v="First Class"/>
    <s v="CM-12655"/>
    <s v="Corinna Mitchell"/>
    <x v="2"/>
    <s v="United States"/>
    <x v="12"/>
    <s v="Texas"/>
    <n v="77041"/>
    <s v="Central"/>
    <s v="OFF-PA-10000675"/>
    <x v="1"/>
    <s v="Paper"/>
    <s v="Xerox 1919"/>
    <n v="65.584000000000003"/>
    <n v="2"/>
    <n v="0.2"/>
    <n v="23.7742"/>
  </r>
  <r>
    <n v="9963"/>
    <x v="4993"/>
    <x v="1"/>
    <x v="531"/>
    <d v="2012-03-22T00:00:00"/>
    <s v="First Class"/>
    <s v="CM-12655"/>
    <s v="Corinna Mitchell"/>
    <x v="2"/>
    <s v="United States"/>
    <x v="12"/>
    <s v="Texas"/>
    <n v="77041"/>
    <s v="Central"/>
    <s v="FUR-BO-10004218"/>
    <x v="0"/>
    <s v="Bookcases"/>
    <s v="Bush Heritage Pine Collection 5-Shelf Bookcase, Albany Pine Finish, *Special Order"/>
    <n v="383.46559999999994"/>
    <n v="4"/>
    <n v="0.32"/>
    <n v="-67.670400000000001"/>
  </r>
  <r>
    <n v="9964"/>
    <x v="4994"/>
    <x v="1"/>
    <x v="353"/>
    <d v="2012-07-26T00:00:00"/>
    <s v="Same Day"/>
    <s v="AS-10240"/>
    <s v="Alan Shonely"/>
    <x v="0"/>
    <s v="United States"/>
    <x v="10"/>
    <s v="Pennsylvania"/>
    <n v="19140"/>
    <s v="East"/>
    <s v="OFF-PA-10003072"/>
    <x v="1"/>
    <s v="Paper"/>
    <s v="Eureka Recycled Copy Paper 8 1/2&quot; x 11&quot;, Ream"/>
    <n v="10.368000000000002"/>
    <n v="2"/>
    <n v="0.2"/>
    <n v="3.6288"/>
  </r>
  <r>
    <n v="9965"/>
    <x v="4995"/>
    <x v="0"/>
    <x v="5"/>
    <d v="2013-12-11T00:00:00"/>
    <s v="Second Class"/>
    <s v="HE-14800"/>
    <s v="Harold Engle"/>
    <x v="1"/>
    <s v="United States"/>
    <x v="46"/>
    <s v="Delaware"/>
    <n v="19711"/>
    <s v="East"/>
    <s v="FUR-FU-10002671"/>
    <x v="0"/>
    <s v="Furnishings"/>
    <s v="Electrix 20W Halogen Replacement Bulb for Zoom-In Desk Lamp"/>
    <n v="13.4"/>
    <n v="1"/>
    <n v="0"/>
    <n v="6.4319999999999995"/>
  </r>
  <r>
    <n v="9966"/>
    <x v="4995"/>
    <x v="0"/>
    <x v="5"/>
    <d v="2013-12-11T00:00:00"/>
    <s v="Second Class"/>
    <s v="HE-14800"/>
    <s v="Harold Engle"/>
    <x v="1"/>
    <s v="United States"/>
    <x v="46"/>
    <s v="Delaware"/>
    <n v="19711"/>
    <s v="East"/>
    <s v="OFF-PA-10000349"/>
    <x v="1"/>
    <s v="Paper"/>
    <s v="Staples"/>
    <n v="4.9800000000000004"/>
    <n v="1"/>
    <n v="0"/>
    <n v="2.3406000000000002"/>
  </r>
  <r>
    <n v="9967"/>
    <x v="4995"/>
    <x v="0"/>
    <x v="5"/>
    <d v="2013-12-11T00:00:00"/>
    <s v="Second Class"/>
    <s v="HE-14800"/>
    <s v="Harold Engle"/>
    <x v="1"/>
    <s v="United States"/>
    <x v="46"/>
    <s v="Delaware"/>
    <n v="19711"/>
    <s v="East"/>
    <s v="OFF-EN-10004483"/>
    <x v="1"/>
    <s v="Envelopes"/>
    <s v="#10 White Business Envelopes,4 1/8 x 9 1/2"/>
    <n v="109.69"/>
    <n v="7"/>
    <n v="0"/>
    <n v="51.554299999999991"/>
  </r>
  <r>
    <n v="9968"/>
    <x v="4996"/>
    <x v="3"/>
    <x v="157"/>
    <d v="2014-12-18T00:00:00"/>
    <s v="Standard Class"/>
    <s v="RB-19435"/>
    <s v="Richard Bierner"/>
    <x v="0"/>
    <s v="United States"/>
    <x v="135"/>
    <s v="New Jersey"/>
    <n v="7060"/>
    <s v="East"/>
    <s v="OFF-BI-10004209"/>
    <x v="1"/>
    <s v="Binders"/>
    <s v="Fellowes Twister Kit, Gray/Clear, 3/pkg"/>
    <n v="40.199999999999996"/>
    <n v="5"/>
    <n v="0"/>
    <n v="18.089999999999996"/>
  </r>
  <r>
    <n v="9969"/>
    <x v="4996"/>
    <x v="3"/>
    <x v="157"/>
    <d v="2014-12-18T00:00:00"/>
    <s v="Standard Class"/>
    <s v="RB-19435"/>
    <s v="Richard Bierner"/>
    <x v="0"/>
    <s v="United States"/>
    <x v="135"/>
    <s v="New Jersey"/>
    <n v="7060"/>
    <s v="East"/>
    <s v="OFF-BI-10004600"/>
    <x v="1"/>
    <s v="Binders"/>
    <s v="Ibico Ibimaster 300 Manual Binding System"/>
    <n v="735.98"/>
    <n v="2"/>
    <n v="0"/>
    <n v="331.19099999999997"/>
  </r>
  <r>
    <n v="9970"/>
    <x v="4996"/>
    <x v="3"/>
    <x v="157"/>
    <d v="2014-12-18T00:00:00"/>
    <s v="Standard Class"/>
    <s v="RB-19435"/>
    <s v="Richard Bierner"/>
    <x v="0"/>
    <s v="United States"/>
    <x v="135"/>
    <s v="New Jersey"/>
    <n v="7060"/>
    <s v="East"/>
    <s v="OFF-AP-10003622"/>
    <x v="1"/>
    <s v="Appliances"/>
    <s v="Bravo II Megaboss 12-Amp Hard Body Upright, Replacement Belts, 2 Belts per Pack"/>
    <n v="22.75"/>
    <n v="7"/>
    <n v="0"/>
    <n v="6.5974999999999993"/>
  </r>
  <r>
    <n v="9971"/>
    <x v="4997"/>
    <x v="1"/>
    <x v="1141"/>
    <d v="2012-07-02T00:00:00"/>
    <s v="Standard Class"/>
    <s v="MP-17470"/>
    <s v="Mark Packer"/>
    <x v="2"/>
    <s v="United States"/>
    <x v="214"/>
    <s v="Georgia"/>
    <n v="30080"/>
    <s v="South"/>
    <s v="OFF-BI-10002867"/>
    <x v="1"/>
    <s v="Binders"/>
    <s v="GBC Recycled Regency Composition Covers"/>
    <n v="119.56"/>
    <n v="2"/>
    <n v="0"/>
    <n v="54.997599999999991"/>
  </r>
  <r>
    <n v="9972"/>
    <x v="4997"/>
    <x v="1"/>
    <x v="1141"/>
    <d v="2012-07-02T00:00:00"/>
    <s v="Standard Class"/>
    <s v="MP-17470"/>
    <s v="Mark Packer"/>
    <x v="2"/>
    <s v="United States"/>
    <x v="214"/>
    <s v="Georgia"/>
    <n v="30080"/>
    <s v="South"/>
    <s v="OFF-AR-10000538"/>
    <x v="1"/>
    <s v="Art"/>
    <s v="Boston Model 1800 Electric Pencil Sharpener, Gray"/>
    <n v="140.75"/>
    <n v="5"/>
    <n v="0"/>
    <n v="42.22499999999998"/>
  </r>
  <r>
    <n v="9973"/>
    <x v="4998"/>
    <x v="0"/>
    <x v="108"/>
    <d v="2013-09-18T00:00:00"/>
    <s v="Standard Class"/>
    <s v="RC-19960"/>
    <s v="Ryan Crowe"/>
    <x v="0"/>
    <s v="United States"/>
    <x v="12"/>
    <s v="Texas"/>
    <n v="77041"/>
    <s v="Central"/>
    <s v="OFF-EN-10000056"/>
    <x v="1"/>
    <s v="Envelopes"/>
    <s v="Cameo Buff Policy Envelopes"/>
    <n v="99.567999999999998"/>
    <n v="2"/>
    <n v="0.2"/>
    <n v="33.604199999999992"/>
  </r>
  <r>
    <n v="9974"/>
    <x v="4999"/>
    <x v="0"/>
    <x v="409"/>
    <d v="2013-12-11T00:00:00"/>
    <s v="Standard Class"/>
    <s v="AP-10720"/>
    <s v="Anne Pryor"/>
    <x v="2"/>
    <s v="United States"/>
    <x v="1"/>
    <s v="California"/>
    <n v="90032"/>
    <s v="West"/>
    <s v="TEC-PH-10004080"/>
    <x v="2"/>
    <s v="Phones"/>
    <s v="Avaya 5410 Digital phone"/>
    <n v="271.95999999999998"/>
    <n v="5"/>
    <n v="0.2"/>
    <n v="27.195999999999998"/>
  </r>
  <r>
    <n v="9975"/>
    <x v="4999"/>
    <x v="0"/>
    <x v="409"/>
    <d v="2013-12-11T00:00:00"/>
    <s v="Standard Class"/>
    <s v="AP-10720"/>
    <s v="Anne Pryor"/>
    <x v="2"/>
    <s v="United States"/>
    <x v="1"/>
    <s v="California"/>
    <n v="90032"/>
    <s v="West"/>
    <s v="OFF-AR-10004752"/>
    <x v="1"/>
    <s v="Art"/>
    <s v="Blackstonian Pencils"/>
    <n v="18.689999999999998"/>
    <n v="7"/>
    <n v="0"/>
    <n v="5.2332000000000001"/>
  </r>
  <r>
    <n v="9976"/>
    <x v="4999"/>
    <x v="0"/>
    <x v="409"/>
    <d v="2013-12-11T00:00:00"/>
    <s v="Standard Class"/>
    <s v="AP-10720"/>
    <s v="Anne Pryor"/>
    <x v="2"/>
    <s v="United States"/>
    <x v="1"/>
    <s v="California"/>
    <n v="90032"/>
    <s v="West"/>
    <s v="OFF-PA-10000743"/>
    <x v="1"/>
    <s v="Paper"/>
    <s v="Xerox 1977"/>
    <n v="13.36"/>
    <n v="2"/>
    <n v="0"/>
    <n v="6.4127999999999998"/>
  </r>
  <r>
    <n v="9977"/>
    <x v="4999"/>
    <x v="0"/>
    <x v="409"/>
    <d v="2013-12-11T00:00:00"/>
    <s v="Standard Class"/>
    <s v="AP-10720"/>
    <s v="Anne Pryor"/>
    <x v="2"/>
    <s v="United States"/>
    <x v="1"/>
    <s v="California"/>
    <n v="90032"/>
    <s v="West"/>
    <s v="TEC-PH-10002496"/>
    <x v="2"/>
    <s v="Phones"/>
    <s v="Cisco SPA301"/>
    <n v="249.58400000000003"/>
    <n v="2"/>
    <n v="0.2"/>
    <n v="31.197999999999986"/>
  </r>
  <r>
    <n v="9978"/>
    <x v="4999"/>
    <x v="0"/>
    <x v="409"/>
    <d v="2013-12-11T00:00:00"/>
    <s v="Standard Class"/>
    <s v="AP-10720"/>
    <s v="Anne Pryor"/>
    <x v="2"/>
    <s v="United States"/>
    <x v="1"/>
    <s v="California"/>
    <n v="90032"/>
    <s v="West"/>
    <s v="OFF-FA-10003467"/>
    <x v="1"/>
    <s v="Fasteners"/>
    <s v="Alliance Big Bands Rubber Bands, 12/Pack"/>
    <n v="13.86"/>
    <n v="7"/>
    <n v="0"/>
    <n v="0"/>
  </r>
  <r>
    <n v="9979"/>
    <x v="4999"/>
    <x v="0"/>
    <x v="409"/>
    <d v="2013-12-11T00:00:00"/>
    <s v="Standard Class"/>
    <s v="AP-10720"/>
    <s v="Anne Pryor"/>
    <x v="2"/>
    <s v="United States"/>
    <x v="1"/>
    <s v="California"/>
    <n v="90032"/>
    <s v="West"/>
    <s v="OFF-BI-10003727"/>
    <x v="1"/>
    <s v="Binders"/>
    <s v="Avery Durable Slant Ring Binders With Label Holder"/>
    <n v="13.375999999999999"/>
    <n v="4"/>
    <n v="0.2"/>
    <n v="4.6815999999999995"/>
  </r>
  <r>
    <n v="9980"/>
    <x v="4999"/>
    <x v="0"/>
    <x v="409"/>
    <d v="2013-12-11T00:00:00"/>
    <s v="Standard Class"/>
    <s v="AP-10720"/>
    <s v="Anne Pryor"/>
    <x v="2"/>
    <s v="United States"/>
    <x v="1"/>
    <s v="California"/>
    <n v="90032"/>
    <s v="West"/>
    <s v="OFF-BI-10002026"/>
    <x v="1"/>
    <s v="Binders"/>
    <s v="Ibico Recycled Linen-Style Covers"/>
    <n v="437.47200000000009"/>
    <n v="14"/>
    <n v="0.2"/>
    <n v="153.11519999999999"/>
  </r>
  <r>
    <n v="9981"/>
    <x v="5000"/>
    <x v="1"/>
    <x v="684"/>
    <d v="2012-09-09T00:00:00"/>
    <s v="Second Class"/>
    <s v="SW-20455"/>
    <s v="Shaun Weien"/>
    <x v="0"/>
    <s v="United States"/>
    <x v="240"/>
    <s v="Louisiana"/>
    <n v="70506"/>
    <s v="South"/>
    <s v="FUR-TA-10001039"/>
    <x v="0"/>
    <s v="Tables"/>
    <s v="KI Adjustable-Height Table"/>
    <n v="85.98"/>
    <n v="1"/>
    <n v="0"/>
    <n v="22.354800000000004"/>
  </r>
  <r>
    <n v="9982"/>
    <x v="5001"/>
    <x v="3"/>
    <x v="646"/>
    <d v="2014-08-07T00:00:00"/>
    <s v="First Class"/>
    <s v="TB-21055"/>
    <s v="Ted Butterfield"/>
    <x v="0"/>
    <s v="United States"/>
    <x v="54"/>
    <s v="Ohio"/>
    <n v="45014"/>
    <s v="East"/>
    <s v="OFF-LA-10004484"/>
    <x v="1"/>
    <s v="Labels"/>
    <s v="Avery 476"/>
    <n v="16.520000000000003"/>
    <n v="5"/>
    <n v="0.2"/>
    <n v="5.368999999999998"/>
  </r>
  <r>
    <n v="9983"/>
    <x v="5002"/>
    <x v="0"/>
    <x v="897"/>
    <d v="2013-09-29T00:00:00"/>
    <s v="Standard Class"/>
    <s v="RC-19960"/>
    <s v="Ryan Crowe"/>
    <x v="0"/>
    <s v="United States"/>
    <x v="354"/>
    <s v="Michigan"/>
    <n v="49505"/>
    <s v="Central"/>
    <s v="OFF-PA-10002195"/>
    <x v="1"/>
    <s v="Paper"/>
    <s v="RSVP Cards &amp; Envelopes, Blank White, 8-1/2&quot; X 11&quot;, 24 Cards/25 Envelopes/Set"/>
    <n v="35.56"/>
    <n v="7"/>
    <n v="0"/>
    <n v="16.713200000000001"/>
  </r>
  <r>
    <n v="9984"/>
    <x v="5002"/>
    <x v="0"/>
    <x v="897"/>
    <d v="2013-09-29T00:00:00"/>
    <s v="Standard Class"/>
    <s v="RC-19960"/>
    <s v="Ryan Crowe"/>
    <x v="0"/>
    <s v="United States"/>
    <x v="354"/>
    <s v="Michigan"/>
    <n v="49505"/>
    <s v="Central"/>
    <s v="TEC-PH-10001305"/>
    <x v="2"/>
    <s v="Phones"/>
    <s v="Panasonic KX TS208W Corded phone"/>
    <n v="97.98"/>
    <n v="2"/>
    <n v="0"/>
    <n v="27.434400000000011"/>
  </r>
  <r>
    <n v="9985"/>
    <x v="5003"/>
    <x v="1"/>
    <x v="961"/>
    <d v="2012-05-23T00:00:00"/>
    <s v="Standard Class"/>
    <s v="DV-13465"/>
    <s v="Dianna Vittorini"/>
    <x v="0"/>
    <s v="United States"/>
    <x v="85"/>
    <s v="New York"/>
    <n v="11561"/>
    <s v="East"/>
    <s v="OFF-LA-10003766"/>
    <x v="1"/>
    <s v="Labels"/>
    <s v="Self-Adhesive Removable Labels"/>
    <n v="31.5"/>
    <n v="10"/>
    <n v="0"/>
    <n v="15.120000000000001"/>
  </r>
  <r>
    <n v="9986"/>
    <x v="5003"/>
    <x v="1"/>
    <x v="961"/>
    <d v="2012-05-23T00:00:00"/>
    <s v="Standard Class"/>
    <s v="DV-13465"/>
    <s v="Dianna Vittorini"/>
    <x v="0"/>
    <s v="United States"/>
    <x v="85"/>
    <s v="New York"/>
    <n v="11561"/>
    <s v="East"/>
    <s v="OFF-SU-10000898"/>
    <x v="1"/>
    <s v="Supplies"/>
    <s v="Acme Hot Forged Carbon Steel Scissors with Nickel-Plated Handles, 3 7/8&quot; Cut, 8&quot;L"/>
    <n v="55.6"/>
    <n v="4"/>
    <n v="0"/>
    <n v="16.123999999999995"/>
  </r>
  <r>
    <n v="9987"/>
    <x v="5004"/>
    <x v="0"/>
    <x v="321"/>
    <d v="2013-10-04T00:00:00"/>
    <s v="Standard Class"/>
    <s v="ML-17410"/>
    <s v="Maris LaWare"/>
    <x v="0"/>
    <s v="United States"/>
    <x v="1"/>
    <s v="California"/>
    <n v="90008"/>
    <s v="West"/>
    <s v="TEC-AC-10003399"/>
    <x v="2"/>
    <s v="Accessories"/>
    <s v="Memorex Mini Travel Drive 64 GB USB 2.0 Flash Drive"/>
    <n v="36.24"/>
    <n v="1"/>
    <n v="0"/>
    <n v="15.220800000000001"/>
  </r>
  <r>
    <n v="9988"/>
    <x v="5005"/>
    <x v="3"/>
    <x v="701"/>
    <d v="2014-11-22T00:00:00"/>
    <s v="Standard Class"/>
    <s v="RA-19885"/>
    <s v="Ruben Ausman"/>
    <x v="1"/>
    <s v="United States"/>
    <x v="417"/>
    <s v="Georgia"/>
    <n v="30605"/>
    <s v="South"/>
    <s v="TEC-AC-10001539"/>
    <x v="2"/>
    <s v="Accessories"/>
    <s v="Logitech G430 Surround Sound Gaming Headset with Dolby 7.1 Technology"/>
    <n v="79.989999999999995"/>
    <n v="1"/>
    <n v="0"/>
    <n v="28.796399999999998"/>
  </r>
  <r>
    <n v="9989"/>
    <x v="5005"/>
    <x v="3"/>
    <x v="701"/>
    <d v="2014-11-22T00:00:00"/>
    <s v="Standard Class"/>
    <s v="RA-19885"/>
    <s v="Ruben Ausman"/>
    <x v="1"/>
    <s v="United States"/>
    <x v="417"/>
    <s v="Georgia"/>
    <n v="30605"/>
    <s v="South"/>
    <s v="TEC-PH-10004006"/>
    <x v="2"/>
    <s v="Phones"/>
    <s v="Panasonic KX - TS880B Telephone"/>
    <n v="206.1"/>
    <n v="5"/>
    <n v="0"/>
    <n v="55.647000000000006"/>
  </r>
  <r>
    <n v="9990"/>
    <x v="5006"/>
    <x v="2"/>
    <x v="1237"/>
    <d v="2011-01-24T00:00:00"/>
    <s v="Second Class"/>
    <s v="TB-21400"/>
    <s v="Tom Boeckenhauer"/>
    <x v="0"/>
    <s v="United States"/>
    <x v="100"/>
    <s v="Florida"/>
    <n v="33180"/>
    <s v="South"/>
    <s v="FUR-FU-10001889"/>
    <x v="0"/>
    <s v="Furnishings"/>
    <s v="Ultra Door Pull Handle"/>
    <n v="25.248000000000001"/>
    <n v="3"/>
    <n v="0.2"/>
    <n v="4.1027999999999993"/>
  </r>
  <r>
    <n v="9991"/>
    <x v="5007"/>
    <x v="3"/>
    <x v="425"/>
    <d v="2014-03-04T00:00:00"/>
    <s v="Standard Class"/>
    <s v="DB-13060"/>
    <s v="Dave Brooks"/>
    <x v="0"/>
    <s v="United States"/>
    <x v="116"/>
    <s v="California"/>
    <n v="92627"/>
    <s v="West"/>
    <s v="FUR-FU-10000747"/>
    <x v="0"/>
    <s v="Furnishings"/>
    <s v="Tenex B1-RE Series Chair Mats for Low Pile Carpets"/>
    <n v="91.96"/>
    <n v="2"/>
    <n v="0"/>
    <n v="15.633199999999988"/>
  </r>
  <r>
    <n v="9992"/>
    <x v="5007"/>
    <x v="3"/>
    <x v="425"/>
    <d v="2014-03-04T00:00:00"/>
    <s v="Standard Class"/>
    <s v="DB-13060"/>
    <s v="Dave Brooks"/>
    <x v="0"/>
    <s v="United States"/>
    <x v="116"/>
    <s v="California"/>
    <n v="92627"/>
    <s v="West"/>
    <s v="TEC-PH-10003645"/>
    <x v="2"/>
    <s v="Phones"/>
    <s v="Aastra 57i VoIP phone"/>
    <n v="258.57600000000002"/>
    <n v="2"/>
    <n v="0.2"/>
    <n v="19.393200000000007"/>
  </r>
  <r>
    <n v="9993"/>
    <x v="5007"/>
    <x v="3"/>
    <x v="425"/>
    <d v="2014-03-04T00:00:00"/>
    <s v="Standard Class"/>
    <s v="DB-13060"/>
    <s v="Dave Brooks"/>
    <x v="0"/>
    <s v="United States"/>
    <x v="116"/>
    <s v="California"/>
    <n v="92627"/>
    <s v="West"/>
    <s v="OFF-PA-10004041"/>
    <x v="1"/>
    <s v="Paper"/>
    <s v="It's Hot Message Books with Stickers, 2 3/4&quot; x 5&quot;"/>
    <n v="29.6"/>
    <n v="4"/>
    <n v="0"/>
    <n v="13.32"/>
  </r>
  <r>
    <n v="9994"/>
    <x v="5008"/>
    <x v="3"/>
    <x v="464"/>
    <d v="2014-05-10T00:00:00"/>
    <s v="Second Class"/>
    <s v="CC-12220"/>
    <s v="Chris Cortes"/>
    <x v="0"/>
    <s v="United States"/>
    <x v="223"/>
    <s v="California"/>
    <n v="92683"/>
    <s v="West"/>
    <s v="OFF-AP-10002684"/>
    <x v="1"/>
    <s v="Appliances"/>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3-152156"/>
    <x v="0"/>
    <x v="0"/>
    <d v="2013-11-12T00:00:00"/>
    <s v="Second Class"/>
    <x v="0"/>
    <s v="Claire Gute"/>
    <x v="0"/>
    <s v="United States"/>
    <s v="Henderson"/>
    <x v="0"/>
    <n v="42420"/>
    <s v="South"/>
    <s v="FUR-BO-10001798"/>
    <x v="0"/>
    <x v="0"/>
    <s v="Bush Somerset Collection Bookcase"/>
    <n v="261.95999999999998"/>
    <n v="2"/>
    <n v="0"/>
    <n v="41.913600000000002"/>
  </r>
  <r>
    <n v="2"/>
    <s v="CA-2013-152156"/>
    <x v="0"/>
    <x v="0"/>
    <d v="2013-11-12T00:00:00"/>
    <s v="Second Class"/>
    <x v="0"/>
    <s v="Claire Gute"/>
    <x v="0"/>
    <s v="United States"/>
    <s v="Henderson"/>
    <x v="0"/>
    <n v="42420"/>
    <s v="South"/>
    <s v="FUR-CH-10000454"/>
    <x v="0"/>
    <x v="1"/>
    <s v="Hon Deluxe Fabric Upholstered Stacking Chairs, Rounded Back"/>
    <n v="731.93999999999994"/>
    <n v="3"/>
    <n v="0"/>
    <n v="219.58199999999997"/>
  </r>
  <r>
    <n v="3"/>
    <s v="CA-2013-138688"/>
    <x v="0"/>
    <x v="1"/>
    <d v="2013-06-17T00:00:00"/>
    <s v="Second Class"/>
    <x v="1"/>
    <s v="Darrin Van Huff"/>
    <x v="1"/>
    <s v="United States"/>
    <s v="Los Angeles"/>
    <x v="1"/>
    <n v="90036"/>
    <s v="West"/>
    <s v="OFF-LA-10000240"/>
    <x v="1"/>
    <x v="2"/>
    <s v="Self-Adhesive Address Labels for Typewriters by Universal"/>
    <n v="14.62"/>
    <n v="2"/>
    <n v="0"/>
    <n v="6.8713999999999995"/>
  </r>
  <r>
    <n v="4"/>
    <s v="US-2012-108966"/>
    <x v="1"/>
    <x v="2"/>
    <d v="2012-10-18T00:00:00"/>
    <s v="Standard Class"/>
    <x v="2"/>
    <s v="Sean O'Donnell"/>
    <x v="0"/>
    <s v="United States"/>
    <s v="Fort Lauderdale"/>
    <x v="2"/>
    <n v="33311"/>
    <s v="South"/>
    <s v="FUR-TA-10000577"/>
    <x v="0"/>
    <x v="3"/>
    <s v="Bretford CR4500 Series Slim Rectangular Table"/>
    <n v="957.57749999999999"/>
    <n v="5"/>
    <n v="0.45"/>
    <n v="-383.03100000000006"/>
  </r>
  <r>
    <n v="5"/>
    <s v="US-2012-108966"/>
    <x v="1"/>
    <x v="2"/>
    <d v="2012-10-18T00:00:00"/>
    <s v="Standard Class"/>
    <x v="2"/>
    <s v="Sean O'Donnell"/>
    <x v="0"/>
    <s v="United States"/>
    <s v="Fort Lauderdale"/>
    <x v="2"/>
    <n v="33311"/>
    <s v="South"/>
    <s v="OFF-ST-10000760"/>
    <x v="1"/>
    <x v="4"/>
    <s v="Eldon Fold 'N Roll Cart System"/>
    <n v="22.368000000000002"/>
    <n v="2"/>
    <n v="0.2"/>
    <n v="2.5163999999999991"/>
  </r>
  <r>
    <n v="6"/>
    <s v="CA-2011-115812"/>
    <x v="2"/>
    <x v="3"/>
    <d v="2011-06-14T00:00:00"/>
    <s v="Standard Class"/>
    <x v="3"/>
    <s v="Brosina Hoffman"/>
    <x v="0"/>
    <s v="United States"/>
    <s v="Los Angeles"/>
    <x v="1"/>
    <n v="90032"/>
    <s v="West"/>
    <s v="FUR-FU-10001487"/>
    <x v="0"/>
    <x v="5"/>
    <s v="Eldon Expressions Wood and Plastic Desk Accessories, Cherry Wood"/>
    <n v="48.86"/>
    <n v="7"/>
    <n v="0"/>
    <n v="14.169399999999996"/>
  </r>
  <r>
    <n v="7"/>
    <s v="CA-2011-115812"/>
    <x v="2"/>
    <x v="3"/>
    <d v="2011-06-14T00:00:00"/>
    <s v="Standard Class"/>
    <x v="3"/>
    <s v="Brosina Hoffman"/>
    <x v="0"/>
    <s v="United States"/>
    <s v="Los Angeles"/>
    <x v="1"/>
    <n v="90032"/>
    <s v="West"/>
    <s v="OFF-AR-10002833"/>
    <x v="1"/>
    <x v="6"/>
    <s v="Newell 322"/>
    <n v="7.28"/>
    <n v="4"/>
    <n v="0"/>
    <n v="1.9656000000000002"/>
  </r>
  <r>
    <n v="8"/>
    <s v="CA-2011-115812"/>
    <x v="2"/>
    <x v="3"/>
    <d v="2011-06-14T00:00:00"/>
    <s v="Standard Class"/>
    <x v="3"/>
    <s v="Brosina Hoffman"/>
    <x v="0"/>
    <s v="United States"/>
    <s v="Los Angeles"/>
    <x v="1"/>
    <n v="90032"/>
    <s v="West"/>
    <s v="TEC-PH-10002275"/>
    <x v="2"/>
    <x v="7"/>
    <s v="Mitel 5320 IP Phone VoIP phone"/>
    <n v="907.15200000000004"/>
    <n v="6"/>
    <n v="0.2"/>
    <n v="90.715200000000038"/>
  </r>
  <r>
    <n v="9"/>
    <s v="CA-2011-115812"/>
    <x v="2"/>
    <x v="3"/>
    <d v="2011-06-14T00:00:00"/>
    <s v="Standard Class"/>
    <x v="3"/>
    <s v="Brosina Hoffman"/>
    <x v="0"/>
    <s v="United States"/>
    <s v="Los Angeles"/>
    <x v="1"/>
    <n v="90032"/>
    <s v="West"/>
    <s v="OFF-BI-10003910"/>
    <x v="1"/>
    <x v="8"/>
    <s v="DXL Angle-View Binders with Locking Rings by Samsill"/>
    <n v="18.504000000000001"/>
    <n v="3"/>
    <n v="0.2"/>
    <n v="5.7824999999999998"/>
  </r>
  <r>
    <n v="10"/>
    <s v="CA-2011-115812"/>
    <x v="2"/>
    <x v="3"/>
    <d v="2011-06-14T00:00:00"/>
    <s v="Standard Class"/>
    <x v="3"/>
    <s v="Brosina Hoffman"/>
    <x v="0"/>
    <s v="United States"/>
    <s v="Los Angeles"/>
    <x v="1"/>
    <n v="90032"/>
    <s v="West"/>
    <s v="OFF-AP-10002892"/>
    <x v="1"/>
    <x v="9"/>
    <s v="Belkin F5C206VTEL 6 Outlet Surge"/>
    <n v="114.9"/>
    <n v="5"/>
    <n v="0"/>
    <n v="34.469999999999992"/>
  </r>
  <r>
    <n v="11"/>
    <s v="CA-2011-115812"/>
    <x v="2"/>
    <x v="3"/>
    <d v="2011-06-14T00:00:00"/>
    <s v="Standard Class"/>
    <x v="3"/>
    <s v="Brosina Hoffman"/>
    <x v="0"/>
    <s v="United States"/>
    <s v="Los Angeles"/>
    <x v="1"/>
    <n v="90032"/>
    <s v="West"/>
    <s v="FUR-TA-10001539"/>
    <x v="0"/>
    <x v="3"/>
    <s v="Chromcraft Rectangular Conference Tables"/>
    <n v="1706.1840000000002"/>
    <n v="9"/>
    <n v="0.2"/>
    <n v="85.309199999999805"/>
  </r>
  <r>
    <n v="12"/>
    <s v="CA-2011-115812"/>
    <x v="2"/>
    <x v="3"/>
    <d v="2011-06-14T00:00:00"/>
    <s v="Standard Class"/>
    <x v="3"/>
    <s v="Brosina Hoffman"/>
    <x v="0"/>
    <s v="United States"/>
    <s v="Los Angeles"/>
    <x v="1"/>
    <n v="90032"/>
    <s v="West"/>
    <s v="TEC-PH-10002033"/>
    <x v="2"/>
    <x v="7"/>
    <s v="Konftel 250 Conference phone - Charcoal black"/>
    <n v="911.42399999999998"/>
    <n v="4"/>
    <n v="0.2"/>
    <n v="68.356800000000021"/>
  </r>
  <r>
    <n v="13"/>
    <s v="CA-2014-114412"/>
    <x v="3"/>
    <x v="4"/>
    <d v="2014-04-21T00:00:00"/>
    <s v="Standard Class"/>
    <x v="4"/>
    <s v="Andrew Allen"/>
    <x v="0"/>
    <s v="United States"/>
    <s v="Concord"/>
    <x v="3"/>
    <n v="28027"/>
    <s v="South"/>
    <s v="OFF-PA-10002365"/>
    <x v="1"/>
    <x v="10"/>
    <s v="Xerox 1967"/>
    <n v="15.552000000000003"/>
    <n v="3"/>
    <n v="0.2"/>
    <n v="5.4432"/>
  </r>
  <r>
    <n v="14"/>
    <s v="CA-2013-161389"/>
    <x v="0"/>
    <x v="5"/>
    <d v="2013-12-11T00:00:00"/>
    <s v="Standard Class"/>
    <x v="5"/>
    <s v="Irene Maddox"/>
    <x v="0"/>
    <s v="United States"/>
    <s v="Seattle"/>
    <x v="4"/>
    <n v="98103"/>
    <s v="West"/>
    <s v="OFF-BI-10003656"/>
    <x v="1"/>
    <x v="8"/>
    <s v="Fellowes PB200 Plastic Comb Binding Machine"/>
    <n v="407.97600000000006"/>
    <n v="3"/>
    <n v="0.2"/>
    <n v="132.59219999999993"/>
  </r>
  <r>
    <n v="15"/>
    <s v="US-2012-118983"/>
    <x v="1"/>
    <x v="6"/>
    <d v="2012-11-26T00:00:00"/>
    <s v="Standard Class"/>
    <x v="6"/>
    <s v="Harold Pawlan"/>
    <x v="2"/>
    <s v="United States"/>
    <s v="Fort Worth"/>
    <x v="5"/>
    <n v="76106"/>
    <s v="Central"/>
    <s v="OFF-AP-10002311"/>
    <x v="1"/>
    <x v="9"/>
    <s v="Holmes Replacement Filter for HEPA Air Cleaner, Very Large Room, HEPA Filter"/>
    <n v="68.809999999999988"/>
    <n v="5"/>
    <n v="0.8"/>
    <n v="-123.858"/>
  </r>
  <r>
    <n v="16"/>
    <s v="US-2012-118983"/>
    <x v="1"/>
    <x v="6"/>
    <d v="2012-11-26T00:00:00"/>
    <s v="Standard Class"/>
    <x v="6"/>
    <s v="Harold Pawlan"/>
    <x v="2"/>
    <s v="United States"/>
    <s v="Fort Worth"/>
    <x v="5"/>
    <n v="76106"/>
    <s v="Central"/>
    <s v="OFF-BI-10000756"/>
    <x v="1"/>
    <x v="8"/>
    <s v="Storex DuraTech Recycled Plastic Frosted Binders"/>
    <n v="2.5439999999999996"/>
    <n v="3"/>
    <n v="0.8"/>
    <n v="-3.8160000000000016"/>
  </r>
  <r>
    <n v="17"/>
    <s v="CA-2011-105893"/>
    <x v="2"/>
    <x v="7"/>
    <d v="2011-11-18T00:00:00"/>
    <s v="Standard Class"/>
    <x v="7"/>
    <s v="Pete Kriz"/>
    <x v="0"/>
    <s v="United States"/>
    <s v="Madison"/>
    <x v="6"/>
    <n v="53711"/>
    <s v="Central"/>
    <s v="OFF-ST-10004186"/>
    <x v="1"/>
    <x v="4"/>
    <s v="Stur-D-Stor Shelving, Vertical 5-Shelf: 72&quot;H x 36&quot;W x 18 1/2&quot;D"/>
    <n v="665.88"/>
    <n v="6"/>
    <n v="0"/>
    <n v="13.317599999999999"/>
  </r>
  <r>
    <n v="18"/>
    <s v="CA-2011-167164"/>
    <x v="2"/>
    <x v="8"/>
    <d v="2011-05-15T00:00:00"/>
    <s v="Second Class"/>
    <x v="8"/>
    <s v="Alejandro Grove"/>
    <x v="0"/>
    <s v="United States"/>
    <s v="West Jordan"/>
    <x v="7"/>
    <n v="84084"/>
    <s v="West"/>
    <s v="OFF-ST-10000107"/>
    <x v="1"/>
    <x v="4"/>
    <s v="Fellowes Super Stor/Drawer"/>
    <n v="55.5"/>
    <n v="2"/>
    <n v="0"/>
    <n v="9.9899999999999949"/>
  </r>
  <r>
    <n v="19"/>
    <s v="CA-2011-143336"/>
    <x v="2"/>
    <x v="9"/>
    <d v="2011-09-01T00:00:00"/>
    <s v="Second Class"/>
    <x v="9"/>
    <s v="Zuschuss Donatelli"/>
    <x v="0"/>
    <s v="United States"/>
    <s v="San Francisco"/>
    <x v="1"/>
    <n v="94109"/>
    <s v="West"/>
    <s v="OFF-AR-10003056"/>
    <x v="1"/>
    <x v="6"/>
    <s v="Newell 341"/>
    <n v="8.56"/>
    <n v="2"/>
    <n v="0"/>
    <n v="2.4823999999999993"/>
  </r>
  <r>
    <n v="20"/>
    <s v="CA-2011-143336"/>
    <x v="2"/>
    <x v="9"/>
    <d v="2011-09-01T00:00:00"/>
    <s v="Second Class"/>
    <x v="9"/>
    <s v="Zuschuss Donatelli"/>
    <x v="0"/>
    <s v="United States"/>
    <s v="San Francisco"/>
    <x v="1"/>
    <n v="94109"/>
    <s v="West"/>
    <s v="TEC-PH-10001949"/>
    <x v="2"/>
    <x v="7"/>
    <s v="Cisco SPA 501G IP Phone"/>
    <n v="213.48000000000002"/>
    <n v="3"/>
    <n v="0.2"/>
    <n v="16.010999999999981"/>
  </r>
  <r>
    <n v="21"/>
    <s v="CA-2011-143336"/>
    <x v="2"/>
    <x v="9"/>
    <d v="2011-09-01T00:00:00"/>
    <s v="Second Class"/>
    <x v="9"/>
    <s v="Zuschuss Donatelli"/>
    <x v="0"/>
    <s v="United States"/>
    <s v="San Francisco"/>
    <x v="1"/>
    <n v="94109"/>
    <s v="West"/>
    <s v="OFF-BI-10002215"/>
    <x v="1"/>
    <x v="8"/>
    <s v="Wilson Jones Hanging View Binder, White, 1&quot;"/>
    <n v="22.72"/>
    <n v="4"/>
    <n v="0.2"/>
    <n v="7.3839999999999986"/>
  </r>
  <r>
    <n v="22"/>
    <s v="CA-2013-137330"/>
    <x v="0"/>
    <x v="10"/>
    <d v="2013-12-14T00:00:00"/>
    <s v="Standard Class"/>
    <x v="10"/>
    <s v="Ken Black"/>
    <x v="1"/>
    <s v="United States"/>
    <s v="Fremont"/>
    <x v="8"/>
    <n v="68025"/>
    <s v="Central"/>
    <s v="OFF-AR-10000246"/>
    <x v="1"/>
    <x v="6"/>
    <s v="Newell 318"/>
    <n v="19.459999999999997"/>
    <n v="7"/>
    <n v="0"/>
    <n v="5.0595999999999997"/>
  </r>
  <r>
    <n v="23"/>
    <s v="CA-2013-137330"/>
    <x v="0"/>
    <x v="10"/>
    <d v="2013-12-14T00:00:00"/>
    <s v="Standard Class"/>
    <x v="10"/>
    <s v="Ken Black"/>
    <x v="1"/>
    <s v="United States"/>
    <s v="Fremont"/>
    <x v="8"/>
    <n v="68025"/>
    <s v="Central"/>
    <s v="OFF-AP-10001492"/>
    <x v="1"/>
    <x v="9"/>
    <s v="Acco Six-Outlet Power Strip, 4' Cord Length"/>
    <n v="60.339999999999996"/>
    <n v="7"/>
    <n v="0"/>
    <n v="15.688400000000001"/>
  </r>
  <r>
    <n v="24"/>
    <s v="US-2014-156909"/>
    <x v="3"/>
    <x v="11"/>
    <d v="2014-07-19T00:00:00"/>
    <s v="Second Class"/>
    <x v="11"/>
    <s v="Sandra Flanagan"/>
    <x v="0"/>
    <s v="United States"/>
    <s v="Philadelphia"/>
    <x v="9"/>
    <n v="19140"/>
    <s v="East"/>
    <s v="FUR-CH-10002774"/>
    <x v="0"/>
    <x v="1"/>
    <s v="Global Deluxe Stacking Chair, Gray"/>
    <n v="71.371999999999986"/>
    <n v="2"/>
    <n v="0.3"/>
    <n v="-1.0196000000000005"/>
  </r>
  <r>
    <n v="25"/>
    <s v="CA-2012-106320"/>
    <x v="1"/>
    <x v="12"/>
    <d v="2012-09-30T00:00:00"/>
    <s v="Standard Class"/>
    <x v="12"/>
    <s v="Emily Burns"/>
    <x v="0"/>
    <s v="United States"/>
    <s v="Orem"/>
    <x v="7"/>
    <n v="84057"/>
    <s v="West"/>
    <s v="FUR-TA-10000577"/>
    <x v="0"/>
    <x v="3"/>
    <s v="Bretford CR4500 Series Slim Rectangular Table"/>
    <n v="1044.6299999999999"/>
    <n v="3"/>
    <n v="0"/>
    <n v="240.26490000000001"/>
  </r>
  <r>
    <n v="26"/>
    <s v="CA-2013-121755"/>
    <x v="0"/>
    <x v="13"/>
    <d v="2013-01-20T00:00:00"/>
    <s v="Second Class"/>
    <x v="13"/>
    <s v="Eric Hoffmann"/>
    <x v="0"/>
    <s v="United States"/>
    <s v="Los Angeles"/>
    <x v="1"/>
    <n v="90049"/>
    <s v="West"/>
    <s v="OFF-BI-10001634"/>
    <x v="1"/>
    <x v="8"/>
    <s v="Wilson Jones Active Use Binders"/>
    <n v="11.648000000000001"/>
    <n v="2"/>
    <n v="0.2"/>
    <n v="4.2224000000000004"/>
  </r>
  <r>
    <n v="27"/>
    <s v="CA-2013-121755"/>
    <x v="0"/>
    <x v="13"/>
    <d v="2013-01-20T00:00:00"/>
    <s v="Second Class"/>
    <x v="13"/>
    <s v="Eric Hoffmann"/>
    <x v="0"/>
    <s v="United States"/>
    <s v="Los Angeles"/>
    <x v="1"/>
    <n v="90049"/>
    <s v="West"/>
    <s v="TEC-AC-10003027"/>
    <x v="2"/>
    <x v="11"/>
    <s v="Imation 8GB Mini TravelDrive USB 2.0 Flash Drive"/>
    <n v="90.570000000000007"/>
    <n v="3"/>
    <n v="0"/>
    <n v="11.774100000000004"/>
  </r>
  <r>
    <n v="28"/>
    <s v="US-2012-150630"/>
    <x v="1"/>
    <x v="14"/>
    <d v="2012-09-21T00:00:00"/>
    <s v="Standard Class"/>
    <x v="14"/>
    <s v="Tracy Blumstein"/>
    <x v="0"/>
    <s v="United States"/>
    <s v="Philadelphia"/>
    <x v="9"/>
    <n v="19140"/>
    <s v="East"/>
    <s v="FUR-BO-10004834"/>
    <x v="0"/>
    <x v="0"/>
    <s v="Riverside Palais Royal Lawyers Bookcase, Royale Cherry Finish"/>
    <n v="3083.4300000000003"/>
    <n v="7"/>
    <n v="0.5"/>
    <n v="-1665.0522000000001"/>
  </r>
  <r>
    <n v="29"/>
    <s v="US-2012-150630"/>
    <x v="1"/>
    <x v="14"/>
    <d v="2012-09-21T00:00:00"/>
    <s v="Standard Class"/>
    <x v="14"/>
    <s v="Tracy Blumstein"/>
    <x v="0"/>
    <s v="United States"/>
    <s v="Philadelphia"/>
    <x v="9"/>
    <n v="19140"/>
    <s v="East"/>
    <s v="OFF-BI-10000474"/>
    <x v="1"/>
    <x v="8"/>
    <s v="Avery Recycled Flexi-View Covers for Binding Systems"/>
    <n v="9.6180000000000021"/>
    <n v="2"/>
    <n v="0.7"/>
    <n v="-7.0532000000000004"/>
  </r>
  <r>
    <n v="30"/>
    <s v="US-2012-150630"/>
    <x v="1"/>
    <x v="14"/>
    <d v="2012-09-21T00:00:00"/>
    <s v="Standard Class"/>
    <x v="14"/>
    <s v="Tracy Blumstein"/>
    <x v="0"/>
    <s v="United States"/>
    <s v="Philadelphia"/>
    <x v="9"/>
    <n v="19140"/>
    <s v="East"/>
    <s v="FUR-FU-10004848"/>
    <x v="0"/>
    <x v="5"/>
    <s v="Howard Miller 13-3/4&quot; Diameter Brushed Chrome Round Wall Clock"/>
    <n v="124.20000000000002"/>
    <n v="3"/>
    <n v="0.2"/>
    <n v="15.524999999999991"/>
  </r>
  <r>
    <n v="31"/>
    <s v="US-2012-150630"/>
    <x v="1"/>
    <x v="14"/>
    <d v="2012-09-21T00:00:00"/>
    <s v="Standard Class"/>
    <x v="14"/>
    <s v="Tracy Blumstein"/>
    <x v="0"/>
    <s v="United States"/>
    <s v="Philadelphia"/>
    <x v="9"/>
    <n v="19140"/>
    <s v="East"/>
    <s v="OFF-EN-10001509"/>
    <x v="1"/>
    <x v="12"/>
    <s v="Poly String Tie Envelopes"/>
    <n v="3.2640000000000002"/>
    <n v="2"/>
    <n v="0.2"/>
    <n v="1.1015999999999997"/>
  </r>
  <r>
    <n v="32"/>
    <s v="US-2012-150630"/>
    <x v="1"/>
    <x v="14"/>
    <d v="2012-09-21T00:00:00"/>
    <s v="Standard Class"/>
    <x v="14"/>
    <s v="Tracy Blumstein"/>
    <x v="0"/>
    <s v="United States"/>
    <s v="Philadelphia"/>
    <x v="9"/>
    <n v="19140"/>
    <s v="East"/>
    <s v="OFF-AR-10004042"/>
    <x v="1"/>
    <x v="6"/>
    <s v="BOSTON Model 1800 Electric Pencil Sharpeners, Putty/Woodgrain"/>
    <n v="86.304000000000002"/>
    <n v="6"/>
    <n v="0.2"/>
    <n v="9.7091999999999885"/>
  </r>
  <r>
    <n v="33"/>
    <s v="US-2012-150630"/>
    <x v="1"/>
    <x v="14"/>
    <d v="2012-09-21T00:00:00"/>
    <s v="Standard Class"/>
    <x v="14"/>
    <s v="Tracy Blumstein"/>
    <x v="0"/>
    <s v="United States"/>
    <s v="Philadelphia"/>
    <x v="9"/>
    <n v="19140"/>
    <s v="East"/>
    <s v="OFF-BI-10001525"/>
    <x v="1"/>
    <x v="8"/>
    <s v="Acco Pressboard Covers with Storage Hooks, 14 7/8&quot; x 11&quot;, Executive Red"/>
    <n v="6.8580000000000014"/>
    <n v="6"/>
    <n v="0.7"/>
    <n v="-5.7149999999999999"/>
  </r>
  <r>
    <n v="34"/>
    <s v="US-2012-150630"/>
    <x v="1"/>
    <x v="14"/>
    <d v="2012-09-21T00:00:00"/>
    <s v="Standard Class"/>
    <x v="14"/>
    <s v="Tracy Blumstein"/>
    <x v="0"/>
    <s v="United States"/>
    <s v="Philadelphia"/>
    <x v="9"/>
    <n v="19140"/>
    <s v="East"/>
    <s v="OFF-AR-10001683"/>
    <x v="1"/>
    <x v="6"/>
    <s v="Lumber Crayons"/>
    <n v="15.76"/>
    <n v="2"/>
    <n v="0.2"/>
    <n v="3.5460000000000007"/>
  </r>
  <r>
    <n v="35"/>
    <s v="CA-2014-107727"/>
    <x v="3"/>
    <x v="15"/>
    <d v="2014-10-24T00:00:00"/>
    <s v="Second Class"/>
    <x v="15"/>
    <s v="Matt Abelman"/>
    <x v="2"/>
    <s v="United States"/>
    <s v="Houston"/>
    <x v="5"/>
    <n v="77095"/>
    <s v="Central"/>
    <s v="OFF-PA-10000249"/>
    <x v="1"/>
    <x v="10"/>
    <s v="Staples"/>
    <n v="29.472000000000001"/>
    <n v="3"/>
    <n v="0.2"/>
    <n v="9.9467999999999979"/>
  </r>
  <r>
    <n v="36"/>
    <s v="CA-2013-117590"/>
    <x v="0"/>
    <x v="16"/>
    <d v="2013-12-11T00:00:00"/>
    <s v="First Class"/>
    <x v="16"/>
    <s v="Gene Hale"/>
    <x v="1"/>
    <s v="United States"/>
    <s v="Richardson"/>
    <x v="5"/>
    <n v="75080"/>
    <s v="Central"/>
    <s v="TEC-PH-10004977"/>
    <x v="2"/>
    <x v="7"/>
    <s v="GE 30524EE4"/>
    <n v="1097.5440000000003"/>
    <n v="7"/>
    <n v="0.2"/>
    <n v="123.47369999999989"/>
  </r>
  <r>
    <n v="37"/>
    <s v="CA-2013-117590"/>
    <x v="0"/>
    <x v="16"/>
    <d v="2013-12-11T00:00:00"/>
    <s v="First Class"/>
    <x v="16"/>
    <s v="Gene Hale"/>
    <x v="1"/>
    <s v="United States"/>
    <s v="Richardson"/>
    <x v="5"/>
    <n v="75080"/>
    <s v="Central"/>
    <s v="FUR-FU-10003664"/>
    <x v="0"/>
    <x v="5"/>
    <s v="Electrix Architect's Clamp-On Swing Arm Lamp, Black"/>
    <n v="190.92"/>
    <n v="5"/>
    <n v="0.6"/>
    <n v="-147.96300000000002"/>
  </r>
  <r>
    <n v="38"/>
    <s v="CA-2012-117415"/>
    <x v="1"/>
    <x v="17"/>
    <d v="2012-12-31T00:00:00"/>
    <s v="Standard Class"/>
    <x v="17"/>
    <s v="Steve Nguyen"/>
    <x v="2"/>
    <s v="United States"/>
    <s v="Houston"/>
    <x v="5"/>
    <n v="77041"/>
    <s v="Central"/>
    <s v="OFF-EN-10002986"/>
    <x v="1"/>
    <x v="12"/>
    <s v="#10-4 1/8&quot; x 9 1/2&quot; Premium Diagonal Seam Envelopes"/>
    <n v="113.328"/>
    <n v="9"/>
    <n v="0.2"/>
    <n v="35.414999999999999"/>
  </r>
  <r>
    <n v="39"/>
    <s v="CA-2012-117415"/>
    <x v="1"/>
    <x v="17"/>
    <d v="2012-12-31T00:00:00"/>
    <s v="Standard Class"/>
    <x v="17"/>
    <s v="Steve Nguyen"/>
    <x v="2"/>
    <s v="United States"/>
    <s v="Houston"/>
    <x v="5"/>
    <n v="77041"/>
    <s v="Central"/>
    <s v="FUR-BO-10002545"/>
    <x v="0"/>
    <x v="0"/>
    <s v="Atlantic Metals Mobile 3-Shelf Bookcases, Custom Colors"/>
    <n v="532.39919999999995"/>
    <n v="3"/>
    <n v="0.32"/>
    <n v="-46.976400000000012"/>
  </r>
  <r>
    <n v="40"/>
    <s v="CA-2012-117415"/>
    <x v="1"/>
    <x v="17"/>
    <d v="2012-12-31T00:00:00"/>
    <s v="Standard Class"/>
    <x v="17"/>
    <s v="Steve Nguyen"/>
    <x v="2"/>
    <s v="United States"/>
    <s v="Houston"/>
    <x v="5"/>
    <n v="77041"/>
    <s v="Central"/>
    <s v="FUR-CH-10004218"/>
    <x v="0"/>
    <x v="1"/>
    <s v="Global Fabric Manager's Chair, Dark Gray"/>
    <n v="212.05799999999999"/>
    <n v="3"/>
    <n v="0.3"/>
    <n v="-15.146999999999991"/>
  </r>
  <r>
    <n v="41"/>
    <s v="CA-2012-117415"/>
    <x v="1"/>
    <x v="17"/>
    <d v="2012-12-31T00:00:00"/>
    <s v="Standard Class"/>
    <x v="17"/>
    <s v="Steve Nguyen"/>
    <x v="2"/>
    <s v="United States"/>
    <s v="Houston"/>
    <x v="5"/>
    <n v="77041"/>
    <s v="Central"/>
    <s v="TEC-PH-10000486"/>
    <x v="2"/>
    <x v="7"/>
    <s v="Plantronics HL10 Handset Lifter"/>
    <n v="371.16800000000001"/>
    <n v="4"/>
    <n v="0.2"/>
    <n v="41.756399999999957"/>
  </r>
  <r>
    <n v="42"/>
    <s v="CA-2014-120999"/>
    <x v="3"/>
    <x v="18"/>
    <d v="2014-09-16T00:00:00"/>
    <s v="Standard Class"/>
    <x v="18"/>
    <s v="Linda Cazamias"/>
    <x v="1"/>
    <s v="United States"/>
    <s v="Naperville"/>
    <x v="10"/>
    <n v="60540"/>
    <s v="Central"/>
    <s v="TEC-PH-10004093"/>
    <x v="2"/>
    <x v="7"/>
    <s v="Panasonic Kx-TS550"/>
    <n v="147.16800000000001"/>
    <n v="4"/>
    <n v="0.2"/>
    <n v="16.556399999999996"/>
  </r>
  <r>
    <n v="43"/>
    <s v="CA-2013-101343"/>
    <x v="0"/>
    <x v="19"/>
    <d v="2013-07-23T00:00:00"/>
    <s v="Standard Class"/>
    <x v="19"/>
    <s v="Ruben Ausman"/>
    <x v="1"/>
    <s v="United States"/>
    <s v="Los Angeles"/>
    <x v="1"/>
    <n v="90049"/>
    <s v="West"/>
    <s v="OFF-ST-10003479"/>
    <x v="1"/>
    <x v="4"/>
    <s v="Eldon Base for stackable storage shelf, platinum"/>
    <n v="77.88"/>
    <n v="2"/>
    <n v="0"/>
    <n v="3.8939999999999912"/>
  </r>
  <r>
    <n v="44"/>
    <s v="CA-2014-139619"/>
    <x v="3"/>
    <x v="20"/>
    <d v="2014-09-24T00:00:00"/>
    <s v="Standard Class"/>
    <x v="20"/>
    <s v="Erin Smith"/>
    <x v="1"/>
    <s v="United States"/>
    <s v="Melbourne"/>
    <x v="2"/>
    <n v="32935"/>
    <s v="South"/>
    <s v="OFF-ST-10003282"/>
    <x v="1"/>
    <x v="4"/>
    <s v="Advantus 10-Drawer Portable Organizer, Chrome Metal Frame, Smoke Drawers"/>
    <n v="95.616"/>
    <n v="2"/>
    <n v="0.2"/>
    <n v="9.5616000000000092"/>
  </r>
  <r>
    <n v="45"/>
    <s v="CA-2013-118255"/>
    <x v="0"/>
    <x v="21"/>
    <d v="2013-03-14T00:00:00"/>
    <s v="First Class"/>
    <x v="21"/>
    <s v="Odella Nelson"/>
    <x v="1"/>
    <s v="United States"/>
    <s v="Eagan"/>
    <x v="11"/>
    <n v="55122"/>
    <s v="Central"/>
    <s v="TEC-AC-10000171"/>
    <x v="2"/>
    <x v="11"/>
    <s v="Verbatim 25 GB 6x Blu-ray Single Layer Recordable Disc, 25/Pack"/>
    <n v="45.98"/>
    <n v="2"/>
    <n v="0"/>
    <n v="19.7714"/>
  </r>
  <r>
    <n v="46"/>
    <s v="CA-2013-118255"/>
    <x v="0"/>
    <x v="21"/>
    <d v="2013-03-14T00:00:00"/>
    <s v="First Class"/>
    <x v="21"/>
    <s v="Odella Nelson"/>
    <x v="1"/>
    <s v="United States"/>
    <s v="Eagan"/>
    <x v="11"/>
    <n v="55122"/>
    <s v="Central"/>
    <s v="OFF-BI-10003291"/>
    <x v="1"/>
    <x v="8"/>
    <s v="Wilson Jones Leather-Like Binders with DublLock Round Rings"/>
    <n v="17.46"/>
    <n v="2"/>
    <n v="0"/>
    <n v="8.2061999999999991"/>
  </r>
  <r>
    <n v="47"/>
    <s v="CA-2011-146703"/>
    <x v="2"/>
    <x v="22"/>
    <d v="2011-10-25T00:00:00"/>
    <s v="Second Class"/>
    <x v="22"/>
    <s v="Patrick O'Donnell"/>
    <x v="0"/>
    <s v="United States"/>
    <s v="Westland"/>
    <x v="12"/>
    <n v="48185"/>
    <s v="Central"/>
    <s v="OFF-ST-10001713"/>
    <x v="1"/>
    <x v="4"/>
    <s v="Gould Plastics 9-Pocket Panel Bin, 18-3/8w x 5-1/4d x 20-1/2h, Black"/>
    <n v="211.96"/>
    <n v="4"/>
    <n v="0"/>
    <n v="8.4783999999999935"/>
  </r>
  <r>
    <n v="48"/>
    <s v="CA-2013-169194"/>
    <x v="0"/>
    <x v="23"/>
    <d v="2013-06-26T00:00:00"/>
    <s v="Standard Class"/>
    <x v="23"/>
    <s v="Lena Hernandez"/>
    <x v="0"/>
    <s v="United States"/>
    <s v="Dover"/>
    <x v="13"/>
    <n v="19901"/>
    <s v="East"/>
    <s v="TEC-AC-10002167"/>
    <x v="2"/>
    <x v="11"/>
    <s v="Imation 8gb Micro Traveldrive Usb 2.0 Flash Drive"/>
    <n v="45"/>
    <n v="3"/>
    <n v="0"/>
    <n v="4.9500000000000011"/>
  </r>
  <r>
    <n v="49"/>
    <s v="CA-2013-169194"/>
    <x v="0"/>
    <x v="23"/>
    <d v="2013-06-26T00:00:00"/>
    <s v="Standard Class"/>
    <x v="23"/>
    <s v="Lena Hernandez"/>
    <x v="0"/>
    <s v="United States"/>
    <s v="Dover"/>
    <x v="13"/>
    <n v="19901"/>
    <s v="East"/>
    <s v="TEC-PH-10003988"/>
    <x v="2"/>
    <x v="7"/>
    <s v="LF Elite 3D Dazzle Designer Hard Case Cover, Lf Stylus Pen and Wiper For Apple Iphone 5c Mini Lite"/>
    <n v="21.8"/>
    <n v="2"/>
    <n v="0"/>
    <n v="6.104000000000001"/>
  </r>
  <r>
    <n v="50"/>
    <s v="CA-2012-115742"/>
    <x v="1"/>
    <x v="24"/>
    <d v="2012-04-22T00:00:00"/>
    <s v="Standard Class"/>
    <x v="24"/>
    <s v="Darren Powers"/>
    <x v="0"/>
    <s v="United States"/>
    <s v="New Albany"/>
    <x v="14"/>
    <n v="47150"/>
    <s v="Central"/>
    <s v="OFF-BI-10004410"/>
    <x v="1"/>
    <x v="8"/>
    <s v="C-Line Peel &amp; Stick Add-On Filing Pockets, 8-3/4 x 5-1/8, 10/Pack"/>
    <n v="38.22"/>
    <n v="6"/>
    <n v="0"/>
    <n v="17.9634"/>
  </r>
  <r>
    <n v="51"/>
    <s v="CA-2012-115742"/>
    <x v="1"/>
    <x v="24"/>
    <d v="2012-04-22T00:00:00"/>
    <s v="Standard Class"/>
    <x v="24"/>
    <s v="Darren Powers"/>
    <x v="0"/>
    <s v="United States"/>
    <s v="New Albany"/>
    <x v="14"/>
    <n v="47150"/>
    <s v="Central"/>
    <s v="OFF-LA-10002762"/>
    <x v="1"/>
    <x v="2"/>
    <s v="Avery 485"/>
    <n v="75.179999999999993"/>
    <n v="6"/>
    <n v="0"/>
    <n v="35.334599999999995"/>
  </r>
  <r>
    <n v="52"/>
    <s v="CA-2012-115742"/>
    <x v="1"/>
    <x v="24"/>
    <d v="2012-04-22T00:00:00"/>
    <s v="Standard Class"/>
    <x v="24"/>
    <s v="Darren Powers"/>
    <x v="0"/>
    <s v="United States"/>
    <s v="New Albany"/>
    <x v="14"/>
    <n v="47150"/>
    <s v="Central"/>
    <s v="FUR-FU-10001706"/>
    <x v="0"/>
    <x v="5"/>
    <s v="Longer-Life Soft White Bulbs"/>
    <n v="6.16"/>
    <n v="2"/>
    <n v="0"/>
    <n v="2.9567999999999999"/>
  </r>
  <r>
    <n v="53"/>
    <s v="CA-2012-115742"/>
    <x v="1"/>
    <x v="24"/>
    <d v="2012-04-22T00:00:00"/>
    <s v="Standard Class"/>
    <x v="24"/>
    <s v="Darren Powers"/>
    <x v="0"/>
    <s v="United States"/>
    <s v="New Albany"/>
    <x v="14"/>
    <n v="47150"/>
    <s v="Central"/>
    <s v="FUR-CH-10003061"/>
    <x v="0"/>
    <x v="1"/>
    <s v="Global Leather Task Chair, Black"/>
    <n v="89.99"/>
    <n v="1"/>
    <n v="0"/>
    <n v="17.098099999999988"/>
  </r>
  <r>
    <n v="54"/>
    <s v="CA-2013-105816"/>
    <x v="0"/>
    <x v="25"/>
    <d v="2013-12-18T00:00:00"/>
    <s v="Standard Class"/>
    <x v="25"/>
    <s v="Janet Molinari"/>
    <x v="1"/>
    <s v="United States"/>
    <s v="New York City"/>
    <x v="15"/>
    <n v="10024"/>
    <s v="East"/>
    <s v="OFF-FA-10000304"/>
    <x v="1"/>
    <x v="13"/>
    <s v="Advantus Push Pins"/>
    <n v="15.260000000000002"/>
    <n v="7"/>
    <n v="0"/>
    <n v="6.2566000000000006"/>
  </r>
  <r>
    <n v="55"/>
    <s v="CA-2013-105816"/>
    <x v="0"/>
    <x v="25"/>
    <d v="2013-12-18T00:00:00"/>
    <s v="Standard Class"/>
    <x v="25"/>
    <s v="Janet Molinari"/>
    <x v="1"/>
    <s v="United States"/>
    <s v="New York City"/>
    <x v="15"/>
    <n v="10024"/>
    <s v="East"/>
    <s v="TEC-PH-10002447"/>
    <x v="2"/>
    <x v="7"/>
    <s v="AT&amp;T CL83451 4-Handset Telephone"/>
    <n v="1029.95"/>
    <n v="5"/>
    <n v="0"/>
    <n v="298.68549999999999"/>
  </r>
  <r>
    <n v="56"/>
    <s v="CA-2013-111682"/>
    <x v="0"/>
    <x v="26"/>
    <d v="2013-06-19T00:00:00"/>
    <s v="First Class"/>
    <x v="26"/>
    <s v="Ted Butterfield"/>
    <x v="0"/>
    <s v="United States"/>
    <s v="Troy"/>
    <x v="15"/>
    <n v="12180"/>
    <s v="East"/>
    <s v="OFF-ST-10000604"/>
    <x v="1"/>
    <x v="4"/>
    <s v="Home/Office Personal File Carts"/>
    <n v="208.56"/>
    <n v="6"/>
    <n v="0"/>
    <n v="52.139999999999986"/>
  </r>
  <r>
    <n v="57"/>
    <s v="CA-2013-111682"/>
    <x v="0"/>
    <x v="26"/>
    <d v="2013-06-19T00:00:00"/>
    <s v="First Class"/>
    <x v="26"/>
    <s v="Ted Butterfield"/>
    <x v="0"/>
    <s v="United States"/>
    <s v="Troy"/>
    <x v="15"/>
    <n v="12180"/>
    <s v="East"/>
    <s v="OFF-PA-10001569"/>
    <x v="1"/>
    <x v="10"/>
    <s v="Xerox 232"/>
    <n v="32.400000000000006"/>
    <n v="5"/>
    <n v="0"/>
    <n v="15.552000000000001"/>
  </r>
  <r>
    <n v="58"/>
    <s v="CA-2013-111682"/>
    <x v="0"/>
    <x v="26"/>
    <d v="2013-06-19T00:00:00"/>
    <s v="First Class"/>
    <x v="26"/>
    <s v="Ted Butterfield"/>
    <x v="0"/>
    <s v="United States"/>
    <s v="Troy"/>
    <x v="15"/>
    <n v="12180"/>
    <s v="East"/>
    <s v="FUR-CH-10003968"/>
    <x v="0"/>
    <x v="1"/>
    <s v="Novimex Turbo Task Chair"/>
    <n v="319.41000000000003"/>
    <n v="5"/>
    <n v="0.1"/>
    <n v="7.0980000000000061"/>
  </r>
  <r>
    <n v="59"/>
    <s v="CA-2013-111682"/>
    <x v="0"/>
    <x v="26"/>
    <d v="2013-06-19T00:00:00"/>
    <s v="First Class"/>
    <x v="26"/>
    <s v="Ted Butterfield"/>
    <x v="0"/>
    <s v="United States"/>
    <s v="Troy"/>
    <x v="15"/>
    <n v="12180"/>
    <s v="East"/>
    <s v="OFF-PA-10000587"/>
    <x v="1"/>
    <x v="10"/>
    <s v="Array Parchment Paper, Assorted Colors"/>
    <n v="14.56"/>
    <n v="2"/>
    <n v="0"/>
    <n v="6.9888000000000003"/>
  </r>
  <r>
    <n v="60"/>
    <s v="CA-2013-111682"/>
    <x v="0"/>
    <x v="26"/>
    <d v="2013-06-19T00:00:00"/>
    <s v="First Class"/>
    <x v="26"/>
    <s v="Ted Butterfield"/>
    <x v="0"/>
    <s v="United States"/>
    <s v="Troy"/>
    <x v="15"/>
    <n v="12180"/>
    <s v="East"/>
    <s v="TEC-AC-10002167"/>
    <x v="2"/>
    <x v="11"/>
    <s v="Imation 8gb Micro Traveldrive Usb 2.0 Flash Drive"/>
    <n v="30"/>
    <n v="2"/>
    <n v="0"/>
    <n v="3.3000000000000007"/>
  </r>
  <r>
    <n v="61"/>
    <s v="CA-2013-111682"/>
    <x v="0"/>
    <x v="26"/>
    <d v="2013-06-19T00:00:00"/>
    <s v="First Class"/>
    <x v="26"/>
    <s v="Ted Butterfield"/>
    <x v="0"/>
    <s v="United States"/>
    <s v="Troy"/>
    <x v="15"/>
    <n v="12180"/>
    <s v="East"/>
    <s v="OFF-BI-10001460"/>
    <x v="1"/>
    <x v="8"/>
    <s v="Plastic Binding Combs"/>
    <n v="48.480000000000004"/>
    <n v="4"/>
    <n v="0.2"/>
    <n v="16.361999999999998"/>
  </r>
  <r>
    <n v="62"/>
    <s v="CA-2013-111682"/>
    <x v="0"/>
    <x v="26"/>
    <d v="2013-06-19T00:00:00"/>
    <s v="First Class"/>
    <x v="26"/>
    <s v="Ted Butterfield"/>
    <x v="0"/>
    <s v="United States"/>
    <s v="Troy"/>
    <x v="15"/>
    <n v="12180"/>
    <s v="East"/>
    <s v="OFF-AR-10001868"/>
    <x v="1"/>
    <x v="6"/>
    <s v="Prang Dustless Chalk Sticks"/>
    <n v="1.68"/>
    <n v="1"/>
    <n v="0"/>
    <n v="0.84"/>
  </r>
  <r>
    <n v="63"/>
    <s v="CA-2012-135545"/>
    <x v="1"/>
    <x v="27"/>
    <d v="2012-11-30T00:00:00"/>
    <s v="Standard Class"/>
    <x v="27"/>
    <s v="Kunst Miller"/>
    <x v="0"/>
    <s v="United States"/>
    <s v="Los Angeles"/>
    <x v="1"/>
    <n v="90004"/>
    <s v="West"/>
    <s v="TEC-AC-10004633"/>
    <x v="2"/>
    <x v="11"/>
    <s v="Verbatim 25 GB 6x Blu-ray Single Layer Recordable Disc, 3/Pack"/>
    <n v="13.98"/>
    <n v="2"/>
    <n v="0"/>
    <n v="6.1512000000000011"/>
  </r>
  <r>
    <n v="64"/>
    <s v="CA-2012-135545"/>
    <x v="1"/>
    <x v="27"/>
    <d v="2012-11-30T00:00:00"/>
    <s v="Standard Class"/>
    <x v="27"/>
    <s v="Kunst Miller"/>
    <x v="0"/>
    <s v="United States"/>
    <s v="Los Angeles"/>
    <x v="1"/>
    <n v="90004"/>
    <s v="West"/>
    <s v="OFF-BI-10001078"/>
    <x v="1"/>
    <x v="8"/>
    <s v="Acco PRESSTEX Data Binder with Storage Hooks, Dark Blue, 14 7/8&quot; X 11&quot;"/>
    <n v="25.824000000000002"/>
    <n v="6"/>
    <n v="0.2"/>
    <n v="9.3612000000000002"/>
  </r>
  <r>
    <n v="65"/>
    <s v="CA-2012-135545"/>
    <x v="1"/>
    <x v="27"/>
    <d v="2012-11-30T00:00:00"/>
    <s v="Standard Class"/>
    <x v="27"/>
    <s v="Kunst Miller"/>
    <x v="0"/>
    <s v="United States"/>
    <s v="Los Angeles"/>
    <x v="1"/>
    <n v="90004"/>
    <s v="West"/>
    <s v="OFF-PA-10003892"/>
    <x v="1"/>
    <x v="10"/>
    <s v="Xerox 1943"/>
    <n v="146.72999999999999"/>
    <n v="3"/>
    <n v="0"/>
    <n v="68.963099999999997"/>
  </r>
  <r>
    <n v="66"/>
    <s v="CA-2012-135545"/>
    <x v="1"/>
    <x v="27"/>
    <d v="2012-11-30T00:00:00"/>
    <s v="Standard Class"/>
    <x v="27"/>
    <s v="Kunst Miller"/>
    <x v="0"/>
    <s v="United States"/>
    <s v="Los Angeles"/>
    <x v="1"/>
    <n v="90004"/>
    <s v="West"/>
    <s v="FUR-FU-10000397"/>
    <x v="0"/>
    <x v="5"/>
    <s v="Luxo Economy Swing Arm Lamp"/>
    <n v="79.760000000000005"/>
    <n v="4"/>
    <n v="0"/>
    <n v="22.332800000000006"/>
  </r>
  <r>
    <n v="67"/>
    <s v="US-2012-164175"/>
    <x v="1"/>
    <x v="28"/>
    <d v="2012-05-05T00:00:00"/>
    <s v="Standard Class"/>
    <x v="28"/>
    <s v="Paul Stevenson"/>
    <x v="2"/>
    <s v="United States"/>
    <s v="Chicago"/>
    <x v="10"/>
    <n v="60610"/>
    <s v="Central"/>
    <s v="FUR-CH-10001146"/>
    <x v="0"/>
    <x v="1"/>
    <s v="Global Value Mid-Back Manager's Chair, Gray"/>
    <n v="213.11499999999998"/>
    <n v="5"/>
    <n v="0.3"/>
    <n v="-15.222500000000011"/>
  </r>
  <r>
    <n v="68"/>
    <s v="CA-2011-106376"/>
    <x v="2"/>
    <x v="29"/>
    <d v="2011-12-10T00:00:00"/>
    <s v="Standard Class"/>
    <x v="29"/>
    <s v="Brendan Sweed"/>
    <x v="1"/>
    <s v="United States"/>
    <s v="Gilbert"/>
    <x v="16"/>
    <n v="85234"/>
    <s v="West"/>
    <s v="OFF-AR-10002671"/>
    <x v="1"/>
    <x v="6"/>
    <s v="Hunt BOSTON Model 1606 High-Volume Electric Pencil Sharpener, Beige"/>
    <n v="1113.0240000000001"/>
    <n v="8"/>
    <n v="0.2"/>
    <n v="111.30239999999998"/>
  </r>
  <r>
    <n v="69"/>
    <s v="CA-2011-106376"/>
    <x v="2"/>
    <x v="29"/>
    <d v="2011-12-10T00:00:00"/>
    <s v="Standard Class"/>
    <x v="29"/>
    <s v="Brendan Sweed"/>
    <x v="1"/>
    <s v="United States"/>
    <s v="Gilbert"/>
    <x v="16"/>
    <n v="85234"/>
    <s v="West"/>
    <s v="TEC-PH-10002726"/>
    <x v="2"/>
    <x v="7"/>
    <s v="netTALK DUO VoIP Telephone Service"/>
    <n v="167.96800000000002"/>
    <n v="4"/>
    <n v="0.2"/>
    <n v="62.988"/>
  </r>
  <r>
    <n v="70"/>
    <s v="CA-2013-119823"/>
    <x v="0"/>
    <x v="30"/>
    <d v="2013-06-07T00:00:00"/>
    <s v="First Class"/>
    <x v="30"/>
    <s v="Karen Daniels"/>
    <x v="0"/>
    <s v="United States"/>
    <s v="Springfield"/>
    <x v="17"/>
    <n v="22153"/>
    <s v="South"/>
    <s v="OFF-PA-10000482"/>
    <x v="1"/>
    <x v="10"/>
    <s v="Snap-A-Way Black Print Carbonless Ruled Speed Letter, Triplicate"/>
    <n v="75.88"/>
    <n v="2"/>
    <n v="0"/>
    <n v="35.663599999999995"/>
  </r>
  <r>
    <n v="71"/>
    <s v="CA-2013-106075"/>
    <x v="0"/>
    <x v="31"/>
    <d v="2013-09-24T00:00:00"/>
    <s v="Standard Class"/>
    <x v="31"/>
    <s v="Henry MacAllister"/>
    <x v="0"/>
    <s v="United States"/>
    <s v="New York City"/>
    <x v="15"/>
    <n v="10009"/>
    <s v="East"/>
    <s v="OFF-BI-10004654"/>
    <x v="1"/>
    <x v="8"/>
    <s v="Avery Binding System Hidden Tab Executive Style Index Sets"/>
    <n v="4.6159999999999997"/>
    <n v="1"/>
    <n v="0.2"/>
    <n v="1.7309999999999999"/>
  </r>
  <r>
    <n v="72"/>
    <s v="CA-2014-114440"/>
    <x v="3"/>
    <x v="32"/>
    <d v="2014-09-18T00:00:00"/>
    <s v="Second Class"/>
    <x v="14"/>
    <s v="Tracy Blumstein"/>
    <x v="0"/>
    <s v="United States"/>
    <s v="Jackson"/>
    <x v="12"/>
    <n v="49201"/>
    <s v="Central"/>
    <s v="OFF-PA-10004675"/>
    <x v="1"/>
    <x v="10"/>
    <s v="Telephone Message Books with Fax/Mobile Section, 5 1/2&quot; x 3 3/16&quot;"/>
    <n v="19.049999999999997"/>
    <n v="3"/>
    <n v="0"/>
    <n v="8.7629999999999999"/>
  </r>
  <r>
    <n v="73"/>
    <s v="US-2012-134026"/>
    <x v="1"/>
    <x v="33"/>
    <d v="2012-05-02T00:00:00"/>
    <s v="Standard Class"/>
    <x v="32"/>
    <s v="Joel Eaton"/>
    <x v="0"/>
    <s v="United States"/>
    <s v="Memphis"/>
    <x v="18"/>
    <n v="38109"/>
    <s v="South"/>
    <s v="FUR-CH-10000513"/>
    <x v="0"/>
    <x v="1"/>
    <s v="High-Back Leather Manager's Chair"/>
    <n v="831.93600000000015"/>
    <n v="8"/>
    <n v="0.2"/>
    <n v="-114.39120000000003"/>
  </r>
  <r>
    <n v="74"/>
    <s v="US-2012-134026"/>
    <x v="1"/>
    <x v="33"/>
    <d v="2012-05-02T00:00:00"/>
    <s v="Standard Class"/>
    <x v="32"/>
    <s v="Joel Eaton"/>
    <x v="0"/>
    <s v="United States"/>
    <s v="Memphis"/>
    <x v="18"/>
    <n v="38109"/>
    <s v="South"/>
    <s v="FUR-FU-10003708"/>
    <x v="0"/>
    <x v="5"/>
    <s v="Tenex Traditional Chairmats for Medium Pile Carpet, Standard Lip, 36&quot; x 48&quot;"/>
    <n v="97.04"/>
    <n v="2"/>
    <n v="0.2"/>
    <n v="1.2129999999999974"/>
  </r>
  <r>
    <n v="75"/>
    <s v="US-2012-134026"/>
    <x v="1"/>
    <x v="33"/>
    <d v="2012-05-02T00:00:00"/>
    <s v="Standard Class"/>
    <x v="32"/>
    <s v="Joel Eaton"/>
    <x v="0"/>
    <s v="United States"/>
    <s v="Memphis"/>
    <x v="18"/>
    <n v="38109"/>
    <s v="South"/>
    <s v="OFF-ST-10004123"/>
    <x v="1"/>
    <x v="4"/>
    <s v="Safco Industrial Wire Shelving System"/>
    <n v="72.784000000000006"/>
    <n v="1"/>
    <n v="0.2"/>
    <n v="-18.196000000000002"/>
  </r>
  <r>
    <n v="76"/>
    <s v="US-2014-118038"/>
    <x v="3"/>
    <x v="34"/>
    <d v="2014-12-12T00:00:00"/>
    <s v="First Class"/>
    <x v="33"/>
    <s v="Ken Brennan"/>
    <x v="1"/>
    <s v="United States"/>
    <s v="Houston"/>
    <x v="5"/>
    <n v="77041"/>
    <s v="Central"/>
    <s v="OFF-BI-10004182"/>
    <x v="1"/>
    <x v="8"/>
    <s v="Economy Binders"/>
    <n v="1.2479999999999998"/>
    <n v="3"/>
    <n v="0.8"/>
    <n v="-1.9344000000000006"/>
  </r>
  <r>
    <n v="77"/>
    <s v="US-2014-118038"/>
    <x v="3"/>
    <x v="34"/>
    <d v="2014-12-12T00:00:00"/>
    <s v="First Class"/>
    <x v="33"/>
    <s v="Ken Brennan"/>
    <x v="1"/>
    <s v="United States"/>
    <s v="Houston"/>
    <x v="5"/>
    <n v="77041"/>
    <s v="Central"/>
    <s v="FUR-FU-10000260"/>
    <x v="0"/>
    <x v="5"/>
    <s v="6&quot; Cubicle Wall Clock, Black"/>
    <n v="9.7080000000000002"/>
    <n v="3"/>
    <n v="0.6"/>
    <n v="-5.8248000000000015"/>
  </r>
  <r>
    <n v="78"/>
    <s v="US-2014-118038"/>
    <x v="3"/>
    <x v="34"/>
    <d v="2014-12-12T00:00:00"/>
    <s v="First Class"/>
    <x v="33"/>
    <s v="Ken Brennan"/>
    <x v="1"/>
    <s v="United States"/>
    <s v="Houston"/>
    <x v="5"/>
    <n v="77041"/>
    <s v="Central"/>
    <s v="OFF-ST-10000615"/>
    <x v="1"/>
    <x v="4"/>
    <s v="SimpliFile Personal File, Black Granite, 15w x 6-15/16d x 11-1/4h"/>
    <n v="27.240000000000002"/>
    <n v="3"/>
    <n v="0.2"/>
    <n v="2.724000000000002"/>
  </r>
  <r>
    <n v="79"/>
    <s v="US-2011-147606"/>
    <x v="2"/>
    <x v="35"/>
    <d v="2011-12-01T00:00:00"/>
    <s v="Second Class"/>
    <x v="32"/>
    <s v="Joel Eaton"/>
    <x v="0"/>
    <s v="United States"/>
    <s v="Houston"/>
    <x v="5"/>
    <n v="77070"/>
    <s v="Central"/>
    <s v="FUR-FU-10003194"/>
    <x v="0"/>
    <x v="5"/>
    <s v="Eldon Expressions Desk Accessory, Wood Pencil Holder, Oak"/>
    <n v="19.3"/>
    <n v="5"/>
    <n v="0.6"/>
    <n v="-14.475000000000001"/>
  </r>
  <r>
    <n v="80"/>
    <s v="CA-2013-127208"/>
    <x v="0"/>
    <x v="1"/>
    <d v="2013-06-16T00:00:00"/>
    <s v="First Class"/>
    <x v="34"/>
    <s v="Stewart Carmichael"/>
    <x v="1"/>
    <s v="United States"/>
    <s v="Decatur"/>
    <x v="19"/>
    <n v="35601"/>
    <s v="South"/>
    <s v="OFF-AP-10002118"/>
    <x v="1"/>
    <x v="9"/>
    <s v="1.7 Cubic Foot Compact &quot;Cube&quot; Office Refrigerators"/>
    <n v="208.16"/>
    <n v="1"/>
    <n v="0"/>
    <n v="56.20320000000001"/>
  </r>
  <r>
    <n v="81"/>
    <s v="CA-2013-127208"/>
    <x v="0"/>
    <x v="1"/>
    <d v="2013-06-16T00:00:00"/>
    <s v="First Class"/>
    <x v="34"/>
    <s v="Stewart Carmichael"/>
    <x v="1"/>
    <s v="United States"/>
    <s v="Decatur"/>
    <x v="19"/>
    <n v="35601"/>
    <s v="South"/>
    <s v="OFF-BI-10002309"/>
    <x v="1"/>
    <x v="8"/>
    <s v="Avery Heavy-Duty EZD  Binder With Locking Rings"/>
    <n v="16.740000000000002"/>
    <n v="3"/>
    <n v="0"/>
    <n v="8.0351999999999997"/>
  </r>
  <r>
    <n v="82"/>
    <s v="CA-2011-139451"/>
    <x v="2"/>
    <x v="36"/>
    <d v="2011-10-16T00:00:00"/>
    <s v="Standard Class"/>
    <x v="35"/>
    <s v="Duane Noonan"/>
    <x v="0"/>
    <s v="United States"/>
    <s v="San Francisco"/>
    <x v="1"/>
    <n v="94122"/>
    <s v="West"/>
    <s v="OFF-AR-10002053"/>
    <x v="1"/>
    <x v="6"/>
    <s v="Premium Writing Pencils, Soft, #2 by Central Association for the Blind"/>
    <n v="14.9"/>
    <n v="5"/>
    <n v="0"/>
    <n v="4.1720000000000006"/>
  </r>
  <r>
    <n v="83"/>
    <s v="CA-2011-139451"/>
    <x v="2"/>
    <x v="36"/>
    <d v="2011-10-16T00:00:00"/>
    <s v="Standard Class"/>
    <x v="35"/>
    <s v="Duane Noonan"/>
    <x v="0"/>
    <s v="United States"/>
    <s v="San Francisco"/>
    <x v="1"/>
    <n v="94122"/>
    <s v="West"/>
    <s v="OFF-ST-10002370"/>
    <x v="1"/>
    <x v="4"/>
    <s v="Sortfiler Multipurpose Personal File Organizer, Black"/>
    <n v="21.39"/>
    <n v="1"/>
    <n v="0"/>
    <n v="6.2030999999999992"/>
  </r>
  <r>
    <n v="84"/>
    <s v="CA-2012-149734"/>
    <x v="1"/>
    <x v="37"/>
    <d v="2012-09-08T00:00:00"/>
    <s v="Standard Class"/>
    <x v="36"/>
    <s v="Julie Creighton"/>
    <x v="1"/>
    <s v="United States"/>
    <s v="Durham"/>
    <x v="3"/>
    <n v="27707"/>
    <s v="South"/>
    <s v="OFF-EN-10000927"/>
    <x v="1"/>
    <x v="12"/>
    <s v="Jet-Pak Recycled Peel 'N' Seal Padded Mailers"/>
    <n v="200.98400000000004"/>
    <n v="7"/>
    <n v="0.2"/>
    <n v="62.807499999999976"/>
  </r>
  <r>
    <n v="85"/>
    <s v="US-2014-119662"/>
    <x v="3"/>
    <x v="38"/>
    <d v="2014-11-17T00:00:00"/>
    <s v="First Class"/>
    <x v="37"/>
    <s v="Christopher Schild"/>
    <x v="2"/>
    <s v="United States"/>
    <s v="Chicago"/>
    <x v="10"/>
    <n v="60623"/>
    <s v="Central"/>
    <s v="OFF-ST-10003656"/>
    <x v="1"/>
    <x v="4"/>
    <s v="Safco Industrial Wire Shelving"/>
    <n v="230.376"/>
    <n v="3"/>
    <n v="0.2"/>
    <n v="-48.954900000000002"/>
  </r>
  <r>
    <n v="86"/>
    <s v="CA-2014-140088"/>
    <x v="3"/>
    <x v="39"/>
    <d v="2014-05-31T00:00:00"/>
    <s v="Second Class"/>
    <x v="22"/>
    <s v="Patrick O'Donnell"/>
    <x v="0"/>
    <s v="United States"/>
    <s v="Columbia"/>
    <x v="20"/>
    <n v="29203"/>
    <s v="South"/>
    <s v="FUR-CH-10000863"/>
    <x v="0"/>
    <x v="1"/>
    <s v="Novimex Swivel Fabric Task Chair"/>
    <n v="301.95999999999998"/>
    <n v="2"/>
    <n v="0"/>
    <n v="33.215599999999995"/>
  </r>
  <r>
    <n v="87"/>
    <s v="CA-2014-155558"/>
    <x v="3"/>
    <x v="40"/>
    <d v="2014-11-03T00:00:00"/>
    <s v="Standard Class"/>
    <x v="38"/>
    <s v="Paul Gonzalez"/>
    <x v="0"/>
    <s v="United States"/>
    <s v="Rochester"/>
    <x v="11"/>
    <n v="55901"/>
    <s v="Central"/>
    <s v="TEC-AC-10001998"/>
    <x v="2"/>
    <x v="11"/>
    <s v="Logitech LS21 Speaker System - PC Multimedia - 2.1-CH - Wired"/>
    <n v="19.989999999999998"/>
    <n v="1"/>
    <n v="0"/>
    <n v="6.796599999999998"/>
  </r>
  <r>
    <n v="88"/>
    <s v="CA-2014-155558"/>
    <x v="3"/>
    <x v="40"/>
    <d v="2014-11-03T00:00:00"/>
    <s v="Standard Class"/>
    <x v="38"/>
    <s v="Paul Gonzalez"/>
    <x v="0"/>
    <s v="United States"/>
    <s v="Rochester"/>
    <x v="11"/>
    <n v="55901"/>
    <s v="Central"/>
    <s v="OFF-LA-10000134"/>
    <x v="1"/>
    <x v="2"/>
    <s v="Avery 511"/>
    <n v="6.16"/>
    <n v="2"/>
    <n v="0"/>
    <n v="2.9567999999999999"/>
  </r>
  <r>
    <n v="89"/>
    <s v="CA-2013-159695"/>
    <x v="0"/>
    <x v="41"/>
    <d v="2013-04-11T00:00:00"/>
    <s v="Second Class"/>
    <x v="39"/>
    <s v="Gary Mitchum"/>
    <x v="2"/>
    <s v="United States"/>
    <s v="Houston"/>
    <x v="5"/>
    <n v="77095"/>
    <s v="Central"/>
    <s v="OFF-ST-10003442"/>
    <x v="1"/>
    <x v="4"/>
    <s v="Eldon Portable Mobile Manager"/>
    <n v="158.36800000000002"/>
    <n v="7"/>
    <n v="0.2"/>
    <n v="13.857199999999999"/>
  </r>
  <r>
    <n v="90"/>
    <s v="CA-2013-109806"/>
    <x v="0"/>
    <x v="42"/>
    <d v="2013-09-23T00:00:00"/>
    <s v="Standard Class"/>
    <x v="40"/>
    <s v="Jim Sink"/>
    <x v="1"/>
    <s v="United States"/>
    <s v="Los Angeles"/>
    <x v="1"/>
    <n v="90036"/>
    <s v="West"/>
    <s v="OFF-AR-10004930"/>
    <x v="1"/>
    <x v="6"/>
    <s v="Turquoise Lead Holder with Pocket Clip"/>
    <n v="20.100000000000001"/>
    <n v="3"/>
    <n v="0"/>
    <n v="6.6329999999999982"/>
  </r>
  <r>
    <n v="91"/>
    <s v="CA-2013-109806"/>
    <x v="0"/>
    <x v="42"/>
    <d v="2013-09-23T00:00:00"/>
    <s v="Standard Class"/>
    <x v="40"/>
    <s v="Jim Sink"/>
    <x v="1"/>
    <s v="United States"/>
    <s v="Los Angeles"/>
    <x v="1"/>
    <n v="90036"/>
    <s v="West"/>
    <s v="TEC-PH-10004093"/>
    <x v="2"/>
    <x v="7"/>
    <s v="Panasonic Kx-TS550"/>
    <n v="73.584000000000003"/>
    <n v="2"/>
    <n v="0.2"/>
    <n v="8.2781999999999982"/>
  </r>
  <r>
    <n v="92"/>
    <s v="CA-2013-109806"/>
    <x v="0"/>
    <x v="42"/>
    <d v="2013-09-23T00:00:00"/>
    <s v="Standard Class"/>
    <x v="40"/>
    <s v="Jim Sink"/>
    <x v="1"/>
    <s v="United States"/>
    <s v="Los Angeles"/>
    <x v="1"/>
    <n v="90036"/>
    <s v="West"/>
    <s v="OFF-PA-10000304"/>
    <x v="1"/>
    <x v="10"/>
    <s v="Xerox 1995"/>
    <n v="6.48"/>
    <n v="1"/>
    <n v="0"/>
    <n v="3.1104000000000003"/>
  </r>
  <r>
    <n v="93"/>
    <s v="CA-2012-149587"/>
    <x v="1"/>
    <x v="43"/>
    <d v="2012-02-05T00:00:00"/>
    <s v="Second Class"/>
    <x v="41"/>
    <s v="Karl Braun"/>
    <x v="0"/>
    <s v="United States"/>
    <s v="Minneapolis"/>
    <x v="11"/>
    <n v="55407"/>
    <s v="Central"/>
    <s v="OFF-PA-10003177"/>
    <x v="1"/>
    <x v="10"/>
    <s v="Xerox 1999"/>
    <n v="12.96"/>
    <n v="2"/>
    <n v="0"/>
    <n v="6.2208000000000006"/>
  </r>
  <r>
    <n v="94"/>
    <s v="CA-2012-149587"/>
    <x v="1"/>
    <x v="43"/>
    <d v="2012-02-05T00:00:00"/>
    <s v="Second Class"/>
    <x v="41"/>
    <s v="Karl Braun"/>
    <x v="0"/>
    <s v="United States"/>
    <s v="Minneapolis"/>
    <x v="11"/>
    <n v="55407"/>
    <s v="Central"/>
    <s v="FUR-FU-10003799"/>
    <x v="0"/>
    <x v="5"/>
    <s v="Seth Thomas 13 1/2&quot; Wall Clock"/>
    <n v="53.34"/>
    <n v="3"/>
    <n v="0"/>
    <n v="16.535399999999996"/>
  </r>
  <r>
    <n v="95"/>
    <s v="CA-2012-149587"/>
    <x v="1"/>
    <x v="43"/>
    <d v="2012-02-05T00:00:00"/>
    <s v="Second Class"/>
    <x v="41"/>
    <s v="Karl Braun"/>
    <x v="0"/>
    <s v="United States"/>
    <s v="Minneapolis"/>
    <x v="11"/>
    <n v="55407"/>
    <s v="Central"/>
    <s v="OFF-BI-10002852"/>
    <x v="1"/>
    <x v="8"/>
    <s v="Ibico Standard Transparent Covers"/>
    <n v="32.96"/>
    <n v="2"/>
    <n v="0"/>
    <n v="16.150400000000001"/>
  </r>
  <r>
    <n v="96"/>
    <s v="US-2014-109484"/>
    <x v="3"/>
    <x v="44"/>
    <d v="2014-11-13T00:00:00"/>
    <s v="Standard Class"/>
    <x v="42"/>
    <s v="Roger Barcio"/>
    <x v="2"/>
    <s v="United States"/>
    <s v="Portland"/>
    <x v="21"/>
    <n v="97206"/>
    <s v="West"/>
    <s v="OFF-BI-10004738"/>
    <x v="1"/>
    <x v="8"/>
    <s v="Flexible Leather- Look Classic Collection Ring Binder"/>
    <n v="5.6820000000000013"/>
    <n v="1"/>
    <n v="0.7"/>
    <n v="-3.7880000000000003"/>
  </r>
  <r>
    <n v="97"/>
    <s v="CA-2014-161018"/>
    <x v="3"/>
    <x v="45"/>
    <d v="2014-11-12T00:00:00"/>
    <s v="Second Class"/>
    <x v="43"/>
    <s v="Parhena Norris"/>
    <x v="2"/>
    <s v="United States"/>
    <s v="New York City"/>
    <x v="15"/>
    <n v="10009"/>
    <s v="East"/>
    <s v="FUR-FU-10000629"/>
    <x v="0"/>
    <x v="5"/>
    <s v="9-3/4 Diameter Round Wall Clock"/>
    <n v="96.53"/>
    <n v="7"/>
    <n v="0"/>
    <n v="40.5426"/>
  </r>
  <r>
    <n v="98"/>
    <s v="CA-2014-157833"/>
    <x v="3"/>
    <x v="46"/>
    <d v="2014-06-21T00:00:00"/>
    <s v="First Class"/>
    <x v="44"/>
    <s v="Katherine Ducich"/>
    <x v="0"/>
    <s v="United States"/>
    <s v="San Francisco"/>
    <x v="1"/>
    <n v="94122"/>
    <s v="West"/>
    <s v="OFF-BI-10001721"/>
    <x v="1"/>
    <x v="8"/>
    <s v="Trimflex Flexible Post Binders"/>
    <n v="51.311999999999998"/>
    <n v="3"/>
    <n v="0.2"/>
    <n v="17.959199999999999"/>
  </r>
  <r>
    <n v="99"/>
    <s v="CA-2013-149223"/>
    <x v="0"/>
    <x v="47"/>
    <d v="2013-09-12T00:00:00"/>
    <s v="Standard Class"/>
    <x v="45"/>
    <s v="Elpida Rittenbach"/>
    <x v="1"/>
    <s v="United States"/>
    <s v="Saint Paul"/>
    <x v="11"/>
    <n v="55106"/>
    <s v="Central"/>
    <s v="OFF-AP-10000358"/>
    <x v="1"/>
    <x v="9"/>
    <s v="Fellowes Basic Home/Office Series Surge Protectors"/>
    <n v="77.88"/>
    <n v="6"/>
    <n v="0"/>
    <n v="22.585199999999993"/>
  </r>
  <r>
    <n v="100"/>
    <s v="CA-2013-158568"/>
    <x v="0"/>
    <x v="48"/>
    <d v="2013-09-03T00:00:00"/>
    <s v="Standard Class"/>
    <x v="46"/>
    <s v="Rick Bensley"/>
    <x v="2"/>
    <s v="United States"/>
    <s v="Chicago"/>
    <x v="10"/>
    <n v="60610"/>
    <s v="Central"/>
    <s v="OFF-PA-10003256"/>
    <x v="1"/>
    <x v="10"/>
    <s v="Avery Personal Creations Heavyweight Cards"/>
    <n v="64.623999999999995"/>
    <n v="7"/>
    <n v="0.2"/>
    <n v="22.618399999999994"/>
  </r>
  <r>
    <n v="101"/>
    <s v="CA-2013-158568"/>
    <x v="0"/>
    <x v="48"/>
    <d v="2013-09-03T00:00:00"/>
    <s v="Standard Class"/>
    <x v="46"/>
    <s v="Rick Bensley"/>
    <x v="2"/>
    <s v="United States"/>
    <s v="Chicago"/>
    <x v="10"/>
    <n v="60610"/>
    <s v="Central"/>
    <s v="TEC-AC-10001767"/>
    <x v="2"/>
    <x v="11"/>
    <s v="SanDisk Ultra 64 GB MicroSDHC Class 10 Memory Card"/>
    <n v="95.976000000000013"/>
    <n v="3"/>
    <n v="0.2"/>
    <n v="-10.797300000000011"/>
  </r>
  <r>
    <n v="102"/>
    <s v="CA-2013-158568"/>
    <x v="0"/>
    <x v="48"/>
    <d v="2013-09-03T00:00:00"/>
    <s v="Standard Class"/>
    <x v="46"/>
    <s v="Rick Bensley"/>
    <x v="2"/>
    <s v="United States"/>
    <s v="Chicago"/>
    <x v="10"/>
    <n v="60610"/>
    <s v="Central"/>
    <s v="OFF-BI-10002609"/>
    <x v="1"/>
    <x v="8"/>
    <s v="Avery Hidden Tab Dividers for Binding Systems"/>
    <n v="1.7879999999999996"/>
    <n v="3"/>
    <n v="0.8"/>
    <n v="-3.0396000000000001"/>
  </r>
  <r>
    <n v="103"/>
    <s v="CA-2013-129903"/>
    <x v="0"/>
    <x v="49"/>
    <d v="2013-12-05T00:00:00"/>
    <s v="Second Class"/>
    <x v="47"/>
    <s v="Gary Zandusky"/>
    <x v="0"/>
    <s v="United States"/>
    <s v="Rochester"/>
    <x v="11"/>
    <n v="55901"/>
    <s v="Central"/>
    <s v="OFF-PA-10004040"/>
    <x v="1"/>
    <x v="10"/>
    <s v="Universal Premium White Copier/Laser Paper (20Lb. and 87 Bright)"/>
    <n v="23.92"/>
    <n v="4"/>
    <n v="0"/>
    <n v="11.720800000000001"/>
  </r>
  <r>
    <n v="104"/>
    <s v="US-2012-156867"/>
    <x v="1"/>
    <x v="50"/>
    <d v="2012-11-17T00:00:00"/>
    <s v="Standard Class"/>
    <x v="48"/>
    <s v="Lena Cacioppo"/>
    <x v="0"/>
    <s v="United States"/>
    <s v="Aurora"/>
    <x v="22"/>
    <n v="80013"/>
    <s v="West"/>
    <s v="TEC-AC-10001552"/>
    <x v="2"/>
    <x v="11"/>
    <s v="Logitech K350 2.4Ghz Wireless Keyboard"/>
    <n v="238.89600000000002"/>
    <n v="6"/>
    <n v="0.2"/>
    <n v="-26.875800000000012"/>
  </r>
  <r>
    <n v="105"/>
    <s v="US-2012-156867"/>
    <x v="1"/>
    <x v="50"/>
    <d v="2012-11-17T00:00:00"/>
    <s v="Standard Class"/>
    <x v="48"/>
    <s v="Lena Cacioppo"/>
    <x v="0"/>
    <s v="United States"/>
    <s v="Aurora"/>
    <x v="22"/>
    <n v="80013"/>
    <s v="West"/>
    <s v="FUR-FU-10004006"/>
    <x v="0"/>
    <x v="5"/>
    <s v="Deflect-o DuraMat Lighweight, Studded, Beveled Mat for Low Pile Carpeting"/>
    <n v="102.35999999999999"/>
    <n v="3"/>
    <n v="0.2"/>
    <n v="-3.8385000000000105"/>
  </r>
  <r>
    <n v="106"/>
    <s v="US-2012-156867"/>
    <x v="1"/>
    <x v="50"/>
    <d v="2012-11-17T00:00:00"/>
    <s v="Standard Class"/>
    <x v="48"/>
    <s v="Lena Cacioppo"/>
    <x v="0"/>
    <s v="United States"/>
    <s v="Aurora"/>
    <x v="22"/>
    <n v="80013"/>
    <s v="West"/>
    <s v="OFF-BI-10002794"/>
    <x v="1"/>
    <x v="8"/>
    <s v="Avery Trapezoid Ring Binder, 3&quot; Capacity, Black, 1040 sheets"/>
    <n v="36.882000000000005"/>
    <n v="3"/>
    <n v="0.7"/>
    <n v="-25.817399999999999"/>
  </r>
  <r>
    <n v="107"/>
    <s v="CA-2014-119004"/>
    <x v="3"/>
    <x v="51"/>
    <d v="2014-11-29T00:00:00"/>
    <s v="Standard Class"/>
    <x v="49"/>
    <s v="Janet Martin"/>
    <x v="0"/>
    <s v="United States"/>
    <s v="Charlotte"/>
    <x v="3"/>
    <n v="28205"/>
    <s v="South"/>
    <s v="TEC-AC-10003499"/>
    <x v="2"/>
    <x v="11"/>
    <s v="Memorex Mini Travel Drive 8 GB USB 2.0 Flash Drive"/>
    <n v="74.112000000000009"/>
    <n v="8"/>
    <n v="0.2"/>
    <n v="17.601600000000001"/>
  </r>
  <r>
    <n v="108"/>
    <s v="CA-2014-119004"/>
    <x v="3"/>
    <x v="51"/>
    <d v="2014-11-29T00:00:00"/>
    <s v="Standard Class"/>
    <x v="49"/>
    <s v="Janet Martin"/>
    <x v="0"/>
    <s v="United States"/>
    <s v="Charlotte"/>
    <x v="3"/>
    <n v="28205"/>
    <s v="South"/>
    <s v="TEC-PH-10002844"/>
    <x v="2"/>
    <x v="7"/>
    <s v="Speck Products Candyshell Flip Case"/>
    <n v="27.992000000000004"/>
    <n v="1"/>
    <n v="0.2"/>
    <n v="2.0993999999999993"/>
  </r>
  <r>
    <n v="109"/>
    <s v="CA-2014-119004"/>
    <x v="3"/>
    <x v="51"/>
    <d v="2014-11-29T00:00:00"/>
    <s v="Standard Class"/>
    <x v="49"/>
    <s v="Janet Martin"/>
    <x v="0"/>
    <s v="United States"/>
    <s v="Charlotte"/>
    <x v="3"/>
    <n v="28205"/>
    <s v="South"/>
    <s v="OFF-AR-10000390"/>
    <x v="1"/>
    <x v="6"/>
    <s v="Newell Chalk Holder"/>
    <n v="3.3040000000000003"/>
    <n v="1"/>
    <n v="0.2"/>
    <n v="1.0737999999999999"/>
  </r>
  <r>
    <n v="110"/>
    <s v="CA-2012-129476"/>
    <x v="1"/>
    <x v="52"/>
    <d v="2012-10-20T00:00:00"/>
    <s v="Standard Class"/>
    <x v="50"/>
    <s v="Pete Armstrong"/>
    <x v="2"/>
    <s v="United States"/>
    <s v="Orland Park"/>
    <x v="10"/>
    <n v="60462"/>
    <s v="Central"/>
    <s v="TEC-AC-10000844"/>
    <x v="2"/>
    <x v="11"/>
    <s v="Logitech Gaming G510s - Keyboard"/>
    <n v="339.96000000000004"/>
    <n v="5"/>
    <n v="0.2"/>
    <n v="67.991999999999962"/>
  </r>
  <r>
    <n v="111"/>
    <s v="CA-2014-146780"/>
    <x v="3"/>
    <x v="53"/>
    <d v="2014-12-31T00:00:00"/>
    <s v="Standard Class"/>
    <x v="51"/>
    <s v="Cynthia Voltz"/>
    <x v="1"/>
    <s v="United States"/>
    <s v="New York City"/>
    <x v="15"/>
    <n v="10035"/>
    <s v="East"/>
    <s v="FUR-FU-10001934"/>
    <x v="0"/>
    <x v="5"/>
    <s v="Magnifier Swing Arm Lamp"/>
    <n v="41.96"/>
    <n v="2"/>
    <n v="0"/>
    <n v="10.909600000000001"/>
  </r>
  <r>
    <n v="112"/>
    <s v="CA-2013-128867"/>
    <x v="0"/>
    <x v="54"/>
    <d v="2013-11-11T00:00:00"/>
    <s v="Standard Class"/>
    <x v="52"/>
    <s v="Clay Ludtke"/>
    <x v="0"/>
    <s v="United States"/>
    <s v="Urbandale"/>
    <x v="23"/>
    <n v="50322"/>
    <s v="Central"/>
    <s v="OFF-AR-10000380"/>
    <x v="1"/>
    <x v="6"/>
    <s v="Hunt PowerHouse Electric Pencil Sharpener, Blue"/>
    <n v="75.959999999999994"/>
    <n v="2"/>
    <n v="0"/>
    <n v="22.78799999999999"/>
  </r>
  <r>
    <n v="113"/>
    <s v="CA-2013-128867"/>
    <x v="0"/>
    <x v="54"/>
    <d v="2013-11-11T00:00:00"/>
    <s v="Standard Class"/>
    <x v="52"/>
    <s v="Clay Ludtke"/>
    <x v="0"/>
    <s v="United States"/>
    <s v="Urbandale"/>
    <x v="23"/>
    <n v="50322"/>
    <s v="Central"/>
    <s v="OFF-BI-10003981"/>
    <x v="1"/>
    <x v="8"/>
    <s v="Avery Durable Plastic 1&quot; Binders"/>
    <n v="27.240000000000002"/>
    <n v="6"/>
    <n v="0"/>
    <n v="13.3476"/>
  </r>
  <r>
    <n v="114"/>
    <s v="CA-2011-115259"/>
    <x v="2"/>
    <x v="55"/>
    <d v="2011-08-27T00:00:00"/>
    <s v="Second Class"/>
    <x v="53"/>
    <s v="Ryan Crowe"/>
    <x v="0"/>
    <s v="United States"/>
    <s v="Columbus"/>
    <x v="24"/>
    <n v="43229"/>
    <s v="East"/>
    <s v="OFF-FA-10000621"/>
    <x v="1"/>
    <x v="13"/>
    <s v="OIC Colored Binder Clips, Assorted Sizes"/>
    <n v="40.096000000000004"/>
    <n v="14"/>
    <n v="0.2"/>
    <n v="14.534799999999997"/>
  </r>
  <r>
    <n v="115"/>
    <s v="CA-2011-115259"/>
    <x v="2"/>
    <x v="55"/>
    <d v="2011-08-27T00:00:00"/>
    <s v="Second Class"/>
    <x v="53"/>
    <s v="Ryan Crowe"/>
    <x v="0"/>
    <s v="United States"/>
    <s v="Columbus"/>
    <x v="24"/>
    <n v="43229"/>
    <s v="East"/>
    <s v="OFF-EN-10002600"/>
    <x v="1"/>
    <x v="12"/>
    <s v="Redi-Strip #10 Envelopes, 4 1/8 x 9 1/2"/>
    <n v="4.7200000000000006"/>
    <n v="2"/>
    <n v="0.2"/>
    <n v="1.6519999999999997"/>
  </r>
  <r>
    <n v="116"/>
    <s v="CA-2011-115259"/>
    <x v="2"/>
    <x v="55"/>
    <d v="2011-08-27T00:00:00"/>
    <s v="Second Class"/>
    <x v="53"/>
    <s v="Ryan Crowe"/>
    <x v="0"/>
    <s v="United States"/>
    <s v="Columbus"/>
    <x v="24"/>
    <n v="43229"/>
    <s v="East"/>
    <s v="OFF-PA-10004965"/>
    <x v="1"/>
    <x v="10"/>
    <s v="Xerox 1921"/>
    <n v="23.976000000000003"/>
    <n v="3"/>
    <n v="0.2"/>
    <n v="7.4924999999999988"/>
  </r>
  <r>
    <n v="117"/>
    <s v="CA-2011-115259"/>
    <x v="2"/>
    <x v="55"/>
    <d v="2011-08-27T00:00:00"/>
    <s v="Second Class"/>
    <x v="53"/>
    <s v="Ryan Crowe"/>
    <x v="0"/>
    <s v="United States"/>
    <s v="Columbus"/>
    <x v="24"/>
    <n v="43229"/>
    <s v="East"/>
    <s v="OFF-EN-10002504"/>
    <x v="1"/>
    <x v="12"/>
    <s v="Tyvek  Top-Opening Peel &amp; Seel Envelopes, Plain White"/>
    <n v="130.464"/>
    <n v="6"/>
    <n v="0.2"/>
    <n v="44.031599999999997"/>
  </r>
  <r>
    <n v="118"/>
    <s v="CA-2012-110457"/>
    <x v="1"/>
    <x v="56"/>
    <d v="2012-03-06T00:00:00"/>
    <s v="Standard Class"/>
    <x v="54"/>
    <s v="Dave Kipp"/>
    <x v="0"/>
    <s v="United States"/>
    <s v="Seattle"/>
    <x v="4"/>
    <n v="98103"/>
    <s v="West"/>
    <s v="FUR-TA-10001768"/>
    <x v="0"/>
    <x v="3"/>
    <s v="Hon Racetrack Conference Tables"/>
    <n v="787.53"/>
    <n v="3"/>
    <n v="0"/>
    <n v="165.38129999999995"/>
  </r>
  <r>
    <n v="119"/>
    <s v="US-2012-136476"/>
    <x v="1"/>
    <x v="57"/>
    <d v="2012-04-10T00:00:00"/>
    <s v="Standard Class"/>
    <x v="55"/>
    <s v="Greg Guthrie"/>
    <x v="1"/>
    <s v="United States"/>
    <s v="Bristol"/>
    <x v="18"/>
    <n v="37620"/>
    <s v="South"/>
    <s v="OFF-BI-10003650"/>
    <x v="1"/>
    <x v="8"/>
    <s v="GBC DocuBind 300 Electric Binding Machine"/>
    <n v="157.79400000000004"/>
    <n v="1"/>
    <n v="0.7"/>
    <n v="-115.71559999999999"/>
  </r>
  <r>
    <n v="120"/>
    <s v="CA-2013-103730"/>
    <x v="0"/>
    <x v="1"/>
    <d v="2013-06-16T00:00:00"/>
    <s v="First Class"/>
    <x v="56"/>
    <s v="Steven Cartwright"/>
    <x v="0"/>
    <s v="United States"/>
    <s v="Wilmington"/>
    <x v="13"/>
    <n v="19805"/>
    <s v="East"/>
    <s v="FUR-FU-10002157"/>
    <x v="0"/>
    <x v="5"/>
    <s v="Artistic Insta-Plaque"/>
    <n v="47.04"/>
    <n v="3"/>
    <n v="0"/>
    <n v="18.345599999999997"/>
  </r>
  <r>
    <n v="121"/>
    <s v="CA-2013-103730"/>
    <x v="0"/>
    <x v="1"/>
    <d v="2013-06-16T00:00:00"/>
    <s v="First Class"/>
    <x v="56"/>
    <s v="Steven Cartwright"/>
    <x v="0"/>
    <s v="United States"/>
    <s v="Wilmington"/>
    <x v="13"/>
    <n v="19805"/>
    <s v="East"/>
    <s v="OFF-BI-10003910"/>
    <x v="1"/>
    <x v="8"/>
    <s v="DXL Angle-View Binders with Locking Rings by Samsill"/>
    <n v="30.84"/>
    <n v="4"/>
    <n v="0"/>
    <n v="13.878"/>
  </r>
  <r>
    <n v="122"/>
    <s v="CA-2013-103730"/>
    <x v="0"/>
    <x v="1"/>
    <d v="2013-06-16T00:00:00"/>
    <s v="First Class"/>
    <x v="56"/>
    <s v="Steven Cartwright"/>
    <x v="0"/>
    <s v="United States"/>
    <s v="Wilmington"/>
    <x v="13"/>
    <n v="19805"/>
    <s v="East"/>
    <s v="OFF-ST-10000777"/>
    <x v="1"/>
    <x v="4"/>
    <s v="Companion Letter/Legal File, Black"/>
    <n v="226.56"/>
    <n v="6"/>
    <n v="0"/>
    <n v="63.436800000000005"/>
  </r>
  <r>
    <n v="123"/>
    <s v="CA-2013-103730"/>
    <x v="0"/>
    <x v="1"/>
    <d v="2013-06-16T00:00:00"/>
    <s v="First Class"/>
    <x v="56"/>
    <s v="Steven Cartwright"/>
    <x v="0"/>
    <s v="United States"/>
    <s v="Wilmington"/>
    <x v="13"/>
    <n v="19805"/>
    <s v="East"/>
    <s v="OFF-EN-10002500"/>
    <x v="1"/>
    <x v="12"/>
    <s v="Globe Weis Peel &amp; Seel First Class Envelopes"/>
    <n v="115.02"/>
    <n v="9"/>
    <n v="0"/>
    <n v="51.758999999999993"/>
  </r>
  <r>
    <n v="124"/>
    <s v="CA-2013-103730"/>
    <x v="0"/>
    <x v="1"/>
    <d v="2013-06-16T00:00:00"/>
    <s v="First Class"/>
    <x v="56"/>
    <s v="Steven Cartwright"/>
    <x v="0"/>
    <s v="United States"/>
    <s v="Wilmington"/>
    <x v="13"/>
    <n v="19805"/>
    <s v="East"/>
    <s v="TEC-PH-10003875"/>
    <x v="2"/>
    <x v="7"/>
    <s v="KLD Oscar II Style Snap-on Ultra Thin Side Flip Synthetic Leather Cover Case for HTC One HTC M7"/>
    <n v="68.040000000000006"/>
    <n v="7"/>
    <n v="0"/>
    <n v="19.731599999999997"/>
  </r>
  <r>
    <n v="125"/>
    <s v="US-2011-152030"/>
    <x v="2"/>
    <x v="58"/>
    <d v="2011-12-28T00:00:00"/>
    <s v="Second Class"/>
    <x v="57"/>
    <s v="Alan Dominguez"/>
    <x v="2"/>
    <s v="United States"/>
    <s v="Houston"/>
    <x v="5"/>
    <n v="77041"/>
    <s v="Central"/>
    <s v="FUR-CH-10004063"/>
    <x v="0"/>
    <x v="1"/>
    <s v="Global Deluxe High-Back Manager's Chair"/>
    <n v="600.55799999999999"/>
    <n v="3"/>
    <n v="0.3"/>
    <n v="-8.5794000000000779"/>
  </r>
  <r>
    <n v="126"/>
    <s v="US-2011-134614"/>
    <x v="2"/>
    <x v="59"/>
    <d v="2011-09-25T00:00:00"/>
    <s v="Standard Class"/>
    <x v="58"/>
    <s v="Philip Fox"/>
    <x v="0"/>
    <s v="United States"/>
    <s v="Bloomington"/>
    <x v="10"/>
    <n v="61701"/>
    <s v="Central"/>
    <s v="FUR-TA-10004534"/>
    <x v="0"/>
    <x v="3"/>
    <s v="Bevis 44 x 96 Conference Tables"/>
    <n v="617.70000000000005"/>
    <n v="6"/>
    <n v="0.5"/>
    <n v="-407.68200000000013"/>
  </r>
  <r>
    <n v="127"/>
    <s v="US-2014-107272"/>
    <x v="3"/>
    <x v="60"/>
    <d v="2014-11-13T00:00:00"/>
    <s v="Standard Class"/>
    <x v="59"/>
    <s v="Troy Staebel"/>
    <x v="0"/>
    <s v="United States"/>
    <s v="Phoenix"/>
    <x v="16"/>
    <n v="85023"/>
    <s v="West"/>
    <s v="OFF-BI-10003274"/>
    <x v="1"/>
    <x v="8"/>
    <s v="Avery Durable Slant Ring Binders, No Labels"/>
    <n v="2.3880000000000003"/>
    <n v="2"/>
    <n v="0.7"/>
    <n v="-1.8308"/>
  </r>
  <r>
    <n v="128"/>
    <s v="US-2014-107272"/>
    <x v="3"/>
    <x v="60"/>
    <d v="2014-11-13T00:00:00"/>
    <s v="Standard Class"/>
    <x v="59"/>
    <s v="Troy Staebel"/>
    <x v="0"/>
    <s v="United States"/>
    <s v="Phoenix"/>
    <x v="16"/>
    <n v="85023"/>
    <s v="West"/>
    <s v="OFF-ST-10002974"/>
    <x v="1"/>
    <x v="4"/>
    <s v="Trav-L-File Heavy-Duty Shuttle II, Black"/>
    <n v="243.99200000000002"/>
    <n v="7"/>
    <n v="0.2"/>
    <n v="30.498999999999981"/>
  </r>
  <r>
    <n v="129"/>
    <s v="US-2013-125969"/>
    <x v="0"/>
    <x v="61"/>
    <d v="2013-11-11T00:00:00"/>
    <s v="Second Class"/>
    <x v="60"/>
    <s v="Lindsay Shagiari"/>
    <x v="2"/>
    <s v="United States"/>
    <s v="Los Angeles"/>
    <x v="1"/>
    <n v="90004"/>
    <s v="West"/>
    <s v="FUR-CH-10001146"/>
    <x v="0"/>
    <x v="1"/>
    <s v="Global Task Chair, Black"/>
    <n v="81.424000000000007"/>
    <n v="2"/>
    <n v="0.2"/>
    <n v="-9.1601999999999961"/>
  </r>
  <r>
    <n v="130"/>
    <s v="US-2013-125969"/>
    <x v="0"/>
    <x v="61"/>
    <d v="2013-11-11T00:00:00"/>
    <s v="Second Class"/>
    <x v="60"/>
    <s v="Lindsay Shagiari"/>
    <x v="2"/>
    <s v="United States"/>
    <s v="Los Angeles"/>
    <x v="1"/>
    <n v="90004"/>
    <s v="West"/>
    <s v="FUR-FU-10003773"/>
    <x v="0"/>
    <x v="5"/>
    <s v="Eldon Cleatmat Plus Chair Mats for High Pile Carpets"/>
    <n v="238.56"/>
    <n v="3"/>
    <n v="0"/>
    <n v="26.241599999999977"/>
  </r>
  <r>
    <n v="131"/>
    <s v="US-2014-164147"/>
    <x v="3"/>
    <x v="62"/>
    <d v="2014-02-06T00:00:00"/>
    <s v="First Class"/>
    <x v="61"/>
    <s v="Dorothy Wardle"/>
    <x v="1"/>
    <s v="United States"/>
    <s v="Columbus"/>
    <x v="24"/>
    <n v="43229"/>
    <s v="East"/>
    <s v="TEC-PH-10002293"/>
    <x v="2"/>
    <x v="7"/>
    <s v="Anker 36W 4-Port USB Wall Charger Travel Power Adapter for iPhone 5s 5c 5"/>
    <n v="59.969999999999992"/>
    <n v="5"/>
    <n v="0.4"/>
    <n v="-11.993999999999993"/>
  </r>
  <r>
    <n v="132"/>
    <s v="US-2014-164147"/>
    <x v="3"/>
    <x v="62"/>
    <d v="2014-02-06T00:00:00"/>
    <s v="First Class"/>
    <x v="61"/>
    <s v="Dorothy Wardle"/>
    <x v="1"/>
    <s v="United States"/>
    <s v="Columbus"/>
    <x v="24"/>
    <n v="43229"/>
    <s v="East"/>
    <s v="OFF-PA-10002377"/>
    <x v="1"/>
    <x v="10"/>
    <s v="Xerox 1916"/>
    <n v="78.304000000000002"/>
    <n v="2"/>
    <n v="0.2"/>
    <n v="29.363999999999997"/>
  </r>
  <r>
    <n v="133"/>
    <s v="US-2014-164147"/>
    <x v="3"/>
    <x v="62"/>
    <d v="2014-02-06T00:00:00"/>
    <s v="First Class"/>
    <x v="61"/>
    <s v="Dorothy Wardle"/>
    <x v="1"/>
    <s v="United States"/>
    <s v="Columbus"/>
    <x v="24"/>
    <n v="43229"/>
    <s v="East"/>
    <s v="OFF-FA-10002780"/>
    <x v="1"/>
    <x v="13"/>
    <s v="Staples"/>
    <n v="21.456"/>
    <n v="9"/>
    <n v="0.2"/>
    <n v="6.9731999999999976"/>
  </r>
  <r>
    <n v="134"/>
    <s v="CA-2013-145583"/>
    <x v="0"/>
    <x v="63"/>
    <d v="2013-10-20T00:00:00"/>
    <s v="Standard Class"/>
    <x v="62"/>
    <s v="Lena Creighton"/>
    <x v="0"/>
    <s v="United States"/>
    <s v="Roseville"/>
    <x v="1"/>
    <n v="95661"/>
    <s v="West"/>
    <s v="OFF-PA-10001804"/>
    <x v="1"/>
    <x v="10"/>
    <s v="Xerox 195"/>
    <n v="20.04"/>
    <n v="3"/>
    <n v="0"/>
    <n v="9.6191999999999993"/>
  </r>
  <r>
    <n v="135"/>
    <s v="CA-2013-145583"/>
    <x v="0"/>
    <x v="63"/>
    <d v="2013-10-20T00:00:00"/>
    <s v="Standard Class"/>
    <x v="62"/>
    <s v="Lena Creighton"/>
    <x v="0"/>
    <s v="United States"/>
    <s v="Roseville"/>
    <x v="1"/>
    <n v="95661"/>
    <s v="West"/>
    <s v="OFF-PA-10001736"/>
    <x v="1"/>
    <x v="10"/>
    <s v="Xerox 1880"/>
    <n v="35.44"/>
    <n v="1"/>
    <n v="0"/>
    <n v="16.656799999999997"/>
  </r>
  <r>
    <n v="136"/>
    <s v="CA-2013-145583"/>
    <x v="0"/>
    <x v="63"/>
    <d v="2013-10-20T00:00:00"/>
    <s v="Standard Class"/>
    <x v="62"/>
    <s v="Lena Creighton"/>
    <x v="0"/>
    <s v="United States"/>
    <s v="Roseville"/>
    <x v="1"/>
    <n v="95661"/>
    <s v="West"/>
    <s v="OFF-AR-10001149"/>
    <x v="1"/>
    <x v="6"/>
    <s v="Sanford Colorific Colored Pencils, 12/Box"/>
    <n v="11.52"/>
    <n v="4"/>
    <n v="0"/>
    <n v="3.4559999999999995"/>
  </r>
  <r>
    <n v="137"/>
    <s v="CA-2013-145583"/>
    <x v="0"/>
    <x v="63"/>
    <d v="2013-10-20T00:00:00"/>
    <s v="Standard Class"/>
    <x v="62"/>
    <s v="Lena Creighton"/>
    <x v="0"/>
    <s v="United States"/>
    <s v="Roseville"/>
    <x v="1"/>
    <n v="95661"/>
    <s v="West"/>
    <s v="OFF-FA-10002988"/>
    <x v="1"/>
    <x v="13"/>
    <s v="Ideal Clamps"/>
    <n v="4.0199999999999996"/>
    <n v="2"/>
    <n v="0"/>
    <n v="1.9697999999999998"/>
  </r>
  <r>
    <n v="138"/>
    <s v="CA-2013-145583"/>
    <x v="0"/>
    <x v="63"/>
    <d v="2013-10-20T00:00:00"/>
    <s v="Standard Class"/>
    <x v="62"/>
    <s v="Lena Creighton"/>
    <x v="0"/>
    <s v="United States"/>
    <s v="Roseville"/>
    <x v="1"/>
    <n v="95661"/>
    <s v="West"/>
    <s v="OFF-BI-10004781"/>
    <x v="1"/>
    <x v="8"/>
    <s v="GBC Wire Binding Strips"/>
    <n v="76.176000000000002"/>
    <n v="3"/>
    <n v="0.2"/>
    <n v="26.661599999999996"/>
  </r>
  <r>
    <n v="139"/>
    <s v="CA-2013-145583"/>
    <x v="0"/>
    <x v="63"/>
    <d v="2013-10-20T00:00:00"/>
    <s v="Standard Class"/>
    <x v="62"/>
    <s v="Lena Creighton"/>
    <x v="0"/>
    <s v="United States"/>
    <s v="Roseville"/>
    <x v="1"/>
    <n v="95661"/>
    <s v="West"/>
    <s v="OFF-SU-10001218"/>
    <x v="1"/>
    <x v="14"/>
    <s v="Fiskars Softgrip Scissors"/>
    <n v="65.88"/>
    <n v="6"/>
    <n v="0"/>
    <n v="18.446400000000004"/>
  </r>
  <r>
    <n v="140"/>
    <s v="CA-2013-145583"/>
    <x v="0"/>
    <x v="63"/>
    <d v="2013-10-20T00:00:00"/>
    <s v="Standard Class"/>
    <x v="62"/>
    <s v="Lena Creighton"/>
    <x v="0"/>
    <s v="United States"/>
    <s v="Roseville"/>
    <x v="1"/>
    <n v="95661"/>
    <s v="West"/>
    <s v="FUR-FU-10001706"/>
    <x v="0"/>
    <x v="5"/>
    <s v="Longer-Life Soft White Bulbs"/>
    <n v="43.120000000000005"/>
    <n v="14"/>
    <n v="0"/>
    <n v="20.697599999999998"/>
  </r>
  <r>
    <n v="141"/>
    <s v="CA-2013-110366"/>
    <x v="0"/>
    <x v="64"/>
    <d v="2013-09-08T00:00:00"/>
    <s v="Second Class"/>
    <x v="63"/>
    <s v="Jonathan Doherty"/>
    <x v="1"/>
    <s v="United States"/>
    <s v="Philadelphia"/>
    <x v="9"/>
    <n v="19140"/>
    <s v="East"/>
    <s v="FUR-FU-10004848"/>
    <x v="0"/>
    <x v="5"/>
    <s v="Howard Miller 13-3/4&quot; Diameter Brushed Chrome Round Wall Clock"/>
    <n v="82.800000000000011"/>
    <n v="2"/>
    <n v="0.2"/>
    <n v="10.349999999999994"/>
  </r>
  <r>
    <n v="142"/>
    <s v="CA-2014-106180"/>
    <x v="3"/>
    <x v="65"/>
    <d v="2014-09-24T00:00:00"/>
    <s v="Standard Class"/>
    <x v="64"/>
    <s v="Sally Hughsby"/>
    <x v="1"/>
    <s v="United States"/>
    <s v="San Francisco"/>
    <x v="1"/>
    <n v="94122"/>
    <s v="West"/>
    <s v="OFF-AR-10000940"/>
    <x v="1"/>
    <x v="6"/>
    <s v="Newell 343"/>
    <n v="8.82"/>
    <n v="3"/>
    <n v="0"/>
    <n v="2.3814000000000002"/>
  </r>
  <r>
    <n v="143"/>
    <s v="CA-2014-106180"/>
    <x v="3"/>
    <x v="65"/>
    <d v="2014-09-24T00:00:00"/>
    <s v="Standard Class"/>
    <x v="64"/>
    <s v="Sally Hughsby"/>
    <x v="1"/>
    <s v="United States"/>
    <s v="San Francisco"/>
    <x v="1"/>
    <n v="94122"/>
    <s v="West"/>
    <s v="OFF-EN-10004030"/>
    <x v="1"/>
    <x v="12"/>
    <s v="Convenience Packs of Business Envelopes"/>
    <n v="10.86"/>
    <n v="3"/>
    <n v="0"/>
    <n v="5.1042000000000005"/>
  </r>
  <r>
    <n v="144"/>
    <s v="CA-2014-106180"/>
    <x v="3"/>
    <x v="65"/>
    <d v="2014-09-24T00:00:00"/>
    <s v="Standard Class"/>
    <x v="64"/>
    <s v="Sally Hughsby"/>
    <x v="1"/>
    <s v="United States"/>
    <s v="San Francisco"/>
    <x v="1"/>
    <n v="94122"/>
    <s v="West"/>
    <s v="OFF-PA-10004327"/>
    <x v="1"/>
    <x v="10"/>
    <s v="Xerox 1911"/>
    <n v="143.69999999999999"/>
    <n v="3"/>
    <n v="0"/>
    <n v="68.975999999999999"/>
  </r>
  <r>
    <n v="145"/>
    <s v="CA-2014-155376"/>
    <x v="3"/>
    <x v="66"/>
    <d v="2014-12-28T00:00:00"/>
    <s v="Standard Class"/>
    <x v="65"/>
    <s v="Sandra Glassco"/>
    <x v="0"/>
    <s v="United States"/>
    <s v="Independence"/>
    <x v="25"/>
    <n v="64055"/>
    <s v="Central"/>
    <s v="OFF-AP-10001058"/>
    <x v="1"/>
    <x v="9"/>
    <s v="Sanyo 2.5 Cubic Foot Mid-Size Office Refrigerators"/>
    <n v="839.43000000000006"/>
    <n v="3"/>
    <n v="0"/>
    <n v="218.25179999999997"/>
  </r>
  <r>
    <n v="146"/>
    <s v="CA-2012-110744"/>
    <x v="1"/>
    <x v="67"/>
    <d v="2012-09-12T00:00:00"/>
    <s v="Standard Class"/>
    <x v="66"/>
    <s v="Helen Andreada"/>
    <x v="0"/>
    <s v="United States"/>
    <s v="Pasadena"/>
    <x v="1"/>
    <n v="91104"/>
    <s v="West"/>
    <s v="OFF-ST-10003656"/>
    <x v="1"/>
    <x v="4"/>
    <s v="Safco Industrial Wire Shelving"/>
    <n v="671.93"/>
    <n v="7"/>
    <n v="0"/>
    <n v="20.157899999999998"/>
  </r>
  <r>
    <n v="147"/>
    <s v="CA-2011-110072"/>
    <x v="2"/>
    <x v="68"/>
    <d v="2011-10-28T00:00:00"/>
    <s v="Standard Class"/>
    <x v="67"/>
    <s v="Maureen Gastineau"/>
    <x v="2"/>
    <s v="United States"/>
    <s v="Newark"/>
    <x v="24"/>
    <n v="43055"/>
    <s v="East"/>
    <s v="FUR-FU-10000521"/>
    <x v="0"/>
    <x v="5"/>
    <s v="Seth Thomas 14&quot; Putty-Colored Wall Clock"/>
    <n v="93.888000000000005"/>
    <n v="4"/>
    <n v="0.2"/>
    <n v="12.90959999999999"/>
  </r>
  <r>
    <n v="148"/>
    <s v="CA-2013-114489"/>
    <x v="0"/>
    <x v="5"/>
    <d v="2013-12-10T00:00:00"/>
    <s v="Standard Class"/>
    <x v="68"/>
    <s v="Justin Ellison"/>
    <x v="1"/>
    <s v="United States"/>
    <s v="Franklin"/>
    <x v="6"/>
    <n v="53132"/>
    <s v="Central"/>
    <s v="TEC-PH-10000215"/>
    <x v="2"/>
    <x v="7"/>
    <s v="Plantronics Cordless Phone Headset with In-line Volume - M214C"/>
    <n v="384.45000000000005"/>
    <n v="11"/>
    <n v="0"/>
    <n v="103.80150000000003"/>
  </r>
  <r>
    <n v="149"/>
    <s v="CA-2013-114489"/>
    <x v="0"/>
    <x v="5"/>
    <d v="2013-12-10T00:00:00"/>
    <s v="Standard Class"/>
    <x v="68"/>
    <s v="Justin Ellison"/>
    <x v="1"/>
    <s v="United States"/>
    <s v="Franklin"/>
    <x v="6"/>
    <n v="53132"/>
    <s v="Central"/>
    <s v="TEC-PH-10001448"/>
    <x v="2"/>
    <x v="7"/>
    <s v="Anker Astro 15000mAh USB Portable Charger"/>
    <n v="149.97"/>
    <n v="3"/>
    <n v="0"/>
    <n v="5.9987999999999815"/>
  </r>
  <r>
    <n v="150"/>
    <s v="CA-2013-114489"/>
    <x v="0"/>
    <x v="5"/>
    <d v="2013-12-10T00:00:00"/>
    <s v="Standard Class"/>
    <x v="68"/>
    <s v="Justin Ellison"/>
    <x v="1"/>
    <s v="United States"/>
    <s v="Franklin"/>
    <x v="6"/>
    <n v="53132"/>
    <s v="Central"/>
    <s v="FUR-CH-10000454"/>
    <x v="0"/>
    <x v="1"/>
    <s v="Hon Deluxe Fabric Upholstered Stacking Chairs, Rounded Back"/>
    <n v="1951.84"/>
    <n v="8"/>
    <n v="0"/>
    <n v="585.55199999999991"/>
  </r>
  <r>
    <n v="151"/>
    <s v="CA-2013-114489"/>
    <x v="0"/>
    <x v="5"/>
    <d v="2013-12-10T00:00:00"/>
    <s v="Standard Class"/>
    <x v="68"/>
    <s v="Justin Ellison"/>
    <x v="1"/>
    <s v="United States"/>
    <s v="Franklin"/>
    <x v="6"/>
    <n v="53132"/>
    <s v="Central"/>
    <s v="OFF-BI-10002735"/>
    <x v="1"/>
    <x v="8"/>
    <s v="GBC Prestige Therm-A-Bind Covers"/>
    <n v="171.55"/>
    <n v="5"/>
    <n v="0"/>
    <n v="80.628500000000003"/>
  </r>
  <r>
    <n v="152"/>
    <s v="CA-2013-158834"/>
    <x v="0"/>
    <x v="69"/>
    <d v="2013-03-17T00:00:00"/>
    <s v="First Class"/>
    <x v="69"/>
    <s v="Tamara Willingham"/>
    <x v="2"/>
    <s v="United States"/>
    <s v="Scottsdale"/>
    <x v="16"/>
    <n v="85254"/>
    <s v="West"/>
    <s v="OFF-AP-10000326"/>
    <x v="1"/>
    <x v="9"/>
    <s v="Belkin 7 Outlet SurgeMaster Surge Protector with Phone Protection"/>
    <n v="157.91999999999999"/>
    <n v="5"/>
    <n v="0.2"/>
    <n v="17.765999999999991"/>
  </r>
  <r>
    <n v="153"/>
    <s v="CA-2013-158834"/>
    <x v="0"/>
    <x v="69"/>
    <d v="2013-03-17T00:00:00"/>
    <s v="First Class"/>
    <x v="69"/>
    <s v="Tamara Willingham"/>
    <x v="2"/>
    <s v="United States"/>
    <s v="Scottsdale"/>
    <x v="16"/>
    <n v="85254"/>
    <s v="West"/>
    <s v="TEC-PH-10001254"/>
    <x v="2"/>
    <x v="7"/>
    <s v="Jabra BIZ 2300 Duo QD Duo Corded Headset"/>
    <n v="203.184"/>
    <n v="2"/>
    <n v="0.2"/>
    <n v="15.238799999999991"/>
  </r>
  <r>
    <n v="154"/>
    <s v="CA-2012-124919"/>
    <x v="1"/>
    <x v="70"/>
    <d v="2012-06-02T00:00:00"/>
    <s v="First Class"/>
    <x v="70"/>
    <s v="Stephanie Phelps"/>
    <x v="1"/>
    <s v="United States"/>
    <s v="San Jose"/>
    <x v="1"/>
    <n v="95123"/>
    <s v="West"/>
    <s v="OFF-PA-10001950"/>
    <x v="1"/>
    <x v="10"/>
    <s v="Southworth 25% Cotton Antique Laid Paper &amp; Envelopes"/>
    <n v="58.379999999999995"/>
    <n v="7"/>
    <n v="0"/>
    <n v="26.270999999999994"/>
  </r>
  <r>
    <n v="155"/>
    <s v="CA-2012-124919"/>
    <x v="1"/>
    <x v="70"/>
    <d v="2012-06-02T00:00:00"/>
    <s v="First Class"/>
    <x v="70"/>
    <s v="Stephanie Phelps"/>
    <x v="1"/>
    <s v="United States"/>
    <s v="San Jose"/>
    <x v="1"/>
    <n v="95123"/>
    <s v="West"/>
    <s v="OFF-PA-10002254"/>
    <x v="1"/>
    <x v="10"/>
    <s v="Xerox 1883"/>
    <n v="105.52"/>
    <n v="4"/>
    <n v="0"/>
    <n v="48.539199999999994"/>
  </r>
  <r>
    <n v="156"/>
    <s v="CA-2012-124919"/>
    <x v="1"/>
    <x v="70"/>
    <d v="2012-06-02T00:00:00"/>
    <s v="First Class"/>
    <x v="70"/>
    <s v="Stephanie Phelps"/>
    <x v="1"/>
    <s v="United States"/>
    <s v="San Jose"/>
    <x v="1"/>
    <n v="95123"/>
    <s v="West"/>
    <s v="OFF-ST-10001590"/>
    <x v="1"/>
    <x v="4"/>
    <s v="Tenex Personal Project File with Scoop Front Design, Black"/>
    <n v="80.88"/>
    <n v="6"/>
    <n v="0"/>
    <n v="21.028799999999997"/>
  </r>
  <r>
    <n v="157"/>
    <s v="CA-2012-118948"/>
    <x v="1"/>
    <x v="71"/>
    <d v="2012-06-03T00:00:00"/>
    <s v="Standard Class"/>
    <x v="71"/>
    <s v="Neil Knudson"/>
    <x v="2"/>
    <s v="United States"/>
    <s v="Seattle"/>
    <x v="4"/>
    <n v="98105"/>
    <s v="West"/>
    <s v="OFF-AR-10001547"/>
    <x v="1"/>
    <x v="6"/>
    <s v="Newell 311"/>
    <n v="6.63"/>
    <n v="3"/>
    <n v="0"/>
    <n v="1.7901"/>
  </r>
  <r>
    <n v="158"/>
    <s v="CA-2011-104269"/>
    <x v="2"/>
    <x v="72"/>
    <d v="2011-03-06T00:00:00"/>
    <s v="Second Class"/>
    <x v="72"/>
    <s v="Dave Brooks"/>
    <x v="0"/>
    <s v="United States"/>
    <s v="Seattle"/>
    <x v="4"/>
    <n v="98115"/>
    <s v="West"/>
    <s v="FUR-CH-10004063"/>
    <x v="0"/>
    <x v="1"/>
    <s v="Global Deluxe High-Back Manager's Chair"/>
    <n v="457.56800000000004"/>
    <n v="2"/>
    <n v="0.2"/>
    <n v="51.476399999999941"/>
  </r>
  <r>
    <n v="159"/>
    <s v="CA-2013-114104"/>
    <x v="0"/>
    <x v="73"/>
    <d v="2013-11-25T00:00:00"/>
    <s v="Standard Class"/>
    <x v="73"/>
    <s v="Nora Paige"/>
    <x v="0"/>
    <s v="United States"/>
    <s v="Edmond"/>
    <x v="26"/>
    <n v="73034"/>
    <s v="Central"/>
    <s v="OFF-LA-10002475"/>
    <x v="1"/>
    <x v="2"/>
    <s v="Avery 519"/>
    <n v="14.62"/>
    <n v="2"/>
    <n v="0"/>
    <n v="6.8713999999999995"/>
  </r>
  <r>
    <n v="160"/>
    <s v="CA-2013-114104"/>
    <x v="0"/>
    <x v="73"/>
    <d v="2013-11-25T00:00:00"/>
    <s v="Standard Class"/>
    <x v="73"/>
    <s v="Nora Paige"/>
    <x v="0"/>
    <s v="United States"/>
    <s v="Edmond"/>
    <x v="26"/>
    <n v="73034"/>
    <s v="Central"/>
    <s v="TEC-PH-10004536"/>
    <x v="2"/>
    <x v="7"/>
    <s v="Avaya 5420 Digital phone"/>
    <n v="944.93000000000006"/>
    <n v="7"/>
    <n v="0"/>
    <n v="236.23250000000002"/>
  </r>
  <r>
    <n v="161"/>
    <s v="CA-2013-162733"/>
    <x v="0"/>
    <x v="74"/>
    <d v="2013-05-13T00:00:00"/>
    <s v="First Class"/>
    <x v="74"/>
    <s v="Ted Trevino"/>
    <x v="0"/>
    <s v="United States"/>
    <s v="Los Angeles"/>
    <x v="1"/>
    <n v="90045"/>
    <s v="West"/>
    <s v="OFF-PA-10002751"/>
    <x v="1"/>
    <x v="10"/>
    <s v="Xerox 1920"/>
    <n v="5.98"/>
    <n v="1"/>
    <n v="0"/>
    <n v="2.6909999999999998"/>
  </r>
  <r>
    <n v="162"/>
    <s v="CA-2012-119697"/>
    <x v="1"/>
    <x v="75"/>
    <d v="2012-12-31T00:00:00"/>
    <s v="Second Class"/>
    <x v="75"/>
    <s v="Eric Murdock"/>
    <x v="0"/>
    <s v="United States"/>
    <s v="Philadelphia"/>
    <x v="9"/>
    <n v="19134"/>
    <s v="East"/>
    <s v="TEC-AC-10003657"/>
    <x v="2"/>
    <x v="11"/>
    <s v="Lenovo 17-Key USB Numeric Keypad"/>
    <n v="54.384000000000007"/>
    <n v="2"/>
    <n v="0.2"/>
    <n v="1.359599999999995"/>
  </r>
  <r>
    <n v="163"/>
    <s v="CA-2013-154508"/>
    <x v="0"/>
    <x v="76"/>
    <d v="2013-11-21T00:00:00"/>
    <s v="Standard Class"/>
    <x v="76"/>
    <s v="Ruben Dartt"/>
    <x v="0"/>
    <s v="United States"/>
    <s v="Carlsbad"/>
    <x v="27"/>
    <n v="88220"/>
    <s v="West"/>
    <s v="OFF-EN-10001990"/>
    <x v="1"/>
    <x v="12"/>
    <s v="Staples"/>
    <n v="28.4"/>
    <n v="5"/>
    <n v="0"/>
    <n v="13.347999999999997"/>
  </r>
  <r>
    <n v="164"/>
    <s v="CA-2013-113817"/>
    <x v="0"/>
    <x v="77"/>
    <d v="2013-11-12T00:00:00"/>
    <s v="Standard Class"/>
    <x v="77"/>
    <s v="Max Jones"/>
    <x v="0"/>
    <s v="United States"/>
    <s v="Seattle"/>
    <x v="4"/>
    <n v="98115"/>
    <s v="West"/>
    <s v="OFF-BI-10004002"/>
    <x v="1"/>
    <x v="8"/>
    <s v="Wilson Jones International Size A4 Ring Binders"/>
    <n v="27.680000000000003"/>
    <n v="2"/>
    <n v="0.2"/>
    <n v="9.6879999999999988"/>
  </r>
  <r>
    <n v="165"/>
    <s v="CA-2011-139892"/>
    <x v="2"/>
    <x v="78"/>
    <d v="2011-09-12T00:00:00"/>
    <s v="Standard Class"/>
    <x v="78"/>
    <s v="Becky Martin"/>
    <x v="0"/>
    <s v="United States"/>
    <s v="San Antonio"/>
    <x v="5"/>
    <n v="78207"/>
    <s v="Central"/>
    <s v="OFF-AR-10004441"/>
    <x v="1"/>
    <x v="6"/>
    <s v="BIC Brite Liner Highlighters"/>
    <n v="9.9359999999999999"/>
    <n v="3"/>
    <n v="0.2"/>
    <n v="2.7324000000000002"/>
  </r>
  <r>
    <n v="166"/>
    <s v="CA-2011-139892"/>
    <x v="2"/>
    <x v="78"/>
    <d v="2011-09-12T00:00:00"/>
    <s v="Standard Class"/>
    <x v="78"/>
    <s v="Becky Martin"/>
    <x v="0"/>
    <s v="United States"/>
    <s v="San Antonio"/>
    <x v="5"/>
    <n v="78207"/>
    <s v="Central"/>
    <s v="TEC-MA-10000822"/>
    <x v="2"/>
    <x v="15"/>
    <s v="Lexmark MX611dhe Monochrome Laser Printer"/>
    <n v="8159.9519999999993"/>
    <n v="8"/>
    <n v="0.4"/>
    <n v="-1359.992000000002"/>
  </r>
  <r>
    <n v="167"/>
    <s v="CA-2011-139892"/>
    <x v="2"/>
    <x v="78"/>
    <d v="2011-09-12T00:00:00"/>
    <s v="Standard Class"/>
    <x v="78"/>
    <s v="Becky Martin"/>
    <x v="0"/>
    <s v="United States"/>
    <s v="San Antonio"/>
    <x v="5"/>
    <n v="78207"/>
    <s v="Central"/>
    <s v="OFF-ST-10000991"/>
    <x v="1"/>
    <x v="4"/>
    <s v="Space Solutions HD Industrial Steel Shelving."/>
    <n v="275.928"/>
    <n v="3"/>
    <n v="0.2"/>
    <n v="-58.634699999999995"/>
  </r>
  <r>
    <n v="168"/>
    <s v="CA-2011-139892"/>
    <x v="2"/>
    <x v="78"/>
    <d v="2011-09-12T00:00:00"/>
    <s v="Standard Class"/>
    <x v="78"/>
    <s v="Becky Martin"/>
    <x v="0"/>
    <s v="United States"/>
    <s v="San Antonio"/>
    <x v="5"/>
    <n v="78207"/>
    <s v="Central"/>
    <s v="FUR-CH-10004287"/>
    <x v="0"/>
    <x v="1"/>
    <s v="SAFCO Arco Folding Chair"/>
    <n v="1740.0599999999997"/>
    <n v="9"/>
    <n v="0.3"/>
    <n v="-24.858000000000175"/>
  </r>
  <r>
    <n v="169"/>
    <s v="CA-2011-139892"/>
    <x v="2"/>
    <x v="78"/>
    <d v="2011-09-12T00:00:00"/>
    <s v="Standard Class"/>
    <x v="78"/>
    <s v="Becky Martin"/>
    <x v="0"/>
    <s v="United States"/>
    <s v="San Antonio"/>
    <x v="5"/>
    <n v="78207"/>
    <s v="Central"/>
    <s v="OFF-AR-10002656"/>
    <x v="1"/>
    <x v="6"/>
    <s v="Sanford Liquid Accent Highlighters"/>
    <n v="32.064"/>
    <n v="6"/>
    <n v="0.2"/>
    <n v="6.8135999999999974"/>
  </r>
  <r>
    <n v="170"/>
    <s v="CA-2011-139892"/>
    <x v="2"/>
    <x v="78"/>
    <d v="2011-09-12T00:00:00"/>
    <s v="Standard Class"/>
    <x v="78"/>
    <s v="Becky Martin"/>
    <x v="0"/>
    <s v="United States"/>
    <s v="San Antonio"/>
    <x v="5"/>
    <n v="78207"/>
    <s v="Central"/>
    <s v="OFF-AP-10002518"/>
    <x v="1"/>
    <x v="9"/>
    <s v="Kensington 7 Outlet MasterPiece Power Center"/>
    <n v="177.97999999999996"/>
    <n v="5"/>
    <n v="0.8"/>
    <n v="-453.84900000000005"/>
  </r>
  <r>
    <n v="171"/>
    <s v="CA-2011-139892"/>
    <x v="2"/>
    <x v="78"/>
    <d v="2011-09-12T00:00:00"/>
    <s v="Standard Class"/>
    <x v="78"/>
    <s v="Becky Martin"/>
    <x v="0"/>
    <s v="United States"/>
    <s v="San Antonio"/>
    <x v="5"/>
    <n v="78207"/>
    <s v="Central"/>
    <s v="TEC-PH-10003931"/>
    <x v="2"/>
    <x v="7"/>
    <s v="JBL Micro Wireless Portable Bluetooth Speaker"/>
    <n v="143.976"/>
    <n v="3"/>
    <n v="0.2"/>
    <n v="8.998500000000007"/>
  </r>
  <r>
    <n v="172"/>
    <s v="CA-2011-118962"/>
    <x v="2"/>
    <x v="79"/>
    <d v="2011-08-09T00:00:00"/>
    <s v="Standard Class"/>
    <x v="79"/>
    <s v="Chad Sievert"/>
    <x v="0"/>
    <s v="United States"/>
    <s v="Los Angeles"/>
    <x v="1"/>
    <n v="90004"/>
    <s v="West"/>
    <s v="OFF-PA-10000659"/>
    <x v="1"/>
    <x v="10"/>
    <s v="Adams Phone Message Book, Professional, 400 Message Capacity, 5 3/6” x 11”"/>
    <n v="20.94"/>
    <n v="3"/>
    <n v="0"/>
    <n v="9.841800000000001"/>
  </r>
  <r>
    <n v="173"/>
    <s v="CA-2011-118962"/>
    <x v="2"/>
    <x v="79"/>
    <d v="2011-08-09T00:00:00"/>
    <s v="Standard Class"/>
    <x v="79"/>
    <s v="Chad Sievert"/>
    <x v="0"/>
    <s v="United States"/>
    <s v="Los Angeles"/>
    <x v="1"/>
    <n v="90004"/>
    <s v="West"/>
    <s v="OFF-PA-10001144"/>
    <x v="1"/>
    <x v="10"/>
    <s v="Xerox 1913"/>
    <n v="110.96"/>
    <n v="2"/>
    <n v="0"/>
    <n v="53.260799999999996"/>
  </r>
  <r>
    <n v="174"/>
    <s v="CA-2011-118962"/>
    <x v="2"/>
    <x v="79"/>
    <d v="2011-08-09T00:00:00"/>
    <s v="Standard Class"/>
    <x v="79"/>
    <s v="Chad Sievert"/>
    <x v="0"/>
    <s v="United States"/>
    <s v="Los Angeles"/>
    <x v="1"/>
    <n v="90004"/>
    <s v="West"/>
    <s v="FUR-CH-10003817"/>
    <x v="0"/>
    <x v="1"/>
    <s v="Global Value Steno Chair, Gray"/>
    <n v="340.14400000000006"/>
    <n v="7"/>
    <n v="0.2"/>
    <n v="21.259"/>
  </r>
  <r>
    <n v="175"/>
    <s v="US-2011-100853"/>
    <x v="2"/>
    <x v="80"/>
    <d v="2011-09-19T00:00:00"/>
    <s v="Standard Class"/>
    <x v="80"/>
    <s v="Jennifer Braxton"/>
    <x v="1"/>
    <s v="United States"/>
    <s v="Chicago"/>
    <x v="10"/>
    <n v="60623"/>
    <s v="Central"/>
    <s v="OFF-AP-10000891"/>
    <x v="1"/>
    <x v="9"/>
    <s v="Kensington 7 Outlet MasterPiece HOMEOFFICE Power Control Center"/>
    <n v="52.447999999999993"/>
    <n v="2"/>
    <n v="0.8"/>
    <n v="-131.12000000000003"/>
  </r>
  <r>
    <n v="176"/>
    <s v="US-2011-100853"/>
    <x v="2"/>
    <x v="80"/>
    <d v="2011-09-19T00:00:00"/>
    <s v="Standard Class"/>
    <x v="80"/>
    <s v="Jennifer Braxton"/>
    <x v="1"/>
    <s v="United States"/>
    <s v="Chicago"/>
    <x v="10"/>
    <n v="60623"/>
    <s v="Central"/>
    <s v="OFF-LA-10003148"/>
    <x v="1"/>
    <x v="2"/>
    <s v="Avery 51"/>
    <n v="20.16"/>
    <n v="4"/>
    <n v="0.2"/>
    <n v="6.5519999999999987"/>
  </r>
  <r>
    <n v="177"/>
    <s v="US-2014-152366"/>
    <x v="3"/>
    <x v="81"/>
    <d v="2014-04-26T00:00:00"/>
    <s v="Second Class"/>
    <x v="81"/>
    <s v="Shirley Jackson"/>
    <x v="0"/>
    <s v="United States"/>
    <s v="Houston"/>
    <x v="5"/>
    <n v="77036"/>
    <s v="Central"/>
    <s v="OFF-AP-10002684"/>
    <x v="1"/>
    <x v="9"/>
    <s v="Acco 7-Outlet Masterpiece Power Center, Wihtout Fax/Phone Line Protection"/>
    <n v="97.263999999999982"/>
    <n v="4"/>
    <n v="0.8"/>
    <n v="-243.16000000000008"/>
  </r>
  <r>
    <n v="178"/>
    <s v="US-2012-101511"/>
    <x v="1"/>
    <x v="82"/>
    <d v="2012-11-23T00:00:00"/>
    <s v="Second Class"/>
    <x v="32"/>
    <s v="Joel Eaton"/>
    <x v="0"/>
    <s v="United States"/>
    <s v="Newark"/>
    <x v="24"/>
    <n v="43055"/>
    <s v="East"/>
    <s v="FUR-CH-10004698"/>
    <x v="0"/>
    <x v="1"/>
    <s v="Padded Folding Chairs, Black, 4/Carton"/>
    <n v="396.80200000000002"/>
    <n v="7"/>
    <n v="0.3"/>
    <n v="-11.337199999999939"/>
  </r>
  <r>
    <n v="179"/>
    <s v="US-2012-101511"/>
    <x v="1"/>
    <x v="82"/>
    <d v="2012-11-23T00:00:00"/>
    <s v="Second Class"/>
    <x v="32"/>
    <s v="Joel Eaton"/>
    <x v="0"/>
    <s v="United States"/>
    <s v="Newark"/>
    <x v="24"/>
    <n v="43055"/>
    <s v="East"/>
    <s v="OFF-SU-10002189"/>
    <x v="1"/>
    <x v="14"/>
    <s v="Acme Rosewood Handle Letter Opener"/>
    <n v="15.88"/>
    <n v="5"/>
    <n v="0.2"/>
    <n v="-3.771500000000001"/>
  </r>
  <r>
    <n v="180"/>
    <s v="CA-2012-137225"/>
    <x v="1"/>
    <x v="83"/>
    <d v="2012-12-19T00:00:00"/>
    <s v="Standard Class"/>
    <x v="82"/>
    <s v="Jim Kriz"/>
    <x v="2"/>
    <s v="United States"/>
    <s v="New York City"/>
    <x v="15"/>
    <n v="10009"/>
    <s v="East"/>
    <s v="OFF-AR-10001940"/>
    <x v="1"/>
    <x v="6"/>
    <s v="Sanford Colorific Eraseable Coloring Pencils, 12 Count"/>
    <n v="3.28"/>
    <n v="1"/>
    <n v="0"/>
    <n v="1.4104000000000001"/>
  </r>
  <r>
    <n v="181"/>
    <s v="CA-2011-166191"/>
    <x v="2"/>
    <x v="29"/>
    <d v="2011-12-09T00:00:00"/>
    <s v="Second Class"/>
    <x v="83"/>
    <s v="David Kendrick"/>
    <x v="1"/>
    <s v="United States"/>
    <s v="Decatur"/>
    <x v="10"/>
    <n v="62521"/>
    <s v="Central"/>
    <s v="OFF-ST-10003455"/>
    <x v="1"/>
    <x v="4"/>
    <s v="Tenex File Box, Personal Filing Tote with Lid, Black"/>
    <n v="24.816000000000003"/>
    <n v="2"/>
    <n v="0.2"/>
    <n v="1.8612000000000002"/>
  </r>
  <r>
    <n v="182"/>
    <s v="CA-2011-166191"/>
    <x v="2"/>
    <x v="29"/>
    <d v="2011-12-09T00:00:00"/>
    <s v="Second Class"/>
    <x v="83"/>
    <s v="David Kendrick"/>
    <x v="1"/>
    <s v="United States"/>
    <s v="Decatur"/>
    <x v="10"/>
    <n v="62521"/>
    <s v="Central"/>
    <s v="TEC-AC-10004659"/>
    <x v="2"/>
    <x v="11"/>
    <s v="Imation Secure+ Hardware Encrypted USB 2.0 Flash Drive; 16GB"/>
    <n v="408.74399999999997"/>
    <n v="7"/>
    <n v="0.2"/>
    <n v="76.639499999999984"/>
  </r>
  <r>
    <n v="183"/>
    <s v="CA-2011-158274"/>
    <x v="2"/>
    <x v="84"/>
    <d v="2011-11-24T00:00:00"/>
    <s v="Second Class"/>
    <x v="84"/>
    <s v="Robert Marley"/>
    <x v="2"/>
    <s v="United States"/>
    <s v="Monroe"/>
    <x v="28"/>
    <n v="71203"/>
    <s v="South"/>
    <s v="TEC-PH-10003273"/>
    <x v="2"/>
    <x v="7"/>
    <s v="AT&amp;T TR1909W"/>
    <n v="503.96"/>
    <n v="4"/>
    <n v="0"/>
    <n v="131.02960000000002"/>
  </r>
  <r>
    <n v="184"/>
    <s v="CA-2011-158274"/>
    <x v="2"/>
    <x v="84"/>
    <d v="2011-11-24T00:00:00"/>
    <s v="Second Class"/>
    <x v="84"/>
    <s v="Robert Marley"/>
    <x v="2"/>
    <s v="United States"/>
    <s v="Monroe"/>
    <x v="28"/>
    <n v="71203"/>
    <s v="South"/>
    <s v="TEC-PH-10004896"/>
    <x v="2"/>
    <x v="7"/>
    <s v="Nokia Lumia 521 (T-Mobile)"/>
    <n v="149.94999999999999"/>
    <n v="5"/>
    <n v="0"/>
    <n v="41.986000000000004"/>
  </r>
  <r>
    <n v="185"/>
    <s v="CA-2011-158274"/>
    <x v="2"/>
    <x v="84"/>
    <d v="2011-11-24T00:00:00"/>
    <s v="Second Class"/>
    <x v="84"/>
    <s v="Robert Marley"/>
    <x v="2"/>
    <s v="United States"/>
    <s v="Monroe"/>
    <x v="28"/>
    <n v="71203"/>
    <s v="South"/>
    <s v="TEC-AC-10002345"/>
    <x v="2"/>
    <x v="11"/>
    <s v="HP Standard 104 key PS/2 Keyboard"/>
    <n v="29"/>
    <n v="2"/>
    <n v="0"/>
    <n v="7.25"/>
  </r>
  <r>
    <n v="186"/>
    <s v="CA-2013-105018"/>
    <x v="0"/>
    <x v="85"/>
    <d v="2013-12-03T00:00:00"/>
    <s v="Standard Class"/>
    <x v="85"/>
    <s v="Sally Knutson"/>
    <x v="0"/>
    <s v="United States"/>
    <s v="Fairfield"/>
    <x v="29"/>
    <n v="6824"/>
    <s v="East"/>
    <s v="OFF-BI-10001890"/>
    <x v="1"/>
    <x v="8"/>
    <s v="Avery Poly Binder Pockets"/>
    <n v="7.16"/>
    <n v="2"/>
    <n v="0"/>
    <n v="3.4367999999999999"/>
  </r>
  <r>
    <n v="187"/>
    <s v="CA-2011-123260"/>
    <x v="2"/>
    <x v="86"/>
    <d v="2011-08-30T00:00:00"/>
    <s v="Standard Class"/>
    <x v="86"/>
    <s v="Frank Merwin"/>
    <x v="2"/>
    <s v="United States"/>
    <s v="Los Angeles"/>
    <x v="1"/>
    <n v="90032"/>
    <s v="West"/>
    <s v="TEC-AC-10002323"/>
    <x v="2"/>
    <x v="11"/>
    <s v="SanDisk Ultra 32 GB MicroSDHC Class 10 Memory Card"/>
    <n v="176.8"/>
    <n v="8"/>
    <n v="0"/>
    <n v="22.984000000000009"/>
  </r>
  <r>
    <n v="188"/>
    <s v="CA-2013-157000"/>
    <x v="0"/>
    <x v="87"/>
    <d v="2013-07-23T00:00:00"/>
    <s v="Standard Class"/>
    <x v="87"/>
    <s v="Alice McCarthy"/>
    <x v="1"/>
    <s v="United States"/>
    <s v="Grand Prairie"/>
    <x v="5"/>
    <n v="75051"/>
    <s v="Central"/>
    <s v="OFF-ST-10001328"/>
    <x v="1"/>
    <x v="4"/>
    <s v="Personal Filing Tote with Lid, Black/Gray"/>
    <n v="37.224000000000004"/>
    <n v="3"/>
    <n v="0.2"/>
    <n v="3.7224000000000004"/>
  </r>
  <r>
    <n v="189"/>
    <s v="CA-2013-157000"/>
    <x v="0"/>
    <x v="87"/>
    <d v="2013-07-23T00:00:00"/>
    <s v="Standard Class"/>
    <x v="87"/>
    <s v="Alice McCarthy"/>
    <x v="1"/>
    <s v="United States"/>
    <s v="Grand Prairie"/>
    <x v="5"/>
    <n v="75051"/>
    <s v="Central"/>
    <s v="OFF-PA-10001950"/>
    <x v="1"/>
    <x v="10"/>
    <s v="Southworth 25% Cotton Antique Laid Paper &amp; Envelopes"/>
    <n v="20.016000000000002"/>
    <n v="3"/>
    <n v="0.2"/>
    <n v="6.2549999999999963"/>
  </r>
  <r>
    <n v="190"/>
    <s v="CA-2012-102281"/>
    <x v="1"/>
    <x v="88"/>
    <d v="2012-10-14T00:00:00"/>
    <s v="First Class"/>
    <x v="88"/>
    <s v="Mark Packer"/>
    <x v="2"/>
    <s v="United States"/>
    <s v="New York City"/>
    <x v="15"/>
    <n v="10035"/>
    <s v="East"/>
    <s v="FUR-BO-10002613"/>
    <x v="0"/>
    <x v="0"/>
    <s v="Atlantic Metals Mobile 4-Shelf Bookcases, Custom Colors"/>
    <n v="899.13600000000008"/>
    <n v="4"/>
    <n v="0.2"/>
    <n v="112.39199999999991"/>
  </r>
  <r>
    <n v="191"/>
    <s v="CA-2012-102281"/>
    <x v="1"/>
    <x v="88"/>
    <d v="2012-10-14T00:00:00"/>
    <s v="First Class"/>
    <x v="88"/>
    <s v="Mark Packer"/>
    <x v="2"/>
    <s v="United States"/>
    <s v="New York City"/>
    <x v="15"/>
    <n v="10035"/>
    <s v="East"/>
    <s v="TEC-PH-10001552"/>
    <x v="2"/>
    <x v="7"/>
    <s v="I Need's 3d Hello Kitty Hybrid Silicone Case Cover for HTC One X 4g with 3d Hello Kitty Stylus Pen Green/pink"/>
    <n v="71.760000000000005"/>
    <n v="6"/>
    <n v="0"/>
    <n v="20.092800000000004"/>
  </r>
  <r>
    <n v="192"/>
    <s v="CA-2012-102281"/>
    <x v="1"/>
    <x v="88"/>
    <d v="2012-10-14T00:00:00"/>
    <s v="First Class"/>
    <x v="88"/>
    <s v="Mark Packer"/>
    <x v="2"/>
    <s v="United States"/>
    <s v="New York City"/>
    <x v="15"/>
    <n v="10035"/>
    <s v="East"/>
    <s v="OFF-PA-10000061"/>
    <x v="1"/>
    <x v="10"/>
    <s v="Xerox 205"/>
    <n v="51.84"/>
    <n v="8"/>
    <n v="0"/>
    <n v="24.883200000000002"/>
  </r>
  <r>
    <n v="193"/>
    <s v="CA-2012-102281"/>
    <x v="1"/>
    <x v="88"/>
    <d v="2012-10-14T00:00:00"/>
    <s v="First Class"/>
    <x v="88"/>
    <s v="Mark Packer"/>
    <x v="2"/>
    <s v="United States"/>
    <s v="New York City"/>
    <x v="15"/>
    <n v="10035"/>
    <s v="East"/>
    <s v="FUR-BO-10002545"/>
    <x v="0"/>
    <x v="0"/>
    <s v="Atlantic Metals Mobile 3-Shelf Bookcases, Custom Colors"/>
    <n v="626.35200000000009"/>
    <n v="3"/>
    <n v="0.2"/>
    <n v="46.976400000000012"/>
  </r>
  <r>
    <n v="194"/>
    <s v="CA-2012-102281"/>
    <x v="1"/>
    <x v="88"/>
    <d v="2012-10-14T00:00:00"/>
    <s v="First Class"/>
    <x v="88"/>
    <s v="Mark Packer"/>
    <x v="2"/>
    <s v="United States"/>
    <s v="New York City"/>
    <x v="15"/>
    <n v="10035"/>
    <s v="East"/>
    <s v="OFF-AR-10003514"/>
    <x v="1"/>
    <x v="6"/>
    <s v="4009 Highlighters by Sanford"/>
    <n v="19.899999999999999"/>
    <n v="5"/>
    <n v="0"/>
    <n v="6.5669999999999984"/>
  </r>
  <r>
    <n v="195"/>
    <s v="CA-2012-131457"/>
    <x v="1"/>
    <x v="89"/>
    <d v="2012-11-06T00:00:00"/>
    <s v="Standard Class"/>
    <x v="89"/>
    <s v="Mary Zewe"/>
    <x v="1"/>
    <s v="United States"/>
    <s v="Redlands"/>
    <x v="1"/>
    <n v="92374"/>
    <s v="West"/>
    <s v="OFF-EN-10001509"/>
    <x v="1"/>
    <x v="12"/>
    <s v="Poly String Tie Envelopes"/>
    <n v="14.280000000000001"/>
    <n v="7"/>
    <n v="0"/>
    <n v="6.7115999999999989"/>
  </r>
  <r>
    <n v="196"/>
    <s v="CA-2011-140004"/>
    <x v="2"/>
    <x v="90"/>
    <d v="2011-03-25T00:00:00"/>
    <s v="Standard Class"/>
    <x v="90"/>
    <s v="Cassandra Brandow"/>
    <x v="0"/>
    <s v="United States"/>
    <s v="Hamilton"/>
    <x v="24"/>
    <n v="45011"/>
    <s v="East"/>
    <s v="OFF-AR-10004685"/>
    <x v="1"/>
    <x v="6"/>
    <s v="Binney &amp; Smith Crayola Metallic Colored Pencils, 8-Color Set"/>
    <n v="7.4080000000000004"/>
    <n v="2"/>
    <n v="0.2"/>
    <n v="1.2037999999999995"/>
  </r>
  <r>
    <n v="197"/>
    <s v="CA-2011-140004"/>
    <x v="2"/>
    <x v="90"/>
    <d v="2011-03-25T00:00:00"/>
    <s v="Standard Class"/>
    <x v="90"/>
    <s v="Cassandra Brandow"/>
    <x v="0"/>
    <s v="United States"/>
    <s v="Hamilton"/>
    <x v="24"/>
    <n v="45011"/>
    <s v="East"/>
    <s v="OFF-AR-10004027"/>
    <x v="1"/>
    <x v="6"/>
    <s v="Binney &amp; Smith inkTank Erasable Desk Highlighter, Chisel Tip, Yellow, 12/Box"/>
    <n v="6.048"/>
    <n v="3"/>
    <n v="0.2"/>
    <n v="1.5876000000000006"/>
  </r>
  <r>
    <n v="198"/>
    <s v="CA-2014-107720"/>
    <x v="3"/>
    <x v="44"/>
    <d v="2014-11-14T00:00:00"/>
    <s v="Standard Class"/>
    <x v="91"/>
    <s v="Valerie Mitchum"/>
    <x v="2"/>
    <s v="United States"/>
    <s v="Westfield"/>
    <x v="30"/>
    <n v="7090"/>
    <s v="East"/>
    <s v="OFF-ST-10001414"/>
    <x v="1"/>
    <x v="4"/>
    <s v="Decoflex Hanging Personal Folder File"/>
    <n v="46.26"/>
    <n v="3"/>
    <n v="0"/>
    <n v="12.0276"/>
  </r>
  <r>
    <n v="199"/>
    <s v="US-2014-124303"/>
    <x v="3"/>
    <x v="91"/>
    <d v="2014-07-14T00:00:00"/>
    <s v="Standard Class"/>
    <x v="92"/>
    <s v="Fred Hopkins"/>
    <x v="1"/>
    <s v="United States"/>
    <s v="Philadelphia"/>
    <x v="9"/>
    <n v="19120"/>
    <s v="East"/>
    <s v="OFF-BI-10000343"/>
    <x v="1"/>
    <x v="8"/>
    <s v="Pressboard Covers with Storage Hooks, 9 1/2&quot; x 11&quot;, Light Blue"/>
    <n v="2.9460000000000006"/>
    <n v="2"/>
    <n v="0.7"/>
    <n v="-2.2585999999999995"/>
  </r>
  <r>
    <n v="200"/>
    <s v="US-2014-124303"/>
    <x v="3"/>
    <x v="91"/>
    <d v="2014-07-14T00:00:00"/>
    <s v="Standard Class"/>
    <x v="92"/>
    <s v="Fred Hopkins"/>
    <x v="1"/>
    <s v="United States"/>
    <s v="Philadelphia"/>
    <x v="9"/>
    <n v="19120"/>
    <s v="East"/>
    <s v="OFF-PA-10002749"/>
    <x v="1"/>
    <x v="10"/>
    <s v="Wirebound Message Books, 5-1/2 x 4 Forms, 2 or 4 Forms per Page"/>
    <n v="16.056000000000001"/>
    <n v="3"/>
    <n v="0.2"/>
    <n v="5.8203000000000005"/>
  </r>
  <r>
    <n v="201"/>
    <s v="CA-2014-105074"/>
    <x v="3"/>
    <x v="92"/>
    <d v="2014-06-30T00:00:00"/>
    <s v="Standard Class"/>
    <x v="93"/>
    <s v="Maria Bertelson"/>
    <x v="0"/>
    <s v="United States"/>
    <s v="Akron"/>
    <x v="24"/>
    <n v="44312"/>
    <s v="East"/>
    <s v="OFF-PA-10002666"/>
    <x v="1"/>
    <x v="10"/>
    <s v="Southworth 25% Cotton Linen-Finish Paper &amp; Envelopes"/>
    <n v="21.744000000000003"/>
    <n v="3"/>
    <n v="0.2"/>
    <n v="6.794999999999999"/>
  </r>
  <r>
    <n v="202"/>
    <s v="CA-2011-133690"/>
    <x v="2"/>
    <x v="93"/>
    <d v="2011-08-05T00:00:00"/>
    <s v="First Class"/>
    <x v="94"/>
    <s v="Bruce Stewart"/>
    <x v="0"/>
    <s v="United States"/>
    <s v="Denver"/>
    <x v="22"/>
    <n v="80219"/>
    <s v="West"/>
    <s v="FUR-TA-10004289"/>
    <x v="0"/>
    <x v="3"/>
    <s v="BoxOffice By Design Rectangular and Half-Moon Meeting Room Tables"/>
    <n v="218.75"/>
    <n v="2"/>
    <n v="0.5"/>
    <n v="-161.875"/>
  </r>
  <r>
    <n v="203"/>
    <s v="CA-2011-133690"/>
    <x v="2"/>
    <x v="93"/>
    <d v="2011-08-05T00:00:00"/>
    <s v="First Class"/>
    <x v="94"/>
    <s v="Bruce Stewart"/>
    <x v="0"/>
    <s v="United States"/>
    <s v="Denver"/>
    <x v="22"/>
    <n v="80219"/>
    <s v="West"/>
    <s v="OFF-AP-10003622"/>
    <x v="1"/>
    <x v="9"/>
    <s v="Bravo II Megaboss 12-Amp Hard Body Upright, Replacement Belts, 2 Belts per Pack"/>
    <n v="2.6"/>
    <n v="1"/>
    <n v="0.2"/>
    <n v="0.29249999999999987"/>
  </r>
  <r>
    <n v="204"/>
    <s v="US-2014-116701"/>
    <x v="3"/>
    <x v="94"/>
    <d v="2014-12-22T00:00:00"/>
    <s v="Second Class"/>
    <x v="95"/>
    <s v="Logan Currie"/>
    <x v="0"/>
    <s v="United States"/>
    <s v="Dallas"/>
    <x v="5"/>
    <n v="75220"/>
    <s v="Central"/>
    <s v="OFF-AP-10003217"/>
    <x v="1"/>
    <x v="9"/>
    <s v="Eureka Sanitaire  Commercial Upright"/>
    <n v="66.283999999999992"/>
    <n v="2"/>
    <n v="0.8"/>
    <n v="-178.96680000000001"/>
  </r>
  <r>
    <n v="205"/>
    <s v="CA-2014-126382"/>
    <x v="3"/>
    <x v="95"/>
    <d v="2014-06-08T00:00:00"/>
    <s v="Standard Class"/>
    <x v="96"/>
    <s v="Heather Kirkland"/>
    <x v="1"/>
    <s v="United States"/>
    <s v="Franklin"/>
    <x v="18"/>
    <n v="37064"/>
    <s v="South"/>
    <s v="FUR-FU-10002960"/>
    <x v="0"/>
    <x v="5"/>
    <s v="Eldon 200 Class Desk Accessories, Burgundy"/>
    <n v="35.168000000000006"/>
    <n v="7"/>
    <n v="0.2"/>
    <n v="9.6712000000000025"/>
  </r>
  <r>
    <n v="206"/>
    <s v="CA-2014-108329"/>
    <x v="3"/>
    <x v="34"/>
    <d v="2014-12-15T00:00:00"/>
    <s v="Standard Class"/>
    <x v="97"/>
    <s v="Laurel Elliston"/>
    <x v="0"/>
    <s v="United States"/>
    <s v="Whittier"/>
    <x v="1"/>
    <n v="90604"/>
    <s v="West"/>
    <s v="TEC-PH-10001918"/>
    <x v="2"/>
    <x v="7"/>
    <s v="Nortel Business Series Terminal T7208 Digital phone"/>
    <n v="444.76800000000003"/>
    <n v="4"/>
    <n v="0.2"/>
    <n v="44.476800000000026"/>
  </r>
  <r>
    <n v="207"/>
    <s v="CA-2014-135860"/>
    <x v="3"/>
    <x v="96"/>
    <d v="2014-12-08T00:00:00"/>
    <s v="Standard Class"/>
    <x v="98"/>
    <s v="Joseph Holt"/>
    <x v="0"/>
    <s v="United States"/>
    <s v="Saginaw"/>
    <x v="12"/>
    <n v="48601"/>
    <s v="Central"/>
    <s v="OFF-ST-10000642"/>
    <x v="1"/>
    <x v="4"/>
    <s v="Tennsco Lockers, Gray"/>
    <n v="83.92"/>
    <n v="4"/>
    <n v="0"/>
    <n v="5.8743999999999943"/>
  </r>
  <r>
    <n v="208"/>
    <s v="CA-2014-135860"/>
    <x v="3"/>
    <x v="96"/>
    <d v="2014-12-08T00:00:00"/>
    <s v="Standard Class"/>
    <x v="98"/>
    <s v="Joseph Holt"/>
    <x v="0"/>
    <s v="United States"/>
    <s v="Saginaw"/>
    <x v="12"/>
    <n v="48601"/>
    <s v="Central"/>
    <s v="TEC-PH-10001700"/>
    <x v="2"/>
    <x v="7"/>
    <s v="Panasonic KX-TG6844B Expandable Digital Cordless Telephone"/>
    <n v="131.97999999999999"/>
    <n v="2"/>
    <n v="0"/>
    <n v="35.634600000000006"/>
  </r>
  <r>
    <n v="209"/>
    <s v="CA-2014-135860"/>
    <x v="3"/>
    <x v="96"/>
    <d v="2014-12-08T00:00:00"/>
    <s v="Standard Class"/>
    <x v="98"/>
    <s v="Joseph Holt"/>
    <x v="0"/>
    <s v="United States"/>
    <s v="Saginaw"/>
    <x v="12"/>
    <n v="48601"/>
    <s v="Central"/>
    <s v="OFF-BI-10003274"/>
    <x v="1"/>
    <x v="8"/>
    <s v="Avery Durable Slant Ring Binders, No Labels"/>
    <n v="15.92"/>
    <n v="4"/>
    <n v="0"/>
    <n v="7.4824000000000002"/>
  </r>
  <r>
    <n v="210"/>
    <s v="CA-2014-135860"/>
    <x v="3"/>
    <x v="96"/>
    <d v="2014-12-08T00:00:00"/>
    <s v="Standard Class"/>
    <x v="98"/>
    <s v="Joseph Holt"/>
    <x v="0"/>
    <s v="United States"/>
    <s v="Saginaw"/>
    <x v="12"/>
    <n v="48601"/>
    <s v="Central"/>
    <s v="OFF-FA-10000134"/>
    <x v="1"/>
    <x v="13"/>
    <s v="Advantus Push Pins, Aluminum Head"/>
    <n v="52.29"/>
    <n v="9"/>
    <n v="0"/>
    <n v="16.209899999999998"/>
  </r>
  <r>
    <n v="211"/>
    <s v="CA-2014-135860"/>
    <x v="3"/>
    <x v="96"/>
    <d v="2014-12-08T00:00:00"/>
    <s v="Standard Class"/>
    <x v="98"/>
    <s v="Joseph Holt"/>
    <x v="0"/>
    <s v="United States"/>
    <s v="Saginaw"/>
    <x v="12"/>
    <n v="48601"/>
    <s v="Central"/>
    <s v="OFF-ST-10001522"/>
    <x v="1"/>
    <x v="4"/>
    <s v="Gould Plastics 18-Pocket Panel Bin, 34w x 5-1/4d x 20-1/2h"/>
    <n v="91.99"/>
    <n v="1"/>
    <n v="0"/>
    <n v="3.6795999999999935"/>
  </r>
  <r>
    <n v="212"/>
    <s v="CA-2012-101007"/>
    <x v="1"/>
    <x v="97"/>
    <d v="2012-02-13T00:00:00"/>
    <s v="Second Class"/>
    <x v="99"/>
    <s v="Michael Stewart"/>
    <x v="1"/>
    <s v="United States"/>
    <s v="Dallas"/>
    <x v="5"/>
    <n v="75220"/>
    <s v="Central"/>
    <s v="TEC-AC-10001266"/>
    <x v="2"/>
    <x v="11"/>
    <s v="Memorex Micro Travel Drive 8 GB"/>
    <n v="20.8"/>
    <n v="2"/>
    <n v="0.2"/>
    <n v="6.4999999999999991"/>
  </r>
  <r>
    <n v="213"/>
    <s v="CA-2012-146262"/>
    <x v="1"/>
    <x v="98"/>
    <d v="2012-01-09T00:00:00"/>
    <s v="Standard Class"/>
    <x v="100"/>
    <s v="Victoria Wilson"/>
    <x v="1"/>
    <s v="United States"/>
    <s v="Medina"/>
    <x v="24"/>
    <n v="44256"/>
    <s v="East"/>
    <s v="OFF-LA-10004544"/>
    <x v="1"/>
    <x v="2"/>
    <s v="Avery 505"/>
    <n v="23.680000000000003"/>
    <n v="2"/>
    <n v="0.2"/>
    <n v="8.879999999999999"/>
  </r>
  <r>
    <n v="214"/>
    <s v="CA-2012-146262"/>
    <x v="1"/>
    <x v="98"/>
    <d v="2012-01-09T00:00:00"/>
    <s v="Standard Class"/>
    <x v="100"/>
    <s v="Victoria Wilson"/>
    <x v="1"/>
    <s v="United States"/>
    <s v="Medina"/>
    <x v="24"/>
    <n v="44256"/>
    <s v="East"/>
    <s v="FUR-BO-10004695"/>
    <x v="0"/>
    <x v="0"/>
    <s v="O'Sullivan 2-Door Barrister Bookcase in Odessa Pine"/>
    <n v="452.45"/>
    <n v="5"/>
    <n v="0.5"/>
    <n v="-244.32300000000006"/>
  </r>
  <r>
    <n v="215"/>
    <s v="CA-2012-146262"/>
    <x v="1"/>
    <x v="98"/>
    <d v="2012-01-09T00:00:00"/>
    <s v="Standard Class"/>
    <x v="100"/>
    <s v="Victoria Wilson"/>
    <x v="1"/>
    <s v="United States"/>
    <s v="Medina"/>
    <x v="24"/>
    <n v="44256"/>
    <s v="East"/>
    <s v="TEC-PH-10002844"/>
    <x v="2"/>
    <x v="7"/>
    <s v="Speck Products Candyshell Flip Case"/>
    <n v="62.981999999999999"/>
    <n v="3"/>
    <n v="0.4"/>
    <n v="-14.695800000000006"/>
  </r>
  <r>
    <n v="216"/>
    <s v="CA-2012-146262"/>
    <x v="1"/>
    <x v="98"/>
    <d v="2012-01-09T00:00:00"/>
    <s v="Standard Class"/>
    <x v="100"/>
    <s v="Victoria Wilson"/>
    <x v="1"/>
    <s v="United States"/>
    <s v="Medina"/>
    <x v="24"/>
    <n v="44256"/>
    <s v="East"/>
    <s v="TEC-MA-10000864"/>
    <x v="2"/>
    <x v="15"/>
    <s v="Cisco 9971 IP Video Phone Charcoal"/>
    <n v="1188.0000000000002"/>
    <n v="9"/>
    <n v="0.7"/>
    <n v="-950.40000000000009"/>
  </r>
  <r>
    <n v="217"/>
    <s v="CA-2012-146262"/>
    <x v="1"/>
    <x v="98"/>
    <d v="2012-01-09T00:00:00"/>
    <s v="Standard Class"/>
    <x v="100"/>
    <s v="Victoria Wilson"/>
    <x v="1"/>
    <s v="United States"/>
    <s v="Medina"/>
    <x v="24"/>
    <n v="44256"/>
    <s v="East"/>
    <s v="TEC-AC-10000109"/>
    <x v="2"/>
    <x v="11"/>
    <s v="Sony Micro Vault Click 16 GB USB 2.0 Flash Drive"/>
    <n v="89.584000000000003"/>
    <n v="2"/>
    <n v="0.2"/>
    <n v="4.4792000000000058"/>
  </r>
  <r>
    <n v="218"/>
    <s v="CA-2013-130162"/>
    <x v="0"/>
    <x v="99"/>
    <d v="2013-11-02T00:00:00"/>
    <s v="Standard Class"/>
    <x v="101"/>
    <s v="Jonathan Howell"/>
    <x v="0"/>
    <s v="United States"/>
    <s v="Los Angeles"/>
    <x v="1"/>
    <n v="90032"/>
    <s v="West"/>
    <s v="OFF-ST-10001328"/>
    <x v="1"/>
    <x v="4"/>
    <s v="Personal Filing Tote with Lid, Black/Gray"/>
    <n v="93.06"/>
    <n v="6"/>
    <n v="0"/>
    <n v="26.056800000000003"/>
  </r>
  <r>
    <n v="219"/>
    <s v="CA-2013-130162"/>
    <x v="0"/>
    <x v="99"/>
    <d v="2013-11-02T00:00:00"/>
    <s v="Standard Class"/>
    <x v="101"/>
    <s v="Jonathan Howell"/>
    <x v="0"/>
    <s v="United States"/>
    <s v="Los Angeles"/>
    <x v="1"/>
    <n v="90032"/>
    <s v="West"/>
    <s v="TEC-PH-10002563"/>
    <x v="2"/>
    <x v="7"/>
    <s v="Adtran 1202752G1"/>
    <n v="302.37599999999998"/>
    <n v="3"/>
    <n v="0.2"/>
    <n v="22.678200000000018"/>
  </r>
  <r>
    <n v="220"/>
    <s v="CA-2012-169397"/>
    <x v="1"/>
    <x v="100"/>
    <d v="2012-12-27T00:00:00"/>
    <s v="First Class"/>
    <x v="102"/>
    <s v="Joni Blumstein"/>
    <x v="0"/>
    <s v="United States"/>
    <s v="Dublin"/>
    <x v="24"/>
    <n v="43017"/>
    <s v="East"/>
    <s v="OFF-FA-10000585"/>
    <x v="1"/>
    <x v="13"/>
    <s v="OIC Bulk Pack Metal Binder Clips"/>
    <n v="5.5840000000000005"/>
    <n v="2"/>
    <n v="0.2"/>
    <n v="1.8147999999999997"/>
  </r>
  <r>
    <n v="221"/>
    <s v="CA-2012-169397"/>
    <x v="1"/>
    <x v="100"/>
    <d v="2012-12-27T00:00:00"/>
    <s v="First Class"/>
    <x v="102"/>
    <s v="Joni Blumstein"/>
    <x v="0"/>
    <s v="United States"/>
    <s v="Dublin"/>
    <x v="24"/>
    <n v="43017"/>
    <s v="East"/>
    <s v="OFF-PA-10004000"/>
    <x v="1"/>
    <x v="10"/>
    <s v="While You Were Out Pads, 50 per Pad, 4 x 5 1/4, Green Cycle"/>
    <n v="22.704000000000004"/>
    <n v="6"/>
    <n v="0.2"/>
    <n v="8.2302"/>
  </r>
  <r>
    <n v="222"/>
    <s v="CA-2012-169397"/>
    <x v="1"/>
    <x v="100"/>
    <d v="2012-12-27T00:00:00"/>
    <s v="First Class"/>
    <x v="102"/>
    <s v="Joni Blumstein"/>
    <x v="0"/>
    <s v="United States"/>
    <s v="Dublin"/>
    <x v="24"/>
    <n v="43017"/>
    <s v="East"/>
    <s v="OFF-BI-10002852"/>
    <x v="1"/>
    <x v="8"/>
    <s v="Ibico Standard Transparent Covers"/>
    <n v="19.776000000000003"/>
    <n v="4"/>
    <n v="0.7"/>
    <n v="-13.843199999999996"/>
  </r>
  <r>
    <n v="223"/>
    <s v="CA-2012-169397"/>
    <x v="1"/>
    <x v="100"/>
    <d v="2012-12-27T00:00:00"/>
    <s v="First Class"/>
    <x v="102"/>
    <s v="Joni Blumstein"/>
    <x v="0"/>
    <s v="United States"/>
    <s v="Dublin"/>
    <x v="24"/>
    <n v="43017"/>
    <s v="East"/>
    <s v="FUR-FU-10000087"/>
    <x v="0"/>
    <x v="5"/>
    <s v="Executive Impressions 14&quot; Two-Color Numerals Wall Clock"/>
    <n v="72.703999999999994"/>
    <n v="4"/>
    <n v="0.2"/>
    <n v="19.084800000000005"/>
  </r>
  <r>
    <n v="224"/>
    <s v="CA-2012-169397"/>
    <x v="1"/>
    <x v="100"/>
    <d v="2012-12-27T00:00:00"/>
    <s v="First Class"/>
    <x v="102"/>
    <s v="Joni Blumstein"/>
    <x v="0"/>
    <s v="United States"/>
    <s v="Dublin"/>
    <x v="24"/>
    <n v="43017"/>
    <s v="East"/>
    <s v="TEC-MA-10001148"/>
    <x v="2"/>
    <x v="15"/>
    <s v="Swingline SM12-08 MicroCut Jam Free Shredder"/>
    <n v="479.98800000000006"/>
    <n v="4"/>
    <n v="0.7"/>
    <n v="-383.99040000000002"/>
  </r>
  <r>
    <n v="225"/>
    <s v="CA-2012-169397"/>
    <x v="1"/>
    <x v="100"/>
    <d v="2012-12-27T00:00:00"/>
    <s v="First Class"/>
    <x v="102"/>
    <s v="Joni Blumstein"/>
    <x v="0"/>
    <s v="United States"/>
    <s v="Dublin"/>
    <x v="24"/>
    <n v="43017"/>
    <s v="East"/>
    <s v="OFF-AR-10001958"/>
    <x v="1"/>
    <x v="6"/>
    <s v="Stanley Bostitch Contemporary Electric Pencil Sharpeners"/>
    <n v="27.168000000000003"/>
    <n v="2"/>
    <n v="0.2"/>
    <n v="2.7168000000000001"/>
  </r>
  <r>
    <n v="226"/>
    <s v="CA-2012-163055"/>
    <x v="1"/>
    <x v="101"/>
    <d v="2012-08-16T00:00:00"/>
    <s v="Standard Class"/>
    <x v="103"/>
    <s v="David Smith"/>
    <x v="1"/>
    <s v="United States"/>
    <s v="Detroit"/>
    <x v="12"/>
    <n v="48227"/>
    <s v="Central"/>
    <s v="OFF-AR-10001026"/>
    <x v="1"/>
    <x v="6"/>
    <s v="Sanford Uni-Blazer View Highlighters, Chisel Tip, Yellow"/>
    <n v="2.2000000000000002"/>
    <n v="1"/>
    <n v="0"/>
    <n v="0.96800000000000019"/>
  </r>
  <r>
    <n v="227"/>
    <s v="CA-2012-163055"/>
    <x v="1"/>
    <x v="101"/>
    <d v="2012-08-16T00:00:00"/>
    <s v="Standard Class"/>
    <x v="103"/>
    <s v="David Smith"/>
    <x v="1"/>
    <s v="United States"/>
    <s v="Detroit"/>
    <x v="12"/>
    <n v="48227"/>
    <s v="Central"/>
    <s v="FUR-TA-10003748"/>
    <x v="0"/>
    <x v="3"/>
    <s v="Bevis 36 x 72 Conference Tables"/>
    <n v="622.44999999999993"/>
    <n v="5"/>
    <n v="0"/>
    <n v="136.93899999999999"/>
  </r>
  <r>
    <n v="228"/>
    <s v="CA-2012-163055"/>
    <x v="1"/>
    <x v="101"/>
    <d v="2012-08-16T00:00:00"/>
    <s v="Standard Class"/>
    <x v="103"/>
    <s v="David Smith"/>
    <x v="1"/>
    <s v="United States"/>
    <s v="Detroit"/>
    <x v="12"/>
    <n v="48227"/>
    <s v="Central"/>
    <s v="OFF-ST-10002485"/>
    <x v="1"/>
    <x v="4"/>
    <s v="Rogers Deluxe File Chest"/>
    <n v="21.98"/>
    <n v="1"/>
    <n v="0"/>
    <n v="0.21979999999999933"/>
  </r>
  <r>
    <n v="229"/>
    <s v="US-2012-145436"/>
    <x v="1"/>
    <x v="102"/>
    <d v="2012-03-04T00:00:00"/>
    <s v="Standard Class"/>
    <x v="104"/>
    <s v="Valerie Dominguez"/>
    <x v="0"/>
    <s v="United States"/>
    <s v="Columbia"/>
    <x v="18"/>
    <n v="38401"/>
    <s v="South"/>
    <s v="FUR-CH-10004860"/>
    <x v="0"/>
    <x v="1"/>
    <s v="Global Low Back Tilter Chair"/>
    <n v="161.56800000000001"/>
    <n v="2"/>
    <n v="0.2"/>
    <n v="-28.274400000000021"/>
  </r>
  <r>
    <n v="230"/>
    <s v="US-2012-145436"/>
    <x v="1"/>
    <x v="102"/>
    <d v="2012-03-04T00:00:00"/>
    <s v="Standard Class"/>
    <x v="104"/>
    <s v="Valerie Dominguez"/>
    <x v="0"/>
    <s v="United States"/>
    <s v="Columbia"/>
    <x v="18"/>
    <n v="38401"/>
    <s v="South"/>
    <s v="FUR-CH-10004477"/>
    <x v="0"/>
    <x v="1"/>
    <s v="Global Push Button Manager's Chair, Indigo"/>
    <n v="389.69600000000003"/>
    <n v="8"/>
    <n v="0.2"/>
    <n v="43.840799999999973"/>
  </r>
  <r>
    <n v="231"/>
    <s v="US-2011-156216"/>
    <x v="2"/>
    <x v="103"/>
    <d v="2011-09-17T00:00:00"/>
    <s v="Standard Class"/>
    <x v="105"/>
    <s v="Erin Ashbrook"/>
    <x v="1"/>
    <s v="United States"/>
    <s v="Charlotte"/>
    <x v="3"/>
    <n v="28205"/>
    <s v="South"/>
    <s v="OFF-BI-10001679"/>
    <x v="1"/>
    <x v="8"/>
    <s v="GBC Instant Index System for Binding Systems"/>
    <n v="18.648000000000003"/>
    <n v="7"/>
    <n v="0.7"/>
    <n v="-12.431999999999999"/>
  </r>
  <r>
    <n v="232"/>
    <s v="US-2014-100930"/>
    <x v="3"/>
    <x v="104"/>
    <d v="2014-04-13T00:00:00"/>
    <s v="Standard Class"/>
    <x v="37"/>
    <s v="Christopher Schild"/>
    <x v="2"/>
    <s v="United States"/>
    <s v="Tampa"/>
    <x v="2"/>
    <n v="33614"/>
    <s v="South"/>
    <s v="FUR-TA-10001705"/>
    <x v="0"/>
    <x v="3"/>
    <s v="Bush Advantage Collection Round Conference Table"/>
    <n v="233.86"/>
    <n v="2"/>
    <n v="0.45"/>
    <n v="-102.04800000000003"/>
  </r>
  <r>
    <n v="233"/>
    <s v="US-2014-100930"/>
    <x v="3"/>
    <x v="104"/>
    <d v="2014-04-13T00:00:00"/>
    <s v="Standard Class"/>
    <x v="37"/>
    <s v="Christopher Schild"/>
    <x v="2"/>
    <s v="United States"/>
    <s v="Tampa"/>
    <x v="2"/>
    <n v="33614"/>
    <s v="South"/>
    <s v="FUR-TA-10003473"/>
    <x v="0"/>
    <x v="3"/>
    <s v="Bretford Rectangular Conference Table Tops"/>
    <n v="620.61450000000013"/>
    <n v="3"/>
    <n v="0.45"/>
    <n v="-248.24579999999992"/>
  </r>
  <r>
    <n v="234"/>
    <s v="US-2014-100930"/>
    <x v="3"/>
    <x v="104"/>
    <d v="2014-04-13T00:00:00"/>
    <s v="Standard Class"/>
    <x v="37"/>
    <s v="Christopher Schild"/>
    <x v="2"/>
    <s v="United States"/>
    <s v="Tampa"/>
    <x v="2"/>
    <n v="33614"/>
    <s v="South"/>
    <s v="OFF-BI-10001679"/>
    <x v="1"/>
    <x v="8"/>
    <s v="GBC Instant Index System for Binding Systems"/>
    <n v="5.3280000000000012"/>
    <n v="2"/>
    <n v="0.7"/>
    <n v="-3.5519999999999996"/>
  </r>
  <r>
    <n v="235"/>
    <s v="US-2014-100930"/>
    <x v="3"/>
    <x v="104"/>
    <d v="2014-04-13T00:00:00"/>
    <s v="Standard Class"/>
    <x v="37"/>
    <s v="Christopher Schild"/>
    <x v="2"/>
    <s v="United States"/>
    <s v="Tampa"/>
    <x v="2"/>
    <n v="33614"/>
    <s v="South"/>
    <s v="FUR-FU-10004017"/>
    <x v="0"/>
    <x v="5"/>
    <s v="Tenex Contemporary Contur Chairmats for Low and Medium Pile Carpet, Computer, 39&quot; x 49&quot;"/>
    <n v="258.072"/>
    <n v="3"/>
    <n v="0.2"/>
    <n v="0"/>
  </r>
  <r>
    <n v="236"/>
    <s v="US-2014-100930"/>
    <x v="3"/>
    <x v="104"/>
    <d v="2014-04-13T00:00:00"/>
    <s v="Standard Class"/>
    <x v="37"/>
    <s v="Christopher Schild"/>
    <x v="2"/>
    <s v="United States"/>
    <s v="Tampa"/>
    <x v="2"/>
    <n v="33614"/>
    <s v="South"/>
    <s v="TEC-AC-10003832"/>
    <x v="2"/>
    <x v="11"/>
    <s v="Logitech P710e Mobile Speakerphone"/>
    <n v="617.97600000000011"/>
    <n v="3"/>
    <n v="0.2"/>
    <n v="-7.724700000000098"/>
  </r>
  <r>
    <n v="237"/>
    <s v="CA-2014-160514"/>
    <x v="3"/>
    <x v="105"/>
    <d v="2014-11-17T00:00:00"/>
    <s v="Standard Class"/>
    <x v="106"/>
    <s v="David Bremer"/>
    <x v="1"/>
    <s v="United States"/>
    <s v="Santa Clara"/>
    <x v="1"/>
    <n v="95051"/>
    <s v="West"/>
    <s v="OFF-PA-10002479"/>
    <x v="1"/>
    <x v="10"/>
    <s v="Xerox 4200 Series MultiUse Premium Copy Paper (20Lb. and 84 Bright)"/>
    <n v="10.56"/>
    <n v="2"/>
    <n v="0"/>
    <n v="4.7519999999999998"/>
  </r>
  <r>
    <n v="238"/>
    <s v="CA-2013-157749"/>
    <x v="0"/>
    <x v="30"/>
    <d v="2013-06-10T00:00:00"/>
    <s v="Second Class"/>
    <x v="107"/>
    <s v="Ken Lonsdale"/>
    <x v="0"/>
    <s v="United States"/>
    <s v="Chicago"/>
    <x v="10"/>
    <n v="60610"/>
    <s v="Central"/>
    <s v="OFF-PA-10003349"/>
    <x v="1"/>
    <x v="10"/>
    <s v="Xerox 1957"/>
    <n v="25.920000000000005"/>
    <n v="5"/>
    <n v="0.2"/>
    <n v="9.3960000000000008"/>
  </r>
  <r>
    <n v="239"/>
    <s v="CA-2013-157749"/>
    <x v="0"/>
    <x v="30"/>
    <d v="2013-06-10T00:00:00"/>
    <s v="Second Class"/>
    <x v="107"/>
    <s v="Ken Lonsdale"/>
    <x v="0"/>
    <s v="United States"/>
    <s v="Chicago"/>
    <x v="10"/>
    <n v="60610"/>
    <s v="Central"/>
    <s v="FUR-FU-10000576"/>
    <x v="0"/>
    <x v="5"/>
    <s v="Luxo Professional Fluorescent Magnifier Lamp with Clamp-Mount Base"/>
    <n v="419.68000000000006"/>
    <n v="5"/>
    <n v="0.6"/>
    <n v="-356.72799999999995"/>
  </r>
  <r>
    <n v="240"/>
    <s v="CA-2013-157749"/>
    <x v="0"/>
    <x v="30"/>
    <d v="2013-06-10T00:00:00"/>
    <s v="Second Class"/>
    <x v="107"/>
    <s v="Ken Lonsdale"/>
    <x v="0"/>
    <s v="United States"/>
    <s v="Chicago"/>
    <x v="10"/>
    <n v="60610"/>
    <s v="Central"/>
    <s v="FUR-FU-10004351"/>
    <x v="0"/>
    <x v="5"/>
    <s v="Staples"/>
    <n v="11.688000000000001"/>
    <n v="3"/>
    <n v="0.6"/>
    <n v="-4.6751999999999985"/>
  </r>
  <r>
    <n v="241"/>
    <s v="CA-2013-157749"/>
    <x v="0"/>
    <x v="30"/>
    <d v="2013-06-10T00:00:00"/>
    <s v="Second Class"/>
    <x v="107"/>
    <s v="Ken Lonsdale"/>
    <x v="0"/>
    <s v="United States"/>
    <s v="Chicago"/>
    <x v="10"/>
    <n v="60610"/>
    <s v="Central"/>
    <s v="TEC-PH-10000011"/>
    <x v="2"/>
    <x v="7"/>
    <s v="PureGear Roll-On Screen Protector"/>
    <n v="31.983999999999998"/>
    <n v="2"/>
    <n v="0.2"/>
    <n v="11.194399999999998"/>
  </r>
  <r>
    <n v="242"/>
    <s v="CA-2013-157749"/>
    <x v="0"/>
    <x v="30"/>
    <d v="2013-06-10T00:00:00"/>
    <s v="Second Class"/>
    <x v="107"/>
    <s v="Ken Lonsdale"/>
    <x v="0"/>
    <s v="United States"/>
    <s v="Chicago"/>
    <x v="10"/>
    <n v="60610"/>
    <s v="Central"/>
    <s v="FUR-TA-10002607"/>
    <x v="0"/>
    <x v="3"/>
    <s v="KI Conference Tables"/>
    <n v="177.22499999999999"/>
    <n v="5"/>
    <n v="0.5"/>
    <n v="-120.51299999999998"/>
  </r>
  <r>
    <n v="243"/>
    <s v="CA-2013-157749"/>
    <x v="0"/>
    <x v="30"/>
    <d v="2013-06-10T00:00:00"/>
    <s v="Second Class"/>
    <x v="107"/>
    <s v="Ken Lonsdale"/>
    <x v="0"/>
    <s v="United States"/>
    <s v="Chicago"/>
    <x v="10"/>
    <n v="60610"/>
    <s v="Central"/>
    <s v="FUR-FU-10002505"/>
    <x v="0"/>
    <x v="5"/>
    <s v="Eldon 100 Class Desk Accessories"/>
    <n v="4.0440000000000005"/>
    <n v="3"/>
    <n v="0.6"/>
    <n v="-2.8307999999999995"/>
  </r>
  <r>
    <n v="244"/>
    <s v="CA-2013-157749"/>
    <x v="0"/>
    <x v="30"/>
    <d v="2013-06-10T00:00:00"/>
    <s v="Second Class"/>
    <x v="107"/>
    <s v="Ken Lonsdale"/>
    <x v="0"/>
    <s v="United States"/>
    <s v="Chicago"/>
    <x v="10"/>
    <n v="60610"/>
    <s v="Central"/>
    <s v="OFF-AR-10004685"/>
    <x v="1"/>
    <x v="6"/>
    <s v="Binney &amp; Smith Crayola Metallic Colored Pencils, 8-Color Set"/>
    <n v="7.4080000000000004"/>
    <n v="2"/>
    <n v="0.2"/>
    <n v="1.2037999999999995"/>
  </r>
  <r>
    <n v="245"/>
    <s v="CA-2011-131926"/>
    <x v="2"/>
    <x v="106"/>
    <d v="2011-06-06T00:00:00"/>
    <s v="Second Class"/>
    <x v="108"/>
    <s v="Dianna Wilson"/>
    <x v="2"/>
    <s v="United States"/>
    <s v="Lakeville"/>
    <x v="11"/>
    <n v="55044"/>
    <s v="Central"/>
    <s v="FUR-CH-10004063"/>
    <x v="0"/>
    <x v="1"/>
    <s v="Global Deluxe High-Back Manager's Chair"/>
    <n v="2001.8600000000001"/>
    <n v="7"/>
    <n v="0"/>
    <n v="580.53939999999989"/>
  </r>
  <r>
    <n v="246"/>
    <s v="CA-2011-131926"/>
    <x v="2"/>
    <x v="106"/>
    <d v="2011-06-06T00:00:00"/>
    <s v="Second Class"/>
    <x v="108"/>
    <s v="Dianna Wilson"/>
    <x v="2"/>
    <s v="United States"/>
    <s v="Lakeville"/>
    <x v="11"/>
    <n v="55044"/>
    <s v="Central"/>
    <s v="OFF-ST-10002276"/>
    <x v="1"/>
    <x v="4"/>
    <s v="Safco Steel Mobile File Cart"/>
    <n v="166.72"/>
    <n v="2"/>
    <n v="0"/>
    <n v="41.680000000000007"/>
  </r>
  <r>
    <n v="247"/>
    <s v="CA-2011-131926"/>
    <x v="2"/>
    <x v="106"/>
    <d v="2011-06-06T00:00:00"/>
    <s v="Second Class"/>
    <x v="108"/>
    <s v="Dianna Wilson"/>
    <x v="2"/>
    <s v="United States"/>
    <s v="Lakeville"/>
    <x v="11"/>
    <n v="55044"/>
    <s v="Central"/>
    <s v="OFF-PA-10004082"/>
    <x v="1"/>
    <x v="10"/>
    <s v="Adams Telephone Message Book w/Frequently-Called Numbers Space, 400 Messages per Book"/>
    <n v="47.88"/>
    <n v="6"/>
    <n v="0"/>
    <n v="23.94"/>
  </r>
  <r>
    <n v="248"/>
    <s v="CA-2011-131926"/>
    <x v="2"/>
    <x v="106"/>
    <d v="2011-06-06T00:00:00"/>
    <s v="Second Class"/>
    <x v="108"/>
    <s v="Dianna Wilson"/>
    <x v="2"/>
    <s v="United States"/>
    <s v="Lakeville"/>
    <x v="11"/>
    <n v="55044"/>
    <s v="Central"/>
    <s v="OFF-AP-10002945"/>
    <x v="1"/>
    <x v="9"/>
    <s v="Honeywell Enviracaire Portable HEPA Air Cleaner for 17' x 22' Room"/>
    <n v="1503.25"/>
    <n v="5"/>
    <n v="0"/>
    <n v="496.07249999999993"/>
  </r>
  <r>
    <n v="249"/>
    <s v="CA-2011-131926"/>
    <x v="2"/>
    <x v="106"/>
    <d v="2011-06-06T00:00:00"/>
    <s v="Second Class"/>
    <x v="108"/>
    <s v="Dianna Wilson"/>
    <x v="2"/>
    <s v="United States"/>
    <s v="Lakeville"/>
    <x v="11"/>
    <n v="55044"/>
    <s v="Central"/>
    <s v="OFF-PA-10000061"/>
    <x v="1"/>
    <x v="10"/>
    <s v="Xerox 205"/>
    <n v="25.92"/>
    <n v="4"/>
    <n v="0"/>
    <n v="12.441600000000001"/>
  </r>
  <r>
    <n v="250"/>
    <s v="CA-2013-154739"/>
    <x v="0"/>
    <x v="107"/>
    <d v="2013-12-16T00:00:00"/>
    <s v="Second Class"/>
    <x v="109"/>
    <s v="Logan Haushalter"/>
    <x v="0"/>
    <s v="United States"/>
    <s v="San Francisco"/>
    <x v="1"/>
    <n v="94109"/>
    <s v="West"/>
    <s v="FUR-CH-10002965"/>
    <x v="0"/>
    <x v="1"/>
    <s v="Global Leather Highback Executive Chair with Pneumatic Height Adjustment, Black"/>
    <n v="321.56799999999998"/>
    <n v="2"/>
    <n v="0.2"/>
    <n v="28.137200000000007"/>
  </r>
  <r>
    <n v="251"/>
    <s v="CA-2013-145625"/>
    <x v="0"/>
    <x v="108"/>
    <d v="2013-09-18T00:00:00"/>
    <s v="Standard Class"/>
    <x v="110"/>
    <s v="Kelly Collister"/>
    <x v="0"/>
    <s v="United States"/>
    <s v="San Diego"/>
    <x v="1"/>
    <n v="92037"/>
    <s v="West"/>
    <s v="OFF-PA-10004569"/>
    <x v="1"/>
    <x v="10"/>
    <s v="Wirebound Message Books, Two 4 1/4&quot; x 5&quot; Forms per Page"/>
    <n v="7.61"/>
    <n v="1"/>
    <n v="0"/>
    <n v="3.5766999999999998"/>
  </r>
  <r>
    <n v="252"/>
    <s v="CA-2013-145625"/>
    <x v="0"/>
    <x v="108"/>
    <d v="2013-09-18T00:00:00"/>
    <s v="Standard Class"/>
    <x v="110"/>
    <s v="Kelly Collister"/>
    <x v="0"/>
    <s v="United States"/>
    <s v="San Diego"/>
    <x v="1"/>
    <n v="92037"/>
    <s v="West"/>
    <s v="TEC-AC-10003832"/>
    <x v="2"/>
    <x v="11"/>
    <s v="Logitech P710e Mobile Speakerphone"/>
    <n v="3347.37"/>
    <n v="13"/>
    <n v="0"/>
    <n v="636.0002999999997"/>
  </r>
  <r>
    <n v="253"/>
    <s v="CA-2013-146941"/>
    <x v="0"/>
    <x v="107"/>
    <d v="2013-12-14T00:00:00"/>
    <s v="First Class"/>
    <x v="111"/>
    <s v="Delfina Latchford"/>
    <x v="0"/>
    <s v="United States"/>
    <s v="New York City"/>
    <x v="15"/>
    <n v="10024"/>
    <s v="East"/>
    <s v="OFF-ST-10001228"/>
    <x v="1"/>
    <x v="4"/>
    <s v="Fellowes Personal Hanging Folder Files, Navy"/>
    <n v="80.58"/>
    <n v="6"/>
    <n v="0"/>
    <n v="22.562400000000004"/>
  </r>
  <r>
    <n v="254"/>
    <s v="CA-2013-146941"/>
    <x v="0"/>
    <x v="107"/>
    <d v="2013-12-14T00:00:00"/>
    <s v="First Class"/>
    <x v="111"/>
    <s v="Delfina Latchford"/>
    <x v="0"/>
    <s v="United States"/>
    <s v="New York City"/>
    <x v="15"/>
    <n v="10024"/>
    <s v="East"/>
    <s v="OFF-EN-10003296"/>
    <x v="1"/>
    <x v="12"/>
    <s v="Tyvek Side-Opening Peel &amp; Seel Expanding Envelopes"/>
    <n v="361.92"/>
    <n v="4"/>
    <n v="0"/>
    <n v="162.864"/>
  </r>
  <r>
    <n v="255"/>
    <s v="US-2012-159982"/>
    <x v="1"/>
    <x v="109"/>
    <d v="2012-12-04T00:00:00"/>
    <s v="Standard Class"/>
    <x v="112"/>
    <s v="Dan Reichenbach"/>
    <x v="1"/>
    <s v="United States"/>
    <s v="Chicago"/>
    <x v="10"/>
    <n v="60623"/>
    <s v="Central"/>
    <s v="FUR-FU-10002505"/>
    <x v="0"/>
    <x v="5"/>
    <s v="Eldon 100 Class Desk Accessories"/>
    <n v="12.132000000000001"/>
    <n v="9"/>
    <n v="0.6"/>
    <n v="-8.4923999999999982"/>
  </r>
  <r>
    <n v="256"/>
    <s v="US-2012-159982"/>
    <x v="1"/>
    <x v="109"/>
    <d v="2012-12-04T00:00:00"/>
    <s v="Standard Class"/>
    <x v="112"/>
    <s v="Dan Reichenbach"/>
    <x v="1"/>
    <s v="United States"/>
    <s v="Chicago"/>
    <x v="10"/>
    <n v="60623"/>
    <s v="Central"/>
    <s v="OFF-ST-10004804"/>
    <x v="1"/>
    <x v="4"/>
    <s v="Belkin 19&quot; Vented Equipment Shelf, Black"/>
    <n v="82.367999999999995"/>
    <n v="2"/>
    <n v="0.2"/>
    <n v="-19.562399999999997"/>
  </r>
  <r>
    <n v="257"/>
    <s v="US-2012-159982"/>
    <x v="1"/>
    <x v="109"/>
    <d v="2012-12-04T00:00:00"/>
    <s v="Standard Class"/>
    <x v="112"/>
    <s v="Dan Reichenbach"/>
    <x v="1"/>
    <s v="United States"/>
    <s v="Chicago"/>
    <x v="10"/>
    <n v="60623"/>
    <s v="Central"/>
    <s v="OFF-ST-10001590"/>
    <x v="1"/>
    <x v="4"/>
    <s v="Tenex Personal Project File with Scoop Front Design, Black"/>
    <n v="53.92"/>
    <n v="5"/>
    <n v="0.2"/>
    <n v="4.0439999999999969"/>
  </r>
  <r>
    <n v="258"/>
    <s v="US-2012-159982"/>
    <x v="1"/>
    <x v="109"/>
    <d v="2012-12-04T00:00:00"/>
    <s v="Standard Class"/>
    <x v="112"/>
    <s v="Dan Reichenbach"/>
    <x v="1"/>
    <s v="United States"/>
    <s v="Chicago"/>
    <x v="10"/>
    <n v="60623"/>
    <s v="Central"/>
    <s v="TEC-PH-10001580"/>
    <x v="2"/>
    <x v="7"/>
    <s v="Logitech Mobile Speakerphone P710e - speaker phone"/>
    <n v="647.904"/>
    <n v="6"/>
    <n v="0.2"/>
    <n v="56.691599999999966"/>
  </r>
  <r>
    <n v="259"/>
    <s v="CA-2014-163139"/>
    <x v="3"/>
    <x v="96"/>
    <d v="2014-12-04T00:00:00"/>
    <s v="Second Class"/>
    <x v="113"/>
    <s v="Craig Carreira"/>
    <x v="0"/>
    <s v="United States"/>
    <s v="New York City"/>
    <x v="15"/>
    <n v="10009"/>
    <s v="East"/>
    <s v="TEC-AC-10000290"/>
    <x v="2"/>
    <x v="11"/>
    <s v="Sabrent 4-Port USB 2.0 Hub"/>
    <n v="20.37"/>
    <n v="3"/>
    <n v="0"/>
    <n v="6.9258000000000006"/>
  </r>
  <r>
    <n v="260"/>
    <s v="CA-2014-163139"/>
    <x v="3"/>
    <x v="96"/>
    <d v="2014-12-04T00:00:00"/>
    <s v="Second Class"/>
    <x v="113"/>
    <s v="Craig Carreira"/>
    <x v="0"/>
    <s v="United States"/>
    <s v="New York City"/>
    <x v="15"/>
    <n v="10009"/>
    <s v="East"/>
    <s v="OFF-ST-10002790"/>
    <x v="1"/>
    <x v="4"/>
    <s v="Safco Industrial Shelving"/>
    <n v="221.54999999999998"/>
    <n v="3"/>
    <n v="0"/>
    <n v="6.6465000000000174"/>
  </r>
  <r>
    <n v="261"/>
    <s v="CA-2014-163139"/>
    <x v="3"/>
    <x v="96"/>
    <d v="2014-12-04T00:00:00"/>
    <s v="Second Class"/>
    <x v="113"/>
    <s v="Craig Carreira"/>
    <x v="0"/>
    <s v="United States"/>
    <s v="New York City"/>
    <x v="15"/>
    <n v="10009"/>
    <s v="East"/>
    <s v="OFF-BI-10003460"/>
    <x v="1"/>
    <x v="8"/>
    <s v="Acco 3-Hole Punch"/>
    <n v="17.52"/>
    <n v="5"/>
    <n v="0.2"/>
    <n v="6.1319999999999988"/>
  </r>
  <r>
    <n v="262"/>
    <s v="US-2014-155299"/>
    <x v="3"/>
    <x v="110"/>
    <d v="2014-06-13T00:00:00"/>
    <s v="Standard Class"/>
    <x v="114"/>
    <s v="Dorris liebe"/>
    <x v="1"/>
    <s v="United States"/>
    <s v="Pasadena"/>
    <x v="5"/>
    <n v="77506"/>
    <s v="Central"/>
    <s v="OFF-AP-10002203"/>
    <x v="1"/>
    <x v="9"/>
    <s v="Eureka Disposable Bags for Sanitaire Vibra Groomer I Upright Vac"/>
    <n v="1.6239999999999994"/>
    <n v="2"/>
    <n v="0.8"/>
    <n v="-4.4660000000000002"/>
  </r>
  <r>
    <n v="263"/>
    <s v="US-2011-106992"/>
    <x v="2"/>
    <x v="111"/>
    <d v="2011-09-21T00:00:00"/>
    <s v="Second Class"/>
    <x v="115"/>
    <s v="Sean Braxton"/>
    <x v="1"/>
    <s v="United States"/>
    <s v="Houston"/>
    <x v="5"/>
    <n v="77036"/>
    <s v="Central"/>
    <s v="TEC-MA-10000822"/>
    <x v="2"/>
    <x v="15"/>
    <s v="Lexmark MX611dhe Monochrome Laser Printer"/>
    <n v="3059.982"/>
    <n v="3"/>
    <n v="0.4"/>
    <n v="-509.99700000000075"/>
  </r>
  <r>
    <n v="264"/>
    <s v="US-2011-106992"/>
    <x v="2"/>
    <x v="111"/>
    <d v="2011-09-21T00:00:00"/>
    <s v="Second Class"/>
    <x v="115"/>
    <s v="Sean Braxton"/>
    <x v="1"/>
    <s v="United States"/>
    <s v="Houston"/>
    <x v="5"/>
    <n v="77036"/>
    <s v="Central"/>
    <s v="TEC-MA-10003353"/>
    <x v="2"/>
    <x v="15"/>
    <s v="Xerox WorkCentre 6505DN Laser Multifunction Printer"/>
    <n v="2519.9579999999996"/>
    <n v="7"/>
    <n v="0.4"/>
    <n v="-251.99579999999992"/>
  </r>
  <r>
    <n v="265"/>
    <s v="CA-2013-125318"/>
    <x v="0"/>
    <x v="112"/>
    <d v="2013-06-14T00:00:00"/>
    <s v="Standard Class"/>
    <x v="116"/>
    <s v="Roy Collins"/>
    <x v="0"/>
    <s v="United States"/>
    <s v="Chicago"/>
    <x v="10"/>
    <n v="60610"/>
    <s v="Central"/>
    <s v="TEC-PH-10001433"/>
    <x v="2"/>
    <x v="7"/>
    <s v="Cisco Small Business SPA 502G VoIP phone"/>
    <n v="328.22399999999999"/>
    <n v="4"/>
    <n v="0.2"/>
    <n v="28.7196"/>
  </r>
  <r>
    <n v="266"/>
    <s v="CA-2012-155040"/>
    <x v="1"/>
    <x v="113"/>
    <d v="2012-11-15T00:00:00"/>
    <s v="Standard Class"/>
    <x v="117"/>
    <s v="Alan Hwang"/>
    <x v="0"/>
    <s v="United States"/>
    <s v="Brentwood"/>
    <x v="1"/>
    <n v="94513"/>
    <s v="West"/>
    <s v="TEC-AC-10004469"/>
    <x v="2"/>
    <x v="11"/>
    <s v="Microsoft Sculpt Comfort Mouse"/>
    <n v="79.900000000000006"/>
    <n v="2"/>
    <n v="0"/>
    <n v="35.156000000000006"/>
  </r>
  <r>
    <n v="267"/>
    <s v="CA-2014-136826"/>
    <x v="3"/>
    <x v="114"/>
    <d v="2014-06-21T00:00:00"/>
    <s v="Standard Class"/>
    <x v="118"/>
    <s v="Claudia Bergmann"/>
    <x v="1"/>
    <s v="United States"/>
    <s v="Chapel Hill"/>
    <x v="3"/>
    <n v="27514"/>
    <s v="South"/>
    <s v="OFF-AR-10003602"/>
    <x v="1"/>
    <x v="6"/>
    <s v="Quartet Omega Colored Chalk, 12/Pack"/>
    <n v="14.015999999999998"/>
    <n v="3"/>
    <n v="0.2"/>
    <n v="4.7303999999999995"/>
  </r>
  <r>
    <n v="268"/>
    <s v="CA-2013-111010"/>
    <x v="0"/>
    <x v="115"/>
    <d v="2013-01-28T00:00:00"/>
    <s v="Standard Class"/>
    <x v="38"/>
    <s v="Paul Gonzalez"/>
    <x v="0"/>
    <s v="United States"/>
    <s v="Morristown"/>
    <x v="30"/>
    <n v="7960"/>
    <s v="East"/>
    <s v="OFF-FA-10003472"/>
    <x v="1"/>
    <x v="13"/>
    <s v="Bagged Rubber Bands"/>
    <n v="7.5600000000000005"/>
    <n v="6"/>
    <n v="0"/>
    <n v="0.3024"/>
  </r>
  <r>
    <n v="269"/>
    <s v="US-2014-145366"/>
    <x v="3"/>
    <x v="34"/>
    <d v="2014-12-14T00:00:00"/>
    <s v="Standard Class"/>
    <x v="119"/>
    <s v="Christine Abelman"/>
    <x v="1"/>
    <s v="United States"/>
    <s v="Cincinnati"/>
    <x v="24"/>
    <n v="45231"/>
    <s v="East"/>
    <s v="OFF-ST-10004180"/>
    <x v="1"/>
    <x v="4"/>
    <s v="Safco Commercial Shelving"/>
    <n v="37.207999999999998"/>
    <n v="1"/>
    <n v="0.2"/>
    <n v="-7.4416000000000011"/>
  </r>
  <r>
    <n v="270"/>
    <s v="US-2014-145366"/>
    <x v="3"/>
    <x v="34"/>
    <d v="2014-12-14T00:00:00"/>
    <s v="Standard Class"/>
    <x v="119"/>
    <s v="Christine Abelman"/>
    <x v="1"/>
    <s v="United States"/>
    <s v="Cincinnati"/>
    <x v="24"/>
    <n v="45231"/>
    <s v="East"/>
    <s v="OFF-EN-10004386"/>
    <x v="1"/>
    <x v="12"/>
    <s v="Recycled Interoffice Envelopes with String and Button Closure, 10 x 13"/>
    <n v="57.576000000000001"/>
    <n v="3"/>
    <n v="0.2"/>
    <n v="21.591000000000001"/>
  </r>
  <r>
    <n v="271"/>
    <s v="CA-2014-163979"/>
    <x v="3"/>
    <x v="116"/>
    <d v="2015-01-03T00:00:00"/>
    <s v="Second Class"/>
    <x v="120"/>
    <s v="Kristen Hastings"/>
    <x v="1"/>
    <s v="United States"/>
    <s v="San Francisco"/>
    <x v="1"/>
    <n v="94110"/>
    <s v="West"/>
    <s v="OFF-ST-10003208"/>
    <x v="1"/>
    <x v="4"/>
    <s v="Adjustable Depth Letter/Legal Cart"/>
    <n v="725.84"/>
    <n v="4"/>
    <n v="0"/>
    <n v="210.4935999999999"/>
  </r>
  <r>
    <n v="272"/>
    <s v="CA-2012-155334"/>
    <x v="1"/>
    <x v="117"/>
    <d v="2012-07-31T00:00:00"/>
    <s v="First Class"/>
    <x v="66"/>
    <s v="Helen Andreada"/>
    <x v="0"/>
    <s v="United States"/>
    <s v="San Francisco"/>
    <x v="1"/>
    <n v="94109"/>
    <s v="West"/>
    <s v="TEC-AC-10003628"/>
    <x v="2"/>
    <x v="11"/>
    <s v="Logitech 910-002974 M325 Wireless Mouse for Web Scrolling"/>
    <n v="209.92999999999998"/>
    <n v="7"/>
    <n v="0"/>
    <n v="92.369200000000021"/>
  </r>
  <r>
    <n v="273"/>
    <s v="CA-2012-155334"/>
    <x v="1"/>
    <x v="117"/>
    <d v="2012-07-31T00:00:00"/>
    <s v="First Class"/>
    <x v="66"/>
    <s v="Helen Andreada"/>
    <x v="0"/>
    <s v="United States"/>
    <s v="San Francisco"/>
    <x v="1"/>
    <n v="94109"/>
    <s v="West"/>
    <s v="FUR-FU-10003274"/>
    <x v="0"/>
    <x v="5"/>
    <s v="Regeneration Desk Collection"/>
    <n v="5.28"/>
    <n v="3"/>
    <n v="0"/>
    <n v="2.3232000000000004"/>
  </r>
  <r>
    <n v="274"/>
    <s v="CA-2012-155334"/>
    <x v="1"/>
    <x v="117"/>
    <d v="2012-07-31T00:00:00"/>
    <s v="First Class"/>
    <x v="66"/>
    <s v="Helen Andreada"/>
    <x v="0"/>
    <s v="United States"/>
    <s v="San Francisco"/>
    <x v="1"/>
    <n v="94109"/>
    <s v="West"/>
    <s v="OFF-BI-10002557"/>
    <x v="1"/>
    <x v="8"/>
    <s v="Presstex Flexible Ring Binders"/>
    <n v="10.92"/>
    <n v="3"/>
    <n v="0.2"/>
    <n v="4.0949999999999989"/>
  </r>
  <r>
    <n v="275"/>
    <s v="CA-2014-118136"/>
    <x v="3"/>
    <x v="118"/>
    <d v="2014-09-18T00:00:00"/>
    <s v="First Class"/>
    <x v="121"/>
    <s v="Barry Blumstein"/>
    <x v="1"/>
    <s v="United States"/>
    <s v="Inglewood"/>
    <x v="1"/>
    <n v="90301"/>
    <s v="West"/>
    <s v="OFF-PA-10002615"/>
    <x v="1"/>
    <x v="10"/>
    <s v="Ampad Gold Fibre Wirebound Steno Books, 6&quot; x 9&quot;, Gregg Ruled"/>
    <n v="8.82"/>
    <n v="2"/>
    <n v="0"/>
    <n v="4.0571999999999999"/>
  </r>
  <r>
    <n v="276"/>
    <s v="CA-2014-118136"/>
    <x v="3"/>
    <x v="118"/>
    <d v="2014-09-18T00:00:00"/>
    <s v="First Class"/>
    <x v="121"/>
    <s v="Barry Blumstein"/>
    <x v="1"/>
    <s v="United States"/>
    <s v="Inglewood"/>
    <x v="1"/>
    <n v="90301"/>
    <s v="West"/>
    <s v="OFF-AR-10001427"/>
    <x v="1"/>
    <x v="6"/>
    <s v="Newell 330"/>
    <n v="5.98"/>
    <n v="1"/>
    <n v="0"/>
    <n v="1.5548000000000002"/>
  </r>
  <r>
    <n v="277"/>
    <s v="CA-2014-132976"/>
    <x v="3"/>
    <x v="119"/>
    <d v="2014-10-18T00:00:00"/>
    <s v="Standard Class"/>
    <x v="122"/>
    <s v="Andrew Gjertsen"/>
    <x v="1"/>
    <s v="United States"/>
    <s v="Philadelphia"/>
    <x v="9"/>
    <n v="19140"/>
    <s v="East"/>
    <s v="OFF-PA-10000673"/>
    <x v="1"/>
    <x v="10"/>
    <s v="Post-it “Important Message” Note Pad, Neon Colors, 50 Sheets/Pad"/>
    <n v="11.648000000000001"/>
    <n v="2"/>
    <n v="0.2"/>
    <n v="4.0768000000000004"/>
  </r>
  <r>
    <n v="278"/>
    <s v="CA-2014-132976"/>
    <x v="3"/>
    <x v="119"/>
    <d v="2014-10-18T00:00:00"/>
    <s v="Standard Class"/>
    <x v="122"/>
    <s v="Andrew Gjertsen"/>
    <x v="1"/>
    <s v="United States"/>
    <s v="Philadelphia"/>
    <x v="9"/>
    <n v="19140"/>
    <s v="East"/>
    <s v="OFF-PA-10004470"/>
    <x v="1"/>
    <x v="10"/>
    <s v="Adams Write n' Stick Phone Message Book, 11&quot; X 5 1/4&quot;, 200 Messages"/>
    <n v="18.175999999999998"/>
    <n v="4"/>
    <n v="0.2"/>
    <n v="5.9071999999999987"/>
  </r>
  <r>
    <n v="279"/>
    <s v="CA-2014-132976"/>
    <x v="3"/>
    <x v="119"/>
    <d v="2014-10-18T00:00:00"/>
    <s v="Standard Class"/>
    <x v="122"/>
    <s v="Andrew Gjertsen"/>
    <x v="1"/>
    <s v="United States"/>
    <s v="Philadelphia"/>
    <x v="9"/>
    <n v="19140"/>
    <s v="East"/>
    <s v="OFF-ST-10000876"/>
    <x v="1"/>
    <x v="4"/>
    <s v="Eldon Simplefile Box Office"/>
    <n v="59.712000000000003"/>
    <n v="6"/>
    <n v="0.2"/>
    <n v="5.9711999999999996"/>
  </r>
  <r>
    <n v="280"/>
    <s v="CA-2014-132976"/>
    <x v="3"/>
    <x v="119"/>
    <d v="2014-10-18T00:00:00"/>
    <s v="Standard Class"/>
    <x v="122"/>
    <s v="Andrew Gjertsen"/>
    <x v="1"/>
    <s v="United States"/>
    <s v="Philadelphia"/>
    <x v="9"/>
    <n v="19140"/>
    <s v="East"/>
    <s v="OFF-LA-10002043"/>
    <x v="1"/>
    <x v="2"/>
    <s v="Avery 489"/>
    <n v="24.839999999999996"/>
    <n v="3"/>
    <n v="0.2"/>
    <n v="8.6940000000000008"/>
  </r>
  <r>
    <n v="281"/>
    <s v="US-2012-161991"/>
    <x v="1"/>
    <x v="120"/>
    <d v="2012-09-28T00:00:00"/>
    <s v="Second Class"/>
    <x v="56"/>
    <s v="Steven Cartwright"/>
    <x v="0"/>
    <s v="United States"/>
    <s v="Houston"/>
    <x v="5"/>
    <n v="77070"/>
    <s v="Central"/>
    <s v="OFF-BI-10004967"/>
    <x v="1"/>
    <x v="8"/>
    <s v="Round Ring Binders"/>
    <n v="2.0799999999999996"/>
    <n v="5"/>
    <n v="0.8"/>
    <n v="-3.4320000000000004"/>
  </r>
  <r>
    <n v="282"/>
    <s v="US-2012-161991"/>
    <x v="1"/>
    <x v="120"/>
    <d v="2012-09-28T00:00:00"/>
    <s v="Second Class"/>
    <x v="56"/>
    <s v="Steven Cartwright"/>
    <x v="0"/>
    <s v="United States"/>
    <s v="Houston"/>
    <x v="5"/>
    <n v="77070"/>
    <s v="Central"/>
    <s v="TEC-PH-10001760"/>
    <x v="2"/>
    <x v="7"/>
    <s v="Bose SoundLink Bluetooth Speaker"/>
    <n v="1114.4000000000001"/>
    <n v="7"/>
    <n v="0.2"/>
    <n v="376.11"/>
  </r>
  <r>
    <n v="283"/>
    <s v="CA-2012-130890"/>
    <x v="1"/>
    <x v="121"/>
    <d v="2012-11-06T00:00:00"/>
    <s v="Standard Class"/>
    <x v="123"/>
    <s v="Jas O'Carroll"/>
    <x v="0"/>
    <s v="United States"/>
    <s v="Los Angeles"/>
    <x v="1"/>
    <n v="90004"/>
    <s v="West"/>
    <s v="FUR-TA-10002903"/>
    <x v="0"/>
    <x v="3"/>
    <s v="Bevis Round Bullnose 29&quot; High Table Top"/>
    <n v="1038.8399999999999"/>
    <n v="5"/>
    <n v="0.2"/>
    <n v="51.942000000000007"/>
  </r>
  <r>
    <n v="284"/>
    <s v="CA-2012-130883"/>
    <x v="1"/>
    <x v="120"/>
    <d v="2012-10-02T00:00:00"/>
    <s v="Standard Class"/>
    <x v="14"/>
    <s v="Tracy Blumstein"/>
    <x v="0"/>
    <s v="United States"/>
    <s v="Portland"/>
    <x v="21"/>
    <n v="97206"/>
    <s v="West"/>
    <s v="OFF-PA-10000474"/>
    <x v="1"/>
    <x v="10"/>
    <s v="Staples"/>
    <n v="141.76"/>
    <n v="5"/>
    <n v="0.2"/>
    <n v="47.843999999999994"/>
  </r>
  <r>
    <n v="285"/>
    <s v="CA-2012-130883"/>
    <x v="1"/>
    <x v="120"/>
    <d v="2012-10-02T00:00:00"/>
    <s v="Standard Class"/>
    <x v="14"/>
    <s v="Tracy Blumstein"/>
    <x v="0"/>
    <s v="United States"/>
    <s v="Portland"/>
    <x v="21"/>
    <n v="97206"/>
    <s v="West"/>
    <s v="TEC-AC-10001956"/>
    <x v="2"/>
    <x v="11"/>
    <s v="Microsoft Arc Touch Mouse"/>
    <n v="239.80000000000004"/>
    <n v="5"/>
    <n v="0.2"/>
    <n v="47.959999999999987"/>
  </r>
  <r>
    <n v="286"/>
    <s v="CA-2012-130883"/>
    <x v="1"/>
    <x v="120"/>
    <d v="2012-10-02T00:00:00"/>
    <s v="Standard Class"/>
    <x v="14"/>
    <s v="Tracy Blumstein"/>
    <x v="0"/>
    <s v="United States"/>
    <s v="Portland"/>
    <x v="21"/>
    <n v="97206"/>
    <s v="West"/>
    <s v="OFF-PA-10004100"/>
    <x v="1"/>
    <x v="10"/>
    <s v="Xerox 216"/>
    <n v="31.104000000000006"/>
    <n v="6"/>
    <n v="0.2"/>
    <n v="10.8864"/>
  </r>
  <r>
    <n v="287"/>
    <s v="CA-2013-112697"/>
    <x v="0"/>
    <x v="122"/>
    <d v="2013-12-21T00:00:00"/>
    <s v="Second Class"/>
    <x v="124"/>
    <s v="Alan Haines"/>
    <x v="1"/>
    <s v="United States"/>
    <s v="Tamarac"/>
    <x v="2"/>
    <n v="33319"/>
    <s v="South"/>
    <s v="OFF-BI-10000778"/>
    <x v="1"/>
    <x v="8"/>
    <s v="GBC VeloBinder Electric Binding Machine"/>
    <n v="254.05800000000002"/>
    <n v="7"/>
    <n v="0.7"/>
    <n v="-169.3719999999999"/>
  </r>
  <r>
    <n v="288"/>
    <s v="CA-2013-112697"/>
    <x v="0"/>
    <x v="122"/>
    <d v="2013-12-21T00:00:00"/>
    <s v="Second Class"/>
    <x v="124"/>
    <s v="Alan Haines"/>
    <x v="1"/>
    <s v="United States"/>
    <s v="Tamarac"/>
    <x v="2"/>
    <n v="33319"/>
    <s v="South"/>
    <s v="OFF-AP-10002684"/>
    <x v="1"/>
    <x v="9"/>
    <s v="Acco 7-Outlet Masterpiece Power Center, Wihtout Fax/Phone Line Protection"/>
    <n v="194.52800000000002"/>
    <n v="2"/>
    <n v="0.2"/>
    <n v="24.315999999999974"/>
  </r>
  <r>
    <n v="289"/>
    <s v="CA-2013-112697"/>
    <x v="0"/>
    <x v="122"/>
    <d v="2013-12-21T00:00:00"/>
    <s v="Second Class"/>
    <x v="124"/>
    <s v="Alan Haines"/>
    <x v="1"/>
    <s v="United States"/>
    <s v="Tamarac"/>
    <x v="2"/>
    <n v="33319"/>
    <s v="South"/>
    <s v="OFF-SU-10000646"/>
    <x v="1"/>
    <x v="14"/>
    <s v="Premier Automatic Letter Opener"/>
    <n v="961.48000000000013"/>
    <n v="5"/>
    <n v="0.2"/>
    <n v="-204.31449999999995"/>
  </r>
  <r>
    <n v="290"/>
    <s v="CA-2013-110772"/>
    <x v="0"/>
    <x v="73"/>
    <d v="2013-11-25T00:00:00"/>
    <s v="Second Class"/>
    <x v="125"/>
    <s v="Nick Zandusky"/>
    <x v="2"/>
    <s v="United States"/>
    <s v="Columbus"/>
    <x v="24"/>
    <n v="43229"/>
    <s v="East"/>
    <s v="OFF-FA-10002983"/>
    <x v="1"/>
    <x v="13"/>
    <s v="Advantus SlideClip Paper Clips"/>
    <n v="19.096"/>
    <n v="7"/>
    <n v="0.2"/>
    <n v="6.6835999999999993"/>
  </r>
  <r>
    <n v="291"/>
    <s v="CA-2013-110772"/>
    <x v="0"/>
    <x v="73"/>
    <d v="2013-11-25T00:00:00"/>
    <s v="Second Class"/>
    <x v="125"/>
    <s v="Nick Zandusky"/>
    <x v="2"/>
    <s v="United States"/>
    <s v="Columbus"/>
    <x v="24"/>
    <n v="43229"/>
    <s v="East"/>
    <s v="OFF-LA-10004689"/>
    <x v="1"/>
    <x v="2"/>
    <s v="Avery 512"/>
    <n v="18.496000000000002"/>
    <n v="8"/>
    <n v="0.2"/>
    <n v="6.2423999999999999"/>
  </r>
  <r>
    <n v="292"/>
    <s v="CA-2013-110772"/>
    <x v="0"/>
    <x v="73"/>
    <d v="2013-11-25T00:00:00"/>
    <s v="Second Class"/>
    <x v="125"/>
    <s v="Nick Zandusky"/>
    <x v="2"/>
    <s v="United States"/>
    <s v="Columbus"/>
    <x v="24"/>
    <n v="43229"/>
    <s v="East"/>
    <s v="TEC-AC-10002001"/>
    <x v="2"/>
    <x v="11"/>
    <s v="Logitech Wireless Gaming Headset G930"/>
    <n v="255.98400000000004"/>
    <n v="2"/>
    <n v="0.2"/>
    <n v="54.396600000000007"/>
  </r>
  <r>
    <n v="293"/>
    <s v="CA-2013-110772"/>
    <x v="0"/>
    <x v="73"/>
    <d v="2013-11-25T00:00:00"/>
    <s v="Second Class"/>
    <x v="125"/>
    <s v="Nick Zandusky"/>
    <x v="2"/>
    <s v="United States"/>
    <s v="Columbus"/>
    <x v="24"/>
    <n v="43229"/>
    <s v="East"/>
    <s v="FUR-BO-10004709"/>
    <x v="0"/>
    <x v="0"/>
    <s v="Bush Westfield Collection Bookcases, Medium Cherry Finish"/>
    <n v="86.97"/>
    <n v="3"/>
    <n v="0.5"/>
    <n v="-48.703199999999995"/>
  </r>
  <r>
    <n v="294"/>
    <s v="CA-2011-111451"/>
    <x v="2"/>
    <x v="58"/>
    <d v="2011-12-28T00:00:00"/>
    <s v="First Class"/>
    <x v="126"/>
    <s v="Kelly Lampkin"/>
    <x v="1"/>
    <s v="United States"/>
    <s v="Colorado Springs"/>
    <x v="22"/>
    <n v="80906"/>
    <s v="West"/>
    <s v="FUR-FU-10004091"/>
    <x v="0"/>
    <x v="5"/>
    <s v="Howard Miller 13&quot; Diameter Goldtone Round Wall Clock"/>
    <n v="300.416"/>
    <n v="8"/>
    <n v="0.2"/>
    <n v="78.859200000000001"/>
  </r>
  <r>
    <n v="295"/>
    <s v="CA-2011-111451"/>
    <x v="2"/>
    <x v="58"/>
    <d v="2011-12-28T00:00:00"/>
    <s v="First Class"/>
    <x v="126"/>
    <s v="Kelly Lampkin"/>
    <x v="1"/>
    <s v="United States"/>
    <s v="Colorado Springs"/>
    <x v="22"/>
    <n v="80906"/>
    <s v="West"/>
    <s v="FUR-CH-10001891"/>
    <x v="0"/>
    <x v="1"/>
    <s v="Global Deluxe Office Fabric Chairs"/>
    <n v="230.35200000000003"/>
    <n v="3"/>
    <n v="0.2"/>
    <n v="20.155800000000013"/>
  </r>
  <r>
    <n v="296"/>
    <s v="CA-2011-111451"/>
    <x v="2"/>
    <x v="58"/>
    <d v="2011-12-28T00:00:00"/>
    <s v="First Class"/>
    <x v="126"/>
    <s v="Kelly Lampkin"/>
    <x v="1"/>
    <s v="United States"/>
    <s v="Colorado Springs"/>
    <x v="22"/>
    <n v="80906"/>
    <s v="West"/>
    <s v="FUR-FU-10002918"/>
    <x v="0"/>
    <x v="5"/>
    <s v="Eldon ClusterMat Chair Mat with Cordless Antistatic Protection"/>
    <n v="218.35200000000003"/>
    <n v="3"/>
    <n v="0.2"/>
    <n v="-24.564599999999999"/>
  </r>
  <r>
    <n v="297"/>
    <s v="CA-2011-111451"/>
    <x v="2"/>
    <x v="58"/>
    <d v="2011-12-28T00:00:00"/>
    <s v="First Class"/>
    <x v="126"/>
    <s v="Kelly Lampkin"/>
    <x v="1"/>
    <s v="United States"/>
    <s v="Colorado Springs"/>
    <x v="22"/>
    <n v="80906"/>
    <s v="West"/>
    <s v="OFF-BI-10004593"/>
    <x v="1"/>
    <x v="8"/>
    <s v="Ibico Laser Imprintable Binding System Covers"/>
    <n v="78.600000000000009"/>
    <n v="5"/>
    <n v="0.7"/>
    <n v="-62.88000000000001"/>
  </r>
  <r>
    <n v="298"/>
    <s v="CA-2011-111451"/>
    <x v="2"/>
    <x v="58"/>
    <d v="2011-12-28T00:00:00"/>
    <s v="First Class"/>
    <x v="126"/>
    <s v="Kelly Lampkin"/>
    <x v="1"/>
    <s v="United States"/>
    <s v="Colorado Springs"/>
    <x v="22"/>
    <n v="80906"/>
    <s v="West"/>
    <s v="OFF-FA-10004854"/>
    <x v="1"/>
    <x v="13"/>
    <s v="Vinyl Coated Wire Paper Clips in Organizer Box, 800/Box"/>
    <n v="27.552000000000003"/>
    <n v="3"/>
    <n v="0.2"/>
    <n v="9.2987999999999964"/>
  </r>
  <r>
    <n v="299"/>
    <s v="CA-2013-142545"/>
    <x v="0"/>
    <x v="99"/>
    <d v="2013-11-04T00:00:00"/>
    <s v="Standard Class"/>
    <x v="63"/>
    <s v="Jonathan Doherty"/>
    <x v="1"/>
    <s v="United States"/>
    <s v="Belleville"/>
    <x v="30"/>
    <n v="7109"/>
    <s v="East"/>
    <s v="OFF-PA-10002105"/>
    <x v="1"/>
    <x v="10"/>
    <s v="Xerox 223"/>
    <n v="32.400000000000006"/>
    <n v="5"/>
    <n v="0"/>
    <n v="15.552000000000001"/>
  </r>
  <r>
    <n v="300"/>
    <s v="CA-2013-142545"/>
    <x v="0"/>
    <x v="99"/>
    <d v="2013-11-04T00:00:00"/>
    <s v="Standard Class"/>
    <x v="63"/>
    <s v="Jonathan Doherty"/>
    <x v="1"/>
    <s v="United States"/>
    <s v="Belleville"/>
    <x v="30"/>
    <n v="7109"/>
    <s v="East"/>
    <s v="OFF-ST-10002756"/>
    <x v="1"/>
    <x v="4"/>
    <s v="Tennsco Stur-D-Stor Boltless Shelving, 5 Shelves, 24&quot; Deep, Sand"/>
    <n v="1082.48"/>
    <n v="8"/>
    <n v="0"/>
    <n v="10.824800000000096"/>
  </r>
  <r>
    <n v="301"/>
    <s v="CA-2013-142545"/>
    <x v="0"/>
    <x v="99"/>
    <d v="2013-11-04T00:00:00"/>
    <s v="Standard Class"/>
    <x v="63"/>
    <s v="Jonathan Doherty"/>
    <x v="1"/>
    <s v="United States"/>
    <s v="Belleville"/>
    <x v="30"/>
    <n v="7109"/>
    <s v="East"/>
    <s v="OFF-PA-10004243"/>
    <x v="1"/>
    <x v="10"/>
    <s v="Xerox 1939"/>
    <n v="56.91"/>
    <n v="3"/>
    <n v="0"/>
    <n v="27.316799999999997"/>
  </r>
  <r>
    <n v="302"/>
    <s v="CA-2013-142545"/>
    <x v="0"/>
    <x v="99"/>
    <d v="2013-11-04T00:00:00"/>
    <s v="Standard Class"/>
    <x v="63"/>
    <s v="Jonathan Doherty"/>
    <x v="1"/>
    <s v="United States"/>
    <s v="Belleville"/>
    <x v="30"/>
    <n v="7109"/>
    <s v="East"/>
    <s v="FUR-FU-10001861"/>
    <x v="0"/>
    <x v="5"/>
    <s v="Floodlight Indoor Halogen Bulbs, 1 Bulb per Pack, 60 Watts"/>
    <n v="77.599999999999994"/>
    <n v="4"/>
    <n v="0"/>
    <n v="38.023999999999994"/>
  </r>
  <r>
    <n v="303"/>
    <s v="CA-2013-142545"/>
    <x v="0"/>
    <x v="99"/>
    <d v="2013-11-04T00:00:00"/>
    <s v="Standard Class"/>
    <x v="63"/>
    <s v="Jonathan Doherty"/>
    <x v="1"/>
    <s v="United States"/>
    <s v="Belleville"/>
    <x v="30"/>
    <n v="7109"/>
    <s v="East"/>
    <s v="OFF-BI-10002706"/>
    <x v="1"/>
    <x v="8"/>
    <s v="Avery Premier Heavy-Duty Binder with Round Locking Rings"/>
    <n v="14.28"/>
    <n v="1"/>
    <n v="0"/>
    <n v="6.5687999999999995"/>
  </r>
  <r>
    <n v="304"/>
    <s v="US-2014-152380"/>
    <x v="3"/>
    <x v="123"/>
    <d v="2014-11-24T00:00:00"/>
    <s v="Standard Class"/>
    <x v="101"/>
    <s v="Jonathan Howell"/>
    <x v="0"/>
    <s v="United States"/>
    <s v="Chicago"/>
    <x v="10"/>
    <n v="60623"/>
    <s v="Central"/>
    <s v="FUR-TA-10002533"/>
    <x v="0"/>
    <x v="3"/>
    <s v="BPI Conference Tables"/>
    <n v="219.07500000000002"/>
    <n v="3"/>
    <n v="0.5"/>
    <n v="-131.44500000000005"/>
  </r>
  <r>
    <n v="305"/>
    <s v="CA-2012-144253"/>
    <x v="1"/>
    <x v="124"/>
    <d v="2012-05-09T00:00:00"/>
    <s v="Second Class"/>
    <x v="127"/>
    <s v="Alan Schoenberger"/>
    <x v="1"/>
    <s v="United States"/>
    <s v="New York City"/>
    <x v="15"/>
    <n v="10024"/>
    <s v="East"/>
    <s v="FUR-FU-10002671"/>
    <x v="0"/>
    <x v="5"/>
    <s v="Electrix 20W Halogen Replacement Bulb for Zoom-In Desk Lamp"/>
    <n v="26.8"/>
    <n v="2"/>
    <n v="0"/>
    <n v="12.863999999999999"/>
  </r>
  <r>
    <n v="306"/>
    <s v="CA-2011-130960"/>
    <x v="2"/>
    <x v="125"/>
    <d v="2012-01-04T00:00:00"/>
    <s v="Standard Class"/>
    <x v="33"/>
    <s v="Ken Brennan"/>
    <x v="1"/>
    <s v="United States"/>
    <s v="Taylor"/>
    <x v="12"/>
    <n v="48180"/>
    <s v="Central"/>
    <s v="OFF-AR-10003651"/>
    <x v="1"/>
    <x v="6"/>
    <s v="Newell 350"/>
    <n v="9.84"/>
    <n v="3"/>
    <n v="0"/>
    <n v="2.8535999999999988"/>
  </r>
  <r>
    <n v="307"/>
    <s v="CA-2011-111003"/>
    <x v="2"/>
    <x v="106"/>
    <d v="2011-06-06T00:00:00"/>
    <s v="Standard Class"/>
    <x v="128"/>
    <s v="Corey Roper"/>
    <x v="2"/>
    <s v="United States"/>
    <s v="Lakewood"/>
    <x v="30"/>
    <n v="8701"/>
    <s v="East"/>
    <s v="OFF-BI-10001072"/>
    <x v="1"/>
    <x v="8"/>
    <s v="GBC Clear Cover, 8-1/2 x 11, unpunched, 25 covers per pack"/>
    <n v="45.480000000000004"/>
    <n v="3"/>
    <n v="0"/>
    <n v="20.9208"/>
  </r>
  <r>
    <n v="308"/>
    <s v="CA-2011-111003"/>
    <x v="2"/>
    <x v="106"/>
    <d v="2011-06-06T00:00:00"/>
    <s v="Standard Class"/>
    <x v="128"/>
    <s v="Corey Roper"/>
    <x v="2"/>
    <s v="United States"/>
    <s v="Lakewood"/>
    <x v="30"/>
    <n v="8701"/>
    <s v="East"/>
    <s v="OFF-AR-10002135"/>
    <x v="1"/>
    <x v="6"/>
    <s v="Boston Heavy-Duty Trimline Electric Pencil Sharpeners"/>
    <n v="289.20000000000005"/>
    <n v="6"/>
    <n v="0"/>
    <n v="83.867999999999967"/>
  </r>
  <r>
    <n v="309"/>
    <s v="CA-2014-126774"/>
    <x v="3"/>
    <x v="4"/>
    <d v="2014-04-18T00:00:00"/>
    <s v="First Class"/>
    <x v="129"/>
    <s v="Shahid Hopkins"/>
    <x v="0"/>
    <s v="United States"/>
    <s v="Arlington"/>
    <x v="17"/>
    <n v="22204"/>
    <s v="South"/>
    <s v="OFF-AR-10002804"/>
    <x v="1"/>
    <x v="6"/>
    <s v="Faber Castell Col-Erase Pencils"/>
    <n v="4.8899999999999997"/>
    <n v="1"/>
    <n v="0"/>
    <n v="2.0049000000000001"/>
  </r>
  <r>
    <n v="310"/>
    <s v="CA-2013-142902"/>
    <x v="0"/>
    <x v="126"/>
    <d v="2013-09-15T00:00:00"/>
    <s v="Second Class"/>
    <x v="130"/>
    <s v="Ben Peterman"/>
    <x v="1"/>
    <s v="United States"/>
    <s v="Arvada"/>
    <x v="22"/>
    <n v="80004"/>
    <s v="West"/>
    <s v="FUR-FU-10001918"/>
    <x v="0"/>
    <x v="5"/>
    <s v="C-Line Cubicle Keepers Polyproplyene Holder With Velcro Backings"/>
    <n v="15.136000000000003"/>
    <n v="4"/>
    <n v="0.2"/>
    <n v="3.5948000000000011"/>
  </r>
  <r>
    <n v="311"/>
    <s v="CA-2013-142902"/>
    <x v="0"/>
    <x v="126"/>
    <d v="2013-09-15T00:00:00"/>
    <s v="Second Class"/>
    <x v="130"/>
    <s v="Ben Peterman"/>
    <x v="1"/>
    <s v="United States"/>
    <s v="Arvada"/>
    <x v="22"/>
    <n v="80004"/>
    <s v="West"/>
    <s v="FUR-CH-10004086"/>
    <x v="0"/>
    <x v="1"/>
    <s v="Hon 4070 Series Pagoda Armless Upholstered Stacking Chairs"/>
    <n v="466.76800000000003"/>
    <n v="2"/>
    <n v="0.2"/>
    <n v="52.511399999999981"/>
  </r>
  <r>
    <n v="312"/>
    <s v="CA-2013-142902"/>
    <x v="0"/>
    <x v="126"/>
    <d v="2013-09-15T00:00:00"/>
    <s v="Second Class"/>
    <x v="130"/>
    <s v="Ben Peterman"/>
    <x v="1"/>
    <s v="United States"/>
    <s v="Arvada"/>
    <x v="22"/>
    <n v="80004"/>
    <s v="West"/>
    <s v="FUR-FU-10001756"/>
    <x v="0"/>
    <x v="5"/>
    <s v="Eldon Expressions Desk Accessory, Wood Photo Frame, Mahogany"/>
    <n v="15.231999999999999"/>
    <n v="1"/>
    <n v="0.2"/>
    <n v="1.7135999999999978"/>
  </r>
  <r>
    <n v="313"/>
    <s v="CA-2013-142902"/>
    <x v="0"/>
    <x v="126"/>
    <d v="2013-09-15T00:00:00"/>
    <s v="Second Class"/>
    <x v="130"/>
    <s v="Ben Peterman"/>
    <x v="1"/>
    <s v="United States"/>
    <s v="Arvada"/>
    <x v="22"/>
    <n v="80004"/>
    <s v="West"/>
    <s v="OFF-LA-10000634"/>
    <x v="1"/>
    <x v="2"/>
    <s v="Avery 509"/>
    <n v="6.2640000000000002"/>
    <n v="3"/>
    <n v="0.2"/>
    <n v="2.0358000000000001"/>
  </r>
  <r>
    <n v="314"/>
    <s v="CA-2011-120887"/>
    <x v="2"/>
    <x v="127"/>
    <d v="2011-10-03T00:00:00"/>
    <s v="Standard Class"/>
    <x v="131"/>
    <s v="Thomas Seio"/>
    <x v="1"/>
    <s v="United States"/>
    <s v="Hackensack"/>
    <x v="30"/>
    <n v="7601"/>
    <s v="East"/>
    <s v="FUR-FU-10001588"/>
    <x v="0"/>
    <x v="5"/>
    <s v="Deflect-o SuperTray Unbreakable Stackable Tray, Letter, Black"/>
    <n v="87.539999999999992"/>
    <n v="3"/>
    <n v="0"/>
    <n v="37.642200000000003"/>
  </r>
  <r>
    <n v="315"/>
    <s v="CA-2011-167850"/>
    <x v="2"/>
    <x v="128"/>
    <d v="2011-08-16T00:00:00"/>
    <s v="Standard Class"/>
    <x v="132"/>
    <s v="Andy Gerbode"/>
    <x v="1"/>
    <s v="United States"/>
    <s v="Saint Petersburg"/>
    <x v="2"/>
    <n v="33710"/>
    <s v="South"/>
    <s v="TEC-PH-10002398"/>
    <x v="2"/>
    <x v="7"/>
    <s v="AT&amp;T 1070 Corded Phone"/>
    <n v="178.38400000000001"/>
    <n v="2"/>
    <n v="0.2"/>
    <n v="22.297999999999973"/>
  </r>
  <r>
    <n v="316"/>
    <s v="CA-2011-167850"/>
    <x v="2"/>
    <x v="128"/>
    <d v="2011-08-16T00:00:00"/>
    <s v="Standard Class"/>
    <x v="132"/>
    <s v="Andy Gerbode"/>
    <x v="1"/>
    <s v="United States"/>
    <s v="Saint Petersburg"/>
    <x v="2"/>
    <n v="33710"/>
    <s v="South"/>
    <s v="OFF-PA-10001937"/>
    <x v="1"/>
    <x v="10"/>
    <s v="Xerox 21"/>
    <n v="15.552000000000003"/>
    <n v="3"/>
    <n v="0.2"/>
    <n v="5.4432"/>
  </r>
  <r>
    <n v="317"/>
    <s v="CA-2011-164259"/>
    <x v="2"/>
    <x v="129"/>
    <d v="2011-12-30T00:00:00"/>
    <s v="First Class"/>
    <x v="133"/>
    <s v="Sung Pak"/>
    <x v="1"/>
    <s v="United States"/>
    <s v="Philadelphia"/>
    <x v="9"/>
    <n v="19143"/>
    <s v="East"/>
    <s v="OFF-AR-10003373"/>
    <x v="1"/>
    <x v="6"/>
    <s v="Boston School Pro Electric Pencil Sharpener, 1670"/>
    <n v="99.13600000000001"/>
    <n v="4"/>
    <n v="0.2"/>
    <n v="8.674399999999995"/>
  </r>
  <r>
    <n v="318"/>
    <s v="CA-2011-164973"/>
    <x v="2"/>
    <x v="130"/>
    <d v="2011-11-09T00:00:00"/>
    <s v="Standard Class"/>
    <x v="134"/>
    <s v="Nathan Mautz"/>
    <x v="2"/>
    <s v="United States"/>
    <s v="New York City"/>
    <x v="15"/>
    <n v="10024"/>
    <s v="East"/>
    <s v="FUR-CH-10002602"/>
    <x v="0"/>
    <x v="1"/>
    <s v="DMI Arturo Collection Mission-style Design Wood Chair"/>
    <n v="135.88200000000001"/>
    <n v="1"/>
    <n v="0.1"/>
    <n v="24.156800000000004"/>
  </r>
  <r>
    <n v="319"/>
    <s v="CA-2011-164973"/>
    <x v="2"/>
    <x v="130"/>
    <d v="2011-11-09T00:00:00"/>
    <s v="Standard Class"/>
    <x v="134"/>
    <s v="Nathan Mautz"/>
    <x v="2"/>
    <s v="United States"/>
    <s v="New York City"/>
    <x v="15"/>
    <n v="10024"/>
    <s v="East"/>
    <s v="TEC-MA-10002927"/>
    <x v="2"/>
    <x v="15"/>
    <s v="Canon imageCLASS MF7460 Monochrome Digital Laser Multifunction Copier"/>
    <n v="3991.98"/>
    <n v="2"/>
    <n v="0"/>
    <n v="1995.99"/>
  </r>
  <r>
    <n v="320"/>
    <s v="CA-2011-164973"/>
    <x v="2"/>
    <x v="130"/>
    <d v="2011-11-09T00:00:00"/>
    <s v="Standard Class"/>
    <x v="134"/>
    <s v="Nathan Mautz"/>
    <x v="2"/>
    <s v="United States"/>
    <s v="New York City"/>
    <x v="15"/>
    <n v="10024"/>
    <s v="East"/>
    <s v="TEC-PH-10004093"/>
    <x v="2"/>
    <x v="7"/>
    <s v="Panasonic Kx-TS550"/>
    <n v="275.94"/>
    <n v="6"/>
    <n v="0"/>
    <n v="80.022599999999997"/>
  </r>
  <r>
    <n v="321"/>
    <s v="CA-2011-164973"/>
    <x v="2"/>
    <x v="130"/>
    <d v="2011-11-09T00:00:00"/>
    <s v="Standard Class"/>
    <x v="134"/>
    <s v="Nathan Mautz"/>
    <x v="2"/>
    <s v="United States"/>
    <s v="New York City"/>
    <x v="15"/>
    <n v="10024"/>
    <s v="East"/>
    <s v="TEC-AC-10000892"/>
    <x v="2"/>
    <x v="11"/>
    <s v="NETGEAR N750 Dual Band Wi-Fi Gigabit Router"/>
    <n v="360"/>
    <n v="4"/>
    <n v="0"/>
    <n v="129.6"/>
  </r>
  <r>
    <n v="322"/>
    <s v="CA-2011-164973"/>
    <x v="2"/>
    <x v="130"/>
    <d v="2011-11-09T00:00:00"/>
    <s v="Standard Class"/>
    <x v="134"/>
    <s v="Nathan Mautz"/>
    <x v="2"/>
    <s v="United States"/>
    <s v="New York City"/>
    <x v="15"/>
    <n v="10024"/>
    <s v="East"/>
    <s v="OFF-ST-10002974"/>
    <x v="1"/>
    <x v="4"/>
    <s v="Trav-L-File Heavy-Duty Shuttle II, Black"/>
    <n v="43.57"/>
    <n v="1"/>
    <n v="0"/>
    <n v="13.070999999999998"/>
  </r>
  <r>
    <n v="323"/>
    <s v="CA-2011-156601"/>
    <x v="2"/>
    <x v="111"/>
    <d v="2011-09-24T00:00:00"/>
    <s v="Standard Class"/>
    <x v="135"/>
    <s v="Frank Atkinson"/>
    <x v="1"/>
    <s v="United States"/>
    <s v="Long Beach"/>
    <x v="1"/>
    <n v="90805"/>
    <s v="West"/>
    <s v="OFF-FA-10000624"/>
    <x v="1"/>
    <x v="13"/>
    <s v="OIC Binder Clips"/>
    <n v="7.16"/>
    <n v="2"/>
    <n v="0"/>
    <n v="3.58"/>
  </r>
  <r>
    <n v="324"/>
    <s v="CA-2013-162138"/>
    <x v="0"/>
    <x v="131"/>
    <d v="2013-04-28T00:00:00"/>
    <s v="Standard Class"/>
    <x v="136"/>
    <s v="Grace Kelly"/>
    <x v="1"/>
    <s v="United States"/>
    <s v="Hesperia"/>
    <x v="1"/>
    <n v="92345"/>
    <s v="West"/>
    <s v="OFF-BI-10004593"/>
    <x v="1"/>
    <x v="8"/>
    <s v="Ibico Laser Imprintable Binding System Covers"/>
    <n v="251.52"/>
    <n v="6"/>
    <n v="0.2"/>
    <n v="81.744"/>
  </r>
  <r>
    <n v="325"/>
    <s v="CA-2013-162138"/>
    <x v="0"/>
    <x v="131"/>
    <d v="2013-04-28T00:00:00"/>
    <s v="Standard Class"/>
    <x v="136"/>
    <s v="Grace Kelly"/>
    <x v="1"/>
    <s v="United States"/>
    <s v="Hesperia"/>
    <x v="1"/>
    <n v="92345"/>
    <s v="West"/>
    <s v="TEC-AC-10001908"/>
    <x v="2"/>
    <x v="11"/>
    <s v="Logitech Wireless Headset h800"/>
    <n v="99.99"/>
    <n v="1"/>
    <n v="0"/>
    <n v="34.996499999999997"/>
  </r>
  <r>
    <n v="326"/>
    <s v="CA-2014-153339"/>
    <x v="3"/>
    <x v="132"/>
    <d v="2014-11-06T00:00:00"/>
    <s v="Second Class"/>
    <x v="137"/>
    <s v="Don Jones"/>
    <x v="1"/>
    <s v="United States"/>
    <s v="Murfreesboro"/>
    <x v="18"/>
    <n v="37130"/>
    <s v="South"/>
    <s v="FUR-FU-10001967"/>
    <x v="0"/>
    <x v="5"/>
    <s v="Telescoping Adjustable Floor Lamp"/>
    <n v="15.991999999999999"/>
    <n v="1"/>
    <n v="0.2"/>
    <n v="0.99949999999999894"/>
  </r>
  <r>
    <n v="327"/>
    <s v="US-2013-141544"/>
    <x v="0"/>
    <x v="133"/>
    <d v="2013-09-02T00:00:00"/>
    <s v="First Class"/>
    <x v="138"/>
    <s v="Patrick O'Brill"/>
    <x v="0"/>
    <s v="United States"/>
    <s v="Philadelphia"/>
    <x v="9"/>
    <n v="19143"/>
    <s v="East"/>
    <s v="TEC-PH-10003645"/>
    <x v="2"/>
    <x v="7"/>
    <s v="Aastra 57i VoIP phone"/>
    <n v="290.89800000000002"/>
    <n v="3"/>
    <n v="0.4"/>
    <n v="-67.876199999999997"/>
  </r>
  <r>
    <n v="328"/>
    <s v="US-2013-141544"/>
    <x v="0"/>
    <x v="133"/>
    <d v="2013-09-02T00:00:00"/>
    <s v="First Class"/>
    <x v="138"/>
    <s v="Patrick O'Brill"/>
    <x v="0"/>
    <s v="United States"/>
    <s v="Philadelphia"/>
    <x v="9"/>
    <n v="19143"/>
    <s v="East"/>
    <s v="OFF-ST-10000675"/>
    <x v="1"/>
    <x v="4"/>
    <s v="File Shuttle II and Handi-File, Black"/>
    <n v="54.224000000000004"/>
    <n v="2"/>
    <n v="0.2"/>
    <n v="3.3889999999999993"/>
  </r>
  <r>
    <n v="329"/>
    <s v="US-2013-141544"/>
    <x v="0"/>
    <x v="133"/>
    <d v="2013-09-02T00:00:00"/>
    <s v="First Class"/>
    <x v="138"/>
    <s v="Patrick O'Brill"/>
    <x v="0"/>
    <s v="United States"/>
    <s v="Philadelphia"/>
    <x v="9"/>
    <n v="19143"/>
    <s v="East"/>
    <s v="FUR-CH-10003312"/>
    <x v="0"/>
    <x v="1"/>
    <s v="Hon 2090 “Pillow Soft” Series Mid Back Swivel/Tilt Chairs"/>
    <n v="786.74400000000003"/>
    <n v="4"/>
    <n v="0.3"/>
    <n v="-258.50160000000011"/>
  </r>
  <r>
    <n v="330"/>
    <s v="US-2013-141544"/>
    <x v="0"/>
    <x v="133"/>
    <d v="2013-09-02T00:00:00"/>
    <s v="First Class"/>
    <x v="138"/>
    <s v="Patrick O'Brill"/>
    <x v="0"/>
    <s v="United States"/>
    <s v="Philadelphia"/>
    <x v="9"/>
    <n v="19143"/>
    <s v="East"/>
    <s v="OFF-LA-10001074"/>
    <x v="1"/>
    <x v="2"/>
    <s v="Round Specialty Laser Printer Labels"/>
    <n v="100.24000000000001"/>
    <n v="10"/>
    <n v="0.2"/>
    <n v="33.830999999999989"/>
  </r>
  <r>
    <n v="331"/>
    <s v="US-2013-141544"/>
    <x v="0"/>
    <x v="133"/>
    <d v="2013-09-02T00:00:00"/>
    <s v="First Class"/>
    <x v="138"/>
    <s v="Patrick O'Brill"/>
    <x v="0"/>
    <s v="United States"/>
    <s v="Philadelphia"/>
    <x v="9"/>
    <n v="19143"/>
    <s v="East"/>
    <s v="OFF-BI-10001524"/>
    <x v="1"/>
    <x v="8"/>
    <s v="GBC Premium Transparent Covers with Diagonal Lined Pattern"/>
    <n v="37.76400000000001"/>
    <n v="6"/>
    <n v="0.7"/>
    <n v="-27.693600000000004"/>
  </r>
  <r>
    <n v="332"/>
    <s v="US-2013-150147"/>
    <x v="0"/>
    <x v="134"/>
    <d v="2013-04-30T00:00:00"/>
    <s v="Second Class"/>
    <x v="139"/>
    <s v="John Lucas"/>
    <x v="0"/>
    <s v="United States"/>
    <s v="Philadelphia"/>
    <x v="9"/>
    <n v="19134"/>
    <s v="East"/>
    <s v="TEC-PH-10004614"/>
    <x v="2"/>
    <x v="7"/>
    <s v="AT&amp;T 841000 Phone"/>
    <n v="82.8"/>
    <n v="2"/>
    <n v="0.4"/>
    <n v="-20.700000000000003"/>
  </r>
  <r>
    <n v="333"/>
    <s v="US-2013-150147"/>
    <x v="0"/>
    <x v="134"/>
    <d v="2013-04-30T00:00:00"/>
    <s v="Second Class"/>
    <x v="139"/>
    <s v="John Lucas"/>
    <x v="0"/>
    <s v="United States"/>
    <s v="Philadelphia"/>
    <x v="9"/>
    <n v="19134"/>
    <s v="East"/>
    <s v="OFF-BI-10001153"/>
    <x v="1"/>
    <x v="8"/>
    <s v="Ibico Recycled Grain-Textured Covers"/>
    <n v="20.724000000000004"/>
    <n v="2"/>
    <n v="0.7"/>
    <n v="-13.815999999999995"/>
  </r>
  <r>
    <n v="334"/>
    <s v="US-2013-150147"/>
    <x v="0"/>
    <x v="134"/>
    <d v="2013-04-30T00:00:00"/>
    <s v="Second Class"/>
    <x v="139"/>
    <s v="John Lucas"/>
    <x v="0"/>
    <s v="United States"/>
    <s v="Philadelphia"/>
    <x v="9"/>
    <n v="19134"/>
    <s v="East"/>
    <s v="OFF-BI-10001982"/>
    <x v="1"/>
    <x v="8"/>
    <s v="Wilson Jones Custom Binder Spines &amp; Labels"/>
    <n v="4.8960000000000008"/>
    <n v="3"/>
    <n v="0.7"/>
    <n v="-3.4271999999999991"/>
  </r>
  <r>
    <n v="335"/>
    <s v="CA-2012-137946"/>
    <x v="1"/>
    <x v="135"/>
    <d v="2012-09-04T00:00:00"/>
    <s v="Second Class"/>
    <x v="140"/>
    <s v="Doug Bickford"/>
    <x v="0"/>
    <s v="United States"/>
    <s v="Los Angeles"/>
    <x v="1"/>
    <n v="90045"/>
    <s v="West"/>
    <s v="OFF-BI-10001922"/>
    <x v="1"/>
    <x v="8"/>
    <s v="Storex Dura Pro Binders"/>
    <n v="4.7520000000000007"/>
    <n v="1"/>
    <n v="0.2"/>
    <n v="1.6037999999999997"/>
  </r>
  <r>
    <n v="336"/>
    <s v="CA-2012-137946"/>
    <x v="1"/>
    <x v="135"/>
    <d v="2012-09-04T00:00:00"/>
    <s v="Second Class"/>
    <x v="140"/>
    <s v="Doug Bickford"/>
    <x v="0"/>
    <s v="United States"/>
    <s v="Los Angeles"/>
    <x v="1"/>
    <n v="90045"/>
    <s v="West"/>
    <s v="TEC-CO-10001449"/>
    <x v="2"/>
    <x v="16"/>
    <s v="Hewlett Packard LaserJet 3310 Copier"/>
    <n v="959.98400000000004"/>
    <n v="2"/>
    <n v="0.2"/>
    <n v="335.99440000000004"/>
  </r>
  <r>
    <n v="337"/>
    <s v="CA-2012-137946"/>
    <x v="1"/>
    <x v="135"/>
    <d v="2012-09-04T00:00:00"/>
    <s v="Second Class"/>
    <x v="140"/>
    <s v="Doug Bickford"/>
    <x v="0"/>
    <s v="United States"/>
    <s v="Los Angeles"/>
    <x v="1"/>
    <n v="90045"/>
    <s v="West"/>
    <s v="OFF-BI-10004140"/>
    <x v="1"/>
    <x v="8"/>
    <s v="Avery Non-Stick Binders"/>
    <n v="14.368000000000002"/>
    <n v="4"/>
    <n v="0.2"/>
    <n v="4.4899999999999984"/>
  </r>
  <r>
    <n v="338"/>
    <s v="CA-2011-129924"/>
    <x v="2"/>
    <x v="136"/>
    <d v="2011-07-17T00:00:00"/>
    <s v="Standard Class"/>
    <x v="141"/>
    <s v="Alyssa Crouse"/>
    <x v="1"/>
    <s v="United States"/>
    <s v="San Francisco"/>
    <x v="1"/>
    <n v="94122"/>
    <s v="West"/>
    <s v="OFF-BI-10003314"/>
    <x v="1"/>
    <x v="8"/>
    <s v="Tuff Stuff Recycled Round Ring Binders"/>
    <n v="7.7120000000000006"/>
    <n v="2"/>
    <n v="0.2"/>
    <n v="2.7956000000000003"/>
  </r>
  <r>
    <n v="339"/>
    <s v="CA-2011-129924"/>
    <x v="2"/>
    <x v="136"/>
    <d v="2011-07-17T00:00:00"/>
    <s v="Standard Class"/>
    <x v="141"/>
    <s v="Alyssa Crouse"/>
    <x v="1"/>
    <s v="United States"/>
    <s v="San Francisco"/>
    <x v="1"/>
    <n v="94122"/>
    <s v="West"/>
    <s v="FUR-TA-10004575"/>
    <x v="0"/>
    <x v="3"/>
    <s v="Hon 5100 Series Wood Tables"/>
    <n v="698.35200000000009"/>
    <n v="3"/>
    <n v="0.2"/>
    <n v="-17.458800000000053"/>
  </r>
  <r>
    <n v="340"/>
    <s v="CA-2012-128167"/>
    <x v="1"/>
    <x v="137"/>
    <d v="2012-06-26T00:00:00"/>
    <s v="Second Class"/>
    <x v="107"/>
    <s v="Ken Lonsdale"/>
    <x v="0"/>
    <s v="United States"/>
    <s v="Layton"/>
    <x v="7"/>
    <n v="84041"/>
    <s v="West"/>
    <s v="OFF-FA-10000490"/>
    <x v="1"/>
    <x v="13"/>
    <s v="OIC Binder Clips, Mini, 1/4&quot; Capacity, Black"/>
    <n v="4.96"/>
    <n v="4"/>
    <n v="0"/>
    <n v="2.3311999999999999"/>
  </r>
  <r>
    <n v="341"/>
    <s v="CA-2011-122336"/>
    <x v="2"/>
    <x v="138"/>
    <d v="2011-04-17T00:00:00"/>
    <s v="Second Class"/>
    <x v="63"/>
    <s v="Jonathan Doherty"/>
    <x v="1"/>
    <s v="United States"/>
    <s v="Philadelphia"/>
    <x v="9"/>
    <n v="19140"/>
    <s v="East"/>
    <s v="OFF-AR-10000122"/>
    <x v="1"/>
    <x v="6"/>
    <s v="Newell 314"/>
    <n v="17.856000000000002"/>
    <n v="4"/>
    <n v="0.2"/>
    <n v="1.1159999999999979"/>
  </r>
  <r>
    <n v="342"/>
    <s v="CA-2011-122336"/>
    <x v="2"/>
    <x v="138"/>
    <d v="2011-04-17T00:00:00"/>
    <s v="Second Class"/>
    <x v="63"/>
    <s v="Jonathan Doherty"/>
    <x v="1"/>
    <s v="United States"/>
    <s v="Philadelphia"/>
    <x v="9"/>
    <n v="19140"/>
    <s v="East"/>
    <s v="OFF-BI-10003656"/>
    <x v="1"/>
    <x v="8"/>
    <s v="Fellowes PB200 Plastic Comb Binding Machine"/>
    <n v="509.97000000000008"/>
    <n v="10"/>
    <n v="0.7"/>
    <n v="-407.97599999999989"/>
  </r>
  <r>
    <n v="343"/>
    <s v="CA-2011-122336"/>
    <x v="2"/>
    <x v="138"/>
    <d v="2011-04-17T00:00:00"/>
    <s v="Second Class"/>
    <x v="63"/>
    <s v="Jonathan Doherty"/>
    <x v="1"/>
    <s v="United States"/>
    <s v="Philadelphia"/>
    <x v="9"/>
    <n v="19140"/>
    <s v="East"/>
    <s v="OFF-FA-10002780"/>
    <x v="1"/>
    <x v="13"/>
    <s v="Staples"/>
    <n v="30.991999999999997"/>
    <n v="13"/>
    <n v="0.2"/>
    <n v="10.072399999999996"/>
  </r>
  <r>
    <n v="344"/>
    <s v="CA-2011-122336"/>
    <x v="2"/>
    <x v="138"/>
    <d v="2011-04-17T00:00:00"/>
    <s v="Second Class"/>
    <x v="63"/>
    <s v="Jonathan Doherty"/>
    <x v="1"/>
    <s v="United States"/>
    <s v="Philadelphia"/>
    <x v="9"/>
    <n v="19140"/>
    <s v="East"/>
    <s v="TEC-PH-10000702"/>
    <x v="2"/>
    <x v="7"/>
    <s v="Square Credit Card Reader, 4 1/2&quot; x 4 1/2&quot; x 1&quot;, White"/>
    <n v="71.927999999999997"/>
    <n v="12"/>
    <n v="0.4"/>
    <n v="8.3915999999999897"/>
  </r>
  <r>
    <n v="345"/>
    <s v="US-2012-120712"/>
    <x v="1"/>
    <x v="139"/>
    <d v="2012-12-24T00:00:00"/>
    <s v="Standard Class"/>
    <x v="79"/>
    <s v="Chad Sievert"/>
    <x v="0"/>
    <s v="United States"/>
    <s v="Austin"/>
    <x v="5"/>
    <n v="78745"/>
    <s v="Central"/>
    <s v="OFF-ST-10000107"/>
    <x v="1"/>
    <x v="4"/>
    <s v="Fellowes Super Stor/Drawer"/>
    <n v="88.800000000000011"/>
    <n v="4"/>
    <n v="0.2"/>
    <n v="-2.2200000000000131"/>
  </r>
  <r>
    <n v="346"/>
    <s v="CA-2014-169901"/>
    <x v="3"/>
    <x v="140"/>
    <d v="2014-06-20T00:00:00"/>
    <s v="Standard Class"/>
    <x v="142"/>
    <s v="Clay Cheatham"/>
    <x v="0"/>
    <s v="United States"/>
    <s v="San Francisco"/>
    <x v="1"/>
    <n v="94122"/>
    <s v="West"/>
    <s v="TEC-PH-10002293"/>
    <x v="2"/>
    <x v="7"/>
    <s v="Anker 36W 4-Port USB Wall Charger Travel Power Adapter for iPhone 5s 5c 5"/>
    <n v="47.975999999999999"/>
    <n v="3"/>
    <n v="0.2"/>
    <n v="4.7976000000000028"/>
  </r>
  <r>
    <n v="347"/>
    <s v="CA-2014-134306"/>
    <x v="3"/>
    <x v="141"/>
    <d v="2014-07-13T00:00:00"/>
    <s v="Standard Class"/>
    <x v="143"/>
    <s v="Tamara Dahlen"/>
    <x v="0"/>
    <s v="United States"/>
    <s v="Lowell"/>
    <x v="31"/>
    <n v="1852"/>
    <s v="East"/>
    <s v="OFF-AR-10004027"/>
    <x v="1"/>
    <x v="6"/>
    <s v="Binney &amp; Smith inkTank Erasable Desk Highlighter, Chisel Tip, Yellow, 12/Box"/>
    <n v="7.5600000000000005"/>
    <n v="3"/>
    <n v="0"/>
    <n v="3.0996000000000006"/>
  </r>
  <r>
    <n v="348"/>
    <s v="CA-2014-134306"/>
    <x v="3"/>
    <x v="141"/>
    <d v="2014-07-13T00:00:00"/>
    <s v="Standard Class"/>
    <x v="143"/>
    <s v="Tamara Dahlen"/>
    <x v="0"/>
    <s v="United States"/>
    <s v="Lowell"/>
    <x v="31"/>
    <n v="1852"/>
    <s v="East"/>
    <s v="OFF-PA-10000249"/>
    <x v="1"/>
    <x v="10"/>
    <s v="Staples"/>
    <n v="24.56"/>
    <n v="2"/>
    <n v="0"/>
    <n v="11.543199999999999"/>
  </r>
  <r>
    <n v="349"/>
    <s v="CA-2014-134306"/>
    <x v="3"/>
    <x v="141"/>
    <d v="2014-07-13T00:00:00"/>
    <s v="Standard Class"/>
    <x v="143"/>
    <s v="Tamara Dahlen"/>
    <x v="0"/>
    <s v="United States"/>
    <s v="Lowell"/>
    <x v="31"/>
    <n v="1852"/>
    <s v="East"/>
    <s v="OFF-AR-10001374"/>
    <x v="1"/>
    <x v="6"/>
    <s v="BIC Brite Liner Highlighters, Chisel Tip"/>
    <n v="12.96"/>
    <n v="2"/>
    <n v="0"/>
    <n v="4.1471999999999998"/>
  </r>
  <r>
    <n v="350"/>
    <s v="CA-2013-129714"/>
    <x v="0"/>
    <x v="142"/>
    <d v="2013-09-04T00:00:00"/>
    <s v="First Class"/>
    <x v="144"/>
    <s v="Adam Bellavance"/>
    <x v="2"/>
    <s v="United States"/>
    <s v="New York City"/>
    <x v="15"/>
    <n v="10009"/>
    <s v="East"/>
    <s v="TEC-AC-10000290"/>
    <x v="2"/>
    <x v="11"/>
    <s v="Sabrent 4-Port USB 2.0 Hub"/>
    <n v="6.79"/>
    <n v="1"/>
    <n v="0"/>
    <n v="2.3086000000000002"/>
  </r>
  <r>
    <n v="351"/>
    <s v="CA-2013-129714"/>
    <x v="0"/>
    <x v="142"/>
    <d v="2013-09-04T00:00:00"/>
    <s v="First Class"/>
    <x v="144"/>
    <s v="Adam Bellavance"/>
    <x v="2"/>
    <s v="United States"/>
    <s v="New York City"/>
    <x v="15"/>
    <n v="10009"/>
    <s v="East"/>
    <s v="OFF-PA-10001970"/>
    <x v="1"/>
    <x v="10"/>
    <s v="Xerox 1881"/>
    <n v="24.56"/>
    <n v="2"/>
    <n v="0"/>
    <n v="11.543199999999999"/>
  </r>
  <r>
    <n v="352"/>
    <s v="CA-2013-129714"/>
    <x v="0"/>
    <x v="142"/>
    <d v="2013-09-04T00:00:00"/>
    <s v="First Class"/>
    <x v="144"/>
    <s v="Adam Bellavance"/>
    <x v="2"/>
    <s v="United States"/>
    <s v="New York City"/>
    <x v="15"/>
    <n v="10009"/>
    <s v="East"/>
    <s v="OFF-BI-10002160"/>
    <x v="1"/>
    <x v="8"/>
    <s v="Acco Hanging Data Binders"/>
    <n v="3.048"/>
    <n v="1"/>
    <n v="0.2"/>
    <n v="1.0668"/>
  </r>
  <r>
    <n v="353"/>
    <s v="CA-2013-129714"/>
    <x v="0"/>
    <x v="142"/>
    <d v="2013-09-04T00:00:00"/>
    <s v="First Class"/>
    <x v="144"/>
    <s v="Adam Bellavance"/>
    <x v="2"/>
    <s v="United States"/>
    <s v="New York City"/>
    <x v="15"/>
    <n v="10009"/>
    <s v="East"/>
    <s v="OFF-PA-10001970"/>
    <x v="1"/>
    <x v="10"/>
    <s v="Xerox 1881"/>
    <n v="49.12"/>
    <n v="4"/>
    <n v="0"/>
    <n v="23.086399999999998"/>
  </r>
  <r>
    <n v="354"/>
    <s v="CA-2013-129714"/>
    <x v="0"/>
    <x v="142"/>
    <d v="2013-09-04T00:00:00"/>
    <s v="First Class"/>
    <x v="144"/>
    <s v="Adam Bellavance"/>
    <x v="2"/>
    <s v="United States"/>
    <s v="New York City"/>
    <x v="15"/>
    <n v="10009"/>
    <s v="East"/>
    <s v="OFF-BI-10004995"/>
    <x v="1"/>
    <x v="8"/>
    <s v="GBC DocuBind P400 Electric Binding System"/>
    <n v="4355.1680000000006"/>
    <n v="4"/>
    <n v="0.2"/>
    <n v="1415.4295999999997"/>
  </r>
  <r>
    <n v="355"/>
    <s v="CA-2013-138520"/>
    <x v="0"/>
    <x v="143"/>
    <d v="2013-04-14T00:00:00"/>
    <s v="Standard Class"/>
    <x v="145"/>
    <s v="Jeremy Lonsdale"/>
    <x v="0"/>
    <s v="United States"/>
    <s v="New York City"/>
    <x v="15"/>
    <n v="10035"/>
    <s v="East"/>
    <s v="FUR-BO-10002268"/>
    <x v="0"/>
    <x v="0"/>
    <s v="Sauder Barrister Bookcases"/>
    <n v="388.70400000000006"/>
    <n v="6"/>
    <n v="0.2"/>
    <n v="-4.8588000000000022"/>
  </r>
  <r>
    <n v="356"/>
    <s v="CA-2013-138520"/>
    <x v="0"/>
    <x v="143"/>
    <d v="2013-04-14T00:00:00"/>
    <s v="Standard Class"/>
    <x v="145"/>
    <s v="Jeremy Lonsdale"/>
    <x v="0"/>
    <s v="United States"/>
    <s v="New York City"/>
    <x v="15"/>
    <n v="10035"/>
    <s v="East"/>
    <s v="OFF-EN-10001137"/>
    <x v="1"/>
    <x v="12"/>
    <s v="#10 Gummed Flap White Envelopes, 100/Box"/>
    <n v="8.26"/>
    <n v="2"/>
    <n v="0"/>
    <n v="3.7995999999999999"/>
  </r>
  <r>
    <n v="357"/>
    <s v="CA-2013-138520"/>
    <x v="0"/>
    <x v="143"/>
    <d v="2013-04-14T00:00:00"/>
    <s v="Standard Class"/>
    <x v="145"/>
    <s v="Jeremy Lonsdale"/>
    <x v="0"/>
    <s v="United States"/>
    <s v="New York City"/>
    <x v="15"/>
    <n v="10035"/>
    <s v="East"/>
    <s v="OFF-AR-10002399"/>
    <x v="1"/>
    <x v="6"/>
    <s v="Dixon Prang Watercolor Pencils, 10-Color Set with Brush"/>
    <n v="17.04"/>
    <n v="4"/>
    <n v="0"/>
    <n v="6.9863999999999997"/>
  </r>
  <r>
    <n v="358"/>
    <s v="CA-2013-138520"/>
    <x v="0"/>
    <x v="143"/>
    <d v="2013-04-14T00:00:00"/>
    <s v="Standard Class"/>
    <x v="145"/>
    <s v="Jeremy Lonsdale"/>
    <x v="0"/>
    <s v="United States"/>
    <s v="New York City"/>
    <x v="15"/>
    <n v="10035"/>
    <s v="East"/>
    <s v="OFF-PA-10002713"/>
    <x v="1"/>
    <x v="10"/>
    <s v="Adams Phone Message Book, 200 Message Capacity, 8 1/16” x 11”"/>
    <n v="34.4"/>
    <n v="5"/>
    <n v="0"/>
    <n v="15.823999999999998"/>
  </r>
  <r>
    <n v="359"/>
    <s v="CA-2013-130001"/>
    <x v="0"/>
    <x v="131"/>
    <d v="2013-04-29T00:00:00"/>
    <s v="Standard Class"/>
    <x v="96"/>
    <s v="Heather Kirkland"/>
    <x v="1"/>
    <s v="United States"/>
    <s v="Charlotte"/>
    <x v="3"/>
    <n v="28205"/>
    <s v="South"/>
    <s v="OFF-PA-10002666"/>
    <x v="1"/>
    <x v="10"/>
    <s v="Southworth 25% Cotton Linen-Finish Paper &amp; Envelopes"/>
    <n v="36.240000000000009"/>
    <n v="5"/>
    <n v="0.2"/>
    <n v="11.324999999999996"/>
  </r>
  <r>
    <n v="360"/>
    <s v="CA-2014-155698"/>
    <x v="3"/>
    <x v="144"/>
    <d v="2014-03-12T00:00:00"/>
    <s v="First Class"/>
    <x v="146"/>
    <s v="Victoria Brennan"/>
    <x v="1"/>
    <s v="United States"/>
    <s v="Columbus"/>
    <x v="32"/>
    <n v="31907"/>
    <s v="South"/>
    <s v="OFF-AP-10001124"/>
    <x v="1"/>
    <x v="9"/>
    <s v="Belkin 8 Outlet SurgeMaster II Gold Surge Protector with Phone Protection"/>
    <n v="647.84"/>
    <n v="8"/>
    <n v="0"/>
    <n v="168.4384"/>
  </r>
  <r>
    <n v="361"/>
    <s v="CA-2014-155698"/>
    <x v="3"/>
    <x v="144"/>
    <d v="2014-03-12T00:00:00"/>
    <s v="First Class"/>
    <x v="146"/>
    <s v="Victoria Brennan"/>
    <x v="1"/>
    <s v="United States"/>
    <s v="Columbus"/>
    <x v="32"/>
    <n v="31907"/>
    <s v="South"/>
    <s v="OFF-LA-10001158"/>
    <x v="1"/>
    <x v="2"/>
    <s v="Avery Address/Shipping Labels for Typewriters, 4&quot; x 2&quot;"/>
    <n v="20.7"/>
    <n v="2"/>
    <n v="0"/>
    <n v="9.9359999999999999"/>
  </r>
  <r>
    <n v="362"/>
    <s v="CA-2014-144904"/>
    <x v="3"/>
    <x v="145"/>
    <d v="2014-10-02T00:00:00"/>
    <s v="Standard Class"/>
    <x v="147"/>
    <s v="Katrina Willman"/>
    <x v="0"/>
    <s v="United States"/>
    <s v="New York City"/>
    <x v="15"/>
    <n v="10009"/>
    <s v="East"/>
    <s v="OFF-LA-10001158"/>
    <x v="1"/>
    <x v="2"/>
    <s v="Avery Address/Shipping Labels for Typewriters, 4&quot; x 2&quot;"/>
    <n v="20.7"/>
    <n v="2"/>
    <n v="0"/>
    <n v="9.9359999999999999"/>
  </r>
  <r>
    <n v="363"/>
    <s v="CA-2014-144904"/>
    <x v="3"/>
    <x v="145"/>
    <d v="2014-10-02T00:00:00"/>
    <s v="Standard Class"/>
    <x v="147"/>
    <s v="Katrina Willman"/>
    <x v="0"/>
    <s v="United States"/>
    <s v="New York City"/>
    <x v="15"/>
    <n v="10009"/>
    <s v="East"/>
    <s v="FUR-CH-10000785"/>
    <x v="0"/>
    <x v="1"/>
    <s v="Global Ergonomic Managers Chair"/>
    <n v="488.64600000000002"/>
    <n v="3"/>
    <n v="0.1"/>
    <n v="86.870400000000004"/>
  </r>
  <r>
    <n v="364"/>
    <s v="CA-2014-144904"/>
    <x v="3"/>
    <x v="145"/>
    <d v="2014-10-02T00:00:00"/>
    <s v="Standard Class"/>
    <x v="147"/>
    <s v="Katrina Willman"/>
    <x v="0"/>
    <s v="United States"/>
    <s v="New York City"/>
    <x v="15"/>
    <n v="10009"/>
    <s v="East"/>
    <s v="OFF-AR-10003732"/>
    <x v="1"/>
    <x v="6"/>
    <s v="Newell 333"/>
    <n v="5.56"/>
    <n v="2"/>
    <n v="0"/>
    <n v="1.4455999999999998"/>
  </r>
  <r>
    <n v="365"/>
    <s v="CA-2014-144904"/>
    <x v="3"/>
    <x v="145"/>
    <d v="2014-10-02T00:00:00"/>
    <s v="Standard Class"/>
    <x v="147"/>
    <s v="Katrina Willman"/>
    <x v="0"/>
    <s v="United States"/>
    <s v="New York City"/>
    <x v="15"/>
    <n v="10009"/>
    <s v="East"/>
    <s v="FUR-FU-10000023"/>
    <x v="0"/>
    <x v="5"/>
    <s v="Eldon Wave Desk Accessories"/>
    <n v="47.12"/>
    <n v="8"/>
    <n v="0"/>
    <n v="20.732800000000001"/>
  </r>
  <r>
    <n v="366"/>
    <s v="CA-2011-123344"/>
    <x v="2"/>
    <x v="146"/>
    <d v="2011-09-29T00:00:00"/>
    <s v="Standard Class"/>
    <x v="148"/>
    <s v="Julia Dunbar"/>
    <x v="0"/>
    <s v="United States"/>
    <s v="San Francisco"/>
    <x v="1"/>
    <n v="94109"/>
    <s v="West"/>
    <s v="OFF-ST-10001713"/>
    <x v="1"/>
    <x v="4"/>
    <s v="Gould Plastics 9-Pocket Panel Bin, 18-3/8w x 5-1/4d x 20-1/2h, Black"/>
    <n v="211.96"/>
    <n v="4"/>
    <n v="0"/>
    <n v="8.4783999999999935"/>
  </r>
  <r>
    <n v="367"/>
    <s v="CA-2013-155516"/>
    <x v="0"/>
    <x v="147"/>
    <d v="2013-10-22T00:00:00"/>
    <s v="Same Day"/>
    <x v="149"/>
    <s v="Michael Kennedy"/>
    <x v="1"/>
    <s v="United States"/>
    <s v="Manchester"/>
    <x v="29"/>
    <n v="6040"/>
    <s v="East"/>
    <s v="OFF-BI-10002412"/>
    <x v="1"/>
    <x v="8"/>
    <s v="Wilson Jones “Snap” Scratch Pad Binder Tool for Ring Binders"/>
    <n v="23.2"/>
    <n v="4"/>
    <n v="0"/>
    <n v="10.44"/>
  </r>
  <r>
    <n v="368"/>
    <s v="CA-2013-155516"/>
    <x v="0"/>
    <x v="147"/>
    <d v="2013-10-22T00:00:00"/>
    <s v="Same Day"/>
    <x v="149"/>
    <s v="Michael Kennedy"/>
    <x v="1"/>
    <s v="United States"/>
    <s v="Manchester"/>
    <x v="29"/>
    <n v="6040"/>
    <s v="East"/>
    <s v="OFF-SU-10001225"/>
    <x v="1"/>
    <x v="14"/>
    <s v="Staples"/>
    <n v="7.36"/>
    <n v="2"/>
    <n v="0"/>
    <n v="0.14719999999999978"/>
  </r>
  <r>
    <n v="369"/>
    <s v="CA-2013-155516"/>
    <x v="0"/>
    <x v="147"/>
    <d v="2013-10-22T00:00:00"/>
    <s v="Same Day"/>
    <x v="149"/>
    <s v="Michael Kennedy"/>
    <x v="1"/>
    <s v="United States"/>
    <s v="Manchester"/>
    <x v="29"/>
    <n v="6040"/>
    <s v="East"/>
    <s v="OFF-ST-10002406"/>
    <x v="1"/>
    <x v="4"/>
    <s v="Pizazz Global Quick File"/>
    <n v="104.79"/>
    <n v="7"/>
    <n v="0"/>
    <n v="29.341200000000008"/>
  </r>
  <r>
    <n v="370"/>
    <s v="CA-2013-155516"/>
    <x v="0"/>
    <x v="147"/>
    <d v="2013-10-22T00:00:00"/>
    <s v="Same Day"/>
    <x v="149"/>
    <s v="Michael Kennedy"/>
    <x v="1"/>
    <s v="United States"/>
    <s v="Manchester"/>
    <x v="29"/>
    <n v="6040"/>
    <s v="East"/>
    <s v="FUR-BO-10002545"/>
    <x v="0"/>
    <x v="0"/>
    <s v="Atlantic Metals Mobile 3-Shelf Bookcases, Custom Colors"/>
    <n v="1043.92"/>
    <n v="4"/>
    <n v="0"/>
    <n v="271.41920000000005"/>
  </r>
  <r>
    <n v="371"/>
    <s v="CA-2014-104745"/>
    <x v="3"/>
    <x v="148"/>
    <d v="2014-06-05T00:00:00"/>
    <s v="Standard Class"/>
    <x v="150"/>
    <s v="Guy Thornton"/>
    <x v="0"/>
    <s v="United States"/>
    <s v="Harlingen"/>
    <x v="5"/>
    <n v="78550"/>
    <s v="Central"/>
    <s v="OFF-PA-10002036"/>
    <x v="1"/>
    <x v="10"/>
    <s v="Xerox 1930"/>
    <n v="25.920000000000005"/>
    <n v="5"/>
    <n v="0.2"/>
    <n v="9.3960000000000008"/>
  </r>
  <r>
    <n v="372"/>
    <s v="CA-2014-104745"/>
    <x v="3"/>
    <x v="148"/>
    <d v="2014-06-05T00:00:00"/>
    <s v="Standard Class"/>
    <x v="150"/>
    <s v="Guy Thornton"/>
    <x v="0"/>
    <s v="United States"/>
    <s v="Harlingen"/>
    <x v="5"/>
    <n v="78550"/>
    <s v="Central"/>
    <s v="OFF-ST-10002205"/>
    <x v="1"/>
    <x v="4"/>
    <s v="File Shuttle I and Handi-File"/>
    <n v="53.424000000000007"/>
    <n v="3"/>
    <n v="0.2"/>
    <n v="4.6746000000000016"/>
  </r>
  <r>
    <n v="373"/>
    <s v="US-2011-119137"/>
    <x v="2"/>
    <x v="149"/>
    <d v="2011-07-27T00:00:00"/>
    <s v="Standard Class"/>
    <x v="151"/>
    <s v="Arthur Gainer"/>
    <x v="0"/>
    <s v="United States"/>
    <s v="Tucson"/>
    <x v="16"/>
    <n v="85705"/>
    <s v="West"/>
    <s v="OFF-BI-10001982"/>
    <x v="1"/>
    <x v="8"/>
    <s v="Wilson Jones Custom Binder Spines &amp; Labels"/>
    <n v="8.1600000000000019"/>
    <n v="5"/>
    <n v="0.7"/>
    <n v="-5.7119999999999997"/>
  </r>
  <r>
    <n v="374"/>
    <s v="US-2011-119137"/>
    <x v="2"/>
    <x v="149"/>
    <d v="2011-07-27T00:00:00"/>
    <s v="Standard Class"/>
    <x v="151"/>
    <s v="Arthur Gainer"/>
    <x v="0"/>
    <s v="United States"/>
    <s v="Tucson"/>
    <x v="16"/>
    <n v="85705"/>
    <s v="West"/>
    <s v="TEC-AC-10003911"/>
    <x v="2"/>
    <x v="11"/>
    <s v="NETGEAR AC1750 Dual Band Gigabit Smart WiFi Router"/>
    <n v="1023.9360000000001"/>
    <n v="8"/>
    <n v="0.2"/>
    <n v="179.1887999999999"/>
  </r>
  <r>
    <n v="375"/>
    <s v="US-2011-119137"/>
    <x v="2"/>
    <x v="149"/>
    <d v="2011-07-27T00:00:00"/>
    <s v="Standard Class"/>
    <x v="151"/>
    <s v="Arthur Gainer"/>
    <x v="0"/>
    <s v="United States"/>
    <s v="Tucson"/>
    <x v="16"/>
    <n v="85705"/>
    <s v="West"/>
    <s v="OFF-AR-10000658"/>
    <x v="1"/>
    <x v="6"/>
    <s v="Newell 324"/>
    <n v="9.24"/>
    <n v="1"/>
    <n v="0.2"/>
    <n v="0.92399999999999993"/>
  </r>
  <r>
    <n v="376"/>
    <s v="US-2011-119137"/>
    <x v="2"/>
    <x v="149"/>
    <d v="2011-07-27T00:00:00"/>
    <s v="Standard Class"/>
    <x v="151"/>
    <s v="Arthur Gainer"/>
    <x v="0"/>
    <s v="United States"/>
    <s v="Tucson"/>
    <x v="16"/>
    <n v="85705"/>
    <s v="West"/>
    <s v="TEC-AC-10002076"/>
    <x v="2"/>
    <x v="11"/>
    <s v="Microsoft Natural Keyboard Elite"/>
    <n v="479.04"/>
    <n v="10"/>
    <n v="0.2"/>
    <n v="-29.940000000000012"/>
  </r>
  <r>
    <n v="377"/>
    <s v="US-2013-134656"/>
    <x v="0"/>
    <x v="150"/>
    <d v="2013-10-02T00:00:00"/>
    <s v="First Class"/>
    <x v="152"/>
    <s v="Muhammed MacIntyre"/>
    <x v="1"/>
    <s v="United States"/>
    <s v="Quincy"/>
    <x v="10"/>
    <n v="62301"/>
    <s v="Central"/>
    <s v="OFF-PA-10003039"/>
    <x v="1"/>
    <x v="10"/>
    <s v="Xerox 1960"/>
    <n v="99.13600000000001"/>
    <n v="4"/>
    <n v="0.2"/>
    <n v="30.979999999999993"/>
  </r>
  <r>
    <n v="378"/>
    <s v="US-2014-134481"/>
    <x v="3"/>
    <x v="151"/>
    <d v="2014-09-02T00:00:00"/>
    <s v="Standard Class"/>
    <x v="153"/>
    <s v="Allen Rosenblatt"/>
    <x v="1"/>
    <s v="United States"/>
    <s v="Franklin"/>
    <x v="31"/>
    <n v="2038"/>
    <s v="East"/>
    <s v="FUR-TA-10004915"/>
    <x v="0"/>
    <x v="3"/>
    <s v="Office Impressions End Table, 20-1/2&quot;H x 24&quot;W x 20&quot;D"/>
    <n v="1488.4239999999998"/>
    <n v="7"/>
    <n v="0.3"/>
    <n v="-297.68479999999983"/>
  </r>
  <r>
    <n v="379"/>
    <s v="CA-2012-130792"/>
    <x v="1"/>
    <x v="152"/>
    <d v="2012-05-05T00:00:00"/>
    <s v="Standard Class"/>
    <x v="154"/>
    <s v="Russell Applegate"/>
    <x v="0"/>
    <s v="United States"/>
    <s v="Houston"/>
    <x v="5"/>
    <n v="77095"/>
    <s v="Central"/>
    <s v="OFF-AP-10000696"/>
    <x v="1"/>
    <x v="9"/>
    <s v="Holmes Odor Grabber"/>
    <n v="8.6519999999999975"/>
    <n v="3"/>
    <n v="0.8"/>
    <n v="-20.332200000000007"/>
  </r>
  <r>
    <n v="380"/>
    <s v="CA-2012-130792"/>
    <x v="1"/>
    <x v="152"/>
    <d v="2012-05-05T00:00:00"/>
    <s v="Standard Class"/>
    <x v="154"/>
    <s v="Russell Applegate"/>
    <x v="0"/>
    <s v="United States"/>
    <s v="Houston"/>
    <x v="5"/>
    <n v="77095"/>
    <s v="Central"/>
    <s v="OFF-ST-10003327"/>
    <x v="1"/>
    <x v="4"/>
    <s v="Akro-Mils 12-Gallon Tote"/>
    <n v="23.832000000000001"/>
    <n v="3"/>
    <n v="0.2"/>
    <n v="2.6810999999999954"/>
  </r>
  <r>
    <n v="381"/>
    <s v="CA-2012-130792"/>
    <x v="1"/>
    <x v="152"/>
    <d v="2012-05-05T00:00:00"/>
    <s v="Standard Class"/>
    <x v="154"/>
    <s v="Russell Applegate"/>
    <x v="0"/>
    <s v="United States"/>
    <s v="Houston"/>
    <x v="5"/>
    <n v="77095"/>
    <s v="Central"/>
    <s v="OFF-BI-10000309"/>
    <x v="1"/>
    <x v="8"/>
    <s v="GBC Twin Loop Wire Binding Elements, 9/16&quot; Spine, Black"/>
    <n v="12.175999999999998"/>
    <n v="4"/>
    <n v="0.8"/>
    <n v="-18.872800000000009"/>
  </r>
  <r>
    <n v="382"/>
    <s v="CA-2013-134775"/>
    <x v="0"/>
    <x v="99"/>
    <d v="2013-10-30T00:00:00"/>
    <s v="First Class"/>
    <x v="155"/>
    <s v="Alejandro Savely"/>
    <x v="1"/>
    <s v="United States"/>
    <s v="San Francisco"/>
    <x v="1"/>
    <n v="94109"/>
    <s v="West"/>
    <s v="OFF-PA-10004734"/>
    <x v="1"/>
    <x v="10"/>
    <s v="Southworth Structures Collection"/>
    <n v="50.96"/>
    <n v="7"/>
    <n v="0"/>
    <n v="25.48"/>
  </r>
  <r>
    <n v="383"/>
    <s v="CA-2013-134775"/>
    <x v="0"/>
    <x v="99"/>
    <d v="2013-10-30T00:00:00"/>
    <s v="First Class"/>
    <x v="155"/>
    <s v="Alejandro Savely"/>
    <x v="1"/>
    <s v="United States"/>
    <s v="San Francisco"/>
    <x v="1"/>
    <n v="94109"/>
    <s v="West"/>
    <s v="OFF-BI-10002225"/>
    <x v="1"/>
    <x v="8"/>
    <s v="Square Ring Data Binders, Rigid 75 Pt. Covers, 11&quot; x 14-7/8&quot;"/>
    <n v="49.536000000000001"/>
    <n v="3"/>
    <n v="0.2"/>
    <n v="17.337599999999998"/>
  </r>
  <r>
    <n v="384"/>
    <s v="CA-2012-125395"/>
    <x v="1"/>
    <x v="153"/>
    <d v="2012-06-29T00:00:00"/>
    <s v="Second Class"/>
    <x v="156"/>
    <s v="Laura Armstrong"/>
    <x v="1"/>
    <s v="United States"/>
    <s v="Taylor"/>
    <x v="12"/>
    <n v="48180"/>
    <s v="Central"/>
    <s v="TEC-AC-10004708"/>
    <x v="2"/>
    <x v="11"/>
    <s v="Sony 32GB Class 10 Micro SDHC R40 Memory Card"/>
    <n v="41.9"/>
    <n v="2"/>
    <n v="0"/>
    <n v="8.7989999999999995"/>
  </r>
  <r>
    <n v="385"/>
    <s v="US-2012-168935"/>
    <x v="1"/>
    <x v="154"/>
    <d v="2012-12-02T00:00:00"/>
    <s v="Standard Class"/>
    <x v="157"/>
    <s v="Denny Ordway"/>
    <x v="0"/>
    <s v="United States"/>
    <s v="Pembroke Pines"/>
    <x v="2"/>
    <n v="33024"/>
    <s v="South"/>
    <s v="FUR-TA-10000617"/>
    <x v="0"/>
    <x v="3"/>
    <s v="Hon Practical Foundations 30 x 60 Training Table, Light Gray/Charcoal"/>
    <n v="375.45750000000004"/>
    <n v="3"/>
    <n v="0.45"/>
    <n v="-157.00949999999997"/>
  </r>
  <r>
    <n v="386"/>
    <s v="US-2012-168935"/>
    <x v="1"/>
    <x v="154"/>
    <d v="2012-12-02T00:00:00"/>
    <s v="Standard Class"/>
    <x v="157"/>
    <s v="Denny Ordway"/>
    <x v="0"/>
    <s v="United States"/>
    <s v="Pembroke Pines"/>
    <x v="2"/>
    <n v="33024"/>
    <s v="South"/>
    <s v="TEC-AC-10002335"/>
    <x v="2"/>
    <x v="11"/>
    <s v="Logitech Media Keyboard K200"/>
    <n v="83.976000000000013"/>
    <n v="3"/>
    <n v="0.2"/>
    <n v="-1.049700000000005"/>
  </r>
  <r>
    <n v="387"/>
    <s v="CA-2012-122756"/>
    <x v="1"/>
    <x v="155"/>
    <d v="2012-12-07T00:00:00"/>
    <s v="Standard Class"/>
    <x v="158"/>
    <s v="Dean Katz"/>
    <x v="1"/>
    <s v="United States"/>
    <s v="Philadelphia"/>
    <x v="9"/>
    <n v="19140"/>
    <s v="East"/>
    <s v="TEC-MA-10001681"/>
    <x v="2"/>
    <x v="15"/>
    <s v="Lexmark MarkNet N8150 Wireless Print Server"/>
    <n v="482.34000000000003"/>
    <n v="4"/>
    <n v="0.7"/>
    <n v="-337.63799999999981"/>
  </r>
  <r>
    <n v="388"/>
    <s v="CA-2012-122756"/>
    <x v="1"/>
    <x v="155"/>
    <d v="2012-12-07T00:00:00"/>
    <s v="Standard Class"/>
    <x v="158"/>
    <s v="Dean Katz"/>
    <x v="1"/>
    <s v="United States"/>
    <s v="Philadelphia"/>
    <x v="9"/>
    <n v="19140"/>
    <s v="East"/>
    <s v="FUR-FU-10001935"/>
    <x v="0"/>
    <x v="5"/>
    <s v="3M Hangers With Command Adhesive"/>
    <n v="2.9600000000000004"/>
    <n v="1"/>
    <n v="0.2"/>
    <n v="0.77700000000000025"/>
  </r>
  <r>
    <n v="389"/>
    <s v="CA-2011-115973"/>
    <x v="2"/>
    <x v="156"/>
    <d v="2011-11-26T00:00:00"/>
    <s v="First Class"/>
    <x v="159"/>
    <s v="Nathan Gelder"/>
    <x v="0"/>
    <s v="United States"/>
    <s v="Cincinnati"/>
    <x v="24"/>
    <n v="45231"/>
    <s v="East"/>
    <s v="OFF-AR-10004757"/>
    <x v="1"/>
    <x v="6"/>
    <s v="Crayola Colored Pencils"/>
    <n v="2.6240000000000001"/>
    <n v="1"/>
    <n v="0.2"/>
    <n v="0.42639999999999978"/>
  </r>
  <r>
    <n v="390"/>
    <s v="CA-2014-101798"/>
    <x v="3"/>
    <x v="157"/>
    <d v="2014-12-16T00:00:00"/>
    <s v="Standard Class"/>
    <x v="160"/>
    <s v="Mike Vittorini"/>
    <x v="0"/>
    <s v="United States"/>
    <s v="New York City"/>
    <x v="15"/>
    <n v="10009"/>
    <s v="East"/>
    <s v="OFF-BI-10000050"/>
    <x v="1"/>
    <x v="8"/>
    <s v="Angle-D Binders with Locking Rings, Label Holders"/>
    <n v="23.36"/>
    <n v="4"/>
    <n v="0.2"/>
    <n v="7.8839999999999986"/>
  </r>
  <r>
    <n v="391"/>
    <s v="CA-2014-101798"/>
    <x v="3"/>
    <x v="157"/>
    <d v="2014-12-16T00:00:00"/>
    <s v="Standard Class"/>
    <x v="160"/>
    <s v="Mike Vittorini"/>
    <x v="0"/>
    <s v="United States"/>
    <s v="New York City"/>
    <x v="15"/>
    <n v="10009"/>
    <s v="East"/>
    <s v="TEC-AC-10001998"/>
    <x v="2"/>
    <x v="11"/>
    <s v="Logitech LS21 Speaker System - PC Multimedia - 2.1-CH - Wired"/>
    <n v="39.979999999999997"/>
    <n v="2"/>
    <n v="0"/>
    <n v="13.593199999999996"/>
  </r>
  <r>
    <n v="392"/>
    <s v="US-2011-135972"/>
    <x v="2"/>
    <x v="158"/>
    <d v="2011-09-23T00:00:00"/>
    <s v="Second Class"/>
    <x v="161"/>
    <s v="Jack Garza"/>
    <x v="0"/>
    <s v="United States"/>
    <s v="Des Moines"/>
    <x v="4"/>
    <n v="98198"/>
    <s v="West"/>
    <s v="TEC-PH-10003012"/>
    <x v="2"/>
    <x v="7"/>
    <s v="Nortel Meridian M3904 Professional Digital phone"/>
    <n v="246.38400000000001"/>
    <n v="2"/>
    <n v="0.2"/>
    <n v="27.718199999999968"/>
  </r>
  <r>
    <n v="393"/>
    <s v="US-2011-135972"/>
    <x v="2"/>
    <x v="158"/>
    <d v="2011-09-23T00:00:00"/>
    <s v="Second Class"/>
    <x v="161"/>
    <s v="Jack Garza"/>
    <x v="0"/>
    <s v="United States"/>
    <s v="Des Moines"/>
    <x v="4"/>
    <n v="98198"/>
    <s v="West"/>
    <s v="TEC-CO-10002313"/>
    <x v="2"/>
    <x v="16"/>
    <s v="Canon PC1080F Personal Copier"/>
    <n v="1799.97"/>
    <n v="3"/>
    <n v="0"/>
    <n v="701.98829999999998"/>
  </r>
  <r>
    <n v="394"/>
    <s v="US-2011-134971"/>
    <x v="2"/>
    <x v="159"/>
    <d v="2011-06-10T00:00:00"/>
    <s v="Second Class"/>
    <x v="162"/>
    <s v="Bart Pistole"/>
    <x v="1"/>
    <s v="United States"/>
    <s v="Peoria"/>
    <x v="10"/>
    <n v="61604"/>
    <s v="Central"/>
    <s v="OFF-BI-10003982"/>
    <x v="1"/>
    <x v="8"/>
    <s v="Wilson Jones Century Plastic Molded Ring Binders"/>
    <n v="12.461999999999996"/>
    <n v="3"/>
    <n v="0.8"/>
    <n v="-20.5623"/>
  </r>
  <r>
    <n v="395"/>
    <s v="CA-2014-102946"/>
    <x v="3"/>
    <x v="160"/>
    <d v="2014-07-06T00:00:00"/>
    <s v="Standard Class"/>
    <x v="163"/>
    <s v="Victor Preis"/>
    <x v="2"/>
    <s v="United States"/>
    <s v="Las Vegas"/>
    <x v="33"/>
    <n v="89115"/>
    <s v="West"/>
    <s v="OFF-BI-10004492"/>
    <x v="1"/>
    <x v="8"/>
    <s v="Tuf-Vin Binders"/>
    <n v="75.792000000000002"/>
    <n v="3"/>
    <n v="0.2"/>
    <n v="25.579799999999992"/>
  </r>
  <r>
    <n v="396"/>
    <s v="CA-2014-165603"/>
    <x v="3"/>
    <x v="161"/>
    <d v="2014-10-20T00:00:00"/>
    <s v="Second Class"/>
    <x v="164"/>
    <s v="Saphhira Shifley"/>
    <x v="1"/>
    <s v="United States"/>
    <s v="Warwick"/>
    <x v="34"/>
    <n v="2886"/>
    <s v="East"/>
    <s v="OFF-ST-10000798"/>
    <x v="1"/>
    <x v="4"/>
    <s v="2300 Heavy-Duty Transfer File Systems by Perma"/>
    <n v="49.96"/>
    <n v="2"/>
    <n v="0"/>
    <n v="9.4923999999999964"/>
  </r>
  <r>
    <n v="397"/>
    <s v="CA-2014-165603"/>
    <x v="3"/>
    <x v="161"/>
    <d v="2014-10-20T00:00:00"/>
    <s v="Second Class"/>
    <x v="164"/>
    <s v="Saphhira Shifley"/>
    <x v="1"/>
    <s v="United States"/>
    <s v="Warwick"/>
    <x v="34"/>
    <n v="2886"/>
    <s v="East"/>
    <s v="OFF-PA-10002552"/>
    <x v="1"/>
    <x v="10"/>
    <s v="Xerox 1958"/>
    <n v="12.96"/>
    <n v="2"/>
    <n v="0"/>
    <n v="6.2208000000000006"/>
  </r>
  <r>
    <n v="398"/>
    <s v="CA-2012-122259"/>
    <x v="1"/>
    <x v="89"/>
    <d v="2012-11-04T00:00:00"/>
    <s v="Standard Class"/>
    <x v="6"/>
    <s v="Harold Pawlan"/>
    <x v="2"/>
    <s v="United States"/>
    <s v="Jackson"/>
    <x v="12"/>
    <n v="49201"/>
    <s v="Central"/>
    <s v="OFF-SU-10002573"/>
    <x v="1"/>
    <x v="14"/>
    <s v="Acme 10&quot; Easy Grip Assistive Scissors"/>
    <n v="70.12"/>
    <n v="4"/>
    <n v="0"/>
    <n v="21.035999999999994"/>
  </r>
  <r>
    <n v="399"/>
    <s v="CA-2013-108987"/>
    <x v="0"/>
    <x v="162"/>
    <d v="2013-09-11T00:00:00"/>
    <s v="Second Class"/>
    <x v="165"/>
    <s v="Anna Gayman"/>
    <x v="0"/>
    <s v="United States"/>
    <s v="Houston"/>
    <x v="5"/>
    <n v="77036"/>
    <s v="Central"/>
    <s v="OFF-ST-10001580"/>
    <x v="1"/>
    <x v="4"/>
    <s v="Super Decoflex Portable Personal File"/>
    <n v="35.952000000000005"/>
    <n v="3"/>
    <n v="0.2"/>
    <n v="3.5951999999999984"/>
  </r>
  <r>
    <n v="400"/>
    <s v="CA-2013-108987"/>
    <x v="0"/>
    <x v="162"/>
    <d v="2013-09-11T00:00:00"/>
    <s v="Second Class"/>
    <x v="165"/>
    <s v="Anna Gayman"/>
    <x v="0"/>
    <s v="United States"/>
    <s v="Houston"/>
    <x v="5"/>
    <n v="77036"/>
    <s v="Central"/>
    <s v="FUR-BO-10004834"/>
    <x v="0"/>
    <x v="0"/>
    <s v="Riverside Palais Royal Lawyers Bookcase, Royale Cherry Finish"/>
    <n v="2396.2655999999997"/>
    <n v="4"/>
    <n v="0.32"/>
    <n v="-317.15280000000007"/>
  </r>
  <r>
    <n v="401"/>
    <s v="CA-2013-108987"/>
    <x v="0"/>
    <x v="162"/>
    <d v="2013-09-11T00:00:00"/>
    <s v="Second Class"/>
    <x v="165"/>
    <s v="Anna Gayman"/>
    <x v="0"/>
    <s v="United States"/>
    <s v="Houston"/>
    <x v="5"/>
    <n v="77036"/>
    <s v="Central"/>
    <s v="OFF-ST-10000934"/>
    <x v="1"/>
    <x v="4"/>
    <s v="Contico 72&quot;H Heavy-Duty Storage System"/>
    <n v="131.136"/>
    <n v="4"/>
    <n v="0.2"/>
    <n v="-32.783999999999999"/>
  </r>
  <r>
    <n v="402"/>
    <s v="CA-2013-108987"/>
    <x v="0"/>
    <x v="162"/>
    <d v="2013-09-11T00:00:00"/>
    <s v="Second Class"/>
    <x v="165"/>
    <s v="Anna Gayman"/>
    <x v="0"/>
    <s v="United States"/>
    <s v="Houston"/>
    <x v="5"/>
    <n v="77036"/>
    <s v="Central"/>
    <s v="TEC-AC-10000158"/>
    <x v="2"/>
    <x v="11"/>
    <s v="Sony 64GB Class 10 Micro SDHC R40 Memory Card"/>
    <n v="57.584000000000003"/>
    <n v="2"/>
    <n v="0.2"/>
    <n v="0.71979999999999933"/>
  </r>
  <r>
    <n v="403"/>
    <s v="CA-2011-113166"/>
    <x v="2"/>
    <x v="163"/>
    <d v="2011-12-26T00:00:00"/>
    <s v="First Class"/>
    <x v="166"/>
    <s v="Luke Foster"/>
    <x v="0"/>
    <s v="United States"/>
    <s v="Miami"/>
    <x v="2"/>
    <n v="33180"/>
    <s v="South"/>
    <s v="OFF-PA-10001947"/>
    <x v="1"/>
    <x v="10"/>
    <s v="Xerox 1974"/>
    <n v="9.5680000000000014"/>
    <n v="2"/>
    <n v="0.2"/>
    <n v="3.4683999999999999"/>
  </r>
  <r>
    <n v="404"/>
    <s v="CA-2011-155208"/>
    <x v="2"/>
    <x v="164"/>
    <d v="2011-04-20T00:00:00"/>
    <s v="Standard Class"/>
    <x v="70"/>
    <s v="Stephanie Phelps"/>
    <x v="1"/>
    <s v="United States"/>
    <s v="Wilmington"/>
    <x v="3"/>
    <n v="28403"/>
    <s v="South"/>
    <s v="OFF-AR-10003478"/>
    <x v="1"/>
    <x v="6"/>
    <s v="Avery Hi-Liter EverBold Pen Style Fluorescent Highlighters, 4/Pack"/>
    <n v="39.072000000000003"/>
    <n v="6"/>
    <n v="0.2"/>
    <n v="9.7680000000000007"/>
  </r>
  <r>
    <n v="405"/>
    <s v="CA-2014-117933"/>
    <x v="3"/>
    <x v="165"/>
    <d v="2014-12-30T00:00:00"/>
    <s v="Standard Class"/>
    <x v="167"/>
    <s v="Roy Französisch"/>
    <x v="0"/>
    <s v="United States"/>
    <s v="New York City"/>
    <x v="15"/>
    <n v="10024"/>
    <s v="East"/>
    <s v="OFF-AP-10004249"/>
    <x v="1"/>
    <x v="9"/>
    <s v="Staples"/>
    <n v="35.910000000000004"/>
    <n v="3"/>
    <n v="0"/>
    <n v="9.6956999999999987"/>
  </r>
  <r>
    <n v="406"/>
    <s v="CA-2014-117457"/>
    <x v="3"/>
    <x v="166"/>
    <d v="2014-12-13T00:00:00"/>
    <s v="Standard Class"/>
    <x v="168"/>
    <s v="Keith Herrera"/>
    <x v="0"/>
    <s v="United States"/>
    <s v="San Francisco"/>
    <x v="1"/>
    <n v="94110"/>
    <s v="West"/>
    <s v="TEC-AC-10000158"/>
    <x v="2"/>
    <x v="11"/>
    <s v="Sony 64GB Class 10 Micro SDHC R40 Memory Card"/>
    <n v="179.95000000000002"/>
    <n v="5"/>
    <n v="0"/>
    <n v="37.789500000000004"/>
  </r>
  <r>
    <n v="407"/>
    <s v="CA-2014-117457"/>
    <x v="3"/>
    <x v="166"/>
    <d v="2014-12-13T00:00:00"/>
    <s v="Standard Class"/>
    <x v="168"/>
    <s v="Keith Herrera"/>
    <x v="0"/>
    <s v="United States"/>
    <s v="San Francisco"/>
    <x v="1"/>
    <n v="94110"/>
    <s v="West"/>
    <s v="TEC-CO-10004115"/>
    <x v="2"/>
    <x v="16"/>
    <s v="Sharp AL-1530CS Digital Copier"/>
    <n v="1199.9760000000001"/>
    <n v="3"/>
    <n v="0.2"/>
    <n v="434.99130000000002"/>
  </r>
  <r>
    <n v="408"/>
    <s v="CA-2014-117457"/>
    <x v="3"/>
    <x v="166"/>
    <d v="2014-12-13T00:00:00"/>
    <s v="Standard Class"/>
    <x v="168"/>
    <s v="Keith Herrera"/>
    <x v="0"/>
    <s v="United States"/>
    <s v="San Francisco"/>
    <x v="1"/>
    <n v="94110"/>
    <s v="West"/>
    <s v="OFF-PA-10003724"/>
    <x v="1"/>
    <x v="10"/>
    <s v="Wirebound Message Book, 4 per Page"/>
    <n v="27.15"/>
    <n v="5"/>
    <n v="0"/>
    <n v="13.3035"/>
  </r>
  <r>
    <n v="409"/>
    <s v="CA-2014-117457"/>
    <x v="3"/>
    <x v="166"/>
    <d v="2014-12-13T00:00:00"/>
    <s v="Standard Class"/>
    <x v="168"/>
    <s v="Keith Herrera"/>
    <x v="0"/>
    <s v="United States"/>
    <s v="San Francisco"/>
    <x v="1"/>
    <n v="94110"/>
    <s v="West"/>
    <s v="FUR-TA-10002041"/>
    <x v="0"/>
    <x v="3"/>
    <s v="Bevis Round Conference Table Top, X-Base"/>
    <n v="1004.0239999999999"/>
    <n v="7"/>
    <n v="0.2"/>
    <n v="-112.95269999999994"/>
  </r>
  <r>
    <n v="410"/>
    <s v="CA-2014-117457"/>
    <x v="3"/>
    <x v="166"/>
    <d v="2014-12-13T00:00:00"/>
    <s v="Standard Class"/>
    <x v="168"/>
    <s v="Keith Herrera"/>
    <x v="0"/>
    <s v="United States"/>
    <s v="San Francisco"/>
    <x v="1"/>
    <n v="94110"/>
    <s v="West"/>
    <s v="OFF-PA-10002893"/>
    <x v="1"/>
    <x v="10"/>
    <s v="Wirebound Service Call Books, 5 1/2&quot; x 4&quot;"/>
    <n v="9.68"/>
    <n v="1"/>
    <n v="0"/>
    <n v="4.6463999999999999"/>
  </r>
  <r>
    <n v="411"/>
    <s v="CA-2014-117457"/>
    <x v="3"/>
    <x v="166"/>
    <d v="2014-12-13T00:00:00"/>
    <s v="Standard Class"/>
    <x v="168"/>
    <s v="Keith Herrera"/>
    <x v="0"/>
    <s v="United States"/>
    <s v="San Francisco"/>
    <x v="1"/>
    <n v="94110"/>
    <s v="West"/>
    <s v="OFF-LA-10003766"/>
    <x v="1"/>
    <x v="2"/>
    <s v="Self-Adhesive Removable Labels"/>
    <n v="28.349999999999998"/>
    <n v="9"/>
    <n v="0"/>
    <n v="13.608000000000001"/>
  </r>
  <r>
    <n v="412"/>
    <s v="CA-2014-117457"/>
    <x v="3"/>
    <x v="166"/>
    <d v="2014-12-13T00:00:00"/>
    <s v="Standard Class"/>
    <x v="168"/>
    <s v="Keith Herrera"/>
    <x v="0"/>
    <s v="United States"/>
    <s v="San Francisco"/>
    <x v="1"/>
    <n v="94110"/>
    <s v="West"/>
    <s v="OFF-PA-10001970"/>
    <x v="1"/>
    <x v="10"/>
    <s v="Xerox 1908"/>
    <n v="55.98"/>
    <n v="1"/>
    <n v="0"/>
    <n v="27.430199999999999"/>
  </r>
  <r>
    <n v="413"/>
    <s v="CA-2014-117457"/>
    <x v="3"/>
    <x v="166"/>
    <d v="2014-12-13T00:00:00"/>
    <s v="Standard Class"/>
    <x v="168"/>
    <s v="Keith Herrera"/>
    <x v="0"/>
    <s v="United States"/>
    <s v="San Francisco"/>
    <x v="1"/>
    <n v="94110"/>
    <s v="West"/>
    <s v="FUR-BO-10001972"/>
    <x v="0"/>
    <x v="0"/>
    <s v="O'Sullivan 4-Shelf Bookcase in Odessa Pine"/>
    <n v="1336.829"/>
    <n v="13"/>
    <n v="0.15"/>
    <n v="31.454799999999949"/>
  </r>
  <r>
    <n v="414"/>
    <s v="CA-2014-117457"/>
    <x v="3"/>
    <x v="166"/>
    <d v="2014-12-13T00:00:00"/>
    <s v="Standard Class"/>
    <x v="168"/>
    <s v="Keith Herrera"/>
    <x v="0"/>
    <s v="United States"/>
    <s v="San Francisco"/>
    <x v="1"/>
    <n v="94110"/>
    <s v="West"/>
    <s v="FUR-CH-10003956"/>
    <x v="0"/>
    <x v="1"/>
    <s v="Novimex High-Tech Fabric Mesh Task Chair"/>
    <n v="113.56800000000001"/>
    <n v="2"/>
    <n v="0.2"/>
    <n v="-18.454800000000013"/>
  </r>
  <r>
    <n v="415"/>
    <s v="CA-2014-142636"/>
    <x v="3"/>
    <x v="132"/>
    <d v="2014-11-08T00:00:00"/>
    <s v="Standard Class"/>
    <x v="169"/>
    <s v="Kimberly Carter"/>
    <x v="1"/>
    <s v="United States"/>
    <s v="Seattle"/>
    <x v="4"/>
    <n v="98105"/>
    <s v="West"/>
    <s v="OFF-PA-10000157"/>
    <x v="1"/>
    <x v="10"/>
    <s v="Xerox 191"/>
    <n v="139.86000000000001"/>
    <n v="7"/>
    <n v="0"/>
    <n v="65.734199999999987"/>
  </r>
  <r>
    <n v="416"/>
    <s v="CA-2014-142636"/>
    <x v="3"/>
    <x v="132"/>
    <d v="2014-11-08T00:00:00"/>
    <s v="Standard Class"/>
    <x v="169"/>
    <s v="Kimberly Carter"/>
    <x v="1"/>
    <s v="United States"/>
    <s v="Seattle"/>
    <x v="4"/>
    <n v="98105"/>
    <s v="West"/>
    <s v="FUR-CH-10001891"/>
    <x v="0"/>
    <x v="1"/>
    <s v="Global Deluxe Office Fabric Chairs"/>
    <n v="307.13600000000002"/>
    <n v="4"/>
    <n v="0.2"/>
    <n v="26.874400000000023"/>
  </r>
  <r>
    <n v="417"/>
    <s v="CA-2014-122105"/>
    <x v="3"/>
    <x v="92"/>
    <d v="2014-06-29T00:00:00"/>
    <s v="Standard Class"/>
    <x v="170"/>
    <s v="Caroline Jumper"/>
    <x v="0"/>
    <s v="United States"/>
    <s v="Huntington Beach"/>
    <x v="1"/>
    <n v="92646"/>
    <s v="West"/>
    <s v="OFF-AR-10004344"/>
    <x v="1"/>
    <x v="6"/>
    <s v="Bulldog Vacuum Base Pencil Sharpener"/>
    <n v="95.92"/>
    <n v="8"/>
    <n v="0"/>
    <n v="25.898399999999995"/>
  </r>
  <r>
    <n v="418"/>
    <s v="CA-2013-148796"/>
    <x v="0"/>
    <x v="167"/>
    <d v="2013-04-19T00:00:00"/>
    <s v="Standard Class"/>
    <x v="171"/>
    <s v="Philip Brown"/>
    <x v="0"/>
    <s v="United States"/>
    <s v="Los Angeles"/>
    <x v="1"/>
    <n v="90004"/>
    <s v="West"/>
    <s v="FUR-CH-10004886"/>
    <x v="0"/>
    <x v="1"/>
    <s v="Bevis Steel Folding Chairs"/>
    <n v="383.8"/>
    <n v="5"/>
    <n v="0.2"/>
    <n v="38.379999999999981"/>
  </r>
  <r>
    <n v="419"/>
    <s v="CA-2014-154816"/>
    <x v="3"/>
    <x v="44"/>
    <d v="2014-11-11T00:00:00"/>
    <s v="Standard Class"/>
    <x v="146"/>
    <s v="Victoria Brennan"/>
    <x v="1"/>
    <s v="United States"/>
    <s v="Richmond"/>
    <x v="0"/>
    <n v="40475"/>
    <s v="South"/>
    <s v="OFF-PA-10003845"/>
    <x v="1"/>
    <x v="10"/>
    <s v="Xerox 1987"/>
    <n v="5.78"/>
    <n v="1"/>
    <n v="0"/>
    <n v="2.8322000000000003"/>
  </r>
  <r>
    <n v="420"/>
    <s v="CA-2014-110478"/>
    <x v="3"/>
    <x v="168"/>
    <d v="2014-03-10T00:00:00"/>
    <s v="Standard Class"/>
    <x v="133"/>
    <s v="Sung Pak"/>
    <x v="1"/>
    <s v="United States"/>
    <s v="Los Angeles"/>
    <x v="1"/>
    <n v="90045"/>
    <s v="West"/>
    <s v="OFF-AR-10001573"/>
    <x v="1"/>
    <x v="6"/>
    <s v="American Pencil"/>
    <n v="9.32"/>
    <n v="4"/>
    <n v="0"/>
    <n v="2.702799999999999"/>
  </r>
  <r>
    <n v="421"/>
    <s v="CA-2014-110478"/>
    <x v="3"/>
    <x v="168"/>
    <d v="2014-03-10T00:00:00"/>
    <s v="Standard Class"/>
    <x v="133"/>
    <s v="Sung Pak"/>
    <x v="1"/>
    <s v="United States"/>
    <s v="Los Angeles"/>
    <x v="1"/>
    <n v="90045"/>
    <s v="West"/>
    <s v="OFF-EN-10000483"/>
    <x v="1"/>
    <x v="12"/>
    <s v="White Envelopes, White Envelopes with Clear Poly Window"/>
    <n v="15.25"/>
    <n v="1"/>
    <n v="0"/>
    <n v="7.0149999999999988"/>
  </r>
  <r>
    <n v="422"/>
    <s v="CA-2011-142048"/>
    <x v="2"/>
    <x v="169"/>
    <d v="2011-06-25T00:00:00"/>
    <s v="First Class"/>
    <x v="32"/>
    <s v="Joel Eaton"/>
    <x v="0"/>
    <s v="United States"/>
    <s v="Louisville"/>
    <x v="22"/>
    <n v="80027"/>
    <s v="West"/>
    <s v="TEC-AC-10004114"/>
    <x v="2"/>
    <x v="11"/>
    <s v="KeyTronic 6101 Series - Keyboard - Black"/>
    <n v="196.75200000000001"/>
    <n v="6"/>
    <n v="0.2"/>
    <n v="56.566200000000009"/>
  </r>
  <r>
    <n v="423"/>
    <s v="CA-2014-125388"/>
    <x v="3"/>
    <x v="15"/>
    <d v="2014-10-24T00:00:00"/>
    <s v="Standard Class"/>
    <x v="172"/>
    <s v="Michael Paige"/>
    <x v="1"/>
    <s v="United States"/>
    <s v="Lawrence"/>
    <x v="31"/>
    <n v="1841"/>
    <s v="East"/>
    <s v="FUR-FU-10004712"/>
    <x v="0"/>
    <x v="5"/>
    <s v="Westinghouse Mesh Shade Clip-On Gooseneck Lamp, Black"/>
    <n v="56.56"/>
    <n v="4"/>
    <n v="0"/>
    <n v="14.705600000000004"/>
  </r>
  <r>
    <n v="424"/>
    <s v="CA-2014-125388"/>
    <x v="3"/>
    <x v="15"/>
    <d v="2014-10-24T00:00:00"/>
    <s v="Standard Class"/>
    <x v="172"/>
    <s v="Michael Paige"/>
    <x v="1"/>
    <s v="United States"/>
    <s v="Lawrence"/>
    <x v="31"/>
    <n v="1841"/>
    <s v="East"/>
    <s v="OFF-ST-10000918"/>
    <x v="1"/>
    <x v="4"/>
    <s v="Crate-A-Files"/>
    <n v="32.700000000000003"/>
    <n v="3"/>
    <n v="0"/>
    <n v="8.5019999999999989"/>
  </r>
  <r>
    <n v="425"/>
    <s v="CA-2014-155705"/>
    <x v="3"/>
    <x v="170"/>
    <d v="2014-08-24T00:00:00"/>
    <s v="Second Class"/>
    <x v="173"/>
    <s v="Natalie Fritzler"/>
    <x v="0"/>
    <s v="United States"/>
    <s v="Jackson"/>
    <x v="35"/>
    <n v="39212"/>
    <s v="South"/>
    <s v="FUR-CH-10000015"/>
    <x v="0"/>
    <x v="1"/>
    <s v="Hon Multipurpose Stacking Arm Chairs"/>
    <n v="866.4"/>
    <n v="4"/>
    <n v="0"/>
    <n v="225.26400000000001"/>
  </r>
  <r>
    <n v="426"/>
    <s v="CA-2014-149160"/>
    <x v="3"/>
    <x v="51"/>
    <d v="2014-11-27T00:00:00"/>
    <s v="Second Class"/>
    <x v="25"/>
    <s v="Janet Molinari"/>
    <x v="1"/>
    <s v="United States"/>
    <s v="Canton"/>
    <x v="12"/>
    <n v="48187"/>
    <s v="Central"/>
    <s v="FUR-FU-10003347"/>
    <x v="0"/>
    <x v="5"/>
    <s v="Coloredge Poster Frame"/>
    <n v="28.4"/>
    <n v="2"/>
    <n v="0"/>
    <n v="11.076000000000001"/>
  </r>
  <r>
    <n v="427"/>
    <s v="CA-2014-149160"/>
    <x v="3"/>
    <x v="51"/>
    <d v="2014-11-27T00:00:00"/>
    <s v="Second Class"/>
    <x v="25"/>
    <s v="Janet Molinari"/>
    <x v="1"/>
    <s v="United States"/>
    <s v="Canton"/>
    <x v="12"/>
    <n v="48187"/>
    <s v="Central"/>
    <s v="OFF-BI-10001543"/>
    <x v="1"/>
    <x v="8"/>
    <s v="GBC VeloBinder Manual Binding System"/>
    <n v="287.92"/>
    <n v="8"/>
    <n v="0"/>
    <n v="138.20160000000001"/>
  </r>
  <r>
    <n v="428"/>
    <s v="CA-2011-101476"/>
    <x v="2"/>
    <x v="171"/>
    <d v="2011-09-13T00:00:00"/>
    <s v="First Class"/>
    <x v="174"/>
    <s v="Shirley Daniels"/>
    <x v="2"/>
    <s v="United States"/>
    <s v="New Rochelle"/>
    <x v="15"/>
    <n v="10801"/>
    <s v="East"/>
    <s v="TEC-MA-10000029"/>
    <x v="2"/>
    <x v="15"/>
    <s v="Epson WorkForce WF-2530 All-in-One Printer, Copier Scanner"/>
    <n v="69.989999999999995"/>
    <n v="1"/>
    <n v="0"/>
    <n v="30.095700000000001"/>
  </r>
  <r>
    <n v="429"/>
    <s v="CA-2014-152275"/>
    <x v="3"/>
    <x v="172"/>
    <d v="2014-10-09T00:00:00"/>
    <s v="Standard Class"/>
    <x v="175"/>
    <s v="Ken Heidel"/>
    <x v="1"/>
    <s v="United States"/>
    <s v="San Antonio"/>
    <x v="5"/>
    <n v="78207"/>
    <s v="Central"/>
    <s v="OFF-AR-10000369"/>
    <x v="1"/>
    <x v="6"/>
    <s v="Design Ebony Sketching Pencil"/>
    <n v="6.6719999999999988"/>
    <n v="6"/>
    <n v="0.2"/>
    <n v="0.50039999999999996"/>
  </r>
  <r>
    <n v="430"/>
    <s v="US-2013-123750"/>
    <x v="0"/>
    <x v="173"/>
    <d v="2013-04-22T00:00:00"/>
    <s v="Standard Class"/>
    <x v="176"/>
    <s v="Ross Baird"/>
    <x v="2"/>
    <s v="United States"/>
    <s v="Gastonia"/>
    <x v="3"/>
    <n v="28052"/>
    <s v="South"/>
    <s v="OFF-BI-10004584"/>
    <x v="1"/>
    <x v="8"/>
    <s v="GBC ProClick 150 Presentation Binding System"/>
    <n v="189.58800000000005"/>
    <n v="2"/>
    <n v="0.7"/>
    <n v="-145.35079999999999"/>
  </r>
  <r>
    <n v="431"/>
    <s v="US-2013-123750"/>
    <x v="0"/>
    <x v="173"/>
    <d v="2013-04-22T00:00:00"/>
    <s v="Standard Class"/>
    <x v="176"/>
    <s v="Ross Baird"/>
    <x v="2"/>
    <s v="United States"/>
    <s v="Gastonia"/>
    <x v="3"/>
    <n v="28052"/>
    <s v="South"/>
    <s v="TEC-AC-10004659"/>
    <x v="2"/>
    <x v="11"/>
    <s v="Imation Secure+ Hardware Encrypted USB 2.0 Flash Drive; 16GB"/>
    <n v="408.74399999999997"/>
    <n v="7"/>
    <n v="0.2"/>
    <n v="76.639499999999984"/>
  </r>
  <r>
    <n v="432"/>
    <s v="US-2013-123750"/>
    <x v="0"/>
    <x v="173"/>
    <d v="2013-04-22T00:00:00"/>
    <s v="Standard Class"/>
    <x v="176"/>
    <s v="Ross Baird"/>
    <x v="2"/>
    <s v="United States"/>
    <s v="Gastonia"/>
    <x v="3"/>
    <n v="28052"/>
    <s v="South"/>
    <s v="TEC-AC-10004659"/>
    <x v="2"/>
    <x v="11"/>
    <s v="Imation Secure+ Hardware Encrypted USB 2.0 Flash Drive; 16GB"/>
    <n v="291.95999999999998"/>
    <n v="5"/>
    <n v="0.2"/>
    <n v="54.742499999999978"/>
  </r>
  <r>
    <n v="433"/>
    <s v="US-2013-123750"/>
    <x v="0"/>
    <x v="173"/>
    <d v="2013-04-22T00:00:00"/>
    <s v="Standard Class"/>
    <x v="176"/>
    <s v="Ross Baird"/>
    <x v="2"/>
    <s v="United States"/>
    <s v="Gastonia"/>
    <x v="3"/>
    <n v="28052"/>
    <s v="South"/>
    <s v="OFF-ST-10000617"/>
    <x v="1"/>
    <x v="4"/>
    <s v="Woodgrain Magazine Files by Perma"/>
    <n v="4.7679999999999998"/>
    <n v="2"/>
    <n v="0.2"/>
    <n v="-0.7748000000000006"/>
  </r>
  <r>
    <n v="434"/>
    <s v="CA-2013-127369"/>
    <x v="0"/>
    <x v="112"/>
    <d v="2013-06-08T00:00:00"/>
    <s v="First Class"/>
    <x v="72"/>
    <s v="Dave Brooks"/>
    <x v="0"/>
    <s v="United States"/>
    <s v="Lowell"/>
    <x v="31"/>
    <n v="1852"/>
    <s v="East"/>
    <s v="OFF-ST-10003306"/>
    <x v="1"/>
    <x v="4"/>
    <s v="Letter Size Cart"/>
    <n v="714.30000000000007"/>
    <n v="5"/>
    <n v="0"/>
    <n v="207.14699999999993"/>
  </r>
  <r>
    <n v="435"/>
    <s v="US-2011-150574"/>
    <x v="2"/>
    <x v="174"/>
    <d v="2011-12-25T00:00:00"/>
    <s v="Standard Class"/>
    <x v="177"/>
    <s v="Mike Kennedy"/>
    <x v="0"/>
    <s v="United States"/>
    <s v="Jacksonville"/>
    <x v="2"/>
    <n v="32216"/>
    <s v="South"/>
    <s v="OFF-BI-10000773"/>
    <x v="1"/>
    <x v="8"/>
    <s v="Insertable Tab Post Binder Dividers"/>
    <n v="4.8120000000000003"/>
    <n v="2"/>
    <n v="0.7"/>
    <n v="-3.6891999999999996"/>
  </r>
  <r>
    <n v="436"/>
    <s v="US-2011-150574"/>
    <x v="2"/>
    <x v="174"/>
    <d v="2011-12-25T00:00:00"/>
    <s v="Standard Class"/>
    <x v="177"/>
    <s v="Mike Kennedy"/>
    <x v="0"/>
    <s v="United States"/>
    <s v="Jacksonville"/>
    <x v="2"/>
    <n v="32216"/>
    <s v="South"/>
    <s v="TEC-AC-10002600"/>
    <x v="2"/>
    <x v="11"/>
    <s v="Belkin QODE FastFit Bluetooth Keyboard"/>
    <n v="247.8"/>
    <n v="5"/>
    <n v="0.2"/>
    <n v="-18.584999999999994"/>
  </r>
  <r>
    <n v="437"/>
    <s v="CA-2013-147375"/>
    <x v="0"/>
    <x v="1"/>
    <d v="2013-06-15T00:00:00"/>
    <s v="Second Class"/>
    <x v="178"/>
    <s v="Philisse Overcash"/>
    <x v="2"/>
    <s v="United States"/>
    <s v="Chicago"/>
    <x v="10"/>
    <n v="60623"/>
    <s v="Central"/>
    <s v="TEC-MA-10002937"/>
    <x v="2"/>
    <x v="15"/>
    <s v="Canon Color ImageCLASS MF8580Cdw Wireless Laser All-In-One Printer, Copier, Scanner"/>
    <n v="1007.979"/>
    <n v="3"/>
    <n v="0.3"/>
    <n v="43.199100000000044"/>
  </r>
  <r>
    <n v="438"/>
    <s v="CA-2013-147375"/>
    <x v="0"/>
    <x v="1"/>
    <d v="2013-06-15T00:00:00"/>
    <s v="Second Class"/>
    <x v="178"/>
    <s v="Philisse Overcash"/>
    <x v="2"/>
    <s v="United States"/>
    <s v="Chicago"/>
    <x v="10"/>
    <n v="60623"/>
    <s v="Central"/>
    <s v="OFF-PA-10001970"/>
    <x v="1"/>
    <x v="10"/>
    <s v="Xerox 1908"/>
    <n v="313.488"/>
    <n v="7"/>
    <n v="0.2"/>
    <n v="113.63939999999998"/>
  </r>
  <r>
    <n v="439"/>
    <s v="CA-2014-130043"/>
    <x v="3"/>
    <x v="175"/>
    <d v="2014-09-20T00:00:00"/>
    <s v="Standard Class"/>
    <x v="179"/>
    <s v="Brenda Bowman"/>
    <x v="1"/>
    <s v="United States"/>
    <s v="Houston"/>
    <x v="5"/>
    <n v="77070"/>
    <s v="Central"/>
    <s v="OFF-PA-10002230"/>
    <x v="1"/>
    <x v="10"/>
    <s v="Xerox 1897"/>
    <n v="31.872000000000003"/>
    <n v="8"/>
    <n v="0.2"/>
    <n v="11.553600000000003"/>
  </r>
  <r>
    <n v="440"/>
    <s v="CA-2014-157252"/>
    <x v="3"/>
    <x v="176"/>
    <d v="2014-01-24T00:00:00"/>
    <s v="Second Class"/>
    <x v="51"/>
    <s v="Cynthia Voltz"/>
    <x v="1"/>
    <s v="United States"/>
    <s v="New York City"/>
    <x v="15"/>
    <n v="10024"/>
    <s v="East"/>
    <s v="FUR-CH-10003396"/>
    <x v="0"/>
    <x v="1"/>
    <s v="Global Deluxe Steno Chair"/>
    <n v="207.84600000000003"/>
    <n v="3"/>
    <n v="0.1"/>
    <n v="2.3093999999999895"/>
  </r>
  <r>
    <n v="441"/>
    <s v="CA-2013-115756"/>
    <x v="0"/>
    <x v="64"/>
    <d v="2013-09-08T00:00:00"/>
    <s v="Second Class"/>
    <x v="7"/>
    <s v="Pete Kriz"/>
    <x v="0"/>
    <s v="United States"/>
    <s v="Detroit"/>
    <x v="12"/>
    <n v="48227"/>
    <s v="Central"/>
    <s v="FUR-FU-10000246"/>
    <x v="0"/>
    <x v="5"/>
    <s v="Aluminum Document Frame"/>
    <n v="12.22"/>
    <n v="1"/>
    <n v="0"/>
    <n v="3.6659999999999986"/>
  </r>
  <r>
    <n v="442"/>
    <s v="CA-2013-115756"/>
    <x v="0"/>
    <x v="64"/>
    <d v="2013-09-08T00:00:00"/>
    <s v="Second Class"/>
    <x v="7"/>
    <s v="Pete Kriz"/>
    <x v="0"/>
    <s v="United States"/>
    <s v="Detroit"/>
    <x v="12"/>
    <n v="48227"/>
    <s v="Central"/>
    <s v="OFF-ST-10000060"/>
    <x v="1"/>
    <x v="4"/>
    <s v="Fellowes Bankers Box Staxonsteel Drawer File/Stacking System"/>
    <n v="194.94"/>
    <n v="3"/>
    <n v="0"/>
    <n v="23.392800000000008"/>
  </r>
  <r>
    <n v="443"/>
    <s v="CA-2013-115756"/>
    <x v="0"/>
    <x v="64"/>
    <d v="2013-09-08T00:00:00"/>
    <s v="Second Class"/>
    <x v="7"/>
    <s v="Pete Kriz"/>
    <x v="0"/>
    <s v="United States"/>
    <s v="Detroit"/>
    <x v="12"/>
    <n v="48227"/>
    <s v="Central"/>
    <s v="OFF-ST-10003058"/>
    <x v="1"/>
    <x v="4"/>
    <s v="Eldon Mobile Mega Data Cart  Mega Stackable  Add-On Trays"/>
    <n v="70.949999999999989"/>
    <n v="3"/>
    <n v="0"/>
    <n v="20.575499999999998"/>
  </r>
  <r>
    <n v="444"/>
    <s v="CA-2013-115756"/>
    <x v="0"/>
    <x v="64"/>
    <d v="2013-09-08T00:00:00"/>
    <s v="Second Class"/>
    <x v="7"/>
    <s v="Pete Kriz"/>
    <x v="0"/>
    <s v="United States"/>
    <s v="Detroit"/>
    <x v="12"/>
    <n v="48227"/>
    <s v="Central"/>
    <s v="OFF-PA-10002222"/>
    <x v="1"/>
    <x v="10"/>
    <s v="Xerox Color Copier Paper, 11&quot; x 17&quot;, Ream"/>
    <n v="91.36"/>
    <n v="4"/>
    <n v="0"/>
    <n v="42.025599999999997"/>
  </r>
  <r>
    <n v="445"/>
    <s v="CA-2013-115756"/>
    <x v="0"/>
    <x v="64"/>
    <d v="2013-09-08T00:00:00"/>
    <s v="Second Class"/>
    <x v="7"/>
    <s v="Pete Kriz"/>
    <x v="0"/>
    <s v="United States"/>
    <s v="Detroit"/>
    <x v="12"/>
    <n v="48227"/>
    <s v="Central"/>
    <s v="FUR-CH-10002372"/>
    <x v="0"/>
    <x v="1"/>
    <s v="Office Star - Ergonomically Designed Knee Chair"/>
    <n v="242.94"/>
    <n v="3"/>
    <n v="0"/>
    <n v="29.152800000000013"/>
  </r>
  <r>
    <n v="446"/>
    <s v="CA-2013-115756"/>
    <x v="0"/>
    <x v="64"/>
    <d v="2013-09-08T00:00:00"/>
    <s v="Second Class"/>
    <x v="7"/>
    <s v="Pete Kriz"/>
    <x v="0"/>
    <s v="United States"/>
    <s v="Detroit"/>
    <x v="12"/>
    <n v="48227"/>
    <s v="Central"/>
    <s v="OFF-LA-10001317"/>
    <x v="1"/>
    <x v="2"/>
    <s v="Avery 520"/>
    <n v="22.05"/>
    <n v="7"/>
    <n v="0"/>
    <n v="10.584"/>
  </r>
  <r>
    <n v="447"/>
    <s v="CA-2014-154214"/>
    <x v="3"/>
    <x v="177"/>
    <d v="2014-03-26T00:00:00"/>
    <s v="Second Class"/>
    <x v="180"/>
    <s v="Troy Blackwell"/>
    <x v="0"/>
    <s v="United States"/>
    <s v="Columbus"/>
    <x v="14"/>
    <n v="47201"/>
    <s v="Central"/>
    <s v="FUR-FU-10000206"/>
    <x v="0"/>
    <x v="5"/>
    <s v="GE General Purpose, Extra Long Life, Showcase &amp; Floodlight Incandescent Bulbs"/>
    <n v="2.91"/>
    <n v="1"/>
    <n v="0"/>
    <n v="1.3676999999999999"/>
  </r>
  <r>
    <n v="448"/>
    <s v="CA-2013-166674"/>
    <x v="0"/>
    <x v="178"/>
    <d v="2013-04-04T00:00:00"/>
    <s v="Second Class"/>
    <x v="181"/>
    <s v="Raymond Buch"/>
    <x v="0"/>
    <s v="United States"/>
    <s v="Auburn"/>
    <x v="15"/>
    <n v="13021"/>
    <s v="East"/>
    <s v="OFF-AR-10000588"/>
    <x v="1"/>
    <x v="6"/>
    <s v="Newell 345"/>
    <n v="59.519999999999996"/>
    <n v="3"/>
    <n v="0"/>
    <n v="15.475200000000001"/>
  </r>
  <r>
    <n v="449"/>
    <s v="CA-2013-166674"/>
    <x v="0"/>
    <x v="178"/>
    <d v="2013-04-04T00:00:00"/>
    <s v="Second Class"/>
    <x v="181"/>
    <s v="Raymond Buch"/>
    <x v="0"/>
    <s v="United States"/>
    <s v="Auburn"/>
    <x v="15"/>
    <n v="13021"/>
    <s v="East"/>
    <s v="OFF-ST-10001469"/>
    <x v="1"/>
    <x v="4"/>
    <s v="Fellowes Bankers Box Recycled Super Stor/Drawer"/>
    <n v="161.94"/>
    <n v="3"/>
    <n v="0"/>
    <n v="9.716399999999993"/>
  </r>
  <r>
    <n v="450"/>
    <s v="CA-2013-166674"/>
    <x v="0"/>
    <x v="178"/>
    <d v="2013-04-04T00:00:00"/>
    <s v="Second Class"/>
    <x v="181"/>
    <s v="Raymond Buch"/>
    <x v="0"/>
    <s v="United States"/>
    <s v="Auburn"/>
    <x v="15"/>
    <n v="13021"/>
    <s v="East"/>
    <s v="OFF-AR-10001953"/>
    <x v="1"/>
    <x v="6"/>
    <s v="Boston 1645 Deluxe Heavier-Duty Electric Pencil Sharpener"/>
    <n v="263.88"/>
    <n v="6"/>
    <n v="0"/>
    <n v="71.247600000000006"/>
  </r>
  <r>
    <n v="451"/>
    <s v="CA-2013-166674"/>
    <x v="0"/>
    <x v="178"/>
    <d v="2013-04-04T00:00:00"/>
    <s v="Second Class"/>
    <x v="181"/>
    <s v="Raymond Buch"/>
    <x v="0"/>
    <s v="United States"/>
    <s v="Auburn"/>
    <x v="15"/>
    <n v="13021"/>
    <s v="East"/>
    <s v="OFF-AR-10003156"/>
    <x v="1"/>
    <x v="6"/>
    <s v="50 Colored Long Pencils"/>
    <n v="30.48"/>
    <n v="3"/>
    <n v="0"/>
    <n v="7.9248000000000012"/>
  </r>
  <r>
    <n v="452"/>
    <s v="CA-2013-166674"/>
    <x v="0"/>
    <x v="178"/>
    <d v="2013-04-04T00:00:00"/>
    <s v="Second Class"/>
    <x v="181"/>
    <s v="Raymond Buch"/>
    <x v="0"/>
    <s v="United States"/>
    <s v="Auburn"/>
    <x v="15"/>
    <n v="13021"/>
    <s v="East"/>
    <s v="OFF-AR-10004974"/>
    <x v="1"/>
    <x v="6"/>
    <s v="Newell 342"/>
    <n v="9.84"/>
    <n v="3"/>
    <n v="0"/>
    <n v="2.8535999999999988"/>
  </r>
  <r>
    <n v="453"/>
    <s v="CA-2013-166674"/>
    <x v="0"/>
    <x v="178"/>
    <d v="2013-04-04T00:00:00"/>
    <s v="Second Class"/>
    <x v="181"/>
    <s v="Raymond Buch"/>
    <x v="0"/>
    <s v="United States"/>
    <s v="Auburn"/>
    <x v="15"/>
    <n v="13021"/>
    <s v="East"/>
    <s v="TEC-PH-10002365"/>
    <x v="2"/>
    <x v="7"/>
    <s v="Belkin Grip Candy Sheer Case / Cover for iPhone 5 and 5S"/>
    <n v="35.119999999999997"/>
    <n v="4"/>
    <n v="0"/>
    <n v="9.1311999999999998"/>
  </r>
  <r>
    <n v="454"/>
    <s v="CA-2014-147277"/>
    <x v="3"/>
    <x v="179"/>
    <d v="2014-10-25T00:00:00"/>
    <s v="Standard Class"/>
    <x v="182"/>
    <s v="Ed Braxton"/>
    <x v="1"/>
    <s v="United States"/>
    <s v="Akron"/>
    <x v="24"/>
    <n v="44312"/>
    <s v="East"/>
    <s v="FUR-TA-10001539"/>
    <x v="0"/>
    <x v="3"/>
    <s v="Chromcraft Rectangular Conference Tables"/>
    <n v="284.36399999999998"/>
    <n v="2"/>
    <n v="0.4"/>
    <n v="-75.830400000000054"/>
  </r>
  <r>
    <n v="455"/>
    <s v="CA-2014-147277"/>
    <x v="3"/>
    <x v="179"/>
    <d v="2014-10-25T00:00:00"/>
    <s v="Standard Class"/>
    <x v="182"/>
    <s v="Ed Braxton"/>
    <x v="1"/>
    <s v="United States"/>
    <s v="Akron"/>
    <x v="24"/>
    <n v="44312"/>
    <s v="East"/>
    <s v="OFF-ST-10000142"/>
    <x v="1"/>
    <x v="4"/>
    <s v="Deluxe Rollaway Locking File with Drawer"/>
    <n v="665.40800000000002"/>
    <n v="2"/>
    <n v="0.2"/>
    <n v="66.540799999999962"/>
  </r>
  <r>
    <n v="456"/>
    <s v="CA-2013-100153"/>
    <x v="0"/>
    <x v="180"/>
    <d v="2013-12-18T00:00:00"/>
    <s v="Standard Class"/>
    <x v="175"/>
    <s v="Ken Heidel"/>
    <x v="1"/>
    <s v="United States"/>
    <s v="Norman"/>
    <x v="26"/>
    <n v="73071"/>
    <s v="Central"/>
    <s v="TEC-AC-10001772"/>
    <x v="2"/>
    <x v="11"/>
    <s v="Memorex Mini Travel Drive 16 GB USB 2.0 Flash Drive"/>
    <n v="63.88"/>
    <n v="4"/>
    <n v="0"/>
    <n v="24.913200000000003"/>
  </r>
  <r>
    <n v="457"/>
    <s v="US-2011-110674"/>
    <x v="2"/>
    <x v="181"/>
    <d v="2011-02-19T00:00:00"/>
    <s v="Standard Class"/>
    <x v="183"/>
    <s v="Sanjit Chand"/>
    <x v="0"/>
    <s v="United States"/>
    <s v="Concord"/>
    <x v="1"/>
    <n v="94521"/>
    <s v="West"/>
    <s v="FUR-CH-10000225"/>
    <x v="0"/>
    <x v="1"/>
    <s v="Global Geo Office Task Chair, Gray"/>
    <n v="129.56800000000001"/>
    <n v="2"/>
    <n v="0.2"/>
    <n v="-24.294000000000018"/>
  </r>
  <r>
    <n v="458"/>
    <s v="US-2013-157945"/>
    <x v="0"/>
    <x v="182"/>
    <d v="2013-10-02T00:00:00"/>
    <s v="Standard Class"/>
    <x v="173"/>
    <s v="Natalie Fritzler"/>
    <x v="0"/>
    <s v="United States"/>
    <s v="Decatur"/>
    <x v="10"/>
    <n v="62521"/>
    <s v="Central"/>
    <s v="FUR-CH-10002331"/>
    <x v="0"/>
    <x v="1"/>
    <s v="Hon 4700 Series Mobuis Mid-Back Task Chairs with Adjustable Arms"/>
    <n v="747.55799999999999"/>
    <n v="3"/>
    <n v="0.3"/>
    <n v="-96.11460000000011"/>
  </r>
  <r>
    <n v="459"/>
    <s v="US-2013-157945"/>
    <x v="0"/>
    <x v="182"/>
    <d v="2013-10-02T00:00:00"/>
    <s v="Standard Class"/>
    <x v="173"/>
    <s v="Natalie Fritzler"/>
    <x v="0"/>
    <s v="United States"/>
    <s v="Decatur"/>
    <x v="10"/>
    <n v="62521"/>
    <s v="Central"/>
    <s v="OFF-EN-10001415"/>
    <x v="1"/>
    <x v="12"/>
    <s v="Staples"/>
    <n v="8.9280000000000008"/>
    <n v="2"/>
    <n v="0.2"/>
    <n v="3.3479999999999999"/>
  </r>
  <r>
    <n v="460"/>
    <s v="CA-2012-109638"/>
    <x v="1"/>
    <x v="83"/>
    <d v="2012-12-22T00:00:00"/>
    <s v="Standard Class"/>
    <x v="98"/>
    <s v="Joseph Holt"/>
    <x v="0"/>
    <s v="United States"/>
    <s v="Seattle"/>
    <x v="4"/>
    <n v="98115"/>
    <s v="West"/>
    <s v="OFF-AP-10002472"/>
    <x v="1"/>
    <x v="9"/>
    <s v="3M Office Air Cleaner"/>
    <n v="103.92"/>
    <n v="4"/>
    <n v="0"/>
    <n v="36.372"/>
  </r>
  <r>
    <n v="461"/>
    <s v="CA-2012-109638"/>
    <x v="1"/>
    <x v="83"/>
    <d v="2012-12-22T00:00:00"/>
    <s v="Standard Class"/>
    <x v="98"/>
    <s v="Joseph Holt"/>
    <x v="0"/>
    <s v="United States"/>
    <s v="Seattle"/>
    <x v="4"/>
    <n v="98115"/>
    <s v="West"/>
    <s v="TEC-AC-10004571"/>
    <x v="2"/>
    <x v="11"/>
    <s v="Logitech G700s Rechargeable Gaming Mouse"/>
    <n v="899.91"/>
    <n v="9"/>
    <n v="0"/>
    <n v="377.96220000000005"/>
  </r>
  <r>
    <n v="462"/>
    <s v="CA-2012-109638"/>
    <x v="1"/>
    <x v="83"/>
    <d v="2012-12-22T00:00:00"/>
    <s v="Standard Class"/>
    <x v="98"/>
    <s v="Joseph Holt"/>
    <x v="0"/>
    <s v="United States"/>
    <s v="Seattle"/>
    <x v="4"/>
    <n v="98115"/>
    <s v="West"/>
    <s v="OFF-BI-10001098"/>
    <x v="1"/>
    <x v="8"/>
    <s v="Acco D-Ring Binder w/DublLock"/>
    <n v="51.311999999999998"/>
    <n v="3"/>
    <n v="0.2"/>
    <n v="18.600599999999996"/>
  </r>
  <r>
    <n v="463"/>
    <s v="CA-2013-109869"/>
    <x v="0"/>
    <x v="183"/>
    <d v="2013-04-30T00:00:00"/>
    <s v="Standard Class"/>
    <x v="184"/>
    <s v="Tanja Norvell"/>
    <x v="2"/>
    <s v="United States"/>
    <s v="Phoenix"/>
    <x v="16"/>
    <n v="85023"/>
    <s v="West"/>
    <s v="FUR-FU-10000023"/>
    <x v="0"/>
    <x v="5"/>
    <s v="Eldon Wave Desk Accessories"/>
    <n v="23.56"/>
    <n v="5"/>
    <n v="0.2"/>
    <n v="7.0680000000000005"/>
  </r>
  <r>
    <n v="464"/>
    <s v="CA-2013-109869"/>
    <x v="0"/>
    <x v="183"/>
    <d v="2013-04-30T00:00:00"/>
    <s v="Standard Class"/>
    <x v="184"/>
    <s v="Tanja Norvell"/>
    <x v="2"/>
    <s v="United States"/>
    <s v="Phoenix"/>
    <x v="16"/>
    <n v="85023"/>
    <s v="West"/>
    <s v="FUR-TA-10001889"/>
    <x v="0"/>
    <x v="3"/>
    <s v="Bush Advantage Collection Racetrack Conference Table"/>
    <n v="1272.6299999999999"/>
    <n v="6"/>
    <n v="0.5"/>
    <n v="-814.4831999999999"/>
  </r>
  <r>
    <n v="465"/>
    <s v="CA-2013-109869"/>
    <x v="0"/>
    <x v="183"/>
    <d v="2013-04-30T00:00:00"/>
    <s v="Standard Class"/>
    <x v="184"/>
    <s v="Tanja Norvell"/>
    <x v="2"/>
    <s v="United States"/>
    <s v="Phoenix"/>
    <x v="16"/>
    <n v="85023"/>
    <s v="West"/>
    <s v="OFF-BI-10000315"/>
    <x v="1"/>
    <x v="8"/>
    <s v="Poly Designer Cover &amp; Back"/>
    <n v="28.484999999999999"/>
    <n v="5"/>
    <n v="0.7"/>
    <n v="-20.888999999999989"/>
  </r>
  <r>
    <n v="466"/>
    <s v="CA-2013-109869"/>
    <x v="0"/>
    <x v="183"/>
    <d v="2013-04-30T00:00:00"/>
    <s v="Standard Class"/>
    <x v="184"/>
    <s v="Tanja Norvell"/>
    <x v="2"/>
    <s v="United States"/>
    <s v="Phoenix"/>
    <x v="16"/>
    <n v="85023"/>
    <s v="West"/>
    <s v="OFF-SU-10003505"/>
    <x v="1"/>
    <x v="14"/>
    <s v="Premier Electric Letter Opener"/>
    <n v="185.376"/>
    <n v="2"/>
    <n v="0.2"/>
    <n v="-34.758000000000017"/>
  </r>
  <r>
    <n v="467"/>
    <s v="CA-2013-109869"/>
    <x v="0"/>
    <x v="183"/>
    <d v="2013-04-30T00:00:00"/>
    <s v="Standard Class"/>
    <x v="184"/>
    <s v="Tanja Norvell"/>
    <x v="2"/>
    <s v="United States"/>
    <s v="Phoenix"/>
    <x v="16"/>
    <n v="85023"/>
    <s v="West"/>
    <s v="OFF-AP-10002578"/>
    <x v="1"/>
    <x v="9"/>
    <s v="Fellowes Premier Superior Surge Suppressor, 10-Outlet, With Phone and Remote"/>
    <n v="78.272000000000006"/>
    <n v="2"/>
    <n v="0.2"/>
    <n v="5.8704000000000001"/>
  </r>
  <r>
    <n v="468"/>
    <s v="US-2012-101399"/>
    <x v="1"/>
    <x v="184"/>
    <d v="2012-01-24T00:00:00"/>
    <s v="Standard Class"/>
    <x v="185"/>
    <s v="Joni Sundaresam"/>
    <x v="2"/>
    <s v="United States"/>
    <s v="Park Ridge"/>
    <x v="10"/>
    <n v="60068"/>
    <s v="Central"/>
    <s v="FUR-FU-10002918"/>
    <x v="0"/>
    <x v="5"/>
    <s v="Eldon ClusterMat Chair Mat with Cordless Antistatic Protection"/>
    <n v="254.74400000000003"/>
    <n v="7"/>
    <n v="0.6"/>
    <n v="-312.06139999999994"/>
  </r>
  <r>
    <n v="469"/>
    <s v="CA-2014-154907"/>
    <x v="3"/>
    <x v="185"/>
    <d v="2014-04-05T00:00:00"/>
    <s v="Standard Class"/>
    <x v="103"/>
    <s v="David Smith"/>
    <x v="1"/>
    <s v="United States"/>
    <s v="Amarillo"/>
    <x v="5"/>
    <n v="79109"/>
    <s v="Central"/>
    <s v="FUR-BO-10002824"/>
    <x v="0"/>
    <x v="0"/>
    <s v="Bush Mission Pointe Library"/>
    <n v="205.33279999999996"/>
    <n v="2"/>
    <n v="0.32"/>
    <n v="-36.235200000000006"/>
  </r>
  <r>
    <n v="470"/>
    <s v="US-2013-100419"/>
    <x v="0"/>
    <x v="186"/>
    <d v="2013-12-21T00:00:00"/>
    <s v="Second Class"/>
    <x v="113"/>
    <s v="Craig Carreira"/>
    <x v="0"/>
    <s v="United States"/>
    <s v="Chicago"/>
    <x v="10"/>
    <n v="60610"/>
    <s v="Central"/>
    <s v="OFF-BI-10002194"/>
    <x v="1"/>
    <x v="8"/>
    <s v="Cardinal Hold-It CD Pocket"/>
    <n v="4.7879999999999985"/>
    <n v="3"/>
    <n v="0.8"/>
    <n v="-7.9001999999999999"/>
  </r>
  <r>
    <n v="471"/>
    <s v="CA-2012-154144"/>
    <x v="1"/>
    <x v="139"/>
    <d v="2012-12-24T00:00:00"/>
    <s v="Standard Class"/>
    <x v="186"/>
    <s v="Maya Herman"/>
    <x v="1"/>
    <s v="United States"/>
    <s v="Lindenhurst"/>
    <x v="15"/>
    <n v="11757"/>
    <s v="East"/>
    <s v="OFF-PA-10004071"/>
    <x v="1"/>
    <x v="10"/>
    <s v="Eaton Premium Continuous-Feed Paper, 25% Cotton, Letter Size, White, 1000 Shts/Box"/>
    <n v="55.48"/>
    <n v="1"/>
    <n v="0"/>
    <n v="26.630399999999998"/>
  </r>
  <r>
    <n v="472"/>
    <s v="CA-2011-144666"/>
    <x v="2"/>
    <x v="187"/>
    <d v="2011-11-11T00:00:00"/>
    <s v="Second Class"/>
    <x v="187"/>
    <s v="Jeremy Pistek"/>
    <x v="0"/>
    <s v="United States"/>
    <s v="San Francisco"/>
    <x v="1"/>
    <n v="94110"/>
    <s v="West"/>
    <s v="OFF-ST-10002743"/>
    <x v="1"/>
    <x v="4"/>
    <s v="SAFCO Boltless Steel Shelving"/>
    <n v="340.92"/>
    <n v="3"/>
    <n v="0"/>
    <n v="3.4091999999999842"/>
  </r>
  <r>
    <n v="473"/>
    <s v="CA-2011-144666"/>
    <x v="2"/>
    <x v="187"/>
    <d v="2011-11-11T00:00:00"/>
    <s v="Second Class"/>
    <x v="187"/>
    <s v="Jeremy Pistek"/>
    <x v="0"/>
    <s v="United States"/>
    <s v="San Francisco"/>
    <x v="1"/>
    <n v="94110"/>
    <s v="West"/>
    <s v="FUR-BO-10001601"/>
    <x v="0"/>
    <x v="0"/>
    <s v="Sauder Mission Library with Doors, Fruitwood Finish"/>
    <n v="222.66599999999997"/>
    <n v="2"/>
    <n v="0.15"/>
    <n v="10.478399999999979"/>
  </r>
  <r>
    <n v="474"/>
    <s v="CA-2011-144666"/>
    <x v="2"/>
    <x v="187"/>
    <d v="2011-11-11T00:00:00"/>
    <s v="Second Class"/>
    <x v="187"/>
    <s v="Jeremy Pistek"/>
    <x v="0"/>
    <s v="United States"/>
    <s v="San Francisco"/>
    <x v="1"/>
    <n v="94110"/>
    <s v="West"/>
    <s v="TEC-PH-10002680"/>
    <x v="2"/>
    <x v="7"/>
    <s v="Samsung Galaxy Note 3"/>
    <n v="703.96800000000007"/>
    <n v="4"/>
    <n v="0.2"/>
    <n v="87.995999999999924"/>
  </r>
  <r>
    <n v="475"/>
    <s v="CA-2011-144666"/>
    <x v="2"/>
    <x v="187"/>
    <d v="2011-11-11T00:00:00"/>
    <s v="Second Class"/>
    <x v="187"/>
    <s v="Jeremy Pistek"/>
    <x v="0"/>
    <s v="United States"/>
    <s v="San Francisco"/>
    <x v="1"/>
    <n v="94110"/>
    <s v="West"/>
    <s v="OFF-ST-10001321"/>
    <x v="1"/>
    <x v="4"/>
    <s v="Decoflex Hanging Personal Folder File, Blue"/>
    <n v="92.52"/>
    <n v="6"/>
    <n v="0"/>
    <n v="24.980400000000007"/>
  </r>
  <r>
    <n v="476"/>
    <s v="CA-2011-144666"/>
    <x v="2"/>
    <x v="187"/>
    <d v="2011-11-11T00:00:00"/>
    <s v="Second Class"/>
    <x v="187"/>
    <s v="Jeremy Pistek"/>
    <x v="0"/>
    <s v="United States"/>
    <s v="San Francisco"/>
    <x v="1"/>
    <n v="94110"/>
    <s v="West"/>
    <s v="OFF-PA-10001509"/>
    <x v="1"/>
    <x v="10"/>
    <s v="Recycled Desk Saver Line &quot;While You Were Out&quot; Book, 5 1/2&quot; X 4&quot;"/>
    <n v="62.649999999999991"/>
    <n v="7"/>
    <n v="0"/>
    <n v="28.818999999999996"/>
  </r>
  <r>
    <n v="477"/>
    <s v="CA-2011-144666"/>
    <x v="2"/>
    <x v="187"/>
    <d v="2011-11-11T00:00:00"/>
    <s v="Second Class"/>
    <x v="187"/>
    <s v="Jeremy Pistek"/>
    <x v="0"/>
    <s v="United States"/>
    <s v="San Francisco"/>
    <x v="1"/>
    <n v="94110"/>
    <s v="West"/>
    <s v="OFF-PA-10003465"/>
    <x v="1"/>
    <x v="10"/>
    <s v="Xerox 1912"/>
    <n v="94.85"/>
    <n v="5"/>
    <n v="0"/>
    <n v="45.527999999999992"/>
  </r>
  <r>
    <n v="478"/>
    <s v="CA-2013-103891"/>
    <x v="0"/>
    <x v="188"/>
    <d v="2013-07-20T00:00:00"/>
    <s v="Standard Class"/>
    <x v="120"/>
    <s v="Kristen Hastings"/>
    <x v="1"/>
    <s v="United States"/>
    <s v="Los Angeles"/>
    <x v="1"/>
    <n v="90008"/>
    <s v="West"/>
    <s v="TEC-PH-10000149"/>
    <x v="2"/>
    <x v="7"/>
    <s v="Cisco SPA525G2 IP Phone - Wireless"/>
    <n v="95.76"/>
    <n v="6"/>
    <n v="0.2"/>
    <n v="7.1819999999999951"/>
  </r>
  <r>
    <n v="479"/>
    <s v="CA-2013-152632"/>
    <x v="0"/>
    <x v="189"/>
    <d v="2013-11-03T00:00:00"/>
    <s v="Standard Class"/>
    <x v="188"/>
    <s v="Jeremy Ellison"/>
    <x v="0"/>
    <s v="United States"/>
    <s v="Troy"/>
    <x v="15"/>
    <n v="12180"/>
    <s v="East"/>
    <s v="FUR-FU-10002671"/>
    <x v="0"/>
    <x v="5"/>
    <s v="Electrix 20W Halogen Replacement Bulb for Zoom-In Desk Lamp"/>
    <n v="40.200000000000003"/>
    <n v="3"/>
    <n v="0"/>
    <n v="19.295999999999999"/>
  </r>
  <r>
    <n v="480"/>
    <s v="CA-2013-100790"/>
    <x v="0"/>
    <x v="190"/>
    <d v="2013-07-03T00:00:00"/>
    <s v="Standard Class"/>
    <x v="189"/>
    <s v="John Grady"/>
    <x v="1"/>
    <s v="United States"/>
    <s v="New York City"/>
    <x v="15"/>
    <n v="10024"/>
    <s v="East"/>
    <s v="OFF-AR-10003045"/>
    <x v="1"/>
    <x v="6"/>
    <s v="Prang Colored Pencils"/>
    <n v="14.7"/>
    <n v="5"/>
    <n v="0"/>
    <n v="6.6150000000000002"/>
  </r>
  <r>
    <n v="481"/>
    <s v="CA-2013-100790"/>
    <x v="0"/>
    <x v="190"/>
    <d v="2013-07-03T00:00:00"/>
    <s v="Standard Class"/>
    <x v="189"/>
    <s v="John Grady"/>
    <x v="1"/>
    <s v="United States"/>
    <s v="New York City"/>
    <x v="15"/>
    <n v="10024"/>
    <s v="East"/>
    <s v="OFF-ST-10000689"/>
    <x v="1"/>
    <x v="4"/>
    <s v="Fellowes Strictly Business Drawer File, Letter/Legal Size"/>
    <n v="704.25"/>
    <n v="5"/>
    <n v="0"/>
    <n v="84.51"/>
  </r>
  <r>
    <n v="482"/>
    <s v="CA-2011-134677"/>
    <x v="2"/>
    <x v="191"/>
    <d v="2011-10-10T00:00:00"/>
    <s v="Standard Class"/>
    <x v="190"/>
    <s v="Xylona Preis"/>
    <x v="0"/>
    <s v="United States"/>
    <s v="San Diego"/>
    <x v="1"/>
    <n v="92024"/>
    <s v="West"/>
    <s v="TEC-AC-10001445"/>
    <x v="2"/>
    <x v="11"/>
    <s v="Imation USB 2.0 Swivel Flash Drive USB flash drive - 4 GB - Pink"/>
    <n v="9.09"/>
    <n v="3"/>
    <n v="0"/>
    <n v="1.9088999999999996"/>
  </r>
  <r>
    <n v="483"/>
    <s v="CA-2011-127691"/>
    <x v="2"/>
    <x v="192"/>
    <d v="2011-07-27T00:00:00"/>
    <s v="Standard Class"/>
    <x v="191"/>
    <s v="Erin Mull"/>
    <x v="0"/>
    <s v="United States"/>
    <s v="New York City"/>
    <x v="15"/>
    <n v="10024"/>
    <s v="East"/>
    <s v="OFF-AR-10002053"/>
    <x v="1"/>
    <x v="6"/>
    <s v="Premium Writing Pencils, Soft, #2 by Central Association for the Blind"/>
    <n v="5.96"/>
    <n v="2"/>
    <n v="0"/>
    <n v="1.6688000000000001"/>
  </r>
  <r>
    <n v="484"/>
    <s v="CA-2011-127691"/>
    <x v="2"/>
    <x v="192"/>
    <d v="2011-07-27T00:00:00"/>
    <s v="Standard Class"/>
    <x v="191"/>
    <s v="Erin Mull"/>
    <x v="0"/>
    <s v="United States"/>
    <s v="New York City"/>
    <x v="15"/>
    <n v="10024"/>
    <s v="East"/>
    <s v="TEC-AC-10002567"/>
    <x v="2"/>
    <x v="11"/>
    <s v="Logitech G602 Wireless Gaming Mouse"/>
    <n v="159.97999999999999"/>
    <n v="2"/>
    <n v="0"/>
    <n v="57.592799999999997"/>
  </r>
  <r>
    <n v="485"/>
    <s v="CA-2014-140963"/>
    <x v="3"/>
    <x v="193"/>
    <d v="2014-06-14T00:00:00"/>
    <s v="First Class"/>
    <x v="192"/>
    <s v="Michelle Tran"/>
    <x v="2"/>
    <s v="United States"/>
    <s v="Los Angeles"/>
    <x v="1"/>
    <n v="90045"/>
    <s v="West"/>
    <s v="OFF-LA-10003923"/>
    <x v="1"/>
    <x v="2"/>
    <s v="Alphabetical Labels for Top Tab Filing"/>
    <n v="29.6"/>
    <n v="2"/>
    <n v="0"/>
    <n v="14.8"/>
  </r>
  <r>
    <n v="486"/>
    <s v="CA-2014-140963"/>
    <x v="3"/>
    <x v="193"/>
    <d v="2014-06-14T00:00:00"/>
    <s v="First Class"/>
    <x v="192"/>
    <s v="Michelle Tran"/>
    <x v="2"/>
    <s v="United States"/>
    <s v="Los Angeles"/>
    <x v="1"/>
    <n v="90045"/>
    <s v="West"/>
    <s v="FUR-BO-10001337"/>
    <x v="0"/>
    <x v="0"/>
    <s v="O'Sullivan Living Dimensions 2-Shelf Bookcases"/>
    <n v="514.16499999999996"/>
    <n v="5"/>
    <n v="0.15"/>
    <n v="-30.24499999999999"/>
  </r>
  <r>
    <n v="487"/>
    <s v="CA-2014-140963"/>
    <x v="3"/>
    <x v="193"/>
    <d v="2014-06-14T00:00:00"/>
    <s v="First Class"/>
    <x v="192"/>
    <s v="Michelle Tran"/>
    <x v="2"/>
    <s v="United States"/>
    <s v="Los Angeles"/>
    <x v="1"/>
    <n v="90045"/>
    <s v="West"/>
    <s v="TEC-PH-10001924"/>
    <x v="2"/>
    <x v="7"/>
    <s v="iHome FM Clock Radio with Lightning Dock"/>
    <n v="279.95999999999998"/>
    <n v="5"/>
    <n v="0.2"/>
    <n v="17.497500000000016"/>
  </r>
  <r>
    <n v="488"/>
    <s v="CA-2011-154627"/>
    <x v="2"/>
    <x v="194"/>
    <d v="2011-10-31T00:00:00"/>
    <s v="First Class"/>
    <x v="193"/>
    <s v="Sue Ann Reed"/>
    <x v="0"/>
    <s v="United States"/>
    <s v="Chicago"/>
    <x v="10"/>
    <n v="60610"/>
    <s v="Central"/>
    <s v="TEC-PH-10001363"/>
    <x v="2"/>
    <x v="7"/>
    <s v="Apple iPhone 5S"/>
    <n v="2735.9520000000002"/>
    <n v="6"/>
    <n v="0.2"/>
    <n v="341.99399999999969"/>
  </r>
  <r>
    <n v="489"/>
    <s v="CA-2011-133753"/>
    <x v="2"/>
    <x v="3"/>
    <d v="2011-06-13T00:00:00"/>
    <s v="Second Class"/>
    <x v="194"/>
    <s v="Carl Weiss"/>
    <x v="2"/>
    <s v="United States"/>
    <s v="Huntsville"/>
    <x v="5"/>
    <n v="77340"/>
    <s v="Central"/>
    <s v="TEC-PH-10000376"/>
    <x v="2"/>
    <x v="7"/>
    <s v="Square Credit Card Reader"/>
    <n v="7.9920000000000009"/>
    <n v="1"/>
    <n v="0.2"/>
    <n v="0.59940000000000015"/>
  </r>
  <r>
    <n v="490"/>
    <s v="CA-2011-133753"/>
    <x v="2"/>
    <x v="3"/>
    <d v="2011-06-13T00:00:00"/>
    <s v="Second Class"/>
    <x v="194"/>
    <s v="Carl Weiss"/>
    <x v="2"/>
    <s v="United States"/>
    <s v="Huntsville"/>
    <x v="5"/>
    <n v="77340"/>
    <s v="Central"/>
    <s v="TEC-AC-10000303"/>
    <x v="2"/>
    <x v="11"/>
    <s v="Logitech M510 Wireless Mouse"/>
    <n v="63.984000000000009"/>
    <n v="2"/>
    <n v="0.2"/>
    <n v="10.397399999999998"/>
  </r>
  <r>
    <n v="491"/>
    <s v="CA-2011-133753"/>
    <x v="2"/>
    <x v="3"/>
    <d v="2011-06-13T00:00:00"/>
    <s v="Second Class"/>
    <x v="194"/>
    <s v="Carl Weiss"/>
    <x v="2"/>
    <s v="United States"/>
    <s v="Huntsville"/>
    <x v="5"/>
    <n v="77340"/>
    <s v="Central"/>
    <s v="OFF-AR-10001953"/>
    <x v="1"/>
    <x v="6"/>
    <s v="Boston 1645 Deluxe Heavier-Duty Electric Pencil Sharpener"/>
    <n v="70.367999999999995"/>
    <n v="2"/>
    <n v="0.2"/>
    <n v="6.1572000000000031"/>
  </r>
  <r>
    <n v="492"/>
    <s v="CA-2011-113362"/>
    <x v="2"/>
    <x v="80"/>
    <d v="2011-09-19T00:00:00"/>
    <s v="Standard Class"/>
    <x v="195"/>
    <s v="Astrea Jones"/>
    <x v="0"/>
    <s v="United States"/>
    <s v="Rochester"/>
    <x v="15"/>
    <n v="14609"/>
    <s v="East"/>
    <s v="OFF-ST-10001809"/>
    <x v="1"/>
    <x v="4"/>
    <s v="Fellowes Officeware Wire Shelving"/>
    <n v="449.15"/>
    <n v="5"/>
    <n v="0"/>
    <n v="8.9829999999999899"/>
  </r>
  <r>
    <n v="493"/>
    <s v="CA-2011-113362"/>
    <x v="2"/>
    <x v="80"/>
    <d v="2011-09-19T00:00:00"/>
    <s v="Standard Class"/>
    <x v="195"/>
    <s v="Astrea Jones"/>
    <x v="0"/>
    <s v="United States"/>
    <s v="Rochester"/>
    <x v="15"/>
    <n v="14609"/>
    <s v="East"/>
    <s v="OFF-EN-10003845"/>
    <x v="1"/>
    <x v="12"/>
    <s v="Colored Envelopes"/>
    <n v="11.07"/>
    <n v="3"/>
    <n v="0"/>
    <n v="5.0921999999999992"/>
  </r>
  <r>
    <n v="494"/>
    <s v="CA-2013-169166"/>
    <x v="0"/>
    <x v="195"/>
    <d v="2013-05-15T00:00:00"/>
    <s v="Standard Class"/>
    <x v="196"/>
    <s v="Sonia Sunley"/>
    <x v="0"/>
    <s v="United States"/>
    <s v="Seattle"/>
    <x v="4"/>
    <n v="98115"/>
    <s v="West"/>
    <s v="TEC-AC-10000991"/>
    <x v="2"/>
    <x v="11"/>
    <s v="Sony Micro Vault Click 8 GB USB 2.0 Flash Drive"/>
    <n v="93.98"/>
    <n v="2"/>
    <n v="0"/>
    <n v="13.157200000000003"/>
  </r>
  <r>
    <n v="495"/>
    <s v="US-2013-120929"/>
    <x v="0"/>
    <x v="196"/>
    <d v="2013-03-22T00:00:00"/>
    <s v="Second Class"/>
    <x v="197"/>
    <s v="Rose O'Brian"/>
    <x v="0"/>
    <s v="United States"/>
    <s v="Memphis"/>
    <x v="18"/>
    <n v="38109"/>
    <s v="South"/>
    <s v="FUR-TA-10001857"/>
    <x v="0"/>
    <x v="3"/>
    <s v="Balt Solid Wood Rectangular Table"/>
    <n v="189.88200000000001"/>
    <n v="3"/>
    <n v="0.4"/>
    <n v="-94.941000000000017"/>
  </r>
  <r>
    <n v="496"/>
    <s v="CA-2012-134782"/>
    <x v="1"/>
    <x v="17"/>
    <d v="2012-12-31T00:00:00"/>
    <s v="Standard Class"/>
    <x v="198"/>
    <s v="Maribeth Dona"/>
    <x v="0"/>
    <s v="United States"/>
    <s v="Fayetteville"/>
    <x v="36"/>
    <n v="72701"/>
    <s v="South"/>
    <s v="OFF-EN-10001434"/>
    <x v="1"/>
    <x v="12"/>
    <s v="Strathmore #10 Envelopes, Ultimate White"/>
    <n v="105.42"/>
    <n v="2"/>
    <n v="0"/>
    <n v="51.655799999999999"/>
  </r>
  <r>
    <n v="497"/>
    <s v="CA-2013-126158"/>
    <x v="0"/>
    <x v="197"/>
    <d v="2013-08-01T00:00:00"/>
    <s v="Standard Class"/>
    <x v="183"/>
    <s v="Sanjit Chand"/>
    <x v="0"/>
    <s v="United States"/>
    <s v="Costa Mesa"/>
    <x v="1"/>
    <n v="92627"/>
    <s v="West"/>
    <s v="OFF-BI-10002498"/>
    <x v="1"/>
    <x v="8"/>
    <s v="Clear Mylar Reinforcing Strips"/>
    <n v="119.61600000000001"/>
    <n v="8"/>
    <n v="0.2"/>
    <n v="40.370399999999997"/>
  </r>
  <r>
    <n v="498"/>
    <s v="CA-2013-126158"/>
    <x v="0"/>
    <x v="197"/>
    <d v="2013-08-01T00:00:00"/>
    <s v="Standard Class"/>
    <x v="183"/>
    <s v="Sanjit Chand"/>
    <x v="0"/>
    <s v="United States"/>
    <s v="Costa Mesa"/>
    <x v="1"/>
    <n v="92627"/>
    <s v="West"/>
    <s v="FUR-FU-10004864"/>
    <x v="0"/>
    <x v="5"/>
    <s v="Howard Miller 14-1/2&quot; Diameter Chrome Round Wall Clock"/>
    <n v="255.76"/>
    <n v="4"/>
    <n v="0"/>
    <n v="81.843199999999996"/>
  </r>
  <r>
    <n v="499"/>
    <s v="CA-2013-126158"/>
    <x v="0"/>
    <x v="197"/>
    <d v="2013-08-01T00:00:00"/>
    <s v="Standard Class"/>
    <x v="183"/>
    <s v="Sanjit Chand"/>
    <x v="0"/>
    <s v="United States"/>
    <s v="Costa Mesa"/>
    <x v="1"/>
    <n v="92627"/>
    <s v="West"/>
    <s v="FUR-CH-10002602"/>
    <x v="0"/>
    <x v="1"/>
    <s v="DMI Arturo Collection Mission-style Design Wood Chair"/>
    <n v="241.56799999999998"/>
    <n v="2"/>
    <n v="0.2"/>
    <n v="18.11760000000001"/>
  </r>
  <r>
    <n v="500"/>
    <s v="CA-2013-126158"/>
    <x v="0"/>
    <x v="197"/>
    <d v="2013-08-01T00:00:00"/>
    <s v="Standard Class"/>
    <x v="183"/>
    <s v="Sanjit Chand"/>
    <x v="0"/>
    <s v="United States"/>
    <s v="Costa Mesa"/>
    <x v="1"/>
    <n v="92627"/>
    <s v="West"/>
    <s v="FUR-FU-10000073"/>
    <x v="0"/>
    <x v="5"/>
    <s v="Deflect-O Glasstique Clear Desk Accessories"/>
    <n v="69.3"/>
    <n v="9"/>
    <n v="0"/>
    <n v="22.868999999999996"/>
  </r>
  <r>
    <n v="501"/>
    <s v="US-2013-105578"/>
    <x v="0"/>
    <x v="198"/>
    <d v="2013-06-05T00:00:00"/>
    <s v="Standard Class"/>
    <x v="199"/>
    <s v="Maribeth Yedwab"/>
    <x v="1"/>
    <s v="United States"/>
    <s v="Parker"/>
    <x v="22"/>
    <n v="80134"/>
    <s v="West"/>
    <s v="OFF-BI-10001670"/>
    <x v="1"/>
    <x v="8"/>
    <s v="Vinyl Sectional Post Binders"/>
    <n v="22.620000000000005"/>
    <n v="2"/>
    <n v="0.7"/>
    <n v="-15.079999999999998"/>
  </r>
  <r>
    <n v="502"/>
    <s v="US-2013-105578"/>
    <x v="0"/>
    <x v="198"/>
    <d v="2013-06-05T00:00:00"/>
    <s v="Standard Class"/>
    <x v="199"/>
    <s v="Maribeth Yedwab"/>
    <x v="1"/>
    <s v="United States"/>
    <s v="Parker"/>
    <x v="22"/>
    <n v="80134"/>
    <s v="West"/>
    <s v="OFF-BI-10001658"/>
    <x v="1"/>
    <x v="8"/>
    <s v="GBC Standard Therm-A-Bind Covers"/>
    <n v="14.952000000000004"/>
    <n v="2"/>
    <n v="0.7"/>
    <n v="-11.961599999999997"/>
  </r>
  <r>
    <n v="503"/>
    <s v="US-2013-105578"/>
    <x v="0"/>
    <x v="198"/>
    <d v="2013-06-05T00:00:00"/>
    <s v="Standard Class"/>
    <x v="199"/>
    <s v="Maribeth Yedwab"/>
    <x v="1"/>
    <s v="United States"/>
    <s v="Parker"/>
    <x v="22"/>
    <n v="80134"/>
    <s v="West"/>
    <s v="FUR-CH-10001215"/>
    <x v="0"/>
    <x v="1"/>
    <s v="Global Troy Executive Leather Low-Back Tilter"/>
    <n v="801.5680000000001"/>
    <n v="2"/>
    <n v="0.2"/>
    <n v="50.097999999999985"/>
  </r>
  <r>
    <n v="504"/>
    <s v="US-2013-105578"/>
    <x v="0"/>
    <x v="198"/>
    <d v="2013-06-05T00:00:00"/>
    <s v="Standard Class"/>
    <x v="199"/>
    <s v="Maribeth Yedwab"/>
    <x v="1"/>
    <s v="United States"/>
    <s v="Parker"/>
    <x v="22"/>
    <n v="80134"/>
    <s v="West"/>
    <s v="OFF-BI-10000831"/>
    <x v="1"/>
    <x v="8"/>
    <s v="Storex Flexible Poly Binders with Double Pockets"/>
    <n v="2.3760000000000003"/>
    <n v="3"/>
    <n v="0.7"/>
    <n v="-1.9007999999999998"/>
  </r>
  <r>
    <n v="505"/>
    <s v="US-2013-105578"/>
    <x v="0"/>
    <x v="198"/>
    <d v="2013-06-05T00:00:00"/>
    <s v="Standard Class"/>
    <x v="199"/>
    <s v="Maribeth Yedwab"/>
    <x v="1"/>
    <s v="United States"/>
    <s v="Parker"/>
    <x v="22"/>
    <n v="80134"/>
    <s v="West"/>
    <s v="OFF-PA-10000357"/>
    <x v="1"/>
    <x v="10"/>
    <s v="White Dual Perf Computer Printout Paper, 2700 Sheets, 1 Part, Heavyweight, 20 lbs., 14 7/8 x 11"/>
    <n v="32.792000000000002"/>
    <n v="1"/>
    <n v="0.2"/>
    <n v="11.8871"/>
  </r>
  <r>
    <n v="506"/>
    <s v="CA-2014-134978"/>
    <x v="3"/>
    <x v="105"/>
    <d v="2014-11-16T00:00:00"/>
    <s v="Second Class"/>
    <x v="182"/>
    <s v="Ed Braxton"/>
    <x v="1"/>
    <s v="United States"/>
    <s v="New York City"/>
    <x v="15"/>
    <n v="10024"/>
    <s v="East"/>
    <s v="OFF-BI-10003274"/>
    <x v="1"/>
    <x v="8"/>
    <s v="Avery Durable Slant Ring Binders, No Labels"/>
    <n v="15.920000000000002"/>
    <n v="5"/>
    <n v="0.2"/>
    <n v="5.3729999999999993"/>
  </r>
  <r>
    <n v="507"/>
    <s v="CA-2012-145352"/>
    <x v="1"/>
    <x v="199"/>
    <d v="2012-03-22T00:00:00"/>
    <s v="Standard Class"/>
    <x v="200"/>
    <s v="Christopher Martinez"/>
    <x v="0"/>
    <s v="United States"/>
    <s v="Atlanta"/>
    <x v="32"/>
    <n v="30318"/>
    <s v="South"/>
    <s v="OFF-AR-10001662"/>
    <x v="1"/>
    <x v="6"/>
    <s v="Rogers Handheld Barrel Pencil Sharpener"/>
    <n v="2.74"/>
    <n v="1"/>
    <n v="0"/>
    <n v="0.73980000000000024"/>
  </r>
  <r>
    <n v="508"/>
    <s v="CA-2012-145352"/>
    <x v="1"/>
    <x v="199"/>
    <d v="2012-03-22T00:00:00"/>
    <s v="Standard Class"/>
    <x v="200"/>
    <s v="Christopher Martinez"/>
    <x v="0"/>
    <s v="United States"/>
    <s v="Atlanta"/>
    <x v="32"/>
    <n v="30318"/>
    <s v="South"/>
    <s v="OFF-AR-10003856"/>
    <x v="1"/>
    <x v="6"/>
    <s v="Newell 344"/>
    <n v="8.34"/>
    <n v="3"/>
    <n v="0"/>
    <n v="2.1683999999999997"/>
  </r>
  <r>
    <n v="509"/>
    <s v="CA-2012-145352"/>
    <x v="1"/>
    <x v="199"/>
    <d v="2012-03-22T00:00:00"/>
    <s v="Standard Class"/>
    <x v="200"/>
    <s v="Christopher Martinez"/>
    <x v="0"/>
    <s v="United States"/>
    <s v="Atlanta"/>
    <x v="32"/>
    <n v="30318"/>
    <s v="South"/>
    <s v="OFF-ST-10001228"/>
    <x v="1"/>
    <x v="4"/>
    <s v="Personal File Boxes with Fold-Down Carry Handle"/>
    <n v="46.74"/>
    <n v="3"/>
    <n v="0"/>
    <n v="11.684999999999999"/>
  </r>
  <r>
    <n v="510"/>
    <s v="CA-2012-145352"/>
    <x v="1"/>
    <x v="199"/>
    <d v="2012-03-22T00:00:00"/>
    <s v="Standard Class"/>
    <x v="200"/>
    <s v="Christopher Martinez"/>
    <x v="0"/>
    <s v="United States"/>
    <s v="Atlanta"/>
    <x v="32"/>
    <n v="30318"/>
    <s v="South"/>
    <s v="OFF-BI-10003527"/>
    <x v="1"/>
    <x v="8"/>
    <s v="Fellowes PB500 Electric Punch Plastic Comb Binding Machine with Manual Bind"/>
    <n v="6354.95"/>
    <n v="5"/>
    <n v="0"/>
    <n v="3177.4749999999999"/>
  </r>
  <r>
    <n v="511"/>
    <s v="CA-2014-135307"/>
    <x v="3"/>
    <x v="200"/>
    <d v="2014-11-28T00:00:00"/>
    <s v="First Class"/>
    <x v="201"/>
    <s v="Lynn Smith"/>
    <x v="0"/>
    <s v="United States"/>
    <s v="Gladstone"/>
    <x v="25"/>
    <n v="64118"/>
    <s v="Central"/>
    <s v="FUR-FU-10001290"/>
    <x v="0"/>
    <x v="5"/>
    <s v="Executive Impressions Supervisor Wall Clock"/>
    <n v="126.30000000000001"/>
    <n v="3"/>
    <n v="0"/>
    <n v="40.415999999999997"/>
  </r>
  <r>
    <n v="512"/>
    <s v="CA-2014-135307"/>
    <x v="3"/>
    <x v="200"/>
    <d v="2014-11-28T00:00:00"/>
    <s v="First Class"/>
    <x v="201"/>
    <s v="Lynn Smith"/>
    <x v="0"/>
    <s v="United States"/>
    <s v="Gladstone"/>
    <x v="25"/>
    <n v="64118"/>
    <s v="Central"/>
    <s v="TEC-AC-10002399"/>
    <x v="2"/>
    <x v="11"/>
    <s v="SanDisk Cruzer 32 GB USB Flash Drive"/>
    <n v="38.04"/>
    <n v="2"/>
    <n v="0"/>
    <n v="12.172799999999999"/>
  </r>
  <r>
    <n v="513"/>
    <s v="CA-2013-106341"/>
    <x v="0"/>
    <x v="201"/>
    <d v="2013-10-24T00:00:00"/>
    <s v="First Class"/>
    <x v="166"/>
    <s v="Luke Foster"/>
    <x v="0"/>
    <s v="United States"/>
    <s v="Newark"/>
    <x v="24"/>
    <n v="43055"/>
    <s v="East"/>
    <s v="OFF-AR-10002053"/>
    <x v="1"/>
    <x v="6"/>
    <s v="Premium Writing Pencils, Soft, #2 by Central Association for the Blind"/>
    <n v="7.1519999999999992"/>
    <n v="3"/>
    <n v="0.2"/>
    <n v="0.71520000000000028"/>
  </r>
  <r>
    <n v="514"/>
    <s v="CA-2014-163405"/>
    <x v="3"/>
    <x v="202"/>
    <d v="2014-12-26T00:00:00"/>
    <s v="Standard Class"/>
    <x v="202"/>
    <s v="Bradley Nguyen"/>
    <x v="0"/>
    <s v="United States"/>
    <s v="Los Angeles"/>
    <x v="1"/>
    <n v="90049"/>
    <s v="West"/>
    <s v="OFF-AR-10003811"/>
    <x v="1"/>
    <x v="6"/>
    <s v="Newell 327"/>
    <n v="6.63"/>
    <n v="3"/>
    <n v="0"/>
    <n v="1.7901"/>
  </r>
  <r>
    <n v="515"/>
    <s v="CA-2014-163405"/>
    <x v="3"/>
    <x v="202"/>
    <d v="2014-12-26T00:00:00"/>
    <s v="Standard Class"/>
    <x v="202"/>
    <s v="Bradley Nguyen"/>
    <x v="0"/>
    <s v="United States"/>
    <s v="Los Angeles"/>
    <x v="1"/>
    <n v="90049"/>
    <s v="West"/>
    <s v="OFF-AR-10001246"/>
    <x v="1"/>
    <x v="6"/>
    <s v="Newell 317"/>
    <n v="5.88"/>
    <n v="2"/>
    <n v="0"/>
    <n v="1.7051999999999996"/>
  </r>
  <r>
    <n v="516"/>
    <s v="CA-2014-127432"/>
    <x v="3"/>
    <x v="203"/>
    <d v="2014-01-28T00:00:00"/>
    <s v="Standard Class"/>
    <x v="57"/>
    <s v="Alan Dominguez"/>
    <x v="2"/>
    <s v="United States"/>
    <s v="Great Falls"/>
    <x v="37"/>
    <n v="59405"/>
    <s v="West"/>
    <s v="TEC-CO-10003236"/>
    <x v="2"/>
    <x v="16"/>
    <s v="Canon Image Class D660 Copier"/>
    <n v="2999.95"/>
    <n v="5"/>
    <n v="0"/>
    <n v="1379.9769999999999"/>
  </r>
  <r>
    <n v="517"/>
    <s v="CA-2014-127432"/>
    <x v="3"/>
    <x v="203"/>
    <d v="2014-01-28T00:00:00"/>
    <s v="Standard Class"/>
    <x v="57"/>
    <s v="Alan Dominguez"/>
    <x v="2"/>
    <s v="United States"/>
    <s v="Great Falls"/>
    <x v="37"/>
    <n v="59405"/>
    <s v="West"/>
    <s v="OFF-ST-10004507"/>
    <x v="1"/>
    <x v="4"/>
    <s v="Advantus Rolling Storage Box"/>
    <n v="51.449999999999996"/>
    <n v="3"/>
    <n v="0"/>
    <n v="13.891499999999999"/>
  </r>
  <r>
    <n v="518"/>
    <s v="CA-2014-127432"/>
    <x v="3"/>
    <x v="203"/>
    <d v="2014-01-28T00:00:00"/>
    <s v="Standard Class"/>
    <x v="57"/>
    <s v="Alan Dominguez"/>
    <x v="2"/>
    <s v="United States"/>
    <s v="Great Falls"/>
    <x v="37"/>
    <n v="59405"/>
    <s v="West"/>
    <s v="OFF-PA-10001667"/>
    <x v="1"/>
    <x v="10"/>
    <s v="Great White Multi-Use Recycled Paper (20Lb. and 84 Bright)"/>
    <n v="11.96"/>
    <n v="2"/>
    <n v="0"/>
    <n v="5.3819999999999997"/>
  </r>
  <r>
    <n v="519"/>
    <s v="CA-2014-127432"/>
    <x v="3"/>
    <x v="203"/>
    <d v="2014-01-28T00:00:00"/>
    <s v="Standard Class"/>
    <x v="57"/>
    <s v="Alan Dominguez"/>
    <x v="2"/>
    <s v="United States"/>
    <s v="Great Falls"/>
    <x v="37"/>
    <n v="59405"/>
    <s v="West"/>
    <s v="OFF-ST-10004459"/>
    <x v="1"/>
    <x v="4"/>
    <s v="Tennsco Single-Tier Lockers"/>
    <n v="1126.02"/>
    <n v="3"/>
    <n v="0"/>
    <n v="56.300999999999988"/>
  </r>
  <r>
    <n v="520"/>
    <s v="CA-2012-157812"/>
    <x v="1"/>
    <x v="204"/>
    <d v="2012-03-26T00:00:00"/>
    <s v="Standard Class"/>
    <x v="203"/>
    <s v="Dean Braden"/>
    <x v="0"/>
    <s v="United States"/>
    <s v="Houston"/>
    <x v="5"/>
    <n v="77041"/>
    <s v="Central"/>
    <s v="TEC-AC-10000171"/>
    <x v="2"/>
    <x v="11"/>
    <s v="Verbatim 25 GB 6x Blu-ray Single Layer Recordable Disc, 25/Pack"/>
    <n v="18.391999999999999"/>
    <n v="1"/>
    <n v="0.2"/>
    <n v="5.2877000000000001"/>
  </r>
  <r>
    <n v="521"/>
    <s v="CA-2012-157812"/>
    <x v="1"/>
    <x v="204"/>
    <d v="2012-03-26T00:00:00"/>
    <s v="Standard Class"/>
    <x v="203"/>
    <s v="Dean Braden"/>
    <x v="0"/>
    <s v="United States"/>
    <s v="Houston"/>
    <x v="5"/>
    <n v="77041"/>
    <s v="Central"/>
    <s v="OFF-ST-10000736"/>
    <x v="1"/>
    <x v="4"/>
    <s v="Carina Double Wide Media Storage Towers in Natural &amp; Black"/>
    <n v="129.56800000000001"/>
    <n v="2"/>
    <n v="0.2"/>
    <n v="-25.91360000000001"/>
  </r>
  <r>
    <n v="522"/>
    <s v="CA-2012-157812"/>
    <x v="1"/>
    <x v="204"/>
    <d v="2012-03-26T00:00:00"/>
    <s v="Standard Class"/>
    <x v="203"/>
    <s v="Dean Braden"/>
    <x v="0"/>
    <s v="United States"/>
    <s v="Houston"/>
    <x v="5"/>
    <n v="77041"/>
    <s v="Central"/>
    <s v="OFF-BI-10000285"/>
    <x v="1"/>
    <x v="8"/>
    <s v="XtraLife ClearVue Slant-D Ring Binders by Cardinal"/>
    <n v="14.111999999999997"/>
    <n v="9"/>
    <n v="0.8"/>
    <n v="-21.167999999999999"/>
  </r>
  <r>
    <n v="523"/>
    <s v="CA-2014-145142"/>
    <x v="3"/>
    <x v="205"/>
    <d v="2014-01-26T00:00:00"/>
    <s v="First Class"/>
    <x v="204"/>
    <s v="Matt Connell"/>
    <x v="1"/>
    <s v="United States"/>
    <s v="Detroit"/>
    <x v="12"/>
    <n v="48234"/>
    <s v="Central"/>
    <s v="FUR-TA-10001857"/>
    <x v="0"/>
    <x v="3"/>
    <s v="Balt Solid Wood Rectangular Table"/>
    <n v="210.98"/>
    <n v="2"/>
    <n v="0"/>
    <n v="21.097999999999985"/>
  </r>
  <r>
    <n v="524"/>
    <s v="US-2013-139486"/>
    <x v="0"/>
    <x v="206"/>
    <d v="2013-05-24T00:00:00"/>
    <s v="First Class"/>
    <x v="109"/>
    <s v="Logan Haushalter"/>
    <x v="0"/>
    <s v="United States"/>
    <s v="Los Angeles"/>
    <x v="1"/>
    <n v="90032"/>
    <s v="West"/>
    <s v="TEC-PH-10003555"/>
    <x v="2"/>
    <x v="7"/>
    <s v="Motorola HK250 Universal Bluetooth Headset"/>
    <n v="55.176000000000002"/>
    <n v="3"/>
    <n v="0.2"/>
    <n v="-12.414599999999997"/>
  </r>
  <r>
    <n v="525"/>
    <s v="US-2013-139486"/>
    <x v="0"/>
    <x v="206"/>
    <d v="2013-05-24T00:00:00"/>
    <s v="First Class"/>
    <x v="109"/>
    <s v="Logan Haushalter"/>
    <x v="0"/>
    <s v="United States"/>
    <s v="Los Angeles"/>
    <x v="1"/>
    <n v="90032"/>
    <s v="West"/>
    <s v="TEC-AC-10003832"/>
    <x v="2"/>
    <x v="11"/>
    <s v="Imation 16GB Mini TravelDrive USB 2.0 Flash Drive"/>
    <n v="66.260000000000005"/>
    <n v="2"/>
    <n v="0"/>
    <n v="27.166600000000003"/>
  </r>
  <r>
    <n v="526"/>
    <s v="CA-2012-158792"/>
    <x v="1"/>
    <x v="207"/>
    <d v="2013-01-02T00:00:00"/>
    <s v="Standard Class"/>
    <x v="205"/>
    <s v="Brian Dahlen"/>
    <x v="0"/>
    <s v="United States"/>
    <s v="Lawrence"/>
    <x v="31"/>
    <n v="1841"/>
    <s v="East"/>
    <s v="OFF-FA-10002815"/>
    <x v="1"/>
    <x v="13"/>
    <s v="Staples"/>
    <n v="22.200000000000003"/>
    <n v="5"/>
    <n v="0"/>
    <n v="10.434000000000001"/>
  </r>
  <r>
    <n v="527"/>
    <s v="CA-2014-113558"/>
    <x v="3"/>
    <x v="208"/>
    <d v="2014-10-27T00:00:00"/>
    <s v="Standard Class"/>
    <x v="206"/>
    <s v="Patricia Hirasaki"/>
    <x v="2"/>
    <s v="United States"/>
    <s v="Lakeland"/>
    <x v="2"/>
    <n v="33801"/>
    <s v="South"/>
    <s v="FUR-CH-10003379"/>
    <x v="0"/>
    <x v="1"/>
    <s v="Global Commerce Series High-Back Swivel/Tilt Chairs"/>
    <n v="683.95200000000011"/>
    <n v="3"/>
    <n v="0.2"/>
    <n v="42.746999999999986"/>
  </r>
  <r>
    <n v="528"/>
    <s v="CA-2014-113558"/>
    <x v="3"/>
    <x v="208"/>
    <d v="2014-10-27T00:00:00"/>
    <s v="Standard Class"/>
    <x v="206"/>
    <s v="Patricia Hirasaki"/>
    <x v="2"/>
    <s v="United States"/>
    <s v="Lakeland"/>
    <x v="2"/>
    <n v="33801"/>
    <s v="South"/>
    <s v="FUR-FU-10001756"/>
    <x v="0"/>
    <x v="5"/>
    <s v="Eldon Expressions Desk Accessory, Wood Photo Frame, Mahogany"/>
    <n v="45.695999999999998"/>
    <n v="3"/>
    <n v="0.2"/>
    <n v="5.1407999999999916"/>
  </r>
  <r>
    <n v="529"/>
    <s v="US-2012-138303"/>
    <x v="1"/>
    <x v="37"/>
    <d v="2012-09-07T00:00:00"/>
    <s v="Standard Class"/>
    <x v="207"/>
    <s v="Mike Gockenbach"/>
    <x v="0"/>
    <s v="United States"/>
    <s v="Philadelphia"/>
    <x v="9"/>
    <n v="19134"/>
    <s v="East"/>
    <s v="OFF-ST-10004963"/>
    <x v="1"/>
    <x v="4"/>
    <s v="Eldon Gobal File Keepers"/>
    <n v="36.336000000000006"/>
    <n v="3"/>
    <n v="0.2"/>
    <n v="-7.2672000000000043"/>
  </r>
  <r>
    <n v="530"/>
    <s v="US-2012-138303"/>
    <x v="1"/>
    <x v="37"/>
    <d v="2012-09-07T00:00:00"/>
    <s v="Standard Class"/>
    <x v="207"/>
    <s v="Mike Gockenbach"/>
    <x v="0"/>
    <s v="United States"/>
    <s v="Philadelphia"/>
    <x v="9"/>
    <n v="19134"/>
    <s v="East"/>
    <s v="OFF-SU-10002881"/>
    <x v="1"/>
    <x v="14"/>
    <s v="Martin Yale Chadless Opener Electric Letter Opener"/>
    <n v="666.24800000000005"/>
    <n v="1"/>
    <n v="0.2"/>
    <n v="-149.9058"/>
  </r>
  <r>
    <n v="531"/>
    <s v="US-2012-138303"/>
    <x v="1"/>
    <x v="37"/>
    <d v="2012-09-07T00:00:00"/>
    <s v="Standard Class"/>
    <x v="207"/>
    <s v="Mike Gockenbach"/>
    <x v="0"/>
    <s v="United States"/>
    <s v="Philadelphia"/>
    <x v="9"/>
    <n v="19134"/>
    <s v="East"/>
    <s v="OFF-EN-10001335"/>
    <x v="1"/>
    <x v="12"/>
    <s v="White Business Envelopes with Contemporary Seam, Recycled White Business Envelopes"/>
    <n v="52.512"/>
    <n v="6"/>
    <n v="0.2"/>
    <n v="19.692"/>
  </r>
  <r>
    <n v="532"/>
    <s v="CA-2012-102848"/>
    <x v="1"/>
    <x v="209"/>
    <d v="2012-11-09T00:00:00"/>
    <s v="Second Class"/>
    <x v="208"/>
    <s v="Karen Bern"/>
    <x v="1"/>
    <s v="United States"/>
    <s v="Los Angeles"/>
    <x v="1"/>
    <n v="90036"/>
    <s v="West"/>
    <s v="FUR-CH-10000595"/>
    <x v="0"/>
    <x v="1"/>
    <s v="Safco Contoured Stacking Chairs"/>
    <n v="190.72000000000003"/>
    <n v="1"/>
    <n v="0.2"/>
    <n v="11.919999999999987"/>
  </r>
  <r>
    <n v="533"/>
    <s v="US-2014-129441"/>
    <x v="3"/>
    <x v="210"/>
    <d v="2014-09-12T00:00:00"/>
    <s v="Standard Class"/>
    <x v="209"/>
    <s v="Jasper Cacioppo"/>
    <x v="0"/>
    <s v="United States"/>
    <s v="Los Angeles"/>
    <x v="1"/>
    <n v="90032"/>
    <s v="West"/>
    <s v="FUR-FU-10000448"/>
    <x v="0"/>
    <x v="5"/>
    <s v="Tenex Chairmats For Use With Carpeted Floors"/>
    <n v="47.94"/>
    <n v="3"/>
    <n v="0"/>
    <n v="2.3969999999999985"/>
  </r>
  <r>
    <n v="534"/>
    <s v="CA-2013-168753"/>
    <x v="0"/>
    <x v="211"/>
    <d v="2013-06-02T00:00:00"/>
    <s v="Second Class"/>
    <x v="210"/>
    <s v="Rob Lucas"/>
    <x v="0"/>
    <s v="United States"/>
    <s v="Montgomery"/>
    <x v="19"/>
    <n v="36116"/>
    <s v="South"/>
    <s v="TEC-PH-10000984"/>
    <x v="2"/>
    <x v="7"/>
    <s v="Panasonic KX-TG9471B"/>
    <n v="979.95"/>
    <n v="5"/>
    <n v="0"/>
    <n v="274.38600000000008"/>
  </r>
  <r>
    <n v="535"/>
    <s v="CA-2013-168753"/>
    <x v="0"/>
    <x v="211"/>
    <d v="2013-06-02T00:00:00"/>
    <s v="Second Class"/>
    <x v="210"/>
    <s v="Rob Lucas"/>
    <x v="0"/>
    <s v="United States"/>
    <s v="Montgomery"/>
    <x v="19"/>
    <n v="36116"/>
    <s v="South"/>
    <s v="OFF-BI-10002557"/>
    <x v="1"/>
    <x v="8"/>
    <s v="Presstex Flexible Ring Binders"/>
    <n v="22.75"/>
    <n v="5"/>
    <n v="0"/>
    <n v="11.375"/>
  </r>
  <r>
    <n v="536"/>
    <s v="CA-2013-126613"/>
    <x v="0"/>
    <x v="212"/>
    <d v="2013-07-17T00:00:00"/>
    <s v="Standard Class"/>
    <x v="211"/>
    <s v="Allen Armold"/>
    <x v="0"/>
    <s v="United States"/>
    <s v="Mesa"/>
    <x v="16"/>
    <n v="85204"/>
    <s v="West"/>
    <s v="OFF-ST-10001325"/>
    <x v="1"/>
    <x v="4"/>
    <s v="Sterilite Officeware Hinged File Box"/>
    <n v="16.768000000000001"/>
    <n v="2"/>
    <n v="0.2"/>
    <n v="1.4672000000000001"/>
  </r>
  <r>
    <n v="537"/>
    <s v="US-2014-122637"/>
    <x v="3"/>
    <x v="213"/>
    <d v="2014-09-09T00:00:00"/>
    <s v="Second Class"/>
    <x v="212"/>
    <s v="Emily Phan"/>
    <x v="0"/>
    <s v="United States"/>
    <s v="Chicago"/>
    <x v="10"/>
    <n v="60653"/>
    <s v="Central"/>
    <s v="OFF-BI-10002429"/>
    <x v="1"/>
    <x v="8"/>
    <s v="Premier Elliptical Ring Binder, Black"/>
    <n v="42.615999999999993"/>
    <n v="7"/>
    <n v="0.8"/>
    <n v="-68.185600000000022"/>
  </r>
  <r>
    <n v="538"/>
    <s v="CA-2012-147851"/>
    <x v="1"/>
    <x v="155"/>
    <d v="2012-12-08T00:00:00"/>
    <s v="Standard Class"/>
    <x v="88"/>
    <s v="Mark Packer"/>
    <x v="2"/>
    <s v="United States"/>
    <s v="New York City"/>
    <x v="15"/>
    <n v="10009"/>
    <s v="East"/>
    <s v="OFF-BI-10004528"/>
    <x v="1"/>
    <x v="8"/>
    <s v="Cardinal Poly Pocket Divider Pockets for Ring Binders"/>
    <n v="10.752000000000001"/>
    <n v="4"/>
    <n v="0.2"/>
    <n v="3.359999999999999"/>
  </r>
  <r>
    <n v="539"/>
    <s v="CA-2012-134894"/>
    <x v="1"/>
    <x v="214"/>
    <d v="2012-12-11T00:00:00"/>
    <s v="Standard Class"/>
    <x v="213"/>
    <s v="Darren Koutras"/>
    <x v="0"/>
    <s v="United States"/>
    <s v="Henderson"/>
    <x v="0"/>
    <n v="42420"/>
    <s v="South"/>
    <s v="OFF-AP-10001271"/>
    <x v="1"/>
    <x v="9"/>
    <s v="Eureka The Boss Cordless Rechargeable Stick Vac"/>
    <n v="152.94"/>
    <n v="3"/>
    <n v="0"/>
    <n v="41.293800000000005"/>
  </r>
  <r>
    <n v="540"/>
    <s v="CA-2012-134894"/>
    <x v="1"/>
    <x v="214"/>
    <d v="2012-12-11T00:00:00"/>
    <s v="Standard Class"/>
    <x v="213"/>
    <s v="Darren Koutras"/>
    <x v="0"/>
    <s v="United States"/>
    <s v="Henderson"/>
    <x v="0"/>
    <n v="42420"/>
    <s v="South"/>
    <s v="FUR-CH-10002647"/>
    <x v="0"/>
    <x v="1"/>
    <s v="Situations Contoured Folding Chairs, 4/Set"/>
    <n v="283.92"/>
    <n v="4"/>
    <n v="0"/>
    <n v="70.980000000000018"/>
  </r>
  <r>
    <n v="541"/>
    <s v="CA-2011-140795"/>
    <x v="2"/>
    <x v="215"/>
    <d v="2011-02-04T00:00:00"/>
    <s v="First Class"/>
    <x v="214"/>
    <s v="Bradley Drucker"/>
    <x v="0"/>
    <s v="United States"/>
    <s v="Green Bay"/>
    <x v="6"/>
    <n v="54302"/>
    <s v="Central"/>
    <s v="TEC-AC-10001432"/>
    <x v="2"/>
    <x v="11"/>
    <s v="Enermax Aurora Lite Keyboard"/>
    <n v="468.90000000000003"/>
    <n v="6"/>
    <n v="0"/>
    <n v="206.31600000000006"/>
  </r>
  <r>
    <n v="542"/>
    <s v="CA-2013-136924"/>
    <x v="0"/>
    <x v="216"/>
    <d v="2013-07-18T00:00:00"/>
    <s v="First Class"/>
    <x v="20"/>
    <s v="Erin Smith"/>
    <x v="1"/>
    <s v="United States"/>
    <s v="Tucson"/>
    <x v="16"/>
    <n v="85705"/>
    <s v="West"/>
    <s v="TEC-PH-10002262"/>
    <x v="2"/>
    <x v="7"/>
    <s v="LG Electronics Tone+ HBS-730 Bluetooth Headset"/>
    <n v="380.86400000000003"/>
    <n v="8"/>
    <n v="0.2"/>
    <n v="38.086400000000026"/>
  </r>
  <r>
    <n v="543"/>
    <s v="US-2012-120131"/>
    <x v="1"/>
    <x v="217"/>
    <d v="2012-12-23T00:00:00"/>
    <s v="Standard Class"/>
    <x v="215"/>
    <s v="Liz MacKendrick"/>
    <x v="0"/>
    <s v="United States"/>
    <s v="Springfield"/>
    <x v="24"/>
    <n v="45503"/>
    <s v="East"/>
    <s v="OFF-ST-10001809"/>
    <x v="1"/>
    <x v="4"/>
    <s v="Fellowes Officeware Wire Shelving"/>
    <n v="646.77600000000007"/>
    <n v="9"/>
    <n v="0.2"/>
    <n v="-145.52460000000002"/>
  </r>
  <r>
    <n v="544"/>
    <s v="CA-2011-103849"/>
    <x v="2"/>
    <x v="218"/>
    <d v="2011-05-16T00:00:00"/>
    <s v="Standard Class"/>
    <x v="38"/>
    <s v="Paul Gonzalez"/>
    <x v="0"/>
    <s v="United States"/>
    <s v="Fort Worth"/>
    <x v="5"/>
    <n v="76106"/>
    <s v="Central"/>
    <s v="TEC-AC-10001465"/>
    <x v="2"/>
    <x v="11"/>
    <s v="SanDisk Cruzer 64 GB USB Flash Drive"/>
    <n v="58.112000000000002"/>
    <n v="2"/>
    <n v="0.2"/>
    <n v="7.263999999999994"/>
  </r>
  <r>
    <n v="545"/>
    <s v="CA-2011-103849"/>
    <x v="2"/>
    <x v="218"/>
    <d v="2011-05-16T00:00:00"/>
    <s v="Standard Class"/>
    <x v="38"/>
    <s v="Paul Gonzalez"/>
    <x v="0"/>
    <s v="United States"/>
    <s v="Fort Worth"/>
    <x v="5"/>
    <n v="76106"/>
    <s v="Central"/>
    <s v="TEC-PH-10002597"/>
    <x v="2"/>
    <x v="7"/>
    <s v="Xblue XB-1670-86 X16 Small Office Telephone - Titanium"/>
    <n v="100.792"/>
    <n v="1"/>
    <n v="0.2"/>
    <n v="6.2995000000000019"/>
  </r>
  <r>
    <n v="546"/>
    <s v="CA-2011-103849"/>
    <x v="2"/>
    <x v="218"/>
    <d v="2011-05-16T00:00:00"/>
    <s v="Standard Class"/>
    <x v="38"/>
    <s v="Paul Gonzalez"/>
    <x v="0"/>
    <s v="United States"/>
    <s v="Fort Worth"/>
    <x v="5"/>
    <n v="76106"/>
    <s v="Central"/>
    <s v="FUR-FU-10000723"/>
    <x v="0"/>
    <x v="5"/>
    <s v="Deflect-o EconoMat Studded, No Bevel Mat for Low Pile Carpeting"/>
    <n v="66.112000000000009"/>
    <n v="4"/>
    <n v="0.6"/>
    <n v="-84.292799999999986"/>
  </r>
  <r>
    <n v="547"/>
    <s v="CA-2014-162929"/>
    <x v="3"/>
    <x v="123"/>
    <d v="2014-11-23T00:00:00"/>
    <s v="First Class"/>
    <x v="216"/>
    <s v="Adrian Shami"/>
    <x v="2"/>
    <s v="United States"/>
    <s v="New York City"/>
    <x v="15"/>
    <n v="10035"/>
    <s v="East"/>
    <s v="OFF-BI-10000404"/>
    <x v="1"/>
    <x v="8"/>
    <s v="Avery Printable Repositionable Plastic Tabs"/>
    <n v="41.28"/>
    <n v="6"/>
    <n v="0.2"/>
    <n v="13.931999999999999"/>
  </r>
  <r>
    <n v="548"/>
    <s v="CA-2014-162929"/>
    <x v="3"/>
    <x v="123"/>
    <d v="2014-11-23T00:00:00"/>
    <s v="First Class"/>
    <x v="216"/>
    <s v="Adrian Shami"/>
    <x v="2"/>
    <s v="United States"/>
    <s v="New York City"/>
    <x v="15"/>
    <n v="10035"/>
    <s v="East"/>
    <s v="OFF-PA-10002986"/>
    <x v="1"/>
    <x v="10"/>
    <s v="Xerox 1898"/>
    <n v="13.36"/>
    <n v="2"/>
    <n v="0"/>
    <n v="6.4127999999999998"/>
  </r>
  <r>
    <n v="549"/>
    <s v="CA-2012-113173"/>
    <x v="1"/>
    <x v="219"/>
    <d v="2012-11-17T00:00:00"/>
    <s v="Second Class"/>
    <x v="158"/>
    <s v="Dean Katz"/>
    <x v="1"/>
    <s v="United States"/>
    <s v="Chicago"/>
    <x v="10"/>
    <n v="60653"/>
    <s v="Central"/>
    <s v="OFF-ST-10000604"/>
    <x v="1"/>
    <x v="4"/>
    <s v="Home/Office Personal File Carts"/>
    <n v="250.27199999999999"/>
    <n v="9"/>
    <n v="0.2"/>
    <n v="15.641999999999982"/>
  </r>
  <r>
    <n v="550"/>
    <s v="CA-2012-113173"/>
    <x v="1"/>
    <x v="219"/>
    <d v="2012-11-17T00:00:00"/>
    <s v="Second Class"/>
    <x v="158"/>
    <s v="Dean Katz"/>
    <x v="1"/>
    <s v="United States"/>
    <s v="Chicago"/>
    <x v="10"/>
    <n v="60653"/>
    <s v="Central"/>
    <s v="OFF-BI-10004738"/>
    <x v="1"/>
    <x v="8"/>
    <s v="Flexible Leather- Look Classic Collection Ring Binder"/>
    <n v="11.363999999999997"/>
    <n v="3"/>
    <n v="0.8"/>
    <n v="-17.045999999999999"/>
  </r>
  <r>
    <n v="551"/>
    <s v="CA-2012-113173"/>
    <x v="1"/>
    <x v="219"/>
    <d v="2012-11-17T00:00:00"/>
    <s v="Second Class"/>
    <x v="158"/>
    <s v="Dean Katz"/>
    <x v="1"/>
    <s v="United States"/>
    <s v="Chicago"/>
    <x v="10"/>
    <n v="60653"/>
    <s v="Central"/>
    <s v="OFF-SU-10001935"/>
    <x v="1"/>
    <x v="14"/>
    <s v="Staples"/>
    <n v="8.7200000000000006"/>
    <n v="5"/>
    <n v="0.2"/>
    <n v="-1.7440000000000015"/>
  </r>
  <r>
    <n v="552"/>
    <s v="CA-2013-136406"/>
    <x v="0"/>
    <x v="173"/>
    <d v="2013-04-18T00:00:00"/>
    <s v="Second Class"/>
    <x v="217"/>
    <s v="Bill Donatelli"/>
    <x v="0"/>
    <s v="United States"/>
    <s v="San Francisco"/>
    <x v="1"/>
    <n v="94110"/>
    <s v="West"/>
    <s v="FUR-CH-10002024"/>
    <x v="0"/>
    <x v="1"/>
    <s v="HON 5400 Series Task Chairs for Big and Tall"/>
    <n v="1121.568"/>
    <n v="2"/>
    <n v="0.2"/>
    <n v="0"/>
  </r>
  <r>
    <n v="553"/>
    <s v="CA-2014-112774"/>
    <x v="3"/>
    <x v="220"/>
    <d v="2014-09-13T00:00:00"/>
    <s v="First Class"/>
    <x v="53"/>
    <s v="Ryan Crowe"/>
    <x v="0"/>
    <s v="United States"/>
    <s v="Jacksonville"/>
    <x v="2"/>
    <n v="32216"/>
    <s v="South"/>
    <s v="FUR-FU-10003039"/>
    <x v="0"/>
    <x v="5"/>
    <s v="Howard Miller 11-1/2&quot; Diameter Grantwood Wall Clock"/>
    <n v="34.504000000000005"/>
    <n v="1"/>
    <n v="0.2"/>
    <n v="6.0381999999999998"/>
  </r>
  <r>
    <n v="554"/>
    <s v="CA-2014-101945"/>
    <x v="3"/>
    <x v="221"/>
    <d v="2014-11-29T00:00:00"/>
    <s v="Standard Class"/>
    <x v="218"/>
    <s v="Greg Tran"/>
    <x v="0"/>
    <s v="United States"/>
    <s v="Houston"/>
    <x v="5"/>
    <n v="77070"/>
    <s v="Central"/>
    <s v="OFF-FA-10004248"/>
    <x v="1"/>
    <x v="13"/>
    <s v="Advantus T-Pin Paper Clips"/>
    <n v="10.824"/>
    <n v="3"/>
    <n v="0.2"/>
    <n v="2.5707"/>
  </r>
  <r>
    <n v="555"/>
    <s v="CA-2014-100650"/>
    <x v="3"/>
    <x v="222"/>
    <d v="2014-07-04T00:00:00"/>
    <s v="Second Class"/>
    <x v="158"/>
    <s v="Dean Katz"/>
    <x v="1"/>
    <s v="United States"/>
    <s v="Anaheim"/>
    <x v="1"/>
    <n v="92804"/>
    <s v="West"/>
    <s v="OFF-ST-10001780"/>
    <x v="1"/>
    <x v="4"/>
    <s v="Tennsco 16-Compartment Lockers with Coat Rack"/>
    <n v="1295.78"/>
    <n v="2"/>
    <n v="0"/>
    <n v="310.98720000000003"/>
  </r>
  <r>
    <n v="556"/>
    <s v="CA-2011-155852"/>
    <x v="2"/>
    <x v="223"/>
    <d v="2011-03-07T00:00:00"/>
    <s v="Second Class"/>
    <x v="219"/>
    <s v="Ashley Jarboe"/>
    <x v="0"/>
    <s v="United States"/>
    <s v="Wilmington"/>
    <x v="3"/>
    <n v="28403"/>
    <s v="South"/>
    <s v="OFF-AR-10003560"/>
    <x v="1"/>
    <x v="6"/>
    <s v="Zebra Zazzle Fluorescent Highlighters"/>
    <n v="19.456000000000003"/>
    <n v="4"/>
    <n v="0.2"/>
    <n v="3.4047999999999981"/>
  </r>
  <r>
    <n v="557"/>
    <s v="CA-2013-113243"/>
    <x v="0"/>
    <x v="224"/>
    <d v="2013-06-16T00:00:00"/>
    <s v="Standard Class"/>
    <x v="220"/>
    <s v="Olvera Toch"/>
    <x v="0"/>
    <s v="United States"/>
    <s v="Los Angeles"/>
    <x v="1"/>
    <n v="90045"/>
    <s v="West"/>
    <s v="OFF-LA-10001297"/>
    <x v="1"/>
    <x v="2"/>
    <s v="Avery 473"/>
    <n v="20.7"/>
    <n v="2"/>
    <n v="0"/>
    <n v="9.9359999999999999"/>
  </r>
  <r>
    <n v="558"/>
    <s v="CA-2013-113243"/>
    <x v="0"/>
    <x v="224"/>
    <d v="2013-06-16T00:00:00"/>
    <s v="Standard Class"/>
    <x v="220"/>
    <s v="Olvera Toch"/>
    <x v="0"/>
    <s v="United States"/>
    <s v="Los Angeles"/>
    <x v="1"/>
    <n v="90045"/>
    <s v="West"/>
    <s v="FUR-TA-10004256"/>
    <x v="0"/>
    <x v="3"/>
    <s v="Bretford “Just In Time” Height-Adjustable Multi-Task Work Tables"/>
    <n v="1335.68"/>
    <n v="4"/>
    <n v="0.2"/>
    <n v="-217.04800000000017"/>
  </r>
  <r>
    <n v="559"/>
    <s v="CA-2013-113243"/>
    <x v="0"/>
    <x v="224"/>
    <d v="2013-06-16T00:00:00"/>
    <s v="Standard Class"/>
    <x v="220"/>
    <s v="Olvera Toch"/>
    <x v="0"/>
    <s v="United States"/>
    <s v="Los Angeles"/>
    <x v="1"/>
    <n v="90045"/>
    <s v="West"/>
    <s v="OFF-PA-10003441"/>
    <x v="1"/>
    <x v="10"/>
    <s v="Xerox 226"/>
    <n v="32.400000000000006"/>
    <n v="5"/>
    <n v="0"/>
    <n v="15.552000000000001"/>
  </r>
  <r>
    <n v="560"/>
    <s v="CA-2014-118731"/>
    <x v="3"/>
    <x v="225"/>
    <d v="2014-11-23T00:00:00"/>
    <s v="Second Class"/>
    <x v="221"/>
    <s v="Liz Pelletier"/>
    <x v="0"/>
    <s v="United States"/>
    <s v="San Francisco"/>
    <x v="1"/>
    <n v="94110"/>
    <s v="West"/>
    <s v="FUR-FU-10003347"/>
    <x v="0"/>
    <x v="5"/>
    <s v="Coloredge Poster Frame"/>
    <n v="42.599999999999994"/>
    <n v="3"/>
    <n v="0"/>
    <n v="16.614000000000001"/>
  </r>
  <r>
    <n v="561"/>
    <s v="CA-2014-118731"/>
    <x v="3"/>
    <x v="225"/>
    <d v="2014-11-23T00:00:00"/>
    <s v="Second Class"/>
    <x v="221"/>
    <s v="Liz Pelletier"/>
    <x v="0"/>
    <s v="United States"/>
    <s v="San Francisco"/>
    <x v="1"/>
    <n v="94110"/>
    <s v="West"/>
    <s v="OFF-BI-10000069"/>
    <x v="1"/>
    <x v="8"/>
    <s v="GBC Prepunched Paper, 19-Hole, for Binding Systems, 24-lb"/>
    <n v="84.056000000000012"/>
    <n v="7"/>
    <n v="0.2"/>
    <n v="27.318199999999983"/>
  </r>
  <r>
    <n v="562"/>
    <s v="CA-2011-145576"/>
    <x v="2"/>
    <x v="80"/>
    <d v="2011-09-18T00:00:00"/>
    <s v="Second Class"/>
    <x v="222"/>
    <s v="Cynthia Arntzen"/>
    <x v="0"/>
    <s v="United States"/>
    <s v="Tampa"/>
    <x v="2"/>
    <n v="33614"/>
    <s v="South"/>
    <s v="OFF-AP-10003914"/>
    <x v="1"/>
    <x v="9"/>
    <s v="Sanitaire Vibra Groomer IR Commercial Upright Vacuum, Replacement Belts"/>
    <n v="13"/>
    <n v="5"/>
    <n v="0.2"/>
    <n v="1.3000000000000007"/>
  </r>
  <r>
    <n v="563"/>
    <s v="CA-2011-145576"/>
    <x v="2"/>
    <x v="80"/>
    <d v="2011-09-18T00:00:00"/>
    <s v="Second Class"/>
    <x v="222"/>
    <s v="Cynthia Arntzen"/>
    <x v="0"/>
    <s v="United States"/>
    <s v="Tampa"/>
    <x v="2"/>
    <n v="33614"/>
    <s v="South"/>
    <s v="FUR-FU-10004020"/>
    <x v="0"/>
    <x v="5"/>
    <s v="Advantus Panel Wall Acrylic Frame"/>
    <n v="13.128"/>
    <n v="3"/>
    <n v="0.2"/>
    <n v="3.7743000000000002"/>
  </r>
  <r>
    <n v="564"/>
    <s v="CA-2012-130736"/>
    <x v="1"/>
    <x v="214"/>
    <d v="2012-12-09T00:00:00"/>
    <s v="First Class"/>
    <x v="223"/>
    <s v="Jeremy Farry"/>
    <x v="0"/>
    <s v="United States"/>
    <s v="Seattle"/>
    <x v="4"/>
    <n v="98105"/>
    <s v="West"/>
    <s v="OFF-FA-10003467"/>
    <x v="1"/>
    <x v="13"/>
    <s v="Alliance Big Bands Rubber Bands, 12/Pack"/>
    <n v="3.96"/>
    <n v="2"/>
    <n v="0"/>
    <n v="0"/>
  </r>
  <r>
    <n v="565"/>
    <s v="CA-2012-130736"/>
    <x v="1"/>
    <x v="214"/>
    <d v="2012-12-09T00:00:00"/>
    <s v="First Class"/>
    <x v="223"/>
    <s v="Jeremy Farry"/>
    <x v="0"/>
    <s v="United States"/>
    <s v="Seattle"/>
    <x v="4"/>
    <n v="98105"/>
    <s v="West"/>
    <s v="OFF-LA-10000634"/>
    <x v="1"/>
    <x v="2"/>
    <s v="Avery 509"/>
    <n v="2.61"/>
    <n v="1"/>
    <n v="0"/>
    <n v="1.2005999999999999"/>
  </r>
  <r>
    <n v="566"/>
    <s v="CA-2014-137099"/>
    <x v="3"/>
    <x v="226"/>
    <d v="2014-12-11T00:00:00"/>
    <s v="First Class"/>
    <x v="224"/>
    <s v="Frank Preis"/>
    <x v="0"/>
    <s v="United States"/>
    <s v="Los Angeles"/>
    <x v="1"/>
    <n v="90008"/>
    <s v="West"/>
    <s v="TEC-PH-10002496"/>
    <x v="2"/>
    <x v="7"/>
    <s v="Cisco SPA301"/>
    <n v="374.37600000000003"/>
    <n v="3"/>
    <n v="0.2"/>
    <n v="46.796999999999983"/>
  </r>
  <r>
    <n v="567"/>
    <s v="CA-2014-156951"/>
    <x v="3"/>
    <x v="172"/>
    <d v="2014-10-09T00:00:00"/>
    <s v="Standard Class"/>
    <x v="225"/>
    <s v="Ellis Ballard"/>
    <x v="1"/>
    <s v="United States"/>
    <s v="Seattle"/>
    <x v="4"/>
    <n v="98105"/>
    <s v="West"/>
    <s v="OFF-PA-10004530"/>
    <x v="1"/>
    <x v="10"/>
    <s v="Personal Creations Ink Jet Cards and Labels"/>
    <n v="91.84"/>
    <n v="8"/>
    <n v="0"/>
    <n v="45.001600000000003"/>
  </r>
  <r>
    <n v="568"/>
    <s v="CA-2014-156951"/>
    <x v="3"/>
    <x v="172"/>
    <d v="2014-10-09T00:00:00"/>
    <s v="Standard Class"/>
    <x v="225"/>
    <s v="Ellis Ballard"/>
    <x v="1"/>
    <s v="United States"/>
    <s v="Seattle"/>
    <x v="4"/>
    <n v="98105"/>
    <s v="West"/>
    <s v="OFF-BI-10001107"/>
    <x v="1"/>
    <x v="8"/>
    <s v="GBC White Gloss Covers, Plain Front"/>
    <n v="81.088000000000008"/>
    <n v="7"/>
    <n v="0.2"/>
    <n v="27.3672"/>
  </r>
  <r>
    <n v="569"/>
    <s v="CA-2014-156951"/>
    <x v="3"/>
    <x v="172"/>
    <d v="2014-10-09T00:00:00"/>
    <s v="Standard Class"/>
    <x v="225"/>
    <s v="Ellis Ballard"/>
    <x v="1"/>
    <s v="United States"/>
    <s v="Seattle"/>
    <x v="4"/>
    <n v="98105"/>
    <s v="West"/>
    <s v="OFF-PA-10004451"/>
    <x v="1"/>
    <x v="10"/>
    <s v="Xerox 222"/>
    <n v="19.440000000000001"/>
    <n v="3"/>
    <n v="0"/>
    <n v="9.3312000000000008"/>
  </r>
  <r>
    <n v="570"/>
    <s v="CA-2014-156951"/>
    <x v="3"/>
    <x v="172"/>
    <d v="2014-10-09T00:00:00"/>
    <s v="Standard Class"/>
    <x v="225"/>
    <s v="Ellis Ballard"/>
    <x v="1"/>
    <s v="United States"/>
    <s v="Seattle"/>
    <x v="4"/>
    <n v="98105"/>
    <s v="West"/>
    <s v="FUR-CH-10004997"/>
    <x v="0"/>
    <x v="1"/>
    <s v="Hon Every-Day Series Multi-Task Chairs"/>
    <n v="451.15199999999993"/>
    <n v="3"/>
    <n v="0.2"/>
    <n v="0"/>
  </r>
  <r>
    <n v="571"/>
    <s v="CA-2014-164826"/>
    <x v="3"/>
    <x v="116"/>
    <d v="2015-01-05T00:00:00"/>
    <s v="Standard Class"/>
    <x v="226"/>
    <s v="Jennifer Ferguson"/>
    <x v="0"/>
    <s v="United States"/>
    <s v="New York City"/>
    <x v="15"/>
    <n v="10024"/>
    <s v="East"/>
    <s v="OFF-LA-10001297"/>
    <x v="1"/>
    <x v="2"/>
    <s v="Avery 473"/>
    <n v="72.45"/>
    <n v="7"/>
    <n v="0"/>
    <n v="34.775999999999996"/>
  </r>
  <r>
    <n v="572"/>
    <s v="CA-2014-164826"/>
    <x v="3"/>
    <x v="116"/>
    <d v="2015-01-05T00:00:00"/>
    <s v="Standard Class"/>
    <x v="226"/>
    <s v="Jennifer Ferguson"/>
    <x v="0"/>
    <s v="United States"/>
    <s v="New York City"/>
    <x v="15"/>
    <n v="10024"/>
    <s v="East"/>
    <s v="OFF-FA-10000585"/>
    <x v="1"/>
    <x v="13"/>
    <s v="OIC Bulk Pack Metal Binder Clips"/>
    <n v="13.96"/>
    <n v="4"/>
    <n v="0"/>
    <n v="6.4215999999999998"/>
  </r>
  <r>
    <n v="573"/>
    <s v="CA-2014-164826"/>
    <x v="3"/>
    <x v="116"/>
    <d v="2015-01-05T00:00:00"/>
    <s v="Standard Class"/>
    <x v="226"/>
    <s v="Jennifer Ferguson"/>
    <x v="0"/>
    <s v="United States"/>
    <s v="New York City"/>
    <x v="15"/>
    <n v="10024"/>
    <s v="East"/>
    <s v="OFF-BI-10001922"/>
    <x v="1"/>
    <x v="8"/>
    <s v="Storex Dura Pro Binders"/>
    <n v="33.264000000000003"/>
    <n v="7"/>
    <n v="0.2"/>
    <n v="11.226599999999999"/>
  </r>
  <r>
    <n v="574"/>
    <s v="CA-2014-164826"/>
    <x v="3"/>
    <x v="116"/>
    <d v="2015-01-05T00:00:00"/>
    <s v="Standard Class"/>
    <x v="226"/>
    <s v="Jennifer Ferguson"/>
    <x v="0"/>
    <s v="United States"/>
    <s v="New York City"/>
    <x v="15"/>
    <n v="10024"/>
    <s v="East"/>
    <s v="TEC-PH-10000347"/>
    <x v="2"/>
    <x v="7"/>
    <s v="Cush Cases Heavy Duty Rugged Cover Case for Samsung Galaxy S5 - Purple"/>
    <n v="14.850000000000001"/>
    <n v="3"/>
    <n v="0"/>
    <n v="4.0095000000000001"/>
  </r>
  <r>
    <n v="575"/>
    <s v="CA-2013-127250"/>
    <x v="0"/>
    <x v="54"/>
    <d v="2013-11-08T00:00:00"/>
    <s v="Standard Class"/>
    <x v="227"/>
    <s v="Sarah Foster"/>
    <x v="0"/>
    <s v="United States"/>
    <s v="Marysville"/>
    <x v="4"/>
    <n v="98270"/>
    <s v="West"/>
    <s v="OFF-AR-10003394"/>
    <x v="1"/>
    <x v="6"/>
    <s v="Newell 332"/>
    <n v="8.82"/>
    <n v="3"/>
    <n v="0"/>
    <n v="2.3814000000000002"/>
  </r>
  <r>
    <n v="576"/>
    <s v="CA-2012-149713"/>
    <x v="1"/>
    <x v="227"/>
    <d v="2012-09-22T00:00:00"/>
    <s v="Second Class"/>
    <x v="228"/>
    <s v="Trudy Glocke"/>
    <x v="0"/>
    <s v="United States"/>
    <s v="Long Beach"/>
    <x v="1"/>
    <n v="90805"/>
    <s v="West"/>
    <s v="OFF-PA-10004530"/>
    <x v="1"/>
    <x v="10"/>
    <s v="Personal Creations Ink Jet Cards and Labels"/>
    <n v="160.72"/>
    <n v="14"/>
    <n v="0"/>
    <n v="78.752800000000008"/>
  </r>
  <r>
    <n v="577"/>
    <s v="CA-2012-149713"/>
    <x v="1"/>
    <x v="227"/>
    <d v="2012-09-22T00:00:00"/>
    <s v="Second Class"/>
    <x v="228"/>
    <s v="Trudy Glocke"/>
    <x v="0"/>
    <s v="United States"/>
    <s v="Long Beach"/>
    <x v="1"/>
    <n v="90805"/>
    <s v="West"/>
    <s v="OFF-PA-10001450"/>
    <x v="1"/>
    <x v="10"/>
    <s v="Rediform S.O.S. Phone Message Books"/>
    <n v="19.920000000000002"/>
    <n v="4"/>
    <n v="0"/>
    <n v="9.7608000000000015"/>
  </r>
  <r>
    <n v="578"/>
    <s v="CA-2012-149713"/>
    <x v="1"/>
    <x v="227"/>
    <d v="2012-09-22T00:00:00"/>
    <s v="Second Class"/>
    <x v="228"/>
    <s v="Trudy Glocke"/>
    <x v="0"/>
    <s v="United States"/>
    <s v="Long Beach"/>
    <x v="1"/>
    <n v="90805"/>
    <s v="West"/>
    <s v="OFF-SU-10001574"/>
    <x v="1"/>
    <x v="14"/>
    <s v="Acme Value Line Scissors"/>
    <n v="7.3"/>
    <n v="2"/>
    <n v="0"/>
    <n v="2.1899999999999995"/>
  </r>
  <r>
    <n v="579"/>
    <s v="CA-2014-118640"/>
    <x v="3"/>
    <x v="228"/>
    <d v="2014-07-27T00:00:00"/>
    <s v="Standard Class"/>
    <x v="229"/>
    <s v="Carlos Soltero"/>
    <x v="0"/>
    <s v="United States"/>
    <s v="Chicago"/>
    <x v="10"/>
    <n v="60610"/>
    <s v="Central"/>
    <s v="OFF-ST-10002974"/>
    <x v="1"/>
    <x v="4"/>
    <s v="Trav-L-File Heavy-Duty Shuttle II, Black"/>
    <n v="69.712000000000003"/>
    <n v="2"/>
    <n v="0.2"/>
    <n v="8.7139999999999951"/>
  </r>
  <r>
    <n v="580"/>
    <s v="CA-2014-118640"/>
    <x v="3"/>
    <x v="228"/>
    <d v="2014-07-27T00:00:00"/>
    <s v="Standard Class"/>
    <x v="229"/>
    <s v="Carlos Soltero"/>
    <x v="0"/>
    <s v="United States"/>
    <s v="Chicago"/>
    <x v="10"/>
    <n v="60610"/>
    <s v="Central"/>
    <s v="FUR-FU-10001475"/>
    <x v="0"/>
    <x v="5"/>
    <s v="Contract Clock, 14&quot;, Brown"/>
    <n v="8.7919999999999998"/>
    <n v="1"/>
    <n v="0.6"/>
    <n v="-5.7148000000000003"/>
  </r>
  <r>
    <n v="581"/>
    <s v="CA-2012-132906"/>
    <x v="1"/>
    <x v="229"/>
    <d v="2012-09-14T00:00:00"/>
    <s v="Standard Class"/>
    <x v="230"/>
    <s v="Charles Crestani"/>
    <x v="0"/>
    <s v="United States"/>
    <s v="Los Angeles"/>
    <x v="1"/>
    <n v="90004"/>
    <s v="West"/>
    <s v="OFF-SU-10004498"/>
    <x v="1"/>
    <x v="14"/>
    <s v="Martin-Yale Premier Letter Opener"/>
    <n v="51.52"/>
    <n v="4"/>
    <n v="0"/>
    <n v="1.5456000000000003"/>
  </r>
  <r>
    <n v="582"/>
    <s v="CA-2014-145233"/>
    <x v="3"/>
    <x v="96"/>
    <d v="2014-12-06T00:00:00"/>
    <s v="Standard Class"/>
    <x v="231"/>
    <s v="Dianna Vittorini"/>
    <x v="0"/>
    <s v="United States"/>
    <s v="Denver"/>
    <x v="22"/>
    <n v="80219"/>
    <s v="West"/>
    <s v="TEC-PH-10004977"/>
    <x v="2"/>
    <x v="7"/>
    <s v="GE 30524EE4"/>
    <n v="470.37600000000009"/>
    <n v="3"/>
    <n v="0.2"/>
    <n v="52.917299999999955"/>
  </r>
  <r>
    <n v="583"/>
    <s v="CA-2014-145233"/>
    <x v="3"/>
    <x v="96"/>
    <d v="2014-12-06T00:00:00"/>
    <s v="Standard Class"/>
    <x v="231"/>
    <s v="Dianna Vittorini"/>
    <x v="0"/>
    <s v="United States"/>
    <s v="Denver"/>
    <x v="22"/>
    <n v="80219"/>
    <s v="West"/>
    <s v="TEC-PH-10000586"/>
    <x v="2"/>
    <x v="7"/>
    <s v="AT&amp;T SB67148 SynJ"/>
    <n v="105.584"/>
    <n v="2"/>
    <n v="0.2"/>
    <n v="9.2386000000000053"/>
  </r>
  <r>
    <n v="584"/>
    <s v="CA-2014-145233"/>
    <x v="3"/>
    <x v="96"/>
    <d v="2014-12-06T00:00:00"/>
    <s v="Standard Class"/>
    <x v="231"/>
    <s v="Dianna Vittorini"/>
    <x v="0"/>
    <s v="United States"/>
    <s v="Denver"/>
    <x v="22"/>
    <n v="80219"/>
    <s v="West"/>
    <s v="OFF-AP-10000358"/>
    <x v="1"/>
    <x v="9"/>
    <s v="Fellowes Basic Home/Office Series Surge Protectors"/>
    <n v="31.152000000000001"/>
    <n v="3"/>
    <n v="0.2"/>
    <n v="3.5045999999999964"/>
  </r>
  <r>
    <n v="585"/>
    <s v="CA-2014-145233"/>
    <x v="3"/>
    <x v="96"/>
    <d v="2014-12-06T00:00:00"/>
    <s v="Standard Class"/>
    <x v="231"/>
    <s v="Dianna Vittorini"/>
    <x v="0"/>
    <s v="United States"/>
    <s v="Denver"/>
    <x v="22"/>
    <n v="80219"/>
    <s v="West"/>
    <s v="OFF-BI-10002764"/>
    <x v="1"/>
    <x v="8"/>
    <s v="Recycled Pressboard Report Cover with Reinforced Top Hinge"/>
    <n v="6.7830000000000004"/>
    <n v="7"/>
    <n v="0.7"/>
    <n v="-4.7480999999999973"/>
  </r>
  <r>
    <n v="586"/>
    <s v="CA-2014-145233"/>
    <x v="3"/>
    <x v="96"/>
    <d v="2014-12-06T00:00:00"/>
    <s v="Standard Class"/>
    <x v="231"/>
    <s v="Dianna Vittorini"/>
    <x v="0"/>
    <s v="United States"/>
    <s v="Denver"/>
    <x v="22"/>
    <n v="80219"/>
    <s v="West"/>
    <s v="TEC-PH-10001254"/>
    <x v="2"/>
    <x v="7"/>
    <s v="Jabra BIZ 2300 Duo QD Duo Corded Headset"/>
    <n v="406.36799999999999"/>
    <n v="4"/>
    <n v="0.2"/>
    <n v="30.477599999999981"/>
  </r>
  <r>
    <n v="587"/>
    <s v="CA-2012-128139"/>
    <x v="1"/>
    <x v="230"/>
    <d v="2012-07-09T00:00:00"/>
    <s v="Standard Class"/>
    <x v="232"/>
    <s v="Bruce Degenhardt"/>
    <x v="0"/>
    <s v="United States"/>
    <s v="Richmond"/>
    <x v="0"/>
    <n v="40475"/>
    <s v="South"/>
    <s v="FUR-CH-10003956"/>
    <x v="0"/>
    <x v="1"/>
    <s v="Novimex High-Tech Fabric Mesh Task Chair"/>
    <n v="70.98"/>
    <n v="1"/>
    <n v="0"/>
    <n v="4.968599999999995"/>
  </r>
  <r>
    <n v="588"/>
    <s v="CA-2012-128139"/>
    <x v="1"/>
    <x v="230"/>
    <d v="2012-07-09T00:00:00"/>
    <s v="Standard Class"/>
    <x v="232"/>
    <s v="Bruce Degenhardt"/>
    <x v="0"/>
    <s v="United States"/>
    <s v="Richmond"/>
    <x v="0"/>
    <n v="40475"/>
    <s v="South"/>
    <s v="OFF-LA-10003930"/>
    <x v="1"/>
    <x v="2"/>
    <s v="Dot Matrix Printer Tape Reel Labels, White, 5000/Box"/>
    <n v="294.93"/>
    <n v="3"/>
    <n v="0"/>
    <n v="144.51570000000001"/>
  </r>
  <r>
    <n v="589"/>
    <s v="US-2013-156986"/>
    <x v="0"/>
    <x v="231"/>
    <d v="2013-03-25T00:00:00"/>
    <s v="Standard Class"/>
    <x v="233"/>
    <s v="Zuschuss Carroll"/>
    <x v="0"/>
    <s v="United States"/>
    <s v="Salem"/>
    <x v="21"/>
    <n v="97301"/>
    <s v="West"/>
    <s v="TEC-PH-10003800"/>
    <x v="2"/>
    <x v="7"/>
    <s v="i.Sound Portable Power - 8000 mAh"/>
    <n v="84.784000000000006"/>
    <n v="2"/>
    <n v="0.2"/>
    <n v="-20.136200000000006"/>
  </r>
  <r>
    <n v="590"/>
    <s v="US-2013-156986"/>
    <x v="0"/>
    <x v="231"/>
    <d v="2013-03-25T00:00:00"/>
    <s v="Standard Class"/>
    <x v="233"/>
    <s v="Zuschuss Carroll"/>
    <x v="0"/>
    <s v="United States"/>
    <s v="Salem"/>
    <x v="21"/>
    <n v="97301"/>
    <s v="West"/>
    <s v="OFF-PA-10002005"/>
    <x v="1"/>
    <x v="10"/>
    <s v="Xerox 225"/>
    <n v="20.736000000000004"/>
    <n v="4"/>
    <n v="0.2"/>
    <n v="7.2576000000000001"/>
  </r>
  <r>
    <n v="591"/>
    <s v="US-2013-156986"/>
    <x v="0"/>
    <x v="231"/>
    <d v="2013-03-25T00:00:00"/>
    <s v="Standard Class"/>
    <x v="233"/>
    <s v="Zuschuss Carroll"/>
    <x v="0"/>
    <s v="United States"/>
    <s v="Salem"/>
    <x v="21"/>
    <n v="97301"/>
    <s v="West"/>
    <s v="OFF-BI-10002498"/>
    <x v="1"/>
    <x v="8"/>
    <s v="Clear Mylar Reinforcing Strips"/>
    <n v="16.821000000000005"/>
    <n v="3"/>
    <n v="0.7"/>
    <n v="-12.896100000000004"/>
  </r>
  <r>
    <n v="592"/>
    <s v="US-2013-156986"/>
    <x v="0"/>
    <x v="231"/>
    <d v="2013-03-25T00:00:00"/>
    <s v="Standard Class"/>
    <x v="233"/>
    <s v="Zuschuss Carroll"/>
    <x v="0"/>
    <s v="United States"/>
    <s v="Salem"/>
    <x v="21"/>
    <n v="97301"/>
    <s v="West"/>
    <s v="OFF-PA-10004101"/>
    <x v="1"/>
    <x v="10"/>
    <s v="Xerox 1894"/>
    <n v="10.368000000000002"/>
    <n v="2"/>
    <n v="0.2"/>
    <n v="3.6288"/>
  </r>
  <r>
    <n v="593"/>
    <s v="CA-2011-135405"/>
    <x v="2"/>
    <x v="232"/>
    <d v="2011-01-14T00:00:00"/>
    <s v="Standard Class"/>
    <x v="234"/>
    <s v="Melanie Seite"/>
    <x v="0"/>
    <s v="United States"/>
    <s v="Laredo"/>
    <x v="5"/>
    <n v="78041"/>
    <s v="Central"/>
    <s v="OFF-AR-10004078"/>
    <x v="1"/>
    <x v="6"/>
    <s v="Newell 312"/>
    <n v="9.3439999999999994"/>
    <n v="2"/>
    <n v="0.2"/>
    <n v="1.1679999999999997"/>
  </r>
  <r>
    <n v="594"/>
    <s v="CA-2011-135405"/>
    <x v="2"/>
    <x v="232"/>
    <d v="2011-01-14T00:00:00"/>
    <s v="Standard Class"/>
    <x v="234"/>
    <s v="Melanie Seite"/>
    <x v="0"/>
    <s v="United States"/>
    <s v="Laredo"/>
    <x v="5"/>
    <n v="78041"/>
    <s v="Central"/>
    <s v="TEC-AC-10001266"/>
    <x v="2"/>
    <x v="11"/>
    <s v="Memorex Micro Travel Drive 8 GB"/>
    <n v="31.200000000000003"/>
    <n v="3"/>
    <n v="0.2"/>
    <n v="9.7499999999999964"/>
  </r>
  <r>
    <n v="595"/>
    <s v="CA-2011-131450"/>
    <x v="2"/>
    <x v="233"/>
    <d v="2011-08-15T00:00:00"/>
    <s v="Standard Class"/>
    <x v="235"/>
    <s v="Lena Radford"/>
    <x v="0"/>
    <s v="United States"/>
    <s v="San Diego"/>
    <x v="1"/>
    <n v="92024"/>
    <s v="West"/>
    <s v="OFF-AP-10004708"/>
    <x v="1"/>
    <x v="9"/>
    <s v="Fellowes Superior 10 Outlet Split Surge Protector"/>
    <n v="76.12"/>
    <n v="2"/>
    <n v="0"/>
    <n v="22.074799999999996"/>
  </r>
  <r>
    <n v="596"/>
    <s v="CA-2011-131450"/>
    <x v="2"/>
    <x v="233"/>
    <d v="2011-08-15T00:00:00"/>
    <s v="Standard Class"/>
    <x v="235"/>
    <s v="Lena Radford"/>
    <x v="0"/>
    <s v="United States"/>
    <s v="San Diego"/>
    <x v="1"/>
    <n v="92024"/>
    <s v="West"/>
    <s v="TEC-CO-10004115"/>
    <x v="2"/>
    <x v="16"/>
    <s v="Sharp AL-1530CS Digital Copier"/>
    <n v="1199.9760000000001"/>
    <n v="3"/>
    <n v="0.2"/>
    <n v="434.99130000000002"/>
  </r>
  <r>
    <n v="597"/>
    <s v="CA-2011-131450"/>
    <x v="2"/>
    <x v="233"/>
    <d v="2011-08-15T00:00:00"/>
    <s v="Standard Class"/>
    <x v="235"/>
    <s v="Lena Radford"/>
    <x v="0"/>
    <s v="United States"/>
    <s v="San Diego"/>
    <x v="1"/>
    <n v="92024"/>
    <s v="West"/>
    <s v="TEC-PH-10002398"/>
    <x v="2"/>
    <x v="7"/>
    <s v="AT&amp;T 1070 Corded Phone"/>
    <n v="445.96000000000004"/>
    <n v="5"/>
    <n v="0.2"/>
    <n v="55.744999999999948"/>
  </r>
  <r>
    <n v="598"/>
    <s v="CA-2011-131450"/>
    <x v="2"/>
    <x v="233"/>
    <d v="2011-08-15T00:00:00"/>
    <s v="Standard Class"/>
    <x v="235"/>
    <s v="Lena Radford"/>
    <x v="0"/>
    <s v="United States"/>
    <s v="San Diego"/>
    <x v="1"/>
    <n v="92024"/>
    <s v="West"/>
    <s v="FUR-FU-10001979"/>
    <x v="0"/>
    <x v="5"/>
    <s v="Dana Halogen Swing-Arm Architect Lamp"/>
    <n v="327.76"/>
    <n v="8"/>
    <n v="0"/>
    <n v="91.772800000000018"/>
  </r>
  <r>
    <n v="599"/>
    <s v="CA-2013-120180"/>
    <x v="0"/>
    <x v="216"/>
    <d v="2013-07-17T00:00:00"/>
    <s v="First Class"/>
    <x v="236"/>
    <s v="Theone Pippenger"/>
    <x v="0"/>
    <s v="United States"/>
    <s v="Philadelphia"/>
    <x v="9"/>
    <n v="19134"/>
    <s v="East"/>
    <s v="OFF-SU-10004115"/>
    <x v="1"/>
    <x v="14"/>
    <s v="Acme Stainless Steel Office Snips"/>
    <n v="11.632"/>
    <n v="2"/>
    <n v="0.2"/>
    <n v="1.0178000000000007"/>
  </r>
  <r>
    <n v="600"/>
    <s v="US-2013-100720"/>
    <x v="0"/>
    <x v="87"/>
    <d v="2013-07-22T00:00:00"/>
    <s v="Standard Class"/>
    <x v="237"/>
    <s v="Chloris Kastensmidt"/>
    <x v="0"/>
    <s v="United States"/>
    <s v="Philadelphia"/>
    <x v="9"/>
    <n v="19120"/>
    <s v="East"/>
    <s v="TEC-PH-10001425"/>
    <x v="2"/>
    <x v="7"/>
    <s v="Mophie Juice Pack Helium for iPhone"/>
    <n v="143.98199999999997"/>
    <n v="3"/>
    <n v="0.4"/>
    <n v="-28.796400000000006"/>
  </r>
  <r>
    <n v="601"/>
    <s v="US-2013-100720"/>
    <x v="0"/>
    <x v="87"/>
    <d v="2013-07-22T00:00:00"/>
    <s v="Standard Class"/>
    <x v="237"/>
    <s v="Chloris Kastensmidt"/>
    <x v="0"/>
    <s v="United States"/>
    <s v="Philadelphia"/>
    <x v="9"/>
    <n v="19120"/>
    <s v="East"/>
    <s v="TEC-PH-10003963"/>
    <x v="2"/>
    <x v="7"/>
    <s v="GE 2-Jack Phone Line Splitter"/>
    <n v="494.37599999999998"/>
    <n v="4"/>
    <n v="0.4"/>
    <n v="-115.35440000000006"/>
  </r>
  <r>
    <n v="602"/>
    <s v="US-2013-100720"/>
    <x v="0"/>
    <x v="87"/>
    <d v="2013-07-22T00:00:00"/>
    <s v="Standard Class"/>
    <x v="237"/>
    <s v="Chloris Kastensmidt"/>
    <x v="0"/>
    <s v="United States"/>
    <s v="Philadelphia"/>
    <x v="9"/>
    <n v="19120"/>
    <s v="East"/>
    <s v="OFF-SU-10001574"/>
    <x v="1"/>
    <x v="14"/>
    <s v="Acme Value Line Scissors"/>
    <n v="5.84"/>
    <n v="2"/>
    <n v="0.2"/>
    <n v="0.72999999999999954"/>
  </r>
  <r>
    <n v="603"/>
    <s v="CA-2011-149958"/>
    <x v="2"/>
    <x v="234"/>
    <d v="2011-03-19T00:00:00"/>
    <s v="Standard Class"/>
    <x v="238"/>
    <s v="Alan Shonely"/>
    <x v="0"/>
    <s v="United States"/>
    <s v="Tampa"/>
    <x v="2"/>
    <n v="33614"/>
    <s v="South"/>
    <s v="OFF-ST-10001490"/>
    <x v="1"/>
    <x v="4"/>
    <s v="Hot File 7-Pocket, Floor Stand"/>
    <n v="142.77600000000001"/>
    <n v="1"/>
    <n v="0.2"/>
    <n v="17.84699999999998"/>
  </r>
  <r>
    <n v="604"/>
    <s v="CA-2011-149958"/>
    <x v="2"/>
    <x v="234"/>
    <d v="2011-03-19T00:00:00"/>
    <s v="Standard Class"/>
    <x v="238"/>
    <s v="Alan Shonely"/>
    <x v="0"/>
    <s v="United States"/>
    <s v="Tampa"/>
    <x v="2"/>
    <n v="33614"/>
    <s v="South"/>
    <s v="FUR-FU-10001756"/>
    <x v="0"/>
    <x v="5"/>
    <s v="Eldon Expressions Desk Accessory, Wood Photo Frame, Mahogany"/>
    <n v="45.695999999999998"/>
    <n v="3"/>
    <n v="0.2"/>
    <n v="5.1407999999999916"/>
  </r>
  <r>
    <n v="605"/>
    <s v="CA-2011-149958"/>
    <x v="2"/>
    <x v="234"/>
    <d v="2011-03-19T00:00:00"/>
    <s v="Standard Class"/>
    <x v="238"/>
    <s v="Alan Shonely"/>
    <x v="0"/>
    <s v="United States"/>
    <s v="Tampa"/>
    <x v="2"/>
    <n v="33614"/>
    <s v="South"/>
    <s v="OFF-BI-10000773"/>
    <x v="1"/>
    <x v="8"/>
    <s v="Insertable Tab Post Binder Dividers"/>
    <n v="7.218"/>
    <n v="3"/>
    <n v="0.7"/>
    <n v="-5.5338000000000012"/>
  </r>
  <r>
    <n v="606"/>
    <s v="CA-2011-149958"/>
    <x v="2"/>
    <x v="234"/>
    <d v="2011-03-19T00:00:00"/>
    <s v="Standard Class"/>
    <x v="238"/>
    <s v="Alan Shonely"/>
    <x v="0"/>
    <s v="United States"/>
    <s v="Tampa"/>
    <x v="2"/>
    <n v="33614"/>
    <s v="South"/>
    <s v="OFF-BI-10001543"/>
    <x v="1"/>
    <x v="8"/>
    <s v="GBC VeloBinder Manual Binding System"/>
    <n v="43.188000000000009"/>
    <n v="4"/>
    <n v="0.7"/>
    <n v="-31.671199999999999"/>
  </r>
  <r>
    <n v="607"/>
    <s v="CA-2011-149958"/>
    <x v="2"/>
    <x v="234"/>
    <d v="2011-03-19T00:00:00"/>
    <s v="Standard Class"/>
    <x v="238"/>
    <s v="Alan Shonely"/>
    <x v="0"/>
    <s v="United States"/>
    <s v="Tampa"/>
    <x v="2"/>
    <n v="33614"/>
    <s v="South"/>
    <s v="OFF-PA-10002120"/>
    <x v="1"/>
    <x v="10"/>
    <s v="Xerox 1889"/>
    <n v="131.904"/>
    <n v="3"/>
    <n v="0.2"/>
    <n v="47.815200000000004"/>
  </r>
  <r>
    <n v="608"/>
    <s v="US-2011-105767"/>
    <x v="2"/>
    <x v="235"/>
    <d v="2011-05-27T00:00:00"/>
    <s v="Standard Class"/>
    <x v="239"/>
    <s v="Andrew Roberts"/>
    <x v="0"/>
    <s v="United States"/>
    <s v="Philadelphia"/>
    <x v="9"/>
    <n v="19134"/>
    <s v="East"/>
    <s v="OFF-BI-10000848"/>
    <x v="1"/>
    <x v="8"/>
    <s v="Angle-D Ring Binders"/>
    <n v="3.2820000000000005"/>
    <n v="2"/>
    <n v="0.7"/>
    <n v="-2.6256000000000004"/>
  </r>
  <r>
    <n v="609"/>
    <s v="US-2011-105767"/>
    <x v="2"/>
    <x v="235"/>
    <d v="2011-05-27T00:00:00"/>
    <s v="Standard Class"/>
    <x v="239"/>
    <s v="Andrew Roberts"/>
    <x v="0"/>
    <s v="United States"/>
    <s v="Philadelphia"/>
    <x v="9"/>
    <n v="19134"/>
    <s v="East"/>
    <s v="OFF-AR-10001246"/>
    <x v="1"/>
    <x v="6"/>
    <s v="Newell 317"/>
    <n v="21.167999999999999"/>
    <n v="9"/>
    <n v="0.2"/>
    <n v="2.3813999999999984"/>
  </r>
  <r>
    <n v="610"/>
    <s v="US-2011-105767"/>
    <x v="2"/>
    <x v="235"/>
    <d v="2011-05-27T00:00:00"/>
    <s v="Standard Class"/>
    <x v="239"/>
    <s v="Andrew Roberts"/>
    <x v="0"/>
    <s v="United States"/>
    <s v="Philadelphia"/>
    <x v="9"/>
    <n v="19134"/>
    <s v="East"/>
    <s v="TEC-PH-10003092"/>
    <x v="2"/>
    <x v="7"/>
    <s v="Motorola L804"/>
    <n v="55.188000000000002"/>
    <n v="2"/>
    <n v="0.4"/>
    <n v="-10.117800000000003"/>
  </r>
  <r>
    <n v="611"/>
    <s v="CA-2013-161816"/>
    <x v="0"/>
    <x v="236"/>
    <d v="2013-05-02T00:00:00"/>
    <s v="First Class"/>
    <x v="240"/>
    <s v="Nona Balk"/>
    <x v="1"/>
    <s v="United States"/>
    <s v="Dallas"/>
    <x v="5"/>
    <n v="75217"/>
    <s v="Central"/>
    <s v="TEC-PH-10003012"/>
    <x v="2"/>
    <x v="7"/>
    <s v="Nortel Meridian M3904 Professional Digital phone"/>
    <n v="369.57600000000002"/>
    <n v="3"/>
    <n v="0.2"/>
    <n v="41.577299999999951"/>
  </r>
  <r>
    <n v="612"/>
    <s v="CA-2013-161816"/>
    <x v="0"/>
    <x v="236"/>
    <d v="2013-05-02T00:00:00"/>
    <s v="First Class"/>
    <x v="240"/>
    <s v="Nona Balk"/>
    <x v="1"/>
    <s v="United States"/>
    <s v="Dallas"/>
    <x v="5"/>
    <n v="75217"/>
    <s v="Central"/>
    <s v="OFF-LA-10004345"/>
    <x v="1"/>
    <x v="2"/>
    <s v="Avery 493"/>
    <n v="15.712000000000002"/>
    <n v="4"/>
    <n v="0.2"/>
    <n v="5.6955999999999989"/>
  </r>
  <r>
    <n v="613"/>
    <s v="CA-2013-121223"/>
    <x v="0"/>
    <x v="108"/>
    <d v="2013-09-14T00:00:00"/>
    <s v="Second Class"/>
    <x v="241"/>
    <s v="Giulietta Dortch"/>
    <x v="1"/>
    <s v="United States"/>
    <s v="Philadelphia"/>
    <x v="9"/>
    <n v="19143"/>
    <s v="East"/>
    <s v="OFF-PA-10001204"/>
    <x v="1"/>
    <x v="10"/>
    <s v="Xerox 1972"/>
    <n v="8.4480000000000004"/>
    <n v="2"/>
    <n v="0.2"/>
    <n v="2.6399999999999997"/>
  </r>
  <r>
    <n v="614"/>
    <s v="CA-2013-121223"/>
    <x v="0"/>
    <x v="108"/>
    <d v="2013-09-14T00:00:00"/>
    <s v="Second Class"/>
    <x v="241"/>
    <s v="Giulietta Dortch"/>
    <x v="1"/>
    <s v="United States"/>
    <s v="Philadelphia"/>
    <x v="9"/>
    <n v="19143"/>
    <s v="East"/>
    <s v="TEC-PH-10004667"/>
    <x v="2"/>
    <x v="7"/>
    <s v="Cisco 8x8 Inc. 6753i IP Business Phone System"/>
    <n v="728.94600000000003"/>
    <n v="9"/>
    <n v="0.4"/>
    <n v="-157.93830000000008"/>
  </r>
  <r>
    <n v="615"/>
    <s v="CA-2014-138611"/>
    <x v="3"/>
    <x v="237"/>
    <d v="2014-11-18T00:00:00"/>
    <s v="Second Class"/>
    <x v="242"/>
    <s v="Clytie Kelty"/>
    <x v="0"/>
    <s v="United States"/>
    <s v="Grove City"/>
    <x v="24"/>
    <n v="43123"/>
    <s v="East"/>
    <s v="TEC-PH-10000011"/>
    <x v="2"/>
    <x v="7"/>
    <s v="PureGear Roll-On Screen Protector"/>
    <n v="119.93999999999998"/>
    <n v="10"/>
    <n v="0.4"/>
    <n v="15.99199999999999"/>
  </r>
  <r>
    <n v="616"/>
    <s v="CA-2014-138611"/>
    <x v="3"/>
    <x v="237"/>
    <d v="2014-11-18T00:00:00"/>
    <s v="Second Class"/>
    <x v="242"/>
    <s v="Clytie Kelty"/>
    <x v="0"/>
    <s v="United States"/>
    <s v="Grove City"/>
    <x v="24"/>
    <n v="43123"/>
    <s v="East"/>
    <s v="OFF-BI-10002949"/>
    <x v="1"/>
    <x v="8"/>
    <s v="Prestige Round Ring Binders"/>
    <n v="3.6480000000000006"/>
    <n v="2"/>
    <n v="0.7"/>
    <n v="-2.7967999999999993"/>
  </r>
  <r>
    <n v="617"/>
    <s v="CA-2014-117947"/>
    <x v="3"/>
    <x v="238"/>
    <d v="2014-08-24T00:00:00"/>
    <s v="Second Class"/>
    <x v="243"/>
    <s v="Nat Gilpin"/>
    <x v="1"/>
    <s v="United States"/>
    <s v="New York City"/>
    <x v="15"/>
    <n v="10011"/>
    <s v="East"/>
    <s v="FUR-FU-10003849"/>
    <x v="0"/>
    <x v="5"/>
    <s v="DAX Metal Frame, Desktop, Stepped-Edge"/>
    <n v="40.479999999999997"/>
    <n v="2"/>
    <n v="0"/>
    <n v="15.787199999999999"/>
  </r>
  <r>
    <n v="618"/>
    <s v="CA-2014-117947"/>
    <x v="3"/>
    <x v="238"/>
    <d v="2014-08-24T00:00:00"/>
    <s v="Second Class"/>
    <x v="243"/>
    <s v="Nat Gilpin"/>
    <x v="1"/>
    <s v="United States"/>
    <s v="New York City"/>
    <x v="15"/>
    <n v="10011"/>
    <s v="East"/>
    <s v="FUR-FU-10000010"/>
    <x v="0"/>
    <x v="5"/>
    <s v="DAX Value U-Channel Document Frames, Easel Back"/>
    <n v="9.94"/>
    <n v="2"/>
    <n v="0"/>
    <n v="3.0813999999999995"/>
  </r>
  <r>
    <n v="619"/>
    <s v="CA-2014-117947"/>
    <x v="3"/>
    <x v="238"/>
    <d v="2014-08-24T00:00:00"/>
    <s v="Second Class"/>
    <x v="243"/>
    <s v="Nat Gilpin"/>
    <x v="1"/>
    <s v="United States"/>
    <s v="New York City"/>
    <x v="15"/>
    <n v="10011"/>
    <s v="East"/>
    <s v="OFF-BI-10002824"/>
    <x v="1"/>
    <x v="8"/>
    <s v="Recycled Easel Ring Binders"/>
    <n v="107.42400000000001"/>
    <n v="9"/>
    <n v="0.2"/>
    <n v="33.569999999999986"/>
  </r>
  <r>
    <n v="620"/>
    <s v="CA-2014-117947"/>
    <x v="3"/>
    <x v="238"/>
    <d v="2014-08-24T00:00:00"/>
    <s v="Second Class"/>
    <x v="243"/>
    <s v="Nat Gilpin"/>
    <x v="1"/>
    <s v="United States"/>
    <s v="New York City"/>
    <x v="15"/>
    <n v="10011"/>
    <s v="East"/>
    <s v="TEC-PH-10002538"/>
    <x v="2"/>
    <x v="7"/>
    <s v="Grandstream GXP1160 VoIP phone"/>
    <n v="37.909999999999997"/>
    <n v="1"/>
    <n v="0"/>
    <n v="10.993899999999996"/>
  </r>
  <r>
    <n v="621"/>
    <s v="CA-2014-117947"/>
    <x v="3"/>
    <x v="238"/>
    <d v="2014-08-24T00:00:00"/>
    <s v="Second Class"/>
    <x v="243"/>
    <s v="Nat Gilpin"/>
    <x v="1"/>
    <s v="United States"/>
    <s v="New York City"/>
    <x v="15"/>
    <n v="10011"/>
    <s v="East"/>
    <s v="FUR-FU-10000521"/>
    <x v="0"/>
    <x v="5"/>
    <s v="Seth Thomas 14&quot; Putty-Colored Wall Clock"/>
    <n v="88.02"/>
    <n v="3"/>
    <n v="0"/>
    <n v="27.286199999999994"/>
  </r>
  <r>
    <n v="622"/>
    <s v="US-2011-111171"/>
    <x v="2"/>
    <x v="58"/>
    <d v="2011-12-31T00:00:00"/>
    <s v="Standard Class"/>
    <x v="244"/>
    <s v="Christina Anderson"/>
    <x v="0"/>
    <s v="United States"/>
    <s v="Chicago"/>
    <x v="10"/>
    <n v="60610"/>
    <s v="Central"/>
    <s v="OFF-BI-10002103"/>
    <x v="1"/>
    <x v="8"/>
    <s v="Cardinal Slant-D Ring Binder, Heavy Gauge Vinyl"/>
    <n v="8.6899999999999977"/>
    <n v="5"/>
    <n v="0.8"/>
    <n v="-14.773"/>
  </r>
  <r>
    <n v="623"/>
    <s v="CA-2012-138009"/>
    <x v="1"/>
    <x v="239"/>
    <d v="2012-12-03T00:00:00"/>
    <s v="Standard Class"/>
    <x v="245"/>
    <s v="Sylvia Foulston"/>
    <x v="1"/>
    <s v="United States"/>
    <s v="Dearborn"/>
    <x v="12"/>
    <n v="48126"/>
    <s v="Central"/>
    <s v="FUR-CH-10004853"/>
    <x v="0"/>
    <x v="1"/>
    <s v="Global Manager's Adjustable Task Chair, Storm"/>
    <n v="301.95999999999998"/>
    <n v="2"/>
    <n v="0"/>
    <n v="87.568399999999968"/>
  </r>
  <r>
    <n v="624"/>
    <s v="CA-2012-138009"/>
    <x v="1"/>
    <x v="239"/>
    <d v="2012-12-03T00:00:00"/>
    <s v="Standard Class"/>
    <x v="245"/>
    <s v="Sylvia Foulston"/>
    <x v="1"/>
    <s v="United States"/>
    <s v="Dearborn"/>
    <x v="12"/>
    <n v="48126"/>
    <s v="Central"/>
    <s v="OFF-AP-10000179"/>
    <x v="1"/>
    <x v="9"/>
    <s v="Honeywell Enviracaire Portable HEPA Air Cleaner for up to 10 x 16 Room"/>
    <n v="555.21"/>
    <n v="5"/>
    <n v="0.1"/>
    <n v="178.90100000000001"/>
  </r>
  <r>
    <n v="625"/>
    <s v="CA-2012-138009"/>
    <x v="1"/>
    <x v="239"/>
    <d v="2012-12-03T00:00:00"/>
    <s v="Standard Class"/>
    <x v="245"/>
    <s v="Sylvia Foulston"/>
    <x v="1"/>
    <s v="United States"/>
    <s v="Dearborn"/>
    <x v="12"/>
    <n v="48126"/>
    <s v="Central"/>
    <s v="OFF-ST-10001272"/>
    <x v="1"/>
    <x v="4"/>
    <s v="Mini 13-1/2 Capacity Data Binder Rack, Pearl"/>
    <n v="523.48"/>
    <n v="4"/>
    <n v="0"/>
    <n v="130.87"/>
  </r>
  <r>
    <n v="626"/>
    <s v="CA-2012-138009"/>
    <x v="1"/>
    <x v="239"/>
    <d v="2012-12-03T00:00:00"/>
    <s v="Standard Class"/>
    <x v="245"/>
    <s v="Sylvia Foulston"/>
    <x v="1"/>
    <s v="United States"/>
    <s v="Dearborn"/>
    <x v="12"/>
    <n v="48126"/>
    <s v="Central"/>
    <s v="OFF-AR-10004042"/>
    <x v="1"/>
    <x v="6"/>
    <s v="BOSTON Model 1800 Electric Pencil Sharpeners, Putty/Woodgrain"/>
    <n v="161.82"/>
    <n v="9"/>
    <n v="0"/>
    <n v="46.927799999999984"/>
  </r>
  <r>
    <n v="627"/>
    <s v="CA-2014-163020"/>
    <x v="3"/>
    <x v="175"/>
    <d v="2014-09-20T00:00:00"/>
    <s v="Standard Class"/>
    <x v="246"/>
    <s v="Meg O'Connel"/>
    <x v="2"/>
    <s v="United States"/>
    <s v="New York City"/>
    <x v="15"/>
    <n v="10009"/>
    <s v="East"/>
    <s v="FUR-FU-10000221"/>
    <x v="0"/>
    <x v="5"/>
    <s v="Master Caster Door Stop, Brown"/>
    <n v="35.56"/>
    <n v="7"/>
    <n v="0"/>
    <n v="12.090399999999999"/>
  </r>
  <r>
    <n v="628"/>
    <s v="CA-2014-153787"/>
    <x v="3"/>
    <x v="240"/>
    <d v="2014-05-24T00:00:00"/>
    <s v="Standard Class"/>
    <x v="247"/>
    <s v="Annie Thurman"/>
    <x v="0"/>
    <s v="United States"/>
    <s v="Seattle"/>
    <x v="4"/>
    <n v="98115"/>
    <s v="West"/>
    <s v="OFF-AP-10001563"/>
    <x v="1"/>
    <x v="9"/>
    <s v="Belkin Premiere Surge Master II 8-outlet surge protector"/>
    <n v="97.16"/>
    <n v="2"/>
    <n v="0"/>
    <n v="28.176399999999987"/>
  </r>
  <r>
    <n v="629"/>
    <s v="CA-2014-133431"/>
    <x v="3"/>
    <x v="94"/>
    <d v="2014-12-22T00:00:00"/>
    <s v="Standard Class"/>
    <x v="95"/>
    <s v="Logan Currie"/>
    <x v="0"/>
    <s v="United States"/>
    <s v="San Francisco"/>
    <x v="1"/>
    <n v="94122"/>
    <s v="West"/>
    <s v="OFF-BI-10000605"/>
    <x v="1"/>
    <x v="8"/>
    <s v="Acco Pressboard Covers with Storage Hooks, 9 1/2&quot; x 11&quot;, Executive Red"/>
    <n v="15.24"/>
    <n v="5"/>
    <n v="0.2"/>
    <n v="5.1434999999999977"/>
  </r>
  <r>
    <n v="630"/>
    <s v="CA-2014-133431"/>
    <x v="3"/>
    <x v="94"/>
    <d v="2014-12-22T00:00:00"/>
    <s v="Standard Class"/>
    <x v="95"/>
    <s v="Logan Currie"/>
    <x v="0"/>
    <s v="United States"/>
    <s v="San Francisco"/>
    <x v="1"/>
    <n v="94122"/>
    <s v="West"/>
    <s v="OFF-PA-10002615"/>
    <x v="1"/>
    <x v="10"/>
    <s v="Ampad Gold Fibre Wirebound Steno Books, 6&quot; x 9&quot;, Gregg Ruled"/>
    <n v="13.23"/>
    <n v="3"/>
    <n v="0"/>
    <n v="6.0857999999999999"/>
  </r>
  <r>
    <n v="631"/>
    <s v="US-2013-135720"/>
    <x v="0"/>
    <x v="25"/>
    <d v="2013-12-14T00:00:00"/>
    <s v="Second Class"/>
    <x v="248"/>
    <s v="Fred McMath"/>
    <x v="0"/>
    <s v="United States"/>
    <s v="Aurora"/>
    <x v="22"/>
    <n v="80013"/>
    <s v="West"/>
    <s v="OFF-ST-10001963"/>
    <x v="1"/>
    <x v="4"/>
    <s v="Tennsco Regal Shelving Units"/>
    <n v="243.38400000000001"/>
    <n v="3"/>
    <n v="0.2"/>
    <n v="-51.719100000000012"/>
  </r>
  <r>
    <n v="632"/>
    <s v="US-2013-135720"/>
    <x v="0"/>
    <x v="25"/>
    <d v="2013-12-14T00:00:00"/>
    <s v="Second Class"/>
    <x v="248"/>
    <s v="Fred McMath"/>
    <x v="0"/>
    <s v="United States"/>
    <s v="Aurora"/>
    <x v="22"/>
    <n v="80013"/>
    <s v="West"/>
    <s v="TEC-AC-10001267"/>
    <x v="2"/>
    <x v="11"/>
    <s v="Imation 32GB Pocket Pro USB 3.0 Flash Drive - 32 GB - Black - 1 P ..."/>
    <n v="119.80000000000001"/>
    <n v="5"/>
    <n v="0.2"/>
    <n v="29.950000000000003"/>
  </r>
  <r>
    <n v="633"/>
    <s v="US-2013-135720"/>
    <x v="0"/>
    <x v="25"/>
    <d v="2013-12-14T00:00:00"/>
    <s v="Second Class"/>
    <x v="248"/>
    <s v="Fred McMath"/>
    <x v="0"/>
    <s v="United States"/>
    <s v="Aurora"/>
    <x v="22"/>
    <n v="80013"/>
    <s v="West"/>
    <s v="TEC-PH-10002103"/>
    <x v="2"/>
    <x v="7"/>
    <s v="Jabra SPEAK 410"/>
    <n v="300.76799999999997"/>
    <n v="4"/>
    <n v="0.2"/>
    <n v="30.076800000000006"/>
  </r>
  <r>
    <n v="634"/>
    <s v="CA-2014-144694"/>
    <x v="3"/>
    <x v="241"/>
    <d v="2014-09-27T00:00:00"/>
    <s v="Second Class"/>
    <x v="205"/>
    <s v="Brian Dahlen"/>
    <x v="0"/>
    <s v="United States"/>
    <s v="Miami"/>
    <x v="2"/>
    <n v="33180"/>
    <s v="South"/>
    <s v="TEC-AC-10002857"/>
    <x v="2"/>
    <x v="11"/>
    <s v="Verbatim 25 GB 6x Blu-ray Single Layer Recordable Disc, 1/Pack"/>
    <n v="17.880000000000003"/>
    <n v="3"/>
    <n v="0.2"/>
    <n v="2.458499999999999"/>
  </r>
  <r>
    <n v="635"/>
    <s v="CA-2014-144694"/>
    <x v="3"/>
    <x v="241"/>
    <d v="2014-09-27T00:00:00"/>
    <s v="Second Class"/>
    <x v="205"/>
    <s v="Brian Dahlen"/>
    <x v="0"/>
    <s v="United States"/>
    <s v="Miami"/>
    <x v="2"/>
    <n v="33180"/>
    <s v="South"/>
    <s v="OFF-LA-10003930"/>
    <x v="1"/>
    <x v="2"/>
    <s v="Dot Matrix Printer Tape Reel Labels, White, 5000/Box"/>
    <n v="235.94400000000002"/>
    <n v="3"/>
    <n v="0.2"/>
    <n v="85.529700000000005"/>
  </r>
  <r>
    <n v="636"/>
    <s v="CA-2012-168004"/>
    <x v="1"/>
    <x v="242"/>
    <d v="2012-10-09T00:00:00"/>
    <s v="Second Class"/>
    <x v="249"/>
    <s v="Denny Joy"/>
    <x v="1"/>
    <s v="United States"/>
    <s v="Warner Robins"/>
    <x v="32"/>
    <n v="31088"/>
    <s v="South"/>
    <s v="FUR-CH-10001482"/>
    <x v="0"/>
    <x v="1"/>
    <s v="Office Star - Mesh Screen back chair with Vinyl seat"/>
    <n v="392.93999999999994"/>
    <n v="3"/>
    <n v="0"/>
    <n v="43.223399999999984"/>
  </r>
  <r>
    <n v="637"/>
    <s v="US-2013-123470"/>
    <x v="0"/>
    <x v="243"/>
    <d v="2013-08-22T00:00:00"/>
    <s v="Standard Class"/>
    <x v="250"/>
    <s v="Max Engle"/>
    <x v="0"/>
    <s v="United States"/>
    <s v="Aurora"/>
    <x v="22"/>
    <n v="80013"/>
    <s v="West"/>
    <s v="OFF-BI-10001989"/>
    <x v="1"/>
    <x v="8"/>
    <s v="Premium Transparent Presentation Covers by GBC"/>
    <n v="18.882000000000005"/>
    <n v="3"/>
    <n v="0.7"/>
    <n v="-13.846800000000002"/>
  </r>
  <r>
    <n v="638"/>
    <s v="US-2013-123470"/>
    <x v="0"/>
    <x v="243"/>
    <d v="2013-08-22T00:00:00"/>
    <s v="Standard Class"/>
    <x v="250"/>
    <s v="Max Engle"/>
    <x v="0"/>
    <s v="United States"/>
    <s v="Aurora"/>
    <x v="22"/>
    <n v="80013"/>
    <s v="West"/>
    <s v="OFF-AP-10003287"/>
    <x v="1"/>
    <x v="9"/>
    <s v="Tripp Lite TLP810NET Broadband Surge for Modem/Fax"/>
    <n v="122.328"/>
    <n v="3"/>
    <n v="0.2"/>
    <n v="12.232799999999997"/>
  </r>
  <r>
    <n v="639"/>
    <s v="CA-2013-115917"/>
    <x v="0"/>
    <x v="244"/>
    <d v="2013-05-26T00:00:00"/>
    <s v="Standard Class"/>
    <x v="46"/>
    <s v="Rick Bensley"/>
    <x v="2"/>
    <s v="United States"/>
    <s v="Vallejo"/>
    <x v="1"/>
    <n v="94591"/>
    <s v="West"/>
    <s v="FUR-FU-10000576"/>
    <x v="0"/>
    <x v="5"/>
    <s v="Luxo Professional Fluorescent Magnifier Lamp with Clamp-Mount Base"/>
    <n v="1049.2"/>
    <n v="5"/>
    <n v="0"/>
    <n v="272.79200000000003"/>
  </r>
  <r>
    <n v="640"/>
    <s v="CA-2013-115917"/>
    <x v="0"/>
    <x v="244"/>
    <d v="2013-05-26T00:00:00"/>
    <s v="Standard Class"/>
    <x v="46"/>
    <s v="Rick Bensley"/>
    <x v="2"/>
    <s v="United States"/>
    <s v="Vallejo"/>
    <x v="1"/>
    <n v="94591"/>
    <s v="West"/>
    <s v="OFF-BI-10004728"/>
    <x v="1"/>
    <x v="8"/>
    <s v="Wilson Jones Turn Tabs Binder Tool for Ring Binders"/>
    <n v="15.424000000000001"/>
    <n v="4"/>
    <n v="0.2"/>
    <n v="5.0128000000000004"/>
  </r>
  <r>
    <n v="641"/>
    <s v="CA-2013-147067"/>
    <x v="0"/>
    <x v="122"/>
    <d v="2013-12-23T00:00:00"/>
    <s v="Standard Class"/>
    <x v="251"/>
    <s v="Justin Deggeller"/>
    <x v="1"/>
    <s v="United States"/>
    <s v="Minneapolis"/>
    <x v="11"/>
    <n v="55407"/>
    <s v="Central"/>
    <s v="FUR-FU-10000732"/>
    <x v="0"/>
    <x v="5"/>
    <s v="Eldon 200 Class Desk Accessories"/>
    <n v="18.84"/>
    <n v="3"/>
    <n v="0"/>
    <n v="6.0287999999999995"/>
  </r>
  <r>
    <n v="642"/>
    <s v="CA-2014-167913"/>
    <x v="3"/>
    <x v="245"/>
    <d v="2014-08-04T00:00:00"/>
    <s v="Second Class"/>
    <x v="252"/>
    <s v="John Lee"/>
    <x v="0"/>
    <s v="United States"/>
    <s v="Mission Viejo"/>
    <x v="1"/>
    <n v="92691"/>
    <s v="West"/>
    <s v="OFF-ST-10000585"/>
    <x v="1"/>
    <x v="4"/>
    <s v="Economy Rollaway Files"/>
    <n v="330.4"/>
    <n v="2"/>
    <n v="0"/>
    <n v="85.903999999999996"/>
  </r>
  <r>
    <n v="643"/>
    <s v="CA-2014-167913"/>
    <x v="3"/>
    <x v="245"/>
    <d v="2014-08-04T00:00:00"/>
    <s v="Second Class"/>
    <x v="252"/>
    <s v="John Lee"/>
    <x v="0"/>
    <s v="United States"/>
    <s v="Mission Viejo"/>
    <x v="1"/>
    <n v="92691"/>
    <s v="West"/>
    <s v="OFF-LA-10002787"/>
    <x v="1"/>
    <x v="2"/>
    <s v="Avery 480"/>
    <n v="26.25"/>
    <n v="7"/>
    <n v="0"/>
    <n v="12.599999999999998"/>
  </r>
  <r>
    <n v="644"/>
    <s v="CA-2014-106103"/>
    <x v="3"/>
    <x v="193"/>
    <d v="2014-06-16T00:00:00"/>
    <s v="Standard Class"/>
    <x v="253"/>
    <s v="Sean Christensen"/>
    <x v="0"/>
    <s v="United States"/>
    <s v="Rochester Hills"/>
    <x v="12"/>
    <n v="48307"/>
    <s v="Central"/>
    <s v="TEC-AC-10003832"/>
    <x v="2"/>
    <x v="11"/>
    <s v="Imation 16GB Mini TravelDrive USB 2.0 Flash Drive"/>
    <n v="132.52000000000001"/>
    <n v="4"/>
    <n v="0"/>
    <n v="54.333200000000005"/>
  </r>
  <r>
    <n v="645"/>
    <s v="US-2014-127719"/>
    <x v="3"/>
    <x v="246"/>
    <d v="2014-07-26T00:00:00"/>
    <s v="Standard Class"/>
    <x v="69"/>
    <s v="Tamara Willingham"/>
    <x v="2"/>
    <s v="United States"/>
    <s v="Plainfield"/>
    <x v="30"/>
    <n v="7060"/>
    <s v="East"/>
    <s v="OFF-PA-10001934"/>
    <x v="1"/>
    <x v="10"/>
    <s v="Xerox 1993"/>
    <n v="6.48"/>
    <n v="1"/>
    <n v="0"/>
    <n v="3.1752000000000002"/>
  </r>
  <r>
    <n v="646"/>
    <s v="CA-2014-126221"/>
    <x v="3"/>
    <x v="247"/>
    <d v="2015-01-06T00:00:00"/>
    <s v="Standard Class"/>
    <x v="254"/>
    <s v="Chuck Clark"/>
    <x v="2"/>
    <s v="United States"/>
    <s v="Columbus"/>
    <x v="14"/>
    <n v="47201"/>
    <s v="Central"/>
    <s v="OFF-AP-10002457"/>
    <x v="1"/>
    <x v="9"/>
    <s v="Eureka The Boss Plus 12-Amp Hard Box Upright Vacuum, Red"/>
    <n v="209.3"/>
    <n v="2"/>
    <n v="0"/>
    <n v="56.510999999999996"/>
  </r>
  <r>
    <n v="647"/>
    <s v="CA-2013-103947"/>
    <x v="0"/>
    <x v="178"/>
    <d v="2013-04-09T00:00:00"/>
    <s v="Standard Class"/>
    <x v="121"/>
    <s v="Barry Blumstein"/>
    <x v="1"/>
    <s v="United States"/>
    <s v="Sierra Vista"/>
    <x v="16"/>
    <n v="85635"/>
    <s v="West"/>
    <s v="OFF-FA-10003112"/>
    <x v="1"/>
    <x v="13"/>
    <s v="Staples"/>
    <n v="31.560000000000002"/>
    <n v="5"/>
    <n v="0.2"/>
    <n v="9.8624999999999972"/>
  </r>
  <r>
    <n v="648"/>
    <s v="CA-2013-103947"/>
    <x v="0"/>
    <x v="178"/>
    <d v="2013-04-09T00:00:00"/>
    <s v="Standard Class"/>
    <x v="121"/>
    <s v="Barry Blumstein"/>
    <x v="1"/>
    <s v="United States"/>
    <s v="Sierra Vista"/>
    <x v="16"/>
    <n v="85635"/>
    <s v="West"/>
    <s v="OFF-AP-10002350"/>
    <x v="1"/>
    <x v="9"/>
    <s v="Belkin F9H710-06 7 Outlet SurgeMaster Surge Protector"/>
    <n v="30.144000000000002"/>
    <n v="2"/>
    <n v="0.2"/>
    <n v="3.0143999999999993"/>
  </r>
  <r>
    <n v="649"/>
    <s v="CA-2013-160745"/>
    <x v="0"/>
    <x v="25"/>
    <d v="2013-12-17T00:00:00"/>
    <s v="Second Class"/>
    <x v="255"/>
    <s v="Anthony Rawles"/>
    <x v="1"/>
    <s v="United States"/>
    <s v="Vancouver"/>
    <x v="4"/>
    <n v="98661"/>
    <s v="West"/>
    <s v="FUR-FU-10001935"/>
    <x v="0"/>
    <x v="5"/>
    <s v="3M Hangers With Command Adhesive"/>
    <n v="14.8"/>
    <n v="4"/>
    <n v="0"/>
    <n v="6.0680000000000014"/>
  </r>
  <r>
    <n v="650"/>
    <s v="CA-2013-160745"/>
    <x v="0"/>
    <x v="25"/>
    <d v="2013-12-17T00:00:00"/>
    <s v="Second Class"/>
    <x v="255"/>
    <s v="Anthony Rawles"/>
    <x v="1"/>
    <s v="United States"/>
    <s v="Vancouver"/>
    <x v="4"/>
    <n v="98661"/>
    <s v="West"/>
    <s v="TEC-PH-10003273"/>
    <x v="2"/>
    <x v="7"/>
    <s v="AT&amp;T TR1909W"/>
    <n v="302.37599999999998"/>
    <n v="3"/>
    <n v="0.2"/>
    <n v="22.678200000000018"/>
  </r>
  <r>
    <n v="651"/>
    <s v="CA-2013-160745"/>
    <x v="0"/>
    <x v="25"/>
    <d v="2013-12-17T00:00:00"/>
    <s v="Second Class"/>
    <x v="255"/>
    <s v="Anthony Rawles"/>
    <x v="1"/>
    <s v="United States"/>
    <s v="Vancouver"/>
    <x v="4"/>
    <n v="98661"/>
    <s v="West"/>
    <s v="TEC-AC-10001142"/>
    <x v="2"/>
    <x v="11"/>
    <s v="First Data FD10 PIN Pad"/>
    <n v="316"/>
    <n v="4"/>
    <n v="0"/>
    <n v="31.599999999999966"/>
  </r>
  <r>
    <n v="652"/>
    <s v="CA-2013-132661"/>
    <x v="0"/>
    <x v="248"/>
    <d v="2013-10-30T00:00:00"/>
    <s v="Standard Class"/>
    <x v="256"/>
    <s v="Steven Roelle"/>
    <x v="2"/>
    <s v="United States"/>
    <s v="New York City"/>
    <x v="15"/>
    <n v="10024"/>
    <s v="East"/>
    <s v="OFF-PA-10000482"/>
    <x v="1"/>
    <x v="10"/>
    <s v="Snap-A-Way Black Print Carbonless Ruled Speed Letter, Triplicate"/>
    <n v="379.4"/>
    <n v="10"/>
    <n v="0"/>
    <n v="178.31799999999998"/>
  </r>
  <r>
    <n v="653"/>
    <s v="CA-2014-140844"/>
    <x v="3"/>
    <x v="249"/>
    <d v="2014-06-24T00:00:00"/>
    <s v="Standard Class"/>
    <x v="153"/>
    <s v="Allen Rosenblatt"/>
    <x v="1"/>
    <s v="United States"/>
    <s v="New York City"/>
    <x v="15"/>
    <n v="10035"/>
    <s v="East"/>
    <s v="OFF-PA-10003892"/>
    <x v="1"/>
    <x v="10"/>
    <s v="Xerox 1943"/>
    <n v="97.82"/>
    <n v="2"/>
    <n v="0"/>
    <n v="45.975399999999993"/>
  </r>
  <r>
    <n v="654"/>
    <s v="CA-2014-140844"/>
    <x v="3"/>
    <x v="249"/>
    <d v="2014-06-24T00:00:00"/>
    <s v="Standard Class"/>
    <x v="153"/>
    <s v="Allen Rosenblatt"/>
    <x v="1"/>
    <s v="United States"/>
    <s v="New York City"/>
    <x v="15"/>
    <n v="10035"/>
    <s v="East"/>
    <s v="TEC-AC-10001101"/>
    <x v="2"/>
    <x v="11"/>
    <s v="Sony 16GB Class 10 Micro SDHC R40 Memory Card"/>
    <n v="103.12"/>
    <n v="8"/>
    <n v="0"/>
    <n v="10.311999999999998"/>
  </r>
  <r>
    <n v="655"/>
    <s v="CA-2013-137239"/>
    <x v="0"/>
    <x v="250"/>
    <d v="2013-08-29T00:00:00"/>
    <s v="Standard Class"/>
    <x v="257"/>
    <s v="Craig Reiter"/>
    <x v="0"/>
    <s v="United States"/>
    <s v="Columbus"/>
    <x v="24"/>
    <n v="43229"/>
    <s v="East"/>
    <s v="OFF-AP-10002439"/>
    <x v="1"/>
    <x v="9"/>
    <s v="Tripp Lite Isotel 8 Ultra 8 Outlet Metal Surge"/>
    <n v="113.55200000000001"/>
    <n v="2"/>
    <n v="0.2"/>
    <n v="8.5163999999999938"/>
  </r>
  <r>
    <n v="656"/>
    <s v="CA-2013-137239"/>
    <x v="0"/>
    <x v="250"/>
    <d v="2013-08-29T00:00:00"/>
    <s v="Standard Class"/>
    <x v="257"/>
    <s v="Craig Reiter"/>
    <x v="0"/>
    <s v="United States"/>
    <s v="Columbus"/>
    <x v="24"/>
    <n v="43229"/>
    <s v="East"/>
    <s v="OFF-BI-10002827"/>
    <x v="1"/>
    <x v="8"/>
    <s v="Avery Durable Poly Binders"/>
    <n v="3.3180000000000005"/>
    <n v="2"/>
    <n v="0.7"/>
    <n v="-2.6543999999999999"/>
  </r>
  <r>
    <n v="657"/>
    <s v="CA-2013-137239"/>
    <x v="0"/>
    <x v="250"/>
    <d v="2013-08-29T00:00:00"/>
    <s v="Standard Class"/>
    <x v="257"/>
    <s v="Craig Reiter"/>
    <x v="0"/>
    <s v="United States"/>
    <s v="Columbus"/>
    <x v="24"/>
    <n v="43229"/>
    <s v="East"/>
    <s v="OFF-EN-10002230"/>
    <x v="1"/>
    <x v="12"/>
    <s v="Airmail Envelopes"/>
    <n v="134.28800000000001"/>
    <n v="2"/>
    <n v="0.2"/>
    <n v="45.322199999999995"/>
  </r>
  <r>
    <n v="658"/>
    <s v="US-2013-156097"/>
    <x v="0"/>
    <x v="251"/>
    <d v="2013-09-20T00:00:00"/>
    <s v="Same Day"/>
    <x v="258"/>
    <s v="Eugene Hildebrand"/>
    <x v="2"/>
    <s v="United States"/>
    <s v="Aurora"/>
    <x v="10"/>
    <n v="60505"/>
    <s v="Central"/>
    <s v="FUR-CH-10001215"/>
    <x v="0"/>
    <x v="1"/>
    <s v="Global Troy Executive Leather Low-Back Tilter"/>
    <n v="701.37199999999996"/>
    <n v="2"/>
    <n v="0.3"/>
    <n v="-50.098000000000013"/>
  </r>
  <r>
    <n v="659"/>
    <s v="US-2013-156097"/>
    <x v="0"/>
    <x v="251"/>
    <d v="2013-09-20T00:00:00"/>
    <s v="Same Day"/>
    <x v="258"/>
    <s v="Eugene Hildebrand"/>
    <x v="2"/>
    <s v="United States"/>
    <s v="Aurora"/>
    <x v="10"/>
    <n v="60505"/>
    <s v="Central"/>
    <s v="OFF-BI-10004654"/>
    <x v="1"/>
    <x v="8"/>
    <s v="Avery Binding System Hidden Tab Executive Style Index Sets"/>
    <n v="2.3079999999999994"/>
    <n v="2"/>
    <n v="0.8"/>
    <n v="-3.4619999999999997"/>
  </r>
  <r>
    <n v="660"/>
    <s v="CA-2012-146563"/>
    <x v="1"/>
    <x v="252"/>
    <d v="2012-08-28T00:00:00"/>
    <s v="Standard Class"/>
    <x v="90"/>
    <s v="Cassandra Brandow"/>
    <x v="0"/>
    <s v="United States"/>
    <s v="Arlington"/>
    <x v="5"/>
    <n v="76017"/>
    <s v="Central"/>
    <s v="OFF-ST-10001490"/>
    <x v="1"/>
    <x v="4"/>
    <s v="Hot File 7-Pocket, Floor Stand"/>
    <n v="999.43200000000002"/>
    <n v="7"/>
    <n v="0.2"/>
    <n v="124.92899999999986"/>
  </r>
  <r>
    <n v="661"/>
    <s v="CA-2012-146563"/>
    <x v="1"/>
    <x v="252"/>
    <d v="2012-08-28T00:00:00"/>
    <s v="Standard Class"/>
    <x v="90"/>
    <s v="Cassandra Brandow"/>
    <x v="0"/>
    <s v="United States"/>
    <s v="Arlington"/>
    <x v="5"/>
    <n v="76017"/>
    <s v="Central"/>
    <s v="OFF-ST-10001511"/>
    <x v="1"/>
    <x v="4"/>
    <s v="Space Solutions Commercial Steel Shelving"/>
    <n v="724.08"/>
    <n v="14"/>
    <n v="0.2"/>
    <n v="-135.7650000000001"/>
  </r>
  <r>
    <n v="662"/>
    <s v="CA-2012-146563"/>
    <x v="1"/>
    <x v="252"/>
    <d v="2012-08-28T00:00:00"/>
    <s v="Standard Class"/>
    <x v="90"/>
    <s v="Cassandra Brandow"/>
    <x v="0"/>
    <s v="United States"/>
    <s v="Arlington"/>
    <x v="5"/>
    <n v="76017"/>
    <s v="Central"/>
    <s v="FUR-TA-10001768"/>
    <x v="0"/>
    <x v="3"/>
    <s v="Hon Racetrack Conference Tables"/>
    <n v="918.78499999999985"/>
    <n v="5"/>
    <n v="0.3"/>
    <n v="-118.12950000000006"/>
  </r>
  <r>
    <n v="663"/>
    <s v="CA-2012-146563"/>
    <x v="1"/>
    <x v="252"/>
    <d v="2012-08-28T00:00:00"/>
    <s v="Standard Class"/>
    <x v="90"/>
    <s v="Cassandra Brandow"/>
    <x v="0"/>
    <s v="United States"/>
    <s v="Arlington"/>
    <x v="5"/>
    <n v="76017"/>
    <s v="Central"/>
    <s v="OFF-BI-10003981"/>
    <x v="1"/>
    <x v="8"/>
    <s v="Avery Durable Plastic 1&quot; Binders"/>
    <n v="2.7239999999999993"/>
    <n v="3"/>
    <n v="0.8"/>
    <n v="-4.2222000000000008"/>
  </r>
  <r>
    <n v="664"/>
    <s v="CA-2013-123666"/>
    <x v="0"/>
    <x v="253"/>
    <d v="2013-03-31T00:00:00"/>
    <s v="Standard Class"/>
    <x v="259"/>
    <s v="Sibella Parks"/>
    <x v="1"/>
    <s v="United States"/>
    <s v="New York City"/>
    <x v="15"/>
    <n v="10011"/>
    <s v="East"/>
    <s v="OFF-ST-10001522"/>
    <x v="1"/>
    <x v="4"/>
    <s v="Gould Plastics 18-Pocket Panel Bin, 34w x 5-1/4d x 20-1/2h"/>
    <n v="459.95"/>
    <n v="5"/>
    <n v="0"/>
    <n v="18.397999999999968"/>
  </r>
  <r>
    <n v="665"/>
    <s v="CA-2013-143308"/>
    <x v="0"/>
    <x v="254"/>
    <d v="2013-11-05T00:00:00"/>
    <s v="Same Day"/>
    <x v="116"/>
    <s v="Roy Collins"/>
    <x v="0"/>
    <s v="United States"/>
    <s v="Louisville"/>
    <x v="0"/>
    <n v="40214"/>
    <s v="South"/>
    <s v="OFF-FA-10000621"/>
    <x v="1"/>
    <x v="13"/>
    <s v="OIC Colored Binder Clips, Assorted Sizes"/>
    <n v="10.74"/>
    <n v="3"/>
    <n v="0"/>
    <n v="5.2625999999999999"/>
  </r>
  <r>
    <n v="666"/>
    <s v="CA-2014-132682"/>
    <x v="3"/>
    <x v="110"/>
    <d v="2014-06-11T00:00:00"/>
    <s v="Second Class"/>
    <x v="260"/>
    <s v="Tiffany House"/>
    <x v="1"/>
    <s v="United States"/>
    <s v="Dallas"/>
    <x v="5"/>
    <n v="75081"/>
    <s v="Central"/>
    <s v="OFF-SU-10004231"/>
    <x v="1"/>
    <x v="14"/>
    <s v="Acme Tagit Stainless Steel Antibacterial Scissors"/>
    <n v="23.76"/>
    <n v="3"/>
    <n v="0.2"/>
    <n v="2.0789999999999997"/>
  </r>
  <r>
    <n v="667"/>
    <s v="CA-2014-132682"/>
    <x v="3"/>
    <x v="110"/>
    <d v="2014-06-11T00:00:00"/>
    <s v="Second Class"/>
    <x v="260"/>
    <s v="Tiffany House"/>
    <x v="1"/>
    <s v="United States"/>
    <s v="Dallas"/>
    <x v="5"/>
    <n v="75081"/>
    <s v="Central"/>
    <s v="OFF-PA-10000474"/>
    <x v="1"/>
    <x v="10"/>
    <s v="Staples"/>
    <n v="85.055999999999997"/>
    <n v="3"/>
    <n v="0.2"/>
    <n v="28.706399999999991"/>
  </r>
  <r>
    <n v="668"/>
    <s v="CA-2014-132682"/>
    <x v="3"/>
    <x v="110"/>
    <d v="2014-06-11T00:00:00"/>
    <s v="Second Class"/>
    <x v="260"/>
    <s v="Tiffany House"/>
    <x v="1"/>
    <s v="United States"/>
    <s v="Dallas"/>
    <x v="5"/>
    <n v="75081"/>
    <s v="Central"/>
    <s v="TEC-PH-10004042"/>
    <x v="2"/>
    <x v="7"/>
    <s v="ClearOne Communications CHAT 70 OC Speaker Phone"/>
    <n v="381.57600000000002"/>
    <n v="3"/>
    <n v="0.2"/>
    <n v="28.618200000000002"/>
  </r>
  <r>
    <n v="669"/>
    <s v="CA-2011-156314"/>
    <x v="2"/>
    <x v="163"/>
    <d v="2011-12-26T00:00:00"/>
    <s v="First Class"/>
    <x v="261"/>
    <s v="Resi Pölking"/>
    <x v="0"/>
    <s v="United States"/>
    <s v="Cleveland"/>
    <x v="24"/>
    <n v="44105"/>
    <s v="East"/>
    <s v="FUR-FU-10003096"/>
    <x v="0"/>
    <x v="5"/>
    <s v="Master Giant Foot Doorstop, Safety Yellow"/>
    <n v="30.36"/>
    <n v="5"/>
    <n v="0.2"/>
    <n v="8.7285000000000004"/>
  </r>
  <r>
    <n v="670"/>
    <s v="US-2014-106663"/>
    <x v="3"/>
    <x v="255"/>
    <d v="2014-06-14T00:00:00"/>
    <s v="Standard Class"/>
    <x v="246"/>
    <s v="Meg O'Connel"/>
    <x v="2"/>
    <s v="United States"/>
    <s v="Chicago"/>
    <x v="10"/>
    <n v="60653"/>
    <s v="Central"/>
    <s v="FUR-FU-10002759"/>
    <x v="0"/>
    <x v="5"/>
    <s v="12-1/2 Diameter Round Wall Clock"/>
    <n v="23.976000000000003"/>
    <n v="3"/>
    <n v="0.6"/>
    <n v="-14.385599999999997"/>
  </r>
  <r>
    <n v="671"/>
    <s v="US-2014-106663"/>
    <x v="3"/>
    <x v="255"/>
    <d v="2014-06-14T00:00:00"/>
    <s v="Standard Class"/>
    <x v="246"/>
    <s v="Meg O'Connel"/>
    <x v="2"/>
    <s v="United States"/>
    <s v="Chicago"/>
    <x v="10"/>
    <n v="60653"/>
    <s v="Central"/>
    <s v="FUR-TA-10000688"/>
    <x v="0"/>
    <x v="3"/>
    <s v="Chromcraft Bull-Nose Wood Round Conference Table Top, Wood Base"/>
    <n v="108.925"/>
    <n v="1"/>
    <n v="0.5"/>
    <n v="-71.890500000000017"/>
  </r>
  <r>
    <n v="672"/>
    <s v="US-2014-106663"/>
    <x v="3"/>
    <x v="255"/>
    <d v="2014-06-14T00:00:00"/>
    <s v="Standard Class"/>
    <x v="246"/>
    <s v="Meg O'Connel"/>
    <x v="2"/>
    <s v="United States"/>
    <s v="Chicago"/>
    <x v="10"/>
    <n v="60653"/>
    <s v="Central"/>
    <s v="OFF-PA-10002377"/>
    <x v="1"/>
    <x v="10"/>
    <s v="Adams Telephone Message Book W/Dividers/Space For Phone Numbers, 5 1/4&quot;X8 1/2&quot;, 200/Messages"/>
    <n v="36.351999999999997"/>
    <n v="8"/>
    <n v="0.2"/>
    <n v="11.359999999999998"/>
  </r>
  <r>
    <n v="673"/>
    <s v="CA-2014-111178"/>
    <x v="3"/>
    <x v="140"/>
    <d v="2014-06-23T00:00:00"/>
    <s v="Standard Class"/>
    <x v="143"/>
    <s v="Tamara Dahlen"/>
    <x v="0"/>
    <s v="United States"/>
    <s v="Quincy"/>
    <x v="10"/>
    <n v="62301"/>
    <s v="Central"/>
    <s v="OFF-AR-10001954"/>
    <x v="1"/>
    <x v="6"/>
    <s v="Newell 331"/>
    <n v="19.559999999999999"/>
    <n v="5"/>
    <n v="0.2"/>
    <n v="1.7115"/>
  </r>
  <r>
    <n v="674"/>
    <s v="CA-2014-130351"/>
    <x v="3"/>
    <x v="256"/>
    <d v="2014-12-09T00:00:00"/>
    <s v="First Class"/>
    <x v="262"/>
    <s v="Rob Beeghly"/>
    <x v="0"/>
    <s v="United States"/>
    <s v="Columbus"/>
    <x v="14"/>
    <n v="47201"/>
    <s v="Central"/>
    <s v="OFF-AP-10004532"/>
    <x v="1"/>
    <x v="9"/>
    <s v="Kensington 6 Outlet Guardian Standard Surge Protector"/>
    <n v="61.44"/>
    <n v="3"/>
    <n v="0"/>
    <n v="16.588799999999999"/>
  </r>
  <r>
    <n v="675"/>
    <s v="CA-2014-130351"/>
    <x v="3"/>
    <x v="256"/>
    <d v="2014-12-09T00:00:00"/>
    <s v="First Class"/>
    <x v="262"/>
    <s v="Rob Beeghly"/>
    <x v="0"/>
    <s v="United States"/>
    <s v="Columbus"/>
    <x v="14"/>
    <n v="47201"/>
    <s v="Central"/>
    <s v="OFF-PA-10002137"/>
    <x v="1"/>
    <x v="10"/>
    <s v="Southworth 100% Résumé Paper, 24lb."/>
    <n v="38.9"/>
    <n v="5"/>
    <n v="0"/>
    <n v="17.504999999999995"/>
  </r>
  <r>
    <n v="676"/>
    <s v="CA-2014-130351"/>
    <x v="3"/>
    <x v="256"/>
    <d v="2014-12-09T00:00:00"/>
    <s v="First Class"/>
    <x v="262"/>
    <s v="Rob Beeghly"/>
    <x v="0"/>
    <s v="United States"/>
    <s v="Columbus"/>
    <x v="14"/>
    <n v="47201"/>
    <s v="Central"/>
    <s v="TEC-AC-10003832"/>
    <x v="2"/>
    <x v="11"/>
    <s v="Imation 16GB Mini TravelDrive USB 2.0 Flash Drive"/>
    <n v="99.390000000000015"/>
    <n v="3"/>
    <n v="0"/>
    <n v="40.749900000000004"/>
  </r>
  <r>
    <n v="677"/>
    <s v="US-2014-119438"/>
    <x v="3"/>
    <x v="257"/>
    <d v="2014-03-24T00:00:00"/>
    <s v="Standard Class"/>
    <x v="263"/>
    <s v="Carol Darley"/>
    <x v="0"/>
    <s v="United States"/>
    <s v="Tyler"/>
    <x v="5"/>
    <n v="75701"/>
    <s v="Central"/>
    <s v="OFF-AP-10000804"/>
    <x v="1"/>
    <x v="9"/>
    <s v="Hoover Portapower Portable Vacuum"/>
    <n v="2.6879999999999997"/>
    <n v="3"/>
    <n v="0.8"/>
    <n v="-7.3920000000000021"/>
  </r>
  <r>
    <n v="678"/>
    <s v="US-2014-119438"/>
    <x v="3"/>
    <x v="257"/>
    <d v="2014-03-24T00:00:00"/>
    <s v="Standard Class"/>
    <x v="263"/>
    <s v="Carol Darley"/>
    <x v="0"/>
    <s v="United States"/>
    <s v="Tyler"/>
    <x v="5"/>
    <n v="75701"/>
    <s v="Central"/>
    <s v="TEC-AC-10003614"/>
    <x v="2"/>
    <x v="11"/>
    <s v="Verbatim 25 GB 6x Blu-ray Single Layer Recordable Disc, 10/Pack"/>
    <n v="27.816000000000003"/>
    <n v="3"/>
    <n v="0.2"/>
    <n v="4.5200999999999958"/>
  </r>
  <r>
    <n v="679"/>
    <s v="US-2014-119438"/>
    <x v="3"/>
    <x v="257"/>
    <d v="2014-03-24T00:00:00"/>
    <s v="Standard Class"/>
    <x v="263"/>
    <s v="Carol Darley"/>
    <x v="0"/>
    <s v="United States"/>
    <s v="Tyler"/>
    <x v="5"/>
    <n v="75701"/>
    <s v="Central"/>
    <s v="FUR-FU-10003553"/>
    <x v="0"/>
    <x v="5"/>
    <s v="Howard Miller 13-1/2&quot; Diameter Rosebrook Wall Clock"/>
    <n v="82.524000000000001"/>
    <n v="3"/>
    <n v="0.6"/>
    <n v="-41.261999999999972"/>
  </r>
  <r>
    <n v="680"/>
    <s v="US-2014-119438"/>
    <x v="3"/>
    <x v="257"/>
    <d v="2014-03-24T00:00:00"/>
    <s v="Standard Class"/>
    <x v="263"/>
    <s v="Carol Darley"/>
    <x v="0"/>
    <s v="United States"/>
    <s v="Tyler"/>
    <x v="5"/>
    <n v="75701"/>
    <s v="Central"/>
    <s v="OFF-BI-10004632"/>
    <x v="1"/>
    <x v="8"/>
    <s v="Ibico Hi-Tech Manual Binding System"/>
    <n v="182.99399999999997"/>
    <n v="3"/>
    <n v="0.8"/>
    <n v="-320.23950000000013"/>
  </r>
  <r>
    <n v="681"/>
    <s v="CA-2013-164511"/>
    <x v="0"/>
    <x v="258"/>
    <d v="2013-11-25T00:00:00"/>
    <s v="Standard Class"/>
    <x v="264"/>
    <s v="Doug Jacobs"/>
    <x v="0"/>
    <s v="United States"/>
    <s v="New York City"/>
    <x v="15"/>
    <n v="10024"/>
    <s v="East"/>
    <s v="OFF-BI-10003305"/>
    <x v="1"/>
    <x v="8"/>
    <s v="Avery Hanging File Binders"/>
    <n v="14.352000000000002"/>
    <n v="3"/>
    <n v="0.2"/>
    <n v="4.6643999999999988"/>
  </r>
  <r>
    <n v="682"/>
    <s v="CA-2013-164511"/>
    <x v="0"/>
    <x v="258"/>
    <d v="2013-11-25T00:00:00"/>
    <s v="Standard Class"/>
    <x v="264"/>
    <s v="Doug Jacobs"/>
    <x v="0"/>
    <s v="United States"/>
    <s v="New York City"/>
    <x v="15"/>
    <n v="10024"/>
    <s v="East"/>
    <s v="OFF-ST-10002583"/>
    <x v="1"/>
    <x v="4"/>
    <s v="Fellowes Neat Ideas Storage Cubes"/>
    <n v="64.959999999999994"/>
    <n v="2"/>
    <n v="0"/>
    <n v="2.598399999999998"/>
  </r>
  <r>
    <n v="683"/>
    <s v="CA-2013-164511"/>
    <x v="0"/>
    <x v="258"/>
    <d v="2013-11-25T00:00:00"/>
    <s v="Standard Class"/>
    <x v="264"/>
    <s v="Doug Jacobs"/>
    <x v="0"/>
    <s v="United States"/>
    <s v="New York City"/>
    <x v="15"/>
    <n v="10024"/>
    <s v="East"/>
    <s v="OFF-ST-10004507"/>
    <x v="1"/>
    <x v="4"/>
    <s v="Advantus Rolling Storage Box"/>
    <n v="68.599999999999994"/>
    <n v="4"/>
    <n v="0"/>
    <n v="18.521999999999998"/>
  </r>
  <r>
    <n v="684"/>
    <s v="US-2014-168116"/>
    <x v="3"/>
    <x v="259"/>
    <d v="2014-11-05T00:00:00"/>
    <s v="Same Day"/>
    <x v="265"/>
    <s v="Grant Thornton"/>
    <x v="1"/>
    <s v="United States"/>
    <s v="Burlington"/>
    <x v="3"/>
    <n v="27217"/>
    <s v="South"/>
    <s v="TEC-MA-10004125"/>
    <x v="2"/>
    <x v="15"/>
    <s v="Cubify CubeX 3D Printer Triple Head Print"/>
    <n v="7999.98"/>
    <n v="4"/>
    <n v="0.5"/>
    <n v="-3839.9903999999988"/>
  </r>
  <r>
    <n v="685"/>
    <s v="US-2014-168116"/>
    <x v="3"/>
    <x v="259"/>
    <d v="2014-11-05T00:00:00"/>
    <s v="Same Day"/>
    <x v="265"/>
    <s v="Grant Thornton"/>
    <x v="1"/>
    <s v="United States"/>
    <s v="Burlington"/>
    <x v="3"/>
    <n v="27217"/>
    <s v="South"/>
    <s v="OFF-AP-10002457"/>
    <x v="1"/>
    <x v="9"/>
    <s v="Eureka The Boss Plus 12-Amp Hard Box Upright Vacuum, Red"/>
    <n v="167.44000000000003"/>
    <n v="2"/>
    <n v="0.2"/>
    <n v="14.650999999999989"/>
  </r>
  <r>
    <n v="686"/>
    <s v="CA-2011-157784"/>
    <x v="2"/>
    <x v="260"/>
    <d v="2011-07-08T00:00:00"/>
    <s v="First Class"/>
    <x v="266"/>
    <s v="Michael Chen"/>
    <x v="0"/>
    <s v="United States"/>
    <s v="Jackson"/>
    <x v="35"/>
    <n v="39212"/>
    <s v="South"/>
    <s v="TEC-AC-10003911"/>
    <x v="2"/>
    <x v="11"/>
    <s v="NETGEAR AC1750 Dual Band Gigabit Smart WiFi Router"/>
    <n v="479.97"/>
    <n v="3"/>
    <n v="0"/>
    <n v="163.18979999999999"/>
  </r>
  <r>
    <n v="687"/>
    <s v="CA-2011-157784"/>
    <x v="2"/>
    <x v="260"/>
    <d v="2011-07-08T00:00:00"/>
    <s v="First Class"/>
    <x v="266"/>
    <s v="Michael Chen"/>
    <x v="0"/>
    <s v="United States"/>
    <s v="Jackson"/>
    <x v="35"/>
    <n v="39212"/>
    <s v="South"/>
    <s v="OFF-LA-10001934"/>
    <x v="1"/>
    <x v="2"/>
    <s v="Avery 516"/>
    <n v="14.62"/>
    <n v="2"/>
    <n v="0"/>
    <n v="6.8713999999999995"/>
  </r>
  <r>
    <n v="688"/>
    <s v="CA-2011-157784"/>
    <x v="2"/>
    <x v="260"/>
    <d v="2011-07-08T00:00:00"/>
    <s v="First Class"/>
    <x v="266"/>
    <s v="Michael Chen"/>
    <x v="0"/>
    <s v="United States"/>
    <s v="Jackson"/>
    <x v="35"/>
    <n v="39212"/>
    <s v="South"/>
    <s v="OFF-PA-10000304"/>
    <x v="1"/>
    <x v="10"/>
    <s v="Xerox 1995"/>
    <n v="19.440000000000001"/>
    <n v="3"/>
    <n v="0"/>
    <n v="9.3312000000000008"/>
  </r>
  <r>
    <n v="689"/>
    <s v="CA-2014-161480"/>
    <x v="3"/>
    <x v="53"/>
    <d v="2014-12-30T00:00:00"/>
    <s v="Standard Class"/>
    <x v="267"/>
    <s v="Ralph Arnett"/>
    <x v="0"/>
    <s v="United States"/>
    <s v="New York City"/>
    <x v="15"/>
    <n v="10035"/>
    <s v="East"/>
    <s v="FUR-BO-10004015"/>
    <x v="0"/>
    <x v="0"/>
    <s v="Bush Andora Bookcase, Maple/Graphite Gray Finish"/>
    <n v="191.98400000000001"/>
    <n v="2"/>
    <n v="0.2"/>
    <n v="4.7995999999999768"/>
  </r>
  <r>
    <n v="690"/>
    <s v="US-2011-117135"/>
    <x v="2"/>
    <x v="261"/>
    <d v="2011-06-23T00:00:00"/>
    <s v="Second Class"/>
    <x v="268"/>
    <s v="Naresj Patel"/>
    <x v="0"/>
    <s v="United States"/>
    <s v="Waynesboro"/>
    <x v="17"/>
    <n v="22980"/>
    <s v="South"/>
    <s v="FUR-FU-10004071"/>
    <x v="0"/>
    <x v="5"/>
    <s v="Luxo Professional Magnifying Clamp-On Fluorescent Lamps"/>
    <n v="104.01"/>
    <n v="1"/>
    <n v="0"/>
    <n v="14.561400000000006"/>
  </r>
  <r>
    <n v="691"/>
    <s v="US-2011-117135"/>
    <x v="2"/>
    <x v="261"/>
    <d v="2011-06-23T00:00:00"/>
    <s v="Second Class"/>
    <x v="268"/>
    <s v="Naresj Patel"/>
    <x v="0"/>
    <s v="United States"/>
    <s v="Waynesboro"/>
    <x v="17"/>
    <n v="22980"/>
    <s v="South"/>
    <s v="TEC-PH-10002033"/>
    <x v="2"/>
    <x v="7"/>
    <s v="Konftel 250 Conference phone - Charcoal black"/>
    <n v="284.82"/>
    <n v="1"/>
    <n v="0"/>
    <n v="74.053200000000004"/>
  </r>
  <r>
    <n v="692"/>
    <s v="US-2011-117135"/>
    <x v="2"/>
    <x v="261"/>
    <d v="2011-06-23T00:00:00"/>
    <s v="Second Class"/>
    <x v="268"/>
    <s v="Naresj Patel"/>
    <x v="0"/>
    <s v="United States"/>
    <s v="Waynesboro"/>
    <x v="17"/>
    <n v="22980"/>
    <s v="South"/>
    <s v="OFF-ST-10002444"/>
    <x v="1"/>
    <x v="4"/>
    <s v="Recycled Eldon Regeneration Jumbo File"/>
    <n v="36.839999999999996"/>
    <n v="3"/>
    <n v="0"/>
    <n v="10.315199999999999"/>
  </r>
  <r>
    <n v="693"/>
    <s v="CA-2012-131534"/>
    <x v="1"/>
    <x v="262"/>
    <d v="2012-04-02T00:00:00"/>
    <s v="Standard Class"/>
    <x v="269"/>
    <s v="Alan Barnes"/>
    <x v="0"/>
    <s v="United States"/>
    <s v="Los Angeles"/>
    <x v="1"/>
    <n v="90036"/>
    <s v="West"/>
    <s v="TEC-AC-10002253"/>
    <x v="2"/>
    <x v="11"/>
    <s v="Imation Bio 8GB USB Flash Drive Imation Corp"/>
    <n v="166.24"/>
    <n v="1"/>
    <n v="0"/>
    <n v="24.936000000000007"/>
  </r>
  <r>
    <n v="694"/>
    <s v="CA-2012-131534"/>
    <x v="1"/>
    <x v="262"/>
    <d v="2012-04-02T00:00:00"/>
    <s v="Standard Class"/>
    <x v="269"/>
    <s v="Alan Barnes"/>
    <x v="0"/>
    <s v="United States"/>
    <s v="Los Angeles"/>
    <x v="1"/>
    <n v="90036"/>
    <s v="West"/>
    <s v="OFF-PA-10000743"/>
    <x v="1"/>
    <x v="10"/>
    <s v="Xerox 1977"/>
    <n v="33.4"/>
    <n v="5"/>
    <n v="0"/>
    <n v="16.032"/>
  </r>
  <r>
    <n v="695"/>
    <s v="CA-2012-119291"/>
    <x v="1"/>
    <x v="263"/>
    <d v="2012-05-17T00:00:00"/>
    <s v="First Class"/>
    <x v="270"/>
    <s v="Jesus Ocampo"/>
    <x v="2"/>
    <s v="United States"/>
    <s v="Chester"/>
    <x v="9"/>
    <n v="19013"/>
    <s v="East"/>
    <s v="OFF-AR-10003373"/>
    <x v="1"/>
    <x v="6"/>
    <s v="Boston School Pro Electric Pencil Sharpener, 1670"/>
    <n v="198.27200000000002"/>
    <n v="8"/>
    <n v="0.2"/>
    <n v="17.34879999999999"/>
  </r>
  <r>
    <n v="696"/>
    <s v="CA-2012-119291"/>
    <x v="1"/>
    <x v="263"/>
    <d v="2012-05-17T00:00:00"/>
    <s v="First Class"/>
    <x v="270"/>
    <s v="Jesus Ocampo"/>
    <x v="2"/>
    <s v="United States"/>
    <s v="Chester"/>
    <x v="9"/>
    <n v="19013"/>
    <s v="East"/>
    <s v="OFF-LA-10002312"/>
    <x v="1"/>
    <x v="2"/>
    <s v="Avery 490"/>
    <n v="47.360000000000007"/>
    <n v="4"/>
    <n v="0.2"/>
    <n v="17.759999999999998"/>
  </r>
  <r>
    <n v="697"/>
    <s v="CA-2012-119291"/>
    <x v="1"/>
    <x v="263"/>
    <d v="2012-05-17T00:00:00"/>
    <s v="First Class"/>
    <x v="270"/>
    <s v="Jesus Ocampo"/>
    <x v="2"/>
    <s v="United States"/>
    <s v="Chester"/>
    <x v="9"/>
    <n v="19013"/>
    <s v="East"/>
    <s v="OFF-EN-10000927"/>
    <x v="1"/>
    <x v="12"/>
    <s v="Jet-Pak Recycled Peel 'N' Seal Padded Mailers"/>
    <n v="200.98400000000004"/>
    <n v="7"/>
    <n v="0.2"/>
    <n v="62.807499999999976"/>
  </r>
  <r>
    <n v="698"/>
    <s v="CA-2012-119291"/>
    <x v="1"/>
    <x v="263"/>
    <d v="2012-05-17T00:00:00"/>
    <s v="First Class"/>
    <x v="270"/>
    <s v="Jesus Ocampo"/>
    <x v="2"/>
    <s v="United States"/>
    <s v="Chester"/>
    <x v="9"/>
    <n v="19013"/>
    <s v="East"/>
    <s v="OFF-LA-10003510"/>
    <x v="1"/>
    <x v="2"/>
    <s v="Avery 4027 File Folder Labels for Dot Matrix Printers, 5000 Labels per Box, White"/>
    <n v="97.696000000000012"/>
    <n v="4"/>
    <n v="0.2"/>
    <n v="31.751200000000001"/>
  </r>
  <r>
    <n v="699"/>
    <s v="CA-2012-119291"/>
    <x v="1"/>
    <x v="263"/>
    <d v="2012-05-17T00:00:00"/>
    <s v="First Class"/>
    <x v="270"/>
    <s v="Jesus Ocampo"/>
    <x v="2"/>
    <s v="United States"/>
    <s v="Chester"/>
    <x v="9"/>
    <n v="19013"/>
    <s v="East"/>
    <s v="OFF-AR-10001118"/>
    <x v="1"/>
    <x v="6"/>
    <s v="Binney &amp; Smith Crayola Metallic Crayons, 16-Color Pack"/>
    <n v="2.6960000000000002"/>
    <n v="1"/>
    <n v="0.2"/>
    <n v="0.8088000000000003"/>
  </r>
  <r>
    <n v="700"/>
    <s v="CA-2012-119291"/>
    <x v="1"/>
    <x v="263"/>
    <d v="2012-05-17T00:00:00"/>
    <s v="First Class"/>
    <x v="270"/>
    <s v="Jesus Ocampo"/>
    <x v="2"/>
    <s v="United States"/>
    <s v="Chester"/>
    <x v="9"/>
    <n v="19013"/>
    <s v="East"/>
    <s v="OFF-BI-10001575"/>
    <x v="1"/>
    <x v="8"/>
    <s v="GBC Linen Binding Covers"/>
    <n v="18.588000000000005"/>
    <n v="2"/>
    <n v="0.7"/>
    <n v="-13.6312"/>
  </r>
  <r>
    <n v="701"/>
    <s v="CA-2012-119291"/>
    <x v="1"/>
    <x v="263"/>
    <d v="2012-05-17T00:00:00"/>
    <s v="First Class"/>
    <x v="270"/>
    <s v="Jesus Ocampo"/>
    <x v="2"/>
    <s v="United States"/>
    <s v="Chester"/>
    <x v="9"/>
    <n v="19013"/>
    <s v="East"/>
    <s v="OFF-BI-10001982"/>
    <x v="1"/>
    <x v="8"/>
    <s v="Wilson Jones Custom Binder Spines &amp; Labels"/>
    <n v="4.8960000000000008"/>
    <n v="3"/>
    <n v="0.7"/>
    <n v="-3.4271999999999991"/>
  </r>
  <r>
    <n v="702"/>
    <s v="CA-2014-114552"/>
    <x v="3"/>
    <x v="264"/>
    <d v="2014-09-09T00:00:00"/>
    <s v="Standard Class"/>
    <x v="114"/>
    <s v="Dorris liebe"/>
    <x v="1"/>
    <s v="United States"/>
    <s v="Cleveland"/>
    <x v="24"/>
    <n v="44105"/>
    <s v="East"/>
    <s v="FUR-FU-10002960"/>
    <x v="0"/>
    <x v="5"/>
    <s v="Eldon 200 Class Desk Accessories, Burgundy"/>
    <n v="15.072000000000003"/>
    <n v="3"/>
    <n v="0.2"/>
    <n v="4.1448"/>
  </r>
  <r>
    <n v="703"/>
    <s v="CA-2013-163755"/>
    <x v="0"/>
    <x v="254"/>
    <d v="2013-11-09T00:00:00"/>
    <s v="Second Class"/>
    <x v="155"/>
    <s v="Alejandro Savely"/>
    <x v="1"/>
    <s v="United States"/>
    <s v="Seattle"/>
    <x v="4"/>
    <n v="98103"/>
    <s v="West"/>
    <s v="FUR-FU-10003394"/>
    <x v="0"/>
    <x v="5"/>
    <s v="Tenex &quot;The Solids&quot; Textured Chair Mats"/>
    <n v="209.88"/>
    <n v="3"/>
    <n v="0"/>
    <n v="35.679599999999979"/>
  </r>
  <r>
    <n v="704"/>
    <s v="CA-2012-142027"/>
    <x v="1"/>
    <x v="265"/>
    <d v="2012-04-14T00:00:00"/>
    <s v="Standard Class"/>
    <x v="271"/>
    <s v="Jay Kimmel"/>
    <x v="0"/>
    <s v="United States"/>
    <s v="Long Beach"/>
    <x v="1"/>
    <n v="90805"/>
    <s v="West"/>
    <s v="FUR-TA-10002774"/>
    <x v="0"/>
    <x v="3"/>
    <s v="Laminate Occasional Tables"/>
    <n v="369.91200000000003"/>
    <n v="3"/>
    <n v="0.2"/>
    <n v="-13.871700000000047"/>
  </r>
  <r>
    <n v="705"/>
    <s v="CA-2011-138527"/>
    <x v="2"/>
    <x v="171"/>
    <d v="2011-09-17T00:00:00"/>
    <s v="Standard Class"/>
    <x v="272"/>
    <s v="Brad Norvell"/>
    <x v="1"/>
    <s v="United States"/>
    <s v="Cary"/>
    <x v="3"/>
    <n v="27511"/>
    <s v="South"/>
    <s v="OFF-PA-10001800"/>
    <x v="1"/>
    <x v="10"/>
    <s v="Xerox 220"/>
    <n v="10.368000000000002"/>
    <n v="2"/>
    <n v="0.2"/>
    <n v="3.6288"/>
  </r>
  <r>
    <n v="706"/>
    <s v="CA-2011-138527"/>
    <x v="2"/>
    <x v="171"/>
    <d v="2011-09-17T00:00:00"/>
    <s v="Standard Class"/>
    <x v="272"/>
    <s v="Brad Norvell"/>
    <x v="1"/>
    <s v="United States"/>
    <s v="Cary"/>
    <x v="3"/>
    <n v="27511"/>
    <s v="South"/>
    <s v="OFF-AP-10001469"/>
    <x v="1"/>
    <x v="9"/>
    <s v="Fellowes 8 Outlet Superior Workstation Surge Protector"/>
    <n v="166.84"/>
    <n v="5"/>
    <n v="0.2"/>
    <n v="18.769499999999987"/>
  </r>
  <r>
    <n v="707"/>
    <s v="CA-2011-138527"/>
    <x v="2"/>
    <x v="171"/>
    <d v="2011-09-17T00:00:00"/>
    <s v="Standard Class"/>
    <x v="272"/>
    <s v="Brad Norvell"/>
    <x v="1"/>
    <s v="United States"/>
    <s v="Cary"/>
    <x v="3"/>
    <n v="27511"/>
    <s v="South"/>
    <s v="TEC-AC-10002399"/>
    <x v="2"/>
    <x v="11"/>
    <s v="SanDisk Cruzer 32 GB USB Flash Drive"/>
    <n v="15.216000000000001"/>
    <n v="1"/>
    <n v="0.2"/>
    <n v="2.2823999999999991"/>
  </r>
  <r>
    <n v="708"/>
    <s v="CA-2011-112158"/>
    <x v="2"/>
    <x v="266"/>
    <d v="2011-12-04T00:00:00"/>
    <s v="First Class"/>
    <x v="273"/>
    <s v="David Philippe"/>
    <x v="0"/>
    <s v="United States"/>
    <s v="New York City"/>
    <x v="15"/>
    <n v="10035"/>
    <s v="East"/>
    <s v="TEC-AC-10003628"/>
    <x v="2"/>
    <x v="11"/>
    <s v="Logitech 910-002974 M325 Wireless Mouse for Web Scrolling"/>
    <n v="119.96"/>
    <n v="4"/>
    <n v="0"/>
    <n v="52.78240000000001"/>
  </r>
  <r>
    <n v="709"/>
    <s v="CA-2011-112158"/>
    <x v="2"/>
    <x v="266"/>
    <d v="2011-12-04T00:00:00"/>
    <s v="First Class"/>
    <x v="273"/>
    <s v="David Philippe"/>
    <x v="0"/>
    <s v="United States"/>
    <s v="New York City"/>
    <x v="15"/>
    <n v="10035"/>
    <s v="East"/>
    <s v="FUR-BO-10003272"/>
    <x v="0"/>
    <x v="0"/>
    <s v="O'Sullivan Living Dimensions 5-Shelf Bookcases"/>
    <n v="883.92"/>
    <n v="5"/>
    <n v="0.2"/>
    <n v="-110.49000000000007"/>
  </r>
  <r>
    <n v="710"/>
    <s v="CA-2011-112158"/>
    <x v="2"/>
    <x v="266"/>
    <d v="2011-12-04T00:00:00"/>
    <s v="First Class"/>
    <x v="273"/>
    <s v="David Philippe"/>
    <x v="0"/>
    <s v="United States"/>
    <s v="New York City"/>
    <x v="15"/>
    <n v="10035"/>
    <s v="East"/>
    <s v="OFF-BI-10000050"/>
    <x v="1"/>
    <x v="8"/>
    <s v="Angle-D Binders with Locking Rings, Label Holders"/>
    <n v="46.72"/>
    <n v="8"/>
    <n v="0.2"/>
    <n v="15.767999999999997"/>
  </r>
  <r>
    <n v="711"/>
    <s v="CA-2011-113887"/>
    <x v="2"/>
    <x v="267"/>
    <d v="2011-04-07T00:00:00"/>
    <s v="First Class"/>
    <x v="274"/>
    <s v="Tracy Hopkins"/>
    <x v="2"/>
    <s v="United States"/>
    <s v="New York City"/>
    <x v="15"/>
    <n v="10035"/>
    <s v="East"/>
    <s v="OFF-PA-10004071"/>
    <x v="1"/>
    <x v="10"/>
    <s v="Eaton Premium Continuous-Feed Paper, 25% Cotton, Letter Size, White, 1000 Shts/Box"/>
    <n v="55.48"/>
    <n v="1"/>
    <n v="0"/>
    <n v="26.630399999999998"/>
  </r>
  <r>
    <n v="712"/>
    <s v="CA-2014-146136"/>
    <x v="3"/>
    <x v="213"/>
    <d v="2014-09-08T00:00:00"/>
    <s v="Standard Class"/>
    <x v="275"/>
    <s v="Arthur Prichep"/>
    <x v="0"/>
    <s v="United States"/>
    <s v="Palm Coast"/>
    <x v="2"/>
    <n v="32137"/>
    <s v="South"/>
    <s v="OFF-EN-10001219"/>
    <x v="1"/>
    <x v="12"/>
    <s v="#10- 4 1/8&quot; x 9 1/2&quot; Security-Tint Envelopes"/>
    <n v="24.448"/>
    <n v="4"/>
    <n v="0.2"/>
    <n v="8.8623999999999992"/>
  </r>
  <r>
    <n v="713"/>
    <s v="US-2014-100048"/>
    <x v="3"/>
    <x v="240"/>
    <d v="2014-05-25T00:00:00"/>
    <s v="Standard Class"/>
    <x v="276"/>
    <s v="Roland Schwarz"/>
    <x v="1"/>
    <s v="United States"/>
    <s v="Mount Vernon"/>
    <x v="15"/>
    <n v="10550"/>
    <s v="East"/>
    <s v="OFF-AP-10001154"/>
    <x v="1"/>
    <x v="9"/>
    <s v="Bionaire Personal Warm Mist Humidifier/Vaporizer"/>
    <n v="281.34000000000003"/>
    <n v="6"/>
    <n v="0"/>
    <n v="109.72260000000001"/>
  </r>
  <r>
    <n v="714"/>
    <s v="US-2014-100048"/>
    <x v="3"/>
    <x v="240"/>
    <d v="2014-05-25T00:00:00"/>
    <s v="Standard Class"/>
    <x v="276"/>
    <s v="Roland Schwarz"/>
    <x v="1"/>
    <s v="United States"/>
    <s v="Mount Vernon"/>
    <x v="15"/>
    <n v="10550"/>
    <s v="East"/>
    <s v="TEC-PH-10003012"/>
    <x v="2"/>
    <x v="7"/>
    <s v="Nortel Meridian M3904 Professional Digital phone"/>
    <n v="307.98"/>
    <n v="2"/>
    <n v="0"/>
    <n v="89.314199999999971"/>
  </r>
  <r>
    <n v="715"/>
    <s v="US-2014-100048"/>
    <x v="3"/>
    <x v="240"/>
    <d v="2014-05-25T00:00:00"/>
    <s v="Standard Class"/>
    <x v="276"/>
    <s v="Roland Schwarz"/>
    <x v="1"/>
    <s v="United States"/>
    <s v="Mount Vernon"/>
    <x v="15"/>
    <n v="10550"/>
    <s v="East"/>
    <s v="TEC-AC-10001606"/>
    <x v="2"/>
    <x v="11"/>
    <s v="Logitech Wireless Performance Mouse MX for PC and Mac"/>
    <n v="299.96999999999997"/>
    <n v="3"/>
    <n v="0"/>
    <n v="113.98860000000001"/>
  </r>
  <r>
    <n v="716"/>
    <s v="CA-2011-153150"/>
    <x v="2"/>
    <x v="268"/>
    <d v="2011-07-06T00:00:00"/>
    <s v="Second Class"/>
    <x v="114"/>
    <s v="Dorris liebe"/>
    <x v="1"/>
    <s v="United States"/>
    <s v="Seattle"/>
    <x v="4"/>
    <n v="98105"/>
    <s v="West"/>
    <s v="OFF-BI-10003355"/>
    <x v="1"/>
    <x v="8"/>
    <s v="Cardinal Holdit Business Card Pockets"/>
    <n v="19.920000000000002"/>
    <n v="5"/>
    <n v="0.2"/>
    <n v="6.9719999999999995"/>
  </r>
  <r>
    <n v="717"/>
    <s v="CA-2011-130092"/>
    <x v="2"/>
    <x v="269"/>
    <d v="2011-01-15T00:00:00"/>
    <s v="First Class"/>
    <x v="277"/>
    <s v="Seth Vernon"/>
    <x v="0"/>
    <s v="United States"/>
    <s v="Dover"/>
    <x v="13"/>
    <n v="19901"/>
    <s v="East"/>
    <s v="FUR-FU-10000010"/>
    <x v="0"/>
    <x v="5"/>
    <s v="DAX Value U-Channel Document Frames, Easel Back"/>
    <n v="9.94"/>
    <n v="2"/>
    <n v="0"/>
    <n v="3.0813999999999995"/>
  </r>
  <r>
    <n v="718"/>
    <s v="CA-2014-108910"/>
    <x v="3"/>
    <x v="241"/>
    <d v="2014-09-30T00:00:00"/>
    <s v="Standard Class"/>
    <x v="110"/>
    <s v="Kelly Collister"/>
    <x v="0"/>
    <s v="United States"/>
    <s v="Newark"/>
    <x v="24"/>
    <n v="43055"/>
    <s v="East"/>
    <s v="FUR-FU-10002253"/>
    <x v="0"/>
    <x v="5"/>
    <s v="Howard Miller 13&quot; Diameter Pewter Finish Round Wall Clock"/>
    <n v="103.05599999999998"/>
    <n v="3"/>
    <n v="0.2"/>
    <n v="24.475800000000007"/>
  </r>
  <r>
    <n v="719"/>
    <s v="CA-2011-104472"/>
    <x v="2"/>
    <x v="270"/>
    <d v="2011-06-07T00:00:00"/>
    <s v="Standard Class"/>
    <x v="278"/>
    <s v="Christine Kargatis"/>
    <x v="2"/>
    <s v="United States"/>
    <s v="Orem"/>
    <x v="7"/>
    <n v="84057"/>
    <s v="West"/>
    <s v="OFF-BI-10001658"/>
    <x v="1"/>
    <x v="8"/>
    <s v="GBC Standard Therm-A-Bind Covers"/>
    <n v="59.808000000000007"/>
    <n v="3"/>
    <n v="0.2"/>
    <n v="19.4376"/>
  </r>
  <r>
    <n v="720"/>
    <s v="CA-2011-104472"/>
    <x v="2"/>
    <x v="270"/>
    <d v="2011-06-07T00:00:00"/>
    <s v="Standard Class"/>
    <x v="278"/>
    <s v="Christine Kargatis"/>
    <x v="2"/>
    <s v="United States"/>
    <s v="Orem"/>
    <x v="7"/>
    <n v="84057"/>
    <s v="West"/>
    <s v="FUR-FU-10000246"/>
    <x v="0"/>
    <x v="5"/>
    <s v="Aluminum Document Frame"/>
    <n v="73.320000000000007"/>
    <n v="6"/>
    <n v="0"/>
    <n v="21.995999999999992"/>
  </r>
  <r>
    <n v="721"/>
    <s v="CA-2013-112942"/>
    <x v="0"/>
    <x v="271"/>
    <d v="2013-02-18T00:00:00"/>
    <s v="Standard Class"/>
    <x v="279"/>
    <s v="Ross DeVincentis"/>
    <x v="2"/>
    <s v="United States"/>
    <s v="Los Angeles"/>
    <x v="1"/>
    <n v="90045"/>
    <s v="West"/>
    <s v="OFF-PA-10004092"/>
    <x v="1"/>
    <x v="10"/>
    <s v="Tops Green Bar Computer Printout Paper"/>
    <n v="146.82"/>
    <n v="3"/>
    <n v="0"/>
    <n v="73.41"/>
  </r>
  <r>
    <n v="722"/>
    <s v="CA-2013-142335"/>
    <x v="0"/>
    <x v="272"/>
    <d v="2013-12-20T00:00:00"/>
    <s v="Standard Class"/>
    <x v="172"/>
    <s v="Michael Paige"/>
    <x v="1"/>
    <s v="United States"/>
    <s v="Detroit"/>
    <x v="12"/>
    <n v="48205"/>
    <s v="Central"/>
    <s v="FUR-TA-10000198"/>
    <x v="0"/>
    <x v="3"/>
    <s v="Chromcraft Bull-Nose Wood Oval Conference Tables &amp; Bases"/>
    <n v="1652.94"/>
    <n v="3"/>
    <n v="0"/>
    <n v="231.41160000000002"/>
  </r>
  <r>
    <n v="723"/>
    <s v="CA-2013-142335"/>
    <x v="0"/>
    <x v="272"/>
    <d v="2013-12-20T00:00:00"/>
    <s v="Standard Class"/>
    <x v="172"/>
    <s v="Michael Paige"/>
    <x v="1"/>
    <s v="United States"/>
    <s v="Detroit"/>
    <x v="12"/>
    <n v="48205"/>
    <s v="Central"/>
    <s v="OFF-ST-10000036"/>
    <x v="1"/>
    <x v="4"/>
    <s v="Recycled Data-Pak for Archival Bound Computer Printouts, 12-1/2 x 12-1/2 x 16"/>
    <n v="296.37"/>
    <n v="3"/>
    <n v="0"/>
    <n v="80.019899999999993"/>
  </r>
  <r>
    <n v="724"/>
    <s v="CA-2011-117429"/>
    <x v="2"/>
    <x v="273"/>
    <d v="2011-10-13T00:00:00"/>
    <s v="Standard Class"/>
    <x v="280"/>
    <s v="Mathew Reese"/>
    <x v="2"/>
    <s v="United States"/>
    <s v="Philadelphia"/>
    <x v="9"/>
    <n v="19140"/>
    <s v="East"/>
    <s v="FUR-FU-10000222"/>
    <x v="0"/>
    <x v="5"/>
    <s v="Seth Thomas 16&quot; Steel Case Clock"/>
    <n v="129.91999999999999"/>
    <n v="5"/>
    <n v="0.2"/>
    <n v="21.112000000000002"/>
  </r>
  <r>
    <n v="725"/>
    <s v="CA-2013-114713"/>
    <x v="0"/>
    <x v="274"/>
    <d v="2013-07-13T00:00:00"/>
    <s v="Standard Class"/>
    <x v="281"/>
    <s v="Steve Chapman"/>
    <x v="1"/>
    <s v="United States"/>
    <s v="Hialeah"/>
    <x v="2"/>
    <n v="33012"/>
    <s v="South"/>
    <s v="OFF-SU-10004664"/>
    <x v="1"/>
    <x v="14"/>
    <s v="Acme Softgrip Scissors"/>
    <n v="45.584000000000003"/>
    <n v="7"/>
    <n v="0.2"/>
    <n v="5.1281999999999996"/>
  </r>
  <r>
    <n v="726"/>
    <s v="CA-2014-144113"/>
    <x v="3"/>
    <x v="118"/>
    <d v="2014-09-21T00:00:00"/>
    <s v="Standard Class"/>
    <x v="282"/>
    <s v="Jay Fein"/>
    <x v="0"/>
    <s v="United States"/>
    <s v="Austin"/>
    <x v="5"/>
    <n v="78745"/>
    <s v="Central"/>
    <s v="OFF-EN-10001141"/>
    <x v="1"/>
    <x v="12"/>
    <s v="Manila Recycled Extra-Heavyweight Clasp Envelopes, 6&quot; x 9&quot;"/>
    <n v="17.568000000000001"/>
    <n v="2"/>
    <n v="0.2"/>
    <n v="6.3684000000000003"/>
  </r>
  <r>
    <n v="727"/>
    <s v="CA-2014-144113"/>
    <x v="3"/>
    <x v="118"/>
    <d v="2014-09-21T00:00:00"/>
    <s v="Standard Class"/>
    <x v="282"/>
    <s v="Jay Fein"/>
    <x v="0"/>
    <s v="United States"/>
    <s v="Austin"/>
    <x v="5"/>
    <n v="78745"/>
    <s v="Central"/>
    <s v="TEC-PH-10002170"/>
    <x v="2"/>
    <x v="7"/>
    <s v="ClearSounds CSC500 Amplified Spirit Phone Corded phone"/>
    <n v="55.991999999999997"/>
    <n v="1"/>
    <n v="0.2"/>
    <n v="5.5992000000000015"/>
  </r>
  <r>
    <n v="728"/>
    <s v="US-2013-150861"/>
    <x v="0"/>
    <x v="275"/>
    <d v="2013-12-07T00:00:00"/>
    <s v="First Class"/>
    <x v="283"/>
    <s v="Emily Grady"/>
    <x v="0"/>
    <s v="United States"/>
    <s v="Oceanside"/>
    <x v="15"/>
    <n v="11572"/>
    <s v="East"/>
    <s v="OFF-PA-10001954"/>
    <x v="1"/>
    <x v="10"/>
    <s v="Xerox 1964"/>
    <n v="182.72"/>
    <n v="8"/>
    <n v="0"/>
    <n v="84.051199999999994"/>
  </r>
  <r>
    <n v="729"/>
    <s v="US-2013-150861"/>
    <x v="0"/>
    <x v="275"/>
    <d v="2013-12-07T00:00:00"/>
    <s v="First Class"/>
    <x v="283"/>
    <s v="Emily Grady"/>
    <x v="0"/>
    <s v="United States"/>
    <s v="Oceanside"/>
    <x v="15"/>
    <n v="11572"/>
    <s v="East"/>
    <s v="FUR-TA-10002228"/>
    <x v="0"/>
    <x v="3"/>
    <s v="Bevis Traditional Conference Table Top, Plinth Base"/>
    <n v="400.03199999999998"/>
    <n v="2"/>
    <n v="0.4"/>
    <n v="-153.34560000000005"/>
  </r>
  <r>
    <n v="730"/>
    <s v="US-2013-150861"/>
    <x v="0"/>
    <x v="275"/>
    <d v="2013-12-07T00:00:00"/>
    <s v="First Class"/>
    <x v="283"/>
    <s v="Emily Grady"/>
    <x v="0"/>
    <s v="United States"/>
    <s v="Oceanside"/>
    <x v="15"/>
    <n v="11572"/>
    <s v="East"/>
    <s v="OFF-ST-10004634"/>
    <x v="1"/>
    <x v="4"/>
    <s v="Personal Folder Holder, Ebony"/>
    <n v="33.630000000000003"/>
    <n v="3"/>
    <n v="0"/>
    <n v="10.088999999999999"/>
  </r>
  <r>
    <n v="731"/>
    <s v="US-2013-150861"/>
    <x v="0"/>
    <x v="275"/>
    <d v="2013-12-07T00:00:00"/>
    <s v="First Class"/>
    <x v="283"/>
    <s v="Emily Grady"/>
    <x v="0"/>
    <s v="United States"/>
    <s v="Oceanside"/>
    <x v="15"/>
    <n v="11572"/>
    <s v="East"/>
    <s v="FUR-CH-10002965"/>
    <x v="0"/>
    <x v="1"/>
    <s v="Global Leather Highback Executive Chair with Pneumatic Height Adjustment, Black"/>
    <n v="542.64599999999996"/>
    <n v="3"/>
    <n v="0.1"/>
    <n v="102.49980000000001"/>
  </r>
  <r>
    <n v="732"/>
    <s v="US-2013-150861"/>
    <x v="0"/>
    <x v="275"/>
    <d v="2013-12-07T00:00:00"/>
    <s v="First Class"/>
    <x v="283"/>
    <s v="Emily Grady"/>
    <x v="0"/>
    <s v="United States"/>
    <s v="Oceanside"/>
    <x v="15"/>
    <n v="11572"/>
    <s v="East"/>
    <s v="OFF-LA-10001317"/>
    <x v="1"/>
    <x v="2"/>
    <s v="Avery 520"/>
    <n v="6.3"/>
    <n v="2"/>
    <n v="0"/>
    <n v="3.024"/>
  </r>
  <r>
    <n v="733"/>
    <s v="CA-2014-131954"/>
    <x v="3"/>
    <x v="276"/>
    <d v="2014-01-26T00:00:00"/>
    <s v="Standard Class"/>
    <x v="284"/>
    <s v="Darrin Sayre"/>
    <x v="2"/>
    <s v="United States"/>
    <s v="Seattle"/>
    <x v="4"/>
    <n v="98115"/>
    <s v="West"/>
    <s v="OFF-ST-10000736"/>
    <x v="1"/>
    <x v="4"/>
    <s v="Carina Double Wide Media Storage Towers in Natural &amp; Black"/>
    <n v="242.94"/>
    <n v="3"/>
    <n v="0"/>
    <n v="9.7175999999999902"/>
  </r>
  <r>
    <n v="734"/>
    <s v="CA-2014-131954"/>
    <x v="3"/>
    <x v="276"/>
    <d v="2014-01-26T00:00:00"/>
    <s v="Standard Class"/>
    <x v="284"/>
    <s v="Darrin Sayre"/>
    <x v="2"/>
    <s v="United States"/>
    <s v="Seattle"/>
    <x v="4"/>
    <n v="98115"/>
    <s v="West"/>
    <s v="TEC-AC-10003610"/>
    <x v="2"/>
    <x v="11"/>
    <s v="Logitech Illuminated - Keyboard"/>
    <n v="179.97"/>
    <n v="3"/>
    <n v="0"/>
    <n v="86.385600000000011"/>
  </r>
  <r>
    <n v="735"/>
    <s v="CA-2014-131954"/>
    <x v="3"/>
    <x v="276"/>
    <d v="2014-01-26T00:00:00"/>
    <s v="Standard Class"/>
    <x v="284"/>
    <s v="Darrin Sayre"/>
    <x v="2"/>
    <s v="United States"/>
    <s v="Seattle"/>
    <x v="4"/>
    <n v="98115"/>
    <s v="West"/>
    <s v="OFF-BI-10003982"/>
    <x v="1"/>
    <x v="8"/>
    <s v="Wilson Jones Century Plastic Molded Ring Binders"/>
    <n v="99.695999999999998"/>
    <n v="6"/>
    <n v="0.2"/>
    <n v="33.647399999999998"/>
  </r>
  <r>
    <n v="736"/>
    <s v="CA-2014-131954"/>
    <x v="3"/>
    <x v="276"/>
    <d v="2014-01-26T00:00:00"/>
    <s v="Standard Class"/>
    <x v="284"/>
    <s v="Darrin Sayre"/>
    <x v="2"/>
    <s v="United States"/>
    <s v="Seattle"/>
    <x v="4"/>
    <n v="98115"/>
    <s v="West"/>
    <s v="OFF-BI-10003291"/>
    <x v="1"/>
    <x v="8"/>
    <s v="Wilson Jones Leather-Like Binders with DublLock Round Rings"/>
    <n v="27.936000000000003"/>
    <n v="4"/>
    <n v="0.2"/>
    <n v="9.4283999999999963"/>
  </r>
  <r>
    <n v="737"/>
    <s v="CA-2014-131954"/>
    <x v="3"/>
    <x v="276"/>
    <d v="2014-01-26T00:00:00"/>
    <s v="Standard Class"/>
    <x v="284"/>
    <s v="Darrin Sayre"/>
    <x v="2"/>
    <s v="United States"/>
    <s v="Seattle"/>
    <x v="4"/>
    <n v="98115"/>
    <s v="West"/>
    <s v="FUR-BO-10001619"/>
    <x v="0"/>
    <x v="0"/>
    <s v="O'Sullivan Cherrywood Estates Traditional Bookcase"/>
    <n v="84.98"/>
    <n v="1"/>
    <n v="0"/>
    <n v="18.695599999999999"/>
  </r>
  <r>
    <n v="738"/>
    <s v="CA-2014-131954"/>
    <x v="3"/>
    <x v="276"/>
    <d v="2014-01-26T00:00:00"/>
    <s v="Standard Class"/>
    <x v="284"/>
    <s v="Darrin Sayre"/>
    <x v="2"/>
    <s v="United States"/>
    <s v="Seattle"/>
    <x v="4"/>
    <n v="98115"/>
    <s v="West"/>
    <s v="OFF-BI-10000138"/>
    <x v="1"/>
    <x v="8"/>
    <s v="Acco Translucent Poly Ring Binders"/>
    <n v="18.72"/>
    <n v="5"/>
    <n v="0.2"/>
    <n v="6.5519999999999996"/>
  </r>
  <r>
    <n v="739"/>
    <s v="CA-2011-132500"/>
    <x v="2"/>
    <x v="78"/>
    <d v="2011-09-12T00:00:00"/>
    <s v="Standard Class"/>
    <x v="47"/>
    <s v="Gary Zandusky"/>
    <x v="0"/>
    <s v="United States"/>
    <s v="San Francisco"/>
    <x v="1"/>
    <n v="94110"/>
    <s v="West"/>
    <s v="TEC-AC-10001383"/>
    <x v="2"/>
    <x v="11"/>
    <s v="Logitech Wireless Touch Keyboard K400"/>
    <n v="49.98"/>
    <n v="2"/>
    <n v="0"/>
    <n v="8.4965999999999937"/>
  </r>
  <r>
    <n v="740"/>
    <s v="CA-2011-112326"/>
    <x v="2"/>
    <x v="277"/>
    <d v="2011-01-09T00:00:00"/>
    <s v="Standard Class"/>
    <x v="285"/>
    <s v="Phillina Ober"/>
    <x v="2"/>
    <s v="United States"/>
    <s v="Naperville"/>
    <x v="10"/>
    <n v="60540"/>
    <s v="Central"/>
    <s v="OFF-LA-10003223"/>
    <x v="1"/>
    <x v="2"/>
    <s v="Avery 508"/>
    <n v="11.784000000000001"/>
    <n v="3"/>
    <n v="0.2"/>
    <n v="4.2716999999999992"/>
  </r>
  <r>
    <n v="741"/>
    <s v="CA-2011-112326"/>
    <x v="2"/>
    <x v="277"/>
    <d v="2011-01-09T00:00:00"/>
    <s v="Standard Class"/>
    <x v="285"/>
    <s v="Phillina Ober"/>
    <x v="2"/>
    <s v="United States"/>
    <s v="Naperville"/>
    <x v="10"/>
    <n v="60540"/>
    <s v="Central"/>
    <s v="OFF-ST-10002743"/>
    <x v="1"/>
    <x v="4"/>
    <s v="SAFCO Boltless Steel Shelving"/>
    <n v="272.73599999999999"/>
    <n v="3"/>
    <n v="0.2"/>
    <n v="-64.774800000000013"/>
  </r>
  <r>
    <n v="742"/>
    <s v="CA-2011-112326"/>
    <x v="2"/>
    <x v="277"/>
    <d v="2011-01-09T00:00:00"/>
    <s v="Standard Class"/>
    <x v="285"/>
    <s v="Phillina Ober"/>
    <x v="2"/>
    <s v="United States"/>
    <s v="Naperville"/>
    <x v="10"/>
    <n v="60540"/>
    <s v="Central"/>
    <s v="OFF-BI-10004094"/>
    <x v="1"/>
    <x v="8"/>
    <s v="GBC Standard Plastic Binding Systems Combs"/>
    <n v="3.5399999999999991"/>
    <n v="2"/>
    <n v="0.8"/>
    <n v="-5.4870000000000001"/>
  </r>
  <r>
    <n v="743"/>
    <s v="US-2013-146710"/>
    <x v="0"/>
    <x v="278"/>
    <d v="2013-09-02T00:00:00"/>
    <s v="Standard Class"/>
    <x v="286"/>
    <s v="Sung Shariari"/>
    <x v="0"/>
    <s v="United States"/>
    <s v="Dallas"/>
    <x v="5"/>
    <n v="75220"/>
    <s v="Central"/>
    <s v="OFF-SU-10004498"/>
    <x v="1"/>
    <x v="14"/>
    <s v="Martin-Yale Premier Letter Opener"/>
    <n v="51.52000000000001"/>
    <n v="5"/>
    <n v="0.2"/>
    <n v="-10.948000000000002"/>
  </r>
  <r>
    <n v="744"/>
    <s v="US-2013-146710"/>
    <x v="0"/>
    <x v="278"/>
    <d v="2013-09-02T00:00:00"/>
    <s v="Standard Class"/>
    <x v="286"/>
    <s v="Sung Shariari"/>
    <x v="0"/>
    <s v="United States"/>
    <s v="Dallas"/>
    <x v="5"/>
    <n v="75220"/>
    <s v="Central"/>
    <s v="OFF-PA-10002615"/>
    <x v="1"/>
    <x v="10"/>
    <s v="Ampad Gold Fibre Wirebound Steno Books, 6&quot; x 9&quot;, Gregg Ruled"/>
    <n v="3.5280000000000005"/>
    <n v="1"/>
    <n v="0.2"/>
    <n v="1.1465999999999998"/>
  </r>
  <r>
    <n v="745"/>
    <s v="US-2013-146710"/>
    <x v="0"/>
    <x v="278"/>
    <d v="2013-09-02T00:00:00"/>
    <s v="Standard Class"/>
    <x v="286"/>
    <s v="Sung Shariari"/>
    <x v="0"/>
    <s v="United States"/>
    <s v="Dallas"/>
    <x v="5"/>
    <n v="75220"/>
    <s v="Central"/>
    <s v="OFF-PA-10004971"/>
    <x v="1"/>
    <x v="10"/>
    <s v="Xerox 196"/>
    <n v="4.6240000000000006"/>
    <n v="1"/>
    <n v="0.2"/>
    <n v="1.6762000000000001"/>
  </r>
  <r>
    <n v="746"/>
    <s v="US-2013-146710"/>
    <x v="0"/>
    <x v="278"/>
    <d v="2013-09-02T00:00:00"/>
    <s v="Standard Class"/>
    <x v="286"/>
    <s v="Sung Shariari"/>
    <x v="0"/>
    <s v="United States"/>
    <s v="Dallas"/>
    <x v="5"/>
    <n v="75220"/>
    <s v="Central"/>
    <s v="OFF-SU-10004261"/>
    <x v="1"/>
    <x v="14"/>
    <s v="Fiskars 8&quot; Scissors, 2/Pack"/>
    <n v="55.167999999999999"/>
    <n v="4"/>
    <n v="0.2"/>
    <n v="6.2063999999999897"/>
  </r>
  <r>
    <n v="747"/>
    <s v="CA-2011-124429"/>
    <x v="2"/>
    <x v="279"/>
    <d v="2011-05-27T00:00:00"/>
    <s v="Same Day"/>
    <x v="186"/>
    <s v="Maya Herman"/>
    <x v="1"/>
    <s v="United States"/>
    <s v="San Diego"/>
    <x v="1"/>
    <n v="92105"/>
    <s v="West"/>
    <s v="FUR-TA-10002607"/>
    <x v="0"/>
    <x v="3"/>
    <s v="KI Conference Tables"/>
    <n v="567.12"/>
    <n v="10"/>
    <n v="0.2"/>
    <n v="-28.355999999999952"/>
  </r>
  <r>
    <n v="748"/>
    <s v="CA-2011-124429"/>
    <x v="2"/>
    <x v="279"/>
    <d v="2011-05-27T00:00:00"/>
    <s v="Same Day"/>
    <x v="186"/>
    <s v="Maya Herman"/>
    <x v="1"/>
    <s v="United States"/>
    <s v="San Diego"/>
    <x v="1"/>
    <n v="92105"/>
    <s v="West"/>
    <s v="OFF-ST-10001809"/>
    <x v="1"/>
    <x v="4"/>
    <s v="Fellowes Officeware Wire Shelving"/>
    <n v="359.32"/>
    <n v="4"/>
    <n v="0"/>
    <n v="7.1863999999999919"/>
  </r>
  <r>
    <n v="749"/>
    <s v="CA-2013-150889"/>
    <x v="0"/>
    <x v="231"/>
    <d v="2013-03-23T00:00:00"/>
    <s v="Second Class"/>
    <x v="287"/>
    <s v="Peter Bühler"/>
    <x v="0"/>
    <s v="United States"/>
    <s v="Evanston"/>
    <x v="10"/>
    <n v="60201"/>
    <s v="Central"/>
    <s v="TEC-PH-10000004"/>
    <x v="2"/>
    <x v="7"/>
    <s v="Belkin iPhone and iPad Lightning Cable"/>
    <n v="11.992000000000001"/>
    <n v="1"/>
    <n v="0.2"/>
    <n v="0.89939999999999909"/>
  </r>
  <r>
    <n v="750"/>
    <s v="CA-2014-126074"/>
    <x v="3"/>
    <x v="280"/>
    <d v="2014-10-07T00:00:00"/>
    <s v="Standard Class"/>
    <x v="288"/>
    <s v="Roland Fjeld"/>
    <x v="0"/>
    <s v="United States"/>
    <s v="Trenton"/>
    <x v="12"/>
    <n v="48183"/>
    <s v="Central"/>
    <s v="OFF-BI-10003638"/>
    <x v="1"/>
    <x v="8"/>
    <s v="GBC Durable Plastic Covers"/>
    <n v="58.050000000000004"/>
    <n v="3"/>
    <n v="0"/>
    <n v="26.702999999999999"/>
  </r>
  <r>
    <n v="751"/>
    <s v="CA-2014-126074"/>
    <x v="3"/>
    <x v="280"/>
    <d v="2014-10-07T00:00:00"/>
    <s v="Standard Class"/>
    <x v="288"/>
    <s v="Roland Fjeld"/>
    <x v="0"/>
    <s v="United States"/>
    <s v="Trenton"/>
    <x v="12"/>
    <n v="48183"/>
    <s v="Central"/>
    <s v="FUR-FU-10003577"/>
    <x v="0"/>
    <x v="5"/>
    <s v="Nu-Dell Leatherette Frames"/>
    <n v="157.74"/>
    <n v="11"/>
    <n v="0"/>
    <n v="56.7864"/>
  </r>
  <r>
    <n v="752"/>
    <s v="CA-2014-126074"/>
    <x v="3"/>
    <x v="280"/>
    <d v="2014-10-07T00:00:00"/>
    <s v="Standard Class"/>
    <x v="288"/>
    <s v="Roland Fjeld"/>
    <x v="0"/>
    <s v="United States"/>
    <s v="Trenton"/>
    <x v="12"/>
    <n v="48183"/>
    <s v="Central"/>
    <s v="OFF-AR-10003478"/>
    <x v="1"/>
    <x v="6"/>
    <s v="Avery Hi-Liter EverBold Pen Style Fluorescent Highlighters, 4/Pack"/>
    <n v="56.980000000000004"/>
    <n v="7"/>
    <n v="0"/>
    <n v="22.792000000000002"/>
  </r>
  <r>
    <n v="753"/>
    <s v="CA-2014-126074"/>
    <x v="3"/>
    <x v="280"/>
    <d v="2014-10-07T00:00:00"/>
    <s v="Standard Class"/>
    <x v="288"/>
    <s v="Roland Fjeld"/>
    <x v="0"/>
    <s v="United States"/>
    <s v="Trenton"/>
    <x v="12"/>
    <n v="48183"/>
    <s v="Central"/>
    <s v="OFF-BI-10000546"/>
    <x v="1"/>
    <x v="8"/>
    <s v="Avery Durable Binders"/>
    <n v="2.88"/>
    <n v="1"/>
    <n v="0"/>
    <n v="1.4112"/>
  </r>
  <r>
    <n v="754"/>
    <s v="CA-2013-110499"/>
    <x v="0"/>
    <x v="281"/>
    <d v="2013-04-10T00:00:00"/>
    <s v="First Class"/>
    <x v="289"/>
    <s v="Yoseph Carroll"/>
    <x v="1"/>
    <s v="United States"/>
    <s v="San Francisco"/>
    <x v="1"/>
    <n v="94110"/>
    <s v="West"/>
    <s v="TEC-CO-10002095"/>
    <x v="2"/>
    <x v="16"/>
    <s v="Hewlett Packard 610 Color Digital Copier / Printer"/>
    <n v="1199.9760000000001"/>
    <n v="3"/>
    <n v="0.2"/>
    <n v="374.99249999999995"/>
  </r>
  <r>
    <n v="755"/>
    <s v="CA-2012-135272"/>
    <x v="1"/>
    <x v="214"/>
    <d v="2012-12-12T00:00:00"/>
    <s v="Standard Class"/>
    <x v="234"/>
    <s v="Melanie Seite"/>
    <x v="0"/>
    <s v="United States"/>
    <s v="Los Angeles"/>
    <x v="1"/>
    <n v="90036"/>
    <s v="West"/>
    <s v="FUR-FU-10002759"/>
    <x v="0"/>
    <x v="5"/>
    <s v="12-1/2 Diameter Round Wall Clock"/>
    <n v="79.92"/>
    <n v="4"/>
    <n v="0"/>
    <n v="28.7712"/>
  </r>
  <r>
    <n v="756"/>
    <s v="CA-2013-140928"/>
    <x v="0"/>
    <x v="31"/>
    <d v="2013-09-23T00:00:00"/>
    <s v="Standard Class"/>
    <x v="240"/>
    <s v="Nona Balk"/>
    <x v="1"/>
    <s v="United States"/>
    <s v="Jacksonville"/>
    <x v="2"/>
    <n v="32216"/>
    <s v="South"/>
    <s v="FUR-TA-10001095"/>
    <x v="0"/>
    <x v="3"/>
    <s v="Chromcraft Round Conference Tables"/>
    <n v="383.43799999999999"/>
    <n v="4"/>
    <n v="0.45"/>
    <n v="-167.3184"/>
  </r>
  <r>
    <n v="757"/>
    <s v="CA-2011-106803"/>
    <x v="2"/>
    <x v="282"/>
    <d v="2012-01-02T00:00:00"/>
    <s v="Standard Class"/>
    <x v="290"/>
    <s v="Debra Catini"/>
    <x v="0"/>
    <s v="United States"/>
    <s v="Cottage Grove"/>
    <x v="11"/>
    <n v="55016"/>
    <s v="Central"/>
    <s v="OFF-ST-10002444"/>
    <x v="1"/>
    <x v="4"/>
    <s v="Recycled Eldon Regeneration Jumbo File"/>
    <n v="24.56"/>
    <n v="2"/>
    <n v="0"/>
    <n v="6.8767999999999994"/>
  </r>
  <r>
    <n v="758"/>
    <s v="CA-2011-106803"/>
    <x v="2"/>
    <x v="282"/>
    <d v="2012-01-02T00:00:00"/>
    <s v="Standard Class"/>
    <x v="290"/>
    <s v="Debra Catini"/>
    <x v="0"/>
    <s v="United States"/>
    <s v="Cottage Grove"/>
    <x v="11"/>
    <n v="55016"/>
    <s v="Central"/>
    <s v="TEC-AC-10001267"/>
    <x v="2"/>
    <x v="11"/>
    <s v="Imation 32GB Pocket Pro USB 3.0 Flash Drive - 32 GB - Black - 1 P ..."/>
    <n v="119.8"/>
    <n v="4"/>
    <n v="0"/>
    <n v="47.92"/>
  </r>
  <r>
    <n v="759"/>
    <s v="CA-2014-117240"/>
    <x v="3"/>
    <x v="283"/>
    <d v="2014-07-29T00:00:00"/>
    <s v="Standard Class"/>
    <x v="291"/>
    <s v="Christine Phan"/>
    <x v="1"/>
    <s v="United States"/>
    <s v="New York City"/>
    <x v="15"/>
    <n v="10009"/>
    <s v="East"/>
    <s v="OFF-BI-10000848"/>
    <x v="1"/>
    <x v="8"/>
    <s v="Angle-D Ring Binders"/>
    <n v="13.128"/>
    <n v="3"/>
    <n v="0.2"/>
    <n v="4.2665999999999986"/>
  </r>
  <r>
    <n v="760"/>
    <s v="CA-2014-133333"/>
    <x v="3"/>
    <x v="65"/>
    <d v="2014-09-23T00:00:00"/>
    <s v="Standard Class"/>
    <x v="292"/>
    <s v="Barry Französisch"/>
    <x v="1"/>
    <s v="United States"/>
    <s v="Green Bay"/>
    <x v="6"/>
    <n v="54302"/>
    <s v="Central"/>
    <s v="OFF-PA-10002377"/>
    <x v="1"/>
    <x v="10"/>
    <s v="Adams Telephone Message Book W/Dividers/Space For Phone Numbers, 5 1/4&quot;X8 1/2&quot;, 200/Messages"/>
    <n v="22.72"/>
    <n v="4"/>
    <n v="0"/>
    <n v="10.223999999999998"/>
  </r>
  <r>
    <n v="761"/>
    <s v="CA-2012-112319"/>
    <x v="1"/>
    <x v="284"/>
    <d v="2012-09-05T00:00:00"/>
    <s v="Standard Class"/>
    <x v="239"/>
    <s v="Andrew Roberts"/>
    <x v="0"/>
    <s v="United States"/>
    <s v="Los Angeles"/>
    <x v="1"/>
    <n v="90004"/>
    <s v="West"/>
    <s v="OFF-PA-10003441"/>
    <x v="1"/>
    <x v="10"/>
    <s v="Xerox 226"/>
    <n v="58.320000000000007"/>
    <n v="9"/>
    <n v="0"/>
    <n v="27.993600000000001"/>
  </r>
  <r>
    <n v="762"/>
    <s v="CA-2014-126046"/>
    <x v="3"/>
    <x v="132"/>
    <d v="2014-11-08T00:00:00"/>
    <s v="Standard Class"/>
    <x v="36"/>
    <s v="Julie Creighton"/>
    <x v="1"/>
    <s v="United States"/>
    <s v="Atlanta"/>
    <x v="32"/>
    <n v="30318"/>
    <s v="South"/>
    <s v="OFF-LA-10004484"/>
    <x v="1"/>
    <x v="2"/>
    <s v="Avery 476"/>
    <n v="12.39"/>
    <n v="3"/>
    <n v="0"/>
    <n v="5.6993999999999998"/>
  </r>
  <r>
    <n v="763"/>
    <s v="CA-2012-114923"/>
    <x v="1"/>
    <x v="285"/>
    <d v="2012-02-13T00:00:00"/>
    <s v="Standard Class"/>
    <x v="293"/>
    <s v="Lisa Hazard"/>
    <x v="0"/>
    <s v="United States"/>
    <s v="Columbus"/>
    <x v="24"/>
    <n v="43229"/>
    <s v="East"/>
    <s v="TEC-PH-10003931"/>
    <x v="2"/>
    <x v="7"/>
    <s v="JBL Micro Wireless Portable Bluetooth Speaker"/>
    <n v="107.982"/>
    <n v="3"/>
    <n v="0.4"/>
    <n v="-26.995499999999993"/>
  </r>
  <r>
    <n v="764"/>
    <s v="CA-2011-162775"/>
    <x v="2"/>
    <x v="286"/>
    <d v="2011-01-16T00:00:00"/>
    <s v="Second Class"/>
    <x v="294"/>
    <s v="Chris Selesnick"/>
    <x v="1"/>
    <s v="United States"/>
    <s v="Bossier City"/>
    <x v="28"/>
    <n v="71111"/>
    <s v="South"/>
    <s v="OFF-EN-10001990"/>
    <x v="1"/>
    <x v="12"/>
    <s v="Staples"/>
    <n v="11.36"/>
    <n v="2"/>
    <n v="0"/>
    <n v="5.3391999999999991"/>
  </r>
  <r>
    <n v="765"/>
    <s v="CA-2011-162775"/>
    <x v="2"/>
    <x v="286"/>
    <d v="2011-01-16T00:00:00"/>
    <s v="Second Class"/>
    <x v="294"/>
    <s v="Chris Selesnick"/>
    <x v="1"/>
    <s v="United States"/>
    <s v="Bossier City"/>
    <x v="28"/>
    <n v="71111"/>
    <s v="South"/>
    <s v="OFF-EN-10001532"/>
    <x v="1"/>
    <x v="12"/>
    <s v="Brown Kraft Recycled Envelopes"/>
    <n v="50.94"/>
    <n v="3"/>
    <n v="0"/>
    <n v="25.47"/>
  </r>
  <r>
    <n v="766"/>
    <s v="CA-2011-162775"/>
    <x v="2"/>
    <x v="286"/>
    <d v="2011-01-16T00:00:00"/>
    <s v="Second Class"/>
    <x v="294"/>
    <s v="Chris Selesnick"/>
    <x v="1"/>
    <s v="United States"/>
    <s v="Bossier City"/>
    <x v="28"/>
    <n v="71111"/>
    <s v="South"/>
    <s v="TEC-AC-10003174"/>
    <x v="2"/>
    <x v="11"/>
    <s v="Plantronics S12 Corded Telephone Headset System"/>
    <n v="646.74"/>
    <n v="6"/>
    <n v="0"/>
    <n v="258.69600000000003"/>
  </r>
  <r>
    <n v="767"/>
    <s v="CA-2011-162775"/>
    <x v="2"/>
    <x v="286"/>
    <d v="2011-01-16T00:00:00"/>
    <s v="Second Class"/>
    <x v="294"/>
    <s v="Chris Selesnick"/>
    <x v="1"/>
    <s v="United States"/>
    <s v="Bossier City"/>
    <x v="28"/>
    <n v="71111"/>
    <s v="South"/>
    <s v="OFF-BI-10004187"/>
    <x v="1"/>
    <x v="8"/>
    <s v="Staples"/>
    <n v="5.64"/>
    <n v="3"/>
    <n v="0"/>
    <n v="2.7071999999999994"/>
  </r>
  <r>
    <n v="768"/>
    <s v="CA-2011-162775"/>
    <x v="2"/>
    <x v="286"/>
    <d v="2011-01-16T00:00:00"/>
    <s v="Second Class"/>
    <x v="294"/>
    <s v="Chris Selesnick"/>
    <x v="1"/>
    <s v="United States"/>
    <s v="Bossier City"/>
    <x v="28"/>
    <n v="71111"/>
    <s v="South"/>
    <s v="OFF-ST-10000025"/>
    <x v="1"/>
    <x v="4"/>
    <s v="Fellowes Stor/Drawer Steel Plus Storage Drawers"/>
    <n v="572.58000000000004"/>
    <n v="6"/>
    <n v="0"/>
    <n v="34.354799999999955"/>
  </r>
  <r>
    <n v="769"/>
    <s v="CA-2011-106810"/>
    <x v="2"/>
    <x v="287"/>
    <d v="2011-05-20T00:00:00"/>
    <s v="Standard Class"/>
    <x v="295"/>
    <s v="Anthony Johnson"/>
    <x v="1"/>
    <s v="United States"/>
    <s v="Saint Petersburg"/>
    <x v="2"/>
    <n v="33710"/>
    <s v="South"/>
    <s v="FUR-FU-10004306"/>
    <x v="0"/>
    <x v="5"/>
    <s v="Electrix Halogen Magnifier Lamp"/>
    <n v="310.88000000000005"/>
    <n v="2"/>
    <n v="0.2"/>
    <n v="23.315999999999988"/>
  </r>
  <r>
    <n v="770"/>
    <s v="CA-2013-157245"/>
    <x v="0"/>
    <x v="288"/>
    <d v="2013-05-25T00:00:00"/>
    <s v="Standard Class"/>
    <x v="97"/>
    <s v="Laurel Elliston"/>
    <x v="0"/>
    <s v="United States"/>
    <s v="Arlington"/>
    <x v="17"/>
    <n v="22204"/>
    <s v="South"/>
    <s v="FUR-CH-10003746"/>
    <x v="0"/>
    <x v="1"/>
    <s v="Hon 4070 Series Pagoda Round Back Stacking Chairs"/>
    <n v="641.96"/>
    <n v="2"/>
    <n v="0"/>
    <n v="179.74880000000002"/>
  </r>
  <r>
    <n v="771"/>
    <s v="CA-2014-104220"/>
    <x v="3"/>
    <x v="289"/>
    <d v="2014-02-06T00:00:00"/>
    <s v="Standard Class"/>
    <x v="296"/>
    <s v="Benjamin Venier"/>
    <x v="1"/>
    <s v="United States"/>
    <s v="Des Moines"/>
    <x v="23"/>
    <n v="50315"/>
    <s v="Central"/>
    <s v="OFF-BI-10001036"/>
    <x v="1"/>
    <x v="8"/>
    <s v="Cardinal EasyOpen D-Ring Binders"/>
    <n v="18.28"/>
    <n v="2"/>
    <n v="0"/>
    <n v="9.14"/>
  </r>
  <r>
    <n v="772"/>
    <s v="CA-2014-104220"/>
    <x v="3"/>
    <x v="289"/>
    <d v="2014-02-06T00:00:00"/>
    <s v="Standard Class"/>
    <x v="296"/>
    <s v="Benjamin Venier"/>
    <x v="1"/>
    <s v="United States"/>
    <s v="Des Moines"/>
    <x v="23"/>
    <n v="50315"/>
    <s v="Central"/>
    <s v="TEC-PH-10004614"/>
    <x v="2"/>
    <x v="7"/>
    <s v="AT&amp;T 841000 Phone"/>
    <n v="207"/>
    <n v="3"/>
    <n v="0"/>
    <n v="51.75"/>
  </r>
  <r>
    <n v="773"/>
    <s v="CA-2014-104220"/>
    <x v="3"/>
    <x v="289"/>
    <d v="2014-02-06T00:00:00"/>
    <s v="Standard Class"/>
    <x v="296"/>
    <s v="Benjamin Venier"/>
    <x v="1"/>
    <s v="United States"/>
    <s v="Des Moines"/>
    <x v="23"/>
    <n v="50315"/>
    <s v="Central"/>
    <s v="OFF-BI-10000301"/>
    <x v="1"/>
    <x v="8"/>
    <s v="GBC Instant Report Kit"/>
    <n v="32.35"/>
    <n v="5"/>
    <n v="0"/>
    <n v="16.175000000000001"/>
  </r>
  <r>
    <n v="774"/>
    <s v="CA-2014-104220"/>
    <x v="3"/>
    <x v="289"/>
    <d v="2014-02-06T00:00:00"/>
    <s v="Standard Class"/>
    <x v="296"/>
    <s v="Benjamin Venier"/>
    <x v="1"/>
    <s v="United States"/>
    <s v="Des Moines"/>
    <x v="23"/>
    <n v="50315"/>
    <s v="Central"/>
    <s v="OFF-BI-10003910"/>
    <x v="1"/>
    <x v="8"/>
    <s v="DXL Angle-View Binders with Locking Rings by Samsill"/>
    <n v="7.71"/>
    <n v="1"/>
    <n v="0"/>
    <n v="3.4695"/>
  </r>
  <r>
    <n v="775"/>
    <s v="CA-2014-104220"/>
    <x v="3"/>
    <x v="289"/>
    <d v="2014-02-06T00:00:00"/>
    <s v="Standard Class"/>
    <x v="296"/>
    <s v="Benjamin Venier"/>
    <x v="1"/>
    <s v="United States"/>
    <s v="Des Moines"/>
    <x v="23"/>
    <n v="50315"/>
    <s v="Central"/>
    <s v="OFF-AR-10004648"/>
    <x v="1"/>
    <x v="6"/>
    <s v="Boston 19500 Mighty Mite Electric Pencil Sharpener"/>
    <n v="40.299999999999997"/>
    <n v="2"/>
    <n v="0"/>
    <n v="10.881"/>
  </r>
  <r>
    <n v="776"/>
    <s v="CA-2014-104220"/>
    <x v="3"/>
    <x v="289"/>
    <d v="2014-02-06T00:00:00"/>
    <s v="Standard Class"/>
    <x v="296"/>
    <s v="Benjamin Venier"/>
    <x v="1"/>
    <s v="United States"/>
    <s v="Des Moines"/>
    <x v="23"/>
    <n v="50315"/>
    <s v="Central"/>
    <s v="FUR-FU-10002597"/>
    <x v="0"/>
    <x v="5"/>
    <s v="C-Line Magnetic Cubicle Keepers, Clear Polypropylene"/>
    <n v="34.580000000000005"/>
    <n v="7"/>
    <n v="0"/>
    <n v="14.523600000000002"/>
  </r>
  <r>
    <n v="777"/>
    <s v="CA-2011-165974"/>
    <x v="2"/>
    <x v="290"/>
    <d v="2011-07-06T00:00:00"/>
    <s v="Standard Class"/>
    <x v="297"/>
    <s v="Dan Lawera"/>
    <x v="0"/>
    <s v="United States"/>
    <s v="Cincinnati"/>
    <x v="24"/>
    <n v="45231"/>
    <s v="East"/>
    <s v="OFF-AR-10003405"/>
    <x v="1"/>
    <x v="6"/>
    <s v="Dixon My First Ticonderoga Pencil, #2"/>
    <n v="32.76"/>
    <n v="7"/>
    <n v="0.2"/>
    <n v="3.6854999999999958"/>
  </r>
  <r>
    <n v="778"/>
    <s v="CA-2012-144267"/>
    <x v="1"/>
    <x v="291"/>
    <d v="2012-08-23T00:00:00"/>
    <s v="First Class"/>
    <x v="125"/>
    <s v="Nick Zandusky"/>
    <x v="2"/>
    <s v="United States"/>
    <s v="San Francisco"/>
    <x v="1"/>
    <n v="94110"/>
    <s v="West"/>
    <s v="FUR-CH-10002335"/>
    <x v="0"/>
    <x v="1"/>
    <s v="Hon GuestStacker Chair"/>
    <n v="544.00800000000004"/>
    <n v="3"/>
    <n v="0.2"/>
    <n v="40.800600000000003"/>
  </r>
  <r>
    <n v="779"/>
    <s v="CA-2012-144267"/>
    <x v="1"/>
    <x v="291"/>
    <d v="2012-08-23T00:00:00"/>
    <s v="First Class"/>
    <x v="125"/>
    <s v="Nick Zandusky"/>
    <x v="2"/>
    <s v="United States"/>
    <s v="San Francisco"/>
    <x v="1"/>
    <n v="94110"/>
    <s v="West"/>
    <s v="OFF-PA-10000157"/>
    <x v="1"/>
    <x v="10"/>
    <s v="Xerox 191"/>
    <n v="59.94"/>
    <n v="3"/>
    <n v="0"/>
    <n v="28.171799999999998"/>
  </r>
  <r>
    <n v="780"/>
    <s v="CA-2012-144267"/>
    <x v="1"/>
    <x v="291"/>
    <d v="2012-08-23T00:00:00"/>
    <s v="First Class"/>
    <x v="125"/>
    <s v="Nick Zandusky"/>
    <x v="2"/>
    <s v="United States"/>
    <s v="San Francisco"/>
    <x v="1"/>
    <n v="94110"/>
    <s v="West"/>
    <s v="OFF-PA-10001947"/>
    <x v="1"/>
    <x v="10"/>
    <s v="Xerox 1974"/>
    <n v="23.92"/>
    <n v="4"/>
    <n v="0"/>
    <n v="11.720800000000001"/>
  </r>
  <r>
    <n v="781"/>
    <s v="CA-2012-144267"/>
    <x v="1"/>
    <x v="291"/>
    <d v="2012-08-23T00:00:00"/>
    <s v="First Class"/>
    <x v="125"/>
    <s v="Nick Zandusky"/>
    <x v="2"/>
    <s v="United States"/>
    <s v="San Francisco"/>
    <x v="1"/>
    <n v="94110"/>
    <s v="West"/>
    <s v="OFF-PA-10003657"/>
    <x v="1"/>
    <x v="10"/>
    <s v="Xerox 1927"/>
    <n v="4.28"/>
    <n v="1"/>
    <n v="0"/>
    <n v="1.9259999999999997"/>
  </r>
  <r>
    <n v="782"/>
    <s v="US-2012-157014"/>
    <x v="1"/>
    <x v="292"/>
    <d v="2012-10-06T00:00:00"/>
    <s v="Second Class"/>
    <x v="298"/>
    <s v="Bryan Mills"/>
    <x v="0"/>
    <s v="United States"/>
    <s v="Columbus"/>
    <x v="24"/>
    <n v="43229"/>
    <s v="East"/>
    <s v="OFF-BI-10001098"/>
    <x v="1"/>
    <x v="8"/>
    <s v="Acco D-Ring Binder w/DublLock"/>
    <n v="32.07"/>
    <n v="5"/>
    <n v="0.7"/>
    <n v="-22.448999999999991"/>
  </r>
  <r>
    <n v="783"/>
    <s v="US-2012-157014"/>
    <x v="1"/>
    <x v="292"/>
    <d v="2012-10-06T00:00:00"/>
    <s v="Second Class"/>
    <x v="298"/>
    <s v="Bryan Mills"/>
    <x v="0"/>
    <s v="United States"/>
    <s v="Columbus"/>
    <x v="24"/>
    <n v="43229"/>
    <s v="East"/>
    <s v="TEC-AC-10002167"/>
    <x v="2"/>
    <x v="11"/>
    <s v="Imation 8gb Micro Traveldrive Usb 2.0 Flash Drive"/>
    <n v="24"/>
    <n v="2"/>
    <n v="0.2"/>
    <n v="-2.6999999999999993"/>
  </r>
  <r>
    <n v="784"/>
    <s v="US-2012-157014"/>
    <x v="1"/>
    <x v="292"/>
    <d v="2012-10-06T00:00:00"/>
    <s v="Second Class"/>
    <x v="298"/>
    <s v="Bryan Mills"/>
    <x v="0"/>
    <s v="United States"/>
    <s v="Columbus"/>
    <x v="24"/>
    <n v="43229"/>
    <s v="East"/>
    <s v="FUR-BO-10004409"/>
    <x v="0"/>
    <x v="0"/>
    <s v="Safco Value Mate Series Steel Bookcases, Baked Enamel Finish on Steel, Gray"/>
    <n v="35.49"/>
    <n v="1"/>
    <n v="0.5"/>
    <n v="-15.615600000000001"/>
  </r>
  <r>
    <n v="785"/>
    <s v="US-2012-157014"/>
    <x v="1"/>
    <x v="292"/>
    <d v="2012-10-06T00:00:00"/>
    <s v="Second Class"/>
    <x v="298"/>
    <s v="Bryan Mills"/>
    <x v="0"/>
    <s v="United States"/>
    <s v="Columbus"/>
    <x v="24"/>
    <n v="43229"/>
    <s v="East"/>
    <s v="TEC-AC-10000057"/>
    <x v="2"/>
    <x v="11"/>
    <s v="Microsoft Natural Ergonomic Keyboard 4000"/>
    <n v="47.984000000000002"/>
    <n v="2"/>
    <n v="0.2"/>
    <n v="0.59979999999999656"/>
  </r>
  <r>
    <n v="786"/>
    <s v="CA-2012-154921"/>
    <x v="1"/>
    <x v="293"/>
    <d v="2012-05-28T00:00:00"/>
    <s v="Standard Class"/>
    <x v="105"/>
    <s v="Erin Ashbrook"/>
    <x v="1"/>
    <s v="United States"/>
    <s v="Columbia"/>
    <x v="20"/>
    <n v="29203"/>
    <s v="South"/>
    <s v="OFF-EN-10000056"/>
    <x v="1"/>
    <x v="12"/>
    <s v="Cameo Buff Policy Envelopes"/>
    <n v="186.69"/>
    <n v="3"/>
    <n v="0"/>
    <n v="87.744299999999981"/>
  </r>
  <r>
    <n v="787"/>
    <s v="CA-2014-129567"/>
    <x v="3"/>
    <x v="294"/>
    <d v="2014-03-22T00:00:00"/>
    <s v="Second Class"/>
    <x v="52"/>
    <s v="Clay Ludtke"/>
    <x v="0"/>
    <s v="United States"/>
    <s v="Lancaster"/>
    <x v="1"/>
    <n v="93534"/>
    <s v="West"/>
    <s v="OFF-BI-10000014"/>
    <x v="1"/>
    <x v="8"/>
    <s v="Heavy-Duty E-Z-D Binders"/>
    <n v="17.456"/>
    <n v="2"/>
    <n v="0.2"/>
    <n v="5.8914"/>
  </r>
  <r>
    <n v="788"/>
    <s v="CA-2012-154620"/>
    <x v="1"/>
    <x v="295"/>
    <d v="2012-12-16T00:00:00"/>
    <s v="Standard Class"/>
    <x v="299"/>
    <s v="Liz Thompson"/>
    <x v="0"/>
    <s v="United States"/>
    <s v="Lancaster"/>
    <x v="1"/>
    <n v="93534"/>
    <s v="West"/>
    <s v="FUR-CH-10004675"/>
    <x v="0"/>
    <x v="1"/>
    <s v="Lifetime Advantage Folding Chairs, 4/Carton"/>
    <n v="348.92800000000005"/>
    <n v="2"/>
    <n v="0.2"/>
    <n v="34.89279999999998"/>
  </r>
  <r>
    <n v="789"/>
    <s v="CA-2012-115938"/>
    <x v="1"/>
    <x v="153"/>
    <d v="2012-06-30T00:00:00"/>
    <s v="Standard Class"/>
    <x v="193"/>
    <s v="Sue Ann Reed"/>
    <x v="0"/>
    <s v="United States"/>
    <s v="Richmond"/>
    <x v="17"/>
    <n v="23223"/>
    <s v="South"/>
    <s v="OFF-BI-10001543"/>
    <x v="1"/>
    <x v="8"/>
    <s v="GBC VeloBinder Manual Binding System"/>
    <n v="143.96"/>
    <n v="4"/>
    <n v="0"/>
    <n v="69.100800000000007"/>
  </r>
  <r>
    <n v="790"/>
    <s v="CA-2012-115938"/>
    <x v="1"/>
    <x v="153"/>
    <d v="2012-06-30T00:00:00"/>
    <s v="Standard Class"/>
    <x v="193"/>
    <s v="Sue Ann Reed"/>
    <x v="0"/>
    <s v="United States"/>
    <s v="Richmond"/>
    <x v="17"/>
    <n v="23223"/>
    <s v="South"/>
    <s v="OFF-ST-10001321"/>
    <x v="1"/>
    <x v="4"/>
    <s v="Decoflex Hanging Personal Folder File, Blue"/>
    <n v="15.42"/>
    <n v="1"/>
    <n v="0"/>
    <n v="4.1634000000000011"/>
  </r>
  <r>
    <n v="791"/>
    <s v="CA-2012-115938"/>
    <x v="1"/>
    <x v="153"/>
    <d v="2012-06-30T00:00:00"/>
    <s v="Standard Class"/>
    <x v="193"/>
    <s v="Sue Ann Reed"/>
    <x v="0"/>
    <s v="United States"/>
    <s v="Richmond"/>
    <x v="17"/>
    <n v="23223"/>
    <s v="South"/>
    <s v="OFF-BI-10001132"/>
    <x v="1"/>
    <x v="8"/>
    <s v="Acco PRESSTEX Data Binder with Storage Hooks, Dark Blue, 9 1/2&quot; X 11&quot;"/>
    <n v="43.04"/>
    <n v="8"/>
    <n v="0"/>
    <n v="21.089600000000001"/>
  </r>
  <r>
    <n v="792"/>
    <s v="CA-2012-115938"/>
    <x v="1"/>
    <x v="153"/>
    <d v="2012-06-30T00:00:00"/>
    <s v="Standard Class"/>
    <x v="193"/>
    <s v="Sue Ann Reed"/>
    <x v="0"/>
    <s v="United States"/>
    <s v="Richmond"/>
    <x v="17"/>
    <n v="23223"/>
    <s v="South"/>
    <s v="FUR-CH-10003199"/>
    <x v="0"/>
    <x v="1"/>
    <s v="Office Star - Contemporary Task Swivel Chair"/>
    <n v="332.94"/>
    <n v="3"/>
    <n v="0"/>
    <n v="79.905599999999993"/>
  </r>
  <r>
    <n v="793"/>
    <s v="CA-2013-105256"/>
    <x v="0"/>
    <x v="244"/>
    <d v="2013-05-21T00:00:00"/>
    <s v="Same Day"/>
    <x v="300"/>
    <s v="Joe Kamberova"/>
    <x v="0"/>
    <s v="United States"/>
    <s v="Asheville"/>
    <x v="3"/>
    <n v="28806"/>
    <s v="South"/>
    <s v="TEC-PH-10001530"/>
    <x v="2"/>
    <x v="7"/>
    <s v="Cisco Unified IP Phone 7945G VoIP phone"/>
    <n v="1363.96"/>
    <n v="5"/>
    <n v="0.2"/>
    <n v="85.247500000000002"/>
  </r>
  <r>
    <n v="794"/>
    <s v="CA-2011-156433"/>
    <x v="2"/>
    <x v="59"/>
    <d v="2011-09-26T00:00:00"/>
    <s v="Standard Class"/>
    <x v="301"/>
    <s v="Erica Smith"/>
    <x v="0"/>
    <s v="United States"/>
    <s v="San Francisco"/>
    <x v="1"/>
    <n v="94110"/>
    <s v="West"/>
    <s v="OFF-LA-10001569"/>
    <x v="1"/>
    <x v="2"/>
    <s v="Avery 499"/>
    <n v="9.9600000000000009"/>
    <n v="2"/>
    <n v="0"/>
    <n v="4.5815999999999999"/>
  </r>
  <r>
    <n v="795"/>
    <s v="CA-2011-156433"/>
    <x v="2"/>
    <x v="59"/>
    <d v="2011-09-26T00:00:00"/>
    <s v="Standard Class"/>
    <x v="301"/>
    <s v="Erica Smith"/>
    <x v="0"/>
    <s v="United States"/>
    <s v="San Francisco"/>
    <x v="1"/>
    <n v="94110"/>
    <s v="West"/>
    <s v="OFF-PA-10003724"/>
    <x v="1"/>
    <x v="10"/>
    <s v="Wirebound Message Book, 4 per Page"/>
    <n v="21.72"/>
    <n v="4"/>
    <n v="0"/>
    <n v="10.642799999999999"/>
  </r>
  <r>
    <n v="796"/>
    <s v="CA-2014-151428"/>
    <x v="3"/>
    <x v="296"/>
    <d v="2014-09-27T00:00:00"/>
    <s v="Standard Class"/>
    <x v="302"/>
    <s v="Rick Hansen"/>
    <x v="0"/>
    <s v="United States"/>
    <s v="Rochester"/>
    <x v="11"/>
    <n v="55901"/>
    <s v="Central"/>
    <s v="OFF-BI-10000546"/>
    <x v="1"/>
    <x v="8"/>
    <s v="Avery Durable Binders"/>
    <n v="20.16"/>
    <n v="7"/>
    <n v="0"/>
    <n v="9.8783999999999992"/>
  </r>
  <r>
    <n v="797"/>
    <s v="CA-2012-124653"/>
    <x v="1"/>
    <x v="100"/>
    <d v="2012-12-26T00:00:00"/>
    <s v="First Class"/>
    <x v="106"/>
    <s v="David Bremer"/>
    <x v="1"/>
    <s v="United States"/>
    <s v="Rochester"/>
    <x v="15"/>
    <n v="14609"/>
    <s v="East"/>
    <s v="OFF-PA-10000176"/>
    <x v="1"/>
    <x v="10"/>
    <s v="Xerox 1887"/>
    <n v="132.79"/>
    <n v="7"/>
    <n v="0"/>
    <n v="63.739199999999997"/>
  </r>
  <r>
    <n v="798"/>
    <s v="CA-2012-124653"/>
    <x v="1"/>
    <x v="100"/>
    <d v="2012-12-26T00:00:00"/>
    <s v="First Class"/>
    <x v="106"/>
    <s v="David Bremer"/>
    <x v="1"/>
    <s v="United States"/>
    <s v="Rochester"/>
    <x v="15"/>
    <n v="14609"/>
    <s v="East"/>
    <s v="OFF-PA-10002365"/>
    <x v="1"/>
    <x v="10"/>
    <s v="Xerox 1967"/>
    <n v="12.96"/>
    <n v="2"/>
    <n v="0"/>
    <n v="6.2208000000000006"/>
  </r>
  <r>
    <n v="799"/>
    <s v="CA-2012-124653"/>
    <x v="1"/>
    <x v="100"/>
    <d v="2012-12-26T00:00:00"/>
    <s v="First Class"/>
    <x v="106"/>
    <s v="David Bremer"/>
    <x v="1"/>
    <s v="United States"/>
    <s v="Rochester"/>
    <x v="15"/>
    <n v="14609"/>
    <s v="East"/>
    <s v="OFF-LA-10002271"/>
    <x v="1"/>
    <x v="2"/>
    <s v="Smead Alpha-Z Color-Coded Second Alphabetical Labels and Starter Set"/>
    <n v="21.560000000000002"/>
    <n v="7"/>
    <n v="0"/>
    <n v="10.348799999999999"/>
  </r>
  <r>
    <n v="800"/>
    <s v="CA-2012-101910"/>
    <x v="1"/>
    <x v="154"/>
    <d v="2012-12-03T00:00:00"/>
    <s v="Standard Class"/>
    <x v="303"/>
    <s v="Carlos Daly"/>
    <x v="0"/>
    <s v="United States"/>
    <s v="Lake Elsinore"/>
    <x v="1"/>
    <n v="92530"/>
    <s v="West"/>
    <s v="FUR-CH-10002647"/>
    <x v="0"/>
    <x v="1"/>
    <s v="Situations Contoured Folding Chairs, 4/Set"/>
    <n v="283.92"/>
    <n v="5"/>
    <n v="0.2"/>
    <n v="17.745000000000019"/>
  </r>
  <r>
    <n v="801"/>
    <s v="CA-2014-105809"/>
    <x v="3"/>
    <x v="297"/>
    <d v="2014-02-24T00:00:00"/>
    <s v="First Class"/>
    <x v="304"/>
    <s v="Helen Wasserman"/>
    <x v="1"/>
    <s v="United States"/>
    <s v="San Diego"/>
    <x v="1"/>
    <n v="92105"/>
    <s v="West"/>
    <s v="FUR-FU-10004090"/>
    <x v="0"/>
    <x v="5"/>
    <s v="Executive Impressions 14&quot; Contract Wall Clock"/>
    <n v="22.23"/>
    <n v="1"/>
    <n v="0"/>
    <n v="7.3358999999999988"/>
  </r>
  <r>
    <n v="802"/>
    <s v="CA-2014-105809"/>
    <x v="3"/>
    <x v="297"/>
    <d v="2014-02-24T00:00:00"/>
    <s v="First Class"/>
    <x v="304"/>
    <s v="Helen Wasserman"/>
    <x v="1"/>
    <s v="United States"/>
    <s v="San Diego"/>
    <x v="1"/>
    <n v="92105"/>
    <s v="West"/>
    <s v="TEC-PH-10001580"/>
    <x v="2"/>
    <x v="7"/>
    <s v="Logitech Mobile Speakerphone P710e - speaker phone"/>
    <n v="215.96799999999999"/>
    <n v="2"/>
    <n v="0.2"/>
    <n v="18.897199999999991"/>
  </r>
  <r>
    <n v="803"/>
    <s v="CA-2013-136133"/>
    <x v="0"/>
    <x v="298"/>
    <d v="2013-08-24T00:00:00"/>
    <s v="Second Class"/>
    <x v="304"/>
    <s v="Helen Wasserman"/>
    <x v="1"/>
    <s v="United States"/>
    <s v="New York City"/>
    <x v="15"/>
    <n v="10024"/>
    <s v="East"/>
    <s v="OFF-AP-10000576"/>
    <x v="1"/>
    <x v="9"/>
    <s v="Belkin 7 Outlet SurgeMaster II"/>
    <n v="355.32"/>
    <n v="9"/>
    <n v="0"/>
    <n v="99.48960000000001"/>
  </r>
  <r>
    <n v="804"/>
    <s v="CA-2013-115504"/>
    <x v="0"/>
    <x v="299"/>
    <d v="2013-03-18T00:00:00"/>
    <s v="Standard Class"/>
    <x v="305"/>
    <s v="Mike Caudle"/>
    <x v="1"/>
    <s v="United States"/>
    <s v="Monroe"/>
    <x v="28"/>
    <n v="71203"/>
    <s v="South"/>
    <s v="OFF-PA-10003953"/>
    <x v="1"/>
    <x v="10"/>
    <s v="Xerox 218"/>
    <n v="12.96"/>
    <n v="2"/>
    <n v="0"/>
    <n v="6.2208000000000006"/>
  </r>
  <r>
    <n v="805"/>
    <s v="CA-2014-135783"/>
    <x v="3"/>
    <x v="300"/>
    <d v="2014-04-25T00:00:00"/>
    <s v="First Class"/>
    <x v="306"/>
    <s v="Gary McGarr"/>
    <x v="0"/>
    <s v="United States"/>
    <s v="San Francisco"/>
    <x v="1"/>
    <n v="94122"/>
    <s v="West"/>
    <s v="FUR-FU-10000794"/>
    <x v="0"/>
    <x v="5"/>
    <s v="Eldon Stackable Tray, Side-Load, Legal, Smoke"/>
    <n v="18.28"/>
    <n v="2"/>
    <n v="0"/>
    <n v="6.2151999999999994"/>
  </r>
  <r>
    <n v="806"/>
    <s v="CA-2011-134313"/>
    <x v="2"/>
    <x v="301"/>
    <d v="2011-11-07T00:00:00"/>
    <s v="Standard Class"/>
    <x v="154"/>
    <s v="Russell Applegate"/>
    <x v="0"/>
    <s v="United States"/>
    <s v="Denver"/>
    <x v="22"/>
    <n v="80219"/>
    <s v="West"/>
    <s v="OFF-AR-10001897"/>
    <x v="1"/>
    <x v="6"/>
    <s v="Model L Table or Wall-Mount Pencil Sharpener"/>
    <n v="43.176000000000002"/>
    <n v="3"/>
    <n v="0.2"/>
    <n v="4.3176000000000005"/>
  </r>
  <r>
    <n v="807"/>
    <s v="CA-2011-134313"/>
    <x v="2"/>
    <x v="301"/>
    <d v="2011-11-07T00:00:00"/>
    <s v="Standard Class"/>
    <x v="154"/>
    <s v="Russell Applegate"/>
    <x v="0"/>
    <s v="United States"/>
    <s v="Denver"/>
    <x v="22"/>
    <n v="80219"/>
    <s v="West"/>
    <s v="TEC-PH-10001795"/>
    <x v="2"/>
    <x v="7"/>
    <s v="ClearOne CHATAttach 160 - speaker phone"/>
    <n v="1983.9680000000001"/>
    <n v="4"/>
    <n v="0.2"/>
    <n v="247.99599999999981"/>
  </r>
  <r>
    <n v="808"/>
    <s v="CA-2012-140921"/>
    <x v="1"/>
    <x v="302"/>
    <d v="2012-02-05T00:00:00"/>
    <s v="First Class"/>
    <x v="211"/>
    <s v="Allen Armold"/>
    <x v="0"/>
    <s v="United States"/>
    <s v="Omaha"/>
    <x v="8"/>
    <n v="68104"/>
    <s v="Central"/>
    <s v="FUR-FU-10003347"/>
    <x v="0"/>
    <x v="5"/>
    <s v="Coloredge Poster Frame"/>
    <n v="28.4"/>
    <n v="2"/>
    <n v="0"/>
    <n v="11.076000000000001"/>
  </r>
  <r>
    <n v="809"/>
    <s v="CA-2012-140921"/>
    <x v="1"/>
    <x v="302"/>
    <d v="2012-02-05T00:00:00"/>
    <s v="First Class"/>
    <x v="211"/>
    <s v="Allen Armold"/>
    <x v="0"/>
    <s v="United States"/>
    <s v="Omaha"/>
    <x v="8"/>
    <n v="68104"/>
    <s v="Central"/>
    <s v="TEC-AC-10004901"/>
    <x v="2"/>
    <x v="11"/>
    <s v="Kensington SlimBlade Notebook Wireless Mouse with Nano Receiver "/>
    <n v="149.97"/>
    <n v="3"/>
    <n v="0"/>
    <n v="50.989800000000002"/>
  </r>
  <r>
    <n v="810"/>
    <s v="CA-2011-151995"/>
    <x v="2"/>
    <x v="303"/>
    <d v="2011-10-15T00:00:00"/>
    <s v="First Class"/>
    <x v="233"/>
    <s v="Zuschuss Carroll"/>
    <x v="0"/>
    <s v="United States"/>
    <s v="Edmonds"/>
    <x v="4"/>
    <n v="98026"/>
    <s v="West"/>
    <s v="OFF-AR-10003190"/>
    <x v="1"/>
    <x v="6"/>
    <s v="Newell 32"/>
    <n v="11.52"/>
    <n v="4"/>
    <n v="0"/>
    <n v="3.2256"/>
  </r>
  <r>
    <n v="811"/>
    <s v="CA-2011-151995"/>
    <x v="2"/>
    <x v="303"/>
    <d v="2011-10-15T00:00:00"/>
    <s v="First Class"/>
    <x v="233"/>
    <s v="Zuschuss Carroll"/>
    <x v="0"/>
    <s v="United States"/>
    <s v="Edmonds"/>
    <x v="4"/>
    <n v="98026"/>
    <s v="West"/>
    <s v="FUR-TA-10002903"/>
    <x v="0"/>
    <x v="3"/>
    <s v="Bevis Round Bullnose 29&quot; High Table Top"/>
    <n v="1298.55"/>
    <n v="5"/>
    <n v="0"/>
    <n v="311.65199999999999"/>
  </r>
  <r>
    <n v="812"/>
    <s v="CA-2011-151995"/>
    <x v="2"/>
    <x v="303"/>
    <d v="2011-10-15T00:00:00"/>
    <s v="First Class"/>
    <x v="233"/>
    <s v="Zuschuss Carroll"/>
    <x v="0"/>
    <s v="United States"/>
    <s v="Edmonds"/>
    <x v="4"/>
    <n v="98026"/>
    <s v="West"/>
    <s v="OFF-AP-10000240"/>
    <x v="1"/>
    <x v="9"/>
    <s v="Belkin F9G930V10-GRY 9 Outlet Surge"/>
    <n v="213.92"/>
    <n v="4"/>
    <n v="0"/>
    <n v="62.036799999999971"/>
  </r>
  <r>
    <n v="813"/>
    <s v="CA-2011-151995"/>
    <x v="2"/>
    <x v="303"/>
    <d v="2011-10-15T00:00:00"/>
    <s v="First Class"/>
    <x v="233"/>
    <s v="Zuschuss Carroll"/>
    <x v="0"/>
    <s v="United States"/>
    <s v="Edmonds"/>
    <x v="4"/>
    <n v="98026"/>
    <s v="West"/>
    <s v="TEC-AC-10001101"/>
    <x v="2"/>
    <x v="11"/>
    <s v="Sony 16GB Class 10 Micro SDHC R40 Memory Card"/>
    <n v="25.78"/>
    <n v="2"/>
    <n v="0"/>
    <n v="2.5779999999999994"/>
  </r>
  <r>
    <n v="814"/>
    <s v="CA-2014-143686"/>
    <x v="3"/>
    <x v="304"/>
    <d v="2014-05-15T00:00:00"/>
    <s v="Same Day"/>
    <x v="307"/>
    <s v="Pauline Johnson"/>
    <x v="0"/>
    <s v="United States"/>
    <s v="Santa Ana"/>
    <x v="1"/>
    <n v="92704"/>
    <s v="West"/>
    <s v="FUR-FU-10000794"/>
    <x v="0"/>
    <x v="5"/>
    <s v="Eldon Stackable Tray, Side-Load, Legal, Smoke"/>
    <n v="18.28"/>
    <n v="2"/>
    <n v="0"/>
    <n v="6.2151999999999994"/>
  </r>
  <r>
    <n v="815"/>
    <s v="CA-2014-143686"/>
    <x v="3"/>
    <x v="304"/>
    <d v="2014-05-15T00:00:00"/>
    <s v="Same Day"/>
    <x v="307"/>
    <s v="Pauline Johnson"/>
    <x v="0"/>
    <s v="United States"/>
    <s v="Santa Ana"/>
    <x v="1"/>
    <n v="92704"/>
    <s v="West"/>
    <s v="TEC-AC-10001838"/>
    <x v="2"/>
    <x v="11"/>
    <s v="Razer Tiamat Over Ear 7.1 Surround Sound PC Gaming Headset"/>
    <n v="1399.93"/>
    <n v="7"/>
    <n v="0"/>
    <n v="601.96990000000005"/>
  </r>
  <r>
    <n v="816"/>
    <s v="CA-2012-106565"/>
    <x v="1"/>
    <x v="305"/>
    <d v="2012-03-23T00:00:00"/>
    <s v="First Class"/>
    <x v="308"/>
    <s v="Bart Watters"/>
    <x v="1"/>
    <s v="United States"/>
    <s v="Milwaukee"/>
    <x v="6"/>
    <n v="53209"/>
    <s v="Central"/>
    <s v="OFF-PA-10000061"/>
    <x v="1"/>
    <x v="10"/>
    <s v="Xerox 205"/>
    <n v="51.84"/>
    <n v="8"/>
    <n v="0"/>
    <n v="24.883200000000002"/>
  </r>
  <r>
    <n v="817"/>
    <s v="CA-2013-149370"/>
    <x v="0"/>
    <x v="306"/>
    <d v="2013-09-20T00:00:00"/>
    <s v="Standard Class"/>
    <x v="203"/>
    <s v="Dean Braden"/>
    <x v="0"/>
    <s v="United States"/>
    <s v="Philadelphia"/>
    <x v="9"/>
    <n v="19140"/>
    <s v="East"/>
    <s v="OFF-PA-10003651"/>
    <x v="1"/>
    <x v="10"/>
    <s v="Xerox 1968"/>
    <n v="5.3440000000000003"/>
    <n v="1"/>
    <n v="0.2"/>
    <n v="1.8703999999999998"/>
  </r>
  <r>
    <n v="818"/>
    <s v="CA-2011-140858"/>
    <x v="2"/>
    <x v="307"/>
    <d v="2011-07-02T00:00:00"/>
    <s v="Standard Class"/>
    <x v="222"/>
    <s v="Cynthia Arntzen"/>
    <x v="0"/>
    <s v="United States"/>
    <s v="Philadelphia"/>
    <x v="9"/>
    <n v="19140"/>
    <s v="East"/>
    <s v="OFF-PA-10000304"/>
    <x v="1"/>
    <x v="10"/>
    <s v="Xerox 1995"/>
    <n v="41.472000000000008"/>
    <n v="8"/>
    <n v="0.2"/>
    <n v="14.5152"/>
  </r>
  <r>
    <n v="819"/>
    <s v="CA-2011-140858"/>
    <x v="2"/>
    <x v="307"/>
    <d v="2011-07-02T00:00:00"/>
    <s v="Standard Class"/>
    <x v="222"/>
    <s v="Cynthia Arntzen"/>
    <x v="0"/>
    <s v="United States"/>
    <s v="Philadelphia"/>
    <x v="9"/>
    <n v="19140"/>
    <s v="East"/>
    <s v="OFF-BI-10003094"/>
    <x v="1"/>
    <x v="8"/>
    <s v="Self-Adhesive Ring Binder Labels"/>
    <n v="3.168000000000001"/>
    <n v="3"/>
    <n v="0.7"/>
    <n v="-2.4287999999999998"/>
  </r>
  <r>
    <n v="820"/>
    <s v="CA-2011-140858"/>
    <x v="2"/>
    <x v="307"/>
    <d v="2011-07-02T00:00:00"/>
    <s v="Standard Class"/>
    <x v="222"/>
    <s v="Cynthia Arntzen"/>
    <x v="0"/>
    <s v="United States"/>
    <s v="Philadelphia"/>
    <x v="9"/>
    <n v="19140"/>
    <s v="East"/>
    <s v="FUR-CH-10001394"/>
    <x v="0"/>
    <x v="1"/>
    <s v="Global Leather Executive Chair"/>
    <n v="1228.4649999999999"/>
    <n v="5"/>
    <n v="0.3"/>
    <n v="0"/>
  </r>
  <r>
    <n v="821"/>
    <s v="CA-2011-140858"/>
    <x v="2"/>
    <x v="307"/>
    <d v="2011-07-02T00:00:00"/>
    <s v="Standard Class"/>
    <x v="222"/>
    <s v="Cynthia Arntzen"/>
    <x v="0"/>
    <s v="United States"/>
    <s v="Philadelphia"/>
    <x v="9"/>
    <n v="19140"/>
    <s v="East"/>
    <s v="OFF-BI-10004230"/>
    <x v="1"/>
    <x v="8"/>
    <s v="GBC Recycled Grain Textured Covers"/>
    <n v="31.086000000000006"/>
    <n v="3"/>
    <n v="0.7"/>
    <n v="-22.796399999999991"/>
  </r>
  <r>
    <n v="822"/>
    <s v="CA-2011-140858"/>
    <x v="2"/>
    <x v="307"/>
    <d v="2011-07-02T00:00:00"/>
    <s v="Standard Class"/>
    <x v="222"/>
    <s v="Cynthia Arntzen"/>
    <x v="0"/>
    <s v="United States"/>
    <s v="Philadelphia"/>
    <x v="9"/>
    <n v="19140"/>
    <s v="East"/>
    <s v="OFF-PA-10003395"/>
    <x v="1"/>
    <x v="10"/>
    <s v="Xerox 1941"/>
    <n v="335.52"/>
    <n v="4"/>
    <n v="0.2"/>
    <n v="117.43199999999999"/>
  </r>
  <r>
    <n v="823"/>
    <s v="CA-2014-101434"/>
    <x v="3"/>
    <x v="308"/>
    <d v="2014-06-28T00:00:00"/>
    <s v="Standard Class"/>
    <x v="309"/>
    <s v="Toby Ritter"/>
    <x v="0"/>
    <s v="United States"/>
    <s v="Belleville"/>
    <x v="30"/>
    <n v="7109"/>
    <s v="East"/>
    <s v="TEC-AC-10002402"/>
    <x v="2"/>
    <x v="11"/>
    <s v="Razer Kraken PRO Over Ear PC and Music Headset"/>
    <n v="239.96999999999997"/>
    <n v="3"/>
    <n v="0"/>
    <n v="71.990999999999985"/>
  </r>
  <r>
    <n v="824"/>
    <s v="CA-2014-101434"/>
    <x v="3"/>
    <x v="308"/>
    <d v="2014-06-28T00:00:00"/>
    <s v="Standard Class"/>
    <x v="309"/>
    <s v="Toby Ritter"/>
    <x v="0"/>
    <s v="United States"/>
    <s v="Belleville"/>
    <x v="30"/>
    <n v="7109"/>
    <s v="East"/>
    <s v="OFF-LA-10003223"/>
    <x v="1"/>
    <x v="2"/>
    <s v="Avery 508"/>
    <n v="9.82"/>
    <n v="2"/>
    <n v="0"/>
    <n v="4.8117999999999999"/>
  </r>
  <r>
    <n v="825"/>
    <s v="US-2011-102071"/>
    <x v="2"/>
    <x v="309"/>
    <d v="2011-05-15T00:00:00"/>
    <s v="Standard Class"/>
    <x v="310"/>
    <s v="Patrick Gardner"/>
    <x v="0"/>
    <s v="United States"/>
    <s v="San Francisco"/>
    <x v="1"/>
    <n v="94110"/>
    <s v="West"/>
    <s v="TEC-AC-10003441"/>
    <x v="2"/>
    <x v="11"/>
    <s v="Kingston Digital DataTraveler 32GB USB 2.0"/>
    <n v="67.8"/>
    <n v="4"/>
    <n v="0"/>
    <n v="4.0679999999999978"/>
  </r>
  <r>
    <n v="826"/>
    <s v="US-2011-102071"/>
    <x v="2"/>
    <x v="309"/>
    <d v="2011-05-15T00:00:00"/>
    <s v="Standard Class"/>
    <x v="310"/>
    <s v="Patrick Gardner"/>
    <x v="0"/>
    <s v="United States"/>
    <s v="San Francisco"/>
    <x v="1"/>
    <n v="94110"/>
    <s v="West"/>
    <s v="TEC-AC-10000109"/>
    <x v="2"/>
    <x v="11"/>
    <s v="Sony Micro Vault Click 16 GB USB 2.0 Flash Drive"/>
    <n v="167.97"/>
    <n v="3"/>
    <n v="0"/>
    <n v="40.31280000000001"/>
  </r>
  <r>
    <n v="827"/>
    <s v="CA-2014-126956"/>
    <x v="3"/>
    <x v="170"/>
    <d v="2014-08-29T00:00:00"/>
    <s v="Standard Class"/>
    <x v="218"/>
    <s v="Greg Tran"/>
    <x v="0"/>
    <s v="United States"/>
    <s v="Lakeville"/>
    <x v="11"/>
    <n v="55044"/>
    <s v="Central"/>
    <s v="OFF-FA-10002280"/>
    <x v="1"/>
    <x v="13"/>
    <s v="Advantus Plastic Paper Clips"/>
    <n v="35"/>
    <n v="7"/>
    <n v="0"/>
    <n v="16.8"/>
  </r>
  <r>
    <n v="828"/>
    <s v="CA-2014-126956"/>
    <x v="3"/>
    <x v="170"/>
    <d v="2014-08-29T00:00:00"/>
    <s v="Standard Class"/>
    <x v="218"/>
    <s v="Greg Tran"/>
    <x v="0"/>
    <s v="United States"/>
    <s v="Lakeville"/>
    <x v="11"/>
    <n v="55044"/>
    <s v="Central"/>
    <s v="OFF-SU-10000381"/>
    <x v="1"/>
    <x v="14"/>
    <s v="Acme Forged Steel Scissors with Black Enamel Handles"/>
    <n v="37.24"/>
    <n v="4"/>
    <n v="0"/>
    <n v="10.799599999999998"/>
  </r>
  <r>
    <n v="829"/>
    <s v="CA-2014-126956"/>
    <x v="3"/>
    <x v="170"/>
    <d v="2014-08-29T00:00:00"/>
    <s v="Standard Class"/>
    <x v="218"/>
    <s v="Greg Tran"/>
    <x v="0"/>
    <s v="United States"/>
    <s v="Lakeville"/>
    <x v="11"/>
    <n v="55044"/>
    <s v="Central"/>
    <s v="OFF-EN-10004459"/>
    <x v="1"/>
    <x v="12"/>
    <s v="Security-Tint Envelopes"/>
    <n v="15.28"/>
    <n v="2"/>
    <n v="0"/>
    <n v="7.4871999999999996"/>
  </r>
  <r>
    <n v="830"/>
    <s v="CA-2014-129462"/>
    <x v="3"/>
    <x v="114"/>
    <d v="2014-06-22T00:00:00"/>
    <s v="Second Class"/>
    <x v="32"/>
    <s v="Joel Eaton"/>
    <x v="0"/>
    <s v="United States"/>
    <s v="Florence"/>
    <x v="0"/>
    <n v="41042"/>
    <s v="South"/>
    <s v="FUR-CH-10000665"/>
    <x v="0"/>
    <x v="1"/>
    <s v="Global Airflow Leather Mesh Back Chair, Black"/>
    <n v="301.95999999999998"/>
    <n v="2"/>
    <n v="0"/>
    <n v="90.587999999999965"/>
  </r>
  <r>
    <n v="831"/>
    <s v="CA-2014-129462"/>
    <x v="3"/>
    <x v="114"/>
    <d v="2014-06-22T00:00:00"/>
    <s v="Second Class"/>
    <x v="32"/>
    <s v="Joel Eaton"/>
    <x v="0"/>
    <s v="United States"/>
    <s v="Florence"/>
    <x v="0"/>
    <n v="41042"/>
    <s v="South"/>
    <s v="OFF-AP-10003884"/>
    <x v="1"/>
    <x v="9"/>
    <s v="Fellowes Smart Surge Ten-Outlet Protector, Platinum"/>
    <n v="180.66"/>
    <n v="3"/>
    <n v="0"/>
    <n v="50.584800000000008"/>
  </r>
  <r>
    <n v="832"/>
    <s v="CA-2014-129462"/>
    <x v="3"/>
    <x v="114"/>
    <d v="2014-06-22T00:00:00"/>
    <s v="Second Class"/>
    <x v="32"/>
    <s v="Joel Eaton"/>
    <x v="0"/>
    <s v="United States"/>
    <s v="Florence"/>
    <x v="0"/>
    <n v="41042"/>
    <s v="South"/>
    <s v="TEC-PH-10001557"/>
    <x v="2"/>
    <x v="7"/>
    <s v="Pyle PMP37LED"/>
    <n v="191.98"/>
    <n v="2"/>
    <n v="0"/>
    <n v="51.834599999999995"/>
  </r>
  <r>
    <n v="833"/>
    <s v="CA-2014-129462"/>
    <x v="3"/>
    <x v="114"/>
    <d v="2014-06-22T00:00:00"/>
    <s v="Second Class"/>
    <x v="32"/>
    <s v="Joel Eaton"/>
    <x v="0"/>
    <s v="United States"/>
    <s v="Florence"/>
    <x v="0"/>
    <n v="41042"/>
    <s v="South"/>
    <s v="TEC-PH-10002085"/>
    <x v="2"/>
    <x v="7"/>
    <s v="Clarity 53712"/>
    <n v="65.989999999999995"/>
    <n v="1"/>
    <n v="0"/>
    <n v="17.157400000000003"/>
  </r>
  <r>
    <n v="834"/>
    <s v="CA-2013-165316"/>
    <x v="0"/>
    <x v="310"/>
    <d v="2013-07-28T00:00:00"/>
    <s v="Standard Class"/>
    <x v="80"/>
    <s v="Jennifer Braxton"/>
    <x v="1"/>
    <s v="United States"/>
    <s v="Tampa"/>
    <x v="2"/>
    <n v="33614"/>
    <s v="South"/>
    <s v="OFF-AR-10002956"/>
    <x v="1"/>
    <x v="6"/>
    <s v="Boston 16801 Nautilus Battery Pencil Sharpener"/>
    <n v="35.216000000000001"/>
    <n v="2"/>
    <n v="0.2"/>
    <n v="2.6411999999999995"/>
  </r>
  <r>
    <n v="835"/>
    <s v="CA-2013-165316"/>
    <x v="0"/>
    <x v="310"/>
    <d v="2013-07-28T00:00:00"/>
    <s v="Standard Class"/>
    <x v="80"/>
    <s v="Jennifer Braxton"/>
    <x v="1"/>
    <s v="United States"/>
    <s v="Tampa"/>
    <x v="2"/>
    <n v="33614"/>
    <s v="South"/>
    <s v="OFF-AP-10003266"/>
    <x v="1"/>
    <x v="9"/>
    <s v="Holmes Replacement Filter for HEPA Air Cleaner, Large Room"/>
    <n v="23.696000000000002"/>
    <n v="2"/>
    <n v="0.2"/>
    <n v="6.5164"/>
  </r>
  <r>
    <n v="836"/>
    <s v="CA-2013-165316"/>
    <x v="0"/>
    <x v="310"/>
    <d v="2013-07-28T00:00:00"/>
    <s v="Standard Class"/>
    <x v="80"/>
    <s v="Jennifer Braxton"/>
    <x v="1"/>
    <s v="United States"/>
    <s v="Tampa"/>
    <x v="2"/>
    <n v="33614"/>
    <s v="South"/>
    <s v="TEC-MA-10004002"/>
    <x v="2"/>
    <x v="15"/>
    <s v="Zebra GX420t Direct Thermal/Thermal Transfer Printer"/>
    <n v="265.47500000000002"/>
    <n v="1"/>
    <n v="0.5"/>
    <n v="-111.49950000000007"/>
  </r>
  <r>
    <n v="837"/>
    <s v="US-2011-115987"/>
    <x v="2"/>
    <x v="78"/>
    <d v="2011-09-13T00:00:00"/>
    <s v="Second Class"/>
    <x v="293"/>
    <s v="Lisa Hazard"/>
    <x v="0"/>
    <s v="United States"/>
    <s v="Tyler"/>
    <x v="5"/>
    <n v="75701"/>
    <s v="Central"/>
    <s v="OFF-BI-10001071"/>
    <x v="1"/>
    <x v="8"/>
    <s v="GBC ProClick Punch Binding System"/>
    <n v="51.183999999999983"/>
    <n v="4"/>
    <n v="0.8"/>
    <n v="-79.335199999999986"/>
  </r>
  <r>
    <n v="838"/>
    <s v="US-2014-156083"/>
    <x v="3"/>
    <x v="259"/>
    <d v="2014-11-12T00:00:00"/>
    <s v="Standard Class"/>
    <x v="311"/>
    <s v="James Lanier"/>
    <x v="2"/>
    <s v="United States"/>
    <s v="Columbia"/>
    <x v="18"/>
    <n v="38401"/>
    <s v="South"/>
    <s v="OFF-PA-10001560"/>
    <x v="1"/>
    <x v="10"/>
    <s v="Adams Telephone Message Books, 5 1/4” x 11”"/>
    <n v="9.6640000000000015"/>
    <n v="2"/>
    <n v="0.2"/>
    <n v="3.2615999999999996"/>
  </r>
  <r>
    <n v="839"/>
    <s v="US-2013-137547"/>
    <x v="0"/>
    <x v="311"/>
    <d v="2013-03-13T00:00:00"/>
    <s v="Standard Class"/>
    <x v="182"/>
    <s v="Ed Braxton"/>
    <x v="1"/>
    <s v="United States"/>
    <s v="Fort Worth"/>
    <x v="5"/>
    <n v="76106"/>
    <s v="Central"/>
    <s v="TEC-PH-10002365"/>
    <x v="2"/>
    <x v="7"/>
    <s v="Belkin Grip Candy Sheer Case / Cover for iPhone 5 and 5S"/>
    <n v="21.071999999999999"/>
    <n v="3"/>
    <n v="0.2"/>
    <n v="1.5804"/>
  </r>
  <r>
    <n v="840"/>
    <s v="CA-2012-100454"/>
    <x v="1"/>
    <x v="312"/>
    <d v="2012-11-25T00:00:00"/>
    <s v="Standard Class"/>
    <x v="312"/>
    <s v="Brian Moss"/>
    <x v="1"/>
    <s v="United States"/>
    <s v="New York City"/>
    <x v="15"/>
    <n v="10035"/>
    <s v="East"/>
    <s v="OFF-AR-10004648"/>
    <x v="1"/>
    <x v="6"/>
    <s v="Boston 19500 Mighty Mite Electric Pencil Sharpener"/>
    <n v="60.449999999999996"/>
    <n v="3"/>
    <n v="0"/>
    <n v="16.3215"/>
  </r>
  <r>
    <n v="841"/>
    <s v="CA-2012-100454"/>
    <x v="1"/>
    <x v="312"/>
    <d v="2012-11-25T00:00:00"/>
    <s v="Standard Class"/>
    <x v="312"/>
    <s v="Brian Moss"/>
    <x v="1"/>
    <s v="United States"/>
    <s v="New York City"/>
    <x v="15"/>
    <n v="10035"/>
    <s v="East"/>
    <s v="OFF-AR-10002578"/>
    <x v="1"/>
    <x v="6"/>
    <s v="Newell 335"/>
    <n v="11.52"/>
    <n v="4"/>
    <n v="0"/>
    <n v="3.3407999999999998"/>
  </r>
  <r>
    <n v="842"/>
    <s v="CA-2012-100454"/>
    <x v="1"/>
    <x v="312"/>
    <d v="2012-11-25T00:00:00"/>
    <s v="Standard Class"/>
    <x v="312"/>
    <s v="Brian Moss"/>
    <x v="1"/>
    <s v="United States"/>
    <s v="New York City"/>
    <x v="15"/>
    <n v="10035"/>
    <s v="East"/>
    <s v="FUR-BO-10001519"/>
    <x v="0"/>
    <x v="0"/>
    <s v="O'Sullivan 3-Shelf Heavy-Duty Bookcases"/>
    <n v="186.048"/>
    <n v="4"/>
    <n v="0.2"/>
    <n v="9.3024000000000058"/>
  </r>
  <r>
    <n v="843"/>
    <s v="CA-2013-161669"/>
    <x v="0"/>
    <x v="77"/>
    <d v="2013-11-10T00:00:00"/>
    <s v="First Class"/>
    <x v="313"/>
    <s v="Eudokia Martin"/>
    <x v="1"/>
    <s v="United States"/>
    <s v="Los Angeles"/>
    <x v="1"/>
    <n v="90036"/>
    <s v="West"/>
    <s v="OFF-BI-10001294"/>
    <x v="1"/>
    <x v="8"/>
    <s v="Fellowes Binding Cases"/>
    <n v="37.44"/>
    <n v="4"/>
    <n v="0.2"/>
    <n v="11.699999999999996"/>
  </r>
  <r>
    <n v="844"/>
    <s v="CA-2013-161669"/>
    <x v="0"/>
    <x v="77"/>
    <d v="2013-11-10T00:00:00"/>
    <s v="First Class"/>
    <x v="313"/>
    <s v="Eudokia Martin"/>
    <x v="1"/>
    <s v="United States"/>
    <s v="Los Angeles"/>
    <x v="1"/>
    <n v="90036"/>
    <s v="West"/>
    <s v="OFF-BI-10001636"/>
    <x v="1"/>
    <x v="8"/>
    <s v="Ibico Plastic and Wire Spiral Binding Combs"/>
    <n v="26.975999999999999"/>
    <n v="4"/>
    <n v="0.2"/>
    <n v="8.767199999999999"/>
  </r>
  <r>
    <n v="845"/>
    <s v="CA-2013-161669"/>
    <x v="0"/>
    <x v="77"/>
    <d v="2013-11-10T00:00:00"/>
    <s v="First Class"/>
    <x v="313"/>
    <s v="Eudokia Martin"/>
    <x v="1"/>
    <s v="United States"/>
    <s v="Los Angeles"/>
    <x v="1"/>
    <n v="90036"/>
    <s v="West"/>
    <s v="OFF-SU-10002503"/>
    <x v="1"/>
    <x v="14"/>
    <s v="Acme Preferred Stainless Steel Scissors"/>
    <n v="11.36"/>
    <n v="2"/>
    <n v="0"/>
    <n v="3.2943999999999996"/>
  </r>
  <r>
    <n v="846"/>
    <s v="CA-2013-161669"/>
    <x v="0"/>
    <x v="77"/>
    <d v="2013-11-10T00:00:00"/>
    <s v="First Class"/>
    <x v="313"/>
    <s v="Eudokia Martin"/>
    <x v="1"/>
    <s v="United States"/>
    <s v="Los Angeles"/>
    <x v="1"/>
    <n v="90036"/>
    <s v="West"/>
    <s v="OFF-LA-10004093"/>
    <x v="1"/>
    <x v="2"/>
    <s v="Avery 486"/>
    <n v="14.62"/>
    <n v="2"/>
    <n v="0"/>
    <n v="6.8713999999999995"/>
  </r>
  <r>
    <n v="847"/>
    <s v="CA-2012-114300"/>
    <x v="1"/>
    <x v="313"/>
    <d v="2012-10-17T00:00:00"/>
    <s v="Standard Class"/>
    <x v="314"/>
    <s v="Art Foster"/>
    <x v="0"/>
    <s v="United States"/>
    <s v="Louisville"/>
    <x v="0"/>
    <n v="40214"/>
    <s v="South"/>
    <s v="TEC-PH-10001552"/>
    <x v="2"/>
    <x v="7"/>
    <s v="I Need's 3d Hello Kitty Hybrid Silicone Case Cover for HTC One X 4g with 3d Hello Kitty Stylus Pen Green/pink"/>
    <n v="83.72"/>
    <n v="7"/>
    <n v="0"/>
    <n v="23.441600000000005"/>
  </r>
  <r>
    <n v="848"/>
    <s v="CA-2012-114300"/>
    <x v="1"/>
    <x v="313"/>
    <d v="2012-10-17T00:00:00"/>
    <s v="Standard Class"/>
    <x v="314"/>
    <s v="Art Foster"/>
    <x v="0"/>
    <s v="United States"/>
    <s v="Louisville"/>
    <x v="0"/>
    <n v="40214"/>
    <s v="South"/>
    <s v="FUR-CH-10001891"/>
    <x v="0"/>
    <x v="1"/>
    <s v="Global Deluxe Office Fabric Chairs"/>
    <n v="287.94"/>
    <n v="3"/>
    <n v="0"/>
    <n v="77.743800000000022"/>
  </r>
  <r>
    <n v="849"/>
    <s v="CA-2014-107503"/>
    <x v="3"/>
    <x v="314"/>
    <d v="2014-01-07T00:00:00"/>
    <s v="Standard Class"/>
    <x v="315"/>
    <s v="Guy Armstrong"/>
    <x v="0"/>
    <s v="United States"/>
    <s v="Lorain"/>
    <x v="24"/>
    <n v="44052"/>
    <s v="East"/>
    <s v="FUR-FU-10003878"/>
    <x v="0"/>
    <x v="5"/>
    <s v="Linden 10&quot; Round Wall Clock, Black"/>
    <n v="48.896000000000001"/>
    <n v="4"/>
    <n v="0.2"/>
    <n v="8.5567999999999991"/>
  </r>
  <r>
    <n v="850"/>
    <s v="CA-2011-107755"/>
    <x v="2"/>
    <x v="315"/>
    <d v="2011-02-13T00:00:00"/>
    <s v="Standard Class"/>
    <x v="316"/>
    <s v="Cyma Kinney"/>
    <x v="1"/>
    <s v="United States"/>
    <s v="Linden"/>
    <x v="30"/>
    <n v="7036"/>
    <s v="East"/>
    <s v="TEC-AC-10000710"/>
    <x v="2"/>
    <x v="11"/>
    <s v="Maxell DVD-RAM Discs"/>
    <n v="115.36"/>
    <n v="7"/>
    <n v="0"/>
    <n v="49.604800000000012"/>
  </r>
  <r>
    <n v="851"/>
    <s v="CA-2013-152534"/>
    <x v="0"/>
    <x v="23"/>
    <d v="2013-06-26T00:00:00"/>
    <s v="Second Class"/>
    <x v="317"/>
    <s v="Dave Poirier"/>
    <x v="1"/>
    <s v="United States"/>
    <s v="Salinas"/>
    <x v="1"/>
    <n v="93905"/>
    <s v="West"/>
    <s v="OFF-AR-10002335"/>
    <x v="1"/>
    <x v="6"/>
    <s v="DIXON Oriole Pencils"/>
    <n v="5.16"/>
    <n v="2"/>
    <n v="0"/>
    <n v="1.3416000000000001"/>
  </r>
  <r>
    <n v="852"/>
    <s v="CA-2013-152534"/>
    <x v="0"/>
    <x v="23"/>
    <d v="2013-06-26T00:00:00"/>
    <s v="Second Class"/>
    <x v="317"/>
    <s v="Dave Poirier"/>
    <x v="1"/>
    <s v="United States"/>
    <s v="Salinas"/>
    <x v="1"/>
    <n v="93905"/>
    <s v="West"/>
    <s v="OFF-PA-10001870"/>
    <x v="1"/>
    <x v="10"/>
    <s v="Xerox 202"/>
    <n v="38.880000000000003"/>
    <n v="6"/>
    <n v="0"/>
    <n v="18.662400000000002"/>
  </r>
  <r>
    <n v="853"/>
    <s v="CA-2013-113747"/>
    <x v="0"/>
    <x v="316"/>
    <d v="2013-06-05T00:00:00"/>
    <s v="Standard Class"/>
    <x v="104"/>
    <s v="Valerie Dominguez"/>
    <x v="0"/>
    <s v="United States"/>
    <s v="Jackson"/>
    <x v="35"/>
    <n v="39212"/>
    <s v="South"/>
    <s v="OFF-AR-10003373"/>
    <x v="1"/>
    <x v="6"/>
    <s v="Boston School Pro Electric Pencil Sharpener, 1670"/>
    <n v="185.88"/>
    <n v="6"/>
    <n v="0"/>
    <n v="50.187599999999996"/>
  </r>
  <r>
    <n v="854"/>
    <s v="CA-2013-123274"/>
    <x v="0"/>
    <x v="317"/>
    <d v="2013-02-24T00:00:00"/>
    <s v="Standard Class"/>
    <x v="218"/>
    <s v="Greg Tran"/>
    <x v="0"/>
    <s v="United States"/>
    <s v="New York City"/>
    <x v="15"/>
    <n v="10035"/>
    <s v="East"/>
    <s v="FUR-FU-10004090"/>
    <x v="0"/>
    <x v="5"/>
    <s v="Executive Impressions 14&quot; Contract Wall Clock"/>
    <n v="44.46"/>
    <n v="2"/>
    <n v="0"/>
    <n v="14.671799999999998"/>
  </r>
  <r>
    <n v="855"/>
    <s v="CA-2013-123274"/>
    <x v="0"/>
    <x v="317"/>
    <d v="2013-02-24T00:00:00"/>
    <s v="Standard Class"/>
    <x v="218"/>
    <s v="Greg Tran"/>
    <x v="0"/>
    <s v="United States"/>
    <s v="New York City"/>
    <x v="15"/>
    <n v="10035"/>
    <s v="East"/>
    <s v="OFF-ST-10000736"/>
    <x v="1"/>
    <x v="4"/>
    <s v="Carina Double Wide Media Storage Towers in Natural &amp; Black"/>
    <n v="242.94"/>
    <n v="3"/>
    <n v="0"/>
    <n v="9.7175999999999902"/>
  </r>
  <r>
    <n v="856"/>
    <s v="CA-2011-125612"/>
    <x v="2"/>
    <x v="93"/>
    <d v="2011-08-08T00:00:00"/>
    <s v="Standard Class"/>
    <x v="318"/>
    <s v="Berenike Kampe"/>
    <x v="0"/>
    <s v="United States"/>
    <s v="New York City"/>
    <x v="15"/>
    <n v="10035"/>
    <s v="East"/>
    <s v="OFF-PA-10001019"/>
    <x v="1"/>
    <x v="10"/>
    <s v="Xerox 1884"/>
    <n v="39.96"/>
    <n v="2"/>
    <n v="0"/>
    <n v="18.781199999999998"/>
  </r>
  <r>
    <n v="857"/>
    <s v="CA-2011-125612"/>
    <x v="2"/>
    <x v="93"/>
    <d v="2011-08-08T00:00:00"/>
    <s v="Standard Class"/>
    <x v="318"/>
    <s v="Berenike Kampe"/>
    <x v="0"/>
    <s v="United States"/>
    <s v="New York City"/>
    <x v="15"/>
    <n v="10035"/>
    <s v="East"/>
    <s v="OFF-SU-10002537"/>
    <x v="1"/>
    <x v="14"/>
    <s v="Acme Box Cutter Scissors"/>
    <n v="102.30000000000001"/>
    <n v="10"/>
    <n v="0"/>
    <n v="26.598000000000006"/>
  </r>
  <r>
    <n v="858"/>
    <s v="CA-2011-125612"/>
    <x v="2"/>
    <x v="93"/>
    <d v="2011-08-08T00:00:00"/>
    <s v="Standard Class"/>
    <x v="318"/>
    <s v="Berenike Kampe"/>
    <x v="0"/>
    <s v="United States"/>
    <s v="New York City"/>
    <x v="15"/>
    <n v="10035"/>
    <s v="East"/>
    <s v="OFF-ST-10003221"/>
    <x v="1"/>
    <x v="4"/>
    <s v="Staples"/>
    <n v="21.36"/>
    <n v="2"/>
    <n v="0"/>
    <n v="5.7672000000000008"/>
  </r>
  <r>
    <n v="859"/>
    <s v="CA-2014-161984"/>
    <x v="3"/>
    <x v="318"/>
    <d v="2014-04-16T00:00:00"/>
    <s v="Standard Class"/>
    <x v="319"/>
    <s v="Sanjit Jacobs"/>
    <x v="2"/>
    <s v="United States"/>
    <s v="New Brunswick"/>
    <x v="30"/>
    <n v="8901"/>
    <s v="East"/>
    <s v="OFF-PA-10004569"/>
    <x v="1"/>
    <x v="10"/>
    <s v="Wirebound Message Books, Two 4 1/4&quot; x 5&quot; Forms per Page"/>
    <n v="7.61"/>
    <n v="1"/>
    <n v="0"/>
    <n v="3.5766999999999998"/>
  </r>
  <r>
    <n v="860"/>
    <s v="CA-2014-161984"/>
    <x v="3"/>
    <x v="318"/>
    <d v="2014-04-16T00:00:00"/>
    <s v="Standard Class"/>
    <x v="319"/>
    <s v="Sanjit Jacobs"/>
    <x v="2"/>
    <s v="United States"/>
    <s v="New Brunswick"/>
    <x v="30"/>
    <n v="8901"/>
    <s v="East"/>
    <s v="OFF-FA-10000624"/>
    <x v="1"/>
    <x v="13"/>
    <s v="OIC Binder Clips"/>
    <n v="7.16"/>
    <n v="2"/>
    <n v="0"/>
    <n v="3.58"/>
  </r>
  <r>
    <n v="861"/>
    <s v="CA-2011-133851"/>
    <x v="2"/>
    <x v="3"/>
    <d v="2011-06-16T00:00:00"/>
    <s v="Standard Class"/>
    <x v="320"/>
    <s v="Chuck Magee"/>
    <x v="0"/>
    <s v="United States"/>
    <s v="San Francisco"/>
    <x v="1"/>
    <n v="94122"/>
    <s v="West"/>
    <s v="OFF-SU-10001225"/>
    <x v="1"/>
    <x v="14"/>
    <s v="Staples"/>
    <n v="7.36"/>
    <n v="2"/>
    <n v="0"/>
    <n v="0.14719999999999978"/>
  </r>
  <r>
    <n v="862"/>
    <s v="CA-2011-133851"/>
    <x v="2"/>
    <x v="3"/>
    <d v="2011-06-16T00:00:00"/>
    <s v="Standard Class"/>
    <x v="320"/>
    <s v="Chuck Magee"/>
    <x v="0"/>
    <s v="United States"/>
    <s v="San Francisco"/>
    <x v="1"/>
    <n v="94122"/>
    <s v="West"/>
    <s v="OFF-AR-10003752"/>
    <x v="1"/>
    <x v="6"/>
    <s v="Deluxe Chalkboard Eraser Cleaner"/>
    <n v="23.1"/>
    <n v="2"/>
    <n v="0"/>
    <n v="10.625999999999999"/>
  </r>
  <r>
    <n v="863"/>
    <s v="CA-2013-134474"/>
    <x v="0"/>
    <x v="319"/>
    <d v="2013-01-07T00:00:00"/>
    <s v="Second Class"/>
    <x v="295"/>
    <s v="Anthony Johnson"/>
    <x v="1"/>
    <s v="United States"/>
    <s v="Jacksonville"/>
    <x v="2"/>
    <n v="32216"/>
    <s v="South"/>
    <s v="TEC-AC-10001714"/>
    <x v="2"/>
    <x v="11"/>
    <s v="Logitech MX Performance Wireless Mouse"/>
    <n v="191.47200000000001"/>
    <n v="6"/>
    <n v="0.2"/>
    <n v="40.687800000000003"/>
  </r>
  <r>
    <n v="864"/>
    <s v="CA-2013-134474"/>
    <x v="0"/>
    <x v="319"/>
    <d v="2013-01-07T00:00:00"/>
    <s v="Second Class"/>
    <x v="295"/>
    <s v="Anthony Johnson"/>
    <x v="1"/>
    <s v="United States"/>
    <s v="Jacksonville"/>
    <x v="2"/>
    <n v="32216"/>
    <s v="South"/>
    <s v="OFF-AR-10003958"/>
    <x v="1"/>
    <x v="6"/>
    <s v="Newell 337"/>
    <n v="5.2480000000000002"/>
    <n v="2"/>
    <n v="0.2"/>
    <n v="0.59039999999999915"/>
  </r>
  <r>
    <n v="865"/>
    <s v="CA-2013-134474"/>
    <x v="0"/>
    <x v="319"/>
    <d v="2013-01-07T00:00:00"/>
    <s v="Second Class"/>
    <x v="295"/>
    <s v="Anthony Johnson"/>
    <x v="1"/>
    <s v="United States"/>
    <s v="Jacksonville"/>
    <x v="2"/>
    <n v="32216"/>
    <s v="South"/>
    <s v="TEC-PH-10002923"/>
    <x v="2"/>
    <x v="7"/>
    <s v="Logitech B530 USB Headset - headset - Full size, Binaural"/>
    <n v="59.184000000000005"/>
    <n v="2"/>
    <n v="0.2"/>
    <n v="5.1786000000000012"/>
  </r>
  <r>
    <n v="866"/>
    <s v="CA-2011-149020"/>
    <x v="2"/>
    <x v="320"/>
    <d v="2011-01-16T00:00:00"/>
    <s v="Standard Class"/>
    <x v="321"/>
    <s v="Anthony Jacobs"/>
    <x v="1"/>
    <s v="United States"/>
    <s v="Springfield"/>
    <x v="17"/>
    <n v="22153"/>
    <s v="South"/>
    <s v="OFF-LA-10004272"/>
    <x v="1"/>
    <x v="2"/>
    <s v="Avery 482"/>
    <n v="2.89"/>
    <n v="1"/>
    <n v="0"/>
    <n v="1.3583000000000001"/>
  </r>
  <r>
    <n v="867"/>
    <s v="CA-2011-149020"/>
    <x v="2"/>
    <x v="320"/>
    <d v="2011-01-16T00:00:00"/>
    <s v="Standard Class"/>
    <x v="321"/>
    <s v="Anthony Jacobs"/>
    <x v="1"/>
    <s v="United States"/>
    <s v="Springfield"/>
    <x v="17"/>
    <n v="22153"/>
    <s v="South"/>
    <s v="FUR-FU-10000965"/>
    <x v="0"/>
    <x v="5"/>
    <s v="Howard Miller 11-1/2&quot; Diameter Ridgewood Wall Clock"/>
    <n v="51.94"/>
    <n v="1"/>
    <n v="0"/>
    <n v="21.295400000000001"/>
  </r>
  <r>
    <n v="868"/>
    <s v="CA-2013-134362"/>
    <x v="0"/>
    <x v="321"/>
    <d v="2013-10-03T00:00:00"/>
    <s v="First Class"/>
    <x v="322"/>
    <s v="Linda Southworth"/>
    <x v="1"/>
    <s v="United States"/>
    <s v="Philadelphia"/>
    <x v="9"/>
    <n v="19140"/>
    <s v="East"/>
    <s v="OFF-LA-10004853"/>
    <x v="1"/>
    <x v="2"/>
    <s v="Avery 483"/>
    <n v="15.936000000000002"/>
    <n v="4"/>
    <n v="0.2"/>
    <n v="5.1791999999999998"/>
  </r>
  <r>
    <n v="869"/>
    <s v="CA-2011-136742"/>
    <x v="2"/>
    <x v="322"/>
    <d v="2011-04-10T00:00:00"/>
    <s v="Standard Class"/>
    <x v="323"/>
    <s v="Guy Phonely"/>
    <x v="1"/>
    <s v="United States"/>
    <s v="Lancaster"/>
    <x v="9"/>
    <n v="17602"/>
    <s v="East"/>
    <s v="OFF-BI-10003719"/>
    <x v="1"/>
    <x v="8"/>
    <s v="Large Capacity Hanging Post Binders"/>
    <n v="44.910000000000011"/>
    <n v="6"/>
    <n v="0.7"/>
    <n v="-35.927999999999997"/>
  </r>
  <r>
    <n v="870"/>
    <s v="CA-2013-158099"/>
    <x v="0"/>
    <x v="323"/>
    <d v="2013-09-06T00:00:00"/>
    <s v="First Class"/>
    <x v="324"/>
    <s v="Paul Knutson"/>
    <x v="2"/>
    <s v="United States"/>
    <s v="Philadelphia"/>
    <x v="9"/>
    <n v="19143"/>
    <s v="East"/>
    <s v="OFF-BI-10000545"/>
    <x v="1"/>
    <x v="8"/>
    <s v="GBC Ibimaster 500 Manual ProClick Binding System"/>
    <n v="1141.4700000000003"/>
    <n v="5"/>
    <n v="0.7"/>
    <n v="-760.98000000000025"/>
  </r>
  <r>
    <n v="871"/>
    <s v="CA-2013-158099"/>
    <x v="0"/>
    <x v="323"/>
    <d v="2013-09-06T00:00:00"/>
    <s v="First Class"/>
    <x v="324"/>
    <s v="Paul Knutson"/>
    <x v="2"/>
    <s v="United States"/>
    <s v="Philadelphia"/>
    <x v="9"/>
    <n v="19143"/>
    <s v="East"/>
    <s v="TEC-PH-10002496"/>
    <x v="2"/>
    <x v="7"/>
    <s v="Cisco SPA301"/>
    <n v="280.78200000000004"/>
    <n v="3"/>
    <n v="0.4"/>
    <n v="-46.797000000000025"/>
  </r>
  <r>
    <n v="872"/>
    <s v="CA-2012-131128"/>
    <x v="1"/>
    <x v="324"/>
    <d v="2012-10-20T00:00:00"/>
    <s v="First Class"/>
    <x v="14"/>
    <s v="Tracy Blumstein"/>
    <x v="0"/>
    <s v="United States"/>
    <s v="Concord"/>
    <x v="38"/>
    <n v="3301"/>
    <s v="East"/>
    <s v="OFF-PA-10003591"/>
    <x v="1"/>
    <x v="10"/>
    <s v="Southworth 100% Cotton The Best Paper"/>
    <n v="34.44"/>
    <n v="3"/>
    <n v="0"/>
    <n v="17.22"/>
  </r>
  <r>
    <n v="873"/>
    <s v="CA-2011-148488"/>
    <x v="2"/>
    <x v="325"/>
    <d v="2011-12-15T00:00:00"/>
    <s v="Standard Class"/>
    <x v="325"/>
    <s v="Sally Matthias"/>
    <x v="0"/>
    <s v="United States"/>
    <s v="New York City"/>
    <x v="15"/>
    <n v="10009"/>
    <s v="East"/>
    <s v="OFF-PA-10004470"/>
    <x v="1"/>
    <x v="10"/>
    <s v="Adams Write n' Stick Phone Message Book, 11&quot; X 5 1/4&quot;, 200 Messages"/>
    <n v="11.36"/>
    <n v="2"/>
    <n v="0"/>
    <n v="5.2255999999999991"/>
  </r>
  <r>
    <n v="874"/>
    <s v="CA-2011-148488"/>
    <x v="2"/>
    <x v="325"/>
    <d v="2011-12-15T00:00:00"/>
    <s v="Standard Class"/>
    <x v="325"/>
    <s v="Sally Matthias"/>
    <x v="0"/>
    <s v="United States"/>
    <s v="New York City"/>
    <x v="15"/>
    <n v="10009"/>
    <s v="East"/>
    <s v="OFF-BI-10000315"/>
    <x v="1"/>
    <x v="8"/>
    <s v="Poly Designer Cover &amp; Back"/>
    <n v="106.34399999999999"/>
    <n v="7"/>
    <n v="0.2"/>
    <n v="37.220399999999998"/>
  </r>
  <r>
    <n v="875"/>
    <s v="CA-2014-114636"/>
    <x v="3"/>
    <x v="326"/>
    <d v="2014-08-30T00:00:00"/>
    <s v="Standard Class"/>
    <x v="315"/>
    <s v="Guy Armstrong"/>
    <x v="0"/>
    <s v="United States"/>
    <s v="Charlotte"/>
    <x v="3"/>
    <n v="28205"/>
    <s v="South"/>
    <s v="OFF-PA-10001790"/>
    <x v="1"/>
    <x v="10"/>
    <s v="Xerox 1910"/>
    <n v="192.16000000000003"/>
    <n v="5"/>
    <n v="0.2"/>
    <n v="67.255999999999986"/>
  </r>
  <r>
    <n v="876"/>
    <s v="CA-2013-116736"/>
    <x v="0"/>
    <x v="327"/>
    <d v="2013-01-21T00:00:00"/>
    <s v="Standard Class"/>
    <x v="254"/>
    <s v="Chuck Clark"/>
    <x v="2"/>
    <s v="United States"/>
    <s v="Concord"/>
    <x v="38"/>
    <n v="3301"/>
    <s v="East"/>
    <s v="FUR-FU-10004017"/>
    <x v="0"/>
    <x v="5"/>
    <s v="Tenex Contemporary Contur Chairmats for Low and Medium Pile Carpet, Computer, 39&quot; x 49&quot;"/>
    <n v="322.59000000000003"/>
    <n v="3"/>
    <n v="0"/>
    <n v="64.518000000000001"/>
  </r>
  <r>
    <n v="877"/>
    <s v="CA-2013-116736"/>
    <x v="0"/>
    <x v="327"/>
    <d v="2013-01-21T00:00:00"/>
    <s v="Standard Class"/>
    <x v="254"/>
    <s v="Chuck Clark"/>
    <x v="2"/>
    <s v="United States"/>
    <s v="Concord"/>
    <x v="38"/>
    <n v="3301"/>
    <s v="East"/>
    <s v="TEC-AC-10003628"/>
    <x v="2"/>
    <x v="11"/>
    <s v="Logitech 910-002974 M325 Wireless Mouse for Web Scrolling"/>
    <n v="29.99"/>
    <n v="1"/>
    <n v="0"/>
    <n v="13.195600000000002"/>
  </r>
  <r>
    <n v="878"/>
    <s v="CA-2013-116736"/>
    <x v="0"/>
    <x v="327"/>
    <d v="2013-01-21T00:00:00"/>
    <s v="Standard Class"/>
    <x v="254"/>
    <s v="Chuck Clark"/>
    <x v="2"/>
    <s v="United States"/>
    <s v="Concord"/>
    <x v="38"/>
    <n v="3301"/>
    <s v="East"/>
    <s v="TEC-AC-10002049"/>
    <x v="2"/>
    <x v="11"/>
    <s v="Logitech G19 Programmable Gaming Keyboard"/>
    <n v="371.96999999999997"/>
    <n v="3"/>
    <n v="0"/>
    <n v="66.954599999999971"/>
  </r>
  <r>
    <n v="879"/>
    <s v="US-2011-158638"/>
    <x v="2"/>
    <x v="328"/>
    <d v="2011-09-21T00:00:00"/>
    <s v="Standard Class"/>
    <x v="326"/>
    <s v="Anthony Garverick"/>
    <x v="2"/>
    <s v="United States"/>
    <s v="Philadelphia"/>
    <x v="9"/>
    <n v="19120"/>
    <s v="East"/>
    <s v="OFF-BI-10003712"/>
    <x v="1"/>
    <x v="8"/>
    <s v="Acco Pressboard Covers with Storage Hooks, 14 7/8&quot; x 11&quot;, Light Blue"/>
    <n v="5.8920000000000012"/>
    <n v="4"/>
    <n v="0.7"/>
    <n v="-4.1243999999999996"/>
  </r>
  <r>
    <n v="880"/>
    <s v="CA-2014-111689"/>
    <x v="3"/>
    <x v="329"/>
    <d v="2014-12-03T00:00:00"/>
    <s v="Second Class"/>
    <x v="6"/>
    <s v="Harold Pawlan"/>
    <x v="2"/>
    <s v="United States"/>
    <s v="New York City"/>
    <x v="15"/>
    <n v="10024"/>
    <s v="East"/>
    <s v="OFF-BI-10003984"/>
    <x v="1"/>
    <x v="8"/>
    <s v="Lock-Up Easel 'Spel-Binder'"/>
    <n v="68.472000000000008"/>
    <n v="3"/>
    <n v="0.2"/>
    <n v="23.109299999999998"/>
  </r>
  <r>
    <n v="881"/>
    <s v="CA-2014-111689"/>
    <x v="3"/>
    <x v="329"/>
    <d v="2014-12-03T00:00:00"/>
    <s v="Second Class"/>
    <x v="6"/>
    <s v="Harold Pawlan"/>
    <x v="2"/>
    <s v="United States"/>
    <s v="New York City"/>
    <x v="15"/>
    <n v="10024"/>
    <s v="East"/>
    <s v="FUR-CH-10004287"/>
    <x v="0"/>
    <x v="1"/>
    <s v="SAFCO Arco Folding Chair"/>
    <n v="1242.8999999999999"/>
    <n v="5"/>
    <n v="0.1"/>
    <n v="262.38999999999987"/>
  </r>
  <r>
    <n v="882"/>
    <s v="CA-2012-129098"/>
    <x v="1"/>
    <x v="330"/>
    <d v="2012-10-13T00:00:00"/>
    <s v="Standard Class"/>
    <x v="54"/>
    <s v="Dave Kipp"/>
    <x v="0"/>
    <s v="United States"/>
    <s v="Springfield"/>
    <x v="17"/>
    <n v="22153"/>
    <s v="South"/>
    <s v="OFF-ST-10001321"/>
    <x v="1"/>
    <x v="4"/>
    <s v="Decoflex Hanging Personal Folder File, Blue"/>
    <n v="30.84"/>
    <n v="2"/>
    <n v="0"/>
    <n v="8.3268000000000022"/>
  </r>
  <r>
    <n v="883"/>
    <s v="US-2014-123463"/>
    <x v="3"/>
    <x v="331"/>
    <d v="2014-12-24T00:00:00"/>
    <s v="Same Day"/>
    <x v="47"/>
    <s v="Gary Zandusky"/>
    <x v="0"/>
    <s v="United States"/>
    <s v="San Francisco"/>
    <x v="1"/>
    <n v="94109"/>
    <s v="West"/>
    <s v="OFF-AR-10001118"/>
    <x v="1"/>
    <x v="6"/>
    <s v="Binney &amp; Smith Crayola Metallic Crayons, 16-Color Pack"/>
    <n v="13.48"/>
    <n v="4"/>
    <n v="0"/>
    <n v="5.9312000000000014"/>
  </r>
  <r>
    <n v="884"/>
    <s v="CA-2013-165148"/>
    <x v="0"/>
    <x v="332"/>
    <d v="2013-10-25T00:00:00"/>
    <s v="First Class"/>
    <x v="327"/>
    <s v="Peter McVee"/>
    <x v="2"/>
    <s v="United States"/>
    <s v="Detroit"/>
    <x v="12"/>
    <n v="48227"/>
    <s v="Central"/>
    <s v="FUR-FU-10000732"/>
    <x v="0"/>
    <x v="5"/>
    <s v="Eldon 200 Class Desk Accessories"/>
    <n v="31.400000000000002"/>
    <n v="5"/>
    <n v="0"/>
    <n v="10.047999999999998"/>
  </r>
  <r>
    <n v="885"/>
    <s v="CA-2011-134061"/>
    <x v="2"/>
    <x v="333"/>
    <d v="2011-05-04T00:00:00"/>
    <s v="Standard Class"/>
    <x v="328"/>
    <s v="Lauren Leatherbury"/>
    <x v="0"/>
    <s v="United States"/>
    <s v="Rochester"/>
    <x v="15"/>
    <n v="14609"/>
    <s v="East"/>
    <s v="FUR-FU-10001424"/>
    <x v="0"/>
    <x v="5"/>
    <s v="Dax Clear Box Frame"/>
    <n v="17.46"/>
    <n v="2"/>
    <n v="0"/>
    <n v="5.936399999999999"/>
  </r>
  <r>
    <n v="886"/>
    <s v="CA-2012-143602"/>
    <x v="1"/>
    <x v="334"/>
    <d v="2012-04-28T00:00:00"/>
    <s v="Second Class"/>
    <x v="329"/>
    <s v="Jill Stevenson"/>
    <x v="1"/>
    <s v="United States"/>
    <s v="Los Angeles"/>
    <x v="1"/>
    <n v="90045"/>
    <s v="West"/>
    <s v="OFF-BI-10002071"/>
    <x v="1"/>
    <x v="8"/>
    <s v="Fellowes Black Plastic Comb Bindings"/>
    <n v="13.943999999999999"/>
    <n v="3"/>
    <n v="0.2"/>
    <n v="4.5317999999999996"/>
  </r>
  <r>
    <n v="887"/>
    <s v="CA-2014-115364"/>
    <x v="3"/>
    <x v="335"/>
    <d v="2014-07-03T00:00:00"/>
    <s v="Standard Class"/>
    <x v="220"/>
    <s v="Olvera Toch"/>
    <x v="0"/>
    <s v="United States"/>
    <s v="San Diego"/>
    <x v="1"/>
    <n v="92105"/>
    <s v="West"/>
    <s v="OFF-ST-10002486"/>
    <x v="1"/>
    <x v="4"/>
    <s v="Eldon Shelf Savers Cubes and Bins"/>
    <n v="83.76"/>
    <n v="12"/>
    <n v="0"/>
    <n v="1.6751999999999967"/>
  </r>
  <r>
    <n v="888"/>
    <s v="CA-2014-150707"/>
    <x v="3"/>
    <x v="336"/>
    <d v="2014-10-20T00:00:00"/>
    <s v="Standard Class"/>
    <x v="330"/>
    <s v="Ed Ludwig"/>
    <x v="2"/>
    <s v="United States"/>
    <s v="Columbia"/>
    <x v="39"/>
    <n v="21044"/>
    <s v="East"/>
    <s v="OFF-BI-10001078"/>
    <x v="1"/>
    <x v="8"/>
    <s v="Acco PRESSTEX Data Binder with Storage Hooks, Dark Blue, 14 7/8&quot; X 11&quot;"/>
    <n v="37.659999999999997"/>
    <n v="7"/>
    <n v="0"/>
    <n v="18.453400000000002"/>
  </r>
  <r>
    <n v="889"/>
    <s v="CA-2011-104976"/>
    <x v="2"/>
    <x v="337"/>
    <d v="2011-12-16T00:00:00"/>
    <s v="Standard Class"/>
    <x v="316"/>
    <s v="Cyma Kinney"/>
    <x v="1"/>
    <s v="United States"/>
    <s v="San Francisco"/>
    <x v="1"/>
    <n v="94122"/>
    <s v="West"/>
    <s v="OFF-PA-10003845"/>
    <x v="1"/>
    <x v="10"/>
    <s v="Xerox 1987"/>
    <n v="34.68"/>
    <n v="6"/>
    <n v="0"/>
    <n v="16.993200000000002"/>
  </r>
  <r>
    <n v="890"/>
    <s v="CA-2014-132934"/>
    <x v="3"/>
    <x v="308"/>
    <d v="2014-06-27T00:00:00"/>
    <s v="Standard Class"/>
    <x v="188"/>
    <s v="Jeremy Ellison"/>
    <x v="0"/>
    <s v="United States"/>
    <s v="New Rochelle"/>
    <x v="15"/>
    <n v="10801"/>
    <s v="East"/>
    <s v="TEC-AC-10000927"/>
    <x v="2"/>
    <x v="11"/>
    <s v="Anker Ultrathin Bluetooth Wireless Keyboard Aluminum Cover with Stand "/>
    <n v="149.94999999999999"/>
    <n v="5"/>
    <n v="0"/>
    <n v="14.994999999999994"/>
  </r>
  <r>
    <n v="891"/>
    <s v="CA-2014-132934"/>
    <x v="3"/>
    <x v="308"/>
    <d v="2014-06-27T00:00:00"/>
    <s v="Standard Class"/>
    <x v="188"/>
    <s v="Jeremy Ellison"/>
    <x v="0"/>
    <s v="United States"/>
    <s v="New Rochelle"/>
    <x v="15"/>
    <n v="10801"/>
    <s v="East"/>
    <s v="OFF-BI-10001098"/>
    <x v="1"/>
    <x v="8"/>
    <s v="Acco D-Ring Binder w/DublLock"/>
    <n v="51.311999999999998"/>
    <n v="3"/>
    <n v="0.2"/>
    <n v="18.600599999999996"/>
  </r>
  <r>
    <n v="892"/>
    <s v="CA-2014-133256"/>
    <x v="3"/>
    <x v="335"/>
    <d v="2014-06-28T00:00:00"/>
    <s v="First Class"/>
    <x v="274"/>
    <s v="Tracy Hopkins"/>
    <x v="2"/>
    <s v="United States"/>
    <s v="Detroit"/>
    <x v="12"/>
    <n v="48227"/>
    <s v="Central"/>
    <s v="OFF-PA-10001622"/>
    <x v="1"/>
    <x v="10"/>
    <s v="Ampad Poly Cover Wirebound Steno Book, 6&quot; x 9&quot; Assorted Colors, Gregg Ruled"/>
    <n v="4.54"/>
    <n v="1"/>
    <n v="0"/>
    <n v="2.0429999999999997"/>
  </r>
  <r>
    <n v="893"/>
    <s v="CA-2014-133256"/>
    <x v="3"/>
    <x v="335"/>
    <d v="2014-06-28T00:00:00"/>
    <s v="First Class"/>
    <x v="274"/>
    <s v="Tracy Hopkins"/>
    <x v="2"/>
    <s v="United States"/>
    <s v="Detroit"/>
    <x v="12"/>
    <n v="48227"/>
    <s v="Central"/>
    <s v="OFF-AR-10003158"/>
    <x v="1"/>
    <x v="6"/>
    <s v="Fluorescent Highlighters by Dixon"/>
    <n v="15.92"/>
    <n v="4"/>
    <n v="0"/>
    <n v="5.4127999999999989"/>
  </r>
  <r>
    <n v="894"/>
    <s v="CA-2014-133256"/>
    <x v="3"/>
    <x v="335"/>
    <d v="2014-06-28T00:00:00"/>
    <s v="First Class"/>
    <x v="274"/>
    <s v="Tracy Hopkins"/>
    <x v="2"/>
    <s v="United States"/>
    <s v="Detroit"/>
    <x v="12"/>
    <n v="48227"/>
    <s v="Central"/>
    <s v="TEC-PH-10002660"/>
    <x v="2"/>
    <x v="7"/>
    <s v="Nortel Networks T7316 E Nt8 B27"/>
    <n v="543.91999999999996"/>
    <n v="8"/>
    <n v="0"/>
    <n v="135.98000000000002"/>
  </r>
  <r>
    <n v="895"/>
    <s v="CA-2013-105494"/>
    <x v="0"/>
    <x v="338"/>
    <d v="2013-11-13T00:00:00"/>
    <s v="First Class"/>
    <x v="331"/>
    <s v="Pamela Coakley"/>
    <x v="1"/>
    <s v="United States"/>
    <s v="San Francisco"/>
    <x v="1"/>
    <n v="94122"/>
    <s v="West"/>
    <s v="OFF-ST-10002205"/>
    <x v="1"/>
    <x v="4"/>
    <s v="File Shuttle I and Handi-File"/>
    <n v="155.82000000000002"/>
    <n v="7"/>
    <n v="0"/>
    <n v="42.071400000000011"/>
  </r>
  <r>
    <n v="896"/>
    <s v="CA-2013-105494"/>
    <x v="0"/>
    <x v="338"/>
    <d v="2013-11-13T00:00:00"/>
    <s v="First Class"/>
    <x v="331"/>
    <s v="Pamela Coakley"/>
    <x v="1"/>
    <s v="United States"/>
    <s v="San Francisco"/>
    <x v="1"/>
    <n v="94122"/>
    <s v="West"/>
    <s v="OFF-BI-10003364"/>
    <x v="1"/>
    <x v="8"/>
    <s v="Binding Machine Supplies"/>
    <n v="70.00800000000001"/>
    <n v="3"/>
    <n v="0.2"/>
    <n v="24.502800000000001"/>
  </r>
  <r>
    <n v="897"/>
    <s v="CA-2013-140634"/>
    <x v="0"/>
    <x v="339"/>
    <d v="2013-10-07T00:00:00"/>
    <s v="Second Class"/>
    <x v="332"/>
    <s v="Hunter Lopez"/>
    <x v="0"/>
    <s v="United States"/>
    <s v="Houston"/>
    <x v="5"/>
    <n v="77095"/>
    <s v="Central"/>
    <s v="OFF-EN-10001099"/>
    <x v="1"/>
    <x v="12"/>
    <s v="Staples"/>
    <n v="15.648"/>
    <n v="2"/>
    <n v="0.2"/>
    <n v="5.0855999999999986"/>
  </r>
  <r>
    <n v="898"/>
    <s v="CA-2011-144407"/>
    <x v="2"/>
    <x v="340"/>
    <d v="2011-09-15T00:00:00"/>
    <s v="Standard Class"/>
    <x v="333"/>
    <s v="Maribeth Schnelling"/>
    <x v="0"/>
    <s v="United States"/>
    <s v="Detroit"/>
    <x v="12"/>
    <n v="48227"/>
    <s v="Central"/>
    <s v="OFF-LA-10003923"/>
    <x v="1"/>
    <x v="2"/>
    <s v="Alphabetical Labels for Top Tab Filing"/>
    <n v="103.60000000000001"/>
    <n v="7"/>
    <n v="0"/>
    <n v="51.800000000000004"/>
  </r>
  <r>
    <n v="899"/>
    <s v="CA-2014-160983"/>
    <x v="3"/>
    <x v="341"/>
    <d v="2014-11-01T00:00:00"/>
    <s v="Second Class"/>
    <x v="334"/>
    <s v="George Bell"/>
    <x v="1"/>
    <s v="United States"/>
    <s v="Auburn"/>
    <x v="15"/>
    <n v="13021"/>
    <s v="East"/>
    <s v="OFF-PA-10002250"/>
    <x v="1"/>
    <x v="10"/>
    <s v="Things To Do Today Pad"/>
    <n v="46.96"/>
    <n v="8"/>
    <n v="0"/>
    <n v="22.540800000000001"/>
  </r>
  <r>
    <n v="900"/>
    <s v="US-2013-114622"/>
    <x v="0"/>
    <x v="342"/>
    <d v="2013-04-13T00:00:00"/>
    <s v="First Class"/>
    <x v="335"/>
    <s v="Justin Ritter"/>
    <x v="1"/>
    <s v="United States"/>
    <s v="Springfield"/>
    <x v="24"/>
    <n v="45503"/>
    <s v="East"/>
    <s v="OFF-BI-10004716"/>
    <x v="1"/>
    <x v="8"/>
    <s v="Wilson Jones Hanging Recycled Pressboard Data Binders"/>
    <n v="8.9040000000000017"/>
    <n v="2"/>
    <n v="0.7"/>
    <n v="-6.5296000000000003"/>
  </r>
  <r>
    <n v="901"/>
    <s v="CA-2014-150959"/>
    <x v="3"/>
    <x v="343"/>
    <d v="2014-11-14T00:00:00"/>
    <s v="First Class"/>
    <x v="143"/>
    <s v="Tamara Dahlen"/>
    <x v="0"/>
    <s v="United States"/>
    <s v="Garland"/>
    <x v="5"/>
    <n v="75043"/>
    <s v="Central"/>
    <s v="OFF-LA-10001045"/>
    <x v="1"/>
    <x v="2"/>
    <s v="Permanent Self-Adhesive File Folder Labels for Typewriters by Universal"/>
    <n v="10.440000000000001"/>
    <n v="5"/>
    <n v="0.2"/>
    <n v="3.3929999999999989"/>
  </r>
  <r>
    <n v="902"/>
    <s v="CA-2014-150959"/>
    <x v="3"/>
    <x v="343"/>
    <d v="2014-11-14T00:00:00"/>
    <s v="First Class"/>
    <x v="143"/>
    <s v="Tamara Dahlen"/>
    <x v="0"/>
    <s v="United States"/>
    <s v="Garland"/>
    <x v="5"/>
    <n v="75043"/>
    <s v="Central"/>
    <s v="OFF-BI-10001510"/>
    <x v="1"/>
    <x v="8"/>
    <s v="Deluxe Heavy-Duty Vinyl Round Ring Binder"/>
    <n v="18.335999999999999"/>
    <n v="4"/>
    <n v="0.8"/>
    <n v="-32.088000000000008"/>
  </r>
  <r>
    <n v="903"/>
    <s v="CA-2014-132353"/>
    <x v="3"/>
    <x v="175"/>
    <d v="2014-09-18T00:00:00"/>
    <s v="First Class"/>
    <x v="72"/>
    <s v="Dave Brooks"/>
    <x v="0"/>
    <s v="United States"/>
    <s v="Chicago"/>
    <x v="10"/>
    <n v="60653"/>
    <s v="Central"/>
    <s v="TEC-PH-10004536"/>
    <x v="2"/>
    <x v="7"/>
    <s v="Avaya 5420 Digital phone"/>
    <n v="323.97600000000006"/>
    <n v="3"/>
    <n v="0.2"/>
    <n v="20.248499999999993"/>
  </r>
  <r>
    <n v="904"/>
    <s v="CA-2013-130477"/>
    <x v="0"/>
    <x v="143"/>
    <d v="2013-04-13T00:00:00"/>
    <s v="Standard Class"/>
    <x v="95"/>
    <s v="Logan Currie"/>
    <x v="0"/>
    <s v="United States"/>
    <s v="Los Angeles"/>
    <x v="1"/>
    <n v="90032"/>
    <s v="West"/>
    <s v="OFF-PA-10002947"/>
    <x v="1"/>
    <x v="10"/>
    <s v="Xerox 1923"/>
    <n v="20.04"/>
    <n v="3"/>
    <n v="0"/>
    <n v="9.6191999999999993"/>
  </r>
  <r>
    <n v="905"/>
    <s v="CA-2013-130477"/>
    <x v="0"/>
    <x v="143"/>
    <d v="2013-04-13T00:00:00"/>
    <s v="Standard Class"/>
    <x v="95"/>
    <s v="Logan Currie"/>
    <x v="0"/>
    <s v="United States"/>
    <s v="Los Angeles"/>
    <x v="1"/>
    <n v="90032"/>
    <s v="West"/>
    <s v="OFF-ST-10002583"/>
    <x v="1"/>
    <x v="4"/>
    <s v="Fellowes Neat Ideas Storage Cubes"/>
    <n v="64.959999999999994"/>
    <n v="2"/>
    <n v="0"/>
    <n v="2.598399999999998"/>
  </r>
  <r>
    <n v="906"/>
    <s v="CA-2013-130477"/>
    <x v="0"/>
    <x v="143"/>
    <d v="2013-04-13T00:00:00"/>
    <s v="Standard Class"/>
    <x v="95"/>
    <s v="Logan Currie"/>
    <x v="0"/>
    <s v="United States"/>
    <s v="Los Angeles"/>
    <x v="1"/>
    <n v="90032"/>
    <s v="West"/>
    <s v="OFF-PA-10000019"/>
    <x v="1"/>
    <x v="10"/>
    <s v="Xerox 1931"/>
    <n v="12.96"/>
    <n v="2"/>
    <n v="0"/>
    <n v="6.2208000000000006"/>
  </r>
  <r>
    <n v="907"/>
    <s v="CA-2014-143259"/>
    <x v="3"/>
    <x v="247"/>
    <d v="2015-01-04T00:00:00"/>
    <s v="Standard Class"/>
    <x v="22"/>
    <s v="Patrick O'Donnell"/>
    <x v="0"/>
    <s v="United States"/>
    <s v="New York City"/>
    <x v="15"/>
    <n v="10009"/>
    <s v="East"/>
    <s v="FUR-BO-10003441"/>
    <x v="0"/>
    <x v="0"/>
    <s v="Bush Westfield Collection Bookcases, Fully Assembled"/>
    <n v="323.13600000000002"/>
    <n v="4"/>
    <n v="0.2"/>
    <n v="12.117599999999968"/>
  </r>
  <r>
    <n v="908"/>
    <s v="CA-2014-143259"/>
    <x v="3"/>
    <x v="247"/>
    <d v="2015-01-04T00:00:00"/>
    <s v="Standard Class"/>
    <x v="22"/>
    <s v="Patrick O'Donnell"/>
    <x v="0"/>
    <s v="United States"/>
    <s v="New York City"/>
    <x v="15"/>
    <n v="10009"/>
    <s v="East"/>
    <s v="TEC-PH-10004774"/>
    <x v="2"/>
    <x v="7"/>
    <s v="Gear Head AU3700S Headset"/>
    <n v="90.93"/>
    <n v="7"/>
    <n v="0"/>
    <n v="2.7278999999999964"/>
  </r>
  <r>
    <n v="909"/>
    <s v="CA-2014-143259"/>
    <x v="3"/>
    <x v="247"/>
    <d v="2015-01-04T00:00:00"/>
    <s v="Standard Class"/>
    <x v="22"/>
    <s v="Patrick O'Donnell"/>
    <x v="0"/>
    <s v="United States"/>
    <s v="New York City"/>
    <x v="15"/>
    <n v="10009"/>
    <s v="East"/>
    <s v="OFF-BI-10003684"/>
    <x v="1"/>
    <x v="8"/>
    <s v="Wilson Jones Legal Size Ring Binders"/>
    <n v="52.775999999999996"/>
    <n v="3"/>
    <n v="0.2"/>
    <n v="19.791"/>
  </r>
  <r>
    <n v="910"/>
    <s v="CA-2014-137596"/>
    <x v="3"/>
    <x v="264"/>
    <d v="2014-09-08T00:00:00"/>
    <s v="Standard Class"/>
    <x v="336"/>
    <s v="Bill Eplett"/>
    <x v="2"/>
    <s v="United States"/>
    <s v="Jackson"/>
    <x v="12"/>
    <n v="49201"/>
    <s v="Central"/>
    <s v="TEC-PH-10001494"/>
    <x v="2"/>
    <x v="7"/>
    <s v="Polycom CX600 IP Phone VoIP phone"/>
    <n v="1199.8"/>
    <n v="4"/>
    <n v="0"/>
    <n v="323.94600000000003"/>
  </r>
  <r>
    <n v="911"/>
    <s v="CA-2014-137596"/>
    <x v="3"/>
    <x v="264"/>
    <d v="2014-09-08T00:00:00"/>
    <s v="Standard Class"/>
    <x v="336"/>
    <s v="Bill Eplett"/>
    <x v="2"/>
    <s v="United States"/>
    <s v="Jackson"/>
    <x v="12"/>
    <n v="49201"/>
    <s v="Central"/>
    <s v="TEC-AC-10004666"/>
    <x v="2"/>
    <x v="11"/>
    <s v="Maxell iVDR EX 500GB Cartridge"/>
    <n v="1928.7800000000002"/>
    <n v="7"/>
    <n v="0"/>
    <n v="829.37540000000024"/>
  </r>
  <r>
    <n v="912"/>
    <s v="CA-2014-137596"/>
    <x v="3"/>
    <x v="264"/>
    <d v="2014-09-08T00:00:00"/>
    <s v="Standard Class"/>
    <x v="336"/>
    <s v="Bill Eplett"/>
    <x v="2"/>
    <s v="United States"/>
    <s v="Jackson"/>
    <x v="12"/>
    <n v="49201"/>
    <s v="Central"/>
    <s v="OFF-ST-10003816"/>
    <x v="1"/>
    <x v="4"/>
    <s v="Fellowes High-Stak Drawer Files"/>
    <n v="352.38"/>
    <n v="2"/>
    <n v="0"/>
    <n v="81.047399999999982"/>
  </r>
  <r>
    <n v="913"/>
    <s v="CA-2012-133627"/>
    <x v="1"/>
    <x v="70"/>
    <d v="2012-06-07T00:00:00"/>
    <s v="Standard Class"/>
    <x v="337"/>
    <s v="Sample Company A"/>
    <x v="2"/>
    <s v="United States"/>
    <s v="Norwich"/>
    <x v="29"/>
    <n v="6360"/>
    <s v="East"/>
    <s v="FUR-FU-10001935"/>
    <x v="0"/>
    <x v="5"/>
    <s v="3M Hangers With Command Adhesive"/>
    <n v="22.200000000000003"/>
    <n v="6"/>
    <n v="0"/>
    <n v="9.1020000000000021"/>
  </r>
  <r>
    <n v="914"/>
    <s v="CA-2014-102519"/>
    <x v="3"/>
    <x v="344"/>
    <d v="2014-11-30T00:00:00"/>
    <s v="First Class"/>
    <x v="312"/>
    <s v="Brian Moss"/>
    <x v="1"/>
    <s v="United States"/>
    <s v="Milwaukee"/>
    <x v="6"/>
    <n v="53209"/>
    <s v="Central"/>
    <s v="FUR-FU-10004091"/>
    <x v="0"/>
    <x v="5"/>
    <s v="Howard Miller 13&quot; Diameter Goldtone Round Wall Clock"/>
    <n v="46.94"/>
    <n v="1"/>
    <n v="0"/>
    <n v="19.2454"/>
  </r>
  <r>
    <n v="915"/>
    <s v="CA-2014-102519"/>
    <x v="3"/>
    <x v="344"/>
    <d v="2014-11-30T00:00:00"/>
    <s v="First Class"/>
    <x v="312"/>
    <s v="Brian Moss"/>
    <x v="1"/>
    <s v="United States"/>
    <s v="Milwaukee"/>
    <x v="6"/>
    <n v="53209"/>
    <s v="Central"/>
    <s v="TEC-AC-10001772"/>
    <x v="2"/>
    <x v="11"/>
    <s v="Memorex Mini Travel Drive 16 GB USB 2.0 Flash Drive"/>
    <n v="143.73000000000002"/>
    <n v="9"/>
    <n v="0"/>
    <n v="56.054700000000011"/>
  </r>
  <r>
    <n v="916"/>
    <s v="US-2011-141215"/>
    <x v="2"/>
    <x v="345"/>
    <d v="2011-06-21T00:00:00"/>
    <s v="Standard Class"/>
    <x v="126"/>
    <s v="Kelly Lampkin"/>
    <x v="1"/>
    <s v="United States"/>
    <s v="San Antonio"/>
    <x v="5"/>
    <n v="78207"/>
    <s v="Central"/>
    <s v="FUR-TA-10001520"/>
    <x v="0"/>
    <x v="3"/>
    <s v="Lesro Sheffield Collection Coffee Table, End Table, Center Table, Corner Table"/>
    <n v="99.918000000000006"/>
    <n v="2"/>
    <n v="0.3"/>
    <n v="-18.556200000000018"/>
  </r>
  <r>
    <n v="917"/>
    <s v="US-2011-141215"/>
    <x v="2"/>
    <x v="345"/>
    <d v="2011-06-21T00:00:00"/>
    <s v="Standard Class"/>
    <x v="126"/>
    <s v="Kelly Lampkin"/>
    <x v="1"/>
    <s v="United States"/>
    <s v="San Antonio"/>
    <x v="5"/>
    <n v="78207"/>
    <s v="Central"/>
    <s v="FUR-CH-10003379"/>
    <x v="0"/>
    <x v="1"/>
    <s v="Global Commerce Series High-Back Swivel/Tilt Chairs"/>
    <n v="797.94399999999996"/>
    <n v="4"/>
    <n v="0.3"/>
    <n v="-56.995999999999981"/>
  </r>
  <r>
    <n v="918"/>
    <s v="US-2011-141215"/>
    <x v="2"/>
    <x v="345"/>
    <d v="2011-06-21T00:00:00"/>
    <s v="Standard Class"/>
    <x v="126"/>
    <s v="Kelly Lampkin"/>
    <x v="1"/>
    <s v="United States"/>
    <s v="San Antonio"/>
    <x v="5"/>
    <n v="78207"/>
    <s v="Central"/>
    <s v="OFF-BI-10002706"/>
    <x v="1"/>
    <x v="8"/>
    <s v="Avery Premier Heavy-Duty Binder with Round Locking Rings"/>
    <n v="8.5679999999999978"/>
    <n v="3"/>
    <n v="0.8"/>
    <n v="-14.5656"/>
  </r>
  <r>
    <n v="919"/>
    <s v="CA-2013-165218"/>
    <x v="0"/>
    <x v="346"/>
    <d v="2013-03-12T00:00:00"/>
    <s v="Standard Class"/>
    <x v="338"/>
    <s v="Rob Williams"/>
    <x v="1"/>
    <s v="United States"/>
    <s v="Dallas"/>
    <x v="5"/>
    <n v="75220"/>
    <s v="Central"/>
    <s v="OFF-EN-10000056"/>
    <x v="1"/>
    <x v="12"/>
    <s v="Cameo Buff Policy Envelopes"/>
    <n v="149.352"/>
    <n v="3"/>
    <n v="0.2"/>
    <n v="50.40629999999998"/>
  </r>
  <r>
    <n v="920"/>
    <s v="CA-2013-165218"/>
    <x v="0"/>
    <x v="346"/>
    <d v="2013-03-12T00:00:00"/>
    <s v="Standard Class"/>
    <x v="338"/>
    <s v="Rob Williams"/>
    <x v="1"/>
    <s v="United States"/>
    <s v="Dallas"/>
    <x v="5"/>
    <n v="75220"/>
    <s v="Central"/>
    <s v="OFF-ST-10001558"/>
    <x v="1"/>
    <x v="4"/>
    <s v="Acco Perma 4000 Stacking Storage Drawers"/>
    <n v="12.991999999999999"/>
    <n v="1"/>
    <n v="0.2"/>
    <n v="-0.81199999999999983"/>
  </r>
  <r>
    <n v="921"/>
    <s v="CA-2011-138296"/>
    <x v="2"/>
    <x v="29"/>
    <d v="2011-12-12T00:00:00"/>
    <s v="Standard Class"/>
    <x v="116"/>
    <s v="Roy Collins"/>
    <x v="0"/>
    <s v="United States"/>
    <s v="Alexandria"/>
    <x v="17"/>
    <n v="22304"/>
    <s v="South"/>
    <s v="OFF-ST-10002444"/>
    <x v="1"/>
    <x v="4"/>
    <s v="Recycled Eldon Regeneration Jumbo File"/>
    <n v="24.56"/>
    <n v="2"/>
    <n v="0"/>
    <n v="6.8767999999999994"/>
  </r>
  <r>
    <n v="922"/>
    <s v="CA-2012-111164"/>
    <x v="1"/>
    <x v="347"/>
    <d v="2012-04-15T00:00:00"/>
    <s v="Standard Class"/>
    <x v="339"/>
    <s v="Sanjit Engle"/>
    <x v="0"/>
    <s v="United States"/>
    <s v="New York City"/>
    <x v="15"/>
    <n v="10009"/>
    <s v="East"/>
    <s v="TEC-AC-10002473"/>
    <x v="2"/>
    <x v="11"/>
    <s v="Maxell 4.7GB DVD-R"/>
    <n v="85.14"/>
    <n v="3"/>
    <n v="0"/>
    <n v="34.907399999999996"/>
  </r>
  <r>
    <n v="923"/>
    <s v="CA-2012-111164"/>
    <x v="1"/>
    <x v="347"/>
    <d v="2012-04-15T00:00:00"/>
    <s v="Standard Class"/>
    <x v="339"/>
    <s v="Sanjit Engle"/>
    <x v="0"/>
    <s v="United States"/>
    <s v="New York City"/>
    <x v="15"/>
    <n v="10009"/>
    <s v="East"/>
    <s v="TEC-PH-10004531"/>
    <x v="2"/>
    <x v="7"/>
    <s v="OtterBox Commuter Series Case - iPhone 5 &amp; 5s"/>
    <n v="21.99"/>
    <n v="1"/>
    <n v="0"/>
    <n v="10.555199999999999"/>
  </r>
  <r>
    <n v="924"/>
    <s v="CA-2012-111164"/>
    <x v="1"/>
    <x v="347"/>
    <d v="2012-04-15T00:00:00"/>
    <s v="Standard Class"/>
    <x v="339"/>
    <s v="Sanjit Engle"/>
    <x v="0"/>
    <s v="United States"/>
    <s v="New York City"/>
    <x v="15"/>
    <n v="10009"/>
    <s v="East"/>
    <s v="OFF-AP-10004487"/>
    <x v="1"/>
    <x v="9"/>
    <s v="Kensington 4 Outlet MasterPiece Compact Power Control Center"/>
    <n v="406.59999999999997"/>
    <n v="5"/>
    <n v="0"/>
    <n v="113.84799999999998"/>
  </r>
  <r>
    <n v="925"/>
    <s v="CA-2013-149797"/>
    <x v="0"/>
    <x v="306"/>
    <d v="2013-09-21T00:00:00"/>
    <s v="Standard Class"/>
    <x v="340"/>
    <s v="Adam Hart"/>
    <x v="1"/>
    <s v="United States"/>
    <s v="New York City"/>
    <x v="15"/>
    <n v="10011"/>
    <s v="East"/>
    <s v="OFF-BI-10003650"/>
    <x v="1"/>
    <x v="8"/>
    <s v="GBC DocuBind 300 Electric Binding Machine"/>
    <n v="841.5680000000001"/>
    <n v="2"/>
    <n v="0.2"/>
    <n v="294.54879999999991"/>
  </r>
  <r>
    <n v="926"/>
    <s v="CA-2011-132962"/>
    <x v="2"/>
    <x v="103"/>
    <d v="2011-09-16T00:00:00"/>
    <s v="First Class"/>
    <x v="341"/>
    <s v="Jessica Myrick"/>
    <x v="0"/>
    <s v="United States"/>
    <s v="Philadelphia"/>
    <x v="9"/>
    <n v="19143"/>
    <s v="East"/>
    <s v="OFF-PA-10003543"/>
    <x v="1"/>
    <x v="10"/>
    <s v="Xerox 1985"/>
    <n v="15.552000000000003"/>
    <n v="3"/>
    <n v="0.2"/>
    <n v="5.4432"/>
  </r>
  <r>
    <n v="927"/>
    <s v="CA-2011-132962"/>
    <x v="2"/>
    <x v="103"/>
    <d v="2011-09-16T00:00:00"/>
    <s v="First Class"/>
    <x v="341"/>
    <s v="Jessica Myrick"/>
    <x v="0"/>
    <s v="United States"/>
    <s v="Philadelphia"/>
    <x v="9"/>
    <n v="19143"/>
    <s v="East"/>
    <s v="TEC-AC-10004353"/>
    <x v="2"/>
    <x v="11"/>
    <s v="Hypercom P1300 Pinpad"/>
    <n v="252.00000000000003"/>
    <n v="5"/>
    <n v="0.2"/>
    <n v="53.550000000000004"/>
  </r>
  <r>
    <n v="928"/>
    <s v="CA-2012-115091"/>
    <x v="1"/>
    <x v="348"/>
    <d v="2012-10-09T00:00:00"/>
    <s v="Standard Class"/>
    <x v="342"/>
    <s v="Joel Jenkins"/>
    <x v="2"/>
    <s v="United States"/>
    <s v="Springfield"/>
    <x v="17"/>
    <n v="22153"/>
    <s v="South"/>
    <s v="OFF-AR-10000658"/>
    <x v="1"/>
    <x v="6"/>
    <s v="Newell 324"/>
    <n v="46.2"/>
    <n v="4"/>
    <n v="0"/>
    <n v="12.936"/>
  </r>
  <r>
    <n v="929"/>
    <s v="CA-2012-115091"/>
    <x v="1"/>
    <x v="348"/>
    <d v="2012-10-09T00:00:00"/>
    <s v="Standard Class"/>
    <x v="342"/>
    <s v="Joel Jenkins"/>
    <x v="2"/>
    <s v="United States"/>
    <s v="Springfield"/>
    <x v="17"/>
    <n v="22153"/>
    <s v="South"/>
    <s v="OFF-AP-10000696"/>
    <x v="1"/>
    <x v="9"/>
    <s v="Holmes Odor Grabber"/>
    <n v="28.84"/>
    <n v="2"/>
    <n v="0"/>
    <n v="9.517199999999999"/>
  </r>
  <r>
    <n v="930"/>
    <s v="CA-2014-144932"/>
    <x v="3"/>
    <x v="349"/>
    <d v="2014-04-18T00:00:00"/>
    <s v="First Class"/>
    <x v="269"/>
    <s v="Alan Barnes"/>
    <x v="0"/>
    <s v="United States"/>
    <s v="Toledo"/>
    <x v="24"/>
    <n v="43615"/>
    <s v="East"/>
    <s v="OFF-AR-10003560"/>
    <x v="1"/>
    <x v="6"/>
    <s v="Zebra Zazzle Fluorescent Highlighters"/>
    <n v="14.592000000000002"/>
    <n v="3"/>
    <n v="0.2"/>
    <n v="2.5535999999999985"/>
  </r>
  <r>
    <n v="931"/>
    <s v="CA-2014-144932"/>
    <x v="3"/>
    <x v="349"/>
    <d v="2014-04-18T00:00:00"/>
    <s v="First Class"/>
    <x v="269"/>
    <s v="Alan Barnes"/>
    <x v="0"/>
    <s v="United States"/>
    <s v="Toledo"/>
    <x v="24"/>
    <n v="43615"/>
    <s v="East"/>
    <s v="OFF-AR-10001468"/>
    <x v="1"/>
    <x v="6"/>
    <s v="Sanford Prismacolor Professional Thick Lead Art Pencils, 36-Color Set"/>
    <n v="89.855999999999995"/>
    <n v="3"/>
    <n v="0.2"/>
    <n v="21.340800000000002"/>
  </r>
  <r>
    <n v="932"/>
    <s v="CA-2014-144932"/>
    <x v="3"/>
    <x v="349"/>
    <d v="2014-04-18T00:00:00"/>
    <s v="First Class"/>
    <x v="269"/>
    <s v="Alan Barnes"/>
    <x v="0"/>
    <s v="United States"/>
    <s v="Toledo"/>
    <x v="24"/>
    <n v="43615"/>
    <s v="East"/>
    <s v="OFF-PA-10004971"/>
    <x v="1"/>
    <x v="10"/>
    <s v="Xerox 196"/>
    <n v="13.872000000000002"/>
    <n v="3"/>
    <n v="0.2"/>
    <n v="5.0286000000000008"/>
  </r>
  <r>
    <n v="933"/>
    <s v="CA-2014-114216"/>
    <x v="3"/>
    <x v="264"/>
    <d v="2014-09-07T00:00:00"/>
    <s v="Standard Class"/>
    <x v="343"/>
    <s v="Ralph Kennedy"/>
    <x v="0"/>
    <s v="United States"/>
    <s v="Philadelphia"/>
    <x v="9"/>
    <n v="19140"/>
    <s v="East"/>
    <s v="OFF-PA-10002195"/>
    <x v="1"/>
    <x v="10"/>
    <s v="RSVP Cards &amp; Envelopes, Blank White, 8-1/2&quot; X 11&quot;, 24 Cards/25 Envelopes/Set"/>
    <n v="12.192"/>
    <n v="3"/>
    <n v="0.2"/>
    <n v="4.1147999999999998"/>
  </r>
  <r>
    <n v="934"/>
    <s v="CA-2013-140081"/>
    <x v="0"/>
    <x v="23"/>
    <d v="2013-06-25T00:00:00"/>
    <s v="Standard Class"/>
    <x v="344"/>
    <s v="Catherine Glotzbach"/>
    <x v="2"/>
    <s v="United States"/>
    <s v="Philadelphia"/>
    <x v="9"/>
    <n v="19120"/>
    <s v="East"/>
    <s v="OFF-PA-10001745"/>
    <x v="1"/>
    <x v="10"/>
    <s v="Wirebound Message Books, 2 7/8&quot; x 5&quot;, 3 Forms per Page"/>
    <n v="45.056000000000004"/>
    <n v="8"/>
    <n v="0.2"/>
    <n v="15.206399999999997"/>
  </r>
  <r>
    <n v="935"/>
    <s v="CA-2013-140081"/>
    <x v="0"/>
    <x v="23"/>
    <d v="2013-06-25T00:00:00"/>
    <s v="Standard Class"/>
    <x v="344"/>
    <s v="Catherine Glotzbach"/>
    <x v="2"/>
    <s v="United States"/>
    <s v="Philadelphia"/>
    <x v="9"/>
    <n v="19120"/>
    <s v="East"/>
    <s v="OFF-BI-10004826"/>
    <x v="1"/>
    <x v="8"/>
    <s v="JM Magazine Binder"/>
    <n v="29.718000000000007"/>
    <n v="6"/>
    <n v="0.7"/>
    <n v="-21.793199999999992"/>
  </r>
  <r>
    <n v="936"/>
    <s v="CA-2013-140081"/>
    <x v="0"/>
    <x v="23"/>
    <d v="2013-06-25T00:00:00"/>
    <s v="Standard Class"/>
    <x v="344"/>
    <s v="Catherine Glotzbach"/>
    <x v="2"/>
    <s v="United States"/>
    <s v="Philadelphia"/>
    <x v="9"/>
    <n v="19120"/>
    <s v="East"/>
    <s v="OFF-PA-10001870"/>
    <x v="1"/>
    <x v="10"/>
    <s v="Xerox 202"/>
    <n v="15.552000000000003"/>
    <n v="3"/>
    <n v="0.2"/>
    <n v="5.4432"/>
  </r>
  <r>
    <n v="937"/>
    <s v="CA-2013-140081"/>
    <x v="0"/>
    <x v="23"/>
    <d v="2013-06-25T00:00:00"/>
    <s v="Standard Class"/>
    <x v="344"/>
    <s v="Catherine Glotzbach"/>
    <x v="2"/>
    <s v="United States"/>
    <s v="Philadelphia"/>
    <x v="9"/>
    <n v="19120"/>
    <s v="East"/>
    <s v="OFF-AP-10001058"/>
    <x v="1"/>
    <x v="9"/>
    <s v="Sanyo 2.5 Cubic Foot Mid-Size Office Refrigerators"/>
    <n v="447.69600000000003"/>
    <n v="2"/>
    <n v="0.2"/>
    <n v="33.577199999999976"/>
  </r>
  <r>
    <n v="938"/>
    <s v="US-2014-111745"/>
    <x v="3"/>
    <x v="60"/>
    <d v="2014-11-07T00:00:00"/>
    <s v="First Class"/>
    <x v="19"/>
    <s v="Ruben Ausman"/>
    <x v="1"/>
    <s v="United States"/>
    <s v="Farmington"/>
    <x v="27"/>
    <n v="87401"/>
    <s v="West"/>
    <s v="TEC-AC-10003911"/>
    <x v="2"/>
    <x v="11"/>
    <s v="NETGEAR AC1750 Dual Band Gigabit Smart WiFi Router"/>
    <n v="159.99"/>
    <n v="1"/>
    <n v="0"/>
    <n v="54.396599999999992"/>
  </r>
  <r>
    <n v="939"/>
    <s v="CA-2012-148250"/>
    <x v="1"/>
    <x v="350"/>
    <d v="2012-12-17T00:00:00"/>
    <s v="Standard Class"/>
    <x v="345"/>
    <s v="Rachel Payne"/>
    <x v="1"/>
    <s v="United States"/>
    <s v="Riverside"/>
    <x v="1"/>
    <n v="92503"/>
    <s v="West"/>
    <s v="OFF-PA-10000289"/>
    <x v="1"/>
    <x v="10"/>
    <s v="Xerox 213"/>
    <n v="12.96"/>
    <n v="2"/>
    <n v="0"/>
    <n v="6.2208000000000006"/>
  </r>
  <r>
    <n v="940"/>
    <s v="CA-2012-148250"/>
    <x v="1"/>
    <x v="350"/>
    <d v="2012-12-17T00:00:00"/>
    <s v="Standard Class"/>
    <x v="345"/>
    <s v="Rachel Payne"/>
    <x v="1"/>
    <s v="United States"/>
    <s v="Riverside"/>
    <x v="1"/>
    <n v="92503"/>
    <s v="West"/>
    <s v="OFF-AP-10003040"/>
    <x v="1"/>
    <x v="9"/>
    <s v="Fellowes 8 Outlet Superior Workstation Surge Protector w/o Phone/Fax/Modem Protection"/>
    <n v="134.47999999999999"/>
    <n v="4"/>
    <n v="0"/>
    <n v="34.964799999999997"/>
  </r>
  <r>
    <n v="941"/>
    <s v="CA-2013-105760"/>
    <x v="0"/>
    <x v="351"/>
    <d v="2013-06-21T00:00:00"/>
    <s v="First Class"/>
    <x v="346"/>
    <s v="Karen Carlisle"/>
    <x v="1"/>
    <s v="United States"/>
    <s v="San Francisco"/>
    <x v="1"/>
    <n v="94110"/>
    <s v="West"/>
    <s v="OFF-PA-10000350"/>
    <x v="1"/>
    <x v="10"/>
    <s v="Message Book, Standard Line &quot;While You Were Out&quot;, 5 1/2&quot; X 4&quot;, 200 Sets/Book"/>
    <n v="17.12"/>
    <n v="2"/>
    <n v="0"/>
    <n v="8.0464000000000002"/>
  </r>
  <r>
    <n v="942"/>
    <s v="CA-2013-142958"/>
    <x v="0"/>
    <x v="180"/>
    <d v="2013-12-21T00:00:00"/>
    <s v="Standard Class"/>
    <x v="338"/>
    <s v="Rob Williams"/>
    <x v="1"/>
    <s v="United States"/>
    <s v="Torrance"/>
    <x v="1"/>
    <n v="90503"/>
    <s v="West"/>
    <s v="OFF-BI-10001759"/>
    <x v="1"/>
    <x v="8"/>
    <s v="Acco Pressboard Covers with Storage Hooks, 14 7/8&quot; x 11&quot;, Dark Blue"/>
    <n v="6.0960000000000001"/>
    <n v="2"/>
    <n v="0.2"/>
    <n v="2.2098"/>
  </r>
  <r>
    <n v="943"/>
    <s v="CA-2013-142958"/>
    <x v="0"/>
    <x v="180"/>
    <d v="2013-12-21T00:00:00"/>
    <s v="Standard Class"/>
    <x v="338"/>
    <s v="Rob Williams"/>
    <x v="1"/>
    <s v="United States"/>
    <s v="Torrance"/>
    <x v="1"/>
    <n v="90503"/>
    <s v="West"/>
    <s v="FUR-TA-10000577"/>
    <x v="0"/>
    <x v="3"/>
    <s v="Bretford CR4500 Series Slim Rectangular Table"/>
    <n v="1114.2719999999999"/>
    <n v="4"/>
    <n v="0.2"/>
    <n v="41.785200000000032"/>
  </r>
  <r>
    <n v="944"/>
    <s v="CA-2012-120880"/>
    <x v="1"/>
    <x v="352"/>
    <d v="2012-06-03T00:00:00"/>
    <s v="Standard Class"/>
    <x v="139"/>
    <s v="John Lucas"/>
    <x v="0"/>
    <s v="United States"/>
    <s v="Seattle"/>
    <x v="4"/>
    <n v="98105"/>
    <s v="West"/>
    <s v="OFF-PA-10004101"/>
    <x v="1"/>
    <x v="10"/>
    <s v="Xerox 1894"/>
    <n v="32.400000000000006"/>
    <n v="5"/>
    <n v="0"/>
    <n v="15.552000000000001"/>
  </r>
  <r>
    <n v="945"/>
    <s v="CA-2012-120880"/>
    <x v="1"/>
    <x v="352"/>
    <d v="2012-06-03T00:00:00"/>
    <s v="Standard Class"/>
    <x v="139"/>
    <s v="John Lucas"/>
    <x v="0"/>
    <s v="United States"/>
    <s v="Seattle"/>
    <x v="4"/>
    <n v="98105"/>
    <s v="West"/>
    <s v="OFF-ST-10001496"/>
    <x v="1"/>
    <x v="4"/>
    <s v="Standard Rollaway File with Lock"/>
    <n v="540.56999999999994"/>
    <n v="3"/>
    <n v="0"/>
    <n v="140.54820000000001"/>
  </r>
  <r>
    <n v="946"/>
    <s v="CA-2012-120880"/>
    <x v="1"/>
    <x v="352"/>
    <d v="2012-06-03T00:00:00"/>
    <s v="Standard Class"/>
    <x v="139"/>
    <s v="John Lucas"/>
    <x v="0"/>
    <s v="United States"/>
    <s v="Seattle"/>
    <x v="4"/>
    <n v="98105"/>
    <s v="West"/>
    <s v="OFF-BI-10002931"/>
    <x v="1"/>
    <x v="8"/>
    <s v="Avery Trapezoid Extra Heavy Duty 4&quot; Binders"/>
    <n v="167.76"/>
    <n v="5"/>
    <n v="0.2"/>
    <n v="62.91"/>
  </r>
  <r>
    <n v="947"/>
    <s v="US-2012-140200"/>
    <x v="1"/>
    <x v="353"/>
    <d v="2012-07-28T00:00:00"/>
    <s v="First Class"/>
    <x v="222"/>
    <s v="Cynthia Arntzen"/>
    <x v="0"/>
    <s v="United States"/>
    <s v="Mesa"/>
    <x v="16"/>
    <n v="85204"/>
    <s v="West"/>
    <s v="FUR-TA-10002356"/>
    <x v="0"/>
    <x v="3"/>
    <s v="Bevis Boat-Shaped Conference Table"/>
    <n v="393.16500000000002"/>
    <n v="3"/>
    <n v="0.5"/>
    <n v="-204.44580000000005"/>
  </r>
  <r>
    <n v="948"/>
    <s v="US-2014-110576"/>
    <x v="3"/>
    <x v="354"/>
    <d v="2014-12-03T00:00:00"/>
    <s v="Standard Class"/>
    <x v="176"/>
    <s v="Ross Baird"/>
    <x v="2"/>
    <s v="United States"/>
    <s v="Philadelphia"/>
    <x v="9"/>
    <n v="19120"/>
    <s v="East"/>
    <s v="FUR-FU-10003601"/>
    <x v="0"/>
    <x v="5"/>
    <s v="Deflect-o RollaMat Studded, Beveled Mat for Medium Pile Carpeting"/>
    <n v="516.48800000000006"/>
    <n v="7"/>
    <n v="0.2"/>
    <n v="-12.912200000000027"/>
  </r>
  <r>
    <n v="949"/>
    <s v="US-2014-110576"/>
    <x v="3"/>
    <x v="354"/>
    <d v="2014-12-03T00:00:00"/>
    <s v="Standard Class"/>
    <x v="176"/>
    <s v="Ross Baird"/>
    <x v="2"/>
    <s v="United States"/>
    <s v="Philadelphia"/>
    <x v="9"/>
    <n v="19120"/>
    <s v="East"/>
    <s v="FUR-FU-10000576"/>
    <x v="0"/>
    <x v="5"/>
    <s v="Luxo Professional Fluorescent Magnifier Lamp with Clamp-Mount Base"/>
    <n v="1007.2320000000001"/>
    <n v="6"/>
    <n v="0.2"/>
    <n v="75.542400000000015"/>
  </r>
  <r>
    <n v="950"/>
    <s v="US-2014-110576"/>
    <x v="3"/>
    <x v="354"/>
    <d v="2014-12-03T00:00:00"/>
    <s v="Standard Class"/>
    <x v="176"/>
    <s v="Ross Baird"/>
    <x v="2"/>
    <s v="United States"/>
    <s v="Philadelphia"/>
    <x v="9"/>
    <n v="19120"/>
    <s v="East"/>
    <s v="FUR-TA-10004154"/>
    <x v="0"/>
    <x v="3"/>
    <s v="Riverside Furniture Oval Coffee Table, Oval End Table, End Table with Drawer"/>
    <n v="2065.3200000000002"/>
    <n v="12"/>
    <n v="0.4"/>
    <n v="-619.59600000000012"/>
  </r>
  <r>
    <n v="951"/>
    <s v="US-2014-110576"/>
    <x v="3"/>
    <x v="354"/>
    <d v="2014-12-03T00:00:00"/>
    <s v="Standard Class"/>
    <x v="176"/>
    <s v="Ross Baird"/>
    <x v="2"/>
    <s v="United States"/>
    <s v="Philadelphia"/>
    <x v="9"/>
    <n v="19120"/>
    <s v="East"/>
    <s v="OFF-PA-10000788"/>
    <x v="1"/>
    <x v="10"/>
    <s v="Xerox 210"/>
    <n v="15.552000000000003"/>
    <n v="3"/>
    <n v="0.2"/>
    <n v="5.4432"/>
  </r>
  <r>
    <n v="952"/>
    <s v="US-2014-110576"/>
    <x v="3"/>
    <x v="354"/>
    <d v="2014-12-03T00:00:00"/>
    <s v="Standard Class"/>
    <x v="176"/>
    <s v="Ross Baird"/>
    <x v="2"/>
    <s v="United States"/>
    <s v="Philadelphia"/>
    <x v="9"/>
    <n v="19120"/>
    <s v="East"/>
    <s v="OFF-PA-10002479"/>
    <x v="1"/>
    <x v="10"/>
    <s v="Xerox 4200 Series MultiUse Premium Copy Paper (20Lb. and 84 Bright)"/>
    <n v="25.344000000000001"/>
    <n v="6"/>
    <n v="0.2"/>
    <n v="7.92"/>
  </r>
  <r>
    <n v="953"/>
    <s v="CA-2014-131156"/>
    <x v="3"/>
    <x v="355"/>
    <d v="2014-04-08T00:00:00"/>
    <s v="Standard Class"/>
    <x v="347"/>
    <s v="Katherine Hughes"/>
    <x v="0"/>
    <s v="United States"/>
    <s v="Philadelphia"/>
    <x v="9"/>
    <n v="19143"/>
    <s v="East"/>
    <s v="FUR-FU-10001940"/>
    <x v="0"/>
    <x v="5"/>
    <s v="Staples"/>
    <n v="25.472000000000001"/>
    <n v="4"/>
    <n v="0.2"/>
    <n v="7.6416000000000022"/>
  </r>
  <r>
    <n v="954"/>
    <s v="CA-2014-136539"/>
    <x v="3"/>
    <x v="116"/>
    <d v="2015-01-02T00:00:00"/>
    <s v="Standard Class"/>
    <x v="348"/>
    <s v="Greg Hansen"/>
    <x v="0"/>
    <s v="United States"/>
    <s v="Round Rock"/>
    <x v="5"/>
    <n v="78664"/>
    <s v="Central"/>
    <s v="OFF-AR-10001958"/>
    <x v="1"/>
    <x v="6"/>
    <s v="Stanley Bostitch Contemporary Electric Pencil Sharpeners"/>
    <n v="27.168000000000003"/>
    <n v="2"/>
    <n v="0.2"/>
    <n v="2.7168000000000001"/>
  </r>
  <r>
    <n v="955"/>
    <s v="CA-2014-136539"/>
    <x v="3"/>
    <x v="116"/>
    <d v="2015-01-02T00:00:00"/>
    <s v="Standard Class"/>
    <x v="348"/>
    <s v="Greg Hansen"/>
    <x v="0"/>
    <s v="United States"/>
    <s v="Round Rock"/>
    <x v="5"/>
    <n v="78664"/>
    <s v="Central"/>
    <s v="FUR-BO-10004709"/>
    <x v="0"/>
    <x v="0"/>
    <s v="Bush Westfield Collection Bookcases, Medium Cherry Finish"/>
    <n v="78.852799999999988"/>
    <n v="2"/>
    <n v="0.32"/>
    <n v="-11.595999999999997"/>
  </r>
  <r>
    <n v="956"/>
    <s v="CA-2014-119305"/>
    <x v="3"/>
    <x v="329"/>
    <d v="2014-12-05T00:00:00"/>
    <s v="Standard Class"/>
    <x v="349"/>
    <s v="Scott Williamson"/>
    <x v="0"/>
    <s v="United States"/>
    <s v="Jackson"/>
    <x v="35"/>
    <n v="39212"/>
    <s v="South"/>
    <s v="OFF-ST-10000604"/>
    <x v="1"/>
    <x v="4"/>
    <s v="Home/Office Personal File Carts"/>
    <n v="173.79999999999998"/>
    <n v="5"/>
    <n v="0"/>
    <n v="43.449999999999989"/>
  </r>
  <r>
    <n v="957"/>
    <s v="CA-2014-102414"/>
    <x v="3"/>
    <x v="356"/>
    <d v="2014-05-19T00:00:00"/>
    <s v="Second Class"/>
    <x v="350"/>
    <s v="Joseph Airdo"/>
    <x v="0"/>
    <s v="United States"/>
    <s v="Phoenix"/>
    <x v="16"/>
    <n v="85023"/>
    <s v="West"/>
    <s v="TEC-PH-10002923"/>
    <x v="2"/>
    <x v="7"/>
    <s v="Logitech B530 USB Headset - headset - Full size, Binaural"/>
    <n v="29.592000000000002"/>
    <n v="1"/>
    <n v="0.2"/>
    <n v="2.5893000000000006"/>
  </r>
  <r>
    <n v="958"/>
    <s v="CA-2014-102414"/>
    <x v="3"/>
    <x v="356"/>
    <d v="2014-05-19T00:00:00"/>
    <s v="Second Class"/>
    <x v="350"/>
    <s v="Joseph Airdo"/>
    <x v="0"/>
    <s v="United States"/>
    <s v="Phoenix"/>
    <x v="16"/>
    <n v="85023"/>
    <s v="West"/>
    <s v="OFF-BI-10004465"/>
    <x v="1"/>
    <x v="8"/>
    <s v="Avery Durable Slant Ring Binders"/>
    <n v="4.7520000000000007"/>
    <n v="2"/>
    <n v="0.7"/>
    <n v="-3.1679999999999993"/>
  </r>
  <r>
    <n v="959"/>
    <s v="CA-2014-102414"/>
    <x v="3"/>
    <x v="356"/>
    <d v="2014-05-19T00:00:00"/>
    <s v="Second Class"/>
    <x v="350"/>
    <s v="Joseph Airdo"/>
    <x v="0"/>
    <s v="United States"/>
    <s v="Phoenix"/>
    <x v="16"/>
    <n v="85023"/>
    <s v="West"/>
    <s v="OFF-PA-10002333"/>
    <x v="1"/>
    <x v="10"/>
    <s v="Universal Ultra Bright White Copier/Laser Paper, 8 1/2&quot; x 11&quot;, Ream"/>
    <n v="15.552000000000003"/>
    <n v="3"/>
    <n v="0.2"/>
    <n v="5.6375999999999999"/>
  </r>
  <r>
    <n v="960"/>
    <s v="CA-2012-112571"/>
    <x v="1"/>
    <x v="357"/>
    <d v="2012-09-22T00:00:00"/>
    <s v="Same Day"/>
    <x v="351"/>
    <s v="Daniel Lacy"/>
    <x v="0"/>
    <s v="United States"/>
    <s v="Oceanside"/>
    <x v="1"/>
    <n v="92054"/>
    <s v="West"/>
    <s v="FUR-FU-10004188"/>
    <x v="0"/>
    <x v="5"/>
    <s v="Luxo Professional Combination Clamp-On Lamps"/>
    <n v="204.6"/>
    <n v="2"/>
    <n v="0"/>
    <n v="53.195999999999998"/>
  </r>
  <r>
    <n v="961"/>
    <s v="CA-2014-152142"/>
    <x v="3"/>
    <x v="237"/>
    <d v="2014-11-20T00:00:00"/>
    <s v="Standard Class"/>
    <x v="352"/>
    <s v="Lindsay Williams"/>
    <x v="1"/>
    <s v="United States"/>
    <s v="San Francisco"/>
    <x v="1"/>
    <n v="94110"/>
    <s v="West"/>
    <s v="FUR-CH-10002965"/>
    <x v="0"/>
    <x v="1"/>
    <s v="Global Leather Highback Executive Chair with Pneumatic Height Adjustment, Black"/>
    <n v="321.56799999999998"/>
    <n v="2"/>
    <n v="0.2"/>
    <n v="28.137200000000007"/>
  </r>
  <r>
    <n v="962"/>
    <s v="CA-2012-160059"/>
    <x v="1"/>
    <x v="154"/>
    <d v="2012-12-01T00:00:00"/>
    <s v="Standard Class"/>
    <x v="353"/>
    <s v="Thomas Brumley"/>
    <x v="2"/>
    <s v="United States"/>
    <s v="Fayetteville"/>
    <x v="36"/>
    <n v="72701"/>
    <s v="South"/>
    <s v="OFF-BI-10000145"/>
    <x v="1"/>
    <x v="8"/>
    <s v="Zipper Ring Binder Pockets"/>
    <n v="6.24"/>
    <n v="2"/>
    <n v="0"/>
    <n v="3.0575999999999999"/>
  </r>
  <r>
    <n v="963"/>
    <s v="CA-2013-120859"/>
    <x v="0"/>
    <x v="142"/>
    <d v="2013-09-05T00:00:00"/>
    <s v="First Class"/>
    <x v="51"/>
    <s v="Cynthia Voltz"/>
    <x v="1"/>
    <s v="United States"/>
    <s v="San Francisco"/>
    <x v="1"/>
    <n v="94110"/>
    <s v="West"/>
    <s v="OFF-EN-10001335"/>
    <x v="1"/>
    <x v="12"/>
    <s v="White Business Envelopes with Contemporary Seam, Recycled White Business Envelopes"/>
    <n v="21.88"/>
    <n v="2"/>
    <n v="0"/>
    <n v="10.94"/>
  </r>
  <r>
    <n v="964"/>
    <s v="CA-2011-127488"/>
    <x v="2"/>
    <x v="358"/>
    <d v="2011-09-24T00:00:00"/>
    <s v="Second Class"/>
    <x v="333"/>
    <s v="Maribeth Schnelling"/>
    <x v="0"/>
    <s v="United States"/>
    <s v="Boca Raton"/>
    <x v="2"/>
    <n v="33433"/>
    <s v="South"/>
    <s v="OFF-LA-10001613"/>
    <x v="1"/>
    <x v="2"/>
    <s v="Avery File Folder Labels"/>
    <n v="4.6079999999999997"/>
    <n v="2"/>
    <n v="0.2"/>
    <n v="1.6704000000000001"/>
  </r>
  <r>
    <n v="965"/>
    <s v="CA-2014-135279"/>
    <x v="3"/>
    <x v="359"/>
    <d v="2014-04-12T00:00:00"/>
    <s v="First Class"/>
    <x v="354"/>
    <s v="Bryan Spruell"/>
    <x v="2"/>
    <s v="United States"/>
    <s v="New York City"/>
    <x v="15"/>
    <n v="10011"/>
    <s v="East"/>
    <s v="OFF-LA-10004055"/>
    <x v="1"/>
    <x v="2"/>
    <s v="Color-Coded Legal Exhibit Labels"/>
    <n v="9.82"/>
    <n v="2"/>
    <n v="0"/>
    <n v="4.8117999999999999"/>
  </r>
  <r>
    <n v="966"/>
    <s v="CA-2014-135279"/>
    <x v="3"/>
    <x v="359"/>
    <d v="2014-04-12T00:00:00"/>
    <s v="First Class"/>
    <x v="354"/>
    <s v="Bryan Spruell"/>
    <x v="2"/>
    <s v="United States"/>
    <s v="New York City"/>
    <x v="15"/>
    <n v="10011"/>
    <s v="East"/>
    <s v="OFF-AR-10004344"/>
    <x v="1"/>
    <x v="6"/>
    <s v="Bulldog Vacuum Base Pencil Sharpener"/>
    <n v="35.97"/>
    <n v="3"/>
    <n v="0"/>
    <n v="9.7118999999999982"/>
  </r>
  <r>
    <n v="967"/>
    <s v="CA-2014-135279"/>
    <x v="3"/>
    <x v="359"/>
    <d v="2014-04-12T00:00:00"/>
    <s v="First Class"/>
    <x v="354"/>
    <s v="Bryan Spruell"/>
    <x v="2"/>
    <s v="United States"/>
    <s v="New York City"/>
    <x v="15"/>
    <n v="10011"/>
    <s v="East"/>
    <s v="OFF-PA-10004621"/>
    <x v="1"/>
    <x v="10"/>
    <s v="Xerox 212"/>
    <n v="12.96"/>
    <n v="2"/>
    <n v="0"/>
    <n v="6.2208000000000006"/>
  </r>
  <r>
    <n v="968"/>
    <s v="CA-2014-135279"/>
    <x v="3"/>
    <x v="359"/>
    <d v="2014-04-12T00:00:00"/>
    <s v="First Class"/>
    <x v="354"/>
    <s v="Bryan Spruell"/>
    <x v="2"/>
    <s v="United States"/>
    <s v="New York City"/>
    <x v="15"/>
    <n v="10011"/>
    <s v="East"/>
    <s v="OFF-PA-10001281"/>
    <x v="1"/>
    <x v="10"/>
    <s v="Computer Printout Paper with Letter-Trim Fine Perforations"/>
    <n v="191.6"/>
    <n v="4"/>
    <n v="0"/>
    <n v="91.967999999999989"/>
  </r>
  <r>
    <n v="969"/>
    <s v="CA-2014-135279"/>
    <x v="3"/>
    <x v="359"/>
    <d v="2014-04-12T00:00:00"/>
    <s v="First Class"/>
    <x v="354"/>
    <s v="Bryan Spruell"/>
    <x v="2"/>
    <s v="United States"/>
    <s v="New York City"/>
    <x v="15"/>
    <n v="10011"/>
    <s v="East"/>
    <s v="OFF-LA-10001613"/>
    <x v="1"/>
    <x v="2"/>
    <s v="Avery File Folder Labels"/>
    <n v="8.64"/>
    <n v="3"/>
    <n v="0"/>
    <n v="4.2336"/>
  </r>
  <r>
    <n v="970"/>
    <s v="CA-2014-135279"/>
    <x v="3"/>
    <x v="359"/>
    <d v="2014-04-12T00:00:00"/>
    <s v="First Class"/>
    <x v="354"/>
    <s v="Bryan Spruell"/>
    <x v="2"/>
    <s v="United States"/>
    <s v="New York City"/>
    <x v="15"/>
    <n v="10011"/>
    <s v="East"/>
    <s v="OFF-ST-10001097"/>
    <x v="1"/>
    <x v="4"/>
    <s v="Office Impressions Heavy Duty Welded Shelving &amp; Multimedia Storage Drawers"/>
    <n v="501.81000000000006"/>
    <n v="3"/>
    <n v="0"/>
    <n v="0"/>
  </r>
  <r>
    <n v="971"/>
    <s v="CA-2011-115791"/>
    <x v="2"/>
    <x v="360"/>
    <d v="2011-01-19T00:00:00"/>
    <s v="Second Class"/>
    <x v="111"/>
    <s v="Delfina Latchford"/>
    <x v="0"/>
    <s v="United States"/>
    <s v="Philadelphia"/>
    <x v="9"/>
    <n v="19134"/>
    <s v="East"/>
    <s v="FUR-FU-10001095"/>
    <x v="0"/>
    <x v="5"/>
    <s v="DAX Black Cherry Wood-Tone Poster Frame"/>
    <n v="127.10400000000001"/>
    <n v="6"/>
    <n v="0.2"/>
    <n v="28.598399999999998"/>
  </r>
  <r>
    <n v="972"/>
    <s v="CA-2011-115791"/>
    <x v="2"/>
    <x v="360"/>
    <d v="2011-01-19T00:00:00"/>
    <s v="Second Class"/>
    <x v="111"/>
    <s v="Delfina Latchford"/>
    <x v="0"/>
    <s v="United States"/>
    <s v="Philadelphia"/>
    <x v="9"/>
    <n v="19134"/>
    <s v="East"/>
    <s v="TEC-PH-10004614"/>
    <x v="2"/>
    <x v="7"/>
    <s v="AT&amp;T 841000 Phone"/>
    <n v="124.19999999999999"/>
    <n v="3"/>
    <n v="0.4"/>
    <n v="-31.050000000000011"/>
  </r>
  <r>
    <n v="973"/>
    <s v="CA-2011-115791"/>
    <x v="2"/>
    <x v="360"/>
    <d v="2011-01-19T00:00:00"/>
    <s v="Second Class"/>
    <x v="111"/>
    <s v="Delfina Latchford"/>
    <x v="0"/>
    <s v="United States"/>
    <s v="Philadelphia"/>
    <x v="9"/>
    <n v="19134"/>
    <s v="East"/>
    <s v="OFF-BI-10001575"/>
    <x v="1"/>
    <x v="8"/>
    <s v="GBC Linen Binding Covers"/>
    <n v="18.588000000000005"/>
    <n v="2"/>
    <n v="0.7"/>
    <n v="-13.6312"/>
  </r>
  <r>
    <n v="974"/>
    <s v="CA-2011-115791"/>
    <x v="2"/>
    <x v="360"/>
    <d v="2011-01-19T00:00:00"/>
    <s v="Second Class"/>
    <x v="111"/>
    <s v="Delfina Latchford"/>
    <x v="0"/>
    <s v="United States"/>
    <s v="Philadelphia"/>
    <x v="9"/>
    <n v="19134"/>
    <s v="East"/>
    <s v="OFF-LA-10001074"/>
    <x v="1"/>
    <x v="2"/>
    <s v="Round Specialty Laser Printer Labels"/>
    <n v="30.072000000000003"/>
    <n v="3"/>
    <n v="0.2"/>
    <n v="10.149299999999997"/>
  </r>
  <r>
    <n v="975"/>
    <s v="US-2014-103247"/>
    <x v="3"/>
    <x v="361"/>
    <d v="2014-10-09T00:00:00"/>
    <s v="Second Class"/>
    <x v="285"/>
    <s v="Phillina Ober"/>
    <x v="2"/>
    <s v="United States"/>
    <s v="New York City"/>
    <x v="15"/>
    <n v="10011"/>
    <s v="East"/>
    <s v="TEC-PH-10003555"/>
    <x v="2"/>
    <x v="7"/>
    <s v="Motorola HK250 Universal Bluetooth Headset"/>
    <n v="160.92999999999998"/>
    <n v="7"/>
    <n v="0"/>
    <n v="3.2186000000000092"/>
  </r>
  <r>
    <n v="976"/>
    <s v="US-2014-103247"/>
    <x v="3"/>
    <x v="361"/>
    <d v="2014-10-09T00:00:00"/>
    <s v="Second Class"/>
    <x v="285"/>
    <s v="Phillina Ober"/>
    <x v="2"/>
    <s v="United States"/>
    <s v="New York City"/>
    <x v="15"/>
    <n v="10011"/>
    <s v="East"/>
    <s v="OFF-BI-10004492"/>
    <x v="1"/>
    <x v="8"/>
    <s v="Tuf-Vin Binders"/>
    <n v="75.792000000000002"/>
    <n v="3"/>
    <n v="0.2"/>
    <n v="25.579799999999992"/>
  </r>
  <r>
    <n v="977"/>
    <s v="US-2014-100209"/>
    <x v="3"/>
    <x v="362"/>
    <d v="2014-07-16T00:00:00"/>
    <s v="Standard Class"/>
    <x v="143"/>
    <s v="Tamara Dahlen"/>
    <x v="0"/>
    <s v="United States"/>
    <s v="Portland"/>
    <x v="21"/>
    <n v="97206"/>
    <s v="West"/>
    <s v="OFF-BI-10002012"/>
    <x v="1"/>
    <x v="8"/>
    <s v="Wilson Jones Easy Flow II Sheet Lifters"/>
    <n v="1.0800000000000003"/>
    <n v="2"/>
    <n v="0.7"/>
    <n v="-0.79200000000000004"/>
  </r>
  <r>
    <n v="978"/>
    <s v="CA-2014-159366"/>
    <x v="3"/>
    <x v="363"/>
    <d v="2014-01-11T00:00:00"/>
    <s v="First Class"/>
    <x v="308"/>
    <s v="Bart Watters"/>
    <x v="1"/>
    <s v="United States"/>
    <s v="Detroit"/>
    <x v="12"/>
    <n v="48205"/>
    <s v="Central"/>
    <s v="TEC-MA-10000822"/>
    <x v="2"/>
    <x v="15"/>
    <s v="Lexmark MX611dhe Monochrome Laser Printer"/>
    <n v="3059.982"/>
    <n v="2"/>
    <n v="0.1"/>
    <n v="679.99599999999964"/>
  </r>
  <r>
    <n v="979"/>
    <s v="CA-2013-145499"/>
    <x v="0"/>
    <x v="198"/>
    <d v="2013-06-01T00:00:00"/>
    <s v="First Class"/>
    <x v="355"/>
    <s v="Robert Waldorf"/>
    <x v="0"/>
    <s v="United States"/>
    <s v="Wilmington"/>
    <x v="3"/>
    <n v="28403"/>
    <s v="South"/>
    <s v="OFF-BI-10000848"/>
    <x v="1"/>
    <x v="8"/>
    <s v="Angle-D Ring Binders"/>
    <n v="3.2820000000000005"/>
    <n v="2"/>
    <n v="0.7"/>
    <n v="-2.6256000000000004"/>
  </r>
  <r>
    <n v="980"/>
    <s v="CA-2012-157035"/>
    <x v="1"/>
    <x v="364"/>
    <d v="2012-12-12T00:00:00"/>
    <s v="First Class"/>
    <x v="33"/>
    <s v="Ken Brennan"/>
    <x v="1"/>
    <s v="United States"/>
    <s v="Columbus"/>
    <x v="14"/>
    <n v="47201"/>
    <s v="Central"/>
    <s v="OFF-PA-10004156"/>
    <x v="1"/>
    <x v="10"/>
    <s v="Xerox 188"/>
    <n v="34.019999999999996"/>
    <n v="3"/>
    <n v="0"/>
    <n v="16.669799999999999"/>
  </r>
  <r>
    <n v="981"/>
    <s v="CA-2013-144939"/>
    <x v="0"/>
    <x v="339"/>
    <d v="2013-10-09T00:00:00"/>
    <s v="Standard Class"/>
    <x v="12"/>
    <s v="Emily Burns"/>
    <x v="0"/>
    <s v="United States"/>
    <s v="New York City"/>
    <x v="15"/>
    <n v="10035"/>
    <s v="East"/>
    <s v="FUR-CH-10003199"/>
    <x v="0"/>
    <x v="1"/>
    <s v="Office Star - Contemporary Task Swivel Chair"/>
    <n v="599.29200000000003"/>
    <n v="6"/>
    <n v="0.1"/>
    <n v="93.223199999999977"/>
  </r>
  <r>
    <n v="982"/>
    <s v="CA-2011-163419"/>
    <x v="2"/>
    <x v="7"/>
    <d v="2011-11-14T00:00:00"/>
    <s v="Second Class"/>
    <x v="356"/>
    <s v="Tracy Zic"/>
    <x v="0"/>
    <s v="United States"/>
    <s v="Louisville"/>
    <x v="22"/>
    <n v="80027"/>
    <s v="West"/>
    <s v="OFF-AR-10000034"/>
    <x v="1"/>
    <x v="6"/>
    <s v="BIC Brite Liner Grip Highlighters, Assorted, 5/Pack"/>
    <n v="3.3920000000000003"/>
    <n v="1"/>
    <n v="0.2"/>
    <n v="0.80559999999999987"/>
  </r>
  <r>
    <n v="983"/>
    <s v="CA-2011-163419"/>
    <x v="2"/>
    <x v="7"/>
    <d v="2011-11-14T00:00:00"/>
    <s v="Second Class"/>
    <x v="356"/>
    <s v="Tracy Zic"/>
    <x v="0"/>
    <s v="United States"/>
    <s v="Louisville"/>
    <x v="22"/>
    <n v="80027"/>
    <s v="West"/>
    <s v="TEC-PH-10000560"/>
    <x v="2"/>
    <x v="7"/>
    <s v="Samsung Galaxy S III - 16GB - pebble blue (T-Mobile)"/>
    <n v="559.98400000000004"/>
    <n v="2"/>
    <n v="0.2"/>
    <n v="55.998400000000032"/>
  </r>
  <r>
    <n v="984"/>
    <s v="CA-2011-163419"/>
    <x v="2"/>
    <x v="7"/>
    <d v="2011-11-14T00:00:00"/>
    <s v="Second Class"/>
    <x v="356"/>
    <s v="Tracy Zic"/>
    <x v="0"/>
    <s v="United States"/>
    <s v="Louisville"/>
    <x v="22"/>
    <n v="80027"/>
    <s v="West"/>
    <s v="FUR-CH-10000665"/>
    <x v="0"/>
    <x v="1"/>
    <s v="Global Airflow Leather Mesh Back Chair, Black"/>
    <n v="603.91999999999996"/>
    <n v="5"/>
    <n v="0.2"/>
    <n v="75.489999999999924"/>
  </r>
  <r>
    <n v="985"/>
    <s v="CA-2014-100314"/>
    <x v="3"/>
    <x v="365"/>
    <d v="2014-10-06T00:00:00"/>
    <s v="Standard Class"/>
    <x v="357"/>
    <s v="Ann Steele"/>
    <x v="2"/>
    <s v="United States"/>
    <s v="Pasadena"/>
    <x v="5"/>
    <n v="77506"/>
    <s v="Central"/>
    <s v="OFF-LA-10001569"/>
    <x v="1"/>
    <x v="2"/>
    <s v="Avery 499"/>
    <n v="7.9680000000000009"/>
    <n v="2"/>
    <n v="0.2"/>
    <n v="2.5895999999999999"/>
  </r>
  <r>
    <n v="986"/>
    <s v="CA-2014-100314"/>
    <x v="3"/>
    <x v="365"/>
    <d v="2014-10-06T00:00:00"/>
    <s v="Standard Class"/>
    <x v="357"/>
    <s v="Ann Steele"/>
    <x v="2"/>
    <s v="United States"/>
    <s v="Pasadena"/>
    <x v="5"/>
    <n v="77506"/>
    <s v="Central"/>
    <s v="OFF-EN-10000461"/>
    <x v="1"/>
    <x v="12"/>
    <s v="#10- 4 1/8&quot; x 9 1/2&quot; Recycled Envelopes"/>
    <n v="27.968000000000004"/>
    <n v="4"/>
    <n v="0.2"/>
    <n v="9.4391999999999996"/>
  </r>
  <r>
    <n v="987"/>
    <s v="CA-2014-100314"/>
    <x v="3"/>
    <x v="365"/>
    <d v="2014-10-06T00:00:00"/>
    <s v="Standard Class"/>
    <x v="357"/>
    <s v="Ann Steele"/>
    <x v="2"/>
    <s v="United States"/>
    <s v="Pasadena"/>
    <x v="5"/>
    <n v="77506"/>
    <s v="Central"/>
    <s v="TEC-MA-10003066"/>
    <x v="2"/>
    <x v="15"/>
    <s v="Wasp CCD Handheld Bar Code Reader"/>
    <n v="336.51"/>
    <n v="3"/>
    <n v="0.4"/>
    <n v="44.867999999999967"/>
  </r>
  <r>
    <n v="988"/>
    <s v="CA-2012-146829"/>
    <x v="1"/>
    <x v="366"/>
    <d v="2012-03-10T00:00:00"/>
    <s v="Same Day"/>
    <x v="358"/>
    <s v="Toby Swindell"/>
    <x v="0"/>
    <s v="United States"/>
    <s v="Houston"/>
    <x v="5"/>
    <n v="77041"/>
    <s v="Central"/>
    <s v="OFF-BI-10004022"/>
    <x v="1"/>
    <x v="8"/>
    <s v="Acco Suede Grain Vinyl Round Ring Binder"/>
    <n v="1.1119999999999997"/>
    <n v="2"/>
    <n v="0.8"/>
    <n v="-1.8904000000000001"/>
  </r>
  <r>
    <n v="989"/>
    <s v="CA-2014-167899"/>
    <x v="3"/>
    <x v="367"/>
    <d v="2014-05-27T00:00:00"/>
    <s v="Standard Class"/>
    <x v="189"/>
    <s v="John Grady"/>
    <x v="1"/>
    <s v="United States"/>
    <s v="Auburn"/>
    <x v="15"/>
    <n v="13021"/>
    <s v="East"/>
    <s v="FUR-FU-10004071"/>
    <x v="0"/>
    <x v="5"/>
    <s v="Luxo Professional Magnifying Clamp-On Fluorescent Lamps"/>
    <n v="520.05000000000007"/>
    <n v="5"/>
    <n v="0"/>
    <n v="72.807000000000031"/>
  </r>
  <r>
    <n v="990"/>
    <s v="CA-2014-167899"/>
    <x v="3"/>
    <x v="367"/>
    <d v="2014-05-27T00:00:00"/>
    <s v="Standard Class"/>
    <x v="189"/>
    <s v="John Grady"/>
    <x v="1"/>
    <s v="United States"/>
    <s v="Auburn"/>
    <x v="15"/>
    <n v="13021"/>
    <s v="East"/>
    <s v="OFF-AR-10001988"/>
    <x v="1"/>
    <x v="6"/>
    <s v="Bulldog Table or Wall-Mount Pencil Sharpener"/>
    <n v="17.97"/>
    <n v="3"/>
    <n v="0"/>
    <n v="5.2112999999999996"/>
  </r>
  <r>
    <n v="991"/>
    <s v="CA-2012-153549"/>
    <x v="1"/>
    <x v="368"/>
    <d v="2012-03-31T00:00:00"/>
    <s v="Second Class"/>
    <x v="359"/>
    <s v="Sara Luxemburg"/>
    <x v="2"/>
    <s v="United States"/>
    <s v="Jacksonville"/>
    <x v="2"/>
    <n v="32216"/>
    <s v="South"/>
    <s v="FUR-CH-10004086"/>
    <x v="0"/>
    <x v="1"/>
    <s v="Hon 4070 Series Pagoda Armless Upholstered Stacking Chairs"/>
    <n v="1166.92"/>
    <n v="5"/>
    <n v="0.2"/>
    <n v="131.27849999999995"/>
  </r>
  <r>
    <n v="992"/>
    <s v="CA-2013-110023"/>
    <x v="0"/>
    <x v="369"/>
    <d v="2013-09-12T00:00:00"/>
    <s v="First Class"/>
    <x v="59"/>
    <s v="Troy Staebel"/>
    <x v="0"/>
    <s v="United States"/>
    <s v="New York City"/>
    <x v="15"/>
    <n v="10024"/>
    <s v="East"/>
    <s v="OFF-BI-10001036"/>
    <x v="1"/>
    <x v="8"/>
    <s v="Cardinal EasyOpen D-Ring Binders"/>
    <n v="14.624000000000002"/>
    <n v="2"/>
    <n v="0.2"/>
    <n v="5.484"/>
  </r>
  <r>
    <n v="993"/>
    <s v="CA-2013-105585"/>
    <x v="0"/>
    <x v="370"/>
    <d v="2013-08-28T00:00:00"/>
    <s v="First Class"/>
    <x v="288"/>
    <s v="Roland Fjeld"/>
    <x v="0"/>
    <s v="United States"/>
    <s v="San Jose"/>
    <x v="1"/>
    <n v="95123"/>
    <s v="West"/>
    <s v="OFF-FA-10002983"/>
    <x v="1"/>
    <x v="13"/>
    <s v="Advantus SlideClip Paper Clips"/>
    <n v="10.23"/>
    <n v="3"/>
    <n v="0"/>
    <n v="4.9104000000000001"/>
  </r>
  <r>
    <n v="994"/>
    <s v="CA-2013-105585"/>
    <x v="0"/>
    <x v="370"/>
    <d v="2013-08-28T00:00:00"/>
    <s v="First Class"/>
    <x v="288"/>
    <s v="Roland Fjeld"/>
    <x v="0"/>
    <s v="United States"/>
    <s v="San Jose"/>
    <x v="1"/>
    <n v="95123"/>
    <s v="West"/>
    <s v="OFF-PA-10003625"/>
    <x v="1"/>
    <x v="10"/>
    <s v="Xerox 1979"/>
    <n v="154.9"/>
    <n v="5"/>
    <n v="0"/>
    <n v="69.704999999999998"/>
  </r>
  <r>
    <n v="995"/>
    <s v="CA-2011-117639"/>
    <x v="2"/>
    <x v="371"/>
    <d v="2011-05-25T00:00:00"/>
    <s v="Standard Class"/>
    <x v="360"/>
    <s v="Mitch Willingham"/>
    <x v="1"/>
    <s v="United States"/>
    <s v="Virginia Beach"/>
    <x v="17"/>
    <n v="23464"/>
    <s v="South"/>
    <s v="OFF-BI-10003925"/>
    <x v="1"/>
    <x v="8"/>
    <s v="Fellowes PB300 Plastic Comb Binding Machine"/>
    <n v="2715.9300000000003"/>
    <n v="7"/>
    <n v="0"/>
    <n v="1276.4871000000001"/>
  </r>
  <r>
    <n v="996"/>
    <s v="CA-2011-117639"/>
    <x v="2"/>
    <x v="371"/>
    <d v="2011-05-25T00:00:00"/>
    <s v="Standard Class"/>
    <x v="360"/>
    <s v="Mitch Willingham"/>
    <x v="1"/>
    <s v="United States"/>
    <s v="Virginia Beach"/>
    <x v="17"/>
    <n v="23464"/>
    <s v="South"/>
    <s v="TEC-PH-10001530"/>
    <x v="2"/>
    <x v="7"/>
    <s v="Plantronics Voyager Pro Legend"/>
    <n v="617.97"/>
    <n v="3"/>
    <n v="0"/>
    <n v="173.0316"/>
  </r>
  <r>
    <n v="997"/>
    <s v="CA-2012-162537"/>
    <x v="1"/>
    <x v="372"/>
    <d v="2012-11-03T00:00:00"/>
    <s v="Standard Class"/>
    <x v="361"/>
    <s v="Rob Dowd"/>
    <x v="0"/>
    <s v="United States"/>
    <s v="Henderson"/>
    <x v="0"/>
    <n v="42420"/>
    <s v="South"/>
    <s v="OFF-EN-10003862"/>
    <x v="1"/>
    <x v="12"/>
    <s v="Laser &amp; Ink Jet Business Envelopes"/>
    <n v="10.67"/>
    <n v="1"/>
    <n v="0"/>
    <n v="4.9081999999999999"/>
  </r>
  <r>
    <n v="998"/>
    <s v="CA-2012-162537"/>
    <x v="1"/>
    <x v="372"/>
    <d v="2012-11-03T00:00:00"/>
    <s v="Standard Class"/>
    <x v="361"/>
    <s v="Rob Dowd"/>
    <x v="0"/>
    <s v="United States"/>
    <s v="Henderson"/>
    <x v="0"/>
    <n v="42420"/>
    <s v="South"/>
    <s v="OFF-ST-10004258"/>
    <x v="1"/>
    <x v="4"/>
    <s v="Portable Personal File Box"/>
    <n v="36.630000000000003"/>
    <n v="3"/>
    <n v="0"/>
    <n v="9.8901000000000039"/>
  </r>
  <r>
    <n v="999"/>
    <s v="CA-2012-162537"/>
    <x v="1"/>
    <x v="372"/>
    <d v="2012-11-03T00:00:00"/>
    <s v="Standard Class"/>
    <x v="361"/>
    <s v="Rob Dowd"/>
    <x v="0"/>
    <s v="United States"/>
    <s v="Henderson"/>
    <x v="0"/>
    <n v="42420"/>
    <s v="South"/>
    <s v="FUR-FU-10002885"/>
    <x v="0"/>
    <x v="5"/>
    <s v="Magna Visual Magnetic Picture Hangers"/>
    <n v="24.1"/>
    <n v="5"/>
    <n v="0"/>
    <n v="9.1580000000000013"/>
  </r>
  <r>
    <n v="1000"/>
    <s v="CA-2012-162537"/>
    <x v="1"/>
    <x v="372"/>
    <d v="2012-11-03T00:00:00"/>
    <s v="Standard Class"/>
    <x v="361"/>
    <s v="Rob Dowd"/>
    <x v="0"/>
    <s v="United States"/>
    <s v="Henderson"/>
    <x v="0"/>
    <n v="42420"/>
    <s v="South"/>
    <s v="FUR-FU-10001918"/>
    <x v="0"/>
    <x v="5"/>
    <s v="C-Line Cubicle Keepers Polyproplyene Holder With Velcro Backings"/>
    <n v="33.11"/>
    <n v="7"/>
    <n v="0"/>
    <n v="12.912900000000004"/>
  </r>
  <r>
    <n v="1001"/>
    <s v="CA-2013-155488"/>
    <x v="0"/>
    <x v="373"/>
    <d v="2013-11-18T00:00:00"/>
    <s v="Standard Class"/>
    <x v="86"/>
    <s v="Frank Merwin"/>
    <x v="2"/>
    <s v="United States"/>
    <s v="Vancouver"/>
    <x v="4"/>
    <n v="98661"/>
    <s v="West"/>
    <s v="OFF-AR-10002956"/>
    <x v="1"/>
    <x v="6"/>
    <s v="Boston 16801 Nautilus Battery Pencil Sharpener"/>
    <n v="44.02"/>
    <n v="2"/>
    <n v="0"/>
    <n v="11.4452"/>
  </r>
  <r>
    <n v="1002"/>
    <s v="CA-2012-124891"/>
    <x v="1"/>
    <x v="374"/>
    <d v="2012-07-31T00:00:00"/>
    <s v="Same Day"/>
    <x v="302"/>
    <s v="Rick Hansen"/>
    <x v="0"/>
    <s v="United States"/>
    <s v="New York City"/>
    <x v="15"/>
    <n v="10024"/>
    <s v="East"/>
    <s v="TEC-AC-10003033"/>
    <x v="2"/>
    <x v="11"/>
    <s v="Plantronics CS510 - Over-the-Head monaural Wireless Headset System"/>
    <n v="2309.65"/>
    <n v="7"/>
    <n v="0"/>
    <n v="762.18449999999984"/>
  </r>
  <r>
    <n v="1003"/>
    <s v="CA-2012-124891"/>
    <x v="1"/>
    <x v="374"/>
    <d v="2012-07-31T00:00:00"/>
    <s v="Same Day"/>
    <x v="302"/>
    <s v="Rick Hansen"/>
    <x v="0"/>
    <s v="United States"/>
    <s v="New York City"/>
    <x v="15"/>
    <n v="10024"/>
    <s v="East"/>
    <s v="FUR-TA-10002903"/>
    <x v="0"/>
    <x v="3"/>
    <s v="Bevis Round Bullnose 29&quot; High Table Top"/>
    <n v="1090.7819999999999"/>
    <n v="7"/>
    <n v="0.4"/>
    <n v="-290.87520000000001"/>
  </r>
  <r>
    <n v="1004"/>
    <s v="CA-2012-124891"/>
    <x v="1"/>
    <x v="374"/>
    <d v="2012-07-31T00:00:00"/>
    <s v="Same Day"/>
    <x v="302"/>
    <s v="Rick Hansen"/>
    <x v="0"/>
    <s v="United States"/>
    <s v="New York City"/>
    <x v="15"/>
    <n v="10024"/>
    <s v="East"/>
    <s v="OFF-PA-10004621"/>
    <x v="1"/>
    <x v="10"/>
    <s v="Xerox 212"/>
    <n v="19.440000000000001"/>
    <n v="3"/>
    <n v="0"/>
    <n v="9.3312000000000008"/>
  </r>
  <r>
    <n v="1005"/>
    <s v="CA-2012-126445"/>
    <x v="1"/>
    <x v="375"/>
    <d v="2012-08-31T00:00:00"/>
    <s v="Standard Class"/>
    <x v="362"/>
    <s v="Ryan Akin"/>
    <x v="0"/>
    <s v="United States"/>
    <s v="Murrieta"/>
    <x v="1"/>
    <n v="92563"/>
    <s v="West"/>
    <s v="OFF-ST-10000046"/>
    <x v="1"/>
    <x v="4"/>
    <s v="Fellowes Super Stor/Drawer Files"/>
    <n v="484.65000000000003"/>
    <n v="3"/>
    <n v="0"/>
    <n v="92.083500000000015"/>
  </r>
  <r>
    <n v="1006"/>
    <s v="CA-2012-111199"/>
    <x v="1"/>
    <x v="50"/>
    <d v="2012-11-17T00:00:00"/>
    <s v="Standard Class"/>
    <x v="300"/>
    <s v="Joe Kamberova"/>
    <x v="0"/>
    <s v="United States"/>
    <s v="Jacksonville"/>
    <x v="3"/>
    <n v="28540"/>
    <s v="South"/>
    <s v="OFF-PA-10001790"/>
    <x v="1"/>
    <x v="10"/>
    <s v="Xerox 1910"/>
    <n v="115.29600000000001"/>
    <n v="3"/>
    <n v="0.2"/>
    <n v="40.353599999999986"/>
  </r>
  <r>
    <n v="1007"/>
    <s v="CA-2012-105312"/>
    <x v="1"/>
    <x v="376"/>
    <d v="2012-11-09T00:00:00"/>
    <s v="First Class"/>
    <x v="363"/>
    <s v="Meg Tillman"/>
    <x v="0"/>
    <s v="United States"/>
    <s v="Scottsdale"/>
    <x v="16"/>
    <n v="85254"/>
    <s v="West"/>
    <s v="OFF-EN-10002600"/>
    <x v="1"/>
    <x v="12"/>
    <s v="Redi-Strip #10 Envelopes, 4 1/8 x 9 1/2"/>
    <n v="7.080000000000001"/>
    <n v="3"/>
    <n v="0.2"/>
    <n v="2.4779999999999989"/>
  </r>
  <r>
    <n v="1008"/>
    <s v="CA-2012-105312"/>
    <x v="1"/>
    <x v="376"/>
    <d v="2012-11-09T00:00:00"/>
    <s v="First Class"/>
    <x v="363"/>
    <s v="Meg Tillman"/>
    <x v="0"/>
    <s v="United States"/>
    <s v="Scottsdale"/>
    <x v="16"/>
    <n v="85254"/>
    <s v="West"/>
    <s v="OFF-BI-10002049"/>
    <x v="1"/>
    <x v="8"/>
    <s v="UniKeep View Case Binders"/>
    <n v="4.4009999999999998"/>
    <n v="3"/>
    <n v="0.7"/>
    <n v="-3.5207999999999995"/>
  </r>
  <r>
    <n v="1009"/>
    <s v="US-2014-106705"/>
    <x v="3"/>
    <x v="377"/>
    <d v="2015-01-02T00:00:00"/>
    <s v="Standard Class"/>
    <x v="138"/>
    <s v="Patrick O'Brill"/>
    <x v="0"/>
    <s v="United States"/>
    <s v="Burlington"/>
    <x v="23"/>
    <n v="52601"/>
    <s v="Central"/>
    <s v="OFF-PA-10001509"/>
    <x v="1"/>
    <x v="10"/>
    <s v="Recycled Desk Saver Line &quot;While You Were Out&quot; Book, 5 1/2&quot; X 4&quot;"/>
    <n v="44.75"/>
    <n v="5"/>
    <n v="0"/>
    <n v="20.584999999999994"/>
  </r>
  <r>
    <n v="1010"/>
    <s v="CA-2014-135034"/>
    <x v="3"/>
    <x v="378"/>
    <d v="2014-08-04T00:00:00"/>
    <s v="First Class"/>
    <x v="247"/>
    <s v="Annie Thurman"/>
    <x v="0"/>
    <s v="United States"/>
    <s v="Chicago"/>
    <x v="10"/>
    <n v="60653"/>
    <s v="Central"/>
    <s v="TEC-PH-10003931"/>
    <x v="2"/>
    <x v="7"/>
    <s v="JBL Micro Wireless Portable Bluetooth Speaker"/>
    <n v="95.984000000000009"/>
    <n v="2"/>
    <n v="0.2"/>
    <n v="5.9990000000000023"/>
  </r>
  <r>
    <n v="1011"/>
    <s v="CA-2011-158540"/>
    <x v="2"/>
    <x v="156"/>
    <d v="2011-11-26T00:00:00"/>
    <s v="First Class"/>
    <x v="364"/>
    <s v="Vivek Gonzalez"/>
    <x v="0"/>
    <s v="United States"/>
    <s v="San Diego"/>
    <x v="1"/>
    <n v="92037"/>
    <s v="West"/>
    <s v="FUR-FU-10001602"/>
    <x v="0"/>
    <x v="5"/>
    <s v="Eldon Delta Triangular Chair Mat, 52&quot; x 58&quot;, Clear"/>
    <n v="151.72"/>
    <n v="4"/>
    <n v="0"/>
    <n v="27.309599999999989"/>
  </r>
  <r>
    <n v="1012"/>
    <s v="CA-2014-118437"/>
    <x v="3"/>
    <x v="46"/>
    <d v="2014-06-22T00:00:00"/>
    <s v="Second Class"/>
    <x v="58"/>
    <s v="Philip Fox"/>
    <x v="0"/>
    <s v="United States"/>
    <s v="Olympia"/>
    <x v="4"/>
    <n v="98502"/>
    <s v="West"/>
    <s v="FUR-FU-10004848"/>
    <x v="0"/>
    <x v="5"/>
    <s v="Howard Miller 13-3/4&quot; Diameter Brushed Chrome Round Wall Clock"/>
    <n v="155.25"/>
    <n v="3"/>
    <n v="0"/>
    <n v="46.574999999999996"/>
  </r>
  <r>
    <n v="1013"/>
    <s v="CA-2014-118437"/>
    <x v="3"/>
    <x v="46"/>
    <d v="2014-06-22T00:00:00"/>
    <s v="Second Class"/>
    <x v="58"/>
    <s v="Philip Fox"/>
    <x v="0"/>
    <s v="United States"/>
    <s v="Olympia"/>
    <x v="4"/>
    <n v="98502"/>
    <s v="West"/>
    <s v="OFF-ST-10003722"/>
    <x v="1"/>
    <x v="4"/>
    <s v="Project Tote Personal File"/>
    <n v="14.03"/>
    <n v="1"/>
    <n v="0"/>
    <n v="4.068699999999998"/>
  </r>
  <r>
    <n v="1014"/>
    <s v="US-2012-126214"/>
    <x v="1"/>
    <x v="379"/>
    <d v="2012-12-24T00:00:00"/>
    <s v="Second Class"/>
    <x v="365"/>
    <s v="John Stevenson"/>
    <x v="0"/>
    <s v="United States"/>
    <s v="Seattle"/>
    <x v="4"/>
    <n v="98103"/>
    <s v="West"/>
    <s v="FUR-TA-10003748"/>
    <x v="0"/>
    <x v="3"/>
    <s v="Bevis 36 x 72 Conference Tables"/>
    <n v="1618.37"/>
    <n v="13"/>
    <n v="0"/>
    <n v="356.04139999999995"/>
  </r>
  <r>
    <n v="1015"/>
    <s v="US-2012-126214"/>
    <x v="1"/>
    <x v="379"/>
    <d v="2012-12-24T00:00:00"/>
    <s v="Second Class"/>
    <x v="365"/>
    <s v="John Stevenson"/>
    <x v="0"/>
    <s v="United States"/>
    <s v="Seattle"/>
    <x v="4"/>
    <n v="98103"/>
    <s v="West"/>
    <s v="TEC-AC-10003198"/>
    <x v="2"/>
    <x v="11"/>
    <s v="Enermax Acrylux Wireless Keyboard"/>
    <n v="99.6"/>
    <n v="1"/>
    <n v="0"/>
    <n v="36.851999999999997"/>
  </r>
  <r>
    <n v="1016"/>
    <s v="CA-2012-133025"/>
    <x v="1"/>
    <x v="14"/>
    <d v="2012-09-19T00:00:00"/>
    <s v="Second Class"/>
    <x v="246"/>
    <s v="Meg O'Connel"/>
    <x v="2"/>
    <s v="United States"/>
    <s v="Los Angeles"/>
    <x v="1"/>
    <n v="90036"/>
    <s v="West"/>
    <s v="OFF-PA-10004100"/>
    <x v="1"/>
    <x v="10"/>
    <s v="Xerox 216"/>
    <n v="32.400000000000006"/>
    <n v="5"/>
    <n v="0"/>
    <n v="15.552000000000001"/>
  </r>
  <r>
    <n v="1017"/>
    <s v="CA-2012-108665"/>
    <x v="1"/>
    <x v="380"/>
    <d v="2012-07-10T00:00:00"/>
    <s v="Standard Class"/>
    <x v="366"/>
    <s v="Kalyca Meade"/>
    <x v="1"/>
    <s v="United States"/>
    <s v="New York City"/>
    <x v="15"/>
    <n v="10011"/>
    <s v="East"/>
    <s v="FUR-FU-10002191"/>
    <x v="0"/>
    <x v="5"/>
    <s v="G.E. Halogen Desk Lamp Bulbs"/>
    <n v="13.96"/>
    <n v="2"/>
    <n v="0"/>
    <n v="6.7008000000000001"/>
  </r>
  <r>
    <n v="1018"/>
    <s v="CA-2012-108665"/>
    <x v="1"/>
    <x v="380"/>
    <d v="2012-07-10T00:00:00"/>
    <s v="Standard Class"/>
    <x v="366"/>
    <s v="Kalyca Meade"/>
    <x v="1"/>
    <s v="United States"/>
    <s v="New York City"/>
    <x v="15"/>
    <n v="10011"/>
    <s v="East"/>
    <s v="FUR-FU-10000965"/>
    <x v="0"/>
    <x v="5"/>
    <s v="Howard Miller 11-1/2&quot; Diameter Ridgewood Wall Clock"/>
    <n v="155.82"/>
    <n v="3"/>
    <n v="0"/>
    <n v="63.886200000000002"/>
  </r>
  <r>
    <n v="1019"/>
    <s v="CA-2012-108665"/>
    <x v="1"/>
    <x v="380"/>
    <d v="2012-07-10T00:00:00"/>
    <s v="Standard Class"/>
    <x v="366"/>
    <s v="Kalyca Meade"/>
    <x v="1"/>
    <s v="United States"/>
    <s v="New York City"/>
    <x v="15"/>
    <n v="10011"/>
    <s v="East"/>
    <s v="TEC-PH-10004188"/>
    <x v="2"/>
    <x v="7"/>
    <s v="OtterBox Commuter Series Case - Samsung Galaxy S4"/>
    <n v="124.94999999999999"/>
    <n v="5"/>
    <n v="0"/>
    <n v="2.4990000000000023"/>
  </r>
  <r>
    <n v="1020"/>
    <s v="CA-2012-108665"/>
    <x v="1"/>
    <x v="380"/>
    <d v="2012-07-10T00:00:00"/>
    <s v="Standard Class"/>
    <x v="366"/>
    <s v="Kalyca Meade"/>
    <x v="1"/>
    <s v="United States"/>
    <s v="New York City"/>
    <x v="15"/>
    <n v="10011"/>
    <s v="East"/>
    <s v="OFF-ST-10001526"/>
    <x v="1"/>
    <x v="4"/>
    <s v="Iceberg Mobile Mega Data/Printer Cart "/>
    <n v="601.65"/>
    <n v="5"/>
    <n v="0"/>
    <n v="156.42899999999997"/>
  </r>
  <r>
    <n v="1021"/>
    <s v="CA-2012-124450"/>
    <x v="1"/>
    <x v="381"/>
    <d v="2012-05-03T00:00:00"/>
    <s v="Standard Class"/>
    <x v="218"/>
    <s v="Greg Tran"/>
    <x v="0"/>
    <s v="United States"/>
    <s v="Washington"/>
    <x v="40"/>
    <n v="20016"/>
    <s v="East"/>
    <s v="OFF-AR-10001166"/>
    <x v="1"/>
    <x v="6"/>
    <s v="Staples"/>
    <n v="22.740000000000002"/>
    <n v="3"/>
    <n v="0"/>
    <n v="8.8686000000000007"/>
  </r>
  <r>
    <n v="1022"/>
    <s v="CA-2012-124450"/>
    <x v="1"/>
    <x v="381"/>
    <d v="2012-05-03T00:00:00"/>
    <s v="Standard Class"/>
    <x v="218"/>
    <s v="Greg Tran"/>
    <x v="0"/>
    <s v="United States"/>
    <s v="Washington"/>
    <x v="40"/>
    <n v="20016"/>
    <s v="East"/>
    <s v="FUR-CH-10000309"/>
    <x v="0"/>
    <x v="1"/>
    <s v="Global Comet Stacking Arm Chair"/>
    <n v="1267.53"/>
    <n v="3"/>
    <n v="0"/>
    <n v="316.88249999999999"/>
  </r>
  <r>
    <n v="1023"/>
    <s v="CA-2012-124450"/>
    <x v="1"/>
    <x v="381"/>
    <d v="2012-05-03T00:00:00"/>
    <s v="Standard Class"/>
    <x v="218"/>
    <s v="Greg Tran"/>
    <x v="0"/>
    <s v="United States"/>
    <s v="Washington"/>
    <x v="40"/>
    <n v="20016"/>
    <s v="East"/>
    <s v="TEC-MA-10004212"/>
    <x v="2"/>
    <x v="15"/>
    <s v="Cisco SPA525G2 5-Line IP Phone"/>
    <n v="1379.92"/>
    <n v="8"/>
    <n v="0"/>
    <n v="648.56240000000003"/>
  </r>
  <r>
    <n v="1024"/>
    <s v="CA-2012-167269"/>
    <x v="1"/>
    <x v="382"/>
    <d v="2012-06-20T00:00:00"/>
    <s v="Standard Class"/>
    <x v="171"/>
    <s v="Philip Brown"/>
    <x v="0"/>
    <s v="United States"/>
    <s v="Philadelphia"/>
    <x v="9"/>
    <n v="19134"/>
    <s v="East"/>
    <s v="OFF-EN-10003072"/>
    <x v="1"/>
    <x v="12"/>
    <s v="Peel &amp; Seel Envelopes"/>
    <n v="6.2080000000000002"/>
    <n v="2"/>
    <n v="0.2"/>
    <n v="2.1728000000000001"/>
  </r>
  <r>
    <n v="1025"/>
    <s v="CA-2014-106964"/>
    <x v="3"/>
    <x v="94"/>
    <d v="2014-12-21T00:00:00"/>
    <s v="First Class"/>
    <x v="367"/>
    <s v="Hallie Redmond"/>
    <x v="2"/>
    <s v="United States"/>
    <s v="Los Angeles"/>
    <x v="1"/>
    <n v="90045"/>
    <s v="West"/>
    <s v="OFF-BI-10000320"/>
    <x v="1"/>
    <x v="8"/>
    <s v="GBC Plastic Binding Combs"/>
    <n v="11.808"/>
    <n v="2"/>
    <n v="0.2"/>
    <n v="4.2804000000000002"/>
  </r>
  <r>
    <n v="1026"/>
    <s v="CA-2013-126529"/>
    <x v="0"/>
    <x v="383"/>
    <d v="2013-01-13T00:00:00"/>
    <s v="Second Class"/>
    <x v="368"/>
    <s v="Deanra Eno"/>
    <x v="2"/>
    <s v="United States"/>
    <s v="Springfield"/>
    <x v="24"/>
    <n v="45503"/>
    <s v="East"/>
    <s v="OFF-PA-10001166"/>
    <x v="1"/>
    <x v="10"/>
    <s v="Xerox 2"/>
    <n v="15.552000000000003"/>
    <n v="3"/>
    <n v="0.2"/>
    <n v="5.4432"/>
  </r>
  <r>
    <n v="1027"/>
    <s v="CA-2013-126529"/>
    <x v="0"/>
    <x v="383"/>
    <d v="2013-01-13T00:00:00"/>
    <s v="Second Class"/>
    <x v="368"/>
    <s v="Deanra Eno"/>
    <x v="2"/>
    <s v="United States"/>
    <s v="Springfield"/>
    <x v="24"/>
    <n v="45503"/>
    <s v="East"/>
    <s v="OFF-PA-10003656"/>
    <x v="1"/>
    <x v="10"/>
    <s v="Xerox 1935"/>
    <n v="63.311999999999998"/>
    <n v="3"/>
    <n v="0.2"/>
    <n v="20.576399999999996"/>
  </r>
  <r>
    <n v="1028"/>
    <s v="CA-2013-126529"/>
    <x v="0"/>
    <x v="383"/>
    <d v="2013-01-13T00:00:00"/>
    <s v="Second Class"/>
    <x v="368"/>
    <s v="Deanra Eno"/>
    <x v="2"/>
    <s v="United States"/>
    <s v="Springfield"/>
    <x v="24"/>
    <n v="45503"/>
    <s v="East"/>
    <s v="TEC-PH-10000148"/>
    <x v="2"/>
    <x v="7"/>
    <s v="Cyber Acoustics AC-202b Speech Recognition Stereo Headset"/>
    <n v="15.587999999999999"/>
    <n v="2"/>
    <n v="0.4"/>
    <n v="-9.8724000000000007"/>
  </r>
  <r>
    <n v="1029"/>
    <s v="CA-2011-163552"/>
    <x v="2"/>
    <x v="384"/>
    <d v="2011-07-15T00:00:00"/>
    <s v="Standard Class"/>
    <x v="156"/>
    <s v="Laura Armstrong"/>
    <x v="1"/>
    <s v="United States"/>
    <s v="Hackensack"/>
    <x v="30"/>
    <n v="7601"/>
    <s v="East"/>
    <s v="OFF-PA-10000474"/>
    <x v="1"/>
    <x v="10"/>
    <s v="Staples"/>
    <n v="177.2"/>
    <n v="5"/>
    <n v="0"/>
    <n v="83.283999999999992"/>
  </r>
  <r>
    <n v="1030"/>
    <s v="CA-2011-163552"/>
    <x v="2"/>
    <x v="384"/>
    <d v="2011-07-15T00:00:00"/>
    <s v="Standard Class"/>
    <x v="156"/>
    <s v="Laura Armstrong"/>
    <x v="1"/>
    <s v="United States"/>
    <s v="Hackensack"/>
    <x v="30"/>
    <n v="7601"/>
    <s v="East"/>
    <s v="TEC-PH-10003885"/>
    <x v="2"/>
    <x v="7"/>
    <s v="Cisco SPA508G"/>
    <n v="197.96999999999997"/>
    <n v="3"/>
    <n v="0"/>
    <n v="57.41129999999999"/>
  </r>
  <r>
    <n v="1031"/>
    <s v="CA-2011-163552"/>
    <x v="2"/>
    <x v="384"/>
    <d v="2011-07-15T00:00:00"/>
    <s v="Standard Class"/>
    <x v="156"/>
    <s v="Laura Armstrong"/>
    <x v="1"/>
    <s v="United States"/>
    <s v="Hackensack"/>
    <x v="30"/>
    <n v="7601"/>
    <s v="East"/>
    <s v="FUR-CH-10003379"/>
    <x v="0"/>
    <x v="1"/>
    <s v="Global Commerce Series High-Back Swivel/Tilt Chairs"/>
    <n v="854.94"/>
    <n v="3"/>
    <n v="0"/>
    <n v="213.73500000000001"/>
  </r>
  <r>
    <n v="1032"/>
    <s v="CA-2011-163552"/>
    <x v="2"/>
    <x v="384"/>
    <d v="2011-07-15T00:00:00"/>
    <s v="Standard Class"/>
    <x v="156"/>
    <s v="Laura Armstrong"/>
    <x v="1"/>
    <s v="United States"/>
    <s v="Hackensack"/>
    <x v="30"/>
    <n v="7601"/>
    <s v="East"/>
    <s v="FUR-FU-10000629"/>
    <x v="0"/>
    <x v="5"/>
    <s v="9-3/4 Diameter Round Wall Clock"/>
    <n v="124.10999999999999"/>
    <n v="9"/>
    <n v="0"/>
    <n v="52.126200000000004"/>
  </r>
  <r>
    <n v="1033"/>
    <s v="CA-2011-163552"/>
    <x v="2"/>
    <x v="384"/>
    <d v="2011-07-15T00:00:00"/>
    <s v="Standard Class"/>
    <x v="156"/>
    <s v="Laura Armstrong"/>
    <x v="1"/>
    <s v="United States"/>
    <s v="Hackensack"/>
    <x v="30"/>
    <n v="7601"/>
    <s v="East"/>
    <s v="OFF-LA-10001175"/>
    <x v="1"/>
    <x v="2"/>
    <s v="Avery 514"/>
    <n v="14.399999999999999"/>
    <n v="5"/>
    <n v="0"/>
    <n v="7.056"/>
  </r>
  <r>
    <n v="1034"/>
    <s v="CA-2013-109820"/>
    <x v="0"/>
    <x v="73"/>
    <d v="2013-11-23T00:00:00"/>
    <s v="First Class"/>
    <x v="369"/>
    <s v="Allen Goldenen"/>
    <x v="0"/>
    <s v="United States"/>
    <s v="Cincinnati"/>
    <x v="24"/>
    <n v="45231"/>
    <s v="East"/>
    <s v="OFF-PA-10000955"/>
    <x v="1"/>
    <x v="10"/>
    <s v="Southworth 25% Cotton Granite Paper &amp; Envelopes"/>
    <n v="15.696000000000002"/>
    <n v="3"/>
    <n v="0.2"/>
    <n v="5.1011999999999995"/>
  </r>
  <r>
    <n v="1035"/>
    <s v="CA-2013-109820"/>
    <x v="0"/>
    <x v="73"/>
    <d v="2013-11-23T00:00:00"/>
    <s v="First Class"/>
    <x v="369"/>
    <s v="Allen Goldenen"/>
    <x v="0"/>
    <s v="United States"/>
    <s v="Cincinnati"/>
    <x v="24"/>
    <n v="45231"/>
    <s v="East"/>
    <s v="OFF-BI-10003460"/>
    <x v="1"/>
    <x v="8"/>
    <s v="Acco 3-Hole Punch"/>
    <n v="2.6280000000000001"/>
    <n v="2"/>
    <n v="0.7"/>
    <n v="-1.9272"/>
  </r>
  <r>
    <n v="1036"/>
    <s v="CA-2013-109820"/>
    <x v="0"/>
    <x v="73"/>
    <d v="2013-11-23T00:00:00"/>
    <s v="First Class"/>
    <x v="369"/>
    <s v="Allen Goldenen"/>
    <x v="0"/>
    <s v="United States"/>
    <s v="Cincinnati"/>
    <x v="24"/>
    <n v="45231"/>
    <s v="East"/>
    <s v="OFF-BI-10000474"/>
    <x v="1"/>
    <x v="8"/>
    <s v="Avery Recycled Flexi-View Covers for Binding Systems"/>
    <n v="14.427000000000003"/>
    <n v="3"/>
    <n v="0.7"/>
    <n v="-10.579799999999999"/>
  </r>
  <r>
    <n v="1037"/>
    <s v="CA-2013-113061"/>
    <x v="0"/>
    <x v="183"/>
    <d v="2013-04-27T00:00:00"/>
    <s v="Standard Class"/>
    <x v="330"/>
    <s v="Ed Ludwig"/>
    <x v="2"/>
    <s v="United States"/>
    <s v="Jefferson City"/>
    <x v="25"/>
    <n v="65109"/>
    <s v="Central"/>
    <s v="FUR-FU-10003975"/>
    <x v="0"/>
    <x v="5"/>
    <s v="Eldon Advantage Chair Mats for Low to Medium Pile Carpets"/>
    <n v="86.62"/>
    <n v="2"/>
    <n v="0"/>
    <n v="8.6619999999999919"/>
  </r>
  <r>
    <n v="1038"/>
    <s v="CA-2012-127418"/>
    <x v="1"/>
    <x v="385"/>
    <d v="2012-06-14T00:00:00"/>
    <s v="First Class"/>
    <x v="370"/>
    <s v="Jennifer Jackson"/>
    <x v="0"/>
    <s v="United States"/>
    <s v="Los Angeles"/>
    <x v="1"/>
    <n v="90004"/>
    <s v="West"/>
    <s v="OFF-BI-10003707"/>
    <x v="1"/>
    <x v="8"/>
    <s v="Aluminum Screw Posts"/>
    <n v="36.624000000000002"/>
    <n v="3"/>
    <n v="0.2"/>
    <n v="13.734"/>
  </r>
  <r>
    <n v="1039"/>
    <s v="CA-2014-121818"/>
    <x v="3"/>
    <x v="225"/>
    <d v="2014-11-22T00:00:00"/>
    <s v="First Class"/>
    <x v="371"/>
    <s v="Jennifer Halladay"/>
    <x v="0"/>
    <s v="United States"/>
    <s v="Burlington"/>
    <x v="3"/>
    <n v="27217"/>
    <s v="South"/>
    <s v="OFF-AR-10000203"/>
    <x v="1"/>
    <x v="6"/>
    <s v="Newell 336"/>
    <n v="23.968000000000004"/>
    <n v="7"/>
    <n v="0.2"/>
    <n v="2.696399999999997"/>
  </r>
  <r>
    <n v="1040"/>
    <s v="CA-2014-121818"/>
    <x v="3"/>
    <x v="225"/>
    <d v="2014-11-22T00:00:00"/>
    <s v="First Class"/>
    <x v="371"/>
    <s v="Jennifer Halladay"/>
    <x v="0"/>
    <s v="United States"/>
    <s v="Burlington"/>
    <x v="3"/>
    <n v="27217"/>
    <s v="South"/>
    <s v="OFF-AR-10004790"/>
    <x v="1"/>
    <x v="6"/>
    <s v="Staples"/>
    <n v="28.728000000000002"/>
    <n v="3"/>
    <n v="0.2"/>
    <n v="1.7954999999999988"/>
  </r>
  <r>
    <n v="1041"/>
    <s v="CA-2013-127670"/>
    <x v="0"/>
    <x v="231"/>
    <d v="2013-03-25T00:00:00"/>
    <s v="Standard Class"/>
    <x v="372"/>
    <s v="Robert Dilbeck"/>
    <x v="2"/>
    <s v="United States"/>
    <s v="Saint Peters"/>
    <x v="25"/>
    <n v="63376"/>
    <s v="Central"/>
    <s v="FUR-TA-10001095"/>
    <x v="0"/>
    <x v="3"/>
    <s v="Chromcraft Round Conference Tables"/>
    <n v="697.16"/>
    <n v="4"/>
    <n v="0"/>
    <n v="146.40359999999998"/>
  </r>
  <r>
    <n v="1042"/>
    <s v="CA-2013-102981"/>
    <x v="0"/>
    <x v="47"/>
    <d v="2013-09-10T00:00:00"/>
    <s v="Second Class"/>
    <x v="373"/>
    <s v="Mary O'Rourke"/>
    <x v="0"/>
    <s v="United States"/>
    <s v="New York City"/>
    <x v="15"/>
    <n v="10035"/>
    <s v="East"/>
    <s v="TEC-AC-10004761"/>
    <x v="2"/>
    <x v="11"/>
    <s v="Maxell 4.7GB DVD+RW 3/Pack"/>
    <n v="31.86"/>
    <n v="2"/>
    <n v="0"/>
    <n v="11.151"/>
  </r>
  <r>
    <n v="1043"/>
    <s v="CA-2013-102981"/>
    <x v="0"/>
    <x v="47"/>
    <d v="2013-09-10T00:00:00"/>
    <s v="Second Class"/>
    <x v="373"/>
    <s v="Mary O'Rourke"/>
    <x v="0"/>
    <s v="United States"/>
    <s v="New York City"/>
    <x v="15"/>
    <n v="10035"/>
    <s v="East"/>
    <s v="FUR-BO-10001811"/>
    <x v="0"/>
    <x v="0"/>
    <s v="Atlantic Metals Mobile 5-Shelf Bookcases, Custom Colors"/>
    <n v="722.35200000000009"/>
    <n v="3"/>
    <n v="0.2"/>
    <n v="90.293999999999926"/>
  </r>
  <r>
    <n v="1044"/>
    <s v="CA-2014-115651"/>
    <x v="3"/>
    <x v="362"/>
    <d v="2014-07-13T00:00:00"/>
    <s v="First Class"/>
    <x v="374"/>
    <s v="Noel Staavos"/>
    <x v="1"/>
    <s v="United States"/>
    <s v="Chicago"/>
    <x v="10"/>
    <n v="60610"/>
    <s v="Central"/>
    <s v="OFF-AR-10001130"/>
    <x v="1"/>
    <x v="6"/>
    <s v="Quartet Alpha White Chalk, 12/Pack"/>
    <n v="8.84"/>
    <n v="5"/>
    <n v="0.2"/>
    <n v="2.9835000000000003"/>
  </r>
  <r>
    <n v="1045"/>
    <s v="CA-2014-115651"/>
    <x v="3"/>
    <x v="362"/>
    <d v="2014-07-13T00:00:00"/>
    <s v="First Class"/>
    <x v="374"/>
    <s v="Noel Staavos"/>
    <x v="1"/>
    <s v="United States"/>
    <s v="Chicago"/>
    <x v="10"/>
    <n v="60610"/>
    <s v="Central"/>
    <s v="OFF-AP-10000055"/>
    <x v="1"/>
    <x v="9"/>
    <s v="Belkin F9S820V06 8 Outlet Surge"/>
    <n v="58.463999999999977"/>
    <n v="9"/>
    <n v="0.8"/>
    <n v="-146.16000000000003"/>
  </r>
  <r>
    <n v="1046"/>
    <s v="CA-2014-152702"/>
    <x v="3"/>
    <x v="386"/>
    <d v="2014-10-17T00:00:00"/>
    <s v="Standard Class"/>
    <x v="17"/>
    <s v="Steve Nguyen"/>
    <x v="2"/>
    <s v="United States"/>
    <s v="Rockford"/>
    <x v="10"/>
    <n v="61107"/>
    <s v="Central"/>
    <s v="FUR-CH-10002304"/>
    <x v="0"/>
    <x v="1"/>
    <s v="Global Stack Chair without Arms, Black"/>
    <n v="254.60399999999998"/>
    <n v="14"/>
    <n v="0.3"/>
    <n v="-18.185999999999993"/>
  </r>
  <r>
    <n v="1047"/>
    <s v="CA-2013-169103"/>
    <x v="0"/>
    <x v="387"/>
    <d v="2013-03-14T00:00:00"/>
    <s v="Standard Class"/>
    <x v="233"/>
    <s v="Zuschuss Carroll"/>
    <x v="0"/>
    <s v="United States"/>
    <s v="Miami"/>
    <x v="2"/>
    <n v="33142"/>
    <s v="South"/>
    <s v="TEC-PH-10001530"/>
    <x v="2"/>
    <x v="7"/>
    <s v="Cisco Unified IP Phone 7945G VoIP phone"/>
    <n v="1363.96"/>
    <n v="5"/>
    <n v="0.2"/>
    <n v="85.247500000000002"/>
  </r>
  <r>
    <n v="1048"/>
    <s v="CA-2013-169103"/>
    <x v="0"/>
    <x v="387"/>
    <d v="2013-03-14T00:00:00"/>
    <s v="Standard Class"/>
    <x v="233"/>
    <s v="Zuschuss Carroll"/>
    <x v="0"/>
    <s v="United States"/>
    <s v="Miami"/>
    <x v="2"/>
    <n v="33142"/>
    <s v="South"/>
    <s v="FUR-FU-10004006"/>
    <x v="0"/>
    <x v="5"/>
    <s v="Deflect-o DuraMat Lighweight, Studded, Beveled Mat for Low Pile Carpeting"/>
    <n v="102.35999999999999"/>
    <n v="3"/>
    <n v="0.2"/>
    <n v="-3.8385000000000105"/>
  </r>
  <r>
    <n v="1049"/>
    <s v="CA-2011-139192"/>
    <x v="2"/>
    <x v="279"/>
    <d v="2011-06-01T00:00:00"/>
    <s v="Second Class"/>
    <x v="62"/>
    <s v="Lena Creighton"/>
    <x v="0"/>
    <s v="United States"/>
    <s v="San Francisco"/>
    <x v="1"/>
    <n v="94109"/>
    <s v="West"/>
    <s v="TEC-PH-10000486"/>
    <x v="2"/>
    <x v="7"/>
    <s v="Plantronics HL10 Handset Lifter"/>
    <n v="1113.5039999999999"/>
    <n v="12"/>
    <n v="0.2"/>
    <n v="125.2691999999999"/>
  </r>
  <r>
    <n v="1050"/>
    <s v="CA-2011-139192"/>
    <x v="2"/>
    <x v="279"/>
    <d v="2011-06-01T00:00:00"/>
    <s v="Second Class"/>
    <x v="62"/>
    <s v="Lena Creighton"/>
    <x v="0"/>
    <s v="United States"/>
    <s v="San Francisco"/>
    <x v="1"/>
    <n v="94109"/>
    <s v="West"/>
    <s v="TEC-AC-10001606"/>
    <x v="2"/>
    <x v="11"/>
    <s v="Logitech Wireless Performance Mouse MX for PC and Mac"/>
    <n v="99.99"/>
    <n v="1"/>
    <n v="0"/>
    <n v="37.996200000000002"/>
  </r>
  <r>
    <n v="1051"/>
    <s v="US-2012-153500"/>
    <x v="1"/>
    <x v="230"/>
    <d v="2012-07-05T00:00:00"/>
    <s v="First Class"/>
    <x v="375"/>
    <s v="Deirdre Greer"/>
    <x v="1"/>
    <s v="United States"/>
    <s v="Philadelphia"/>
    <x v="9"/>
    <n v="19134"/>
    <s v="East"/>
    <s v="FUR-FU-10000293"/>
    <x v="0"/>
    <x v="5"/>
    <s v="Eldon Antistatic Chair Mats for Low to Medium Pile Carpets"/>
    <n v="168.46400000000003"/>
    <n v="2"/>
    <n v="0.2"/>
    <n v="-29.481200000000022"/>
  </r>
  <r>
    <n v="1052"/>
    <s v="US-2012-153500"/>
    <x v="1"/>
    <x v="230"/>
    <d v="2012-07-05T00:00:00"/>
    <s v="First Class"/>
    <x v="375"/>
    <s v="Deirdre Greer"/>
    <x v="1"/>
    <s v="United States"/>
    <s v="Philadelphia"/>
    <x v="9"/>
    <n v="19134"/>
    <s v="East"/>
    <s v="OFF-PA-10001307"/>
    <x v="1"/>
    <x v="10"/>
    <s v="Important Message Pads, 50 4-1/4 x 5-1/2 Forms per Pad"/>
    <n v="6.7200000000000006"/>
    <n v="2"/>
    <n v="0.2"/>
    <n v="2.4359999999999995"/>
  </r>
  <r>
    <n v="1053"/>
    <s v="US-2012-153500"/>
    <x v="1"/>
    <x v="230"/>
    <d v="2012-07-05T00:00:00"/>
    <s v="First Class"/>
    <x v="375"/>
    <s v="Deirdre Greer"/>
    <x v="1"/>
    <s v="United States"/>
    <s v="Philadelphia"/>
    <x v="9"/>
    <n v="19134"/>
    <s v="East"/>
    <s v="FUR-FU-10004460"/>
    <x v="0"/>
    <x v="5"/>
    <s v="Howard Miller 12&quot; Round Wall Clock"/>
    <n v="282.88800000000003"/>
    <n v="9"/>
    <n v="0.2"/>
    <n v="56.577599999999961"/>
  </r>
  <r>
    <n v="1054"/>
    <s v="CA-2012-110667"/>
    <x v="1"/>
    <x v="388"/>
    <d v="2012-04-08T00:00:00"/>
    <s v="Standard Class"/>
    <x v="376"/>
    <s v="Nicole Fjeld"/>
    <x v="2"/>
    <s v="United States"/>
    <s v="New York City"/>
    <x v="15"/>
    <n v="10009"/>
    <s v="East"/>
    <s v="OFF-AR-10000716"/>
    <x v="1"/>
    <x v="6"/>
    <s v="DIXON Ticonderoga Erasable Checking Pencils"/>
    <n v="11.16"/>
    <n v="2"/>
    <n v="0"/>
    <n v="4.3524000000000003"/>
  </r>
  <r>
    <n v="1055"/>
    <s v="CA-2012-110667"/>
    <x v="1"/>
    <x v="388"/>
    <d v="2012-04-08T00:00:00"/>
    <s v="Standard Class"/>
    <x v="376"/>
    <s v="Nicole Fjeld"/>
    <x v="2"/>
    <s v="United States"/>
    <s v="New York City"/>
    <x v="15"/>
    <n v="10009"/>
    <s v="East"/>
    <s v="FUR-FU-10004622"/>
    <x v="0"/>
    <x v="5"/>
    <s v="Eldon Advantage Foldable Chair Mats for Low Pile Carpets"/>
    <n v="108.4"/>
    <n v="2"/>
    <n v="0"/>
    <n v="22.763999999999996"/>
  </r>
  <r>
    <n v="1056"/>
    <s v="CA-2012-110667"/>
    <x v="1"/>
    <x v="388"/>
    <d v="2012-04-08T00:00:00"/>
    <s v="Standard Class"/>
    <x v="376"/>
    <s v="Nicole Fjeld"/>
    <x v="2"/>
    <s v="United States"/>
    <s v="New York City"/>
    <x v="15"/>
    <n v="10009"/>
    <s v="East"/>
    <s v="OFF-BI-10002735"/>
    <x v="1"/>
    <x v="8"/>
    <s v="GBC Prestige Therm-A-Bind Covers"/>
    <n v="82.344000000000008"/>
    <n v="3"/>
    <n v="0.2"/>
    <n v="27.791100000000004"/>
  </r>
  <r>
    <n v="1057"/>
    <s v="CA-2012-110667"/>
    <x v="1"/>
    <x v="388"/>
    <d v="2012-04-08T00:00:00"/>
    <s v="Standard Class"/>
    <x v="376"/>
    <s v="Nicole Fjeld"/>
    <x v="2"/>
    <s v="United States"/>
    <s v="New York City"/>
    <x v="15"/>
    <n v="10009"/>
    <s v="East"/>
    <s v="OFF-BI-10003529"/>
    <x v="1"/>
    <x v="8"/>
    <s v="Avery Round Ring Poly Binders"/>
    <n v="9.0879999999999992"/>
    <n v="4"/>
    <n v="0.2"/>
    <n v="3.2944"/>
  </r>
  <r>
    <n v="1058"/>
    <s v="CA-2014-167150"/>
    <x v="3"/>
    <x v="389"/>
    <d v="2014-12-18T00:00:00"/>
    <s v="Standard Class"/>
    <x v="130"/>
    <s v="Ben Peterman"/>
    <x v="1"/>
    <s v="United States"/>
    <s v="San Diego"/>
    <x v="1"/>
    <n v="92037"/>
    <s v="West"/>
    <s v="OFF-BI-10001097"/>
    <x v="1"/>
    <x v="8"/>
    <s v="Avery Hole Reinforcements"/>
    <n v="19.936000000000003"/>
    <n v="4"/>
    <n v="0.2"/>
    <n v="7.2267999999999999"/>
  </r>
  <r>
    <n v="1059"/>
    <s v="CA-2014-167150"/>
    <x v="3"/>
    <x v="389"/>
    <d v="2014-12-18T00:00:00"/>
    <s v="Standard Class"/>
    <x v="130"/>
    <s v="Ben Peterman"/>
    <x v="1"/>
    <s v="United States"/>
    <s v="San Diego"/>
    <x v="1"/>
    <n v="92037"/>
    <s v="West"/>
    <s v="OFF-BI-10001597"/>
    <x v="1"/>
    <x v="8"/>
    <s v="Wilson Jones Ledger-Size, Piano-Hinge Binder, 2&quot;, Blue"/>
    <n v="65.567999999999998"/>
    <n v="2"/>
    <n v="0.2"/>
    <n v="22.948799999999995"/>
  </r>
  <r>
    <n v="1060"/>
    <s v="CA-2013-105284"/>
    <x v="0"/>
    <x v="390"/>
    <d v="2013-12-02T00:00:00"/>
    <s v="Standard Class"/>
    <x v="377"/>
    <s v="Matthew Grinstein"/>
    <x v="2"/>
    <s v="United States"/>
    <s v="Philadelphia"/>
    <x v="9"/>
    <n v="19143"/>
    <s v="East"/>
    <s v="OFF-FA-10001754"/>
    <x v="1"/>
    <x v="13"/>
    <s v="Stockwell Gold Paper Clips"/>
    <n v="4.4160000000000004"/>
    <n v="3"/>
    <n v="0.2"/>
    <n v="1.6008"/>
  </r>
  <r>
    <n v="1061"/>
    <s v="US-2012-125374"/>
    <x v="1"/>
    <x v="391"/>
    <d v="2012-03-29T00:00:00"/>
    <s v="Standard Class"/>
    <x v="148"/>
    <s v="Julia Dunbar"/>
    <x v="0"/>
    <s v="United States"/>
    <s v="Houston"/>
    <x v="5"/>
    <n v="77095"/>
    <s v="Central"/>
    <s v="FUR-CH-10003396"/>
    <x v="0"/>
    <x v="1"/>
    <s v="Global Deluxe Steno Chair"/>
    <n v="107.77200000000001"/>
    <n v="2"/>
    <n v="0.3"/>
    <n v="-29.252400000000009"/>
  </r>
  <r>
    <n v="1062"/>
    <s v="CA-2012-161263"/>
    <x v="1"/>
    <x v="392"/>
    <d v="2012-04-21T00:00:00"/>
    <s v="Standard Class"/>
    <x v="378"/>
    <s v="Theresa Swint"/>
    <x v="1"/>
    <s v="United States"/>
    <s v="Toledo"/>
    <x v="24"/>
    <n v="43615"/>
    <s v="East"/>
    <s v="OFF-AP-10002350"/>
    <x v="1"/>
    <x v="9"/>
    <s v="Belkin F9H710-06 7 Outlet SurgeMaster Surge Protector"/>
    <n v="45.216000000000001"/>
    <n v="3"/>
    <n v="0.2"/>
    <n v="4.5215999999999994"/>
  </r>
  <r>
    <n v="1063"/>
    <s v="CA-2012-161263"/>
    <x v="1"/>
    <x v="392"/>
    <d v="2012-04-21T00:00:00"/>
    <s v="Standard Class"/>
    <x v="378"/>
    <s v="Theresa Swint"/>
    <x v="1"/>
    <s v="United States"/>
    <s v="Toledo"/>
    <x v="24"/>
    <n v="43615"/>
    <s v="East"/>
    <s v="OFF-FA-10004838"/>
    <x v="1"/>
    <x v="13"/>
    <s v="Super Bands, 12/Pack"/>
    <n v="10.416000000000002"/>
    <n v="7"/>
    <n v="0.2"/>
    <n v="-2.2134"/>
  </r>
  <r>
    <n v="1064"/>
    <s v="CA-2012-161263"/>
    <x v="1"/>
    <x v="392"/>
    <d v="2012-04-21T00:00:00"/>
    <s v="Standard Class"/>
    <x v="378"/>
    <s v="Theresa Swint"/>
    <x v="1"/>
    <s v="United States"/>
    <s v="Toledo"/>
    <x v="24"/>
    <n v="43615"/>
    <s v="East"/>
    <s v="OFF-AR-10004757"/>
    <x v="1"/>
    <x v="6"/>
    <s v="Crayola Colored Pencils"/>
    <n v="7.8719999999999999"/>
    <n v="3"/>
    <n v="0.2"/>
    <n v="1.2791999999999994"/>
  </r>
  <r>
    <n v="1065"/>
    <s v="CA-2012-161263"/>
    <x v="1"/>
    <x v="392"/>
    <d v="2012-04-21T00:00:00"/>
    <s v="Standard Class"/>
    <x v="378"/>
    <s v="Theresa Swint"/>
    <x v="1"/>
    <s v="United States"/>
    <s v="Toledo"/>
    <x v="24"/>
    <n v="43615"/>
    <s v="East"/>
    <s v="TEC-PH-10002115"/>
    <x v="2"/>
    <x v="7"/>
    <s v="Plantronics 81402"/>
    <n v="118.78199999999998"/>
    <n v="3"/>
    <n v="0.4"/>
    <n v="-27.715799999999994"/>
  </r>
  <r>
    <n v="1066"/>
    <s v="CA-2012-161263"/>
    <x v="1"/>
    <x v="392"/>
    <d v="2012-04-21T00:00:00"/>
    <s v="Standard Class"/>
    <x v="378"/>
    <s v="Theresa Swint"/>
    <x v="1"/>
    <s v="United States"/>
    <s v="Toledo"/>
    <x v="24"/>
    <n v="43615"/>
    <s v="East"/>
    <s v="OFF-FA-10003059"/>
    <x v="1"/>
    <x v="13"/>
    <s v="Assorted Color Push Pins"/>
    <n v="1.4480000000000002"/>
    <n v="1"/>
    <n v="0.2"/>
    <n v="0.2352999999999999"/>
  </r>
  <r>
    <n v="1067"/>
    <s v="CA-2012-161263"/>
    <x v="1"/>
    <x v="392"/>
    <d v="2012-04-21T00:00:00"/>
    <s v="Standard Class"/>
    <x v="378"/>
    <s v="Theresa Swint"/>
    <x v="1"/>
    <s v="United States"/>
    <s v="Toledo"/>
    <x v="24"/>
    <n v="43615"/>
    <s v="East"/>
    <s v="OFF-BI-10004330"/>
    <x v="1"/>
    <x v="8"/>
    <s v="GBC Velobind Prepunched Cover Sets, Regency Series"/>
    <n v="55.470000000000006"/>
    <n v="5"/>
    <n v="0.7"/>
    <n v="-46.224999999999994"/>
  </r>
  <r>
    <n v="1068"/>
    <s v="CA-2013-157686"/>
    <x v="0"/>
    <x v="393"/>
    <d v="2013-10-03T00:00:00"/>
    <s v="First Class"/>
    <x v="379"/>
    <s v="Brian DeCherney"/>
    <x v="0"/>
    <s v="United States"/>
    <s v="San Francisco"/>
    <x v="1"/>
    <n v="94122"/>
    <s v="West"/>
    <s v="FUR-CH-10001146"/>
    <x v="0"/>
    <x v="1"/>
    <s v="Global Value Mid-Back Manager's Chair, Gray"/>
    <n v="194.84800000000001"/>
    <n v="4"/>
    <n v="0.2"/>
    <n v="12.177999999999983"/>
  </r>
  <r>
    <n v="1069"/>
    <s v="US-2014-139955"/>
    <x v="3"/>
    <x v="394"/>
    <d v="2014-10-01T00:00:00"/>
    <s v="Second Class"/>
    <x v="380"/>
    <s v="Charles McCrossin"/>
    <x v="0"/>
    <s v="United States"/>
    <s v="Brownsville"/>
    <x v="5"/>
    <n v="78521"/>
    <s v="Central"/>
    <s v="OFF-SU-10001935"/>
    <x v="1"/>
    <x v="14"/>
    <s v="Staples"/>
    <n v="1.7440000000000002"/>
    <n v="1"/>
    <n v="0.2"/>
    <n v="-0.34880000000000033"/>
  </r>
  <r>
    <n v="1070"/>
    <s v="US-2012-150161"/>
    <x v="1"/>
    <x v="395"/>
    <d v="2012-07-29T00:00:00"/>
    <s v="Standard Class"/>
    <x v="176"/>
    <s v="Ross Baird"/>
    <x v="2"/>
    <s v="United States"/>
    <s v="Philadelphia"/>
    <x v="9"/>
    <n v="19143"/>
    <s v="East"/>
    <s v="OFF-BI-10001524"/>
    <x v="1"/>
    <x v="8"/>
    <s v="GBC Premium Transparent Covers with Diagonal Lined Pattern"/>
    <n v="25.176000000000005"/>
    <n v="4"/>
    <n v="0.7"/>
    <n v="-18.462400000000002"/>
  </r>
  <r>
    <n v="1071"/>
    <s v="CA-2012-144652"/>
    <x v="1"/>
    <x v="312"/>
    <d v="2012-11-26T00:00:00"/>
    <s v="Standard Class"/>
    <x v="381"/>
    <s v="Skye Norling"/>
    <x v="2"/>
    <s v="United States"/>
    <s v="Los Angeles"/>
    <x v="1"/>
    <n v="90008"/>
    <s v="West"/>
    <s v="OFF-AR-10003732"/>
    <x v="1"/>
    <x v="6"/>
    <s v="Newell 333"/>
    <n v="19.459999999999997"/>
    <n v="7"/>
    <n v="0"/>
    <n v="5.0595999999999997"/>
  </r>
  <r>
    <n v="1072"/>
    <s v="CA-2013-152814"/>
    <x v="0"/>
    <x v="236"/>
    <d v="2013-05-03T00:00:00"/>
    <s v="Standard Class"/>
    <x v="382"/>
    <s v="Erica Hernandez"/>
    <x v="2"/>
    <s v="United States"/>
    <s v="Denver"/>
    <x v="22"/>
    <n v="80219"/>
    <s v="West"/>
    <s v="OFF-PA-10001970"/>
    <x v="1"/>
    <x v="10"/>
    <s v="Xerox 1881"/>
    <n v="29.472000000000001"/>
    <n v="3"/>
    <n v="0.2"/>
    <n v="9.9467999999999979"/>
  </r>
  <r>
    <n v="1073"/>
    <s v="CA-2014-106943"/>
    <x v="3"/>
    <x v="237"/>
    <d v="2014-11-20T00:00:00"/>
    <s v="Standard Class"/>
    <x v="383"/>
    <s v="Frank Olsen"/>
    <x v="0"/>
    <s v="United States"/>
    <s v="New York City"/>
    <x v="15"/>
    <n v="10035"/>
    <s v="East"/>
    <s v="OFF-BI-10003669"/>
    <x v="1"/>
    <x v="8"/>
    <s v="3M Organizer Strips"/>
    <n v="8.64"/>
    <n v="2"/>
    <n v="0.2"/>
    <n v="3.024"/>
  </r>
  <r>
    <n v="1074"/>
    <s v="CA-2013-134348"/>
    <x v="0"/>
    <x v="396"/>
    <d v="2013-11-20T00:00:00"/>
    <s v="Standard Class"/>
    <x v="384"/>
    <s v="Maurice Satty"/>
    <x v="0"/>
    <s v="United States"/>
    <s v="Mesa"/>
    <x v="16"/>
    <n v="85204"/>
    <s v="West"/>
    <s v="OFF-BI-10003727"/>
    <x v="1"/>
    <x v="8"/>
    <s v="Avery Durable Slant Ring Binders With Label Holder"/>
    <n v="6.27"/>
    <n v="5"/>
    <n v="0.7"/>
    <n v="-4.5980000000000008"/>
  </r>
  <r>
    <n v="1075"/>
    <s v="CA-2013-134348"/>
    <x v="0"/>
    <x v="396"/>
    <d v="2013-11-20T00:00:00"/>
    <s v="Standard Class"/>
    <x v="384"/>
    <s v="Maurice Satty"/>
    <x v="0"/>
    <s v="United States"/>
    <s v="Mesa"/>
    <x v="16"/>
    <n v="85204"/>
    <s v="West"/>
    <s v="OFF-BI-10004967"/>
    <x v="1"/>
    <x v="8"/>
    <s v="Round Ring Binders"/>
    <n v="4.3680000000000003"/>
    <n v="7"/>
    <n v="0.7"/>
    <n v="-3.3487999999999998"/>
  </r>
  <r>
    <n v="1076"/>
    <s v="CA-2013-134348"/>
    <x v="0"/>
    <x v="396"/>
    <d v="2013-11-20T00:00:00"/>
    <s v="Standard Class"/>
    <x v="384"/>
    <s v="Maurice Satty"/>
    <x v="0"/>
    <s v="United States"/>
    <s v="Mesa"/>
    <x v="16"/>
    <n v="85204"/>
    <s v="West"/>
    <s v="TEC-AC-10003447"/>
    <x v="2"/>
    <x v="11"/>
    <s v="Micropad Numeric Keypads"/>
    <n v="31.983999999999998"/>
    <n v="2"/>
    <n v="0.2"/>
    <n v="1.9989999999999979"/>
  </r>
  <r>
    <n v="1077"/>
    <s v="CA-2013-161781"/>
    <x v="0"/>
    <x v="321"/>
    <d v="2013-10-01T00:00:00"/>
    <s v="First Class"/>
    <x v="385"/>
    <s v="Chad Cunningham"/>
    <x v="2"/>
    <s v="United States"/>
    <s v="Columbus"/>
    <x v="14"/>
    <n v="47201"/>
    <s v="Central"/>
    <s v="OFF-AR-10000255"/>
    <x v="1"/>
    <x v="6"/>
    <s v="Newell 328"/>
    <n v="40.879999999999995"/>
    <n v="7"/>
    <n v="0"/>
    <n v="10.628799999999998"/>
  </r>
  <r>
    <n v="1078"/>
    <s v="CA-2014-132521"/>
    <x v="3"/>
    <x v="397"/>
    <d v="2014-09-26T00:00:00"/>
    <s v="Second Class"/>
    <x v="386"/>
    <s v="Don Weiss"/>
    <x v="0"/>
    <s v="United States"/>
    <s v="Seattle"/>
    <x v="4"/>
    <n v="98105"/>
    <s v="West"/>
    <s v="OFF-AP-10002191"/>
    <x v="1"/>
    <x v="9"/>
    <s v="Belkin 8 Outlet SurgeMaster II Gold Surge Protector"/>
    <n v="119.96"/>
    <n v="2"/>
    <n v="0"/>
    <n v="33.588800000000006"/>
  </r>
  <r>
    <n v="1079"/>
    <s v="CA-2014-132521"/>
    <x v="3"/>
    <x v="397"/>
    <d v="2014-09-26T00:00:00"/>
    <s v="Second Class"/>
    <x v="386"/>
    <s v="Don Weiss"/>
    <x v="0"/>
    <s v="United States"/>
    <s v="Seattle"/>
    <x v="4"/>
    <n v="98105"/>
    <s v="West"/>
    <s v="OFF-ST-10001325"/>
    <x v="1"/>
    <x v="4"/>
    <s v="Sterilite Officeware Hinged File Box"/>
    <n v="31.44"/>
    <n v="3"/>
    <n v="0"/>
    <n v="8.4888000000000012"/>
  </r>
  <r>
    <n v="1080"/>
    <s v="CA-2014-132521"/>
    <x v="3"/>
    <x v="397"/>
    <d v="2014-09-26T00:00:00"/>
    <s v="Second Class"/>
    <x v="386"/>
    <s v="Don Weiss"/>
    <x v="0"/>
    <s v="United States"/>
    <s v="Seattle"/>
    <x v="4"/>
    <n v="98105"/>
    <s v="West"/>
    <s v="OFF-BI-10000404"/>
    <x v="1"/>
    <x v="8"/>
    <s v="Avery Printable Repositionable Plastic Tabs"/>
    <n v="6.88"/>
    <n v="1"/>
    <n v="0.2"/>
    <n v="2.3220000000000001"/>
  </r>
  <r>
    <n v="1081"/>
    <s v="CA-2012-110016"/>
    <x v="1"/>
    <x v="239"/>
    <d v="2012-12-04T00:00:00"/>
    <s v="Standard Class"/>
    <x v="387"/>
    <s v="Bill Tyler"/>
    <x v="1"/>
    <s v="United States"/>
    <s v="Detroit"/>
    <x v="12"/>
    <n v="48227"/>
    <s v="Central"/>
    <s v="OFF-PA-10000349"/>
    <x v="1"/>
    <x v="10"/>
    <s v="Staples"/>
    <n v="19.920000000000002"/>
    <n v="4"/>
    <n v="0"/>
    <n v="9.3624000000000009"/>
  </r>
  <r>
    <n v="1082"/>
    <s v="CA-2012-110016"/>
    <x v="1"/>
    <x v="239"/>
    <d v="2012-12-04T00:00:00"/>
    <s v="Standard Class"/>
    <x v="387"/>
    <s v="Bill Tyler"/>
    <x v="1"/>
    <s v="United States"/>
    <s v="Detroit"/>
    <x v="12"/>
    <n v="48227"/>
    <s v="Central"/>
    <s v="FUR-CH-10002880"/>
    <x v="0"/>
    <x v="1"/>
    <s v="Global High-Back Leather Tilter, Burgundy"/>
    <n v="1106.9099999999999"/>
    <n v="9"/>
    <n v="0"/>
    <n v="121.76009999999994"/>
  </r>
  <r>
    <n v="1083"/>
    <s v="US-2013-143819"/>
    <x v="0"/>
    <x v="398"/>
    <d v="2013-03-06T00:00:00"/>
    <s v="Standard Class"/>
    <x v="30"/>
    <s v="Karen Daniels"/>
    <x v="0"/>
    <s v="United States"/>
    <s v="Yonkers"/>
    <x v="15"/>
    <n v="10701"/>
    <s v="East"/>
    <s v="FUR-TA-10001095"/>
    <x v="0"/>
    <x v="3"/>
    <s v="Chromcraft Round Conference Tables"/>
    <n v="836.59199999999998"/>
    <n v="8"/>
    <n v="0.4"/>
    <n v="-264.92079999999999"/>
  </r>
  <r>
    <n v="1084"/>
    <s v="US-2013-143819"/>
    <x v="0"/>
    <x v="398"/>
    <d v="2013-03-06T00:00:00"/>
    <s v="Standard Class"/>
    <x v="30"/>
    <s v="Karen Daniels"/>
    <x v="0"/>
    <s v="United States"/>
    <s v="Yonkers"/>
    <x v="15"/>
    <n v="10701"/>
    <s v="East"/>
    <s v="OFF-PA-10003127"/>
    <x v="1"/>
    <x v="10"/>
    <s v="Staples"/>
    <n v="26.38"/>
    <n v="1"/>
    <n v="0"/>
    <n v="12.134799999999998"/>
  </r>
  <r>
    <n v="1085"/>
    <s v="US-2013-143819"/>
    <x v="0"/>
    <x v="398"/>
    <d v="2013-03-06T00:00:00"/>
    <s v="Standard Class"/>
    <x v="30"/>
    <s v="Karen Daniels"/>
    <x v="0"/>
    <s v="United States"/>
    <s v="Yonkers"/>
    <x v="15"/>
    <n v="10701"/>
    <s v="East"/>
    <s v="OFF-ST-10003208"/>
    <x v="1"/>
    <x v="4"/>
    <s v="Adjustable Depth Letter/Legal Cart"/>
    <n v="362.92"/>
    <n v="2"/>
    <n v="0"/>
    <n v="105.24679999999995"/>
  </r>
  <r>
    <n v="1086"/>
    <s v="US-2013-143819"/>
    <x v="0"/>
    <x v="398"/>
    <d v="2013-03-06T00:00:00"/>
    <s v="Standard Class"/>
    <x v="30"/>
    <s v="Karen Daniels"/>
    <x v="0"/>
    <s v="United States"/>
    <s v="Yonkers"/>
    <x v="15"/>
    <n v="10701"/>
    <s v="East"/>
    <s v="TEC-MA-10003979"/>
    <x v="2"/>
    <x v="15"/>
    <s v="Ativa V4110MDD Micro-Cut Shredder"/>
    <n v="4899.93"/>
    <n v="7"/>
    <n v="0"/>
    <n v="2400.9656999999997"/>
  </r>
  <r>
    <n v="1087"/>
    <s v="CA-2013-167584"/>
    <x v="0"/>
    <x v="399"/>
    <d v="2013-08-13T00:00:00"/>
    <s v="Same Day"/>
    <x v="48"/>
    <s v="Lena Cacioppo"/>
    <x v="0"/>
    <s v="United States"/>
    <s v="Des Moines"/>
    <x v="23"/>
    <n v="50315"/>
    <s v="Central"/>
    <s v="OFF-PA-10000029"/>
    <x v="1"/>
    <x v="10"/>
    <s v="Xerox 224"/>
    <n v="6.48"/>
    <n v="1"/>
    <n v="0"/>
    <n v="3.1104000000000003"/>
  </r>
  <r>
    <n v="1088"/>
    <s v="CA-2013-166163"/>
    <x v="0"/>
    <x v="243"/>
    <d v="2013-08-21T00:00:00"/>
    <s v="Second Class"/>
    <x v="388"/>
    <s v="Craig Yedwab"/>
    <x v="1"/>
    <s v="United States"/>
    <s v="Oakland"/>
    <x v="1"/>
    <n v="94601"/>
    <s v="West"/>
    <s v="TEC-PH-10004896"/>
    <x v="2"/>
    <x v="7"/>
    <s v="Nokia Lumia 521 (T-Mobile)"/>
    <n v="71.975999999999999"/>
    <n v="3"/>
    <n v="0.2"/>
    <n v="7.1976000000000049"/>
  </r>
  <r>
    <n v="1089"/>
    <s v="CA-2013-166163"/>
    <x v="0"/>
    <x v="243"/>
    <d v="2013-08-21T00:00:00"/>
    <s v="Second Class"/>
    <x v="388"/>
    <s v="Craig Yedwab"/>
    <x v="1"/>
    <s v="United States"/>
    <s v="Oakland"/>
    <x v="1"/>
    <n v="94601"/>
    <s v="West"/>
    <s v="OFF-LA-10000452"/>
    <x v="1"/>
    <x v="2"/>
    <s v="Avery 488"/>
    <n v="3.15"/>
    <n v="1"/>
    <n v="0"/>
    <n v="1.512"/>
  </r>
  <r>
    <n v="1090"/>
    <s v="CA-2014-158407"/>
    <x v="3"/>
    <x v="400"/>
    <d v="2014-06-11T00:00:00"/>
    <s v="Standard Class"/>
    <x v="352"/>
    <s v="Lindsay Williams"/>
    <x v="1"/>
    <s v="United States"/>
    <s v="Monroe"/>
    <x v="3"/>
    <n v="28110"/>
    <s v="South"/>
    <s v="FUR-FU-10001967"/>
    <x v="0"/>
    <x v="5"/>
    <s v="Telescoping Adjustable Floor Lamp"/>
    <n v="31.983999999999998"/>
    <n v="2"/>
    <n v="0.2"/>
    <n v="1.9989999999999979"/>
  </r>
  <r>
    <n v="1091"/>
    <s v="CA-2014-158407"/>
    <x v="3"/>
    <x v="400"/>
    <d v="2014-06-11T00:00:00"/>
    <s v="Standard Class"/>
    <x v="352"/>
    <s v="Lindsay Williams"/>
    <x v="1"/>
    <s v="United States"/>
    <s v="Monroe"/>
    <x v="3"/>
    <n v="28110"/>
    <s v="South"/>
    <s v="TEC-PH-10001819"/>
    <x v="2"/>
    <x v="7"/>
    <s v="Innergie mMini Combo Duo USB Travel Charging Kit"/>
    <n v="71.984000000000009"/>
    <n v="2"/>
    <n v="0.2"/>
    <n v="25.194399999999995"/>
  </r>
  <r>
    <n v="1092"/>
    <s v="CA-2012-143490"/>
    <x v="1"/>
    <x v="401"/>
    <d v="2012-12-13T00:00:00"/>
    <s v="Standard Class"/>
    <x v="268"/>
    <s v="Naresj Patel"/>
    <x v="0"/>
    <s v="United States"/>
    <s v="San Diego"/>
    <x v="1"/>
    <n v="92105"/>
    <s v="West"/>
    <s v="OFF-AR-10002952"/>
    <x v="1"/>
    <x v="6"/>
    <s v="Stanley Contemporary Battery Pencil Sharpeners"/>
    <n v="120.14999999999999"/>
    <n v="9"/>
    <n v="0"/>
    <n v="33.641999999999996"/>
  </r>
  <r>
    <n v="1093"/>
    <s v="CA-2012-143490"/>
    <x v="1"/>
    <x v="401"/>
    <d v="2012-12-13T00:00:00"/>
    <s v="Standard Class"/>
    <x v="268"/>
    <s v="Naresj Patel"/>
    <x v="0"/>
    <s v="United States"/>
    <s v="San Diego"/>
    <x v="1"/>
    <n v="92105"/>
    <s v="West"/>
    <s v="TEC-PH-10000576"/>
    <x v="2"/>
    <x v="7"/>
    <s v="AT&amp;T 1080 Corded phone"/>
    <n v="219.18400000000003"/>
    <n v="2"/>
    <n v="0.2"/>
    <n v="19.178600000000003"/>
  </r>
  <r>
    <n v="1094"/>
    <s v="CA-2012-165085"/>
    <x v="1"/>
    <x v="17"/>
    <d v="2012-12-31T00:00:00"/>
    <s v="Standard Class"/>
    <x v="389"/>
    <s v="Brad Thomas"/>
    <x v="2"/>
    <s v="United States"/>
    <s v="Clinton"/>
    <x v="39"/>
    <n v="20735"/>
    <s v="East"/>
    <s v="OFF-PA-10000605"/>
    <x v="1"/>
    <x v="10"/>
    <s v="Xerox 1950"/>
    <n v="28.900000000000002"/>
    <n v="5"/>
    <n v="0"/>
    <n v="14.161000000000001"/>
  </r>
  <r>
    <n v="1095"/>
    <s v="CA-2012-165085"/>
    <x v="1"/>
    <x v="17"/>
    <d v="2012-12-31T00:00:00"/>
    <s v="Standard Class"/>
    <x v="389"/>
    <s v="Brad Thomas"/>
    <x v="2"/>
    <s v="United States"/>
    <s v="Clinton"/>
    <x v="39"/>
    <n v="20735"/>
    <s v="East"/>
    <s v="OFF-AP-10002518"/>
    <x v="1"/>
    <x v="9"/>
    <s v="Kensington 7 Outlet MasterPiece Power Center"/>
    <n v="355.96"/>
    <n v="2"/>
    <n v="0"/>
    <n v="103.22839999999997"/>
  </r>
  <r>
    <n v="1096"/>
    <s v="CA-2014-160423"/>
    <x v="3"/>
    <x v="276"/>
    <d v="2014-01-27T00:00:00"/>
    <s v="Standard Class"/>
    <x v="390"/>
    <s v="Penelope Sewall"/>
    <x v="2"/>
    <s v="United States"/>
    <s v="Charlotte"/>
    <x v="3"/>
    <n v="28205"/>
    <s v="South"/>
    <s v="OFF-ST-10004340"/>
    <x v="1"/>
    <x v="4"/>
    <s v="Fellowes Mobile File Cart, Black"/>
    <n v="348.20799999999997"/>
    <n v="7"/>
    <n v="0.2"/>
    <n v="30.468200000000024"/>
  </r>
  <r>
    <n v="1097"/>
    <s v="CA-2014-160423"/>
    <x v="3"/>
    <x v="276"/>
    <d v="2014-01-27T00:00:00"/>
    <s v="Standard Class"/>
    <x v="390"/>
    <s v="Penelope Sewall"/>
    <x v="2"/>
    <s v="United States"/>
    <s v="Charlotte"/>
    <x v="3"/>
    <n v="28205"/>
    <s v="South"/>
    <s v="OFF-BI-10004001"/>
    <x v="1"/>
    <x v="8"/>
    <s v="GBC Recycled VeloBinder Covers"/>
    <n v="35.783999999999999"/>
    <n v="7"/>
    <n v="0.7"/>
    <n v="-28.627200000000009"/>
  </r>
  <r>
    <n v="1098"/>
    <s v="CA-2011-159338"/>
    <x v="2"/>
    <x v="402"/>
    <d v="2011-06-28T00:00:00"/>
    <s v="First Class"/>
    <x v="374"/>
    <s v="Noel Staavos"/>
    <x v="1"/>
    <s v="United States"/>
    <s v="Los Angeles"/>
    <x v="1"/>
    <n v="90049"/>
    <s v="West"/>
    <s v="FUR-TA-10004147"/>
    <x v="0"/>
    <x v="3"/>
    <s v="Hon 4060 Series Tables"/>
    <n v="447.84"/>
    <n v="5"/>
    <n v="0.2"/>
    <n v="11.19599999999997"/>
  </r>
  <r>
    <n v="1099"/>
    <s v="CA-2013-107216"/>
    <x v="0"/>
    <x v="403"/>
    <d v="2013-06-18T00:00:00"/>
    <s v="First Class"/>
    <x v="391"/>
    <s v="Paul Van Hugh"/>
    <x v="2"/>
    <s v="United States"/>
    <s v="San Francisco"/>
    <x v="1"/>
    <n v="94122"/>
    <s v="West"/>
    <s v="OFF-AR-10001545"/>
    <x v="1"/>
    <x v="6"/>
    <s v="Newell 326"/>
    <n v="7.04"/>
    <n v="4"/>
    <n v="0"/>
    <n v="2.0415999999999999"/>
  </r>
  <r>
    <n v="1100"/>
    <s v="CA-2013-107216"/>
    <x v="0"/>
    <x v="403"/>
    <d v="2013-06-18T00:00:00"/>
    <s v="First Class"/>
    <x v="391"/>
    <s v="Paul Van Hugh"/>
    <x v="2"/>
    <s v="United States"/>
    <s v="San Francisco"/>
    <x v="1"/>
    <n v="94122"/>
    <s v="West"/>
    <s v="FUR-FU-10000206"/>
    <x v="0"/>
    <x v="5"/>
    <s v="GE General Purpose, Extra Long Life, Showcase &amp; Floodlight Incandescent Bulbs"/>
    <n v="8.73"/>
    <n v="3"/>
    <n v="0"/>
    <n v="4.1030999999999995"/>
  </r>
  <r>
    <n v="1101"/>
    <s v="CA-2013-107216"/>
    <x v="0"/>
    <x v="403"/>
    <d v="2013-06-18T00:00:00"/>
    <s v="First Class"/>
    <x v="391"/>
    <s v="Paul Van Hugh"/>
    <x v="2"/>
    <s v="United States"/>
    <s v="San Francisco"/>
    <x v="1"/>
    <n v="94122"/>
    <s v="West"/>
    <s v="TEC-AC-10001013"/>
    <x v="2"/>
    <x v="11"/>
    <s v="Logitech ClearChat Comfort/USB Headset H390"/>
    <n v="29.29"/>
    <n v="1"/>
    <n v="0"/>
    <n v="9.6656999999999975"/>
  </r>
  <r>
    <n v="1102"/>
    <s v="CA-2013-107216"/>
    <x v="0"/>
    <x v="403"/>
    <d v="2013-06-18T00:00:00"/>
    <s v="First Class"/>
    <x v="391"/>
    <s v="Paul Van Hugh"/>
    <x v="2"/>
    <s v="United States"/>
    <s v="San Francisco"/>
    <x v="1"/>
    <n v="94122"/>
    <s v="West"/>
    <s v="OFF-AR-10002255"/>
    <x v="1"/>
    <x v="6"/>
    <s v="Newell 346"/>
    <n v="8.64"/>
    <n v="3"/>
    <n v="0"/>
    <n v="2.5055999999999998"/>
  </r>
  <r>
    <n v="1103"/>
    <s v="US-2014-145863"/>
    <x v="3"/>
    <x v="81"/>
    <d v="2014-04-28T00:00:00"/>
    <s v="Standard Class"/>
    <x v="261"/>
    <s v="Resi Pölking"/>
    <x v="0"/>
    <s v="United States"/>
    <s v="Houston"/>
    <x v="5"/>
    <n v="77041"/>
    <s v="Central"/>
    <s v="OFF-BI-10004140"/>
    <x v="1"/>
    <x v="8"/>
    <s v="Avery Non-Stick Binders"/>
    <n v="2.6939999999999995"/>
    <n v="3"/>
    <n v="0.8"/>
    <n v="-4.7145000000000028"/>
  </r>
  <r>
    <n v="1104"/>
    <s v="US-2014-145863"/>
    <x v="3"/>
    <x v="81"/>
    <d v="2014-04-28T00:00:00"/>
    <s v="Standard Class"/>
    <x v="261"/>
    <s v="Resi Pölking"/>
    <x v="0"/>
    <s v="United States"/>
    <s v="Houston"/>
    <x v="5"/>
    <n v="77041"/>
    <s v="Central"/>
    <s v="OFF-BI-10002049"/>
    <x v="1"/>
    <x v="8"/>
    <s v="UniKeep View Case Binders"/>
    <n v="2.9339999999999993"/>
    <n v="3"/>
    <n v="0.8"/>
    <n v="-4.9878000000000018"/>
  </r>
  <r>
    <n v="1105"/>
    <s v="CA-2013-112340"/>
    <x v="0"/>
    <x v="147"/>
    <d v="2013-10-28T00:00:00"/>
    <s v="Standard Class"/>
    <x v="392"/>
    <s v="Neoma Murray"/>
    <x v="0"/>
    <s v="United States"/>
    <s v="Riverside"/>
    <x v="1"/>
    <n v="92503"/>
    <s v="West"/>
    <s v="OFF-PA-10001892"/>
    <x v="1"/>
    <x v="10"/>
    <s v="Rediform Wirebound &quot;Phone Memo&quot; Message Book, 11 x 5-3/4"/>
    <n v="22.919999999999998"/>
    <n v="3"/>
    <n v="0"/>
    <n v="11.230799999999999"/>
  </r>
  <r>
    <n v="1106"/>
    <s v="US-2013-110156"/>
    <x v="0"/>
    <x v="258"/>
    <d v="2013-11-25T00:00:00"/>
    <s v="Standard Class"/>
    <x v="13"/>
    <s v="Eric Hoffmann"/>
    <x v="0"/>
    <s v="United States"/>
    <s v="Houston"/>
    <x v="5"/>
    <n v="77041"/>
    <s v="Central"/>
    <s v="OFF-ST-10000642"/>
    <x v="1"/>
    <x v="4"/>
    <s v="Tennsco Lockers, Gray"/>
    <n v="100.70400000000001"/>
    <n v="6"/>
    <n v="0.2"/>
    <n v="-16.36440000000001"/>
  </r>
  <r>
    <n v="1107"/>
    <s v="US-2013-110156"/>
    <x v="0"/>
    <x v="258"/>
    <d v="2013-11-25T00:00:00"/>
    <s v="Standard Class"/>
    <x v="13"/>
    <s v="Eric Hoffmann"/>
    <x v="0"/>
    <s v="United States"/>
    <s v="Houston"/>
    <x v="5"/>
    <n v="77041"/>
    <s v="Central"/>
    <s v="FUR-FU-10000206"/>
    <x v="0"/>
    <x v="5"/>
    <s v="GE General Purpose, Extra Long Life, Showcase &amp; Floodlight Incandescent Bulbs"/>
    <n v="2.3280000000000003"/>
    <n v="2"/>
    <n v="0.6"/>
    <n v="-0.75660000000000016"/>
  </r>
  <r>
    <n v="1108"/>
    <s v="US-2013-110156"/>
    <x v="0"/>
    <x v="258"/>
    <d v="2013-11-25T00:00:00"/>
    <s v="Standard Class"/>
    <x v="13"/>
    <s v="Eric Hoffmann"/>
    <x v="0"/>
    <s v="United States"/>
    <s v="Houston"/>
    <x v="5"/>
    <n v="77041"/>
    <s v="Central"/>
    <s v="OFF-BI-10003676"/>
    <x v="1"/>
    <x v="8"/>
    <s v="GBC Standard Recycled Report Covers, Clear Plastic Sheets"/>
    <n v="10.779999999999996"/>
    <n v="5"/>
    <n v="0.8"/>
    <n v="-17.248000000000008"/>
  </r>
  <r>
    <n v="1109"/>
    <s v="US-2013-110156"/>
    <x v="0"/>
    <x v="258"/>
    <d v="2013-11-25T00:00:00"/>
    <s v="Standard Class"/>
    <x v="13"/>
    <s v="Eric Hoffmann"/>
    <x v="0"/>
    <s v="United States"/>
    <s v="Houston"/>
    <x v="5"/>
    <n v="77041"/>
    <s v="Central"/>
    <s v="OFF-FA-10003495"/>
    <x v="1"/>
    <x v="13"/>
    <s v="Staples"/>
    <n v="58.368000000000009"/>
    <n v="12"/>
    <n v="0.2"/>
    <n v="21.888000000000002"/>
  </r>
  <r>
    <n v="1110"/>
    <s v="US-2013-110156"/>
    <x v="0"/>
    <x v="258"/>
    <d v="2013-11-25T00:00:00"/>
    <s v="Standard Class"/>
    <x v="13"/>
    <s v="Eric Hoffmann"/>
    <x v="0"/>
    <s v="United States"/>
    <s v="Houston"/>
    <x v="5"/>
    <n v="77041"/>
    <s v="Central"/>
    <s v="OFF-EN-10003798"/>
    <x v="1"/>
    <x v="12"/>
    <s v="Recycled Interoffice Envelopes with Re-Use-A-Seal Closure, 10 x 13"/>
    <n v="40.968000000000004"/>
    <n v="3"/>
    <n v="0.2"/>
    <n v="13.826699999999999"/>
  </r>
  <r>
    <n v="1111"/>
    <s v="US-2013-110156"/>
    <x v="0"/>
    <x v="258"/>
    <d v="2013-11-25T00:00:00"/>
    <s v="Standard Class"/>
    <x v="13"/>
    <s v="Eric Hoffmann"/>
    <x v="0"/>
    <s v="United States"/>
    <s v="Houston"/>
    <x v="5"/>
    <n v="77041"/>
    <s v="Central"/>
    <s v="TEC-PH-10003589"/>
    <x v="2"/>
    <x v="7"/>
    <s v="invisibleSHIELD by ZAGG Smudge-Free Screen Protector"/>
    <n v="71.959999999999994"/>
    <n v="5"/>
    <n v="0.2"/>
    <n v="25.185999999999996"/>
  </r>
  <r>
    <n v="1112"/>
    <s v="US-2013-110156"/>
    <x v="0"/>
    <x v="258"/>
    <d v="2013-11-25T00:00:00"/>
    <s v="Standard Class"/>
    <x v="13"/>
    <s v="Eric Hoffmann"/>
    <x v="0"/>
    <s v="United States"/>
    <s v="Houston"/>
    <x v="5"/>
    <n v="77041"/>
    <s v="Central"/>
    <s v="OFF-PA-10004735"/>
    <x v="1"/>
    <x v="10"/>
    <s v="Xerox 1905"/>
    <n v="10.368000000000002"/>
    <n v="2"/>
    <n v="0.2"/>
    <n v="3.6288"/>
  </r>
  <r>
    <n v="1113"/>
    <s v="US-2013-110156"/>
    <x v="0"/>
    <x v="258"/>
    <d v="2013-11-25T00:00:00"/>
    <s v="Standard Class"/>
    <x v="13"/>
    <s v="Eric Hoffmann"/>
    <x v="0"/>
    <s v="United States"/>
    <s v="Houston"/>
    <x v="5"/>
    <n v="77041"/>
    <s v="Central"/>
    <s v="OFF-BI-10002609"/>
    <x v="1"/>
    <x v="8"/>
    <s v="Avery Hidden Tab Dividers for Binding Systems"/>
    <n v="1.1919999999999997"/>
    <n v="2"/>
    <n v="0.8"/>
    <n v="-2.0264000000000002"/>
  </r>
  <r>
    <n v="1114"/>
    <s v="CA-2014-140585"/>
    <x v="3"/>
    <x v="404"/>
    <d v="2014-12-24T00:00:00"/>
    <s v="Second Class"/>
    <x v="154"/>
    <s v="Russell Applegate"/>
    <x v="0"/>
    <s v="United States"/>
    <s v="Encinitas"/>
    <x v="1"/>
    <n v="92024"/>
    <s v="West"/>
    <s v="OFF-BI-10003364"/>
    <x v="1"/>
    <x v="8"/>
    <s v="Binding Machine Supplies"/>
    <n v="46.672000000000004"/>
    <n v="2"/>
    <n v="0.2"/>
    <n v="16.3352"/>
  </r>
  <r>
    <n v="1115"/>
    <s v="CA-2014-140585"/>
    <x v="3"/>
    <x v="404"/>
    <d v="2014-12-24T00:00:00"/>
    <s v="Second Class"/>
    <x v="154"/>
    <s v="Russell Applegate"/>
    <x v="0"/>
    <s v="United States"/>
    <s v="Encinitas"/>
    <x v="1"/>
    <n v="92024"/>
    <s v="West"/>
    <s v="FUR-BO-10002206"/>
    <x v="0"/>
    <x v="0"/>
    <s v="Bush Saratoga Collection 5-Shelf Bookcase, Hanover Cherry, *Special Order"/>
    <n v="119.83299999999998"/>
    <n v="1"/>
    <n v="0.15"/>
    <n v="-12.688200000000002"/>
  </r>
  <r>
    <n v="1116"/>
    <s v="CA-2014-140585"/>
    <x v="3"/>
    <x v="404"/>
    <d v="2014-12-24T00:00:00"/>
    <s v="Second Class"/>
    <x v="154"/>
    <s v="Russell Applegate"/>
    <x v="0"/>
    <s v="United States"/>
    <s v="Encinitas"/>
    <x v="1"/>
    <n v="92024"/>
    <s v="West"/>
    <s v="TEC-AC-10003610"/>
    <x v="2"/>
    <x v="11"/>
    <s v="Logitech Illuminated - Keyboard"/>
    <n v="119.98"/>
    <n v="2"/>
    <n v="0"/>
    <n v="57.590400000000002"/>
  </r>
  <r>
    <n v="1117"/>
    <s v="CA-2013-144855"/>
    <x v="0"/>
    <x v="405"/>
    <d v="2013-07-25T00:00:00"/>
    <s v="Second Class"/>
    <x v="393"/>
    <s v="Dionis Lloyd"/>
    <x v="1"/>
    <s v="United States"/>
    <s v="San Francisco"/>
    <x v="1"/>
    <n v="94110"/>
    <s v="West"/>
    <s v="OFF-LA-10003766"/>
    <x v="1"/>
    <x v="2"/>
    <s v="Self-Adhesive Removable Labels"/>
    <n v="6.3"/>
    <n v="2"/>
    <n v="0"/>
    <n v="3.024"/>
  </r>
  <r>
    <n v="1118"/>
    <s v="CA-2012-142755"/>
    <x v="1"/>
    <x v="406"/>
    <d v="2012-09-08T00:00:00"/>
    <s v="Standard Class"/>
    <x v="394"/>
    <s v="Christine Sundaresam"/>
    <x v="0"/>
    <s v="United States"/>
    <s v="Roswell"/>
    <x v="32"/>
    <n v="30076"/>
    <s v="South"/>
    <s v="OFF-PA-10001970"/>
    <x v="1"/>
    <x v="10"/>
    <s v="Xerox 1908"/>
    <n v="279.89999999999998"/>
    <n v="5"/>
    <n v="0"/>
    <n v="137.15100000000001"/>
  </r>
  <r>
    <n v="1119"/>
    <s v="CA-2012-142755"/>
    <x v="1"/>
    <x v="406"/>
    <d v="2012-09-08T00:00:00"/>
    <s v="Standard Class"/>
    <x v="394"/>
    <s v="Christine Sundaresam"/>
    <x v="0"/>
    <s v="United States"/>
    <s v="Roswell"/>
    <x v="32"/>
    <n v="30076"/>
    <s v="South"/>
    <s v="TEC-AC-10002049"/>
    <x v="2"/>
    <x v="11"/>
    <s v="Logitech G19 Programmable Gaming Keyboard"/>
    <n v="619.94999999999993"/>
    <n v="5"/>
    <n v="0"/>
    <n v="111.59099999999995"/>
  </r>
  <r>
    <n v="1120"/>
    <s v="CA-2012-142755"/>
    <x v="1"/>
    <x v="406"/>
    <d v="2012-09-08T00:00:00"/>
    <s v="Standard Class"/>
    <x v="394"/>
    <s v="Christine Sundaresam"/>
    <x v="0"/>
    <s v="United States"/>
    <s v="Roswell"/>
    <x v="32"/>
    <n v="30076"/>
    <s v="South"/>
    <s v="OFF-PA-10000141"/>
    <x v="1"/>
    <x v="10"/>
    <s v="Ampad Evidence Wirebond Steno Books, 6&quot; x 9&quot;"/>
    <n v="4.3600000000000003"/>
    <n v="2"/>
    <n v="0"/>
    <n v="2.0491999999999999"/>
  </r>
  <r>
    <n v="1121"/>
    <s v="CA-2012-142755"/>
    <x v="1"/>
    <x v="406"/>
    <d v="2012-09-08T00:00:00"/>
    <s v="Standard Class"/>
    <x v="394"/>
    <s v="Christine Sundaresam"/>
    <x v="0"/>
    <s v="United States"/>
    <s v="Roswell"/>
    <x v="32"/>
    <n v="30076"/>
    <s v="South"/>
    <s v="OFF-EN-10004459"/>
    <x v="1"/>
    <x v="12"/>
    <s v="Security-Tint Envelopes"/>
    <n v="15.28"/>
    <n v="2"/>
    <n v="0"/>
    <n v="7.4871999999999996"/>
  </r>
  <r>
    <n v="1122"/>
    <s v="US-2011-147627"/>
    <x v="2"/>
    <x v="407"/>
    <d v="2011-01-27T00:00:00"/>
    <s v="Standard Class"/>
    <x v="332"/>
    <s v="Hunter Lopez"/>
    <x v="0"/>
    <s v="United States"/>
    <s v="Jonesboro"/>
    <x v="36"/>
    <n v="72401"/>
    <s v="South"/>
    <s v="TEC-PH-10001061"/>
    <x v="2"/>
    <x v="7"/>
    <s v="Apple iPhone 5C"/>
    <n v="699.93"/>
    <n v="7"/>
    <n v="0"/>
    <n v="181.98179999999999"/>
  </r>
  <r>
    <n v="1123"/>
    <s v="US-2011-147627"/>
    <x v="2"/>
    <x v="407"/>
    <d v="2011-01-27T00:00:00"/>
    <s v="Standard Class"/>
    <x v="332"/>
    <s v="Hunter Lopez"/>
    <x v="0"/>
    <s v="United States"/>
    <s v="Jonesboro"/>
    <x v="36"/>
    <n v="72401"/>
    <s v="South"/>
    <s v="OFF-AR-10002375"/>
    <x v="1"/>
    <x v="6"/>
    <s v="Newell 351"/>
    <n v="22.959999999999997"/>
    <n v="7"/>
    <n v="0"/>
    <n v="6.6583999999999968"/>
  </r>
  <r>
    <n v="1124"/>
    <s v="US-2011-147627"/>
    <x v="2"/>
    <x v="407"/>
    <d v="2011-01-27T00:00:00"/>
    <s v="Standard Class"/>
    <x v="332"/>
    <s v="Hunter Lopez"/>
    <x v="0"/>
    <s v="United States"/>
    <s v="Jonesboro"/>
    <x v="36"/>
    <n v="72401"/>
    <s v="South"/>
    <s v="FUR-FU-10003194"/>
    <x v="0"/>
    <x v="5"/>
    <s v="Eldon Expressions Desk Accessory, Wood Pencil Holder, Oak"/>
    <n v="38.6"/>
    <n v="4"/>
    <n v="0"/>
    <n v="11.579999999999998"/>
  </r>
  <r>
    <n v="1125"/>
    <s v="US-2011-147627"/>
    <x v="2"/>
    <x v="407"/>
    <d v="2011-01-27T00:00:00"/>
    <s v="Standard Class"/>
    <x v="332"/>
    <s v="Hunter Lopez"/>
    <x v="0"/>
    <s v="United States"/>
    <s v="Jonesboro"/>
    <x v="36"/>
    <n v="72401"/>
    <s v="South"/>
    <s v="OFF-AR-10003811"/>
    <x v="1"/>
    <x v="6"/>
    <s v="Newell 327"/>
    <n v="6.63"/>
    <n v="3"/>
    <n v="0"/>
    <n v="1.7901"/>
  </r>
  <r>
    <n v="1126"/>
    <s v="US-2011-147627"/>
    <x v="2"/>
    <x v="407"/>
    <d v="2011-01-27T00:00:00"/>
    <s v="Standard Class"/>
    <x v="332"/>
    <s v="Hunter Lopez"/>
    <x v="0"/>
    <s v="United States"/>
    <s v="Jonesboro"/>
    <x v="36"/>
    <n v="72401"/>
    <s v="South"/>
    <s v="OFF-EN-10001539"/>
    <x v="1"/>
    <x v="12"/>
    <s v="Staples"/>
    <n v="23.34"/>
    <n v="3"/>
    <n v="0"/>
    <n v="10.969799999999999"/>
  </r>
  <r>
    <n v="1127"/>
    <s v="US-2011-147627"/>
    <x v="2"/>
    <x v="407"/>
    <d v="2011-01-27T00:00:00"/>
    <s v="Standard Class"/>
    <x v="332"/>
    <s v="Hunter Lopez"/>
    <x v="0"/>
    <s v="United States"/>
    <s v="Jonesboro"/>
    <x v="36"/>
    <n v="72401"/>
    <s v="South"/>
    <s v="FUR-CH-10002331"/>
    <x v="0"/>
    <x v="1"/>
    <s v="Hon 4700 Series Mobuis Mid-Back Task Chairs with Adjustable Arms"/>
    <n v="1067.94"/>
    <n v="3"/>
    <n v="0"/>
    <n v="224.2673999999999"/>
  </r>
  <r>
    <n v="1128"/>
    <s v="CA-2012-105970"/>
    <x v="1"/>
    <x v="56"/>
    <d v="2012-03-07T00:00:00"/>
    <s v="Standard Class"/>
    <x v="50"/>
    <s v="Pete Armstrong"/>
    <x v="2"/>
    <s v="United States"/>
    <s v="Richmond"/>
    <x v="14"/>
    <n v="47374"/>
    <s v="Central"/>
    <s v="OFF-AR-10003156"/>
    <x v="1"/>
    <x v="6"/>
    <s v="50 Colored Long Pencils"/>
    <n v="10.16"/>
    <n v="1"/>
    <n v="0"/>
    <n v="2.6416000000000004"/>
  </r>
  <r>
    <n v="1129"/>
    <s v="CA-2012-105970"/>
    <x v="1"/>
    <x v="56"/>
    <d v="2012-03-07T00:00:00"/>
    <s v="Standard Class"/>
    <x v="50"/>
    <s v="Pete Armstrong"/>
    <x v="2"/>
    <s v="United States"/>
    <s v="Richmond"/>
    <x v="14"/>
    <n v="47374"/>
    <s v="Central"/>
    <s v="OFF-EN-10001532"/>
    <x v="1"/>
    <x v="12"/>
    <s v="Brown Kraft Recycled Envelopes"/>
    <n v="101.88"/>
    <n v="6"/>
    <n v="0"/>
    <n v="50.94"/>
  </r>
  <r>
    <n v="1130"/>
    <s v="CA-2013-112102"/>
    <x v="0"/>
    <x v="408"/>
    <d v="2013-04-17T00:00:00"/>
    <s v="Standard Class"/>
    <x v="205"/>
    <s v="Brian Dahlen"/>
    <x v="0"/>
    <s v="United States"/>
    <s v="Springfield"/>
    <x v="17"/>
    <n v="22153"/>
    <s v="South"/>
    <s v="FUR-TA-10004086"/>
    <x v="0"/>
    <x v="3"/>
    <s v="KI Adjustable-Height Table"/>
    <n v="343.92"/>
    <n v="4"/>
    <n v="0"/>
    <n v="75.662399999999991"/>
  </r>
  <r>
    <n v="1131"/>
    <s v="CA-2013-112102"/>
    <x v="0"/>
    <x v="408"/>
    <d v="2013-04-17T00:00:00"/>
    <s v="Standard Class"/>
    <x v="205"/>
    <s v="Brian Dahlen"/>
    <x v="0"/>
    <s v="United States"/>
    <s v="Springfield"/>
    <x v="17"/>
    <n v="22153"/>
    <s v="South"/>
    <s v="OFF-PA-10000100"/>
    <x v="1"/>
    <x v="10"/>
    <s v="Xerox 1945"/>
    <n v="40.99"/>
    <n v="1"/>
    <n v="0"/>
    <n v="20.085100000000001"/>
  </r>
  <r>
    <n v="1132"/>
    <s v="CA-2013-112102"/>
    <x v="0"/>
    <x v="408"/>
    <d v="2013-04-17T00:00:00"/>
    <s v="Standard Class"/>
    <x v="205"/>
    <s v="Brian Dahlen"/>
    <x v="0"/>
    <s v="United States"/>
    <s v="Springfield"/>
    <x v="17"/>
    <n v="22153"/>
    <s v="South"/>
    <s v="OFF-EN-10002500"/>
    <x v="1"/>
    <x v="12"/>
    <s v="Globe Weis Peel &amp; Seel First Class Envelopes"/>
    <n v="63.9"/>
    <n v="5"/>
    <n v="0"/>
    <n v="28.754999999999995"/>
  </r>
  <r>
    <n v="1133"/>
    <s v="US-2013-114776"/>
    <x v="0"/>
    <x v="409"/>
    <d v="2013-12-08T00:00:00"/>
    <s v="First Class"/>
    <x v="55"/>
    <s v="Greg Guthrie"/>
    <x v="1"/>
    <s v="United States"/>
    <s v="Antioch"/>
    <x v="1"/>
    <n v="94509"/>
    <s v="West"/>
    <s v="OFF-PA-10004100"/>
    <x v="1"/>
    <x v="10"/>
    <s v="Xerox 216"/>
    <n v="19.440000000000001"/>
    <n v="3"/>
    <n v="0"/>
    <n v="9.3312000000000008"/>
  </r>
  <r>
    <n v="1134"/>
    <s v="US-2013-134908"/>
    <x v="0"/>
    <x v="410"/>
    <d v="2013-06-10T00:00:00"/>
    <s v="Standard Class"/>
    <x v="185"/>
    <s v="Joni Sundaresam"/>
    <x v="2"/>
    <s v="United States"/>
    <s v="Philadelphia"/>
    <x v="9"/>
    <n v="19134"/>
    <s v="East"/>
    <s v="OFF-ST-10003479"/>
    <x v="1"/>
    <x v="4"/>
    <s v="Eldon Base for stackable storage shelf, platinum"/>
    <n v="124.608"/>
    <n v="4"/>
    <n v="0.2"/>
    <n v="-23.364000000000019"/>
  </r>
  <r>
    <n v="1135"/>
    <s v="US-2013-134908"/>
    <x v="0"/>
    <x v="410"/>
    <d v="2013-06-10T00:00:00"/>
    <s v="Standard Class"/>
    <x v="185"/>
    <s v="Joni Sundaresam"/>
    <x v="2"/>
    <s v="United States"/>
    <s v="Philadelphia"/>
    <x v="9"/>
    <n v="19134"/>
    <s v="East"/>
    <s v="OFF-LA-10000973"/>
    <x v="1"/>
    <x v="2"/>
    <s v="Avery 502"/>
    <n v="7.5600000000000005"/>
    <n v="3"/>
    <n v="0.2"/>
    <n v="2.6459999999999995"/>
  </r>
  <r>
    <n v="1136"/>
    <s v="US-2013-148803"/>
    <x v="0"/>
    <x v="25"/>
    <d v="2013-12-12T00:00:00"/>
    <s v="Same Day"/>
    <x v="235"/>
    <s v="Lena Radford"/>
    <x v="0"/>
    <s v="United States"/>
    <s v="Homestead"/>
    <x v="2"/>
    <n v="33030"/>
    <s v="South"/>
    <s v="OFF-ST-10001476"/>
    <x v="1"/>
    <x v="4"/>
    <s v="Steel Personal Filing/Posting Tote"/>
    <n v="85.224000000000004"/>
    <n v="3"/>
    <n v="0.2"/>
    <n v="7.4571000000000041"/>
  </r>
  <r>
    <n v="1137"/>
    <s v="CA-2013-152170"/>
    <x v="0"/>
    <x v="396"/>
    <d v="2013-11-16T00:00:00"/>
    <s v="Second Class"/>
    <x v="395"/>
    <s v="Frank Hawley"/>
    <x v="1"/>
    <s v="United States"/>
    <s v="La Porte"/>
    <x v="14"/>
    <n v="46350"/>
    <s v="Central"/>
    <s v="OFF-EN-10002831"/>
    <x v="1"/>
    <x v="12"/>
    <s v="Tyvek  Top-Opening Peel &amp; Seel  Envelopes, Gray"/>
    <n v="287.52"/>
    <n v="8"/>
    <n v="0"/>
    <n v="129.38399999999999"/>
  </r>
  <r>
    <n v="1138"/>
    <s v="CA-2013-152170"/>
    <x v="0"/>
    <x v="396"/>
    <d v="2013-11-16T00:00:00"/>
    <s v="Second Class"/>
    <x v="395"/>
    <s v="Frank Hawley"/>
    <x v="1"/>
    <s v="United States"/>
    <s v="La Porte"/>
    <x v="14"/>
    <n v="46350"/>
    <s v="Central"/>
    <s v="OFF-AP-10002350"/>
    <x v="1"/>
    <x v="9"/>
    <s v="Belkin F9H710-06 7 Outlet SurgeMaster Surge Protector"/>
    <n v="37.68"/>
    <n v="2"/>
    <n v="0"/>
    <n v="10.5504"/>
  </r>
  <r>
    <n v="1139"/>
    <s v="CA-2013-152170"/>
    <x v="0"/>
    <x v="396"/>
    <d v="2013-11-16T00:00:00"/>
    <s v="Second Class"/>
    <x v="395"/>
    <s v="Frank Hawley"/>
    <x v="1"/>
    <s v="United States"/>
    <s v="La Porte"/>
    <x v="14"/>
    <n v="46350"/>
    <s v="Central"/>
    <s v="OFF-PA-10001763"/>
    <x v="1"/>
    <x v="10"/>
    <s v="Xerox 1896"/>
    <n v="19.98"/>
    <n v="2"/>
    <n v="0"/>
    <n v="8.9909999999999997"/>
  </r>
  <r>
    <n v="1140"/>
    <s v="CA-2013-152170"/>
    <x v="0"/>
    <x v="396"/>
    <d v="2013-11-16T00:00:00"/>
    <s v="Second Class"/>
    <x v="395"/>
    <s v="Frank Hawley"/>
    <x v="1"/>
    <s v="United States"/>
    <s v="La Porte"/>
    <x v="14"/>
    <n v="46350"/>
    <s v="Central"/>
    <s v="OFF-AR-10003394"/>
    <x v="1"/>
    <x v="6"/>
    <s v="Newell 332"/>
    <n v="20.58"/>
    <n v="7"/>
    <n v="0"/>
    <n v="5.5566000000000004"/>
  </r>
  <r>
    <n v="1141"/>
    <s v="CA-2013-152170"/>
    <x v="0"/>
    <x v="396"/>
    <d v="2013-11-16T00:00:00"/>
    <s v="Second Class"/>
    <x v="395"/>
    <s v="Frank Hawley"/>
    <x v="1"/>
    <s v="United States"/>
    <s v="La Porte"/>
    <x v="14"/>
    <n v="46350"/>
    <s v="Central"/>
    <s v="OFF-BI-10002072"/>
    <x v="1"/>
    <x v="8"/>
    <s v="Cardinal Slant-D Ring Binders"/>
    <n v="17.38"/>
    <n v="2"/>
    <n v="0"/>
    <n v="8.69"/>
  </r>
  <r>
    <n v="1142"/>
    <s v="CA-2011-146969"/>
    <x v="2"/>
    <x v="411"/>
    <d v="2011-10-03T00:00:00"/>
    <s v="Standard Class"/>
    <x v="275"/>
    <s v="Arthur Prichep"/>
    <x v="0"/>
    <s v="United States"/>
    <s v="Los Angeles"/>
    <x v="1"/>
    <n v="90045"/>
    <s v="West"/>
    <s v="FUR-FU-10004188"/>
    <x v="0"/>
    <x v="5"/>
    <s v="Luxo Professional Combination Clamp-On Lamps"/>
    <n v="204.6"/>
    <n v="2"/>
    <n v="0"/>
    <n v="53.195999999999998"/>
  </r>
  <r>
    <n v="1143"/>
    <s v="CA-2011-146969"/>
    <x v="2"/>
    <x v="411"/>
    <d v="2011-10-03T00:00:00"/>
    <s v="Standard Class"/>
    <x v="275"/>
    <s v="Arthur Prichep"/>
    <x v="0"/>
    <s v="United States"/>
    <s v="Los Angeles"/>
    <x v="1"/>
    <n v="90045"/>
    <s v="West"/>
    <s v="OFF-FA-10001561"/>
    <x v="1"/>
    <x v="13"/>
    <s v="Stockwell Push Pins"/>
    <n v="8.7200000000000006"/>
    <n v="4"/>
    <n v="0"/>
    <n v="2.8776000000000002"/>
  </r>
  <r>
    <n v="1144"/>
    <s v="CA-2011-146969"/>
    <x v="2"/>
    <x v="411"/>
    <d v="2011-10-03T00:00:00"/>
    <s v="Standard Class"/>
    <x v="275"/>
    <s v="Arthur Prichep"/>
    <x v="0"/>
    <s v="United States"/>
    <s v="Los Angeles"/>
    <x v="1"/>
    <n v="90045"/>
    <s v="West"/>
    <s v="OFF-PA-10002105"/>
    <x v="1"/>
    <x v="10"/>
    <s v="Xerox 223"/>
    <n v="6.48"/>
    <n v="1"/>
    <n v="0"/>
    <n v="3.1104000000000003"/>
  </r>
  <r>
    <n v="1145"/>
    <s v="CA-2011-146969"/>
    <x v="2"/>
    <x v="411"/>
    <d v="2011-10-03T00:00:00"/>
    <s v="Standard Class"/>
    <x v="275"/>
    <s v="Arthur Prichep"/>
    <x v="0"/>
    <s v="United States"/>
    <s v="Los Angeles"/>
    <x v="1"/>
    <n v="90045"/>
    <s v="West"/>
    <s v="TEC-MA-10004241"/>
    <x v="2"/>
    <x v="15"/>
    <s v="Star Micronics TSP800 TSP847IIU Receipt Printer"/>
    <n v="686.32"/>
    <n v="2"/>
    <n v="0.2"/>
    <n v="223.05399999999995"/>
  </r>
  <r>
    <n v="1146"/>
    <s v="CA-2011-146969"/>
    <x v="2"/>
    <x v="411"/>
    <d v="2011-10-03T00:00:00"/>
    <s v="Standard Class"/>
    <x v="275"/>
    <s v="Arthur Prichep"/>
    <x v="0"/>
    <s v="United States"/>
    <s v="Los Angeles"/>
    <x v="1"/>
    <n v="90045"/>
    <s v="West"/>
    <s v="OFF-ST-10004340"/>
    <x v="1"/>
    <x v="4"/>
    <s v="Fellowes Mobile File Cart, Black"/>
    <n v="62.18"/>
    <n v="1"/>
    <n v="0"/>
    <n v="16.788600000000002"/>
  </r>
  <r>
    <n v="1147"/>
    <s v="CA-2012-112452"/>
    <x v="1"/>
    <x v="388"/>
    <d v="2012-04-04T00:00:00"/>
    <s v="Same Day"/>
    <x v="396"/>
    <s v="Nat Carroll"/>
    <x v="0"/>
    <s v="United States"/>
    <s v="Lansing"/>
    <x v="12"/>
    <n v="48911"/>
    <s v="Central"/>
    <s v="OFF-AP-10003849"/>
    <x v="1"/>
    <x v="9"/>
    <s v="Hoover Shoulder Vac Commercial Portable Vacuum"/>
    <n v="644.07600000000002"/>
    <n v="2"/>
    <n v="0.1"/>
    <n v="107.34599999999996"/>
  </r>
  <r>
    <n v="1148"/>
    <s v="CA-2012-112452"/>
    <x v="1"/>
    <x v="388"/>
    <d v="2012-04-04T00:00:00"/>
    <s v="Same Day"/>
    <x v="396"/>
    <s v="Nat Carroll"/>
    <x v="0"/>
    <s v="United States"/>
    <s v="Lansing"/>
    <x v="12"/>
    <n v="48911"/>
    <s v="Central"/>
    <s v="OFF-FA-10000735"/>
    <x v="1"/>
    <x v="13"/>
    <s v="Staples"/>
    <n v="5.84"/>
    <n v="2"/>
    <n v="0"/>
    <n v="2.6279999999999997"/>
  </r>
  <r>
    <n v="1149"/>
    <s v="CA-2012-112452"/>
    <x v="1"/>
    <x v="388"/>
    <d v="2012-04-04T00:00:00"/>
    <s v="Same Day"/>
    <x v="396"/>
    <s v="Nat Carroll"/>
    <x v="0"/>
    <s v="United States"/>
    <s v="Lansing"/>
    <x v="12"/>
    <n v="48911"/>
    <s v="Central"/>
    <s v="OFF-BI-10003350"/>
    <x v="1"/>
    <x v="8"/>
    <s v="Acco Expandable Hanging Binders"/>
    <n v="12.76"/>
    <n v="2"/>
    <n v="0"/>
    <n v="5.8695999999999993"/>
  </r>
  <r>
    <n v="1150"/>
    <s v="CA-2012-112452"/>
    <x v="1"/>
    <x v="388"/>
    <d v="2012-04-04T00:00:00"/>
    <s v="Same Day"/>
    <x v="396"/>
    <s v="Nat Carroll"/>
    <x v="0"/>
    <s v="United States"/>
    <s v="Lansing"/>
    <x v="12"/>
    <n v="48911"/>
    <s v="Central"/>
    <s v="TEC-PH-10000307"/>
    <x v="2"/>
    <x v="7"/>
    <s v="Shocksock Galaxy S4 Armband"/>
    <n v="10.95"/>
    <n v="1"/>
    <n v="0"/>
    <n v="0.43799999999999883"/>
  </r>
  <r>
    <n v="1151"/>
    <s v="CA-2012-112452"/>
    <x v="1"/>
    <x v="388"/>
    <d v="2012-04-04T00:00:00"/>
    <s v="Same Day"/>
    <x v="396"/>
    <s v="Nat Carroll"/>
    <x v="0"/>
    <s v="United States"/>
    <s v="Lansing"/>
    <x v="12"/>
    <n v="48911"/>
    <s v="Central"/>
    <s v="TEC-CO-10004202"/>
    <x v="2"/>
    <x v="16"/>
    <s v="Brother DCP1000 Digital 3 in 1 Multifunction Machine"/>
    <n v="599.98"/>
    <n v="2"/>
    <n v="0"/>
    <n v="209.99299999999999"/>
  </r>
  <r>
    <n v="1152"/>
    <s v="CA-2012-113971"/>
    <x v="1"/>
    <x v="412"/>
    <d v="2012-05-14T00:00:00"/>
    <s v="Standard Class"/>
    <x v="118"/>
    <s v="Claudia Bergmann"/>
    <x v="1"/>
    <s v="United States"/>
    <s v="Cuyahoga Falls"/>
    <x v="24"/>
    <n v="44221"/>
    <s v="East"/>
    <s v="FUR-FU-10001852"/>
    <x v="0"/>
    <x v="5"/>
    <s v="Eldon Regeneration Recycled Desk Accessories, Smoke"/>
    <n v="8.3520000000000003"/>
    <n v="6"/>
    <n v="0.2"/>
    <n v="1.2527999999999997"/>
  </r>
  <r>
    <n v="1153"/>
    <s v="CA-2014-160395"/>
    <x v="3"/>
    <x v="413"/>
    <d v="2014-01-07T00:00:00"/>
    <s v="Standard Class"/>
    <x v="126"/>
    <s v="Kelly Lampkin"/>
    <x v="1"/>
    <s v="United States"/>
    <s v="Reno"/>
    <x v="33"/>
    <n v="89502"/>
    <s v="West"/>
    <s v="OFF-AR-10003759"/>
    <x v="1"/>
    <x v="6"/>
    <s v="Crayola Anti Dust Chalk, 12/Pack"/>
    <n v="3.64"/>
    <n v="2"/>
    <n v="0"/>
    <n v="1.6379999999999999"/>
  </r>
  <r>
    <n v="1154"/>
    <s v="CA-2014-160395"/>
    <x v="3"/>
    <x v="413"/>
    <d v="2014-01-07T00:00:00"/>
    <s v="Standard Class"/>
    <x v="126"/>
    <s v="Kelly Lampkin"/>
    <x v="1"/>
    <s v="United States"/>
    <s v="Reno"/>
    <x v="33"/>
    <n v="89502"/>
    <s v="West"/>
    <s v="OFF-BI-10003984"/>
    <x v="1"/>
    <x v="8"/>
    <s v="Lock-Up Easel 'Spel-Binder'"/>
    <n v="159.768"/>
    <n v="7"/>
    <n v="0.2"/>
    <n v="53.921700000000008"/>
  </r>
  <r>
    <n v="1155"/>
    <s v="CA-2011-136567"/>
    <x v="2"/>
    <x v="414"/>
    <d v="2011-12-21T00:00:00"/>
    <s v="First Class"/>
    <x v="390"/>
    <s v="Penelope Sewall"/>
    <x v="2"/>
    <s v="United States"/>
    <s v="Harrisonburg"/>
    <x v="17"/>
    <n v="22801"/>
    <s v="South"/>
    <s v="OFF-ST-10004337"/>
    <x v="1"/>
    <x v="4"/>
    <s v="SAFCO Commercial Wire Shelving, 72h"/>
    <n v="122.48"/>
    <n v="2"/>
    <n v="0"/>
    <n v="0"/>
  </r>
  <r>
    <n v="1156"/>
    <s v="CA-2011-136567"/>
    <x v="2"/>
    <x v="414"/>
    <d v="2011-12-21T00:00:00"/>
    <s v="First Class"/>
    <x v="390"/>
    <s v="Penelope Sewall"/>
    <x v="2"/>
    <s v="United States"/>
    <s v="Harrisonburg"/>
    <x v="17"/>
    <n v="22801"/>
    <s v="South"/>
    <s v="FUR-TA-10001932"/>
    <x v="0"/>
    <x v="3"/>
    <s v="Chromcraft 48&quot; x 96&quot; Racetrack Double Pedestal Table"/>
    <n v="2244.48"/>
    <n v="7"/>
    <n v="0"/>
    <n v="493.78559999999993"/>
  </r>
  <r>
    <n v="1157"/>
    <s v="CA-2011-136567"/>
    <x v="2"/>
    <x v="414"/>
    <d v="2011-12-21T00:00:00"/>
    <s v="First Class"/>
    <x v="390"/>
    <s v="Penelope Sewall"/>
    <x v="2"/>
    <s v="United States"/>
    <s v="Harrisonburg"/>
    <x v="17"/>
    <n v="22801"/>
    <s v="South"/>
    <s v="OFF-BI-10003982"/>
    <x v="1"/>
    <x v="8"/>
    <s v="Wilson Jones Century Plastic Molded Ring Binders"/>
    <n v="62.31"/>
    <n v="3"/>
    <n v="0"/>
    <n v="29.285699999999999"/>
  </r>
  <r>
    <n v="1158"/>
    <s v="CA-2011-136567"/>
    <x v="2"/>
    <x v="414"/>
    <d v="2011-12-21T00:00:00"/>
    <s v="First Class"/>
    <x v="390"/>
    <s v="Penelope Sewall"/>
    <x v="2"/>
    <s v="United States"/>
    <s v="Harrisonburg"/>
    <x v="17"/>
    <n v="22801"/>
    <s v="South"/>
    <s v="FUR-TA-10000617"/>
    <x v="0"/>
    <x v="3"/>
    <s v="Hon Practical Foundations 30 x 60 Training Table, Light Gray/Charcoal"/>
    <n v="455.1"/>
    <n v="2"/>
    <n v="0"/>
    <n v="100.12200000000001"/>
  </r>
  <r>
    <n v="1159"/>
    <s v="CA-2013-149314"/>
    <x v="0"/>
    <x v="415"/>
    <d v="2013-07-08T00:00:00"/>
    <s v="Second Class"/>
    <x v="334"/>
    <s v="George Bell"/>
    <x v="1"/>
    <s v="United States"/>
    <s v="Los Angeles"/>
    <x v="1"/>
    <n v="90004"/>
    <s v="West"/>
    <s v="FUR-CH-10002126"/>
    <x v="0"/>
    <x v="1"/>
    <s v="Hon Deluxe Fabric Upholstered Stacking Chairs"/>
    <n v="195.184"/>
    <n v="1"/>
    <n v="0.2"/>
    <n v="19.518400000000007"/>
  </r>
  <r>
    <n v="1160"/>
    <s v="CA-2014-147039"/>
    <x v="3"/>
    <x v="222"/>
    <d v="2014-07-05T00:00:00"/>
    <s v="Standard Class"/>
    <x v="397"/>
    <s v="Alex Avila"/>
    <x v="0"/>
    <s v="United States"/>
    <s v="Minneapolis"/>
    <x v="11"/>
    <n v="55407"/>
    <s v="Central"/>
    <s v="OFF-AP-10000576"/>
    <x v="1"/>
    <x v="9"/>
    <s v="Belkin 325VA UPS Surge Protector, 6'"/>
    <n v="362.94"/>
    <n v="3"/>
    <n v="0"/>
    <n v="90.735000000000014"/>
  </r>
  <r>
    <n v="1161"/>
    <s v="CA-2014-147039"/>
    <x v="3"/>
    <x v="222"/>
    <d v="2014-07-05T00:00:00"/>
    <s v="Standard Class"/>
    <x v="397"/>
    <s v="Alex Avila"/>
    <x v="0"/>
    <s v="United States"/>
    <s v="Minneapolis"/>
    <x v="11"/>
    <n v="55407"/>
    <s v="Central"/>
    <s v="OFF-BI-10004654"/>
    <x v="1"/>
    <x v="8"/>
    <s v="Avery Binding System Hidden Tab Executive Style Index Sets"/>
    <n v="11.54"/>
    <n v="2"/>
    <n v="0"/>
    <n v="5.77"/>
  </r>
  <r>
    <n v="1162"/>
    <s v="CA-2011-126522"/>
    <x v="2"/>
    <x v="416"/>
    <d v="2011-09-05T00:00:00"/>
    <s v="Second Class"/>
    <x v="398"/>
    <s v="Larry Tron"/>
    <x v="0"/>
    <s v="United States"/>
    <s v="Escondido"/>
    <x v="1"/>
    <n v="92025"/>
    <s v="West"/>
    <s v="OFF-AR-10004042"/>
    <x v="1"/>
    <x v="6"/>
    <s v="BOSTON Model 1800 Electric Pencil Sharpeners, Putty/Woodgrain"/>
    <n v="53.94"/>
    <n v="3"/>
    <n v="0"/>
    <n v="15.642599999999995"/>
  </r>
  <r>
    <n v="1163"/>
    <s v="CA-2011-127964"/>
    <x v="2"/>
    <x v="223"/>
    <d v="2011-03-08T00:00:00"/>
    <s v="Standard Class"/>
    <x v="399"/>
    <s v="Anne Pryor"/>
    <x v="2"/>
    <s v="United States"/>
    <s v="New York City"/>
    <x v="15"/>
    <n v="10035"/>
    <s v="East"/>
    <s v="TEC-PH-10004700"/>
    <x v="2"/>
    <x v="7"/>
    <s v="PowerGen Dual USB Car Charger"/>
    <n v="9.99"/>
    <n v="1"/>
    <n v="0"/>
    <n v="4.5953999999999997"/>
  </r>
  <r>
    <n v="1164"/>
    <s v="CA-2011-127964"/>
    <x v="2"/>
    <x v="223"/>
    <d v="2011-03-08T00:00:00"/>
    <s v="Standard Class"/>
    <x v="399"/>
    <s v="Anne Pryor"/>
    <x v="2"/>
    <s v="United States"/>
    <s v="New York City"/>
    <x v="15"/>
    <n v="10035"/>
    <s v="East"/>
    <s v="OFF-BI-10004593"/>
    <x v="1"/>
    <x v="8"/>
    <s v="Ibico Laser Imprintable Binding System Covers"/>
    <n v="125.76"/>
    <n v="3"/>
    <n v="0.2"/>
    <n v="40.872"/>
  </r>
  <r>
    <n v="1165"/>
    <s v="CA-2011-127964"/>
    <x v="2"/>
    <x v="223"/>
    <d v="2011-03-08T00:00:00"/>
    <s v="Standard Class"/>
    <x v="399"/>
    <s v="Anne Pryor"/>
    <x v="2"/>
    <s v="United States"/>
    <s v="New York City"/>
    <x v="15"/>
    <n v="10035"/>
    <s v="East"/>
    <s v="OFF-BI-10003429"/>
    <x v="1"/>
    <x v="8"/>
    <s v="Cardinal HOLDit! Binder Insert Strips,Extra Strips"/>
    <n v="25.32"/>
    <n v="5"/>
    <n v="0.2"/>
    <n v="9.1785000000000014"/>
  </r>
  <r>
    <n v="1166"/>
    <s v="CA-2011-117709"/>
    <x v="2"/>
    <x v="417"/>
    <d v="2011-05-08T00:00:00"/>
    <s v="Standard Class"/>
    <x v="400"/>
    <s v="Paul MacIntyre"/>
    <x v="0"/>
    <s v="United States"/>
    <s v="Jackson"/>
    <x v="12"/>
    <n v="49201"/>
    <s v="Central"/>
    <s v="OFF-BI-10001294"/>
    <x v="1"/>
    <x v="8"/>
    <s v="Fellowes Binding Cases"/>
    <n v="46.8"/>
    <n v="4"/>
    <n v="0"/>
    <n v="21.059999999999995"/>
  </r>
  <r>
    <n v="1167"/>
    <s v="CA-2012-125416"/>
    <x v="1"/>
    <x v="121"/>
    <d v="2012-11-02T00:00:00"/>
    <s v="Same Day"/>
    <x v="110"/>
    <s v="Kelly Collister"/>
    <x v="0"/>
    <s v="United States"/>
    <s v="Seattle"/>
    <x v="4"/>
    <n v="98115"/>
    <s v="West"/>
    <s v="TEC-AC-10001552"/>
    <x v="2"/>
    <x v="11"/>
    <s v="Logitech K350 2.4Ghz Wireless Keyboard"/>
    <n v="447.93"/>
    <n v="9"/>
    <n v="0"/>
    <n v="49.272299999999987"/>
  </r>
  <r>
    <n v="1168"/>
    <s v="CA-2014-145226"/>
    <x v="3"/>
    <x v="166"/>
    <d v="2014-12-11T00:00:00"/>
    <s v="Second Class"/>
    <x v="111"/>
    <s v="Delfina Latchford"/>
    <x v="0"/>
    <s v="United States"/>
    <s v="New York City"/>
    <x v="15"/>
    <n v="10035"/>
    <s v="East"/>
    <s v="FUR-FU-10004952"/>
    <x v="0"/>
    <x v="5"/>
    <s v="C-Line Cubicle Keepers Polyproplyene Holder w/Velcro Back, 8-1/2x11, 25/Bx"/>
    <n v="109.48"/>
    <n v="2"/>
    <n v="0"/>
    <n v="33.938800000000001"/>
  </r>
  <r>
    <n v="1169"/>
    <s v="CA-2014-145226"/>
    <x v="3"/>
    <x v="166"/>
    <d v="2014-12-11T00:00:00"/>
    <s v="Second Class"/>
    <x v="111"/>
    <s v="Delfina Latchford"/>
    <x v="0"/>
    <s v="United States"/>
    <s v="New York City"/>
    <x v="15"/>
    <n v="10035"/>
    <s v="East"/>
    <s v="OFF-ST-10004123"/>
    <x v="1"/>
    <x v="4"/>
    <s v="Safco Industrial Wire Shelving System"/>
    <n v="272.94"/>
    <n v="3"/>
    <n v="0"/>
    <n v="0"/>
  </r>
  <r>
    <n v="1170"/>
    <s v="CA-2014-145226"/>
    <x v="3"/>
    <x v="166"/>
    <d v="2014-12-11T00:00:00"/>
    <s v="Second Class"/>
    <x v="111"/>
    <s v="Delfina Latchford"/>
    <x v="0"/>
    <s v="United States"/>
    <s v="New York City"/>
    <x v="15"/>
    <n v="10035"/>
    <s v="East"/>
    <s v="OFF-PA-10003172"/>
    <x v="1"/>
    <x v="10"/>
    <s v="Xerox 1996"/>
    <n v="19.440000000000001"/>
    <n v="3"/>
    <n v="0"/>
    <n v="9.3312000000000008"/>
  </r>
  <r>
    <n v="1171"/>
    <s v="CA-2014-145226"/>
    <x v="3"/>
    <x v="166"/>
    <d v="2014-12-11T00:00:00"/>
    <s v="Second Class"/>
    <x v="111"/>
    <s v="Delfina Latchford"/>
    <x v="0"/>
    <s v="United States"/>
    <s v="New York City"/>
    <x v="15"/>
    <n v="10035"/>
    <s v="East"/>
    <s v="OFF-ST-10002352"/>
    <x v="1"/>
    <x v="4"/>
    <s v="Iris Project Case"/>
    <n v="31.92"/>
    <n v="4"/>
    <n v="0"/>
    <n v="8.299199999999999"/>
  </r>
  <r>
    <n v="1172"/>
    <s v="US-2011-100279"/>
    <x v="2"/>
    <x v="418"/>
    <d v="2011-03-14T00:00:00"/>
    <s v="Standard Class"/>
    <x v="349"/>
    <s v="Scott Williamson"/>
    <x v="0"/>
    <s v="United States"/>
    <s v="Royal Oak"/>
    <x v="12"/>
    <n v="48073"/>
    <s v="Central"/>
    <s v="OFF-PA-10002259"/>
    <x v="1"/>
    <x v="10"/>
    <s v="Geographics Note Cards, Blank, White, 8 1/2&quot; x 11&quot;"/>
    <n v="22.38"/>
    <n v="2"/>
    <n v="0"/>
    <n v="10.7424"/>
  </r>
  <r>
    <n v="1173"/>
    <s v="CA-2011-158064"/>
    <x v="2"/>
    <x v="419"/>
    <d v="2011-04-25T00:00:00"/>
    <s v="Standard Class"/>
    <x v="211"/>
    <s v="Allen Armold"/>
    <x v="0"/>
    <s v="United States"/>
    <s v="Los Angeles"/>
    <x v="1"/>
    <n v="90008"/>
    <s v="West"/>
    <s v="OFF-BI-10002976"/>
    <x v="1"/>
    <x v="8"/>
    <s v="ACCOHIDE Binder by Acco"/>
    <n v="16.520000000000003"/>
    <n v="5"/>
    <n v="0.2"/>
    <n v="5.5754999999999999"/>
  </r>
  <r>
    <n v="1174"/>
    <s v="US-2012-104430"/>
    <x v="1"/>
    <x v="420"/>
    <d v="2012-10-26T00:00:00"/>
    <s v="Standard Class"/>
    <x v="299"/>
    <s v="Liz Thompson"/>
    <x v="0"/>
    <s v="United States"/>
    <s v="Bloomington"/>
    <x v="10"/>
    <n v="61701"/>
    <s v="Central"/>
    <s v="OFF-BI-10000301"/>
    <x v="1"/>
    <x v="8"/>
    <s v="GBC Instant Report Kit"/>
    <n v="5.1759999999999984"/>
    <n v="4"/>
    <n v="0.8"/>
    <n v="-7.7640000000000011"/>
  </r>
  <r>
    <n v="1175"/>
    <s v="CA-2012-132080"/>
    <x v="1"/>
    <x v="421"/>
    <d v="2012-08-25T00:00:00"/>
    <s v="First Class"/>
    <x v="317"/>
    <s v="Dave Poirier"/>
    <x v="1"/>
    <s v="United States"/>
    <s v="New York City"/>
    <x v="15"/>
    <n v="10035"/>
    <s v="East"/>
    <s v="OFF-BI-10003694"/>
    <x v="1"/>
    <x v="8"/>
    <s v="Avery 3 1/2&quot; Diskette Storage Pages, 10/Pack"/>
    <n v="50.112000000000002"/>
    <n v="6"/>
    <n v="0.2"/>
    <n v="16.2864"/>
  </r>
  <r>
    <n v="1176"/>
    <s v="CA-2013-161207"/>
    <x v="0"/>
    <x v="48"/>
    <d v="2013-09-04T00:00:00"/>
    <s v="Standard Class"/>
    <x v="144"/>
    <s v="Adam Bellavance"/>
    <x v="2"/>
    <s v="United States"/>
    <s v="Concord"/>
    <x v="38"/>
    <n v="3301"/>
    <s v="East"/>
    <s v="OFF-SU-10000381"/>
    <x v="1"/>
    <x v="14"/>
    <s v="Acme Forged Steel Scissors with Black Enamel Handles"/>
    <n v="27.93"/>
    <n v="3"/>
    <n v="0"/>
    <n v="8.0996999999999986"/>
  </r>
  <r>
    <n v="1177"/>
    <s v="CA-2011-120243"/>
    <x v="2"/>
    <x v="422"/>
    <d v="2011-12-30T00:00:00"/>
    <s v="Second Class"/>
    <x v="401"/>
    <s v="Alyssa Tate"/>
    <x v="2"/>
    <s v="United States"/>
    <s v="Los Angeles"/>
    <x v="1"/>
    <n v="90004"/>
    <s v="West"/>
    <s v="OFF-LA-10004425"/>
    <x v="1"/>
    <x v="2"/>
    <s v="Staples"/>
    <n v="11.56"/>
    <n v="4"/>
    <n v="0"/>
    <n v="5.4332000000000003"/>
  </r>
  <r>
    <n v="1178"/>
    <s v="CA-2013-113621"/>
    <x v="0"/>
    <x v="49"/>
    <d v="2013-12-06T00:00:00"/>
    <s v="Standard Class"/>
    <x v="32"/>
    <s v="Joel Eaton"/>
    <x v="0"/>
    <s v="United States"/>
    <s v="Rockville"/>
    <x v="39"/>
    <n v="20852"/>
    <s v="East"/>
    <s v="FUR-CH-10001270"/>
    <x v="0"/>
    <x v="1"/>
    <s v="Harbour Creations Steel Folding Chair"/>
    <n v="172.5"/>
    <n v="2"/>
    <n v="0"/>
    <n v="51.749999999999986"/>
  </r>
  <r>
    <n v="1179"/>
    <s v="CA-2013-113621"/>
    <x v="0"/>
    <x v="49"/>
    <d v="2013-12-06T00:00:00"/>
    <s v="Standard Class"/>
    <x v="32"/>
    <s v="Joel Eaton"/>
    <x v="0"/>
    <s v="United States"/>
    <s v="Rockville"/>
    <x v="39"/>
    <n v="20852"/>
    <s v="East"/>
    <s v="TEC-PH-10003931"/>
    <x v="2"/>
    <x v="7"/>
    <s v="JBL Micro Wireless Portable Bluetooth Speaker"/>
    <n v="179.97"/>
    <n v="3"/>
    <n v="0"/>
    <n v="44.992500000000007"/>
  </r>
  <r>
    <n v="1180"/>
    <s v="CA-2013-168081"/>
    <x v="0"/>
    <x v="423"/>
    <d v="2013-04-28T00:00:00"/>
    <s v="Second Class"/>
    <x v="402"/>
    <s v="Cathy Armstrong"/>
    <x v="2"/>
    <s v="United States"/>
    <s v="Houston"/>
    <x v="5"/>
    <n v="77070"/>
    <s v="Central"/>
    <s v="TEC-AC-10003174"/>
    <x v="2"/>
    <x v="11"/>
    <s v="Plantronics S12 Corded Telephone Headset System"/>
    <n v="258.69600000000003"/>
    <n v="3"/>
    <n v="0.2"/>
    <n v="64.674000000000007"/>
  </r>
  <r>
    <n v="1181"/>
    <s v="CA-2011-128146"/>
    <x v="2"/>
    <x v="261"/>
    <d v="2011-06-25T00:00:00"/>
    <s v="Standard Class"/>
    <x v="72"/>
    <s v="Dave Brooks"/>
    <x v="0"/>
    <s v="United States"/>
    <s v="Lakewood"/>
    <x v="30"/>
    <n v="8701"/>
    <s v="East"/>
    <s v="TEC-PH-10004539"/>
    <x v="2"/>
    <x v="7"/>
    <s v="Wireless Extenders zBoost YX545 SOHO Signal Booster"/>
    <n v="1322.93"/>
    <n v="7"/>
    <n v="0"/>
    <n v="357.19110000000001"/>
  </r>
  <r>
    <n v="1182"/>
    <s v="CA-2011-128146"/>
    <x v="2"/>
    <x v="261"/>
    <d v="2011-06-25T00:00:00"/>
    <s v="Standard Class"/>
    <x v="72"/>
    <s v="Dave Brooks"/>
    <x v="0"/>
    <s v="United States"/>
    <s v="Lakewood"/>
    <x v="30"/>
    <n v="8701"/>
    <s v="East"/>
    <s v="OFF-AR-10001919"/>
    <x v="1"/>
    <x v="6"/>
    <s v="OIC #2 Pencils, Medium Soft"/>
    <n v="3.76"/>
    <n v="2"/>
    <n v="0"/>
    <n v="1.0903999999999998"/>
  </r>
  <r>
    <n v="1183"/>
    <s v="CA-2014-138779"/>
    <x v="3"/>
    <x v="424"/>
    <d v="2014-01-16T00:00:00"/>
    <s v="First Class"/>
    <x v="262"/>
    <s v="Rob Beeghly"/>
    <x v="0"/>
    <s v="United States"/>
    <s v="Jacksonville"/>
    <x v="3"/>
    <n v="28540"/>
    <s v="South"/>
    <s v="OFF-EN-10002504"/>
    <x v="1"/>
    <x v="12"/>
    <s v="Tyvek  Top-Opening Peel &amp; Seel Envelopes, Plain White"/>
    <n v="21.744"/>
    <n v="1"/>
    <n v="0.2"/>
    <n v="7.3385999999999996"/>
  </r>
  <r>
    <n v="1184"/>
    <s v="CA-2014-138779"/>
    <x v="3"/>
    <x v="424"/>
    <d v="2014-01-16T00:00:00"/>
    <s v="First Class"/>
    <x v="262"/>
    <s v="Rob Beeghly"/>
    <x v="0"/>
    <s v="United States"/>
    <s v="Jacksonville"/>
    <x v="3"/>
    <n v="28540"/>
    <s v="South"/>
    <s v="TEC-PH-10003655"/>
    <x v="2"/>
    <x v="7"/>
    <s v="Sannysis Cute Owl Design Soft Skin Case Cover for Samsung Galaxy S4"/>
    <n v="7.92"/>
    <n v="5"/>
    <n v="0.2"/>
    <n v="0.69300000000000006"/>
  </r>
  <r>
    <n v="1185"/>
    <s v="CA-2011-127131"/>
    <x v="2"/>
    <x v="156"/>
    <d v="2011-11-30T00:00:00"/>
    <s v="Standard Class"/>
    <x v="403"/>
    <s v="Harold Ryan"/>
    <x v="1"/>
    <s v="United States"/>
    <s v="Seattle"/>
    <x v="4"/>
    <n v="98103"/>
    <s v="West"/>
    <s v="OFF-BI-10004656"/>
    <x v="1"/>
    <x v="8"/>
    <s v="Peel &amp; Stick Add-On Corner Pockets"/>
    <n v="12.096000000000002"/>
    <n v="7"/>
    <n v="0.2"/>
    <n v="4.2335999999999991"/>
  </r>
  <r>
    <n v="1186"/>
    <s v="CA-2011-127131"/>
    <x v="2"/>
    <x v="156"/>
    <d v="2011-11-30T00:00:00"/>
    <s v="Standard Class"/>
    <x v="403"/>
    <s v="Harold Ryan"/>
    <x v="1"/>
    <s v="United States"/>
    <s v="Seattle"/>
    <x v="4"/>
    <n v="98103"/>
    <s v="West"/>
    <s v="OFF-ST-10002344"/>
    <x v="1"/>
    <x v="4"/>
    <s v="Carina 42&quot;Hx23 3/4&quot;W Media Storage Unit"/>
    <n v="485.88"/>
    <n v="6"/>
    <n v="0"/>
    <n v="9.7176000000000329"/>
  </r>
  <r>
    <n v="1187"/>
    <s v="CA-2011-127131"/>
    <x v="2"/>
    <x v="156"/>
    <d v="2011-11-30T00:00:00"/>
    <s v="Standard Class"/>
    <x v="403"/>
    <s v="Harold Ryan"/>
    <x v="1"/>
    <s v="United States"/>
    <s v="Seattle"/>
    <x v="4"/>
    <n v="98103"/>
    <s v="West"/>
    <s v="OFF-PA-10001800"/>
    <x v="1"/>
    <x v="10"/>
    <s v="Xerox 220"/>
    <n v="25.92"/>
    <n v="4"/>
    <n v="0"/>
    <n v="12.441600000000001"/>
  </r>
  <r>
    <n v="1188"/>
    <s v="CA-2011-127131"/>
    <x v="2"/>
    <x v="156"/>
    <d v="2011-11-30T00:00:00"/>
    <s v="Standard Class"/>
    <x v="403"/>
    <s v="Harold Ryan"/>
    <x v="1"/>
    <s v="United States"/>
    <s v="Seattle"/>
    <x v="4"/>
    <n v="98103"/>
    <s v="West"/>
    <s v="OFF-ST-10000036"/>
    <x v="1"/>
    <x v="4"/>
    <s v="Recycled Data-Pak for Archival Bound Computer Printouts, 12-1/2 x 12-1/2 x 16"/>
    <n v="197.58"/>
    <n v="2"/>
    <n v="0"/>
    <n v="53.346599999999995"/>
  </r>
  <r>
    <n v="1189"/>
    <s v="CA-2014-117212"/>
    <x v="3"/>
    <x v="425"/>
    <d v="2014-03-01T00:00:00"/>
    <s v="Second Class"/>
    <x v="404"/>
    <s v="Bradley Talbott"/>
    <x v="2"/>
    <s v="United States"/>
    <s v="Los Angeles"/>
    <x v="1"/>
    <n v="90036"/>
    <s v="West"/>
    <s v="OFF-AP-10004532"/>
    <x v="1"/>
    <x v="9"/>
    <s v="Kensington 6 Outlet Guardian Standard Surge Protector"/>
    <n v="81.92"/>
    <n v="4"/>
    <n v="0"/>
    <n v="22.118400000000001"/>
  </r>
  <r>
    <n v="1190"/>
    <s v="CA-2014-117212"/>
    <x v="3"/>
    <x v="425"/>
    <d v="2014-03-01T00:00:00"/>
    <s v="Second Class"/>
    <x v="404"/>
    <s v="Bradley Talbott"/>
    <x v="2"/>
    <s v="United States"/>
    <s v="Los Angeles"/>
    <x v="1"/>
    <n v="90036"/>
    <s v="West"/>
    <s v="TEC-PH-10004447"/>
    <x v="2"/>
    <x v="7"/>
    <s v="Toshiba IPT2010-SD IP Telephone"/>
    <n v="889.53600000000006"/>
    <n v="8"/>
    <n v="0.2"/>
    <n v="66.715199999999982"/>
  </r>
  <r>
    <n v="1191"/>
    <s v="CA-2014-117212"/>
    <x v="3"/>
    <x v="425"/>
    <d v="2014-03-01T00:00:00"/>
    <s v="Second Class"/>
    <x v="404"/>
    <s v="Bradley Talbott"/>
    <x v="2"/>
    <s v="United States"/>
    <s v="Los Angeles"/>
    <x v="1"/>
    <n v="90036"/>
    <s v="West"/>
    <s v="FUR-CH-10003973"/>
    <x v="0"/>
    <x v="1"/>
    <s v="GuestStacker Chair with Chrome Finish Legs"/>
    <n v="892.22400000000005"/>
    <n v="3"/>
    <n v="0.2"/>
    <n v="89.222400000000022"/>
  </r>
  <r>
    <n v="1192"/>
    <s v="CA-2014-117212"/>
    <x v="3"/>
    <x v="425"/>
    <d v="2014-03-01T00:00:00"/>
    <s v="Second Class"/>
    <x v="404"/>
    <s v="Bradley Talbott"/>
    <x v="2"/>
    <s v="United States"/>
    <s v="Los Angeles"/>
    <x v="1"/>
    <n v="90036"/>
    <s v="West"/>
    <s v="OFF-PA-10001970"/>
    <x v="1"/>
    <x v="10"/>
    <s v="Xerox 1908"/>
    <n v="223.92"/>
    <n v="4"/>
    <n v="0"/>
    <n v="109.7208"/>
  </r>
  <r>
    <n v="1193"/>
    <s v="CA-2014-117212"/>
    <x v="3"/>
    <x v="425"/>
    <d v="2014-03-01T00:00:00"/>
    <s v="Second Class"/>
    <x v="404"/>
    <s v="Bradley Talbott"/>
    <x v="2"/>
    <s v="United States"/>
    <s v="Los Angeles"/>
    <x v="1"/>
    <n v="90036"/>
    <s v="West"/>
    <s v="OFF-PA-10000682"/>
    <x v="1"/>
    <x v="10"/>
    <s v="Xerox 1924"/>
    <n v="23.12"/>
    <n v="4"/>
    <n v="0"/>
    <n v="11.328800000000001"/>
  </r>
  <r>
    <n v="1194"/>
    <s v="US-2012-130519"/>
    <x v="1"/>
    <x v="426"/>
    <d v="2012-09-15T00:00:00"/>
    <s v="Same Day"/>
    <x v="243"/>
    <s v="Nat Gilpin"/>
    <x v="1"/>
    <s v="United States"/>
    <s v="Coral Springs"/>
    <x v="2"/>
    <n v="33065"/>
    <s v="South"/>
    <s v="OFF-PA-10001937"/>
    <x v="1"/>
    <x v="10"/>
    <s v="Xerox 21"/>
    <n v="15.552000000000003"/>
    <n v="3"/>
    <n v="0.2"/>
    <n v="5.4432"/>
  </r>
  <r>
    <n v="1195"/>
    <s v="US-2012-130519"/>
    <x v="1"/>
    <x v="426"/>
    <d v="2012-09-15T00:00:00"/>
    <s v="Same Day"/>
    <x v="243"/>
    <s v="Nat Gilpin"/>
    <x v="1"/>
    <s v="United States"/>
    <s v="Coral Springs"/>
    <x v="2"/>
    <n v="33065"/>
    <s v="South"/>
    <s v="FUR-FU-10002268"/>
    <x v="0"/>
    <x v="5"/>
    <s v="Ultra Door Push Plate"/>
    <n v="15.712000000000002"/>
    <n v="4"/>
    <n v="0.2"/>
    <n v="2.553199999999999"/>
  </r>
  <r>
    <n v="1196"/>
    <s v="US-2012-130519"/>
    <x v="1"/>
    <x v="426"/>
    <d v="2012-09-15T00:00:00"/>
    <s v="Same Day"/>
    <x v="243"/>
    <s v="Nat Gilpin"/>
    <x v="1"/>
    <s v="United States"/>
    <s v="Coral Springs"/>
    <x v="2"/>
    <n v="33065"/>
    <s v="South"/>
    <s v="OFF-ST-10001321"/>
    <x v="1"/>
    <x v="4"/>
    <s v="Decoflex Hanging Personal Folder File, Blue"/>
    <n v="24.672000000000001"/>
    <n v="2"/>
    <n v="0.2"/>
    <n v="2.1588000000000021"/>
  </r>
  <r>
    <n v="1197"/>
    <s v="US-2012-130519"/>
    <x v="1"/>
    <x v="426"/>
    <d v="2012-09-15T00:00:00"/>
    <s v="Same Day"/>
    <x v="243"/>
    <s v="Nat Gilpin"/>
    <x v="1"/>
    <s v="United States"/>
    <s v="Coral Springs"/>
    <x v="2"/>
    <n v="33065"/>
    <s v="South"/>
    <s v="FUR-FU-10003394"/>
    <x v="0"/>
    <x v="5"/>
    <s v="Tenex &quot;The Solids&quot; Textured Chair Mats"/>
    <n v="55.967999999999996"/>
    <n v="1"/>
    <n v="0.2"/>
    <n v="-2.098800000000006"/>
  </r>
  <r>
    <n v="1198"/>
    <s v="CA-2013-130946"/>
    <x v="0"/>
    <x v="143"/>
    <d v="2013-04-13T00:00:00"/>
    <s v="Standard Class"/>
    <x v="233"/>
    <s v="Zuschuss Carroll"/>
    <x v="0"/>
    <s v="United States"/>
    <s v="Houston"/>
    <x v="5"/>
    <n v="77041"/>
    <s v="Central"/>
    <s v="TEC-AC-10001990"/>
    <x v="2"/>
    <x v="11"/>
    <s v="Kensington Orbit Wireless Mobile Trackball for PC and Mac"/>
    <n v="431.92800000000005"/>
    <n v="9"/>
    <n v="0.2"/>
    <n v="64.789199999999951"/>
  </r>
  <r>
    <n v="1199"/>
    <s v="CA-2013-130946"/>
    <x v="0"/>
    <x v="143"/>
    <d v="2013-04-13T00:00:00"/>
    <s v="Standard Class"/>
    <x v="233"/>
    <s v="Zuschuss Carroll"/>
    <x v="0"/>
    <s v="United States"/>
    <s v="Houston"/>
    <x v="5"/>
    <n v="77041"/>
    <s v="Central"/>
    <s v="FUR-CH-10004540"/>
    <x v="0"/>
    <x v="1"/>
    <s v="Global Chrome Stack Chair"/>
    <n v="95.983999999999995"/>
    <n v="4"/>
    <n v="0.3"/>
    <n v="-4.1135999999999981"/>
  </r>
  <r>
    <n v="1200"/>
    <s v="CA-2013-130946"/>
    <x v="0"/>
    <x v="143"/>
    <d v="2013-04-13T00:00:00"/>
    <s v="Standard Class"/>
    <x v="233"/>
    <s v="Zuschuss Carroll"/>
    <x v="0"/>
    <s v="United States"/>
    <s v="Houston"/>
    <x v="5"/>
    <n v="77041"/>
    <s v="Central"/>
    <s v="OFF-BI-10004995"/>
    <x v="1"/>
    <x v="8"/>
    <s v="GBC DocuBind P400 Electric Binding System"/>
    <n v="1088.7919999999997"/>
    <n v="4"/>
    <n v="0.8"/>
    <n v="-1850.9464000000007"/>
  </r>
  <r>
    <n v="1201"/>
    <s v="CA-2013-114727"/>
    <x v="0"/>
    <x v="427"/>
    <d v="2013-07-25T00:00:00"/>
    <s v="Standard Class"/>
    <x v="322"/>
    <s v="Linda Southworth"/>
    <x v="1"/>
    <s v="United States"/>
    <s v="Denver"/>
    <x v="22"/>
    <n v="80219"/>
    <s v="West"/>
    <s v="FUR-CH-10002335"/>
    <x v="0"/>
    <x v="1"/>
    <s v="Hon GuestStacker Chair"/>
    <n v="544.00800000000004"/>
    <n v="3"/>
    <n v="0.2"/>
    <n v="40.800600000000003"/>
  </r>
  <r>
    <n v="1202"/>
    <s v="CA-2013-114727"/>
    <x v="0"/>
    <x v="427"/>
    <d v="2013-07-25T00:00:00"/>
    <s v="Standard Class"/>
    <x v="322"/>
    <s v="Linda Southworth"/>
    <x v="1"/>
    <s v="United States"/>
    <s v="Denver"/>
    <x v="22"/>
    <n v="80219"/>
    <s v="West"/>
    <s v="OFF-BI-10004967"/>
    <x v="1"/>
    <x v="8"/>
    <s v="Round Ring Binders"/>
    <n v="1.8720000000000003"/>
    <n v="3"/>
    <n v="0.7"/>
    <n v="-1.4352"/>
  </r>
  <r>
    <n v="1203"/>
    <s v="CA-2013-114727"/>
    <x v="0"/>
    <x v="427"/>
    <d v="2013-07-25T00:00:00"/>
    <s v="Standard Class"/>
    <x v="322"/>
    <s v="Linda Southworth"/>
    <x v="1"/>
    <s v="United States"/>
    <s v="Denver"/>
    <x v="22"/>
    <n v="80219"/>
    <s v="West"/>
    <s v="FUR-CH-10002331"/>
    <x v="0"/>
    <x v="1"/>
    <s v="Hon 4700 Series Mobuis Mid-Back Task Chairs with Adjustable Arms"/>
    <n v="854.35200000000009"/>
    <n v="3"/>
    <n v="0.2"/>
    <n v="10.679399999999873"/>
  </r>
  <r>
    <n v="1204"/>
    <s v="CA-2013-114727"/>
    <x v="0"/>
    <x v="427"/>
    <d v="2013-07-25T00:00:00"/>
    <s v="Standard Class"/>
    <x v="322"/>
    <s v="Linda Southworth"/>
    <x v="1"/>
    <s v="United States"/>
    <s v="Denver"/>
    <x v="22"/>
    <n v="80219"/>
    <s v="West"/>
    <s v="OFF-ST-10002292"/>
    <x v="1"/>
    <x v="4"/>
    <s v="Sauder Facets Collection Locker/File Cabinet, Sky Alder Finish"/>
    <n v="593.5680000000001"/>
    <n v="2"/>
    <n v="0.2"/>
    <n v="0"/>
  </r>
  <r>
    <n v="1205"/>
    <s v="CA-2013-114727"/>
    <x v="0"/>
    <x v="427"/>
    <d v="2013-07-25T00:00:00"/>
    <s v="Standard Class"/>
    <x v="322"/>
    <s v="Linda Southworth"/>
    <x v="1"/>
    <s v="United States"/>
    <s v="Denver"/>
    <x v="22"/>
    <n v="80219"/>
    <s v="West"/>
    <s v="OFF-ST-10000689"/>
    <x v="1"/>
    <x v="4"/>
    <s v="Fellowes Strictly Business Drawer File, Letter/Legal Size"/>
    <n v="338.04"/>
    <n v="3"/>
    <n v="0.2"/>
    <n v="-33.804000000000002"/>
  </r>
  <r>
    <n v="1206"/>
    <s v="CA-2014-133235"/>
    <x v="3"/>
    <x v="378"/>
    <d v="2014-08-05T00:00:00"/>
    <s v="First Class"/>
    <x v="405"/>
    <s v="Larry Hughes"/>
    <x v="0"/>
    <s v="United States"/>
    <s v="Charlotte"/>
    <x v="3"/>
    <n v="28205"/>
    <s v="South"/>
    <s v="TEC-PH-10002660"/>
    <x v="2"/>
    <x v="7"/>
    <s v="Nortel Networks T7316 E Nt8 B27"/>
    <n v="271.95999999999998"/>
    <n v="5"/>
    <n v="0.2"/>
    <n v="16.997500000000016"/>
  </r>
  <r>
    <n v="1207"/>
    <s v="CA-2013-137050"/>
    <x v="0"/>
    <x v="216"/>
    <d v="2013-07-19T00:00:00"/>
    <s v="Second Class"/>
    <x v="406"/>
    <s v="Steven Ward"/>
    <x v="1"/>
    <s v="United States"/>
    <s v="New York City"/>
    <x v="15"/>
    <n v="10009"/>
    <s v="East"/>
    <s v="OFF-ST-10004634"/>
    <x v="1"/>
    <x v="4"/>
    <s v="Personal Folder Holder, Ebony"/>
    <n v="11.21"/>
    <n v="1"/>
    <n v="0"/>
    <n v="3.3629999999999995"/>
  </r>
  <r>
    <n v="1208"/>
    <s v="CA-2013-137050"/>
    <x v="0"/>
    <x v="216"/>
    <d v="2013-07-19T00:00:00"/>
    <s v="Second Class"/>
    <x v="406"/>
    <s v="Steven Ward"/>
    <x v="1"/>
    <s v="United States"/>
    <s v="New York City"/>
    <x v="15"/>
    <n v="10009"/>
    <s v="East"/>
    <s v="OFF-BI-10002160"/>
    <x v="1"/>
    <x v="8"/>
    <s v="Acco Hanging Data Binders"/>
    <n v="9.1440000000000001"/>
    <n v="3"/>
    <n v="0.2"/>
    <n v="3.2003999999999997"/>
  </r>
  <r>
    <n v="1209"/>
    <s v="CA-2013-137050"/>
    <x v="0"/>
    <x v="216"/>
    <d v="2013-07-19T00:00:00"/>
    <s v="Second Class"/>
    <x v="406"/>
    <s v="Steven Ward"/>
    <x v="1"/>
    <s v="United States"/>
    <s v="New York City"/>
    <x v="15"/>
    <n v="10009"/>
    <s v="East"/>
    <s v="OFF-FA-10002988"/>
    <x v="1"/>
    <x v="13"/>
    <s v="Ideal Clamps"/>
    <n v="14.069999999999999"/>
    <n v="7"/>
    <n v="0"/>
    <n v="6.8942999999999994"/>
  </r>
  <r>
    <n v="1210"/>
    <s v="CA-2013-137050"/>
    <x v="0"/>
    <x v="216"/>
    <d v="2013-07-19T00:00:00"/>
    <s v="Second Class"/>
    <x v="406"/>
    <s v="Steven Ward"/>
    <x v="1"/>
    <s v="United States"/>
    <s v="New York City"/>
    <x v="15"/>
    <n v="10009"/>
    <s v="East"/>
    <s v="OFF-AR-10004999"/>
    <x v="1"/>
    <x v="6"/>
    <s v="Newell 315"/>
    <n v="41.86"/>
    <n v="7"/>
    <n v="0"/>
    <n v="10.465"/>
  </r>
  <r>
    <n v="1211"/>
    <s v="CA-2013-137050"/>
    <x v="0"/>
    <x v="216"/>
    <d v="2013-07-19T00:00:00"/>
    <s v="Second Class"/>
    <x v="406"/>
    <s v="Steven Ward"/>
    <x v="1"/>
    <s v="United States"/>
    <s v="New York City"/>
    <x v="15"/>
    <n v="10009"/>
    <s v="East"/>
    <s v="OFF-BI-10001031"/>
    <x v="1"/>
    <x v="8"/>
    <s v="Pressboard Data Binders by Wilson Jones"/>
    <n v="8.5440000000000005"/>
    <n v="2"/>
    <n v="0.2"/>
    <n v="2.8835999999999995"/>
  </r>
  <r>
    <n v="1212"/>
    <s v="CA-2013-137050"/>
    <x v="0"/>
    <x v="216"/>
    <d v="2013-07-19T00:00:00"/>
    <s v="Second Class"/>
    <x v="406"/>
    <s v="Steven Ward"/>
    <x v="1"/>
    <s v="United States"/>
    <s v="New York City"/>
    <x v="15"/>
    <n v="10009"/>
    <s v="East"/>
    <s v="FUR-BO-10004695"/>
    <x v="0"/>
    <x v="0"/>
    <s v="O'Sullivan 2-Door Barrister Bookcase in Odessa Pine"/>
    <n v="579.13599999999997"/>
    <n v="4"/>
    <n v="0.2"/>
    <n v="21.717599999999948"/>
  </r>
  <r>
    <n v="1213"/>
    <s v="US-2014-118087"/>
    <x v="3"/>
    <x v="428"/>
    <d v="2014-09-14T00:00:00"/>
    <s v="Standard Class"/>
    <x v="407"/>
    <s v="Stefania Perrino"/>
    <x v="1"/>
    <s v="United States"/>
    <s v="Philadelphia"/>
    <x v="9"/>
    <n v="19134"/>
    <s v="East"/>
    <s v="FUR-CH-10004860"/>
    <x v="0"/>
    <x v="1"/>
    <s v="Global Low Back Tilter Chair"/>
    <n v="141.37199999999999"/>
    <n v="2"/>
    <n v="0.3"/>
    <n v="-48.470400000000019"/>
  </r>
  <r>
    <n v="1214"/>
    <s v="US-2014-118087"/>
    <x v="3"/>
    <x v="428"/>
    <d v="2014-09-14T00:00:00"/>
    <s v="Standard Class"/>
    <x v="407"/>
    <s v="Stefania Perrino"/>
    <x v="1"/>
    <s v="United States"/>
    <s v="Philadelphia"/>
    <x v="9"/>
    <n v="19134"/>
    <s v="East"/>
    <s v="OFF-BI-10002432"/>
    <x v="1"/>
    <x v="8"/>
    <s v="Wilson Jones Standard D-Ring Binders"/>
    <n v="3.036"/>
    <n v="2"/>
    <n v="0.7"/>
    <n v="-2.3275999999999994"/>
  </r>
  <r>
    <n v="1215"/>
    <s v="US-2014-118087"/>
    <x v="3"/>
    <x v="428"/>
    <d v="2014-09-14T00:00:00"/>
    <s v="Standard Class"/>
    <x v="407"/>
    <s v="Stefania Perrino"/>
    <x v="1"/>
    <s v="United States"/>
    <s v="Philadelphia"/>
    <x v="9"/>
    <n v="19134"/>
    <s v="East"/>
    <s v="OFF-BI-10000069"/>
    <x v="1"/>
    <x v="8"/>
    <s v="GBC Prepunched Paper, 19-Hole, for Binding Systems, 24-lb"/>
    <n v="4.503000000000001"/>
    <n v="1"/>
    <n v="0.7"/>
    <n v="-3.6024000000000012"/>
  </r>
  <r>
    <n v="1216"/>
    <s v="US-2014-118087"/>
    <x v="3"/>
    <x v="428"/>
    <d v="2014-09-14T00:00:00"/>
    <s v="Standard Class"/>
    <x v="407"/>
    <s v="Stefania Perrino"/>
    <x v="1"/>
    <s v="United States"/>
    <s v="Philadelphia"/>
    <x v="9"/>
    <n v="19134"/>
    <s v="East"/>
    <s v="OFF-AR-10003602"/>
    <x v="1"/>
    <x v="6"/>
    <s v="Quartet Omega Colored Chalk, 12/Pack"/>
    <n v="4.6719999999999997"/>
    <n v="1"/>
    <n v="0.2"/>
    <n v="1.5767999999999998"/>
  </r>
  <r>
    <n v="1217"/>
    <s v="US-2014-118087"/>
    <x v="3"/>
    <x v="428"/>
    <d v="2014-09-14T00:00:00"/>
    <s v="Standard Class"/>
    <x v="407"/>
    <s v="Stefania Perrino"/>
    <x v="1"/>
    <s v="United States"/>
    <s v="Philadelphia"/>
    <x v="9"/>
    <n v="19134"/>
    <s v="East"/>
    <s v="TEC-AC-10004469"/>
    <x v="2"/>
    <x v="11"/>
    <s v="Microsoft Sculpt Comfort Mouse"/>
    <n v="95.88000000000001"/>
    <n v="3"/>
    <n v="0.2"/>
    <n v="28.764000000000006"/>
  </r>
  <r>
    <n v="1218"/>
    <s v="US-2014-118087"/>
    <x v="3"/>
    <x v="428"/>
    <d v="2014-09-14T00:00:00"/>
    <s v="Standard Class"/>
    <x v="407"/>
    <s v="Stefania Perrino"/>
    <x v="1"/>
    <s v="United States"/>
    <s v="Philadelphia"/>
    <x v="9"/>
    <n v="19134"/>
    <s v="East"/>
    <s v="FUR-FU-10001867"/>
    <x v="0"/>
    <x v="5"/>
    <s v="Eldon Expressions Punched Metal &amp; Wood Desk Accessories, Pewter &amp; Cherry"/>
    <n v="17.024000000000001"/>
    <n v="2"/>
    <n v="0.2"/>
    <n v="1.7024000000000008"/>
  </r>
  <r>
    <n v="1219"/>
    <s v="US-2014-118087"/>
    <x v="3"/>
    <x v="428"/>
    <d v="2014-09-14T00:00:00"/>
    <s v="Standard Class"/>
    <x v="407"/>
    <s v="Stefania Perrino"/>
    <x v="1"/>
    <s v="United States"/>
    <s v="Philadelphia"/>
    <x v="9"/>
    <n v="19134"/>
    <s v="East"/>
    <s v="TEC-AC-10003174"/>
    <x v="2"/>
    <x v="11"/>
    <s v="Plantronics S12 Corded Telephone Headset System"/>
    <n v="258.69600000000003"/>
    <n v="3"/>
    <n v="0.2"/>
    <n v="64.674000000000007"/>
  </r>
  <r>
    <n v="1220"/>
    <s v="US-2014-118087"/>
    <x v="3"/>
    <x v="428"/>
    <d v="2014-09-14T00:00:00"/>
    <s v="Standard Class"/>
    <x v="407"/>
    <s v="Stefania Perrino"/>
    <x v="1"/>
    <s v="United States"/>
    <s v="Philadelphia"/>
    <x v="9"/>
    <n v="19134"/>
    <s v="East"/>
    <s v="TEC-PH-10002200"/>
    <x v="2"/>
    <x v="7"/>
    <s v="Samsung Galaxy Note 2"/>
    <n v="1931.9579999999999"/>
    <n v="7"/>
    <n v="0.4"/>
    <n v="-386.3915999999997"/>
  </r>
  <r>
    <n v="1221"/>
    <s v="CA-2011-110184"/>
    <x v="2"/>
    <x v="136"/>
    <d v="2011-07-16T00:00:00"/>
    <s v="Standard Class"/>
    <x v="408"/>
    <s v="Ben Ferrer"/>
    <x v="2"/>
    <s v="United States"/>
    <s v="Los Angeles"/>
    <x v="1"/>
    <n v="90036"/>
    <s v="West"/>
    <s v="OFF-ST-10000107"/>
    <x v="1"/>
    <x v="4"/>
    <s v="Fellowes Super Stor/Drawer"/>
    <n v="249.75"/>
    <n v="9"/>
    <n v="0"/>
    <n v="44.954999999999977"/>
  </r>
  <r>
    <n v="1222"/>
    <s v="CA-2011-110184"/>
    <x v="2"/>
    <x v="136"/>
    <d v="2011-07-16T00:00:00"/>
    <s v="Standard Class"/>
    <x v="408"/>
    <s v="Ben Ferrer"/>
    <x v="2"/>
    <s v="United States"/>
    <s v="Los Angeles"/>
    <x v="1"/>
    <n v="90036"/>
    <s v="West"/>
    <s v="TEC-PH-10000439"/>
    <x v="2"/>
    <x v="7"/>
    <s v="GE DSL Phone Line Filter"/>
    <n v="255.93600000000004"/>
    <n v="8"/>
    <n v="0.2"/>
    <n v="28.792799999999971"/>
  </r>
  <r>
    <n v="1223"/>
    <s v="CA-2013-126004"/>
    <x v="0"/>
    <x v="429"/>
    <d v="2013-12-06T00:00:00"/>
    <s v="First Class"/>
    <x v="78"/>
    <s v="Becky Martin"/>
    <x v="0"/>
    <s v="United States"/>
    <s v="New York City"/>
    <x v="15"/>
    <n v="10024"/>
    <s v="East"/>
    <s v="FUR-FU-10001602"/>
    <x v="0"/>
    <x v="5"/>
    <s v="Eldon Delta Triangular Chair Mat, 52&quot; x 58&quot;, Clear"/>
    <n v="113.78999999999999"/>
    <n v="3"/>
    <n v="0"/>
    <n v="20.482199999999992"/>
  </r>
  <r>
    <n v="1224"/>
    <s v="CA-2013-126004"/>
    <x v="0"/>
    <x v="429"/>
    <d v="2013-12-06T00:00:00"/>
    <s v="First Class"/>
    <x v="78"/>
    <s v="Becky Martin"/>
    <x v="0"/>
    <s v="United States"/>
    <s v="New York City"/>
    <x v="15"/>
    <n v="10024"/>
    <s v="East"/>
    <s v="TEC-AC-10001432"/>
    <x v="2"/>
    <x v="11"/>
    <s v="Enermax Aurora Lite Keyboard"/>
    <n v="78.150000000000006"/>
    <n v="1"/>
    <n v="0"/>
    <n v="34.38600000000001"/>
  </r>
  <r>
    <n v="1225"/>
    <s v="CA-2013-126004"/>
    <x v="0"/>
    <x v="429"/>
    <d v="2013-12-06T00:00:00"/>
    <s v="First Class"/>
    <x v="78"/>
    <s v="Becky Martin"/>
    <x v="0"/>
    <s v="United States"/>
    <s v="New York City"/>
    <x v="15"/>
    <n v="10024"/>
    <s v="East"/>
    <s v="OFF-BI-10004656"/>
    <x v="1"/>
    <x v="8"/>
    <s v="Peel &amp; Stick Add-On Corner Pockets"/>
    <n v="1.7280000000000002"/>
    <n v="1"/>
    <n v="0.2"/>
    <n v="0.60479999999999989"/>
  </r>
  <r>
    <n v="1226"/>
    <s v="CA-2013-126004"/>
    <x v="0"/>
    <x v="429"/>
    <d v="2013-12-06T00:00:00"/>
    <s v="First Class"/>
    <x v="78"/>
    <s v="Becky Martin"/>
    <x v="0"/>
    <s v="United States"/>
    <s v="New York City"/>
    <x v="15"/>
    <n v="10024"/>
    <s v="East"/>
    <s v="OFF-PA-10001685"/>
    <x v="1"/>
    <x v="10"/>
    <s v="Staples"/>
    <n v="40.56"/>
    <n v="4"/>
    <n v="0"/>
    <n v="19.874400000000001"/>
  </r>
  <r>
    <n v="1227"/>
    <s v="CA-2013-126004"/>
    <x v="0"/>
    <x v="429"/>
    <d v="2013-12-06T00:00:00"/>
    <s v="First Class"/>
    <x v="78"/>
    <s v="Becky Martin"/>
    <x v="0"/>
    <s v="United States"/>
    <s v="New York City"/>
    <x v="15"/>
    <n v="10024"/>
    <s v="East"/>
    <s v="OFF-ST-10001418"/>
    <x v="1"/>
    <x v="4"/>
    <s v="Carina Media Storage Towers in Natural &amp; Black"/>
    <n v="182.94"/>
    <n v="3"/>
    <n v="0"/>
    <n v="3.6587999999999994"/>
  </r>
  <r>
    <n v="1228"/>
    <s v="CA-2013-126004"/>
    <x v="0"/>
    <x v="429"/>
    <d v="2013-12-06T00:00:00"/>
    <s v="First Class"/>
    <x v="78"/>
    <s v="Becky Martin"/>
    <x v="0"/>
    <s v="United States"/>
    <s v="New York City"/>
    <x v="15"/>
    <n v="10024"/>
    <s v="East"/>
    <s v="OFF-ST-10000676"/>
    <x v="1"/>
    <x v="4"/>
    <s v="Fellowes Econo/Stor Drawers"/>
    <n v="193.86"/>
    <n v="2"/>
    <n v="0"/>
    <n v="11.631599999999992"/>
  </r>
  <r>
    <n v="1229"/>
    <s v="CA-2014-100013"/>
    <x v="3"/>
    <x v="44"/>
    <d v="2014-11-12T00:00:00"/>
    <s v="Standard Class"/>
    <x v="233"/>
    <s v="Zuschuss Carroll"/>
    <x v="0"/>
    <s v="United States"/>
    <s v="Los Angeles"/>
    <x v="1"/>
    <n v="90045"/>
    <s v="West"/>
    <s v="OFF-EN-10001219"/>
    <x v="1"/>
    <x v="12"/>
    <s v="#10- 4 1/8&quot; x 9 1/2&quot; Security-Tint Envelopes"/>
    <n v="15.28"/>
    <n v="2"/>
    <n v="0"/>
    <n v="7.4871999999999996"/>
  </r>
  <r>
    <n v="1230"/>
    <s v="CA-2014-100013"/>
    <x v="3"/>
    <x v="44"/>
    <d v="2014-11-12T00:00:00"/>
    <s v="Standard Class"/>
    <x v="233"/>
    <s v="Zuschuss Carroll"/>
    <x v="0"/>
    <s v="United States"/>
    <s v="Los Angeles"/>
    <x v="1"/>
    <n v="90045"/>
    <s v="West"/>
    <s v="FUR-FU-10001424"/>
    <x v="0"/>
    <x v="5"/>
    <s v="Dax Clear Box Frame"/>
    <n v="8.73"/>
    <n v="1"/>
    <n v="0"/>
    <n v="2.9681999999999995"/>
  </r>
  <r>
    <n v="1231"/>
    <s v="CA-2014-100013"/>
    <x v="3"/>
    <x v="44"/>
    <d v="2014-11-12T00:00:00"/>
    <s v="Standard Class"/>
    <x v="233"/>
    <s v="Zuschuss Carroll"/>
    <x v="0"/>
    <s v="United States"/>
    <s v="Los Angeles"/>
    <x v="1"/>
    <n v="90045"/>
    <s v="West"/>
    <s v="OFF-AR-10001022"/>
    <x v="1"/>
    <x v="6"/>
    <s v="SANFORD Liquid Accent Tank-Style Highlighters"/>
    <n v="5.68"/>
    <n v="2"/>
    <n v="0"/>
    <n v="1.7607999999999997"/>
  </r>
  <r>
    <n v="1232"/>
    <s v="CA-2012-132570"/>
    <x v="1"/>
    <x v="89"/>
    <d v="2012-11-02T00:00:00"/>
    <s v="Second Class"/>
    <x v="409"/>
    <s v="Kean Thornton"/>
    <x v="0"/>
    <s v="United States"/>
    <s v="Buffalo"/>
    <x v="15"/>
    <n v="14215"/>
    <s v="East"/>
    <s v="OFF-AR-10000369"/>
    <x v="1"/>
    <x v="6"/>
    <s v="Design Ebony Sketching Pencil"/>
    <n v="2.78"/>
    <n v="2"/>
    <n v="0"/>
    <n v="0.72279999999999989"/>
  </r>
  <r>
    <n v="1233"/>
    <s v="CA-2012-132570"/>
    <x v="1"/>
    <x v="89"/>
    <d v="2012-11-02T00:00:00"/>
    <s v="Second Class"/>
    <x v="409"/>
    <s v="Kean Thornton"/>
    <x v="0"/>
    <s v="United States"/>
    <s v="Buffalo"/>
    <x v="15"/>
    <n v="14215"/>
    <s v="East"/>
    <s v="OFF-EN-10003055"/>
    <x v="1"/>
    <x v="12"/>
    <s v="Blue String-Tie &amp; Button Interoffice Envelopes, 10 x 13"/>
    <n v="79.959999999999994"/>
    <n v="2"/>
    <n v="0"/>
    <n v="35.981999999999992"/>
  </r>
  <r>
    <n v="1234"/>
    <s v="CA-2013-153682"/>
    <x v="0"/>
    <x v="198"/>
    <d v="2013-06-02T00:00:00"/>
    <s v="First Class"/>
    <x v="410"/>
    <s v="Brooke Gillingham"/>
    <x v="1"/>
    <s v="United States"/>
    <s v="Cincinnati"/>
    <x v="24"/>
    <n v="45231"/>
    <s v="East"/>
    <s v="TEC-CO-10001046"/>
    <x v="2"/>
    <x v="16"/>
    <s v="Canon Imageclass D680 Copier / Fax"/>
    <n v="839.98799999999994"/>
    <n v="2"/>
    <n v="0.4"/>
    <n v="69.99899999999991"/>
  </r>
  <r>
    <n v="1235"/>
    <s v="CA-2013-144344"/>
    <x v="0"/>
    <x v="99"/>
    <d v="2013-10-29T00:00:00"/>
    <s v="Same Day"/>
    <x v="310"/>
    <s v="Patrick Gardner"/>
    <x v="0"/>
    <s v="United States"/>
    <s v="Boynton Beach"/>
    <x v="2"/>
    <n v="33437"/>
    <s v="South"/>
    <s v="FUR-FU-10000076"/>
    <x v="0"/>
    <x v="5"/>
    <s v="24-Hour Round Wall Clock"/>
    <n v="47.952000000000005"/>
    <n v="3"/>
    <n v="0.2"/>
    <n v="13.786200000000006"/>
  </r>
  <r>
    <n v="1236"/>
    <s v="CA-2013-144344"/>
    <x v="0"/>
    <x v="99"/>
    <d v="2013-10-29T00:00:00"/>
    <s v="Same Day"/>
    <x v="310"/>
    <s v="Patrick Gardner"/>
    <x v="0"/>
    <s v="United States"/>
    <s v="Boynton Beach"/>
    <x v="2"/>
    <n v="33437"/>
    <s v="South"/>
    <s v="OFF-BI-10003719"/>
    <x v="1"/>
    <x v="8"/>
    <s v="Large Capacity Hanging Post Binders"/>
    <n v="37.425000000000004"/>
    <n v="5"/>
    <n v="0.7"/>
    <n v="-29.940000000000012"/>
  </r>
  <r>
    <n v="1237"/>
    <s v="CA-2013-144344"/>
    <x v="0"/>
    <x v="99"/>
    <d v="2013-10-29T00:00:00"/>
    <s v="Same Day"/>
    <x v="310"/>
    <s v="Patrick Gardner"/>
    <x v="0"/>
    <s v="United States"/>
    <s v="Boynton Beach"/>
    <x v="2"/>
    <n v="33437"/>
    <s v="South"/>
    <s v="FUR-FU-10003268"/>
    <x v="0"/>
    <x v="5"/>
    <s v="Eldon Radial Chair Mat for Low to Medium Pile Carpets"/>
    <n v="63.967999999999996"/>
    <n v="2"/>
    <n v="0.2"/>
    <n v="0"/>
  </r>
  <r>
    <n v="1238"/>
    <s v="CA-2013-144344"/>
    <x v="0"/>
    <x v="99"/>
    <d v="2013-10-29T00:00:00"/>
    <s v="Same Day"/>
    <x v="310"/>
    <s v="Patrick Gardner"/>
    <x v="0"/>
    <s v="United States"/>
    <s v="Boynton Beach"/>
    <x v="2"/>
    <n v="33437"/>
    <s v="South"/>
    <s v="FUR-FU-10003553"/>
    <x v="0"/>
    <x v="5"/>
    <s v="Howard Miller 13-1/2&quot; Diameter Rosebrook Wall Clock"/>
    <n v="165.048"/>
    <n v="3"/>
    <n v="0.2"/>
    <n v="41.262"/>
  </r>
  <r>
    <n v="1239"/>
    <s v="CA-2011-127012"/>
    <x v="2"/>
    <x v="430"/>
    <d v="2011-08-15T00:00:00"/>
    <s v="Standard Class"/>
    <x v="411"/>
    <s v="Greg Matthias"/>
    <x v="0"/>
    <s v="United States"/>
    <s v="Seattle"/>
    <x v="4"/>
    <n v="98105"/>
    <s v="West"/>
    <s v="FUR-FU-10003691"/>
    <x v="0"/>
    <x v="5"/>
    <s v="Eldon Image Series Desk Accessories, Ebony"/>
    <n v="12.35"/>
    <n v="1"/>
    <n v="0"/>
    <n v="5.4340000000000002"/>
  </r>
  <r>
    <n v="1240"/>
    <s v="CA-2011-127012"/>
    <x v="2"/>
    <x v="430"/>
    <d v="2011-08-15T00:00:00"/>
    <s v="Standard Class"/>
    <x v="411"/>
    <s v="Greg Matthias"/>
    <x v="0"/>
    <s v="United States"/>
    <s v="Seattle"/>
    <x v="4"/>
    <n v="98105"/>
    <s v="West"/>
    <s v="OFF-AR-10003903"/>
    <x v="1"/>
    <x v="6"/>
    <s v="Sanford 52201 APSCO Electric Pencil Sharpener"/>
    <n v="40.97"/>
    <n v="1"/>
    <n v="0"/>
    <n v="10.652200000000001"/>
  </r>
  <r>
    <n v="1241"/>
    <s v="CA-2011-127012"/>
    <x v="2"/>
    <x v="430"/>
    <d v="2011-08-15T00:00:00"/>
    <s v="Standard Class"/>
    <x v="411"/>
    <s v="Greg Matthias"/>
    <x v="0"/>
    <s v="United States"/>
    <s v="Seattle"/>
    <x v="4"/>
    <n v="98105"/>
    <s v="West"/>
    <s v="OFF-FA-10004854"/>
    <x v="1"/>
    <x v="13"/>
    <s v="Vinyl Coated Wire Paper Clips in Organizer Box, 800/Box"/>
    <n v="22.96"/>
    <n v="2"/>
    <n v="0"/>
    <n v="10.7912"/>
  </r>
  <r>
    <n v="1242"/>
    <s v="CA-2013-128727"/>
    <x v="0"/>
    <x v="48"/>
    <d v="2013-09-05T00:00:00"/>
    <s v="Standard Class"/>
    <x v="246"/>
    <s v="Meg O'Connel"/>
    <x v="2"/>
    <s v="United States"/>
    <s v="New York City"/>
    <x v="15"/>
    <n v="10024"/>
    <s v="East"/>
    <s v="TEC-PH-10003442"/>
    <x v="2"/>
    <x v="7"/>
    <s v="Samsung Replacement EH64AVFWE Premium Headset"/>
    <n v="22"/>
    <n v="4"/>
    <n v="0"/>
    <n v="5.5"/>
  </r>
  <r>
    <n v="1243"/>
    <s v="US-2013-162859"/>
    <x v="0"/>
    <x v="431"/>
    <d v="2013-02-22T00:00:00"/>
    <s v="Standard Class"/>
    <x v="310"/>
    <s v="Patrick Gardner"/>
    <x v="0"/>
    <s v="United States"/>
    <s v="New York City"/>
    <x v="15"/>
    <n v="10009"/>
    <s v="East"/>
    <s v="OFF-BI-10004519"/>
    <x v="1"/>
    <x v="8"/>
    <s v="GBC DocuBind P100 Manual Binding Machine"/>
    <n v="398.35199999999998"/>
    <n v="3"/>
    <n v="0.2"/>
    <n v="124.48499999999999"/>
  </r>
  <r>
    <n v="1244"/>
    <s v="US-2013-162859"/>
    <x v="0"/>
    <x v="431"/>
    <d v="2013-02-22T00:00:00"/>
    <s v="Standard Class"/>
    <x v="310"/>
    <s v="Patrick Gardner"/>
    <x v="0"/>
    <s v="United States"/>
    <s v="New York City"/>
    <x v="15"/>
    <n v="10009"/>
    <s v="East"/>
    <s v="OFF-FA-10000304"/>
    <x v="1"/>
    <x v="13"/>
    <s v="Advantus Push Pins"/>
    <n v="8.7200000000000006"/>
    <n v="4"/>
    <n v="0"/>
    <n v="3.5752000000000006"/>
  </r>
  <r>
    <n v="1245"/>
    <s v="CA-2014-133641"/>
    <x v="3"/>
    <x v="304"/>
    <d v="2014-05-22T00:00:00"/>
    <s v="Standard Class"/>
    <x v="412"/>
    <s v="Eva Jacobs"/>
    <x v="0"/>
    <s v="United States"/>
    <s v="Gulfport"/>
    <x v="35"/>
    <n v="39503"/>
    <s v="South"/>
    <s v="OFF-EN-10004955"/>
    <x v="1"/>
    <x v="12"/>
    <s v="Fashion Color Clasp Envelopes"/>
    <n v="48.69"/>
    <n v="9"/>
    <n v="0"/>
    <n v="23.8581"/>
  </r>
  <r>
    <n v="1246"/>
    <s v="CA-2011-168494"/>
    <x v="2"/>
    <x v="432"/>
    <d v="2011-12-14T00:00:00"/>
    <s v="Second Class"/>
    <x v="413"/>
    <s v="Nora Preis"/>
    <x v="0"/>
    <s v="United States"/>
    <s v="Fresno"/>
    <x v="1"/>
    <n v="93727"/>
    <s v="West"/>
    <s v="FUR-TA-10004619"/>
    <x v="0"/>
    <x v="3"/>
    <s v="Hon Non-Folding Utility Tables"/>
    <n v="764.6880000000001"/>
    <n v="6"/>
    <n v="0.2"/>
    <n v="95.585999999999899"/>
  </r>
  <r>
    <n v="1247"/>
    <s v="CA-2011-168494"/>
    <x v="2"/>
    <x v="432"/>
    <d v="2011-12-14T00:00:00"/>
    <s v="Second Class"/>
    <x v="413"/>
    <s v="Nora Preis"/>
    <x v="0"/>
    <s v="United States"/>
    <s v="Fresno"/>
    <x v="1"/>
    <n v="93727"/>
    <s v="West"/>
    <s v="FUR-TA-10003473"/>
    <x v="0"/>
    <x v="3"/>
    <s v="Bretford Rectangular Conference Table Tops"/>
    <n v="3610.848"/>
    <n v="12"/>
    <n v="0.2"/>
    <n v="135.4068000000002"/>
  </r>
  <r>
    <n v="1248"/>
    <s v="CA-2011-168494"/>
    <x v="2"/>
    <x v="432"/>
    <d v="2011-12-14T00:00:00"/>
    <s v="Second Class"/>
    <x v="413"/>
    <s v="Nora Preis"/>
    <x v="0"/>
    <s v="United States"/>
    <s v="Fresno"/>
    <x v="1"/>
    <n v="93727"/>
    <s v="West"/>
    <s v="FUR-BO-10004467"/>
    <x v="0"/>
    <x v="0"/>
    <s v="Bestar Classic Bookcase"/>
    <n v="254.97449999999998"/>
    <n v="3"/>
    <n v="0.15"/>
    <n v="11.998799999999989"/>
  </r>
  <r>
    <n v="1249"/>
    <s v="CA-2014-115602"/>
    <x v="3"/>
    <x v="404"/>
    <d v="2014-12-25T00:00:00"/>
    <s v="Standard Class"/>
    <x v="264"/>
    <s v="Doug Jacobs"/>
    <x v="0"/>
    <s v="United States"/>
    <s v="New York City"/>
    <x v="15"/>
    <n v="10009"/>
    <s v="East"/>
    <s v="OFF-AR-10002280"/>
    <x v="1"/>
    <x v="6"/>
    <s v="Staples"/>
    <n v="38.82"/>
    <n v="6"/>
    <n v="0"/>
    <n v="17.468999999999998"/>
  </r>
  <r>
    <n v="1250"/>
    <s v="CA-2014-115602"/>
    <x v="3"/>
    <x v="404"/>
    <d v="2014-12-25T00:00:00"/>
    <s v="Standard Class"/>
    <x v="264"/>
    <s v="Doug Jacobs"/>
    <x v="0"/>
    <s v="United States"/>
    <s v="New York City"/>
    <x v="15"/>
    <n v="10009"/>
    <s v="East"/>
    <s v="FUR-CH-10001708"/>
    <x v="0"/>
    <x v="1"/>
    <s v="Office Star - Contemporary Swivel Chair with Padded Adjustable Arms and Flex Back"/>
    <n v="1141.9379999999999"/>
    <n v="9"/>
    <n v="0.1"/>
    <n v="139.57019999999989"/>
  </r>
  <r>
    <n v="1251"/>
    <s v="CA-2014-115602"/>
    <x v="3"/>
    <x v="404"/>
    <d v="2014-12-25T00:00:00"/>
    <s v="Standard Class"/>
    <x v="264"/>
    <s v="Doug Jacobs"/>
    <x v="0"/>
    <s v="United States"/>
    <s v="New York City"/>
    <x v="15"/>
    <n v="10009"/>
    <s v="East"/>
    <s v="OFF-AP-10000891"/>
    <x v="1"/>
    <x v="9"/>
    <s v="Kensington 7 Outlet MasterPiece HOMEOFFICE Power Control Center"/>
    <n v="1704.56"/>
    <n v="13"/>
    <n v="0"/>
    <n v="511.36799999999999"/>
  </r>
  <r>
    <n v="1252"/>
    <s v="CA-2014-115602"/>
    <x v="3"/>
    <x v="404"/>
    <d v="2014-12-25T00:00:00"/>
    <s v="Standard Class"/>
    <x v="264"/>
    <s v="Doug Jacobs"/>
    <x v="0"/>
    <s v="United States"/>
    <s v="New York City"/>
    <x v="15"/>
    <n v="10009"/>
    <s v="East"/>
    <s v="OFF-AR-10000462"/>
    <x v="1"/>
    <x v="6"/>
    <s v="Sanford Pocket Accent Highlighters"/>
    <n v="3.2"/>
    <n v="2"/>
    <n v="0"/>
    <n v="1.3760000000000003"/>
  </r>
  <r>
    <n v="1253"/>
    <s v="CA-2012-154956"/>
    <x v="1"/>
    <x v="433"/>
    <d v="2012-07-09T00:00:00"/>
    <s v="Standard Class"/>
    <x v="5"/>
    <s v="Irene Maddox"/>
    <x v="0"/>
    <s v="United States"/>
    <s v="Milwaukee"/>
    <x v="6"/>
    <n v="53209"/>
    <s v="Central"/>
    <s v="TEC-PH-10004165"/>
    <x v="2"/>
    <x v="7"/>
    <s v="Mitel MiVoice 5330e IP Phone"/>
    <n v="1099.96"/>
    <n v="4"/>
    <n v="0"/>
    <n v="285.9896"/>
  </r>
  <r>
    <n v="1254"/>
    <s v="CA-2014-144638"/>
    <x v="3"/>
    <x v="434"/>
    <d v="2014-03-15T00:00:00"/>
    <s v="Standard Class"/>
    <x v="414"/>
    <s v="Mick Hernandez"/>
    <x v="2"/>
    <s v="United States"/>
    <s v="Chester"/>
    <x v="9"/>
    <n v="19013"/>
    <s v="East"/>
    <s v="OFF-AR-10003958"/>
    <x v="1"/>
    <x v="6"/>
    <s v="Newell 337"/>
    <n v="5.2480000000000002"/>
    <n v="2"/>
    <n v="0.2"/>
    <n v="0.59039999999999915"/>
  </r>
  <r>
    <n v="1255"/>
    <s v="CA-2014-144638"/>
    <x v="3"/>
    <x v="434"/>
    <d v="2014-03-15T00:00:00"/>
    <s v="Standard Class"/>
    <x v="414"/>
    <s v="Mick Hernandez"/>
    <x v="2"/>
    <s v="United States"/>
    <s v="Chester"/>
    <x v="9"/>
    <n v="19013"/>
    <s v="East"/>
    <s v="TEC-PH-10000149"/>
    <x v="2"/>
    <x v="7"/>
    <s v="Cisco SPA525G2 IP Phone - Wireless"/>
    <n v="35.909999999999997"/>
    <n v="3"/>
    <n v="0.4"/>
    <n v="-8.3790000000000031"/>
  </r>
  <r>
    <n v="1256"/>
    <s v="CA-2014-144638"/>
    <x v="3"/>
    <x v="434"/>
    <d v="2014-03-15T00:00:00"/>
    <s v="Standard Class"/>
    <x v="414"/>
    <s v="Mick Hernandez"/>
    <x v="2"/>
    <s v="United States"/>
    <s v="Chester"/>
    <x v="9"/>
    <n v="19013"/>
    <s v="East"/>
    <s v="FUR-FU-10003724"/>
    <x v="0"/>
    <x v="5"/>
    <s v="Westinghouse Clip-On Gooseneck Lamps"/>
    <n v="6.6959999999999997"/>
    <n v="1"/>
    <n v="0.2"/>
    <n v="0.50219999999999976"/>
  </r>
  <r>
    <n v="1257"/>
    <s v="CA-2014-144638"/>
    <x v="3"/>
    <x v="434"/>
    <d v="2014-03-15T00:00:00"/>
    <s v="Standard Class"/>
    <x v="414"/>
    <s v="Mick Hernandez"/>
    <x v="2"/>
    <s v="United States"/>
    <s v="Chester"/>
    <x v="9"/>
    <n v="19013"/>
    <s v="East"/>
    <s v="FUR-FU-10003535"/>
    <x v="0"/>
    <x v="5"/>
    <s v="Howard Miller Distant Time Traveler Alarm Clock"/>
    <n v="43.872000000000007"/>
    <n v="2"/>
    <n v="0.2"/>
    <n v="11.516399999999999"/>
  </r>
  <r>
    <n v="1258"/>
    <s v="US-2013-168620"/>
    <x v="0"/>
    <x v="435"/>
    <d v="2013-12-29T00:00:00"/>
    <s v="Second Class"/>
    <x v="176"/>
    <s v="Ross Baird"/>
    <x v="2"/>
    <s v="United States"/>
    <s v="Charlotte"/>
    <x v="3"/>
    <n v="28205"/>
    <s v="South"/>
    <s v="OFF-BI-10001575"/>
    <x v="1"/>
    <x v="8"/>
    <s v="GBC Linen Binding Covers"/>
    <n v="27.882000000000005"/>
    <n v="3"/>
    <n v="0.7"/>
    <n v="-20.446799999999996"/>
  </r>
  <r>
    <n v="1259"/>
    <s v="US-2013-168620"/>
    <x v="0"/>
    <x v="435"/>
    <d v="2013-12-29T00:00:00"/>
    <s v="Second Class"/>
    <x v="176"/>
    <s v="Ross Baird"/>
    <x v="2"/>
    <s v="United States"/>
    <s v="Charlotte"/>
    <x v="3"/>
    <n v="28205"/>
    <s v="South"/>
    <s v="OFF-ST-10003716"/>
    <x v="1"/>
    <x v="4"/>
    <s v="Tennsco Double-Tier Lockers"/>
    <n v="540.048"/>
    <n v="3"/>
    <n v="0.2"/>
    <n v="-47.254199999999997"/>
  </r>
  <r>
    <n v="1260"/>
    <s v="US-2013-168620"/>
    <x v="0"/>
    <x v="435"/>
    <d v="2013-12-29T00:00:00"/>
    <s v="Second Class"/>
    <x v="176"/>
    <s v="Ross Baird"/>
    <x v="2"/>
    <s v="United States"/>
    <s v="Charlotte"/>
    <x v="3"/>
    <n v="28205"/>
    <s v="South"/>
    <s v="TEC-AC-10004469"/>
    <x v="2"/>
    <x v="11"/>
    <s v="Microsoft Sculpt Comfort Mouse"/>
    <n v="255.68000000000004"/>
    <n v="8"/>
    <n v="0.2"/>
    <n v="76.704000000000008"/>
  </r>
  <r>
    <n v="1261"/>
    <s v="CA-2014-117079"/>
    <x v="3"/>
    <x v="436"/>
    <d v="2014-10-28T00:00:00"/>
    <s v="Standard Class"/>
    <x v="415"/>
    <s v="Jocasta Rupert"/>
    <x v="0"/>
    <s v="United States"/>
    <s v="Jacksonville"/>
    <x v="2"/>
    <n v="32216"/>
    <s v="South"/>
    <s v="TEC-PH-10004586"/>
    <x v="2"/>
    <x v="7"/>
    <s v="Wilson SignalBoost 841262 DB PRO Amplifier Kit"/>
    <n v="863.87999999999988"/>
    <n v="3"/>
    <n v="0.2"/>
    <n v="107.98499999999996"/>
  </r>
  <r>
    <n v="1262"/>
    <s v="US-2013-144393"/>
    <x v="0"/>
    <x v="99"/>
    <d v="2013-11-05T00:00:00"/>
    <s v="Standard Class"/>
    <x v="416"/>
    <s v="Suzanne McNair"/>
    <x v="1"/>
    <s v="United States"/>
    <s v="Greenville"/>
    <x v="3"/>
    <n v="27834"/>
    <s v="South"/>
    <s v="OFF-BI-10004236"/>
    <x v="1"/>
    <x v="8"/>
    <s v="XtraLife ClearVue Slant-D Ring Binder, White, 3&quot;"/>
    <n v="17.616000000000003"/>
    <n v="4"/>
    <n v="0.7"/>
    <n v="-14.0928"/>
  </r>
  <r>
    <n v="1263"/>
    <s v="CA-2014-105053"/>
    <x v="3"/>
    <x v="437"/>
    <d v="2014-07-10T00:00:00"/>
    <s v="Second Class"/>
    <x v="394"/>
    <s v="Christine Sundaresam"/>
    <x v="0"/>
    <s v="United States"/>
    <s v="Long Beach"/>
    <x v="15"/>
    <n v="11561"/>
    <s v="East"/>
    <s v="OFF-BI-10001634"/>
    <x v="1"/>
    <x v="8"/>
    <s v="Wilson Jones Active Use Binders"/>
    <n v="17.472000000000001"/>
    <n v="3"/>
    <n v="0.2"/>
    <n v="6.3336000000000006"/>
  </r>
  <r>
    <n v="1264"/>
    <s v="CA-2013-155992"/>
    <x v="0"/>
    <x v="393"/>
    <d v="2013-10-03T00:00:00"/>
    <s v="First Class"/>
    <x v="417"/>
    <s v="Chris Cortes"/>
    <x v="0"/>
    <s v="United States"/>
    <s v="La Porte"/>
    <x v="14"/>
    <n v="46350"/>
    <s v="Central"/>
    <s v="TEC-PH-10000215"/>
    <x v="2"/>
    <x v="7"/>
    <s v="Plantronics Cordless Phone Headset with In-line Volume - M214C"/>
    <n v="69.900000000000006"/>
    <n v="2"/>
    <n v="0"/>
    <n v="18.873000000000005"/>
  </r>
  <r>
    <n v="1265"/>
    <s v="CA-2013-155992"/>
    <x v="0"/>
    <x v="393"/>
    <d v="2013-10-03T00:00:00"/>
    <s v="First Class"/>
    <x v="417"/>
    <s v="Chris Cortes"/>
    <x v="0"/>
    <s v="United States"/>
    <s v="La Porte"/>
    <x v="14"/>
    <n v="46350"/>
    <s v="Central"/>
    <s v="FUR-FU-10003724"/>
    <x v="0"/>
    <x v="5"/>
    <s v="Westinghouse Clip-On Gooseneck Lamps"/>
    <n v="41.849999999999994"/>
    <n v="5"/>
    <n v="0"/>
    <n v="10.880999999999998"/>
  </r>
  <r>
    <n v="1266"/>
    <s v="CA-2014-110380"/>
    <x v="3"/>
    <x v="264"/>
    <d v="2014-09-08T00:00:00"/>
    <s v="Standard Class"/>
    <x v="418"/>
    <s v="Phillip Flathmann"/>
    <x v="0"/>
    <s v="United States"/>
    <s v="San Francisco"/>
    <x v="1"/>
    <n v="94122"/>
    <s v="West"/>
    <s v="OFF-AR-10000422"/>
    <x v="1"/>
    <x v="6"/>
    <s v="Pencil and Crayon Sharpener"/>
    <n v="6.57"/>
    <n v="3"/>
    <n v="0"/>
    <n v="1.7738999999999998"/>
  </r>
  <r>
    <n v="1267"/>
    <s v="US-2011-167738"/>
    <x v="2"/>
    <x v="163"/>
    <d v="2011-12-29T00:00:00"/>
    <s v="Standard Class"/>
    <x v="36"/>
    <s v="Julie Creighton"/>
    <x v="1"/>
    <s v="United States"/>
    <s v="Los Angeles"/>
    <x v="1"/>
    <n v="90045"/>
    <s v="West"/>
    <s v="OFF-ST-10003306"/>
    <x v="1"/>
    <x v="4"/>
    <s v="Letter Size Cart"/>
    <n v="142.86000000000001"/>
    <n v="1"/>
    <n v="0"/>
    <n v="41.429399999999987"/>
  </r>
  <r>
    <n v="1268"/>
    <s v="US-2011-167738"/>
    <x v="2"/>
    <x v="163"/>
    <d v="2011-12-29T00:00:00"/>
    <s v="Standard Class"/>
    <x v="36"/>
    <s v="Julie Creighton"/>
    <x v="1"/>
    <s v="United States"/>
    <s v="Los Angeles"/>
    <x v="1"/>
    <n v="90045"/>
    <s v="West"/>
    <s v="FUR-CH-10001146"/>
    <x v="0"/>
    <x v="1"/>
    <s v="Global Value Mid-Back Manager's Chair, Gray"/>
    <n v="292.27200000000005"/>
    <n v="6"/>
    <n v="0.2"/>
    <n v="18.266999999999967"/>
  </r>
  <r>
    <n v="1269"/>
    <s v="CA-2014-121412"/>
    <x v="3"/>
    <x v="397"/>
    <d v="2014-09-28T00:00:00"/>
    <s v="Standard Class"/>
    <x v="410"/>
    <s v="Brooke Gillingham"/>
    <x v="1"/>
    <s v="United States"/>
    <s v="Louisville"/>
    <x v="22"/>
    <n v="80027"/>
    <s v="West"/>
    <s v="FUR-FU-10000246"/>
    <x v="0"/>
    <x v="5"/>
    <s v="Aluminum Document Frame"/>
    <n v="29.328000000000003"/>
    <n v="3"/>
    <n v="0.2"/>
    <n v="3.665999999999995"/>
  </r>
  <r>
    <n v="1270"/>
    <s v="CA-2014-100426"/>
    <x v="3"/>
    <x v="400"/>
    <d v="2014-06-09T00:00:00"/>
    <s v="Standard Class"/>
    <x v="419"/>
    <s v="Dan Campbell"/>
    <x v="0"/>
    <s v="United States"/>
    <s v="Florence"/>
    <x v="19"/>
    <n v="35630"/>
    <s v="South"/>
    <s v="OFF-PA-10002870"/>
    <x v="1"/>
    <x v="10"/>
    <s v="Ampad Phone Message Book, Recycled, 400 Message Capacity, 5 ¾” x 11”"/>
    <n v="12.48"/>
    <n v="2"/>
    <n v="0"/>
    <n v="5.6159999999999997"/>
  </r>
  <r>
    <n v="1271"/>
    <s v="US-2013-103646"/>
    <x v="0"/>
    <x v="438"/>
    <d v="2013-04-27T00:00:00"/>
    <s v="Standard Class"/>
    <x v="259"/>
    <s v="Sibella Parks"/>
    <x v="1"/>
    <s v="United States"/>
    <s v="Chicago"/>
    <x v="10"/>
    <n v="60623"/>
    <s v="Central"/>
    <s v="OFF-ST-10000563"/>
    <x v="1"/>
    <x v="4"/>
    <s v="Fellowes Bankers Box Stor/Drawer Steel Plus"/>
    <n v="102.33600000000001"/>
    <n v="4"/>
    <n v="0.2"/>
    <n v="-12.792000000000002"/>
  </r>
  <r>
    <n v="1272"/>
    <s v="US-2013-103646"/>
    <x v="0"/>
    <x v="438"/>
    <d v="2013-04-27T00:00:00"/>
    <s v="Standard Class"/>
    <x v="259"/>
    <s v="Sibella Parks"/>
    <x v="1"/>
    <s v="United States"/>
    <s v="Chicago"/>
    <x v="10"/>
    <n v="60623"/>
    <s v="Central"/>
    <s v="OFF-AP-10004487"/>
    <x v="1"/>
    <x v="9"/>
    <s v="Kensington 4 Outlet MasterPiece Compact Power Control Center"/>
    <n v="48.791999999999987"/>
    <n v="3"/>
    <n v="0.8"/>
    <n v="-126.85920000000002"/>
  </r>
  <r>
    <n v="1273"/>
    <s v="US-2013-103646"/>
    <x v="0"/>
    <x v="438"/>
    <d v="2013-04-27T00:00:00"/>
    <s v="Standard Class"/>
    <x v="259"/>
    <s v="Sibella Parks"/>
    <x v="1"/>
    <s v="United States"/>
    <s v="Chicago"/>
    <x v="10"/>
    <n v="60623"/>
    <s v="Central"/>
    <s v="OFF-BI-10002854"/>
    <x v="1"/>
    <x v="8"/>
    <s v="Performers Binder/Pad Holder, Black"/>
    <n v="44.847999999999992"/>
    <n v="8"/>
    <n v="0.8"/>
    <n v="-67.27200000000002"/>
  </r>
  <r>
    <n v="1274"/>
    <s v="CA-2013-119186"/>
    <x v="0"/>
    <x v="439"/>
    <d v="2013-05-27T00:00:00"/>
    <s v="Same Day"/>
    <x v="384"/>
    <s v="Maurice Satty"/>
    <x v="0"/>
    <s v="United States"/>
    <s v="Fort Worth"/>
    <x v="5"/>
    <n v="76106"/>
    <s v="Central"/>
    <s v="OFF-PA-10004621"/>
    <x v="1"/>
    <x v="10"/>
    <s v="Xerox 212"/>
    <n v="10.368000000000002"/>
    <n v="2"/>
    <n v="0.2"/>
    <n v="3.6288"/>
  </r>
  <r>
    <n v="1275"/>
    <s v="CA-2013-119186"/>
    <x v="0"/>
    <x v="439"/>
    <d v="2013-05-27T00:00:00"/>
    <s v="Same Day"/>
    <x v="384"/>
    <s v="Maurice Satty"/>
    <x v="0"/>
    <s v="United States"/>
    <s v="Fort Worth"/>
    <x v="5"/>
    <n v="76106"/>
    <s v="Central"/>
    <s v="FUR-CH-10001973"/>
    <x v="0"/>
    <x v="1"/>
    <s v="Office Star Flex Back Scooter Chair with White Frame"/>
    <n v="388.42999999999995"/>
    <n v="5"/>
    <n v="0.3"/>
    <n v="-88.783999999999978"/>
  </r>
  <r>
    <n v="1276"/>
    <s v="CA-2013-119186"/>
    <x v="0"/>
    <x v="439"/>
    <d v="2013-05-27T00:00:00"/>
    <s v="Same Day"/>
    <x v="384"/>
    <s v="Maurice Satty"/>
    <x v="0"/>
    <s v="United States"/>
    <s v="Fort Worth"/>
    <x v="5"/>
    <n v="76106"/>
    <s v="Central"/>
    <s v="OFF-PA-10004040"/>
    <x v="1"/>
    <x v="10"/>
    <s v="Universal Premium White Copier/Laser Paper (20Lb. and 87 Bright)"/>
    <n v="14.352000000000002"/>
    <n v="3"/>
    <n v="0.2"/>
    <n v="5.2026000000000003"/>
  </r>
  <r>
    <n v="1277"/>
    <s v="CA-2013-119186"/>
    <x v="0"/>
    <x v="439"/>
    <d v="2013-05-27T00:00:00"/>
    <s v="Same Day"/>
    <x v="384"/>
    <s v="Maurice Satty"/>
    <x v="0"/>
    <s v="United States"/>
    <s v="Fort Worth"/>
    <x v="5"/>
    <n v="76106"/>
    <s v="Central"/>
    <s v="TEC-AC-10000580"/>
    <x v="2"/>
    <x v="11"/>
    <s v="Logitech G13 Programmable Gameboard with LCD Display"/>
    <n v="63.991999999999997"/>
    <n v="1"/>
    <n v="0.2"/>
    <n v="-7.1990999999999961"/>
  </r>
  <r>
    <n v="1278"/>
    <s v="CA-2013-148698"/>
    <x v="0"/>
    <x v="440"/>
    <d v="2013-05-08T00:00:00"/>
    <s v="Standard Class"/>
    <x v="420"/>
    <s v="Bryan Davis"/>
    <x v="0"/>
    <s v="United States"/>
    <s v="Houston"/>
    <x v="5"/>
    <n v="77070"/>
    <s v="Central"/>
    <s v="OFF-AR-10004022"/>
    <x v="1"/>
    <x v="6"/>
    <s v="Panasonic KP-380BK Classic Electric Pencil Sharpener"/>
    <n v="86.352000000000004"/>
    <n v="3"/>
    <n v="0.2"/>
    <n v="5.3969999999999914"/>
  </r>
  <r>
    <n v="1279"/>
    <s v="CA-2011-163293"/>
    <x v="2"/>
    <x v="78"/>
    <d v="2011-09-11T00:00:00"/>
    <s v="First Class"/>
    <x v="346"/>
    <s v="Karen Carlisle"/>
    <x v="1"/>
    <s v="United States"/>
    <s v="Macon"/>
    <x v="32"/>
    <n v="31204"/>
    <s v="South"/>
    <s v="TEC-AC-10004209"/>
    <x v="2"/>
    <x v="11"/>
    <s v="Memorex Froggy Flash Drive 4 GB"/>
    <n v="32.97"/>
    <n v="3"/>
    <n v="0"/>
    <n v="12.8583"/>
  </r>
  <r>
    <n v="1280"/>
    <s v="CA-2011-163293"/>
    <x v="2"/>
    <x v="78"/>
    <d v="2011-09-11T00:00:00"/>
    <s v="First Class"/>
    <x v="346"/>
    <s v="Karen Carlisle"/>
    <x v="1"/>
    <s v="United States"/>
    <s v="Macon"/>
    <x v="32"/>
    <n v="31204"/>
    <s v="South"/>
    <s v="TEC-AC-10000023"/>
    <x v="2"/>
    <x v="11"/>
    <s v="Maxell 74 Minute CD-R Spindle, 50/Pack"/>
    <n v="83.88"/>
    <n v="4"/>
    <n v="0"/>
    <n v="30.196799999999996"/>
  </r>
  <r>
    <n v="1281"/>
    <s v="CA-2013-160815"/>
    <x v="0"/>
    <x v="64"/>
    <d v="2013-09-07T00:00:00"/>
    <s v="First Class"/>
    <x v="309"/>
    <s v="Toby Ritter"/>
    <x v="0"/>
    <s v="United States"/>
    <s v="Cedar Rapids"/>
    <x v="23"/>
    <n v="52402"/>
    <s v="Central"/>
    <s v="TEC-PH-10003505"/>
    <x v="2"/>
    <x v="7"/>
    <s v="Geemarc AmpliPOWER60"/>
    <n v="278.39999999999998"/>
    <n v="3"/>
    <n v="0"/>
    <n v="80.735999999999976"/>
  </r>
  <r>
    <n v="1282"/>
    <s v="CA-2014-122154"/>
    <x v="3"/>
    <x v="359"/>
    <d v="2014-04-12T00:00:00"/>
    <s v="First Class"/>
    <x v="193"/>
    <s v="Sue Ann Reed"/>
    <x v="0"/>
    <s v="United States"/>
    <s v="Jacksonville"/>
    <x v="2"/>
    <n v="32216"/>
    <s v="South"/>
    <s v="OFF-LA-10000121"/>
    <x v="1"/>
    <x v="2"/>
    <s v="Avery 48"/>
    <n v="15.120000000000001"/>
    <n v="3"/>
    <n v="0.2"/>
    <n v="4.9139999999999988"/>
  </r>
  <r>
    <n v="1283"/>
    <s v="CA-2014-122154"/>
    <x v="3"/>
    <x v="359"/>
    <d v="2014-04-12T00:00:00"/>
    <s v="First Class"/>
    <x v="193"/>
    <s v="Sue Ann Reed"/>
    <x v="0"/>
    <s v="United States"/>
    <s v="Jacksonville"/>
    <x v="2"/>
    <n v="32216"/>
    <s v="South"/>
    <s v="OFF-BI-10002026"/>
    <x v="1"/>
    <x v="8"/>
    <s v="Avery Arch Ring Binders"/>
    <n v="17.430000000000003"/>
    <n v="1"/>
    <n v="0.7"/>
    <n v="-13.363000000000003"/>
  </r>
  <r>
    <n v="1284"/>
    <s v="CA-2014-122154"/>
    <x v="3"/>
    <x v="359"/>
    <d v="2014-04-12T00:00:00"/>
    <s v="First Class"/>
    <x v="193"/>
    <s v="Sue Ann Reed"/>
    <x v="0"/>
    <s v="United States"/>
    <s v="Jacksonville"/>
    <x v="2"/>
    <n v="32216"/>
    <s v="South"/>
    <s v="OFF-PA-10000994"/>
    <x v="1"/>
    <x v="10"/>
    <s v="Xerox 1915"/>
    <n v="251.64"/>
    <n v="3"/>
    <n v="0.2"/>
    <n v="88.073999999999984"/>
  </r>
  <r>
    <n v="1285"/>
    <s v="US-2012-149692"/>
    <x v="1"/>
    <x v="401"/>
    <d v="2012-12-12T00:00:00"/>
    <s v="Standard Class"/>
    <x v="147"/>
    <s v="Katrina Willman"/>
    <x v="0"/>
    <s v="United States"/>
    <s v="Austin"/>
    <x v="5"/>
    <n v="78745"/>
    <s v="Central"/>
    <s v="OFF-BI-10002813"/>
    <x v="1"/>
    <x v="8"/>
    <s v="Avery Reinforcements for Hole-Punch Pages"/>
    <n v="2.7719999999999994"/>
    <n v="7"/>
    <n v="0.8"/>
    <n v="-4.8510000000000009"/>
  </r>
  <r>
    <n v="1286"/>
    <s v="CA-2013-119445"/>
    <x v="0"/>
    <x v="190"/>
    <d v="2013-07-04T00:00:00"/>
    <s v="Standard Class"/>
    <x v="421"/>
    <s v="Gene McClure"/>
    <x v="0"/>
    <s v="United States"/>
    <s v="Providence"/>
    <x v="34"/>
    <n v="2908"/>
    <s v="East"/>
    <s v="OFF-ST-10000617"/>
    <x v="1"/>
    <x v="4"/>
    <s v="Woodgrain Magazine Files by Perma"/>
    <n v="14.9"/>
    <n v="5"/>
    <n v="0"/>
    <n v="1.0429999999999984"/>
  </r>
  <r>
    <n v="1287"/>
    <s v="CA-2012-124268"/>
    <x v="1"/>
    <x v="433"/>
    <d v="2012-07-08T00:00:00"/>
    <s v="Standard Class"/>
    <x v="57"/>
    <s v="Alan Dominguez"/>
    <x v="2"/>
    <s v="United States"/>
    <s v="New York City"/>
    <x v="15"/>
    <n v="10035"/>
    <s v="East"/>
    <s v="OFF-AR-10004817"/>
    <x v="1"/>
    <x v="6"/>
    <s v="Colorific Watercolor Pencils"/>
    <n v="15.48"/>
    <n v="3"/>
    <n v="0"/>
    <n v="4.4891999999999985"/>
  </r>
  <r>
    <n v="1288"/>
    <s v="CA-2013-154711"/>
    <x v="0"/>
    <x v="441"/>
    <d v="2013-11-27T00:00:00"/>
    <s v="Standard Class"/>
    <x v="422"/>
    <s v="Todd Boyes"/>
    <x v="1"/>
    <s v="United States"/>
    <s v="New York City"/>
    <x v="15"/>
    <n v="10009"/>
    <s v="East"/>
    <s v="FUR-FU-10000397"/>
    <x v="0"/>
    <x v="5"/>
    <s v="Luxo Economy Swing Arm Lamp"/>
    <n v="39.880000000000003"/>
    <n v="2"/>
    <n v="0"/>
    <n v="11.166400000000003"/>
  </r>
  <r>
    <n v="1289"/>
    <s v="CA-2013-154711"/>
    <x v="0"/>
    <x v="441"/>
    <d v="2013-11-27T00:00:00"/>
    <s v="Standard Class"/>
    <x v="422"/>
    <s v="Todd Boyes"/>
    <x v="1"/>
    <s v="United States"/>
    <s v="New York City"/>
    <x v="15"/>
    <n v="10009"/>
    <s v="East"/>
    <s v="OFF-BI-10000605"/>
    <x v="1"/>
    <x v="8"/>
    <s v="Acco Pressboard Covers with Storage Hooks, 9 1/2&quot; x 11&quot;, Executive Red"/>
    <n v="12.192"/>
    <n v="4"/>
    <n v="0.2"/>
    <n v="4.1147999999999989"/>
  </r>
  <r>
    <n v="1290"/>
    <s v="CA-2013-154711"/>
    <x v="0"/>
    <x v="441"/>
    <d v="2013-11-27T00:00:00"/>
    <s v="Standard Class"/>
    <x v="422"/>
    <s v="Todd Boyes"/>
    <x v="1"/>
    <s v="United States"/>
    <s v="New York City"/>
    <x v="15"/>
    <n v="10009"/>
    <s v="East"/>
    <s v="OFF-AR-10001860"/>
    <x v="1"/>
    <x v="6"/>
    <s v="BIC Liqua Brite Liner"/>
    <n v="20.82"/>
    <n v="3"/>
    <n v="0"/>
    <n v="7.4952000000000005"/>
  </r>
  <r>
    <n v="1291"/>
    <s v="CA-2013-163384"/>
    <x v="0"/>
    <x v="338"/>
    <d v="2013-11-13T00:00:00"/>
    <s v="First Class"/>
    <x v="254"/>
    <s v="Chuck Clark"/>
    <x v="2"/>
    <s v="United States"/>
    <s v="San Francisco"/>
    <x v="1"/>
    <n v="94122"/>
    <s v="West"/>
    <s v="OFF-BI-10004970"/>
    <x v="1"/>
    <x v="8"/>
    <s v="ACCOHIDE 3-Ring Binder, Blue, 1&quot;"/>
    <n v="13.216000000000001"/>
    <n v="4"/>
    <n v="0.2"/>
    <n v="4.4603999999999999"/>
  </r>
  <r>
    <n v="1292"/>
    <s v="CA-2013-163384"/>
    <x v="0"/>
    <x v="338"/>
    <d v="2013-11-13T00:00:00"/>
    <s v="First Class"/>
    <x v="254"/>
    <s v="Chuck Clark"/>
    <x v="2"/>
    <s v="United States"/>
    <s v="San Francisco"/>
    <x v="1"/>
    <n v="94122"/>
    <s v="West"/>
    <s v="OFF-PA-10003172"/>
    <x v="1"/>
    <x v="10"/>
    <s v="Xerox 1996"/>
    <n v="32.400000000000006"/>
    <n v="5"/>
    <n v="0"/>
    <n v="15.552000000000001"/>
  </r>
  <r>
    <n v="1293"/>
    <s v="CA-2012-101707"/>
    <x v="1"/>
    <x v="375"/>
    <d v="2012-09-01T00:00:00"/>
    <s v="Standard Class"/>
    <x v="58"/>
    <s v="Philip Fox"/>
    <x v="0"/>
    <s v="United States"/>
    <s v="San Diego"/>
    <x v="1"/>
    <n v="92105"/>
    <s v="West"/>
    <s v="OFF-SU-10001218"/>
    <x v="1"/>
    <x v="14"/>
    <s v="Fiskars Softgrip Scissors"/>
    <n v="32.94"/>
    <n v="3"/>
    <n v="0"/>
    <n v="9.2232000000000021"/>
  </r>
  <r>
    <n v="1294"/>
    <s v="CA-2012-101707"/>
    <x v="1"/>
    <x v="375"/>
    <d v="2012-09-01T00:00:00"/>
    <s v="Standard Class"/>
    <x v="58"/>
    <s v="Philip Fox"/>
    <x v="0"/>
    <s v="United States"/>
    <s v="San Diego"/>
    <x v="1"/>
    <n v="92105"/>
    <s v="West"/>
    <s v="OFF-PA-10002968"/>
    <x v="1"/>
    <x v="10"/>
    <s v="Xerox 1973"/>
    <n v="114.2"/>
    <n v="5"/>
    <n v="0"/>
    <n v="52.531999999999996"/>
  </r>
  <r>
    <n v="1295"/>
    <s v="CA-2012-101707"/>
    <x v="1"/>
    <x v="375"/>
    <d v="2012-09-01T00:00:00"/>
    <s v="Standard Class"/>
    <x v="58"/>
    <s v="Philip Fox"/>
    <x v="0"/>
    <s v="United States"/>
    <s v="San Diego"/>
    <x v="1"/>
    <n v="92105"/>
    <s v="West"/>
    <s v="OFF-LA-10000134"/>
    <x v="1"/>
    <x v="2"/>
    <s v="Avery 511"/>
    <n v="3.08"/>
    <n v="1"/>
    <n v="0"/>
    <n v="1.4783999999999999"/>
  </r>
  <r>
    <n v="1296"/>
    <s v="CA-2012-138898"/>
    <x v="1"/>
    <x v="442"/>
    <d v="2012-05-29T00:00:00"/>
    <s v="Standard Class"/>
    <x v="423"/>
    <s v="Justin Hirsh"/>
    <x v="0"/>
    <s v="United States"/>
    <s v="Pueblo"/>
    <x v="22"/>
    <n v="81001"/>
    <s v="West"/>
    <s v="OFF-AP-10004487"/>
    <x v="1"/>
    <x v="9"/>
    <s v="Kensington 4 Outlet MasterPiece Compact Power Control Center"/>
    <n v="845.72799999999995"/>
    <n v="13"/>
    <n v="0.2"/>
    <n v="84.572799999999944"/>
  </r>
  <r>
    <n v="1297"/>
    <s v="CA-2014-115427"/>
    <x v="3"/>
    <x v="247"/>
    <d v="2015-01-04T00:00:00"/>
    <s v="Standard Class"/>
    <x v="424"/>
    <s v="Erica Bern"/>
    <x v="1"/>
    <s v="United States"/>
    <s v="Fairfield"/>
    <x v="1"/>
    <n v="94533"/>
    <s v="West"/>
    <s v="OFF-BI-10002103"/>
    <x v="1"/>
    <x v="8"/>
    <s v="Cardinal Slant-D Ring Binder, Heavy Gauge Vinyl"/>
    <n v="13.904"/>
    <n v="2"/>
    <n v="0.2"/>
    <n v="4.5187999999999997"/>
  </r>
  <r>
    <n v="1298"/>
    <s v="CA-2014-115427"/>
    <x v="3"/>
    <x v="247"/>
    <d v="2015-01-04T00:00:00"/>
    <s v="Standard Class"/>
    <x v="424"/>
    <s v="Erica Bern"/>
    <x v="1"/>
    <s v="United States"/>
    <s v="Fairfield"/>
    <x v="1"/>
    <n v="94533"/>
    <s v="West"/>
    <s v="OFF-BI-10004632"/>
    <x v="1"/>
    <x v="8"/>
    <s v="GBC Binding covers"/>
    <n v="20.72"/>
    <n v="2"/>
    <n v="0.2"/>
    <n v="6.4749999999999979"/>
  </r>
  <r>
    <n v="1299"/>
    <s v="CA-2013-134425"/>
    <x v="0"/>
    <x v="16"/>
    <d v="2013-12-13T00:00:00"/>
    <s v="Second Class"/>
    <x v="425"/>
    <s v="Quincy Jones"/>
    <x v="1"/>
    <s v="United States"/>
    <s v="Saint Paul"/>
    <x v="11"/>
    <n v="55106"/>
    <s v="Central"/>
    <s v="TEC-PH-10003555"/>
    <x v="2"/>
    <x v="7"/>
    <s v="Motorola HK250 Universal Bluetooth Headset"/>
    <n v="114.94999999999999"/>
    <n v="5"/>
    <n v="0"/>
    <n v="2.2990000000000066"/>
  </r>
  <r>
    <n v="1300"/>
    <s v="CA-2012-121391"/>
    <x v="1"/>
    <x v="242"/>
    <d v="2012-10-07T00:00:00"/>
    <s v="First Class"/>
    <x v="397"/>
    <s v="Alex Avila"/>
    <x v="0"/>
    <s v="United States"/>
    <s v="San Francisco"/>
    <x v="1"/>
    <n v="94109"/>
    <s v="West"/>
    <s v="OFF-ST-10001590"/>
    <x v="1"/>
    <x v="4"/>
    <s v="Tenex Personal Project File with Scoop Front Design, Black"/>
    <n v="26.96"/>
    <n v="2"/>
    <n v="0"/>
    <n v="7.0095999999999989"/>
  </r>
  <r>
    <n v="1301"/>
    <s v="CA-2013-137043"/>
    <x v="0"/>
    <x v="443"/>
    <d v="2013-12-26T00:00:00"/>
    <s v="Second Class"/>
    <x v="95"/>
    <s v="Logan Currie"/>
    <x v="0"/>
    <s v="United States"/>
    <s v="Springfield"/>
    <x v="17"/>
    <n v="22153"/>
    <s v="South"/>
    <s v="FUR-FU-10003664"/>
    <x v="0"/>
    <x v="5"/>
    <s v="Electrix Architect's Clamp-On Swing Arm Lamp, Black"/>
    <n v="572.76"/>
    <n v="6"/>
    <n v="0"/>
    <n v="166.10039999999995"/>
  </r>
  <r>
    <n v="1302"/>
    <s v="CA-2013-137043"/>
    <x v="0"/>
    <x v="443"/>
    <d v="2013-12-26T00:00:00"/>
    <s v="Second Class"/>
    <x v="95"/>
    <s v="Logan Currie"/>
    <x v="0"/>
    <s v="United States"/>
    <s v="Springfield"/>
    <x v="17"/>
    <n v="22153"/>
    <s v="South"/>
    <s v="FUR-FU-10003664"/>
    <x v="0"/>
    <x v="5"/>
    <s v="Electrix Architect's Clamp-On Swing Arm Lamp, Black"/>
    <n v="286.38"/>
    <n v="3"/>
    <n v="0"/>
    <n v="83.050199999999975"/>
  </r>
  <r>
    <n v="1303"/>
    <s v="CA-2012-115847"/>
    <x v="1"/>
    <x v="444"/>
    <d v="2012-09-24T00:00:00"/>
    <s v="Second Class"/>
    <x v="426"/>
    <s v="Tracy Collins"/>
    <x v="2"/>
    <s v="United States"/>
    <s v="Arlington"/>
    <x v="17"/>
    <n v="22204"/>
    <s v="South"/>
    <s v="FUR-BO-10003433"/>
    <x v="0"/>
    <x v="0"/>
    <s v="Sauder Cornerstone Collection Library"/>
    <n v="61.96"/>
    <n v="2"/>
    <n v="0"/>
    <n v="4.3371999999999957"/>
  </r>
  <r>
    <n v="1304"/>
    <s v="US-2014-126179"/>
    <x v="3"/>
    <x v="445"/>
    <d v="2014-07-08T00:00:00"/>
    <s v="Standard Class"/>
    <x v="427"/>
    <s v="Chuck Sachs"/>
    <x v="0"/>
    <s v="United States"/>
    <s v="Columbus"/>
    <x v="32"/>
    <n v="31907"/>
    <s v="South"/>
    <s v="FUR-FU-10002554"/>
    <x v="0"/>
    <x v="5"/>
    <s v="Westinghouse Floor Lamp with Metal Mesh Shade, Black"/>
    <n v="23.99"/>
    <n v="1"/>
    <n v="0"/>
    <n v="5.5176999999999978"/>
  </r>
  <r>
    <n v="1305"/>
    <s v="US-2014-126179"/>
    <x v="3"/>
    <x v="445"/>
    <d v="2014-07-08T00:00:00"/>
    <s v="Standard Class"/>
    <x v="427"/>
    <s v="Chuck Sachs"/>
    <x v="0"/>
    <s v="United States"/>
    <s v="Columbus"/>
    <x v="32"/>
    <n v="31907"/>
    <s v="South"/>
    <s v="TEC-PH-10001557"/>
    <x v="2"/>
    <x v="7"/>
    <s v="Pyle PMP37LED"/>
    <n v="287.96999999999997"/>
    <n v="3"/>
    <n v="0"/>
    <n v="77.751899999999992"/>
  </r>
  <r>
    <n v="1306"/>
    <s v="CA-2013-101966"/>
    <x v="0"/>
    <x v="216"/>
    <d v="2013-07-17T00:00:00"/>
    <s v="Second Class"/>
    <x v="298"/>
    <s v="Bryan Mills"/>
    <x v="0"/>
    <s v="United States"/>
    <s v="Houston"/>
    <x v="5"/>
    <n v="77036"/>
    <s v="Central"/>
    <s v="TEC-PH-10003437"/>
    <x v="2"/>
    <x v="7"/>
    <s v="Blue Parrot B250XT Professional Grade Wireless Bluetooth Headset with"/>
    <n v="419.94399999999996"/>
    <n v="7"/>
    <n v="0.2"/>
    <n v="52.492999999999967"/>
  </r>
  <r>
    <n v="1307"/>
    <s v="CA-2013-141397"/>
    <x v="0"/>
    <x v="23"/>
    <d v="2013-06-22T00:00:00"/>
    <s v="First Class"/>
    <x v="116"/>
    <s v="Roy Collins"/>
    <x v="0"/>
    <s v="United States"/>
    <s v="Pasadena"/>
    <x v="1"/>
    <n v="91104"/>
    <s v="West"/>
    <s v="OFF-PA-10002986"/>
    <x v="1"/>
    <x v="10"/>
    <s v="Xerox 1898"/>
    <n v="46.76"/>
    <n v="7"/>
    <n v="0"/>
    <n v="22.444800000000001"/>
  </r>
  <r>
    <n v="1308"/>
    <s v="CA-2013-141397"/>
    <x v="0"/>
    <x v="23"/>
    <d v="2013-06-22T00:00:00"/>
    <s v="First Class"/>
    <x v="116"/>
    <s v="Roy Collins"/>
    <x v="0"/>
    <s v="United States"/>
    <s v="Pasadena"/>
    <x v="1"/>
    <n v="91104"/>
    <s v="West"/>
    <s v="OFF-BI-10000320"/>
    <x v="1"/>
    <x v="8"/>
    <s v="GBC Plastic Binding Combs"/>
    <n v="17.712"/>
    <n v="3"/>
    <n v="0.2"/>
    <n v="6.4206000000000012"/>
  </r>
  <r>
    <n v="1309"/>
    <s v="CA-2013-141397"/>
    <x v="0"/>
    <x v="23"/>
    <d v="2013-06-22T00:00:00"/>
    <s v="First Class"/>
    <x v="116"/>
    <s v="Roy Collins"/>
    <x v="0"/>
    <s v="United States"/>
    <s v="Pasadena"/>
    <x v="1"/>
    <n v="91104"/>
    <s v="West"/>
    <s v="OFF-AP-10003971"/>
    <x v="1"/>
    <x v="9"/>
    <s v="Belkin 6 Outlet Metallic Surge Strip"/>
    <n v="21.78"/>
    <n v="2"/>
    <n v="0"/>
    <n v="5.6628000000000007"/>
  </r>
  <r>
    <n v="1310"/>
    <s v="CA-2013-141397"/>
    <x v="0"/>
    <x v="23"/>
    <d v="2013-06-22T00:00:00"/>
    <s v="First Class"/>
    <x v="116"/>
    <s v="Roy Collins"/>
    <x v="0"/>
    <s v="United States"/>
    <s v="Pasadena"/>
    <x v="1"/>
    <n v="91104"/>
    <s v="West"/>
    <s v="OFF-ST-10001469"/>
    <x v="1"/>
    <x v="4"/>
    <s v="Fellowes Bankers Box Recycled Super Stor/Drawer"/>
    <n v="161.94"/>
    <n v="3"/>
    <n v="0"/>
    <n v="9.716399999999993"/>
  </r>
  <r>
    <n v="1311"/>
    <s v="CA-2013-141397"/>
    <x v="0"/>
    <x v="23"/>
    <d v="2013-06-22T00:00:00"/>
    <s v="First Class"/>
    <x v="116"/>
    <s v="Roy Collins"/>
    <x v="0"/>
    <s v="United States"/>
    <s v="Pasadena"/>
    <x v="1"/>
    <n v="91104"/>
    <s v="West"/>
    <s v="FUR-CH-10003846"/>
    <x v="0"/>
    <x v="1"/>
    <s v="Hon Valutask Swivel Chairs"/>
    <n v="161.56800000000001"/>
    <n v="2"/>
    <n v="0.2"/>
    <n v="-8.0783999999999949"/>
  </r>
  <r>
    <n v="1312"/>
    <s v="CA-2013-141082"/>
    <x v="0"/>
    <x v="10"/>
    <d v="2013-12-14T00:00:00"/>
    <s v="Standard Class"/>
    <x v="248"/>
    <s v="Fred McMath"/>
    <x v="0"/>
    <s v="United States"/>
    <s v="Lawrence"/>
    <x v="31"/>
    <n v="1841"/>
    <s v="East"/>
    <s v="OFF-LA-10001404"/>
    <x v="1"/>
    <x v="2"/>
    <s v="Avery 517"/>
    <n v="3.69"/>
    <n v="1"/>
    <n v="0"/>
    <n v="1.7343"/>
  </r>
  <r>
    <n v="1313"/>
    <s v="CA-2013-141082"/>
    <x v="0"/>
    <x v="10"/>
    <d v="2013-12-14T00:00:00"/>
    <s v="Standard Class"/>
    <x v="248"/>
    <s v="Fred McMath"/>
    <x v="0"/>
    <s v="United States"/>
    <s v="Lawrence"/>
    <x v="31"/>
    <n v="1841"/>
    <s v="East"/>
    <s v="OFF-LA-10001474"/>
    <x v="1"/>
    <x v="2"/>
    <s v="Avery 477"/>
    <n v="122.12"/>
    <n v="4"/>
    <n v="0"/>
    <n v="56.175200000000004"/>
  </r>
  <r>
    <n v="1314"/>
    <s v="US-2013-134488"/>
    <x v="0"/>
    <x v="446"/>
    <d v="2013-10-02T00:00:00"/>
    <s v="Standard Class"/>
    <x v="7"/>
    <s v="Pete Kriz"/>
    <x v="0"/>
    <s v="United States"/>
    <s v="Columbus"/>
    <x v="24"/>
    <n v="43229"/>
    <s v="East"/>
    <s v="FUR-CH-10003199"/>
    <x v="0"/>
    <x v="1"/>
    <s v="Office Star - Contemporary Task Swivel Chair"/>
    <n v="155.37199999999999"/>
    <n v="2"/>
    <n v="0.3"/>
    <n v="-13.317599999999999"/>
  </r>
  <r>
    <n v="1315"/>
    <s v="CA-2013-145919"/>
    <x v="0"/>
    <x v="122"/>
    <d v="2013-12-24T00:00:00"/>
    <s v="Standard Class"/>
    <x v="428"/>
    <s v="Henry Goldwyn"/>
    <x v="1"/>
    <s v="United States"/>
    <s v="Los Angeles"/>
    <x v="1"/>
    <n v="90032"/>
    <s v="West"/>
    <s v="OFF-PA-10003072"/>
    <x v="1"/>
    <x v="10"/>
    <s v="Eureka Recycled Copy Paper 8 1/2&quot; x 11&quot;, Ream"/>
    <n v="38.880000000000003"/>
    <n v="6"/>
    <n v="0"/>
    <n v="18.662400000000002"/>
  </r>
  <r>
    <n v="1316"/>
    <s v="CA-2013-145919"/>
    <x v="0"/>
    <x v="122"/>
    <d v="2013-12-24T00:00:00"/>
    <s v="Standard Class"/>
    <x v="428"/>
    <s v="Henry Goldwyn"/>
    <x v="1"/>
    <s v="United States"/>
    <s v="Los Angeles"/>
    <x v="1"/>
    <n v="90032"/>
    <s v="West"/>
    <s v="FUR-FU-10004960"/>
    <x v="0"/>
    <x v="5"/>
    <s v="Seth Thomas 12&quot; Clock w/ Goldtone Case"/>
    <n v="183.84"/>
    <n v="8"/>
    <n v="0"/>
    <n v="62.505600000000001"/>
  </r>
  <r>
    <n v="1317"/>
    <s v="CA-2013-145919"/>
    <x v="0"/>
    <x v="122"/>
    <d v="2013-12-24T00:00:00"/>
    <s v="Standard Class"/>
    <x v="428"/>
    <s v="Henry Goldwyn"/>
    <x v="1"/>
    <s v="United States"/>
    <s v="Los Angeles"/>
    <x v="1"/>
    <n v="90032"/>
    <s v="West"/>
    <s v="OFF-SU-10003505"/>
    <x v="1"/>
    <x v="14"/>
    <s v="Premier Electric Letter Opener"/>
    <n v="579.29999999999995"/>
    <n v="5"/>
    <n v="0"/>
    <n v="28.964999999999961"/>
  </r>
  <r>
    <n v="1318"/>
    <s v="CA-2014-157651"/>
    <x v="3"/>
    <x v="389"/>
    <d v="2014-12-15T00:00:00"/>
    <s v="Standard Class"/>
    <x v="66"/>
    <s v="Helen Andreada"/>
    <x v="0"/>
    <s v="United States"/>
    <s v="Philadelphia"/>
    <x v="9"/>
    <n v="19120"/>
    <s v="East"/>
    <s v="TEC-AC-10003116"/>
    <x v="2"/>
    <x v="11"/>
    <s v="Memorex Froggy Flash Drive 8 GB"/>
    <n v="14.200000000000001"/>
    <n v="1"/>
    <n v="0.2"/>
    <n v="3.3724999999999992"/>
  </r>
  <r>
    <n v="1319"/>
    <s v="CA-2011-160773"/>
    <x v="2"/>
    <x v="268"/>
    <d v="2011-07-05T00:00:00"/>
    <s v="Standard Class"/>
    <x v="429"/>
    <s v="Laurel Workman"/>
    <x v="1"/>
    <s v="United States"/>
    <s v="Deltona"/>
    <x v="2"/>
    <n v="32725"/>
    <s v="South"/>
    <s v="TEC-PH-10004586"/>
    <x v="2"/>
    <x v="7"/>
    <s v="Wilson SignalBoost 841262 DB PRO Amplifier Kit"/>
    <n v="575.91999999999996"/>
    <n v="2"/>
    <n v="0.2"/>
    <n v="71.989999999999981"/>
  </r>
  <r>
    <n v="1320"/>
    <s v="CA-2011-160773"/>
    <x v="2"/>
    <x v="268"/>
    <d v="2011-07-05T00:00:00"/>
    <s v="Standard Class"/>
    <x v="429"/>
    <s v="Laurel Workman"/>
    <x v="1"/>
    <s v="United States"/>
    <s v="Deltona"/>
    <x v="2"/>
    <n v="32725"/>
    <s v="South"/>
    <s v="OFF-BI-10000546"/>
    <x v="1"/>
    <x v="8"/>
    <s v="Avery Durable Binders"/>
    <n v="5.1840000000000011"/>
    <n v="6"/>
    <n v="0.7"/>
    <n v="-3.6288"/>
  </r>
  <r>
    <n v="1321"/>
    <s v="CA-2014-167703"/>
    <x v="3"/>
    <x v="447"/>
    <d v="2014-02-09T00:00:00"/>
    <s v="Standard Class"/>
    <x v="430"/>
    <s v="Matt Collins"/>
    <x v="0"/>
    <s v="United States"/>
    <s v="Cincinnati"/>
    <x v="24"/>
    <n v="45231"/>
    <s v="East"/>
    <s v="OFF-BI-10002071"/>
    <x v="1"/>
    <x v="8"/>
    <s v="Fellowes Black Plastic Comb Bindings"/>
    <n v="5.2290000000000001"/>
    <n v="3"/>
    <n v="0.7"/>
    <n v="-4.1831999999999976"/>
  </r>
  <r>
    <n v="1322"/>
    <s v="CA-2014-167703"/>
    <x v="3"/>
    <x v="447"/>
    <d v="2014-02-09T00:00:00"/>
    <s v="Standard Class"/>
    <x v="430"/>
    <s v="Matt Collins"/>
    <x v="0"/>
    <s v="United States"/>
    <s v="Cincinnati"/>
    <x v="24"/>
    <n v="45231"/>
    <s v="East"/>
    <s v="OFF-ST-10001490"/>
    <x v="1"/>
    <x v="4"/>
    <s v="Hot File 7-Pocket, Floor Stand"/>
    <n v="285.55200000000002"/>
    <n v="2"/>
    <n v="0.2"/>
    <n v="35.69399999999996"/>
  </r>
  <r>
    <n v="1323"/>
    <s v="CA-2014-121804"/>
    <x v="3"/>
    <x v="448"/>
    <d v="2014-03-09T00:00:00"/>
    <s v="Standard Class"/>
    <x v="431"/>
    <s v="Liz Preis"/>
    <x v="0"/>
    <s v="United States"/>
    <s v="Murray"/>
    <x v="0"/>
    <n v="42071"/>
    <s v="South"/>
    <s v="OFF-AP-10004859"/>
    <x v="1"/>
    <x v="9"/>
    <s v="Acco 6 Outlet Guardian Premium Surge Suppressor"/>
    <n v="72.8"/>
    <n v="5"/>
    <n v="0"/>
    <n v="19.656000000000002"/>
  </r>
  <r>
    <n v="1324"/>
    <s v="CA-2014-162635"/>
    <x v="3"/>
    <x v="449"/>
    <d v="2014-10-11T00:00:00"/>
    <s v="First Class"/>
    <x v="432"/>
    <s v="Evan Bailliet"/>
    <x v="0"/>
    <s v="United States"/>
    <s v="Wilmington"/>
    <x v="3"/>
    <n v="28403"/>
    <s v="South"/>
    <s v="OFF-PA-10002659"/>
    <x v="1"/>
    <x v="10"/>
    <s v="Avoid Verbal Orders Carbonless Minifold Book"/>
    <n v="10.816000000000001"/>
    <n v="4"/>
    <n v="0.2"/>
    <n v="3.5151999999999988"/>
  </r>
  <r>
    <n v="1325"/>
    <s v="CA-2011-107153"/>
    <x v="2"/>
    <x v="450"/>
    <d v="2011-10-03T00:00:00"/>
    <s v="Standard Class"/>
    <x v="433"/>
    <s v="George Zrebassa"/>
    <x v="1"/>
    <s v="United States"/>
    <s v="Lawrence"/>
    <x v="31"/>
    <n v="1841"/>
    <s v="East"/>
    <s v="OFF-ST-10001321"/>
    <x v="1"/>
    <x v="4"/>
    <s v="Decoflex Hanging Personal Folder File, Blue"/>
    <n v="46.26"/>
    <n v="3"/>
    <n v="0"/>
    <n v="12.490200000000003"/>
  </r>
  <r>
    <n v="1326"/>
    <s v="US-2011-117058"/>
    <x v="2"/>
    <x v="279"/>
    <d v="2011-05-30T00:00:00"/>
    <s v="First Class"/>
    <x v="97"/>
    <s v="Laurel Elliston"/>
    <x v="0"/>
    <s v="United States"/>
    <s v="Chicago"/>
    <x v="10"/>
    <n v="60653"/>
    <s v="Central"/>
    <s v="OFF-BI-10004139"/>
    <x v="1"/>
    <x v="8"/>
    <s v="Fellowes Presentation Covers for Comb Binding Machines"/>
    <n v="17.459999999999997"/>
    <n v="6"/>
    <n v="0.8"/>
    <n v="-30.555000000000007"/>
  </r>
  <r>
    <n v="1327"/>
    <s v="CA-2012-120439"/>
    <x v="1"/>
    <x v="451"/>
    <d v="2012-06-18T00:00:00"/>
    <s v="Standard Class"/>
    <x v="57"/>
    <s v="Alan Dominguez"/>
    <x v="2"/>
    <s v="United States"/>
    <s v="Philadelphia"/>
    <x v="9"/>
    <n v="19120"/>
    <s v="East"/>
    <s v="FUR-FU-10001867"/>
    <x v="0"/>
    <x v="5"/>
    <s v="Eldon Expressions Punched Metal &amp; Wood Desk Accessories, Pewter &amp; Cherry"/>
    <n v="51.072000000000003"/>
    <n v="6"/>
    <n v="0.2"/>
    <n v="5.1072000000000024"/>
  </r>
  <r>
    <n v="1328"/>
    <s v="CA-2013-128258"/>
    <x v="0"/>
    <x v="452"/>
    <d v="2013-04-02T00:00:00"/>
    <s v="First Class"/>
    <x v="434"/>
    <s v="Cathy Prescott"/>
    <x v="1"/>
    <s v="United States"/>
    <s v="Norwich"/>
    <x v="29"/>
    <n v="6360"/>
    <s v="East"/>
    <s v="OFF-PA-10004156"/>
    <x v="1"/>
    <x v="10"/>
    <s v="Xerox 188"/>
    <n v="11.34"/>
    <n v="1"/>
    <n v="0"/>
    <n v="5.5565999999999995"/>
  </r>
  <r>
    <n v="1329"/>
    <s v="CA-2014-106033"/>
    <x v="3"/>
    <x v="453"/>
    <d v="2014-10-19T00:00:00"/>
    <s v="Second Class"/>
    <x v="435"/>
    <s v="Frank Gastineau"/>
    <x v="2"/>
    <s v="United States"/>
    <s v="San Francisco"/>
    <x v="1"/>
    <n v="94110"/>
    <s v="West"/>
    <s v="OFF-AR-10002818"/>
    <x v="1"/>
    <x v="6"/>
    <s v="Panasonic KP-310 Heavy-Duty Electric Pencil Sharpener"/>
    <n v="87.92"/>
    <n v="4"/>
    <n v="0"/>
    <n v="26.375999999999998"/>
  </r>
  <r>
    <n v="1330"/>
    <s v="CA-2013-142762"/>
    <x v="0"/>
    <x v="454"/>
    <d v="2013-05-28T00:00:00"/>
    <s v="Standard Class"/>
    <x v="436"/>
    <s v="Lisa DeCherney"/>
    <x v="0"/>
    <s v="United States"/>
    <s v="San Francisco"/>
    <x v="1"/>
    <n v="94109"/>
    <s v="West"/>
    <s v="FUR-FU-10003691"/>
    <x v="0"/>
    <x v="5"/>
    <s v="Eldon Image Series Desk Accessories, Ebony"/>
    <n v="37.049999999999997"/>
    <n v="3"/>
    <n v="0"/>
    <n v="16.302"/>
  </r>
  <r>
    <n v="1331"/>
    <s v="CA-2014-127705"/>
    <x v="3"/>
    <x v="455"/>
    <d v="2014-06-07T00:00:00"/>
    <s v="Standard Class"/>
    <x v="437"/>
    <s v="Alejandro Ballentine"/>
    <x v="2"/>
    <s v="United States"/>
    <s v="Lorain"/>
    <x v="24"/>
    <n v="44052"/>
    <s v="East"/>
    <s v="TEC-PH-10000347"/>
    <x v="2"/>
    <x v="7"/>
    <s v="Cush Cases Heavy Duty Rugged Cover Case for Samsung Galaxy S5 - Purple"/>
    <n v="2.97"/>
    <n v="1"/>
    <n v="0.4"/>
    <n v="-0.64350000000000018"/>
  </r>
  <r>
    <n v="1332"/>
    <s v="CA-2014-127705"/>
    <x v="3"/>
    <x v="455"/>
    <d v="2014-06-07T00:00:00"/>
    <s v="Standard Class"/>
    <x v="437"/>
    <s v="Alejandro Ballentine"/>
    <x v="2"/>
    <s v="United States"/>
    <s v="Lorain"/>
    <x v="24"/>
    <n v="44052"/>
    <s v="East"/>
    <s v="OFF-ST-10004507"/>
    <x v="1"/>
    <x v="4"/>
    <s v="Advantus Rolling Storage Box"/>
    <n v="27.439999999999998"/>
    <n v="2"/>
    <n v="0.2"/>
    <n v="2.4009999999999998"/>
  </r>
  <r>
    <n v="1333"/>
    <s v="CA-2011-122567"/>
    <x v="2"/>
    <x v="456"/>
    <d v="2011-02-22T00:00:00"/>
    <s v="Standard Class"/>
    <x v="438"/>
    <s v="Michael Nguyen"/>
    <x v="0"/>
    <s v="United States"/>
    <s v="Dallas"/>
    <x v="5"/>
    <n v="75220"/>
    <s v="Central"/>
    <s v="OFF-BI-10002012"/>
    <x v="1"/>
    <x v="8"/>
    <s v="Wilson Jones Easy Flow II Sheet Lifters"/>
    <n v="1.0799999999999998"/>
    <n v="3"/>
    <n v="0.8"/>
    <n v="-1.7280000000000002"/>
  </r>
  <r>
    <n v="1334"/>
    <s v="CA-2011-122567"/>
    <x v="2"/>
    <x v="456"/>
    <d v="2011-02-22T00:00:00"/>
    <s v="Standard Class"/>
    <x v="438"/>
    <s v="Michael Nguyen"/>
    <x v="0"/>
    <s v="United States"/>
    <s v="Dallas"/>
    <x v="5"/>
    <n v="75220"/>
    <s v="Central"/>
    <s v="OFF-AP-10001303"/>
    <x v="1"/>
    <x v="9"/>
    <s v="Holmes Cool Mist Humidifier for the Whole House with 8-Gallon Output per Day, Extended Life Filter"/>
    <n v="7.9599999999999973"/>
    <n v="2"/>
    <n v="0.8"/>
    <n v="-13.930000000000003"/>
  </r>
  <r>
    <n v="1335"/>
    <s v="CA-2011-121664"/>
    <x v="2"/>
    <x v="457"/>
    <d v="2011-05-10T00:00:00"/>
    <s v="Standard Class"/>
    <x v="6"/>
    <s v="Harold Pawlan"/>
    <x v="2"/>
    <s v="United States"/>
    <s v="Los Angeles"/>
    <x v="1"/>
    <n v="90049"/>
    <s v="West"/>
    <s v="OFF-BI-10003684"/>
    <x v="1"/>
    <x v="8"/>
    <s v="Wilson Jones Legal Size Ring Binders"/>
    <n v="140.73599999999999"/>
    <n v="8"/>
    <n v="0.2"/>
    <n v="52.775999999999996"/>
  </r>
  <r>
    <n v="1336"/>
    <s v="CA-2013-122133"/>
    <x v="0"/>
    <x v="458"/>
    <d v="2013-05-24T00:00:00"/>
    <s v="Standard Class"/>
    <x v="439"/>
    <s v="Jim Radford"/>
    <x v="0"/>
    <s v="United States"/>
    <s v="Middletown"/>
    <x v="29"/>
    <n v="6457"/>
    <s v="East"/>
    <s v="OFF-ST-10002574"/>
    <x v="1"/>
    <x v="4"/>
    <s v="SAFCO Commercial Wire Shelving, Black"/>
    <n v="552.55999999999995"/>
    <n v="4"/>
    <n v="0"/>
    <n v="0"/>
  </r>
  <r>
    <n v="1337"/>
    <s v="US-2014-123281"/>
    <x v="3"/>
    <x v="459"/>
    <d v="2014-04-08T00:00:00"/>
    <s v="Standard Class"/>
    <x v="440"/>
    <s v="Jamie Frazer"/>
    <x v="0"/>
    <s v="United States"/>
    <s v="Los Angeles"/>
    <x v="1"/>
    <n v="90008"/>
    <s v="West"/>
    <s v="FUR-FU-10003724"/>
    <x v="0"/>
    <x v="5"/>
    <s v="Westinghouse Clip-On Gooseneck Lamps"/>
    <n v="25.11"/>
    <n v="3"/>
    <n v="0"/>
    <n v="6.5285999999999991"/>
  </r>
  <r>
    <n v="1338"/>
    <s v="CA-2014-100524"/>
    <x v="3"/>
    <x v="185"/>
    <d v="2014-04-03T00:00:00"/>
    <s v="Second Class"/>
    <x v="441"/>
    <s v="Chad McGuire"/>
    <x v="0"/>
    <s v="United States"/>
    <s v="New York City"/>
    <x v="15"/>
    <n v="10011"/>
    <s v="East"/>
    <s v="FUR-FU-10004018"/>
    <x v="0"/>
    <x v="5"/>
    <s v="Tensor Computer Mounted Lamp"/>
    <n v="29.78"/>
    <n v="2"/>
    <n v="0"/>
    <n v="8.0406000000000013"/>
  </r>
  <r>
    <n v="1339"/>
    <s v="CA-2014-100524"/>
    <x v="3"/>
    <x v="185"/>
    <d v="2014-04-03T00:00:00"/>
    <s v="Second Class"/>
    <x v="441"/>
    <s v="Chad McGuire"/>
    <x v="0"/>
    <s v="United States"/>
    <s v="New York City"/>
    <x v="15"/>
    <n v="10011"/>
    <s v="East"/>
    <s v="TEC-PH-10002549"/>
    <x v="2"/>
    <x v="7"/>
    <s v="Polycom SoundPoint IP 450 VoIP phone"/>
    <n v="677.58"/>
    <n v="3"/>
    <n v="0"/>
    <n v="176.17080000000001"/>
  </r>
  <r>
    <n v="1340"/>
    <s v="CA-2014-100524"/>
    <x v="3"/>
    <x v="185"/>
    <d v="2014-04-03T00:00:00"/>
    <s v="Second Class"/>
    <x v="441"/>
    <s v="Chad McGuire"/>
    <x v="0"/>
    <s v="United States"/>
    <s v="New York City"/>
    <x v="15"/>
    <n v="10011"/>
    <s v="East"/>
    <s v="OFF-PA-10004911"/>
    <x v="1"/>
    <x v="10"/>
    <s v="Rediform S.O.S. 1-Up Phone Message Bk, 4-1/4x3-1/16 Bk, 1 Form/Pg, 40 Messages/Bk, 3/Pk"/>
    <n v="75.040000000000006"/>
    <n v="8"/>
    <n v="0"/>
    <n v="36.019200000000005"/>
  </r>
  <r>
    <n v="1341"/>
    <s v="CA-2014-113481"/>
    <x v="3"/>
    <x v="460"/>
    <d v="2014-01-05T00:00:00"/>
    <s v="First Class"/>
    <x v="442"/>
    <s v="Aaron Smayling"/>
    <x v="1"/>
    <s v="United States"/>
    <s v="Jacksonville"/>
    <x v="3"/>
    <n v="28540"/>
    <s v="South"/>
    <s v="TEC-MA-10002178"/>
    <x v="2"/>
    <x v="15"/>
    <s v="Cisco CP-7937G Unified IP Conference Station Phone"/>
    <n v="695.7"/>
    <n v="2"/>
    <n v="0.5"/>
    <n v="-27.827999999999975"/>
  </r>
  <r>
    <n v="1342"/>
    <s v="CA-2014-113481"/>
    <x v="3"/>
    <x v="460"/>
    <d v="2014-01-05T00:00:00"/>
    <s v="First Class"/>
    <x v="442"/>
    <s v="Aaron Smayling"/>
    <x v="1"/>
    <s v="United States"/>
    <s v="Jacksonville"/>
    <x v="3"/>
    <n v="28540"/>
    <s v="South"/>
    <s v="OFF-BI-10003694"/>
    <x v="1"/>
    <x v="8"/>
    <s v="Avery 3 1/2&quot; Diskette Storage Pages, 10/Pack"/>
    <n v="15.66"/>
    <n v="5"/>
    <n v="0.7"/>
    <n v="-12.527999999999995"/>
  </r>
  <r>
    <n v="1343"/>
    <s v="CA-2014-113481"/>
    <x v="3"/>
    <x v="460"/>
    <d v="2014-01-05T00:00:00"/>
    <s v="First Class"/>
    <x v="442"/>
    <s v="Aaron Smayling"/>
    <x v="1"/>
    <s v="United States"/>
    <s v="Jacksonville"/>
    <x v="3"/>
    <n v="28540"/>
    <s v="South"/>
    <s v="OFF-BI-10000474"/>
    <x v="1"/>
    <x v="8"/>
    <s v="Avery Recycled Flexi-View Covers for Binding Systems"/>
    <n v="28.854000000000006"/>
    <n v="6"/>
    <n v="0.7"/>
    <n v="-21.159599999999998"/>
  </r>
  <r>
    <n v="1344"/>
    <s v="CA-2012-131758"/>
    <x v="1"/>
    <x v="71"/>
    <d v="2012-06-01T00:00:00"/>
    <s v="Standard Class"/>
    <x v="41"/>
    <s v="Karl Braun"/>
    <x v="0"/>
    <s v="United States"/>
    <s v="Freeport"/>
    <x v="15"/>
    <n v="11520"/>
    <s v="East"/>
    <s v="OFF-AR-10000411"/>
    <x v="1"/>
    <x v="6"/>
    <s v="Boston 16701 Slimline Battery Pencil Sharpener"/>
    <n v="47.82"/>
    <n v="3"/>
    <n v="0"/>
    <n v="14.345999999999995"/>
  </r>
  <r>
    <n v="1345"/>
    <s v="CA-2012-131758"/>
    <x v="1"/>
    <x v="71"/>
    <d v="2012-06-01T00:00:00"/>
    <s v="Standard Class"/>
    <x v="41"/>
    <s v="Karl Braun"/>
    <x v="0"/>
    <s v="United States"/>
    <s v="Freeport"/>
    <x v="15"/>
    <n v="11520"/>
    <s v="East"/>
    <s v="OFF-LA-10000262"/>
    <x v="1"/>
    <x v="2"/>
    <s v="Avery 494"/>
    <n v="13.049999999999999"/>
    <n v="5"/>
    <n v="0"/>
    <n v="6.0029999999999992"/>
  </r>
  <r>
    <n v="1346"/>
    <s v="CA-2011-118339"/>
    <x v="2"/>
    <x v="461"/>
    <d v="2011-03-24T00:00:00"/>
    <s v="Standard Class"/>
    <x v="202"/>
    <s v="Bradley Nguyen"/>
    <x v="0"/>
    <s v="United States"/>
    <s v="Lakeville"/>
    <x v="11"/>
    <n v="55044"/>
    <s v="Central"/>
    <s v="OFF-AP-10001154"/>
    <x v="1"/>
    <x v="9"/>
    <s v="Bionaire Personal Warm Mist Humidifier/Vaporizer"/>
    <n v="93.78"/>
    <n v="2"/>
    <n v="0"/>
    <n v="36.574200000000005"/>
  </r>
  <r>
    <n v="1347"/>
    <s v="CA-2011-118339"/>
    <x v="2"/>
    <x v="461"/>
    <d v="2011-03-24T00:00:00"/>
    <s v="Standard Class"/>
    <x v="202"/>
    <s v="Bradley Nguyen"/>
    <x v="0"/>
    <s v="United States"/>
    <s v="Lakeville"/>
    <x v="11"/>
    <n v="55044"/>
    <s v="Central"/>
    <s v="OFF-PA-10000466"/>
    <x v="1"/>
    <x v="10"/>
    <s v="Memo Book, 100 Message Capacity, 5 3/8” x 11”"/>
    <n v="47.18"/>
    <n v="7"/>
    <n v="0"/>
    <n v="23.59"/>
  </r>
  <r>
    <n v="1348"/>
    <s v="CA-2011-118339"/>
    <x v="2"/>
    <x v="461"/>
    <d v="2011-03-24T00:00:00"/>
    <s v="Standard Class"/>
    <x v="202"/>
    <s v="Bradley Nguyen"/>
    <x v="0"/>
    <s v="United States"/>
    <s v="Lakeville"/>
    <x v="11"/>
    <n v="55044"/>
    <s v="Central"/>
    <s v="OFF-AR-10003829"/>
    <x v="1"/>
    <x v="6"/>
    <s v="Newell 35"/>
    <n v="19.68"/>
    <n v="6"/>
    <n v="0"/>
    <n v="5.7071999999999976"/>
  </r>
  <r>
    <n v="1349"/>
    <s v="CA-2011-118339"/>
    <x v="2"/>
    <x v="461"/>
    <d v="2011-03-24T00:00:00"/>
    <s v="Standard Class"/>
    <x v="202"/>
    <s v="Bradley Nguyen"/>
    <x v="0"/>
    <s v="United States"/>
    <s v="Lakeville"/>
    <x v="11"/>
    <n v="55044"/>
    <s v="Central"/>
    <s v="OFF-BI-10001758"/>
    <x v="1"/>
    <x v="8"/>
    <s v="Wilson Jones 14 Line Acrylic Coated Pressboard Data Binders"/>
    <n v="53.4"/>
    <n v="10"/>
    <n v="0"/>
    <n v="25.097999999999999"/>
  </r>
  <r>
    <n v="1350"/>
    <s v="CA-2011-118339"/>
    <x v="2"/>
    <x v="461"/>
    <d v="2011-03-24T00:00:00"/>
    <s v="Standard Class"/>
    <x v="202"/>
    <s v="Bradley Nguyen"/>
    <x v="0"/>
    <s v="United States"/>
    <s v="Lakeville"/>
    <x v="11"/>
    <n v="55044"/>
    <s v="Central"/>
    <s v="OFF-BI-10000136"/>
    <x v="1"/>
    <x v="8"/>
    <s v="Avery Non-Stick Heavy Duty View Round Locking Ring Binders"/>
    <n v="35.880000000000003"/>
    <n v="6"/>
    <n v="0"/>
    <n v="17.2224"/>
  </r>
  <r>
    <n v="1351"/>
    <s v="CA-2011-153976"/>
    <x v="2"/>
    <x v="462"/>
    <d v="2011-10-08T00:00:00"/>
    <s v="Second Class"/>
    <x v="443"/>
    <s v="Beth Paige"/>
    <x v="0"/>
    <s v="United States"/>
    <s v="Evanston"/>
    <x v="10"/>
    <n v="60201"/>
    <s v="Central"/>
    <s v="FUR-CH-10002880"/>
    <x v="0"/>
    <x v="1"/>
    <s v="Global High-Back Leather Tilter, Burgundy"/>
    <n v="258.279"/>
    <n v="3"/>
    <n v="0.3"/>
    <n v="-70.104300000000023"/>
  </r>
  <r>
    <n v="1352"/>
    <s v="CA-2013-162901"/>
    <x v="0"/>
    <x v="463"/>
    <d v="2013-04-01T00:00:00"/>
    <s v="First Class"/>
    <x v="442"/>
    <s v="Aaron Smayling"/>
    <x v="1"/>
    <s v="United States"/>
    <s v="Arlington"/>
    <x v="17"/>
    <n v="22204"/>
    <s v="South"/>
    <s v="OFF-ST-10000649"/>
    <x v="1"/>
    <x v="4"/>
    <s v="Hanging Personal Folder File"/>
    <n v="31.4"/>
    <n v="2"/>
    <n v="0"/>
    <n v="7.8500000000000014"/>
  </r>
  <r>
    <n v="1353"/>
    <s v="CA-2014-162978"/>
    <x v="3"/>
    <x v="464"/>
    <d v="2014-05-10T00:00:00"/>
    <s v="Standard Class"/>
    <x v="352"/>
    <s v="Lindsay Williams"/>
    <x v="1"/>
    <s v="United States"/>
    <s v="San Francisco"/>
    <x v="1"/>
    <n v="94109"/>
    <s v="West"/>
    <s v="TEC-PH-10003092"/>
    <x v="2"/>
    <x v="7"/>
    <s v="Motorola L804"/>
    <n v="183.96"/>
    <n v="5"/>
    <n v="0.2"/>
    <n v="20.695499999999988"/>
  </r>
  <r>
    <n v="1354"/>
    <s v="CA-2014-162978"/>
    <x v="3"/>
    <x v="464"/>
    <d v="2014-05-10T00:00:00"/>
    <s v="Standard Class"/>
    <x v="352"/>
    <s v="Lindsay Williams"/>
    <x v="1"/>
    <s v="United States"/>
    <s v="San Francisco"/>
    <x v="1"/>
    <n v="94109"/>
    <s v="West"/>
    <s v="OFF-PA-10002250"/>
    <x v="1"/>
    <x v="10"/>
    <s v="Things To Do Today Pad"/>
    <n v="17.61"/>
    <n v="3"/>
    <n v="0"/>
    <n v="8.4527999999999999"/>
  </r>
  <r>
    <n v="1355"/>
    <s v="CA-2014-162978"/>
    <x v="3"/>
    <x v="464"/>
    <d v="2014-05-10T00:00:00"/>
    <s v="Standard Class"/>
    <x v="352"/>
    <s v="Lindsay Williams"/>
    <x v="1"/>
    <s v="United States"/>
    <s v="San Francisco"/>
    <x v="1"/>
    <n v="94109"/>
    <s v="West"/>
    <s v="FUR-TA-10003473"/>
    <x v="0"/>
    <x v="3"/>
    <s v="Bretford Rectangular Conference Table Tops"/>
    <n v="300.904"/>
    <n v="1"/>
    <n v="0.2"/>
    <n v="11.283900000000017"/>
  </r>
  <r>
    <n v="1356"/>
    <s v="US-2011-160444"/>
    <x v="2"/>
    <x v="260"/>
    <d v="2011-07-05T00:00:00"/>
    <s v="Same Day"/>
    <x v="419"/>
    <s v="Dan Campbell"/>
    <x v="0"/>
    <s v="United States"/>
    <s v="Houston"/>
    <x v="5"/>
    <n v="77036"/>
    <s v="Central"/>
    <s v="OFF-ST-10001522"/>
    <x v="1"/>
    <x v="4"/>
    <s v="Gould Plastics 18-Pocket Panel Bin, 34w x 5-1/4d x 20-1/2h"/>
    <n v="220.77600000000001"/>
    <n v="3"/>
    <n v="0.2"/>
    <n v="-44.155200000000022"/>
  </r>
  <r>
    <n v="1357"/>
    <s v="US-2011-160444"/>
    <x v="2"/>
    <x v="260"/>
    <d v="2011-07-05T00:00:00"/>
    <s v="Same Day"/>
    <x v="419"/>
    <s v="Dan Campbell"/>
    <x v="0"/>
    <s v="United States"/>
    <s v="Houston"/>
    <x v="5"/>
    <n v="77036"/>
    <s v="Central"/>
    <s v="OFF-ST-10000563"/>
    <x v="1"/>
    <x v="4"/>
    <s v="Fellowes Bankers Box Stor/Drawer Steel Plus"/>
    <n v="281.42400000000004"/>
    <n v="11"/>
    <n v="0.2"/>
    <n v="-35.178000000000004"/>
  </r>
  <r>
    <n v="1358"/>
    <s v="CA-2013-145247"/>
    <x v="0"/>
    <x v="465"/>
    <d v="2013-05-08T00:00:00"/>
    <s v="First Class"/>
    <x v="444"/>
    <s v="Natalie DeCherney"/>
    <x v="0"/>
    <s v="United States"/>
    <s v="Louisville"/>
    <x v="0"/>
    <n v="40214"/>
    <s v="South"/>
    <s v="OFF-PA-10003641"/>
    <x v="1"/>
    <x v="10"/>
    <s v="Xerox 1909"/>
    <n v="79.14"/>
    <n v="3"/>
    <n v="0"/>
    <n v="36.404399999999995"/>
  </r>
  <r>
    <n v="1359"/>
    <s v="CA-2014-160045"/>
    <x v="3"/>
    <x v="466"/>
    <d v="2014-04-28T00:00:00"/>
    <s v="First Class"/>
    <x v="445"/>
    <s v="Larry Blacks"/>
    <x v="0"/>
    <s v="United States"/>
    <s v="Fort Worth"/>
    <x v="5"/>
    <n v="76106"/>
    <s v="Central"/>
    <s v="FUR-FU-10000010"/>
    <x v="0"/>
    <x v="5"/>
    <s v="DAX Value U-Channel Document Frames, Easel Back"/>
    <n v="1.988"/>
    <n v="1"/>
    <n v="0.6"/>
    <n v="-1.4413"/>
  </r>
  <r>
    <n v="1360"/>
    <s v="US-2011-151925"/>
    <x v="2"/>
    <x v="467"/>
    <d v="2011-10-01T00:00:00"/>
    <s v="Second Class"/>
    <x v="446"/>
    <s v="Kean Takahito"/>
    <x v="0"/>
    <s v="United States"/>
    <s v="Los Angeles"/>
    <x v="1"/>
    <n v="90049"/>
    <s v="West"/>
    <s v="FUR-CH-10002961"/>
    <x v="0"/>
    <x v="1"/>
    <s v="Leather Task Chair, Black"/>
    <n v="145.56800000000001"/>
    <n v="2"/>
    <n v="0.2"/>
    <n v="0"/>
  </r>
  <r>
    <n v="1361"/>
    <s v="CA-2014-125199"/>
    <x v="3"/>
    <x v="15"/>
    <d v="2014-10-26T00:00:00"/>
    <s v="Standard Class"/>
    <x v="447"/>
    <s v="Harry Marie"/>
    <x v="1"/>
    <s v="United States"/>
    <s v="Philadelphia"/>
    <x v="9"/>
    <n v="19120"/>
    <s v="East"/>
    <s v="OFF-AR-10002956"/>
    <x v="1"/>
    <x v="6"/>
    <s v="Boston 16801 Nautilus Battery Pencil Sharpener"/>
    <n v="123.256"/>
    <n v="7"/>
    <n v="0.2"/>
    <n v="9.2441999999999993"/>
  </r>
  <r>
    <n v="1362"/>
    <s v="CA-2014-125199"/>
    <x v="3"/>
    <x v="15"/>
    <d v="2014-10-26T00:00:00"/>
    <s v="Standard Class"/>
    <x v="447"/>
    <s v="Harry Marie"/>
    <x v="1"/>
    <s v="United States"/>
    <s v="Philadelphia"/>
    <x v="9"/>
    <n v="19120"/>
    <s v="East"/>
    <s v="OFF-PA-10004041"/>
    <x v="1"/>
    <x v="10"/>
    <s v="It's Hot Message Books with Stickers, 2 3/4&quot; x 5&quot;"/>
    <n v="23.680000000000003"/>
    <n v="4"/>
    <n v="0.2"/>
    <n v="7.3999999999999995"/>
  </r>
  <r>
    <n v="1363"/>
    <s v="CA-2014-125199"/>
    <x v="3"/>
    <x v="15"/>
    <d v="2014-10-26T00:00:00"/>
    <s v="Standard Class"/>
    <x v="447"/>
    <s v="Harry Marie"/>
    <x v="1"/>
    <s v="United States"/>
    <s v="Philadelphia"/>
    <x v="9"/>
    <n v="19120"/>
    <s v="East"/>
    <s v="TEC-PH-10001336"/>
    <x v="2"/>
    <x v="7"/>
    <s v="Digium D40 VoIP phone"/>
    <n v="309.57600000000002"/>
    <n v="4"/>
    <n v="0.4"/>
    <n v="-56.755600000000015"/>
  </r>
  <r>
    <n v="1364"/>
    <s v="US-2014-155425"/>
    <x v="3"/>
    <x v="468"/>
    <d v="2014-11-12T00:00:00"/>
    <s v="First Class"/>
    <x v="448"/>
    <s v="Ann Blume"/>
    <x v="1"/>
    <s v="United States"/>
    <s v="Tucson"/>
    <x v="16"/>
    <n v="85705"/>
    <s v="West"/>
    <s v="OFF-BI-10001036"/>
    <x v="1"/>
    <x v="8"/>
    <s v="Cardinal EasyOpen D-Ring Binders"/>
    <n v="38.388000000000005"/>
    <n v="14"/>
    <n v="0.7"/>
    <n v="-25.591999999999999"/>
  </r>
  <r>
    <n v="1365"/>
    <s v="US-2014-155425"/>
    <x v="3"/>
    <x v="468"/>
    <d v="2014-11-12T00:00:00"/>
    <s v="First Class"/>
    <x v="448"/>
    <s v="Ann Blume"/>
    <x v="1"/>
    <s v="United States"/>
    <s v="Tucson"/>
    <x v="16"/>
    <n v="85705"/>
    <s v="West"/>
    <s v="TEC-MA-10003183"/>
    <x v="2"/>
    <x v="15"/>
    <s v="DYMO CardScan Personal V9 Business Card Scanner"/>
    <n v="95.994000000000014"/>
    <n v="2"/>
    <n v="0.7"/>
    <n v="-63.995999999999981"/>
  </r>
  <r>
    <n v="1366"/>
    <s v="US-2014-155425"/>
    <x v="3"/>
    <x v="468"/>
    <d v="2014-11-12T00:00:00"/>
    <s v="First Class"/>
    <x v="448"/>
    <s v="Ann Blume"/>
    <x v="1"/>
    <s v="United States"/>
    <s v="Tucson"/>
    <x v="16"/>
    <n v="85705"/>
    <s v="West"/>
    <s v="TEC-AC-10001314"/>
    <x v="2"/>
    <x v="11"/>
    <s v="Case Logic 2.4GHz Wireless Keyboard"/>
    <n v="239.95200000000003"/>
    <n v="6"/>
    <n v="0.2"/>
    <n v="-35.992800000000038"/>
  </r>
  <r>
    <n v="1367"/>
    <s v="US-2014-155425"/>
    <x v="3"/>
    <x v="468"/>
    <d v="2014-11-12T00:00:00"/>
    <s v="First Class"/>
    <x v="448"/>
    <s v="Ann Blume"/>
    <x v="1"/>
    <s v="United States"/>
    <s v="Tucson"/>
    <x v="16"/>
    <n v="85705"/>
    <s v="West"/>
    <s v="TEC-PH-10002563"/>
    <x v="2"/>
    <x v="7"/>
    <s v="Adtran 1202752G1"/>
    <n v="201.584"/>
    <n v="2"/>
    <n v="0.2"/>
    <n v="15.118800000000007"/>
  </r>
  <r>
    <n v="1368"/>
    <s v="US-2014-155425"/>
    <x v="3"/>
    <x v="468"/>
    <d v="2014-11-12T00:00:00"/>
    <s v="First Class"/>
    <x v="448"/>
    <s v="Ann Blume"/>
    <x v="1"/>
    <s v="United States"/>
    <s v="Tucson"/>
    <x v="16"/>
    <n v="85705"/>
    <s v="West"/>
    <s v="FUR-CH-10003312"/>
    <x v="0"/>
    <x v="1"/>
    <s v="Hon 2090 “Pillow Soft” Series Mid Back Swivel/Tilt Chairs"/>
    <n v="899.13600000000008"/>
    <n v="4"/>
    <n v="0.2"/>
    <n v="-146.10960000000014"/>
  </r>
  <r>
    <n v="1369"/>
    <s v="CA-2014-133249"/>
    <x v="3"/>
    <x v="141"/>
    <d v="2014-07-12T00:00:00"/>
    <s v="First Class"/>
    <x v="449"/>
    <s v="Sam Zeldin"/>
    <x v="2"/>
    <s v="United States"/>
    <s v="Pico Rivera"/>
    <x v="1"/>
    <n v="90660"/>
    <s v="West"/>
    <s v="FUR-FU-10001588"/>
    <x v="0"/>
    <x v="5"/>
    <s v="Deflect-o SuperTray Unbreakable Stackable Tray, Letter, Black"/>
    <n v="145.9"/>
    <n v="5"/>
    <n v="0"/>
    <n v="62.736999999999995"/>
  </r>
  <r>
    <n v="1370"/>
    <s v="US-2012-103471"/>
    <x v="1"/>
    <x v="100"/>
    <d v="2012-12-28T00:00:00"/>
    <s v="Standard Class"/>
    <x v="439"/>
    <s v="Jim Radford"/>
    <x v="0"/>
    <s v="United States"/>
    <s v="Colorado Springs"/>
    <x v="22"/>
    <n v="80906"/>
    <s v="West"/>
    <s v="FUR-BO-10002613"/>
    <x v="0"/>
    <x v="0"/>
    <s v="Atlantic Metals Mobile 4-Shelf Bookcases, Custom Colors"/>
    <n v="590.05800000000011"/>
    <n v="7"/>
    <n v="0.7"/>
    <n v="-786.74400000000026"/>
  </r>
  <r>
    <n v="1371"/>
    <s v="US-2012-103471"/>
    <x v="1"/>
    <x v="100"/>
    <d v="2012-12-28T00:00:00"/>
    <s v="Standard Class"/>
    <x v="439"/>
    <s v="Jim Radford"/>
    <x v="0"/>
    <s v="United States"/>
    <s v="Colorado Springs"/>
    <x v="22"/>
    <n v="80906"/>
    <s v="West"/>
    <s v="OFF-AR-10003405"/>
    <x v="1"/>
    <x v="6"/>
    <s v="Dixon My First Ticonderoga Pencil, #2"/>
    <n v="14.04"/>
    <n v="3"/>
    <n v="0.2"/>
    <n v="1.5794999999999986"/>
  </r>
  <r>
    <n v="1372"/>
    <s v="CA-2014-136672"/>
    <x v="3"/>
    <x v="469"/>
    <d v="2014-03-13T00:00:00"/>
    <s v="Standard Class"/>
    <x v="450"/>
    <s v="Michael Granlund"/>
    <x v="2"/>
    <s v="United States"/>
    <s v="Clinton"/>
    <x v="39"/>
    <n v="20735"/>
    <s v="East"/>
    <s v="TEC-AC-10004510"/>
    <x v="2"/>
    <x v="11"/>
    <s v="Logitech Desktop MK120 Mouse and keyboard Combo"/>
    <n v="49.08"/>
    <n v="3"/>
    <n v="0"/>
    <n v="4.9079999999999977"/>
  </r>
  <r>
    <n v="1373"/>
    <s v="US-2011-157021"/>
    <x v="2"/>
    <x v="470"/>
    <d v="2011-04-06T00:00:00"/>
    <s v="Second Class"/>
    <x v="27"/>
    <s v="Kunst Miller"/>
    <x v="0"/>
    <s v="United States"/>
    <s v="Vallejo"/>
    <x v="1"/>
    <n v="94591"/>
    <s v="West"/>
    <s v="OFF-LA-10002312"/>
    <x v="1"/>
    <x v="2"/>
    <s v="Avery 490"/>
    <n v="29.6"/>
    <n v="2"/>
    <n v="0"/>
    <n v="14.8"/>
  </r>
  <r>
    <n v="1374"/>
    <s v="US-2011-157021"/>
    <x v="2"/>
    <x v="470"/>
    <d v="2011-04-06T00:00:00"/>
    <s v="Second Class"/>
    <x v="27"/>
    <s v="Kunst Miller"/>
    <x v="0"/>
    <s v="United States"/>
    <s v="Vallejo"/>
    <x v="1"/>
    <n v="94591"/>
    <s v="West"/>
    <s v="OFF-BI-10000042"/>
    <x v="1"/>
    <x v="8"/>
    <s v="Pressboard Data Binder, Crimson, 12&quot; X 8 1/2&quot;"/>
    <n v="17.088000000000001"/>
    <n v="4"/>
    <n v="0.2"/>
    <n v="5.5535999999999994"/>
  </r>
  <r>
    <n v="1375"/>
    <s v="CA-2012-120362"/>
    <x v="1"/>
    <x v="471"/>
    <d v="2012-09-19T00:00:00"/>
    <s v="Standard Class"/>
    <x v="244"/>
    <s v="Christina Anderson"/>
    <x v="0"/>
    <s v="United States"/>
    <s v="Provo"/>
    <x v="7"/>
    <n v="84604"/>
    <s v="West"/>
    <s v="FUR-TA-10003008"/>
    <x v="0"/>
    <x v="3"/>
    <s v="Lesro Round Back Collection Coffee Table, End Table"/>
    <n v="912.75"/>
    <n v="5"/>
    <n v="0"/>
    <n v="118.65750000000006"/>
  </r>
  <r>
    <n v="1376"/>
    <s v="CA-2011-126361"/>
    <x v="2"/>
    <x v="472"/>
    <d v="2011-08-09T00:00:00"/>
    <s v="Second Class"/>
    <x v="104"/>
    <s v="Valerie Dominguez"/>
    <x v="0"/>
    <s v="United States"/>
    <s v="Pleasant Grove"/>
    <x v="7"/>
    <n v="84062"/>
    <s v="West"/>
    <s v="OFF-AP-10003590"/>
    <x v="1"/>
    <x v="9"/>
    <s v="Hoover WindTunnel Plus Canister Vacuum"/>
    <n v="1089.75"/>
    <n v="3"/>
    <n v="0"/>
    <n v="305.13000000000011"/>
  </r>
  <r>
    <n v="1377"/>
    <s v="CA-2011-126361"/>
    <x v="2"/>
    <x v="472"/>
    <d v="2011-08-09T00:00:00"/>
    <s v="Second Class"/>
    <x v="104"/>
    <s v="Valerie Dominguez"/>
    <x v="0"/>
    <s v="United States"/>
    <s v="Pleasant Grove"/>
    <x v="7"/>
    <n v="84062"/>
    <s v="West"/>
    <s v="OFF-PA-10000806"/>
    <x v="1"/>
    <x v="10"/>
    <s v="Xerox 1934"/>
    <n v="447.84"/>
    <n v="8"/>
    <n v="0"/>
    <n v="219.44159999999999"/>
  </r>
  <r>
    <n v="1378"/>
    <s v="CA-2011-126361"/>
    <x v="2"/>
    <x v="472"/>
    <d v="2011-08-09T00:00:00"/>
    <s v="Second Class"/>
    <x v="104"/>
    <s v="Valerie Dominguez"/>
    <x v="0"/>
    <s v="United States"/>
    <s v="Pleasant Grove"/>
    <x v="7"/>
    <n v="84062"/>
    <s v="West"/>
    <s v="OFF-AR-10000896"/>
    <x v="1"/>
    <x v="6"/>
    <s v="Newell 329"/>
    <n v="16.399999999999999"/>
    <n v="5"/>
    <n v="0"/>
    <n v="4.2639999999999993"/>
  </r>
  <r>
    <n v="1379"/>
    <s v="CA-2011-126361"/>
    <x v="2"/>
    <x v="472"/>
    <d v="2011-08-09T00:00:00"/>
    <s v="Second Class"/>
    <x v="104"/>
    <s v="Valerie Dominguez"/>
    <x v="0"/>
    <s v="United States"/>
    <s v="Pleasant Grove"/>
    <x v="7"/>
    <n v="84062"/>
    <s v="West"/>
    <s v="TEC-PH-10002310"/>
    <x v="2"/>
    <x v="7"/>
    <s v="Panasonic KX T7731-B Digital phone"/>
    <n v="399.96000000000004"/>
    <n v="5"/>
    <n v="0.2"/>
    <n v="34.996499999999969"/>
  </r>
  <r>
    <n v="1380"/>
    <s v="CA-2011-126361"/>
    <x v="2"/>
    <x v="472"/>
    <d v="2011-08-09T00:00:00"/>
    <s v="Second Class"/>
    <x v="104"/>
    <s v="Valerie Dominguez"/>
    <x v="0"/>
    <s v="United States"/>
    <s v="Pleasant Grove"/>
    <x v="7"/>
    <n v="84062"/>
    <s v="West"/>
    <s v="OFF-ST-10002289"/>
    <x v="1"/>
    <x v="4"/>
    <s v="Safco Wire Cube Shelving System, For Use as 4 or 5 14&quot; Cubes, Black"/>
    <n v="158.9"/>
    <n v="5"/>
    <n v="0"/>
    <n v="7.9449999999999932"/>
  </r>
  <r>
    <n v="1381"/>
    <s v="CA-2011-126361"/>
    <x v="2"/>
    <x v="472"/>
    <d v="2011-08-09T00:00:00"/>
    <s v="Second Class"/>
    <x v="104"/>
    <s v="Valerie Dominguez"/>
    <x v="0"/>
    <s v="United States"/>
    <s v="Pleasant Grove"/>
    <x v="7"/>
    <n v="84062"/>
    <s v="West"/>
    <s v="OFF-BI-10002852"/>
    <x v="1"/>
    <x v="8"/>
    <s v="Ibico Standard Transparent Covers"/>
    <n v="13.184000000000001"/>
    <n v="1"/>
    <n v="0.2"/>
    <n v="4.7792000000000003"/>
  </r>
  <r>
    <n v="1382"/>
    <s v="US-2013-100566"/>
    <x v="0"/>
    <x v="323"/>
    <d v="2013-09-10T00:00:00"/>
    <s v="Standard Class"/>
    <x v="451"/>
    <s v="Julie Kriz"/>
    <x v="2"/>
    <s v="United States"/>
    <s v="Aurora"/>
    <x v="10"/>
    <n v="60505"/>
    <s v="Central"/>
    <s v="FUR-FU-10003394"/>
    <x v="0"/>
    <x v="5"/>
    <s v="Tenex &quot;The Solids&quot; Textured Chair Mats"/>
    <n v="83.951999999999998"/>
    <n v="3"/>
    <n v="0.6"/>
    <n v="-90.24839999999999"/>
  </r>
  <r>
    <n v="1383"/>
    <s v="US-2013-108504"/>
    <x v="0"/>
    <x v="473"/>
    <d v="2013-02-05T00:00:00"/>
    <s v="Same Day"/>
    <x v="452"/>
    <s v="Paul Prost"/>
    <x v="2"/>
    <s v="United States"/>
    <s v="Smyrna"/>
    <x v="32"/>
    <n v="30080"/>
    <s v="South"/>
    <s v="OFF-ST-10002344"/>
    <x v="1"/>
    <x v="4"/>
    <s v="Carina 42&quot;Hx23 3/4&quot;W Media Storage Unit"/>
    <n v="80.98"/>
    <n v="1"/>
    <n v="0"/>
    <n v="1.6196000000000055"/>
  </r>
  <r>
    <n v="1384"/>
    <s v="US-2013-108504"/>
    <x v="0"/>
    <x v="473"/>
    <d v="2013-02-05T00:00:00"/>
    <s v="Same Day"/>
    <x v="452"/>
    <s v="Paul Prost"/>
    <x v="2"/>
    <s v="United States"/>
    <s v="Smyrna"/>
    <x v="32"/>
    <n v="30080"/>
    <s v="South"/>
    <s v="OFF-PA-10001289"/>
    <x v="1"/>
    <x v="10"/>
    <s v="White Computer Printout Paper by Universal"/>
    <n v="348.84"/>
    <n v="9"/>
    <n v="0"/>
    <n v="170.9316"/>
  </r>
  <r>
    <n v="1385"/>
    <s v="US-2013-108504"/>
    <x v="0"/>
    <x v="473"/>
    <d v="2013-02-05T00:00:00"/>
    <s v="Same Day"/>
    <x v="452"/>
    <s v="Paul Prost"/>
    <x v="2"/>
    <s v="United States"/>
    <s v="Smyrna"/>
    <x v="32"/>
    <n v="30080"/>
    <s v="South"/>
    <s v="OFF-FA-10000053"/>
    <x v="1"/>
    <x v="13"/>
    <s v="Revere Boxed Rubber Bands by Revere"/>
    <n v="9.4499999999999993"/>
    <n v="5"/>
    <n v="0"/>
    <n v="0.18900000000000028"/>
  </r>
  <r>
    <n v="1386"/>
    <s v="US-2013-108504"/>
    <x v="0"/>
    <x v="473"/>
    <d v="2013-02-05T00:00:00"/>
    <s v="Same Day"/>
    <x v="452"/>
    <s v="Paul Prost"/>
    <x v="2"/>
    <s v="United States"/>
    <s v="Smyrna"/>
    <x v="32"/>
    <n v="30080"/>
    <s v="South"/>
    <s v="FUR-FU-10004091"/>
    <x v="0"/>
    <x v="5"/>
    <s v="Eldon 200 Class Desk Accessories, Black"/>
    <n v="18.84"/>
    <n v="3"/>
    <n v="0"/>
    <n v="7.1592000000000002"/>
  </r>
  <r>
    <n v="1387"/>
    <s v="US-2013-108504"/>
    <x v="0"/>
    <x v="473"/>
    <d v="2013-02-05T00:00:00"/>
    <s v="Same Day"/>
    <x v="452"/>
    <s v="Paul Prost"/>
    <x v="2"/>
    <s v="United States"/>
    <s v="Smyrna"/>
    <x v="32"/>
    <n v="30080"/>
    <s v="South"/>
    <s v="FUR-BO-10004015"/>
    <x v="0"/>
    <x v="0"/>
    <s v="Bush Andora Bookcase, Maple/Graphite Gray Finish"/>
    <n v="239.98"/>
    <n v="2"/>
    <n v="0"/>
    <n v="52.795599999999979"/>
  </r>
  <r>
    <n v="1388"/>
    <s v="US-2013-108504"/>
    <x v="0"/>
    <x v="473"/>
    <d v="2013-02-05T00:00:00"/>
    <s v="Same Day"/>
    <x v="452"/>
    <s v="Paul Prost"/>
    <x v="2"/>
    <s v="United States"/>
    <s v="Smyrna"/>
    <x v="32"/>
    <n v="30080"/>
    <s v="South"/>
    <s v="OFF-EN-10003001"/>
    <x v="1"/>
    <x v="12"/>
    <s v="Ames Color-File Green Diamond Border X-ray Mailers"/>
    <n v="167.96"/>
    <n v="2"/>
    <n v="0"/>
    <n v="78.941199999999995"/>
  </r>
  <r>
    <n v="1389"/>
    <s v="US-2013-108504"/>
    <x v="0"/>
    <x v="473"/>
    <d v="2013-02-05T00:00:00"/>
    <s v="Same Day"/>
    <x v="452"/>
    <s v="Paul Prost"/>
    <x v="2"/>
    <s v="United States"/>
    <s v="Smyrna"/>
    <x v="32"/>
    <n v="30080"/>
    <s v="South"/>
    <s v="TEC-PH-10000215"/>
    <x v="2"/>
    <x v="7"/>
    <s v="Plantronics Cordless Phone Headset with In-line Volume - M214C"/>
    <n v="104.85000000000001"/>
    <n v="3"/>
    <n v="0"/>
    <n v="28.309500000000007"/>
  </r>
  <r>
    <n v="1390"/>
    <s v="US-2013-108504"/>
    <x v="0"/>
    <x v="473"/>
    <d v="2013-02-05T00:00:00"/>
    <s v="Same Day"/>
    <x v="452"/>
    <s v="Paul Prost"/>
    <x v="2"/>
    <s v="United States"/>
    <s v="Smyrna"/>
    <x v="32"/>
    <n v="30080"/>
    <s v="South"/>
    <s v="TEC-PH-10003645"/>
    <x v="2"/>
    <x v="7"/>
    <s v="Aastra 57i VoIP phone"/>
    <n v="484.83000000000004"/>
    <n v="3"/>
    <n v="0"/>
    <n v="126.05580000000002"/>
  </r>
  <r>
    <n v="1391"/>
    <s v="US-2013-108504"/>
    <x v="0"/>
    <x v="473"/>
    <d v="2013-02-05T00:00:00"/>
    <s v="Same Day"/>
    <x v="452"/>
    <s v="Paul Prost"/>
    <x v="2"/>
    <s v="United States"/>
    <s v="Smyrna"/>
    <x v="32"/>
    <n v="30080"/>
    <s v="South"/>
    <s v="OFF-PA-10000357"/>
    <x v="1"/>
    <x v="10"/>
    <s v="White Dual Perf Computer Printout Paper, 2700 Sheets, 1 Part, Heavyweight, 20 lbs., 14 7/8 x 11"/>
    <n v="122.97"/>
    <n v="3"/>
    <n v="0"/>
    <n v="60.255300000000005"/>
  </r>
  <r>
    <n v="1392"/>
    <s v="US-2013-108504"/>
    <x v="0"/>
    <x v="473"/>
    <d v="2013-02-05T00:00:00"/>
    <s v="Same Day"/>
    <x v="452"/>
    <s v="Paul Prost"/>
    <x v="2"/>
    <s v="United States"/>
    <s v="Smyrna"/>
    <x v="32"/>
    <n v="30080"/>
    <s v="South"/>
    <s v="OFF-ST-10004804"/>
    <x v="1"/>
    <x v="4"/>
    <s v="Belkin 19&quot; Vented Equipment Shelf, Black"/>
    <n v="154.44"/>
    <n v="3"/>
    <n v="0"/>
    <n v="1.5444000000000031"/>
  </r>
  <r>
    <n v="1393"/>
    <s v="US-2013-108504"/>
    <x v="0"/>
    <x v="473"/>
    <d v="2013-02-05T00:00:00"/>
    <s v="Same Day"/>
    <x v="452"/>
    <s v="Paul Prost"/>
    <x v="2"/>
    <s v="United States"/>
    <s v="Smyrna"/>
    <x v="32"/>
    <n v="30080"/>
    <s v="South"/>
    <s v="OFF-PA-10003892"/>
    <x v="1"/>
    <x v="10"/>
    <s v="Xerox 1943"/>
    <n v="342.37"/>
    <n v="7"/>
    <n v="0"/>
    <n v="160.91389999999998"/>
  </r>
  <r>
    <n v="1394"/>
    <s v="CA-2014-124828"/>
    <x v="3"/>
    <x v="445"/>
    <d v="2014-07-05T00:00:00"/>
    <s v="First Class"/>
    <x v="453"/>
    <s v="Yana Sorensen"/>
    <x v="1"/>
    <s v="United States"/>
    <s v="Burlington"/>
    <x v="3"/>
    <n v="27217"/>
    <s v="South"/>
    <s v="OFF-AR-10003514"/>
    <x v="1"/>
    <x v="6"/>
    <s v="4009 Highlighters by Sanford"/>
    <n v="9.5519999999999996"/>
    <n v="3"/>
    <n v="0.2"/>
    <n v="1.5521999999999991"/>
  </r>
  <r>
    <n v="1395"/>
    <s v="US-2014-117247"/>
    <x v="3"/>
    <x v="449"/>
    <d v="2014-10-15T00:00:00"/>
    <s v="Standard Class"/>
    <x v="316"/>
    <s v="Cyma Kinney"/>
    <x v="1"/>
    <s v="United States"/>
    <s v="Aurora"/>
    <x v="10"/>
    <n v="60505"/>
    <s v="Central"/>
    <s v="FUR-TA-10002958"/>
    <x v="0"/>
    <x v="3"/>
    <s v="Bevis Oval Conference Table, Walnut"/>
    <n v="652.45000000000005"/>
    <n v="5"/>
    <n v="0.5"/>
    <n v="-430.61700000000019"/>
  </r>
  <r>
    <n v="1396"/>
    <s v="US-2014-117247"/>
    <x v="3"/>
    <x v="449"/>
    <d v="2014-10-15T00:00:00"/>
    <s v="Standard Class"/>
    <x v="316"/>
    <s v="Cyma Kinney"/>
    <x v="1"/>
    <s v="United States"/>
    <s v="Aurora"/>
    <x v="10"/>
    <n v="60505"/>
    <s v="Central"/>
    <s v="FUR-TA-10001676"/>
    <x v="0"/>
    <x v="3"/>
    <s v="Hon 61000 Series Interactive Training Tables"/>
    <n v="66.644999999999996"/>
    <n v="3"/>
    <n v="0.5"/>
    <n v="-42.652799999999999"/>
  </r>
  <r>
    <n v="1397"/>
    <s v="CA-2013-124485"/>
    <x v="0"/>
    <x v="390"/>
    <d v="2013-11-27T00:00:00"/>
    <s v="First Class"/>
    <x v="396"/>
    <s v="Nat Carroll"/>
    <x v="0"/>
    <s v="United States"/>
    <s v="New York City"/>
    <x v="15"/>
    <n v="10035"/>
    <s v="East"/>
    <s v="OFF-BI-10000822"/>
    <x v="1"/>
    <x v="8"/>
    <s v="Acco PRESSTEX Data Binder with Storage Hooks, Light Blue, 9 1/2&quot; X 11&quot;"/>
    <n v="17.216000000000001"/>
    <n v="4"/>
    <n v="0.2"/>
    <n v="6.025599999999999"/>
  </r>
  <r>
    <n v="1398"/>
    <s v="CA-2013-124485"/>
    <x v="0"/>
    <x v="390"/>
    <d v="2013-11-27T00:00:00"/>
    <s v="First Class"/>
    <x v="396"/>
    <s v="Nat Carroll"/>
    <x v="0"/>
    <s v="United States"/>
    <s v="New York City"/>
    <x v="15"/>
    <n v="10035"/>
    <s v="East"/>
    <s v="OFF-PA-10004971"/>
    <x v="1"/>
    <x v="10"/>
    <s v="Xerox 196"/>
    <n v="11.56"/>
    <n v="2"/>
    <n v="0"/>
    <n v="5.6644000000000005"/>
  </r>
  <r>
    <n v="1399"/>
    <s v="CA-2013-124485"/>
    <x v="0"/>
    <x v="390"/>
    <d v="2013-11-27T00:00:00"/>
    <s v="First Class"/>
    <x v="396"/>
    <s v="Nat Carroll"/>
    <x v="0"/>
    <s v="United States"/>
    <s v="New York City"/>
    <x v="15"/>
    <n v="10035"/>
    <s v="East"/>
    <s v="TEC-AC-10002323"/>
    <x v="2"/>
    <x v="11"/>
    <s v="SanDisk Ultra 32 GB MicroSDHC Class 10 Memory Card"/>
    <n v="88.4"/>
    <n v="4"/>
    <n v="0"/>
    <n v="11.492000000000004"/>
  </r>
  <r>
    <n v="1400"/>
    <s v="CA-2013-124485"/>
    <x v="0"/>
    <x v="390"/>
    <d v="2013-11-27T00:00:00"/>
    <s v="First Class"/>
    <x v="396"/>
    <s v="Nat Carroll"/>
    <x v="0"/>
    <s v="United States"/>
    <s v="New York City"/>
    <x v="15"/>
    <n v="10035"/>
    <s v="East"/>
    <s v="OFF-PA-10004888"/>
    <x v="1"/>
    <x v="10"/>
    <s v="Xerox 217"/>
    <n v="6.48"/>
    <n v="1"/>
    <n v="0"/>
    <n v="3.1104000000000003"/>
  </r>
  <r>
    <n v="1401"/>
    <s v="CA-2013-159212"/>
    <x v="0"/>
    <x v="474"/>
    <d v="2013-11-06T00:00:00"/>
    <s v="Standard Class"/>
    <x v="454"/>
    <s v="Katherine Murray"/>
    <x v="2"/>
    <s v="United States"/>
    <s v="Salem"/>
    <x v="17"/>
    <n v="24153"/>
    <s v="South"/>
    <s v="TEC-PH-10003988"/>
    <x v="2"/>
    <x v="7"/>
    <s v="LF Elite 3D Dazzle Designer Hard Case Cover, Lf Stylus Pen and Wiper For Apple Iphone 5c Mini Lite"/>
    <n v="21.8"/>
    <n v="2"/>
    <n v="0"/>
    <n v="6.104000000000001"/>
  </r>
  <r>
    <n v="1402"/>
    <s v="CA-2013-159212"/>
    <x v="0"/>
    <x v="474"/>
    <d v="2013-11-06T00:00:00"/>
    <s v="Standard Class"/>
    <x v="454"/>
    <s v="Katherine Murray"/>
    <x v="2"/>
    <s v="United States"/>
    <s v="Salem"/>
    <x v="17"/>
    <n v="24153"/>
    <s v="South"/>
    <s v="OFF-EN-10002230"/>
    <x v="1"/>
    <x v="12"/>
    <s v="Airmail Envelopes"/>
    <n v="251.79000000000002"/>
    <n v="3"/>
    <n v="0"/>
    <n v="118.34129999999999"/>
  </r>
  <r>
    <n v="1403"/>
    <s v="US-2013-161396"/>
    <x v="0"/>
    <x v="475"/>
    <d v="2013-04-26T00:00:00"/>
    <s v="Standard Class"/>
    <x v="39"/>
    <s v="Gary Mitchum"/>
    <x v="2"/>
    <s v="United States"/>
    <s v="Columbus"/>
    <x v="24"/>
    <n v="43229"/>
    <s v="East"/>
    <s v="FUR-TA-10002622"/>
    <x v="0"/>
    <x v="3"/>
    <s v="Bush Andora Conference Table, Maple/Graphite Gray Finish"/>
    <n v="205.17599999999999"/>
    <n v="2"/>
    <n v="0.4"/>
    <n v="-58.133199999999988"/>
  </r>
  <r>
    <n v="1404"/>
    <s v="US-2013-161396"/>
    <x v="0"/>
    <x v="475"/>
    <d v="2013-04-26T00:00:00"/>
    <s v="Standard Class"/>
    <x v="39"/>
    <s v="Gary Mitchum"/>
    <x v="2"/>
    <s v="United States"/>
    <s v="Columbus"/>
    <x v="24"/>
    <n v="43229"/>
    <s v="East"/>
    <s v="OFF-PA-10000418"/>
    <x v="1"/>
    <x v="10"/>
    <s v="Xerox 189"/>
    <n v="419.4"/>
    <n v="5"/>
    <n v="0.2"/>
    <n v="146.79"/>
  </r>
  <r>
    <n v="1405"/>
    <s v="US-2011-118486"/>
    <x v="2"/>
    <x v="322"/>
    <d v="2011-04-08T00:00:00"/>
    <s v="First Class"/>
    <x v="174"/>
    <s v="Shirley Daniels"/>
    <x v="2"/>
    <s v="United States"/>
    <s v="Philadelphia"/>
    <x v="9"/>
    <n v="19143"/>
    <s v="East"/>
    <s v="OFF-SU-10004498"/>
    <x v="1"/>
    <x v="14"/>
    <s v="Martin-Yale Premier Letter Opener"/>
    <n v="10.304000000000002"/>
    <n v="1"/>
    <n v="0.2"/>
    <n v="-2.1896000000000004"/>
  </r>
  <r>
    <n v="1406"/>
    <s v="US-2011-118486"/>
    <x v="2"/>
    <x v="322"/>
    <d v="2011-04-08T00:00:00"/>
    <s v="First Class"/>
    <x v="174"/>
    <s v="Shirley Daniels"/>
    <x v="2"/>
    <s v="United States"/>
    <s v="Philadelphia"/>
    <x v="9"/>
    <n v="19143"/>
    <s v="East"/>
    <s v="FUR-TA-10001039"/>
    <x v="0"/>
    <x v="3"/>
    <s v="KI Adjustable-Height Table"/>
    <n v="154.76400000000001"/>
    <n v="3"/>
    <n v="0.4"/>
    <n v="-36.11160000000001"/>
  </r>
  <r>
    <n v="1407"/>
    <s v="US-2011-118486"/>
    <x v="2"/>
    <x v="322"/>
    <d v="2011-04-08T00:00:00"/>
    <s v="First Class"/>
    <x v="174"/>
    <s v="Shirley Daniels"/>
    <x v="2"/>
    <s v="United States"/>
    <s v="Philadelphia"/>
    <x v="9"/>
    <n v="19143"/>
    <s v="East"/>
    <s v="TEC-AC-10004659"/>
    <x v="2"/>
    <x v="11"/>
    <s v="Imation Secure+ Hardware Encrypted USB 2.0 Flash Drive; 16GB"/>
    <n v="116.78399999999999"/>
    <n v="2"/>
    <n v="0.2"/>
    <n v="21.896999999999991"/>
  </r>
  <r>
    <n v="1408"/>
    <s v="CA-2013-130407"/>
    <x v="0"/>
    <x v="476"/>
    <d v="2013-09-07T00:00:00"/>
    <s v="Standard Class"/>
    <x v="30"/>
    <s v="Karen Daniels"/>
    <x v="0"/>
    <s v="United States"/>
    <s v="New York City"/>
    <x v="15"/>
    <n v="10024"/>
    <s v="East"/>
    <s v="OFF-AR-10002240"/>
    <x v="1"/>
    <x v="6"/>
    <s v="Panasonic KP-150 Electric Pencil Sharpener"/>
    <n v="75.48"/>
    <n v="2"/>
    <n v="0"/>
    <n v="19.6248"/>
  </r>
  <r>
    <n v="1409"/>
    <s v="CA-2013-130407"/>
    <x v="0"/>
    <x v="476"/>
    <d v="2013-09-07T00:00:00"/>
    <s v="Standard Class"/>
    <x v="30"/>
    <s v="Karen Daniels"/>
    <x v="0"/>
    <s v="United States"/>
    <s v="New York City"/>
    <x v="15"/>
    <n v="10024"/>
    <s v="East"/>
    <s v="FUR-FU-10001967"/>
    <x v="0"/>
    <x v="5"/>
    <s v="Telescoping Adjustable Floor Lamp"/>
    <n v="39.979999999999997"/>
    <n v="2"/>
    <n v="0"/>
    <n v="9.9949999999999974"/>
  </r>
  <r>
    <n v="1410"/>
    <s v="US-2013-122245"/>
    <x v="0"/>
    <x v="477"/>
    <d v="2013-10-01T00:00:00"/>
    <s v="Standard Class"/>
    <x v="455"/>
    <s v="Adrian Barton"/>
    <x v="0"/>
    <s v="United States"/>
    <s v="Phoenix"/>
    <x v="16"/>
    <n v="85023"/>
    <s v="West"/>
    <s v="FUR-TA-10002356"/>
    <x v="0"/>
    <x v="3"/>
    <s v="Bevis Boat-Shaped Conference Table"/>
    <n v="393.16500000000002"/>
    <n v="3"/>
    <n v="0.5"/>
    <n v="-204.44580000000005"/>
  </r>
  <r>
    <n v="1411"/>
    <s v="CA-2014-105144"/>
    <x v="3"/>
    <x v="259"/>
    <d v="2014-11-12T00:00:00"/>
    <s v="Standard Class"/>
    <x v="449"/>
    <s v="Sam Zeldin"/>
    <x v="2"/>
    <s v="United States"/>
    <s v="Grand Prairie"/>
    <x v="5"/>
    <n v="75051"/>
    <s v="Central"/>
    <s v="OFF-LA-10003923"/>
    <x v="1"/>
    <x v="2"/>
    <s v="Alphabetical Labels for Top Tab Filing"/>
    <n v="23.680000000000003"/>
    <n v="2"/>
    <n v="0.2"/>
    <n v="8.879999999999999"/>
  </r>
  <r>
    <n v="1412"/>
    <s v="CA-2013-136329"/>
    <x v="0"/>
    <x v="478"/>
    <d v="2013-07-14T00:00:00"/>
    <s v="Standard Class"/>
    <x v="63"/>
    <s v="Jonathan Doherty"/>
    <x v="1"/>
    <s v="United States"/>
    <s v="New York City"/>
    <x v="15"/>
    <n v="10035"/>
    <s v="East"/>
    <s v="FUR-CH-10002335"/>
    <x v="0"/>
    <x v="1"/>
    <s v="Hon GuestStacker Chair"/>
    <n v="408.00599999999997"/>
    <n v="2"/>
    <n v="0.1"/>
    <n v="72.534400000000005"/>
  </r>
  <r>
    <n v="1413"/>
    <s v="CA-2013-136329"/>
    <x v="0"/>
    <x v="478"/>
    <d v="2013-07-14T00:00:00"/>
    <s v="Standard Class"/>
    <x v="63"/>
    <s v="Jonathan Doherty"/>
    <x v="1"/>
    <s v="United States"/>
    <s v="New York City"/>
    <x v="15"/>
    <n v="10035"/>
    <s v="East"/>
    <s v="FUR-FU-10000723"/>
    <x v="0"/>
    <x v="5"/>
    <s v="Deflect-o EconoMat Studded, No Bevel Mat for Low Pile Carpeting"/>
    <n v="165.28"/>
    <n v="4"/>
    <n v="0"/>
    <n v="14.875200000000007"/>
  </r>
  <r>
    <n v="1414"/>
    <s v="CA-2011-146640"/>
    <x v="2"/>
    <x v="479"/>
    <d v="2011-07-05T00:00:00"/>
    <s v="Standard Class"/>
    <x v="456"/>
    <s v="Helen Abelman"/>
    <x v="0"/>
    <s v="United States"/>
    <s v="New York City"/>
    <x v="15"/>
    <n v="10024"/>
    <s v="East"/>
    <s v="OFF-BI-10002867"/>
    <x v="1"/>
    <x v="8"/>
    <s v="GBC Recycled Regency Composition Covers"/>
    <n v="334.76800000000003"/>
    <n v="7"/>
    <n v="0.2"/>
    <n v="108.79959999999997"/>
  </r>
  <r>
    <n v="1415"/>
    <s v="CA-2014-115994"/>
    <x v="3"/>
    <x v="480"/>
    <d v="2014-02-01T00:00:00"/>
    <s v="Second Class"/>
    <x v="457"/>
    <s v="Beth Thompson"/>
    <x v="2"/>
    <s v="United States"/>
    <s v="Costa Mesa"/>
    <x v="1"/>
    <n v="92627"/>
    <s v="West"/>
    <s v="TEC-AC-10000580"/>
    <x v="2"/>
    <x v="11"/>
    <s v="Logitech G13 Programmable Gameboard with LCD Display"/>
    <n v="239.96999999999997"/>
    <n v="3"/>
    <n v="0"/>
    <n v="26.39670000000001"/>
  </r>
  <r>
    <n v="1416"/>
    <s v="CA-2014-115994"/>
    <x v="3"/>
    <x v="480"/>
    <d v="2014-02-01T00:00:00"/>
    <s v="Second Class"/>
    <x v="457"/>
    <s v="Beth Thompson"/>
    <x v="2"/>
    <s v="United States"/>
    <s v="Costa Mesa"/>
    <x v="1"/>
    <n v="92627"/>
    <s v="West"/>
    <s v="FUR-FU-10003976"/>
    <x v="0"/>
    <x v="5"/>
    <s v="DAX Executive Solid Wood Document Frame, Desktop or Hang, Mahogany, 5 x 7"/>
    <n v="37.74"/>
    <n v="3"/>
    <n v="0"/>
    <n v="12.831599999999996"/>
  </r>
  <r>
    <n v="1417"/>
    <s v="CA-2012-126697"/>
    <x v="1"/>
    <x v="481"/>
    <d v="2012-09-24T00:00:00"/>
    <s v="First Class"/>
    <x v="458"/>
    <s v="Stuart Van"/>
    <x v="1"/>
    <s v="United States"/>
    <s v="Houston"/>
    <x v="5"/>
    <n v="77041"/>
    <s v="Central"/>
    <s v="TEC-PH-10002922"/>
    <x v="2"/>
    <x v="7"/>
    <s v="ShoreTel ShorePhone IP 230 VoIP phone"/>
    <n v="946.34400000000005"/>
    <n v="7"/>
    <n v="0.2"/>
    <n v="118.29299999999989"/>
  </r>
  <r>
    <n v="1418"/>
    <s v="CA-2012-126697"/>
    <x v="1"/>
    <x v="481"/>
    <d v="2012-09-24T00:00:00"/>
    <s v="First Class"/>
    <x v="458"/>
    <s v="Stuart Van"/>
    <x v="1"/>
    <s v="United States"/>
    <s v="Houston"/>
    <x v="5"/>
    <n v="77041"/>
    <s v="Central"/>
    <s v="TEC-AC-10004353"/>
    <x v="2"/>
    <x v="11"/>
    <s v="Hypercom P1300 Pinpad"/>
    <n v="151.20000000000002"/>
    <n v="3"/>
    <n v="0.2"/>
    <n v="32.130000000000003"/>
  </r>
  <r>
    <n v="1419"/>
    <s v="CA-2012-126697"/>
    <x v="1"/>
    <x v="481"/>
    <d v="2012-09-24T00:00:00"/>
    <s v="First Class"/>
    <x v="458"/>
    <s v="Stuart Van"/>
    <x v="1"/>
    <s v="United States"/>
    <s v="Houston"/>
    <x v="5"/>
    <n v="77041"/>
    <s v="Central"/>
    <s v="FUR-FU-10001706"/>
    <x v="0"/>
    <x v="5"/>
    <s v="Longer-Life Soft White Bulbs"/>
    <n v="4.9280000000000008"/>
    <n v="4"/>
    <n v="0.6"/>
    <n v="-1.4783999999999997"/>
  </r>
  <r>
    <n v="1420"/>
    <s v="CA-2012-124800"/>
    <x v="1"/>
    <x v="120"/>
    <d v="2012-09-30T00:00:00"/>
    <s v="Standard Class"/>
    <x v="459"/>
    <s v="Rick Wilson"/>
    <x v="1"/>
    <s v="United States"/>
    <s v="Mesa"/>
    <x v="16"/>
    <n v="85204"/>
    <s v="West"/>
    <s v="OFF-PA-10000501"/>
    <x v="1"/>
    <x v="10"/>
    <s v="Petty Cash Envelope"/>
    <n v="86.272000000000006"/>
    <n v="4"/>
    <n v="0.2"/>
    <n v="31.273599999999998"/>
  </r>
  <r>
    <n v="1421"/>
    <s v="CA-2012-124800"/>
    <x v="1"/>
    <x v="120"/>
    <d v="2012-09-30T00:00:00"/>
    <s v="Standard Class"/>
    <x v="459"/>
    <s v="Rick Wilson"/>
    <x v="1"/>
    <s v="United States"/>
    <s v="Mesa"/>
    <x v="16"/>
    <n v="85204"/>
    <s v="West"/>
    <s v="OFF-BI-10000778"/>
    <x v="1"/>
    <x v="8"/>
    <s v="GBC VeloBinder Electric Binding Machine"/>
    <n v="72.588000000000008"/>
    <n v="2"/>
    <n v="0.7"/>
    <n v="-48.391999999999982"/>
  </r>
  <r>
    <n v="1422"/>
    <s v="CA-2012-124800"/>
    <x v="1"/>
    <x v="120"/>
    <d v="2012-09-30T00:00:00"/>
    <s v="Standard Class"/>
    <x v="459"/>
    <s v="Rick Wilson"/>
    <x v="1"/>
    <s v="United States"/>
    <s v="Mesa"/>
    <x v="16"/>
    <n v="85204"/>
    <s v="West"/>
    <s v="OFF-AP-10004980"/>
    <x v="1"/>
    <x v="9"/>
    <s v="3M Replacement Filter for Office Air Cleaner for 20' x 33' Room"/>
    <n v="60.672000000000004"/>
    <n v="2"/>
    <n v="0.2"/>
    <n v="14.409600000000003"/>
  </r>
  <r>
    <n v="1423"/>
    <s v="CA-2012-124800"/>
    <x v="1"/>
    <x v="120"/>
    <d v="2012-09-30T00:00:00"/>
    <s v="Standard Class"/>
    <x v="459"/>
    <s v="Rick Wilson"/>
    <x v="1"/>
    <s v="United States"/>
    <s v="Mesa"/>
    <x v="16"/>
    <n v="85204"/>
    <s v="West"/>
    <s v="OFF-BI-10003984"/>
    <x v="1"/>
    <x v="8"/>
    <s v="Lock-Up Easel 'Spel-Binder'"/>
    <n v="77.031000000000006"/>
    <n v="9"/>
    <n v="0.7"/>
    <n v="-59.057100000000005"/>
  </r>
  <r>
    <n v="1424"/>
    <s v="CA-2012-124800"/>
    <x v="1"/>
    <x v="120"/>
    <d v="2012-09-30T00:00:00"/>
    <s v="Standard Class"/>
    <x v="459"/>
    <s v="Rick Wilson"/>
    <x v="1"/>
    <s v="United States"/>
    <s v="Mesa"/>
    <x v="16"/>
    <n v="85204"/>
    <s v="West"/>
    <s v="OFF-ST-10000798"/>
    <x v="1"/>
    <x v="4"/>
    <s v="2300 Heavy-Duty Transfer File Systems by Perma"/>
    <n v="119.90400000000001"/>
    <n v="6"/>
    <n v="0.2"/>
    <n v="-1.4988000000000135"/>
  </r>
  <r>
    <n v="1425"/>
    <s v="CA-2012-124800"/>
    <x v="1"/>
    <x v="120"/>
    <d v="2012-09-30T00:00:00"/>
    <s v="Standard Class"/>
    <x v="459"/>
    <s v="Rick Wilson"/>
    <x v="1"/>
    <s v="United States"/>
    <s v="Mesa"/>
    <x v="16"/>
    <n v="85204"/>
    <s v="West"/>
    <s v="TEC-PH-10001750"/>
    <x v="2"/>
    <x v="7"/>
    <s v="Samsung Rugby III"/>
    <n v="263.96000000000004"/>
    <n v="5"/>
    <n v="0.2"/>
    <n v="23.096500000000006"/>
  </r>
  <r>
    <n v="1426"/>
    <s v="CA-2012-124800"/>
    <x v="1"/>
    <x v="120"/>
    <d v="2012-09-30T00:00:00"/>
    <s v="Standard Class"/>
    <x v="459"/>
    <s v="Rick Wilson"/>
    <x v="1"/>
    <s v="United States"/>
    <s v="Mesa"/>
    <x v="16"/>
    <n v="85204"/>
    <s v="West"/>
    <s v="OFF-ST-10002743"/>
    <x v="1"/>
    <x v="4"/>
    <s v="SAFCO Boltless Steel Shelving"/>
    <n v="363.64800000000002"/>
    <n v="4"/>
    <n v="0.2"/>
    <n v="-86.366400000000027"/>
  </r>
  <r>
    <n v="1427"/>
    <s v="US-2012-164448"/>
    <x v="1"/>
    <x v="89"/>
    <d v="2012-11-04T00:00:00"/>
    <s v="Second Class"/>
    <x v="460"/>
    <s v="Damala Kotsonis"/>
    <x v="1"/>
    <s v="United States"/>
    <s v="Salinas"/>
    <x v="1"/>
    <n v="93905"/>
    <s v="West"/>
    <s v="OFF-BI-10002949"/>
    <x v="1"/>
    <x v="8"/>
    <s v="Prestige Round Ring Binders"/>
    <n v="9.7280000000000015"/>
    <n v="2"/>
    <n v="0.2"/>
    <n v="3.283199999999999"/>
  </r>
  <r>
    <n v="1428"/>
    <s v="US-2012-164448"/>
    <x v="1"/>
    <x v="89"/>
    <d v="2012-11-04T00:00:00"/>
    <s v="Second Class"/>
    <x v="460"/>
    <s v="Damala Kotsonis"/>
    <x v="1"/>
    <s v="United States"/>
    <s v="Salinas"/>
    <x v="1"/>
    <n v="93905"/>
    <s v="West"/>
    <s v="OFF-EN-10002600"/>
    <x v="1"/>
    <x v="12"/>
    <s v="Redi-Strip #10 Envelopes, 4 1/8 x 9 1/2"/>
    <n v="14.75"/>
    <n v="5"/>
    <n v="0"/>
    <n v="7.08"/>
  </r>
  <r>
    <n v="1429"/>
    <s v="US-2012-164448"/>
    <x v="1"/>
    <x v="89"/>
    <d v="2012-11-04T00:00:00"/>
    <s v="Second Class"/>
    <x v="460"/>
    <s v="Damala Kotsonis"/>
    <x v="1"/>
    <s v="United States"/>
    <s v="Salinas"/>
    <x v="1"/>
    <n v="93905"/>
    <s v="West"/>
    <s v="OFF-BI-10003708"/>
    <x v="1"/>
    <x v="8"/>
    <s v="Acco Four Pocket Poly Ring Binder with Label Holder, Smoke, 1&quot;"/>
    <n v="29.800000000000004"/>
    <n v="5"/>
    <n v="0.2"/>
    <n v="9.3124999999999982"/>
  </r>
  <r>
    <n v="1430"/>
    <s v="US-2012-164448"/>
    <x v="1"/>
    <x v="89"/>
    <d v="2012-11-04T00:00:00"/>
    <s v="Second Class"/>
    <x v="460"/>
    <s v="Damala Kotsonis"/>
    <x v="1"/>
    <s v="United States"/>
    <s v="Salinas"/>
    <x v="1"/>
    <n v="93905"/>
    <s v="West"/>
    <s v="OFF-LA-10003510"/>
    <x v="1"/>
    <x v="2"/>
    <s v="Avery 4027 File Folder Labels for Dot Matrix Printers, 5000 Labels per Box, White"/>
    <n v="427.42"/>
    <n v="14"/>
    <n v="0"/>
    <n v="196.61320000000001"/>
  </r>
  <r>
    <n v="1431"/>
    <s v="CA-2014-122700"/>
    <x v="3"/>
    <x v="200"/>
    <d v="2014-12-01T00:00:00"/>
    <s v="Standard Class"/>
    <x v="299"/>
    <s v="Liz Thompson"/>
    <x v="0"/>
    <s v="United States"/>
    <s v="Columbus"/>
    <x v="24"/>
    <n v="43229"/>
    <s v="East"/>
    <s v="TEC-PH-10003092"/>
    <x v="2"/>
    <x v="7"/>
    <s v="Motorola L804"/>
    <n v="220.75200000000001"/>
    <n v="8"/>
    <n v="0.4"/>
    <n v="-40.47120000000001"/>
  </r>
  <r>
    <n v="1432"/>
    <s v="CA-2011-120768"/>
    <x v="2"/>
    <x v="174"/>
    <d v="2011-12-21T00:00:00"/>
    <s v="Second Class"/>
    <x v="5"/>
    <s v="Irene Maddox"/>
    <x v="0"/>
    <s v="United States"/>
    <s v="Florence"/>
    <x v="19"/>
    <n v="35630"/>
    <s v="South"/>
    <s v="OFF-BI-10001191"/>
    <x v="1"/>
    <x v="8"/>
    <s v="Canvas Sectional Post Binders"/>
    <n v="152.76"/>
    <n v="6"/>
    <n v="0"/>
    <n v="74.852400000000003"/>
  </r>
  <r>
    <n v="1433"/>
    <s v="CA-2011-120768"/>
    <x v="2"/>
    <x v="174"/>
    <d v="2011-12-21T00:00:00"/>
    <s v="Second Class"/>
    <x v="5"/>
    <s v="Irene Maddox"/>
    <x v="0"/>
    <s v="United States"/>
    <s v="Florence"/>
    <x v="19"/>
    <n v="35630"/>
    <s v="South"/>
    <s v="OFF-SU-10004115"/>
    <x v="1"/>
    <x v="14"/>
    <s v="Acme Stainless Steel Office Snips"/>
    <n v="7.27"/>
    <n v="1"/>
    <n v="0"/>
    <n v="1.9629000000000003"/>
  </r>
  <r>
    <n v="1434"/>
    <s v="CA-2011-120768"/>
    <x v="2"/>
    <x v="174"/>
    <d v="2011-12-21T00:00:00"/>
    <s v="Second Class"/>
    <x v="5"/>
    <s v="Irene Maddox"/>
    <x v="0"/>
    <s v="United States"/>
    <s v="Florence"/>
    <x v="19"/>
    <n v="35630"/>
    <s v="South"/>
    <s v="FUR-CH-10000513"/>
    <x v="0"/>
    <x v="1"/>
    <s v="High-Back Leather Manager's Chair"/>
    <n v="1819.8600000000001"/>
    <n v="14"/>
    <n v="0"/>
    <n v="163.78740000000002"/>
  </r>
  <r>
    <n v="1435"/>
    <s v="US-2013-153129"/>
    <x v="0"/>
    <x v="482"/>
    <d v="2013-12-31T00:00:00"/>
    <s v="Standard Class"/>
    <x v="224"/>
    <s v="Frank Preis"/>
    <x v="0"/>
    <s v="United States"/>
    <s v="Seattle"/>
    <x v="4"/>
    <n v="98105"/>
    <s v="West"/>
    <s v="OFF-PA-10003673"/>
    <x v="1"/>
    <x v="10"/>
    <s v="Strathmore Photo Mount Cards"/>
    <n v="33.9"/>
    <n v="5"/>
    <n v="0"/>
    <n v="15.593999999999999"/>
  </r>
  <r>
    <n v="1436"/>
    <s v="CA-2014-106852"/>
    <x v="3"/>
    <x v="308"/>
    <d v="2014-06-28T00:00:00"/>
    <s v="Standard Class"/>
    <x v="461"/>
    <s v="Shui Tom"/>
    <x v="0"/>
    <s v="United States"/>
    <s v="Parma"/>
    <x v="24"/>
    <n v="44134"/>
    <s v="East"/>
    <s v="OFF-PA-10001639"/>
    <x v="1"/>
    <x v="10"/>
    <s v="Xerox 203"/>
    <n v="31.104000000000006"/>
    <n v="6"/>
    <n v="0.2"/>
    <n v="10.8864"/>
  </r>
  <r>
    <n v="1437"/>
    <s v="CA-2014-106852"/>
    <x v="3"/>
    <x v="308"/>
    <d v="2014-06-28T00:00:00"/>
    <s v="Standard Class"/>
    <x v="461"/>
    <s v="Shui Tom"/>
    <x v="0"/>
    <s v="United States"/>
    <s v="Parma"/>
    <x v="24"/>
    <n v="44134"/>
    <s v="East"/>
    <s v="OFF-AR-10003829"/>
    <x v="1"/>
    <x v="6"/>
    <s v="Newell 35"/>
    <n v="5.2480000000000002"/>
    <n v="2"/>
    <n v="0.2"/>
    <n v="0.59039999999999915"/>
  </r>
  <r>
    <n v="1438"/>
    <s v="CA-2012-139731"/>
    <x v="1"/>
    <x v="52"/>
    <d v="2012-10-15T00:00:00"/>
    <s v="Same Day"/>
    <x v="32"/>
    <s v="Joel Eaton"/>
    <x v="0"/>
    <s v="United States"/>
    <s v="Amarillo"/>
    <x v="5"/>
    <n v="79109"/>
    <s v="Central"/>
    <s v="TEC-AC-10004975"/>
    <x v="2"/>
    <x v="11"/>
    <s v="Plantronics Audio 995 Wireless Stereo Headset"/>
    <n v="263.88"/>
    <n v="3"/>
    <n v="0.2"/>
    <n v="42.880500000000012"/>
  </r>
  <r>
    <n v="1439"/>
    <s v="CA-2012-139731"/>
    <x v="1"/>
    <x v="52"/>
    <d v="2012-10-15T00:00:00"/>
    <s v="Same Day"/>
    <x v="32"/>
    <s v="Joel Eaton"/>
    <x v="0"/>
    <s v="United States"/>
    <s v="Amarillo"/>
    <x v="5"/>
    <n v="79109"/>
    <s v="Central"/>
    <s v="FUR-CH-10002024"/>
    <x v="0"/>
    <x v="1"/>
    <s v="HON 5400 Series Task Chairs for Big and Tall"/>
    <n v="2453.4299999999998"/>
    <n v="5"/>
    <n v="0.3"/>
    <n v="-350.4899999999999"/>
  </r>
  <r>
    <n v="1440"/>
    <s v="CA-2014-122735"/>
    <x v="3"/>
    <x v="483"/>
    <d v="2014-04-16T00:00:00"/>
    <s v="Second Class"/>
    <x v="217"/>
    <s v="Bill Donatelli"/>
    <x v="0"/>
    <s v="United States"/>
    <s v="Providence"/>
    <x v="34"/>
    <n v="2908"/>
    <s v="East"/>
    <s v="OFF-BI-10004364"/>
    <x v="1"/>
    <x v="8"/>
    <s v="Storex Dura Pro Binders"/>
    <n v="29.700000000000003"/>
    <n v="5"/>
    <n v="0"/>
    <n v="13.365"/>
  </r>
  <r>
    <n v="1441"/>
    <s v="CA-2014-122735"/>
    <x v="3"/>
    <x v="483"/>
    <d v="2014-04-16T00:00:00"/>
    <s v="Second Class"/>
    <x v="217"/>
    <s v="Bill Donatelli"/>
    <x v="0"/>
    <s v="United States"/>
    <s v="Providence"/>
    <x v="34"/>
    <n v="2908"/>
    <s v="East"/>
    <s v="OFF-PA-10001712"/>
    <x v="1"/>
    <x v="10"/>
    <s v="Xerox 1948"/>
    <n v="39.96"/>
    <n v="4"/>
    <n v="0"/>
    <n v="17.981999999999999"/>
  </r>
  <r>
    <n v="1442"/>
    <s v="CA-2014-128160"/>
    <x v="3"/>
    <x v="484"/>
    <d v="2014-12-25T00:00:00"/>
    <s v="Second Class"/>
    <x v="462"/>
    <s v="Michael Moore"/>
    <x v="0"/>
    <s v="United States"/>
    <s v="San Francisco"/>
    <x v="1"/>
    <n v="94110"/>
    <s v="West"/>
    <s v="OFF-BI-10001510"/>
    <x v="1"/>
    <x v="8"/>
    <s v="Deluxe Heavy-Duty Vinyl Round Ring Binder"/>
    <n v="36.672000000000004"/>
    <n v="2"/>
    <n v="0.2"/>
    <n v="11.459999999999999"/>
  </r>
  <r>
    <n v="1443"/>
    <s v="CA-2014-117695"/>
    <x v="3"/>
    <x v="485"/>
    <d v="2014-08-09T00:00:00"/>
    <s v="First Class"/>
    <x v="463"/>
    <s v="Pauline Webber"/>
    <x v="1"/>
    <s v="United States"/>
    <s v="Richmond"/>
    <x v="0"/>
    <n v="40475"/>
    <s v="South"/>
    <s v="OFF-PA-10002713"/>
    <x v="1"/>
    <x v="10"/>
    <s v="Adams Phone Message Book, 200 Message Capacity, 8 1/16” x 11”"/>
    <n v="13.76"/>
    <n v="2"/>
    <n v="0"/>
    <n v="6.3295999999999992"/>
  </r>
  <r>
    <n v="1444"/>
    <s v="CA-2012-166135"/>
    <x v="1"/>
    <x v="486"/>
    <d v="2012-10-06T00:00:00"/>
    <s v="Standard Class"/>
    <x v="464"/>
    <s v="Shaun Chance"/>
    <x v="1"/>
    <s v="United States"/>
    <s v="Aurora"/>
    <x v="22"/>
    <n v="80013"/>
    <s v="West"/>
    <s v="OFF-ST-10002974"/>
    <x v="1"/>
    <x v="4"/>
    <s v="Trav-L-File Heavy-Duty Shuttle II, Black"/>
    <n v="139.42400000000001"/>
    <n v="4"/>
    <n v="0.2"/>
    <n v="17.42799999999999"/>
  </r>
  <r>
    <n v="1445"/>
    <s v="CA-2013-133725"/>
    <x v="0"/>
    <x v="454"/>
    <d v="2013-05-29T00:00:00"/>
    <s v="Standard Class"/>
    <x v="107"/>
    <s v="Ken Lonsdale"/>
    <x v="0"/>
    <s v="United States"/>
    <s v="Chicago"/>
    <x v="10"/>
    <n v="60623"/>
    <s v="Central"/>
    <s v="TEC-PH-10004165"/>
    <x v="2"/>
    <x v="7"/>
    <s v="Mitel MiVoice 5330e IP Phone"/>
    <n v="1979.9280000000001"/>
    <n v="9"/>
    <n v="0.2"/>
    <n v="148.49459999999993"/>
  </r>
  <r>
    <n v="1446"/>
    <s v="CA-2014-102337"/>
    <x v="3"/>
    <x v="487"/>
    <d v="2014-06-17T00:00:00"/>
    <s v="First Class"/>
    <x v="174"/>
    <s v="Shirley Daniels"/>
    <x v="2"/>
    <s v="United States"/>
    <s v="Chicago"/>
    <x v="10"/>
    <n v="60653"/>
    <s v="Central"/>
    <s v="OFF-ST-10004804"/>
    <x v="1"/>
    <x v="4"/>
    <s v="Belkin 19&quot; Vented Equipment Shelf, Black"/>
    <n v="164.73599999999999"/>
    <n v="4"/>
    <n v="0.2"/>
    <n v="-39.124799999999993"/>
  </r>
  <r>
    <n v="1447"/>
    <s v="CA-2014-102337"/>
    <x v="3"/>
    <x v="487"/>
    <d v="2014-06-17T00:00:00"/>
    <s v="First Class"/>
    <x v="174"/>
    <s v="Shirley Daniels"/>
    <x v="2"/>
    <s v="United States"/>
    <s v="Chicago"/>
    <x v="10"/>
    <n v="60653"/>
    <s v="Central"/>
    <s v="FUR-CH-10004289"/>
    <x v="0"/>
    <x v="1"/>
    <s v="Global Super Steno Chair"/>
    <n v="470.30199999999996"/>
    <n v="7"/>
    <n v="0.3"/>
    <n v="-87.341800000000035"/>
  </r>
  <r>
    <n v="1448"/>
    <s v="CA-2014-102337"/>
    <x v="3"/>
    <x v="487"/>
    <d v="2014-06-17T00:00:00"/>
    <s v="First Class"/>
    <x v="174"/>
    <s v="Shirley Daniels"/>
    <x v="2"/>
    <s v="United States"/>
    <s v="Chicago"/>
    <x v="10"/>
    <n v="60653"/>
    <s v="Central"/>
    <s v="TEC-PH-10002564"/>
    <x v="2"/>
    <x v="7"/>
    <s v="OtterBox Defender Series Case - Samsung Galaxy S4"/>
    <n v="47.984000000000002"/>
    <n v="2"/>
    <n v="0.2"/>
    <n v="5.9979999999999922"/>
  </r>
  <r>
    <n v="1449"/>
    <s v="US-2011-112564"/>
    <x v="2"/>
    <x v="488"/>
    <d v="2011-04-24T00:00:00"/>
    <s v="First Class"/>
    <x v="378"/>
    <s v="Theresa Swint"/>
    <x v="1"/>
    <s v="United States"/>
    <s v="Philadelphia"/>
    <x v="9"/>
    <n v="19134"/>
    <s v="East"/>
    <s v="OFF-BI-10004876"/>
    <x v="1"/>
    <x v="8"/>
    <s v="Wilson Jones Suede Grain Vinyl Binders"/>
    <n v="2.5020000000000002"/>
    <n v="3"/>
    <n v="0.7"/>
    <n v="-1.7513999999999994"/>
  </r>
  <r>
    <n v="1450"/>
    <s v="CA-2012-145821"/>
    <x v="1"/>
    <x v="489"/>
    <d v="2012-05-07T00:00:00"/>
    <s v="Standard Class"/>
    <x v="80"/>
    <s v="Jennifer Braxton"/>
    <x v="1"/>
    <s v="United States"/>
    <s v="Los Angeles"/>
    <x v="1"/>
    <n v="90008"/>
    <s v="West"/>
    <s v="TEC-PH-10004348"/>
    <x v="2"/>
    <x v="7"/>
    <s v="OtterBox Defender Series Case - iPhone 5c"/>
    <n v="88.751999999999995"/>
    <n v="3"/>
    <n v="0.2"/>
    <n v="11.093999999999998"/>
  </r>
  <r>
    <n v="1451"/>
    <s v="US-2012-160150"/>
    <x v="1"/>
    <x v="490"/>
    <d v="2012-07-20T00:00:00"/>
    <s v="First Class"/>
    <x v="465"/>
    <s v="Thais Sissman"/>
    <x v="0"/>
    <s v="United States"/>
    <s v="Phoenix"/>
    <x v="16"/>
    <n v="85023"/>
    <s v="West"/>
    <s v="OFF-BI-10004352"/>
    <x v="1"/>
    <x v="8"/>
    <s v="Wilson Jones DublLock D-Ring Binders"/>
    <n v="2.0250000000000004"/>
    <n v="1"/>
    <n v="0.7"/>
    <n v="-1.3499999999999996"/>
  </r>
  <r>
    <n v="1452"/>
    <s v="CA-2013-133711"/>
    <x v="0"/>
    <x v="491"/>
    <d v="2013-11-30T00:00:00"/>
    <s v="First Class"/>
    <x v="466"/>
    <s v="Mark Cousins"/>
    <x v="1"/>
    <s v="United States"/>
    <s v="Mobile"/>
    <x v="19"/>
    <n v="36608"/>
    <s v="South"/>
    <s v="OFF-PA-10001685"/>
    <x v="1"/>
    <x v="10"/>
    <s v="Staples"/>
    <n v="70.98"/>
    <n v="7"/>
    <n v="0"/>
    <n v="34.780200000000001"/>
  </r>
  <r>
    <n v="1453"/>
    <s v="CA-2013-133711"/>
    <x v="0"/>
    <x v="491"/>
    <d v="2013-11-30T00:00:00"/>
    <s v="First Class"/>
    <x v="466"/>
    <s v="Mark Cousins"/>
    <x v="1"/>
    <s v="United States"/>
    <s v="Mobile"/>
    <x v="19"/>
    <n v="36608"/>
    <s v="South"/>
    <s v="OFF-BI-10000666"/>
    <x v="1"/>
    <x v="8"/>
    <s v="Surelock Post Binders"/>
    <n v="91.679999999999993"/>
    <n v="3"/>
    <n v="0"/>
    <n v="45.839999999999996"/>
  </r>
  <r>
    <n v="1454"/>
    <s v="CA-2013-133711"/>
    <x v="0"/>
    <x v="491"/>
    <d v="2013-11-30T00:00:00"/>
    <s v="First Class"/>
    <x v="466"/>
    <s v="Mark Cousins"/>
    <x v="1"/>
    <s v="United States"/>
    <s v="Mobile"/>
    <x v="19"/>
    <n v="36608"/>
    <s v="South"/>
    <s v="OFF-BI-10004352"/>
    <x v="1"/>
    <x v="8"/>
    <s v="Wilson Jones DublLock D-Ring Binders"/>
    <n v="33.75"/>
    <n v="5"/>
    <n v="0"/>
    <n v="16.875"/>
  </r>
  <r>
    <n v="1455"/>
    <s v="CA-2013-133711"/>
    <x v="0"/>
    <x v="491"/>
    <d v="2013-11-30T00:00:00"/>
    <s v="First Class"/>
    <x v="466"/>
    <s v="Mark Cousins"/>
    <x v="1"/>
    <s v="United States"/>
    <s v="Mobile"/>
    <x v="19"/>
    <n v="36608"/>
    <s v="South"/>
    <s v="TEC-MA-10000010"/>
    <x v="2"/>
    <x v="15"/>
    <s v="Hewlett-Packard Deskjet 3050a All-in-One Color Inkjet Printer"/>
    <n v="3040"/>
    <n v="8"/>
    <n v="0"/>
    <n v="1459.2"/>
  </r>
  <r>
    <n v="1456"/>
    <s v="CA-2014-148474"/>
    <x v="3"/>
    <x v="492"/>
    <d v="2014-06-20T00:00:00"/>
    <s v="Standard Class"/>
    <x v="467"/>
    <s v="Maria Etezadi"/>
    <x v="2"/>
    <s v="United States"/>
    <s v="Columbus"/>
    <x v="32"/>
    <n v="31907"/>
    <s v="South"/>
    <s v="OFF-BI-10000977"/>
    <x v="1"/>
    <x v="8"/>
    <s v="Ibico Plastic Spiral Binding Combs"/>
    <n v="91.199999999999989"/>
    <n v="3"/>
    <n v="0"/>
    <n v="41.951999999999998"/>
  </r>
  <r>
    <n v="1457"/>
    <s v="CA-2014-148474"/>
    <x v="3"/>
    <x v="492"/>
    <d v="2014-06-20T00:00:00"/>
    <s v="Standard Class"/>
    <x v="467"/>
    <s v="Maria Etezadi"/>
    <x v="2"/>
    <s v="United States"/>
    <s v="Columbus"/>
    <x v="32"/>
    <n v="31907"/>
    <s v="South"/>
    <s v="FUR-TA-10002530"/>
    <x v="0"/>
    <x v="3"/>
    <s v="Iceberg OfficeWorks 42&quot; Round Tables"/>
    <n v="452.93999999999994"/>
    <n v="3"/>
    <n v="0"/>
    <n v="67.940999999999974"/>
  </r>
  <r>
    <n v="1458"/>
    <s v="CA-2012-111297"/>
    <x v="1"/>
    <x v="493"/>
    <d v="2012-08-21T00:00:00"/>
    <s v="Standard Class"/>
    <x v="464"/>
    <s v="Shaun Chance"/>
    <x v="1"/>
    <s v="United States"/>
    <s v="New Bedford"/>
    <x v="31"/>
    <n v="2740"/>
    <s v="East"/>
    <s v="OFF-BI-10002412"/>
    <x v="1"/>
    <x v="8"/>
    <s v="Wilson Jones “Snap” Scratch Pad Binder Tool for Ring Binders"/>
    <n v="52.199999999999996"/>
    <n v="9"/>
    <n v="0"/>
    <n v="23.49"/>
  </r>
  <r>
    <n v="1459"/>
    <s v="CA-2013-123722"/>
    <x v="0"/>
    <x v="477"/>
    <d v="2013-10-02T00:00:00"/>
    <s v="Standard Class"/>
    <x v="468"/>
    <s v="Nicole Hansen"/>
    <x v="1"/>
    <s v="United States"/>
    <s v="Irving"/>
    <x v="5"/>
    <n v="75061"/>
    <s v="Central"/>
    <s v="OFF-LA-10001569"/>
    <x v="1"/>
    <x v="2"/>
    <s v="Avery 499"/>
    <n v="15.936000000000002"/>
    <n v="4"/>
    <n v="0.2"/>
    <n v="5.1791999999999998"/>
  </r>
  <r>
    <n v="1460"/>
    <s v="CA-2011-155271"/>
    <x v="2"/>
    <x v="417"/>
    <d v="2011-05-04T00:00:00"/>
    <s v="Same Day"/>
    <x v="4"/>
    <s v="Andrew Allen"/>
    <x v="0"/>
    <s v="United States"/>
    <s v="Middletown"/>
    <x v="29"/>
    <n v="6457"/>
    <s v="East"/>
    <s v="FUR-FU-10001473"/>
    <x v="0"/>
    <x v="5"/>
    <s v="DAX Wood Document Frame"/>
    <n v="27.46"/>
    <n v="2"/>
    <n v="0"/>
    <n v="9.8856000000000002"/>
  </r>
  <r>
    <n v="1461"/>
    <s v="CA-2012-119907"/>
    <x v="1"/>
    <x v="494"/>
    <d v="2012-12-08T00:00:00"/>
    <s v="Standard Class"/>
    <x v="95"/>
    <s v="Logan Currie"/>
    <x v="0"/>
    <s v="United States"/>
    <s v="Seattle"/>
    <x v="4"/>
    <n v="98103"/>
    <s v="West"/>
    <s v="OFF-BI-10001765"/>
    <x v="1"/>
    <x v="8"/>
    <s v="Wilson Jones Heavy-Duty Casebound Ring Binders with Metal Hinges"/>
    <n v="55.424000000000007"/>
    <n v="2"/>
    <n v="0.2"/>
    <n v="19.398399999999995"/>
  </r>
  <r>
    <n v="1462"/>
    <s v="US-2013-128902"/>
    <x v="0"/>
    <x v="21"/>
    <d v="2013-03-16T00:00:00"/>
    <s v="Standard Class"/>
    <x v="469"/>
    <s v="Mick Brown"/>
    <x v="0"/>
    <s v="United States"/>
    <s v="Vineland"/>
    <x v="30"/>
    <n v="8360"/>
    <s v="East"/>
    <s v="FUR-TA-10001095"/>
    <x v="0"/>
    <x v="3"/>
    <s v="Chromcraft Round Conference Tables"/>
    <n v="244.00599999999997"/>
    <n v="2"/>
    <n v="0.3"/>
    <n v="-31.372200000000007"/>
  </r>
  <r>
    <n v="1463"/>
    <s v="CA-2013-152289"/>
    <x v="0"/>
    <x v="370"/>
    <d v="2013-08-29T00:00:00"/>
    <s v="First Class"/>
    <x v="18"/>
    <s v="Linda Cazamias"/>
    <x v="1"/>
    <s v="United States"/>
    <s v="Pasadena"/>
    <x v="5"/>
    <n v="77506"/>
    <s v="Central"/>
    <s v="TEC-AC-10004571"/>
    <x v="2"/>
    <x v="11"/>
    <s v="Logitech G700s Rechargeable Gaming Mouse"/>
    <n v="159.98400000000001"/>
    <n v="2"/>
    <n v="0.2"/>
    <n v="43.995600000000003"/>
  </r>
  <r>
    <n v="1464"/>
    <s v="CA-2013-152289"/>
    <x v="0"/>
    <x v="370"/>
    <d v="2013-08-29T00:00:00"/>
    <s v="First Class"/>
    <x v="18"/>
    <s v="Linda Cazamias"/>
    <x v="1"/>
    <s v="United States"/>
    <s v="Pasadena"/>
    <x v="5"/>
    <n v="77506"/>
    <s v="Central"/>
    <s v="FUR-CH-10002126"/>
    <x v="0"/>
    <x v="1"/>
    <s v="Hon Deluxe Fabric Upholstered Stacking Chairs"/>
    <n v="1024.7159999999999"/>
    <n v="6"/>
    <n v="0.3"/>
    <n v="-29.277599999999893"/>
  </r>
  <r>
    <n v="1465"/>
    <s v="US-2013-104794"/>
    <x v="0"/>
    <x v="186"/>
    <d v="2013-12-20T00:00:00"/>
    <s v="First Class"/>
    <x v="470"/>
    <s v="Keith Dawkins"/>
    <x v="1"/>
    <s v="United States"/>
    <s v="New York City"/>
    <x v="15"/>
    <n v="10009"/>
    <s v="East"/>
    <s v="OFF-FA-10001754"/>
    <x v="1"/>
    <x v="13"/>
    <s v="Stockwell Gold Paper Clips"/>
    <n v="3.68"/>
    <n v="2"/>
    <n v="0"/>
    <n v="1.8032000000000001"/>
  </r>
  <r>
    <n v="1466"/>
    <s v="CA-2011-151708"/>
    <x v="2"/>
    <x v="233"/>
    <d v="2011-08-14T00:00:00"/>
    <s v="Standard Class"/>
    <x v="93"/>
    <s v="Maria Bertelson"/>
    <x v="0"/>
    <s v="United States"/>
    <s v="Glendale"/>
    <x v="16"/>
    <n v="85301"/>
    <s v="West"/>
    <s v="FUR-FU-10001602"/>
    <x v="0"/>
    <x v="5"/>
    <s v="Eldon Delta Triangular Chair Mat, 52&quot; x 58&quot;, Clear"/>
    <n v="121.376"/>
    <n v="4"/>
    <n v="0.2"/>
    <n v="-3.0344000000000122"/>
  </r>
  <r>
    <n v="1467"/>
    <s v="CA-2011-151708"/>
    <x v="2"/>
    <x v="233"/>
    <d v="2011-08-14T00:00:00"/>
    <s v="Standard Class"/>
    <x v="93"/>
    <s v="Maria Bertelson"/>
    <x v="0"/>
    <s v="United States"/>
    <s v="Glendale"/>
    <x v="16"/>
    <n v="85301"/>
    <s v="West"/>
    <s v="TEC-AC-10001767"/>
    <x v="2"/>
    <x v="11"/>
    <s v="SanDisk Ultra 64 GB MicroSDHC Class 10 Memory Card"/>
    <n v="95.976000000000013"/>
    <n v="3"/>
    <n v="0.2"/>
    <n v="-10.797300000000011"/>
  </r>
  <r>
    <n v="1468"/>
    <s v="CA-2012-100769"/>
    <x v="1"/>
    <x v="495"/>
    <d v="2012-05-16T00:00:00"/>
    <s v="Same Day"/>
    <x v="274"/>
    <s v="Tracy Hopkins"/>
    <x v="2"/>
    <s v="United States"/>
    <s v="Jacksonville"/>
    <x v="2"/>
    <n v="32216"/>
    <s v="South"/>
    <s v="TEC-AC-10002402"/>
    <x v="2"/>
    <x v="11"/>
    <s v="Razer Kraken PRO Over Ear PC and Music Headset"/>
    <n v="255.96799999999999"/>
    <n v="4"/>
    <n v="0.2"/>
    <n v="31.995999999999974"/>
  </r>
  <r>
    <n v="1469"/>
    <s v="CA-2014-139199"/>
    <x v="3"/>
    <x v="34"/>
    <d v="2014-12-14T00:00:00"/>
    <s v="Standard Class"/>
    <x v="460"/>
    <s v="Damala Kotsonis"/>
    <x v="1"/>
    <s v="United States"/>
    <s v="Detroit"/>
    <x v="12"/>
    <n v="48234"/>
    <s v="Central"/>
    <s v="FUR-CH-10000847"/>
    <x v="0"/>
    <x v="1"/>
    <s v="Global Executive Mid-Back Manager's Chair"/>
    <n v="872.94"/>
    <n v="3"/>
    <n v="0"/>
    <n v="226.96439999999998"/>
  </r>
  <r>
    <n v="1470"/>
    <s v="CA-2014-139199"/>
    <x v="3"/>
    <x v="34"/>
    <d v="2014-12-14T00:00:00"/>
    <s v="Standard Class"/>
    <x v="460"/>
    <s v="Damala Kotsonis"/>
    <x v="1"/>
    <s v="United States"/>
    <s v="Detroit"/>
    <x v="12"/>
    <n v="48234"/>
    <s v="Central"/>
    <s v="OFF-BI-10003982"/>
    <x v="1"/>
    <x v="8"/>
    <s v="Wilson Jones Century Plastic Molded Ring Binders"/>
    <n v="41.54"/>
    <n v="2"/>
    <n v="0"/>
    <n v="19.523799999999998"/>
  </r>
  <r>
    <n v="1471"/>
    <s v="CA-2014-139199"/>
    <x v="3"/>
    <x v="34"/>
    <d v="2014-12-14T00:00:00"/>
    <s v="Standard Class"/>
    <x v="460"/>
    <s v="Damala Kotsonis"/>
    <x v="1"/>
    <s v="United States"/>
    <s v="Detroit"/>
    <x v="12"/>
    <n v="48234"/>
    <s v="Central"/>
    <s v="OFF-PA-10001293"/>
    <x v="1"/>
    <x v="10"/>
    <s v="Xerox 1946"/>
    <n v="12.96"/>
    <n v="2"/>
    <n v="0"/>
    <n v="6.2208000000000006"/>
  </r>
  <r>
    <n v="1472"/>
    <s v="US-2012-161466"/>
    <x v="1"/>
    <x v="496"/>
    <d v="2012-09-27T00:00:00"/>
    <s v="Second Class"/>
    <x v="21"/>
    <s v="Odella Nelson"/>
    <x v="1"/>
    <s v="United States"/>
    <s v="Philadelphia"/>
    <x v="9"/>
    <n v="19120"/>
    <s v="East"/>
    <s v="OFF-AR-10000634"/>
    <x v="1"/>
    <x v="6"/>
    <s v="Newell 320"/>
    <n v="6.8480000000000008"/>
    <n v="2"/>
    <n v="0.2"/>
    <n v="0.59920000000000018"/>
  </r>
  <r>
    <n v="1473"/>
    <s v="CA-2014-164959"/>
    <x v="3"/>
    <x v="497"/>
    <d v="2014-07-16T00:00:00"/>
    <s v="Standard Class"/>
    <x v="471"/>
    <s v="Katherine Nockton"/>
    <x v="1"/>
    <s v="United States"/>
    <s v="Los Angeles"/>
    <x v="1"/>
    <n v="90004"/>
    <s v="West"/>
    <s v="OFF-LA-10004272"/>
    <x v="1"/>
    <x v="2"/>
    <s v="Avery 482"/>
    <n v="8.67"/>
    <n v="3"/>
    <n v="0"/>
    <n v="4.0749000000000004"/>
  </r>
  <r>
    <n v="1474"/>
    <s v="US-2012-105676"/>
    <x v="1"/>
    <x v="494"/>
    <d v="2012-12-02T00:00:00"/>
    <s v="Same Day"/>
    <x v="392"/>
    <s v="Neoma Murray"/>
    <x v="0"/>
    <s v="United States"/>
    <s v="Houston"/>
    <x v="5"/>
    <n v="77036"/>
    <s v="Central"/>
    <s v="FUR-FU-10004270"/>
    <x v="0"/>
    <x v="5"/>
    <s v="Eldon Image Series Desk Accessories, Burgundy"/>
    <n v="6.6879999999999997"/>
    <n v="4"/>
    <n v="0.6"/>
    <n v="-4.0127999999999986"/>
  </r>
  <r>
    <n v="1475"/>
    <s v="CA-2013-113138"/>
    <x v="0"/>
    <x v="258"/>
    <d v="2013-11-26T00:00:00"/>
    <s v="Standard Class"/>
    <x v="472"/>
    <s v="Nora Pelletier"/>
    <x v="2"/>
    <s v="United States"/>
    <s v="Niagara Falls"/>
    <x v="15"/>
    <n v="14304"/>
    <s v="East"/>
    <s v="OFF-AR-10003770"/>
    <x v="1"/>
    <x v="6"/>
    <s v="Newell 340"/>
    <n v="17.28"/>
    <n v="6"/>
    <n v="0"/>
    <n v="5.0111999999999997"/>
  </r>
  <r>
    <n v="1476"/>
    <s v="CA-2013-113138"/>
    <x v="0"/>
    <x v="258"/>
    <d v="2013-11-26T00:00:00"/>
    <s v="Standard Class"/>
    <x v="472"/>
    <s v="Nora Pelletier"/>
    <x v="2"/>
    <s v="United States"/>
    <s v="Niagara Falls"/>
    <x v="15"/>
    <n v="14304"/>
    <s v="East"/>
    <s v="OFF-BI-10000320"/>
    <x v="1"/>
    <x v="8"/>
    <s v="GBC Plastic Binding Combs"/>
    <n v="17.712"/>
    <n v="3"/>
    <n v="0.2"/>
    <n v="6.4206000000000012"/>
  </r>
  <r>
    <n v="1477"/>
    <s v="US-2014-104955"/>
    <x v="3"/>
    <x v="498"/>
    <d v="2014-03-25T00:00:00"/>
    <s v="Standard Class"/>
    <x v="344"/>
    <s v="Catherine Glotzbach"/>
    <x v="2"/>
    <s v="United States"/>
    <s v="New York City"/>
    <x v="15"/>
    <n v="10024"/>
    <s v="East"/>
    <s v="OFF-LA-10003121"/>
    <x v="1"/>
    <x v="2"/>
    <s v="Avery 506"/>
    <n v="28.91"/>
    <n v="7"/>
    <n v="0"/>
    <n v="13.2986"/>
  </r>
  <r>
    <n v="1478"/>
    <s v="CA-2013-121958"/>
    <x v="0"/>
    <x v="373"/>
    <d v="2013-11-18T00:00:00"/>
    <s v="Standard Class"/>
    <x v="473"/>
    <s v="Cindy Stewart"/>
    <x v="0"/>
    <s v="United States"/>
    <s v="Thomasville"/>
    <x v="3"/>
    <n v="27360"/>
    <s v="South"/>
    <s v="OFF-SU-10000381"/>
    <x v="1"/>
    <x v="14"/>
    <s v="Acme Forged Steel Scissors with Black Enamel Handles"/>
    <n v="52.136000000000003"/>
    <n v="7"/>
    <n v="0.2"/>
    <n v="5.865299999999996"/>
  </r>
  <r>
    <n v="1479"/>
    <s v="CA-2014-121468"/>
    <x v="3"/>
    <x v="123"/>
    <d v="2014-11-21T00:00:00"/>
    <s v="First Class"/>
    <x v="44"/>
    <s v="Katherine Ducich"/>
    <x v="0"/>
    <s v="United States"/>
    <s v="Westminster"/>
    <x v="1"/>
    <n v="92683"/>
    <s v="West"/>
    <s v="TEC-PH-10000376"/>
    <x v="2"/>
    <x v="7"/>
    <s v="Square Credit Card Reader"/>
    <n v="31.968000000000004"/>
    <n v="4"/>
    <n v="0.2"/>
    <n v="2.3976000000000006"/>
  </r>
  <r>
    <n v="1480"/>
    <s v="US-2013-108455"/>
    <x v="0"/>
    <x v="499"/>
    <d v="2013-12-09T00:00:00"/>
    <s v="Standard Class"/>
    <x v="177"/>
    <s v="Mike Kennedy"/>
    <x v="0"/>
    <s v="United States"/>
    <s v="San Francisco"/>
    <x v="1"/>
    <n v="94122"/>
    <s v="West"/>
    <s v="OFF-PA-10002262"/>
    <x v="1"/>
    <x v="10"/>
    <s v="Xerox 192"/>
    <n v="25.92"/>
    <n v="4"/>
    <n v="0"/>
    <n v="12.441600000000001"/>
  </r>
  <r>
    <n v="1481"/>
    <s v="US-2013-108455"/>
    <x v="0"/>
    <x v="499"/>
    <d v="2013-12-09T00:00:00"/>
    <s v="Standard Class"/>
    <x v="177"/>
    <s v="Mike Kennedy"/>
    <x v="0"/>
    <s v="United States"/>
    <s v="San Francisco"/>
    <x v="1"/>
    <n v="94122"/>
    <s v="West"/>
    <s v="OFF-PA-10002464"/>
    <x v="1"/>
    <x v="10"/>
    <s v="HP Office Recycled Paper (20Lb. and 87 Bright)"/>
    <n v="40.46"/>
    <n v="7"/>
    <n v="0"/>
    <n v="19.825400000000002"/>
  </r>
  <r>
    <n v="1482"/>
    <s v="US-2013-108455"/>
    <x v="0"/>
    <x v="499"/>
    <d v="2013-12-09T00:00:00"/>
    <s v="Standard Class"/>
    <x v="177"/>
    <s v="Mike Kennedy"/>
    <x v="0"/>
    <s v="United States"/>
    <s v="San Francisco"/>
    <x v="1"/>
    <n v="94122"/>
    <s v="West"/>
    <s v="OFF-ST-10002214"/>
    <x v="1"/>
    <x v="4"/>
    <s v="X-Rack File for Hanging Folders"/>
    <n v="33.869999999999997"/>
    <n v="3"/>
    <n v="0"/>
    <n v="8.8061999999999987"/>
  </r>
  <r>
    <n v="1483"/>
    <s v="CA-2014-101210"/>
    <x v="3"/>
    <x v="326"/>
    <d v="2014-08-29T00:00:00"/>
    <s v="Second Class"/>
    <x v="386"/>
    <s v="Don Weiss"/>
    <x v="0"/>
    <s v="United States"/>
    <s v="Jackson"/>
    <x v="18"/>
    <n v="38301"/>
    <s v="South"/>
    <s v="OFF-AR-10003560"/>
    <x v="1"/>
    <x v="6"/>
    <s v="Zebra Zazzle Fluorescent Highlighters"/>
    <n v="9.7280000000000015"/>
    <n v="2"/>
    <n v="0.2"/>
    <n v="1.702399999999999"/>
  </r>
  <r>
    <n v="1484"/>
    <s v="CA-2014-101210"/>
    <x v="3"/>
    <x v="326"/>
    <d v="2014-08-29T00:00:00"/>
    <s v="Second Class"/>
    <x v="386"/>
    <s v="Don Weiss"/>
    <x v="0"/>
    <s v="United States"/>
    <s v="Jackson"/>
    <x v="18"/>
    <n v="38301"/>
    <s v="South"/>
    <s v="OFF-PA-10000130"/>
    <x v="1"/>
    <x v="10"/>
    <s v="Xerox 199"/>
    <n v="3.4240000000000004"/>
    <n v="1"/>
    <n v="0.2"/>
    <n v="1.0699999999999996"/>
  </r>
  <r>
    <n v="1485"/>
    <s v="US-2013-108098"/>
    <x v="0"/>
    <x v="500"/>
    <d v="2013-10-19T00:00:00"/>
    <s v="Standard Class"/>
    <x v="291"/>
    <s v="Christine Phan"/>
    <x v="1"/>
    <s v="United States"/>
    <s v="Seattle"/>
    <x v="4"/>
    <n v="98115"/>
    <s v="West"/>
    <s v="TEC-AC-10000865"/>
    <x v="2"/>
    <x v="11"/>
    <s v="WD My Passport Ultra 500GB Portable External Hard Drive"/>
    <n v="177"/>
    <n v="3"/>
    <n v="0"/>
    <n v="30.089999999999982"/>
  </r>
  <r>
    <n v="1486"/>
    <s v="CA-2011-119032"/>
    <x v="2"/>
    <x v="501"/>
    <d v="2011-12-03T00:00:00"/>
    <s v="Standard Class"/>
    <x v="474"/>
    <s v="Maxwell Schwartz"/>
    <x v="0"/>
    <s v="United States"/>
    <s v="New York City"/>
    <x v="15"/>
    <n v="10035"/>
    <s v="East"/>
    <s v="OFF-FA-10003021"/>
    <x v="1"/>
    <x v="13"/>
    <s v="Staples"/>
    <n v="3.76"/>
    <n v="2"/>
    <n v="0"/>
    <n v="1.3159999999999998"/>
  </r>
  <r>
    <n v="1487"/>
    <s v="CA-2012-140410"/>
    <x v="1"/>
    <x v="502"/>
    <d v="2012-11-07T00:00:00"/>
    <s v="Standard Class"/>
    <x v="475"/>
    <s v="Corinna Mitchell"/>
    <x v="2"/>
    <s v="United States"/>
    <s v="Los Angeles"/>
    <x v="1"/>
    <n v="90008"/>
    <s v="West"/>
    <s v="TEC-PH-10003580"/>
    <x v="2"/>
    <x v="7"/>
    <s v="Cisco IP Phone 7961G-GE VoIP phone"/>
    <n v="1212.848"/>
    <n v="7"/>
    <n v="0.2"/>
    <n v="106.12420000000014"/>
  </r>
  <r>
    <n v="1488"/>
    <s v="CA-2012-140410"/>
    <x v="1"/>
    <x v="502"/>
    <d v="2012-11-07T00:00:00"/>
    <s v="Standard Class"/>
    <x v="475"/>
    <s v="Corinna Mitchell"/>
    <x v="2"/>
    <s v="United States"/>
    <s v="Los Angeles"/>
    <x v="1"/>
    <n v="90008"/>
    <s v="West"/>
    <s v="TEC-AC-10001109"/>
    <x v="2"/>
    <x v="11"/>
    <s v="Logitech Trackman Marble Mouse"/>
    <n v="89.97"/>
    <n v="3"/>
    <n v="0"/>
    <n v="37.787400000000005"/>
  </r>
  <r>
    <n v="1489"/>
    <s v="CA-2012-140410"/>
    <x v="1"/>
    <x v="502"/>
    <d v="2012-11-07T00:00:00"/>
    <s v="Standard Class"/>
    <x v="475"/>
    <s v="Corinna Mitchell"/>
    <x v="2"/>
    <s v="United States"/>
    <s v="Los Angeles"/>
    <x v="1"/>
    <n v="90008"/>
    <s v="West"/>
    <s v="FUR-FU-10003347"/>
    <x v="0"/>
    <x v="5"/>
    <s v="Coloredge Poster Frame"/>
    <n v="42.599999999999994"/>
    <n v="3"/>
    <n v="0"/>
    <n v="16.614000000000001"/>
  </r>
  <r>
    <n v="1490"/>
    <s v="CA-2011-136280"/>
    <x v="2"/>
    <x v="503"/>
    <d v="2011-12-06T00:00:00"/>
    <s v="Standard Class"/>
    <x v="476"/>
    <s v="Corey-Lock"/>
    <x v="0"/>
    <s v="United States"/>
    <s v="Philadelphia"/>
    <x v="9"/>
    <n v="19143"/>
    <s v="East"/>
    <s v="OFF-LA-10000452"/>
    <x v="1"/>
    <x v="2"/>
    <s v="Avery 488"/>
    <n v="5.04"/>
    <n v="2"/>
    <n v="0.2"/>
    <n v="1.764"/>
  </r>
  <r>
    <n v="1491"/>
    <s v="CA-2014-151911"/>
    <x v="3"/>
    <x v="504"/>
    <d v="2014-05-06T00:00:00"/>
    <s v="Second Class"/>
    <x v="393"/>
    <s v="Dionis Lloyd"/>
    <x v="1"/>
    <s v="United States"/>
    <s v="New York City"/>
    <x v="15"/>
    <n v="10024"/>
    <s v="East"/>
    <s v="OFF-EN-10002986"/>
    <x v="1"/>
    <x v="12"/>
    <s v="#10-4 1/8&quot; x 9 1/2&quot; Premium Diagonal Seam Envelopes"/>
    <n v="62.96"/>
    <n v="4"/>
    <n v="0"/>
    <n v="28.332000000000001"/>
  </r>
  <r>
    <n v="1492"/>
    <s v="CA-2014-166436"/>
    <x v="3"/>
    <x v="221"/>
    <d v="2014-11-29T00:00:00"/>
    <s v="Standard Class"/>
    <x v="477"/>
    <s v="Todd Sumrall"/>
    <x v="1"/>
    <s v="United States"/>
    <s v="New York City"/>
    <x v="15"/>
    <n v="10035"/>
    <s v="East"/>
    <s v="OFF-PA-10001838"/>
    <x v="1"/>
    <x v="10"/>
    <s v="Adams Telephone Message Book W/Dividers/Space For Phone Numbers, 5 1/4&quot;X8 1/2&quot;, 300/Messages"/>
    <n v="5.88"/>
    <n v="1"/>
    <n v="0"/>
    <n v="2.8811999999999998"/>
  </r>
  <r>
    <n v="1493"/>
    <s v="CA-2014-166436"/>
    <x v="3"/>
    <x v="221"/>
    <d v="2014-11-29T00:00:00"/>
    <s v="Standard Class"/>
    <x v="477"/>
    <s v="Todd Sumrall"/>
    <x v="1"/>
    <s v="United States"/>
    <s v="New York City"/>
    <x v="15"/>
    <n v="10035"/>
    <s v="East"/>
    <s v="FUR-CH-10000785"/>
    <x v="0"/>
    <x v="1"/>
    <s v="Global Ergonomic Managers Chair"/>
    <n v="977.29200000000003"/>
    <n v="6"/>
    <n v="0.1"/>
    <n v="173.74080000000001"/>
  </r>
  <r>
    <n v="1494"/>
    <s v="CA-2014-139661"/>
    <x v="3"/>
    <x v="505"/>
    <d v="2014-11-04T00:00:00"/>
    <s v="Standard Class"/>
    <x v="478"/>
    <s v="Jane Waco"/>
    <x v="1"/>
    <s v="United States"/>
    <s v="Vancouver"/>
    <x v="4"/>
    <n v="98661"/>
    <s v="West"/>
    <s v="FUR-FU-10002885"/>
    <x v="0"/>
    <x v="5"/>
    <s v="Magna Visual Magnetic Picture Hangers"/>
    <n v="9.64"/>
    <n v="2"/>
    <n v="0"/>
    <n v="3.6632000000000007"/>
  </r>
  <r>
    <n v="1495"/>
    <s v="CA-2011-123925"/>
    <x v="2"/>
    <x v="506"/>
    <d v="2011-12-19T00:00:00"/>
    <s v="Second Class"/>
    <x v="167"/>
    <s v="Roy Französisch"/>
    <x v="0"/>
    <s v="United States"/>
    <s v="Columbus"/>
    <x v="32"/>
    <n v="31907"/>
    <s v="South"/>
    <s v="OFF-AR-10002952"/>
    <x v="1"/>
    <x v="6"/>
    <s v="Stanley Contemporary Battery Pencil Sharpeners"/>
    <n v="40.049999999999997"/>
    <n v="3"/>
    <n v="0"/>
    <n v="11.213999999999999"/>
  </r>
  <r>
    <n v="1496"/>
    <s v="CA-2014-152485"/>
    <x v="3"/>
    <x v="507"/>
    <d v="2014-09-09T00:00:00"/>
    <s v="Standard Class"/>
    <x v="479"/>
    <s v="John Dryer"/>
    <x v="0"/>
    <s v="United States"/>
    <s v="Coppell"/>
    <x v="5"/>
    <n v="75019"/>
    <s v="Central"/>
    <s v="OFF-AR-10003759"/>
    <x v="1"/>
    <x v="6"/>
    <s v="Crayola Anti Dust Chalk, 12/Pack"/>
    <n v="10.192000000000002"/>
    <n v="7"/>
    <n v="0.2"/>
    <n v="3.1849999999999992"/>
  </r>
  <r>
    <n v="1497"/>
    <s v="CA-2014-152485"/>
    <x v="3"/>
    <x v="507"/>
    <d v="2014-09-09T00:00:00"/>
    <s v="Standard Class"/>
    <x v="479"/>
    <s v="John Dryer"/>
    <x v="0"/>
    <s v="United States"/>
    <s v="Coppell"/>
    <x v="5"/>
    <n v="75019"/>
    <s v="Central"/>
    <s v="OFF-ST-10004950"/>
    <x v="1"/>
    <x v="4"/>
    <s v="Acco Perma 3000 Stacking Storage Drawers"/>
    <n v="16.784000000000002"/>
    <n v="1"/>
    <n v="0.2"/>
    <n v="-0.20980000000000043"/>
  </r>
  <r>
    <n v="1498"/>
    <s v="CA-2014-152485"/>
    <x v="3"/>
    <x v="507"/>
    <d v="2014-09-09T00:00:00"/>
    <s v="Standard Class"/>
    <x v="479"/>
    <s v="John Dryer"/>
    <x v="0"/>
    <s v="United States"/>
    <s v="Coppell"/>
    <x v="5"/>
    <n v="75019"/>
    <s v="Central"/>
    <s v="OFF-AR-10001940"/>
    <x v="1"/>
    <x v="6"/>
    <s v="Sanford Colorific Eraseable Coloring Pencils, 12 Count"/>
    <n v="13.120000000000001"/>
    <n v="5"/>
    <n v="0.2"/>
    <n v="3.7720000000000002"/>
  </r>
  <r>
    <n v="1499"/>
    <s v="CA-2013-141586"/>
    <x v="0"/>
    <x v="508"/>
    <d v="2013-10-21T00:00:00"/>
    <s v="First Class"/>
    <x v="71"/>
    <s v="Neil Knudson"/>
    <x v="2"/>
    <s v="United States"/>
    <s v="San Francisco"/>
    <x v="1"/>
    <n v="94122"/>
    <s v="West"/>
    <s v="OFF-BI-10003981"/>
    <x v="1"/>
    <x v="8"/>
    <s v="Avery Durable Plastic 1&quot; Binders"/>
    <n v="18.16"/>
    <n v="5"/>
    <n v="0.2"/>
    <n v="6.5830000000000011"/>
  </r>
  <r>
    <n v="1500"/>
    <s v="CA-2014-130386"/>
    <x v="3"/>
    <x v="105"/>
    <d v="2014-11-19T00:00:00"/>
    <s v="Standard Class"/>
    <x v="159"/>
    <s v="Nathan Gelder"/>
    <x v="0"/>
    <s v="United States"/>
    <s v="Austin"/>
    <x v="5"/>
    <n v="78745"/>
    <s v="Central"/>
    <s v="OFF-PA-10002749"/>
    <x v="1"/>
    <x v="10"/>
    <s v="Wirebound Message Books, 5-1/2 x 4 Forms, 2 or 4 Forms per Page"/>
    <n v="16.056000000000001"/>
    <n v="3"/>
    <n v="0.2"/>
    <n v="5.8203000000000005"/>
  </r>
  <r>
    <n v="1501"/>
    <s v="CA-2014-130386"/>
    <x v="3"/>
    <x v="105"/>
    <d v="2014-11-19T00:00:00"/>
    <s v="Standard Class"/>
    <x v="159"/>
    <s v="Nathan Gelder"/>
    <x v="0"/>
    <s v="United States"/>
    <s v="Austin"/>
    <x v="5"/>
    <n v="78745"/>
    <s v="Central"/>
    <s v="OFF-PA-10003823"/>
    <x v="1"/>
    <x v="10"/>
    <s v="Xerox 197"/>
    <n v="223.05600000000001"/>
    <n v="9"/>
    <n v="0.2"/>
    <n v="69.704999999999984"/>
  </r>
  <r>
    <n v="1502"/>
    <s v="CA-2014-130386"/>
    <x v="3"/>
    <x v="105"/>
    <d v="2014-11-19T00:00:00"/>
    <s v="Standard Class"/>
    <x v="159"/>
    <s v="Nathan Gelder"/>
    <x v="0"/>
    <s v="United States"/>
    <s v="Austin"/>
    <x v="5"/>
    <n v="78745"/>
    <s v="Central"/>
    <s v="OFF-ST-10003716"/>
    <x v="1"/>
    <x v="4"/>
    <s v="Tennsco Double-Tier Lockers"/>
    <n v="540.048"/>
    <n v="3"/>
    <n v="0.2"/>
    <n v="-47.254199999999997"/>
  </r>
  <r>
    <n v="1503"/>
    <s v="CA-2013-100468"/>
    <x v="0"/>
    <x v="390"/>
    <d v="2013-12-02T00:00:00"/>
    <s v="Standard Class"/>
    <x v="401"/>
    <s v="Alyssa Tate"/>
    <x v="2"/>
    <s v="United States"/>
    <s v="Los Angeles"/>
    <x v="1"/>
    <n v="90045"/>
    <s v="West"/>
    <s v="TEC-PH-10001300"/>
    <x v="2"/>
    <x v="7"/>
    <s v="iKross Bluetooth Portable Keyboard + Cell Phone Stand Holder + Brush for Apple iPhone 5S 5C 5, 4S 4"/>
    <n v="33.520000000000003"/>
    <n v="2"/>
    <n v="0.2"/>
    <n v="3.3519999999999985"/>
  </r>
  <r>
    <n v="1504"/>
    <s v="CA-2013-100468"/>
    <x v="0"/>
    <x v="390"/>
    <d v="2013-12-02T00:00:00"/>
    <s v="Standard Class"/>
    <x v="401"/>
    <s v="Alyssa Tate"/>
    <x v="2"/>
    <s v="United States"/>
    <s v="Los Angeles"/>
    <x v="1"/>
    <n v="90045"/>
    <s v="West"/>
    <s v="FUR-FU-10000010"/>
    <x v="0"/>
    <x v="5"/>
    <s v="DAX Value U-Channel Document Frames, Easel Back"/>
    <n v="9.94"/>
    <n v="2"/>
    <n v="0"/>
    <n v="3.0813999999999995"/>
  </r>
  <r>
    <n v="1505"/>
    <s v="CA-2012-153388"/>
    <x v="1"/>
    <x v="509"/>
    <d v="2012-08-07T00:00:00"/>
    <s v="Standard Class"/>
    <x v="480"/>
    <s v="Pauline Chand"/>
    <x v="2"/>
    <s v="United States"/>
    <s v="Los Angeles"/>
    <x v="1"/>
    <n v="90004"/>
    <s v="West"/>
    <s v="OFF-AR-10001868"/>
    <x v="1"/>
    <x v="6"/>
    <s v="Prang Dustless Chalk Sticks"/>
    <n v="6.72"/>
    <n v="4"/>
    <n v="0"/>
    <n v="3.36"/>
  </r>
  <r>
    <n v="1506"/>
    <s v="CA-2012-153388"/>
    <x v="1"/>
    <x v="509"/>
    <d v="2012-08-07T00:00:00"/>
    <s v="Standard Class"/>
    <x v="480"/>
    <s v="Pauline Chand"/>
    <x v="2"/>
    <s v="United States"/>
    <s v="Los Angeles"/>
    <x v="1"/>
    <n v="90004"/>
    <s v="West"/>
    <s v="FUR-TA-10003715"/>
    <x v="0"/>
    <x v="3"/>
    <s v="Hon 2111 Invitation Series Corner Table"/>
    <n v="1004.9760000000001"/>
    <n v="6"/>
    <n v="0.2"/>
    <n v="-175.87080000000009"/>
  </r>
  <r>
    <n v="1507"/>
    <s v="CA-2014-154935"/>
    <x v="3"/>
    <x v="165"/>
    <d v="2014-12-30T00:00:00"/>
    <s v="Standard Class"/>
    <x v="481"/>
    <s v="Andy Reiter"/>
    <x v="0"/>
    <s v="United States"/>
    <s v="New York City"/>
    <x v="15"/>
    <n v="10024"/>
    <s v="East"/>
    <s v="OFF-BI-10003708"/>
    <x v="1"/>
    <x v="8"/>
    <s v="Acco Four Pocket Poly Ring Binder with Label Holder, Smoke, 1&quot;"/>
    <n v="17.880000000000003"/>
    <n v="3"/>
    <n v="0.2"/>
    <n v="5.5875000000000004"/>
  </r>
  <r>
    <n v="1508"/>
    <s v="CA-2013-134208"/>
    <x v="0"/>
    <x v="42"/>
    <d v="2013-09-24T00:00:00"/>
    <s v="Standard Class"/>
    <x v="473"/>
    <s v="Cindy Stewart"/>
    <x v="0"/>
    <s v="United States"/>
    <s v="Columbus"/>
    <x v="32"/>
    <n v="31907"/>
    <s v="South"/>
    <s v="TEC-MA-10004458"/>
    <x v="2"/>
    <x v="15"/>
    <s v="Lexmark X 9575 Professional All-in-One Color Printer"/>
    <n v="396"/>
    <n v="4"/>
    <n v="0"/>
    <n v="190.07999999999998"/>
  </r>
  <r>
    <n v="1509"/>
    <s v="CA-2014-108294"/>
    <x v="3"/>
    <x v="389"/>
    <d v="2014-12-11T00:00:00"/>
    <s v="Same Day"/>
    <x v="60"/>
    <s v="Lindsay Shagiari"/>
    <x v="2"/>
    <s v="United States"/>
    <s v="Omaha"/>
    <x v="8"/>
    <n v="68104"/>
    <s v="Central"/>
    <s v="OFF-BI-10004965"/>
    <x v="1"/>
    <x v="8"/>
    <s v="Ibico Covers for Plastic or Wire Binding Elements"/>
    <n v="34.5"/>
    <n v="3"/>
    <n v="0"/>
    <n v="15.524999999999999"/>
  </r>
  <r>
    <n v="1510"/>
    <s v="CA-2014-103611"/>
    <x v="3"/>
    <x v="510"/>
    <d v="2014-09-16T00:00:00"/>
    <s v="First Class"/>
    <x v="341"/>
    <s v="Jessica Myrick"/>
    <x v="0"/>
    <s v="United States"/>
    <s v="Los Angeles"/>
    <x v="1"/>
    <n v="90036"/>
    <s v="West"/>
    <s v="FUR-FU-10004270"/>
    <x v="0"/>
    <x v="5"/>
    <s v="Eldon Image Series Desk Accessories, Burgundy"/>
    <n v="8.36"/>
    <n v="2"/>
    <n v="0"/>
    <n v="3.0095999999999998"/>
  </r>
  <r>
    <n v="1511"/>
    <s v="CA-2014-100384"/>
    <x v="3"/>
    <x v="92"/>
    <d v="2014-07-02T00:00:00"/>
    <s v="Standard Class"/>
    <x v="468"/>
    <s v="Nicole Hansen"/>
    <x v="1"/>
    <s v="United States"/>
    <s v="Pomona"/>
    <x v="1"/>
    <n v="91767"/>
    <s v="West"/>
    <s v="OFF-AR-10002135"/>
    <x v="1"/>
    <x v="6"/>
    <s v="Boston Heavy-Duty Trimline Electric Pencil Sharpeners"/>
    <n v="385.6"/>
    <n v="8"/>
    <n v="0"/>
    <n v="111.82399999999996"/>
  </r>
  <r>
    <n v="1512"/>
    <s v="CA-2014-100384"/>
    <x v="3"/>
    <x v="92"/>
    <d v="2014-07-02T00:00:00"/>
    <s v="Standard Class"/>
    <x v="468"/>
    <s v="Nicole Hansen"/>
    <x v="1"/>
    <s v="United States"/>
    <s v="Pomona"/>
    <x v="1"/>
    <n v="91767"/>
    <s v="West"/>
    <s v="OFF-AR-10003514"/>
    <x v="1"/>
    <x v="6"/>
    <s v="4009 Highlighters by Sanford"/>
    <n v="35.82"/>
    <n v="9"/>
    <n v="0"/>
    <n v="11.820599999999997"/>
  </r>
  <r>
    <n v="1513"/>
    <s v="CA-2014-112809"/>
    <x v="3"/>
    <x v="238"/>
    <d v="2014-08-23T00:00:00"/>
    <s v="Standard Class"/>
    <x v="154"/>
    <s v="Russell Applegate"/>
    <x v="0"/>
    <s v="United States"/>
    <s v="Dallas"/>
    <x v="5"/>
    <n v="75220"/>
    <s v="Central"/>
    <s v="OFF-ST-10002276"/>
    <x v="1"/>
    <x v="4"/>
    <s v="Safco Steel Mobile File Cart"/>
    <n v="200.06400000000002"/>
    <n v="3"/>
    <n v="0.2"/>
    <n v="12.504000000000005"/>
  </r>
  <r>
    <n v="1514"/>
    <s v="CA-2014-112809"/>
    <x v="3"/>
    <x v="238"/>
    <d v="2014-08-23T00:00:00"/>
    <s v="Standard Class"/>
    <x v="154"/>
    <s v="Russell Applegate"/>
    <x v="0"/>
    <s v="United States"/>
    <s v="Dallas"/>
    <x v="5"/>
    <n v="75220"/>
    <s v="Central"/>
    <s v="OFF-BI-10001098"/>
    <x v="1"/>
    <x v="8"/>
    <s v="Acco D-Ring Binder w/DublLock"/>
    <n v="21.379999999999995"/>
    <n v="5"/>
    <n v="0.8"/>
    <n v="-33.139000000000003"/>
  </r>
  <r>
    <n v="1515"/>
    <s v="CA-2014-112809"/>
    <x v="3"/>
    <x v="238"/>
    <d v="2014-08-23T00:00:00"/>
    <s v="Standard Class"/>
    <x v="154"/>
    <s v="Russell Applegate"/>
    <x v="0"/>
    <s v="United States"/>
    <s v="Dallas"/>
    <x v="5"/>
    <n v="75220"/>
    <s v="Central"/>
    <s v="OFF-BI-10001636"/>
    <x v="1"/>
    <x v="8"/>
    <s v="Ibico Plastic and Wire Spiral Binding Combs"/>
    <n v="6.743999999999998"/>
    <n v="4"/>
    <n v="0.8"/>
    <n v="-11.4648"/>
  </r>
  <r>
    <n v="1516"/>
    <s v="US-2014-160759"/>
    <x v="3"/>
    <x v="157"/>
    <d v="2014-12-18T00:00:00"/>
    <s v="Standard Class"/>
    <x v="482"/>
    <s v="Arianne Irving"/>
    <x v="0"/>
    <s v="United States"/>
    <s v="Philadelphia"/>
    <x v="9"/>
    <n v="19120"/>
    <s v="East"/>
    <s v="FUR-CH-10002961"/>
    <x v="0"/>
    <x v="1"/>
    <s v="Leather Task Chair, Black"/>
    <n v="63.686"/>
    <n v="1"/>
    <n v="0.3"/>
    <n v="-9.0980000000000025"/>
  </r>
  <r>
    <n v="1517"/>
    <s v="CA-2014-148446"/>
    <x v="3"/>
    <x v="389"/>
    <d v="2014-12-15T00:00:00"/>
    <s v="Second Class"/>
    <x v="266"/>
    <s v="Michael Chen"/>
    <x v="0"/>
    <s v="United States"/>
    <s v="North Las Vegas"/>
    <x v="33"/>
    <n v="89031"/>
    <s v="West"/>
    <s v="FUR-TA-10004256"/>
    <x v="0"/>
    <x v="3"/>
    <s v="Bretford “Just In Time” Height-Adjustable Multi-Task Work Tables"/>
    <n v="1669.6"/>
    <n v="4"/>
    <n v="0"/>
    <n v="116.87199999999984"/>
  </r>
  <r>
    <n v="1518"/>
    <s v="CA-2011-111059"/>
    <x v="2"/>
    <x v="511"/>
    <d v="2011-02-07T00:00:00"/>
    <s v="Second Class"/>
    <x v="483"/>
    <s v="Tom Boeckenhauer"/>
    <x v="0"/>
    <s v="United States"/>
    <s v="Seattle"/>
    <x v="4"/>
    <n v="98105"/>
    <s v="West"/>
    <s v="OFF-BI-10004593"/>
    <x v="1"/>
    <x v="8"/>
    <s v="Ibico Laser Imprintable Binding System Covers"/>
    <n v="83.84"/>
    <n v="2"/>
    <n v="0.2"/>
    <n v="27.247999999999998"/>
  </r>
  <r>
    <n v="1519"/>
    <s v="CA-2011-111059"/>
    <x v="2"/>
    <x v="511"/>
    <d v="2011-02-07T00:00:00"/>
    <s v="Second Class"/>
    <x v="483"/>
    <s v="Tom Boeckenhauer"/>
    <x v="0"/>
    <s v="United States"/>
    <s v="Seattle"/>
    <x v="4"/>
    <n v="98105"/>
    <s v="West"/>
    <s v="OFF-BI-10002827"/>
    <x v="1"/>
    <x v="8"/>
    <s v="Avery Durable Poly Binders"/>
    <n v="13.272000000000002"/>
    <n v="3"/>
    <n v="0.2"/>
    <n v="4.3133999999999997"/>
  </r>
  <r>
    <n v="1520"/>
    <s v="CA-2014-116204"/>
    <x v="3"/>
    <x v="512"/>
    <d v="2014-02-15T00:00:00"/>
    <s v="Second Class"/>
    <x v="100"/>
    <s v="Victoria Wilson"/>
    <x v="1"/>
    <s v="United States"/>
    <s v="San Francisco"/>
    <x v="1"/>
    <n v="94110"/>
    <s v="West"/>
    <s v="OFF-BI-10001759"/>
    <x v="1"/>
    <x v="8"/>
    <s v="Acco Pressboard Covers with Storage Hooks, 14 7/8&quot; x 11&quot;, Dark Blue"/>
    <n v="21.335999999999999"/>
    <n v="7"/>
    <n v="0.2"/>
    <n v="7.7343000000000011"/>
  </r>
  <r>
    <n v="1521"/>
    <s v="CA-2014-109946"/>
    <x v="3"/>
    <x v="513"/>
    <d v="2014-04-22T00:00:00"/>
    <s v="Standard Class"/>
    <x v="484"/>
    <s v="Paul Lucas"/>
    <x v="2"/>
    <s v="United States"/>
    <s v="Chicago"/>
    <x v="10"/>
    <n v="60610"/>
    <s v="Central"/>
    <s v="OFF-AR-10001419"/>
    <x v="1"/>
    <x v="6"/>
    <s v="Newell 325"/>
    <n v="16.520000000000003"/>
    <n v="5"/>
    <n v="0.2"/>
    <n v="2.0649999999999986"/>
  </r>
  <r>
    <n v="1522"/>
    <s v="CA-2012-144806"/>
    <x v="1"/>
    <x v="401"/>
    <d v="2012-12-11T00:00:00"/>
    <s v="Standard Class"/>
    <x v="485"/>
    <s v="Gary Hwang"/>
    <x v="0"/>
    <s v="United States"/>
    <s v="Tucson"/>
    <x v="16"/>
    <n v="85705"/>
    <s v="West"/>
    <s v="FUR-FU-10002253"/>
    <x v="0"/>
    <x v="5"/>
    <s v="Howard Miller 13&quot; Diameter Pewter Finish Round Wall Clock"/>
    <n v="206.11199999999997"/>
    <n v="6"/>
    <n v="0.2"/>
    <n v="48.951600000000013"/>
  </r>
  <r>
    <n v="1523"/>
    <s v="CA-2012-144806"/>
    <x v="1"/>
    <x v="401"/>
    <d v="2012-12-11T00:00:00"/>
    <s v="Standard Class"/>
    <x v="485"/>
    <s v="Gary Hwang"/>
    <x v="0"/>
    <s v="United States"/>
    <s v="Tucson"/>
    <x v="16"/>
    <n v="85705"/>
    <s v="West"/>
    <s v="OFF-PA-10002586"/>
    <x v="1"/>
    <x v="10"/>
    <s v="Xerox 1970"/>
    <n v="19.920000000000002"/>
    <n v="5"/>
    <n v="0.2"/>
    <n v="6.7230000000000008"/>
  </r>
  <r>
    <n v="1524"/>
    <s v="CA-2012-144806"/>
    <x v="1"/>
    <x v="401"/>
    <d v="2012-12-11T00:00:00"/>
    <s v="Standard Class"/>
    <x v="485"/>
    <s v="Gary Hwang"/>
    <x v="0"/>
    <s v="United States"/>
    <s v="Tucson"/>
    <x v="16"/>
    <n v="85705"/>
    <s v="West"/>
    <s v="OFF-PA-10003039"/>
    <x v="1"/>
    <x v="10"/>
    <s v="Xerox 1960"/>
    <n v="198.27200000000002"/>
    <n v="8"/>
    <n v="0.2"/>
    <n v="61.959999999999987"/>
  </r>
  <r>
    <n v="1525"/>
    <s v="CA-2012-144806"/>
    <x v="1"/>
    <x v="401"/>
    <d v="2012-12-11T00:00:00"/>
    <s v="Standard Class"/>
    <x v="485"/>
    <s v="Gary Hwang"/>
    <x v="0"/>
    <s v="United States"/>
    <s v="Tucson"/>
    <x v="16"/>
    <n v="85705"/>
    <s v="West"/>
    <s v="OFF-ST-10004804"/>
    <x v="1"/>
    <x v="4"/>
    <s v="Belkin 19&quot; Vented Equipment Shelf, Black"/>
    <n v="247.10399999999998"/>
    <n v="6"/>
    <n v="0.2"/>
    <n v="-58.68719999999999"/>
  </r>
  <r>
    <n v="1526"/>
    <s v="CA-2012-144806"/>
    <x v="1"/>
    <x v="401"/>
    <d v="2012-12-11T00:00:00"/>
    <s v="Standard Class"/>
    <x v="485"/>
    <s v="Gary Hwang"/>
    <x v="0"/>
    <s v="United States"/>
    <s v="Tucson"/>
    <x v="16"/>
    <n v="85705"/>
    <s v="West"/>
    <s v="OFF-AR-10004042"/>
    <x v="1"/>
    <x v="6"/>
    <s v="BOSTON Model 1800 Electric Pencil Sharpeners, Putty/Woodgrain"/>
    <n v="86.304000000000002"/>
    <n v="6"/>
    <n v="0.2"/>
    <n v="9.7091999999999885"/>
  </r>
  <r>
    <n v="1527"/>
    <s v="CA-2013-122392"/>
    <x v="0"/>
    <x v="405"/>
    <d v="2013-07-28T00:00:00"/>
    <s v="Standard Class"/>
    <x v="170"/>
    <s v="Caroline Jumper"/>
    <x v="0"/>
    <s v="United States"/>
    <s v="Allentown"/>
    <x v="9"/>
    <n v="18103"/>
    <s v="East"/>
    <s v="OFF-AR-10002221"/>
    <x v="1"/>
    <x v="6"/>
    <s v="12 Colored Short Pencils"/>
    <n v="4.16"/>
    <n v="2"/>
    <n v="0.2"/>
    <n v="0.36400000000000032"/>
  </r>
  <r>
    <n v="1528"/>
    <s v="CA-2013-122392"/>
    <x v="0"/>
    <x v="405"/>
    <d v="2013-07-28T00:00:00"/>
    <s v="Standard Class"/>
    <x v="170"/>
    <s v="Caroline Jumper"/>
    <x v="0"/>
    <s v="United States"/>
    <s v="Allentown"/>
    <x v="9"/>
    <n v="18103"/>
    <s v="East"/>
    <s v="FUR-FU-10002456"/>
    <x v="0"/>
    <x v="5"/>
    <s v="Master Caster Door Stop, Large Neon Orange"/>
    <n v="11.648000000000001"/>
    <n v="2"/>
    <n v="0.2"/>
    <n v="3.3488000000000011"/>
  </r>
  <r>
    <n v="1529"/>
    <s v="CA-2012-148432"/>
    <x v="1"/>
    <x v="209"/>
    <d v="2012-11-10T00:00:00"/>
    <s v="Second Class"/>
    <x v="305"/>
    <s v="Mike Caudle"/>
    <x v="1"/>
    <s v="United States"/>
    <s v="Newark"/>
    <x v="13"/>
    <n v="19711"/>
    <s v="East"/>
    <s v="OFF-FA-10004968"/>
    <x v="1"/>
    <x v="13"/>
    <s v="Rubber Band Ball"/>
    <n v="26.18"/>
    <n v="7"/>
    <n v="0"/>
    <n v="0.5236000000000014"/>
  </r>
  <r>
    <n v="1530"/>
    <s v="CA-2012-148432"/>
    <x v="1"/>
    <x v="209"/>
    <d v="2012-11-10T00:00:00"/>
    <s v="Second Class"/>
    <x v="305"/>
    <s v="Mike Caudle"/>
    <x v="1"/>
    <s v="United States"/>
    <s v="Newark"/>
    <x v="13"/>
    <n v="19711"/>
    <s v="East"/>
    <s v="OFF-PA-10001274"/>
    <x v="1"/>
    <x v="10"/>
    <s v="Loose Memo Sheets"/>
    <n v="7.3"/>
    <n v="2"/>
    <n v="0"/>
    <n v="3.4309999999999996"/>
  </r>
  <r>
    <n v="1531"/>
    <s v="CA-2012-103793"/>
    <x v="1"/>
    <x v="514"/>
    <d v="2012-03-31T00:00:00"/>
    <s v="Standard Class"/>
    <x v="296"/>
    <s v="Benjamin Venier"/>
    <x v="1"/>
    <s v="United States"/>
    <s v="Miami"/>
    <x v="2"/>
    <n v="33142"/>
    <s v="South"/>
    <s v="OFF-PA-10001125"/>
    <x v="1"/>
    <x v="10"/>
    <s v="Xerox 1988"/>
    <n v="74.352000000000004"/>
    <n v="3"/>
    <n v="0.2"/>
    <n v="23.234999999999992"/>
  </r>
  <r>
    <n v="1532"/>
    <s v="CA-2014-159884"/>
    <x v="3"/>
    <x v="515"/>
    <d v="2014-09-06T00:00:00"/>
    <s v="Standard Class"/>
    <x v="223"/>
    <s v="Jeremy Farry"/>
    <x v="0"/>
    <s v="United States"/>
    <s v="Tempe"/>
    <x v="16"/>
    <n v="85281"/>
    <s v="West"/>
    <s v="OFF-ST-10000344"/>
    <x v="1"/>
    <x v="4"/>
    <s v="Neat Ideas Personal Hanging Folder Files, Black"/>
    <n v="10.744"/>
    <n v="1"/>
    <n v="0.2"/>
    <n v="0.80579999999999963"/>
  </r>
  <r>
    <n v="1533"/>
    <s v="CA-2014-159884"/>
    <x v="3"/>
    <x v="515"/>
    <d v="2014-09-06T00:00:00"/>
    <s v="Standard Class"/>
    <x v="223"/>
    <s v="Jeremy Farry"/>
    <x v="0"/>
    <s v="United States"/>
    <s v="Tempe"/>
    <x v="16"/>
    <n v="85281"/>
    <s v="West"/>
    <s v="OFF-FA-10000585"/>
    <x v="1"/>
    <x v="13"/>
    <s v="OIC Bulk Pack Metal Binder Clips"/>
    <n v="8.3760000000000012"/>
    <n v="3"/>
    <n v="0.2"/>
    <n v="2.7222"/>
  </r>
  <r>
    <n v="1534"/>
    <s v="CA-2013-139885"/>
    <x v="0"/>
    <x v="429"/>
    <d v="2013-12-09T00:00:00"/>
    <s v="Standard Class"/>
    <x v="225"/>
    <s v="Ellis Ballard"/>
    <x v="1"/>
    <s v="United States"/>
    <s v="New York City"/>
    <x v="15"/>
    <n v="10035"/>
    <s v="East"/>
    <s v="OFF-ST-10003324"/>
    <x v="1"/>
    <x v="4"/>
    <s v="Belkin OmniView SE Rackmount Kit"/>
    <n v="212.88"/>
    <n v="6"/>
    <n v="0"/>
    <n v="0"/>
  </r>
  <r>
    <n v="1535"/>
    <s v="CA-2014-124086"/>
    <x v="3"/>
    <x v="516"/>
    <d v="2014-02-15T00:00:00"/>
    <s v="Standard Class"/>
    <x v="486"/>
    <s v="Mike Pelletier"/>
    <x v="2"/>
    <s v="United States"/>
    <s v="Laguna Niguel"/>
    <x v="1"/>
    <n v="92677"/>
    <s v="West"/>
    <s v="FUR-BO-10004015"/>
    <x v="0"/>
    <x v="0"/>
    <s v="Bush Andora Bookcase, Maple/Graphite Gray Finish"/>
    <n v="203.98299999999998"/>
    <n v="2"/>
    <n v="0.15"/>
    <n v="16.798599999999979"/>
  </r>
  <r>
    <n v="1536"/>
    <s v="CA-2013-112389"/>
    <x v="0"/>
    <x v="517"/>
    <d v="2013-11-03T00:00:00"/>
    <s v="Standard Class"/>
    <x v="487"/>
    <s v="Jim Mitchum"/>
    <x v="1"/>
    <s v="United States"/>
    <s v="Bridgeton"/>
    <x v="30"/>
    <n v="8302"/>
    <s v="East"/>
    <s v="OFF-ST-10000419"/>
    <x v="1"/>
    <x v="4"/>
    <s v="Rogers Jumbo File, Granite"/>
    <n v="40.74"/>
    <n v="3"/>
    <n v="0"/>
    <n v="0.4073999999999991"/>
  </r>
  <r>
    <n v="1537"/>
    <s v="CA-2013-112389"/>
    <x v="0"/>
    <x v="517"/>
    <d v="2013-11-03T00:00:00"/>
    <s v="Standard Class"/>
    <x v="487"/>
    <s v="Jim Mitchum"/>
    <x v="1"/>
    <s v="United States"/>
    <s v="Bridgeton"/>
    <x v="30"/>
    <n v="8302"/>
    <s v="East"/>
    <s v="OFF-AP-10001626"/>
    <x v="1"/>
    <x v="9"/>
    <s v="Commercial WindTunnel Clean Air Upright Vacuum, Replacement Belts, Filtration Bags"/>
    <n v="11.67"/>
    <n v="3"/>
    <n v="0"/>
    <n v="3.0342000000000002"/>
  </r>
  <r>
    <n v="1538"/>
    <s v="CA-2014-121888"/>
    <x v="3"/>
    <x v="175"/>
    <d v="2014-09-18T00:00:00"/>
    <s v="Second Class"/>
    <x v="488"/>
    <s v="Carl Ludwig"/>
    <x v="0"/>
    <s v="United States"/>
    <s v="Everett"/>
    <x v="31"/>
    <n v="2149"/>
    <s v="East"/>
    <s v="TEC-PH-10000439"/>
    <x v="2"/>
    <x v="7"/>
    <s v="GE DSL Phone Line Filter"/>
    <n v="39.99"/>
    <n v="1"/>
    <n v="0"/>
    <n v="11.597099999999998"/>
  </r>
  <r>
    <n v="1539"/>
    <s v="CA-2014-121888"/>
    <x v="3"/>
    <x v="175"/>
    <d v="2014-09-18T00:00:00"/>
    <s v="Second Class"/>
    <x v="488"/>
    <s v="Carl Ludwig"/>
    <x v="0"/>
    <s v="United States"/>
    <s v="Everett"/>
    <x v="31"/>
    <n v="2149"/>
    <s v="East"/>
    <s v="OFF-AR-10003478"/>
    <x v="1"/>
    <x v="6"/>
    <s v="Avery Hi-Liter EverBold Pen Style Fluorescent Highlighters, 4/Pack"/>
    <n v="16.28"/>
    <n v="2"/>
    <n v="0"/>
    <n v="6.5120000000000005"/>
  </r>
  <r>
    <n v="1540"/>
    <s v="CA-2014-121888"/>
    <x v="3"/>
    <x v="175"/>
    <d v="2014-09-18T00:00:00"/>
    <s v="Second Class"/>
    <x v="488"/>
    <s v="Carl Ludwig"/>
    <x v="0"/>
    <s v="United States"/>
    <s v="Everett"/>
    <x v="31"/>
    <n v="2149"/>
    <s v="East"/>
    <s v="FUR-BO-10002545"/>
    <x v="0"/>
    <x v="0"/>
    <s v="Atlantic Metals Mobile 3-Shelf Bookcases, Custom Colors"/>
    <n v="782.94"/>
    <n v="3"/>
    <n v="0"/>
    <n v="203.56440000000003"/>
  </r>
  <r>
    <n v="1541"/>
    <s v="CA-2014-121888"/>
    <x v="3"/>
    <x v="175"/>
    <d v="2014-09-18T00:00:00"/>
    <s v="Second Class"/>
    <x v="488"/>
    <s v="Carl Ludwig"/>
    <x v="0"/>
    <s v="United States"/>
    <s v="Everett"/>
    <x v="31"/>
    <n v="2149"/>
    <s v="East"/>
    <s v="OFF-BI-10001765"/>
    <x v="1"/>
    <x v="8"/>
    <s v="Wilson Jones Heavy-Duty Casebound Ring Binders with Metal Hinges"/>
    <n v="242.48000000000002"/>
    <n v="7"/>
    <n v="0"/>
    <n v="116.39039999999999"/>
  </r>
  <r>
    <n v="1542"/>
    <s v="CA-2011-166884"/>
    <x v="2"/>
    <x v="518"/>
    <d v="2011-03-16T00:00:00"/>
    <s v="Second Class"/>
    <x v="237"/>
    <s v="Chloris Kastensmidt"/>
    <x v="0"/>
    <s v="United States"/>
    <s v="Columbus"/>
    <x v="24"/>
    <n v="43229"/>
    <s v="East"/>
    <s v="FUR-FU-10003981"/>
    <x v="0"/>
    <x v="5"/>
    <s v="Eldon Wave Desk Accessories"/>
    <n v="8.32"/>
    <n v="5"/>
    <n v="0.2"/>
    <n v="2.2880000000000003"/>
  </r>
  <r>
    <n v="1543"/>
    <s v="CA-2011-166884"/>
    <x v="2"/>
    <x v="518"/>
    <d v="2011-03-16T00:00:00"/>
    <s v="Second Class"/>
    <x v="237"/>
    <s v="Chloris Kastensmidt"/>
    <x v="0"/>
    <s v="United States"/>
    <s v="Columbus"/>
    <x v="24"/>
    <n v="43229"/>
    <s v="East"/>
    <s v="OFF-FA-10001561"/>
    <x v="1"/>
    <x v="13"/>
    <s v="Stockwell Push Pins"/>
    <n v="10.464000000000002"/>
    <n v="6"/>
    <n v="0.2"/>
    <n v="1.7003999999999992"/>
  </r>
  <r>
    <n v="1544"/>
    <s v="CA-2011-107181"/>
    <x v="2"/>
    <x v="519"/>
    <d v="2011-02-09T00:00:00"/>
    <s v="Standard Class"/>
    <x v="489"/>
    <s v="Deborah Brumfield"/>
    <x v="2"/>
    <s v="United States"/>
    <s v="San Diego"/>
    <x v="1"/>
    <n v="92024"/>
    <s v="West"/>
    <s v="OFF-BI-10004230"/>
    <x v="1"/>
    <x v="8"/>
    <s v="GBC Recycled Grain Textured Covers"/>
    <n v="82.896000000000001"/>
    <n v="3"/>
    <n v="0.2"/>
    <n v="29.0136"/>
  </r>
  <r>
    <n v="1545"/>
    <s v="CA-2011-107181"/>
    <x v="2"/>
    <x v="519"/>
    <d v="2011-02-09T00:00:00"/>
    <s v="Standard Class"/>
    <x v="489"/>
    <s v="Deborah Brumfield"/>
    <x v="2"/>
    <s v="United States"/>
    <s v="San Diego"/>
    <x v="1"/>
    <n v="92024"/>
    <s v="West"/>
    <s v="OFF-PA-10000350"/>
    <x v="1"/>
    <x v="10"/>
    <s v="Message Book, Standard Line &quot;While You Were Out&quot;, 5 1/2&quot; X 4&quot;, 200 Sets/Book"/>
    <n v="34.24"/>
    <n v="4"/>
    <n v="0"/>
    <n v="16.0928"/>
  </r>
  <r>
    <n v="1546"/>
    <s v="CA-2011-150245"/>
    <x v="2"/>
    <x v="520"/>
    <d v="2012-01-04T00:00:00"/>
    <s v="Second Class"/>
    <x v="331"/>
    <s v="Pamela Coakley"/>
    <x v="1"/>
    <s v="United States"/>
    <s v="Watertown"/>
    <x v="15"/>
    <n v="13601"/>
    <s v="East"/>
    <s v="FUR-BO-10002613"/>
    <x v="0"/>
    <x v="0"/>
    <s v="Atlantic Metals Mobile 4-Shelf Bookcases, Custom Colors"/>
    <n v="1573.4880000000001"/>
    <n v="7"/>
    <n v="0.2"/>
    <n v="196.68599999999986"/>
  </r>
  <r>
    <n v="1547"/>
    <s v="CA-2012-111395"/>
    <x v="1"/>
    <x v="521"/>
    <d v="2012-11-27T00:00:00"/>
    <s v="Standard Class"/>
    <x v="146"/>
    <s v="Victoria Brennan"/>
    <x v="1"/>
    <s v="United States"/>
    <s v="San Antonio"/>
    <x v="5"/>
    <n v="78207"/>
    <s v="Central"/>
    <s v="OFF-PA-10000994"/>
    <x v="1"/>
    <x v="10"/>
    <s v="Xerox 1915"/>
    <n v="335.52"/>
    <n v="4"/>
    <n v="0.2"/>
    <n v="117.43199999999999"/>
  </r>
  <r>
    <n v="1548"/>
    <s v="CA-2012-111395"/>
    <x v="1"/>
    <x v="521"/>
    <d v="2012-11-27T00:00:00"/>
    <s v="Standard Class"/>
    <x v="146"/>
    <s v="Victoria Brennan"/>
    <x v="1"/>
    <s v="United States"/>
    <s v="San Antonio"/>
    <x v="5"/>
    <n v="78207"/>
    <s v="Central"/>
    <s v="OFF-BI-10002867"/>
    <x v="1"/>
    <x v="8"/>
    <s v="GBC Recycled Regency Composition Covers"/>
    <n v="23.911999999999995"/>
    <n v="2"/>
    <n v="0.8"/>
    <n v="-40.650400000000019"/>
  </r>
  <r>
    <n v="1549"/>
    <s v="CA-2012-111395"/>
    <x v="1"/>
    <x v="521"/>
    <d v="2012-11-27T00:00:00"/>
    <s v="Standard Class"/>
    <x v="146"/>
    <s v="Victoria Brennan"/>
    <x v="1"/>
    <s v="United States"/>
    <s v="San Antonio"/>
    <x v="5"/>
    <n v="78207"/>
    <s v="Central"/>
    <s v="OFF-ST-10001291"/>
    <x v="1"/>
    <x v="4"/>
    <s v="Tenex Personal Self-Stacking Standard File Box, Black/Gray"/>
    <n v="27.056000000000001"/>
    <n v="2"/>
    <n v="0.2"/>
    <n v="2.3673999999999991"/>
  </r>
  <r>
    <n v="1550"/>
    <s v="CA-2011-134278"/>
    <x v="2"/>
    <x v="522"/>
    <d v="2011-07-08T00:00:00"/>
    <s v="First Class"/>
    <x v="212"/>
    <s v="Emily Phan"/>
    <x v="0"/>
    <s v="United States"/>
    <s v="New York City"/>
    <x v="15"/>
    <n v="10011"/>
    <s v="East"/>
    <s v="TEC-CO-10001046"/>
    <x v="2"/>
    <x v="16"/>
    <s v="Canon Imageclass D680 Copier / Fax"/>
    <n v="559.99200000000008"/>
    <n v="1"/>
    <n v="0.2"/>
    <n v="174.99749999999997"/>
  </r>
  <r>
    <n v="1551"/>
    <s v="US-2014-124926"/>
    <x v="3"/>
    <x v="38"/>
    <d v="2014-11-19T00:00:00"/>
    <s v="Second Class"/>
    <x v="467"/>
    <s v="Maria Etezadi"/>
    <x v="2"/>
    <s v="United States"/>
    <s v="Houston"/>
    <x v="5"/>
    <n v="77095"/>
    <s v="Central"/>
    <s v="OFF-AP-10004868"/>
    <x v="1"/>
    <x v="9"/>
    <s v="Hoover Commercial Soft Guard Upright Vacuum And Disposable Filtration Bags"/>
    <n v="9.3239999999999981"/>
    <n v="6"/>
    <n v="0.8"/>
    <n v="-24.708599999999997"/>
  </r>
  <r>
    <n v="1552"/>
    <s v="CA-2013-159345"/>
    <x v="0"/>
    <x v="26"/>
    <d v="2013-06-23T00:00:00"/>
    <s v="Standard Class"/>
    <x v="490"/>
    <s v="Ivan Gibson"/>
    <x v="0"/>
    <s v="United States"/>
    <s v="San Diego"/>
    <x v="1"/>
    <n v="92024"/>
    <s v="West"/>
    <s v="OFF-PA-10000806"/>
    <x v="1"/>
    <x v="10"/>
    <s v="Xerox 1934"/>
    <n v="111.96"/>
    <n v="2"/>
    <n v="0"/>
    <n v="54.860399999999998"/>
  </r>
  <r>
    <n v="1553"/>
    <s v="CA-2011-130274"/>
    <x v="2"/>
    <x v="523"/>
    <d v="2011-05-05T00:00:00"/>
    <s v="First Class"/>
    <x v="185"/>
    <s v="Joni Sundaresam"/>
    <x v="2"/>
    <s v="United States"/>
    <s v="Appleton"/>
    <x v="6"/>
    <n v="54915"/>
    <s v="Central"/>
    <s v="OFF-LA-10002195"/>
    <x v="1"/>
    <x v="2"/>
    <s v="Avery 481"/>
    <n v="21.560000000000002"/>
    <n v="7"/>
    <n v="0"/>
    <n v="10.348799999999999"/>
  </r>
  <r>
    <n v="1554"/>
    <s v="CA-2014-158386"/>
    <x v="3"/>
    <x v="524"/>
    <d v="2014-10-22T00:00:00"/>
    <s v="Standard Class"/>
    <x v="491"/>
    <s v="Bobby Odegard"/>
    <x v="0"/>
    <s v="United States"/>
    <s v="Richmond"/>
    <x v="0"/>
    <n v="40475"/>
    <s v="South"/>
    <s v="OFF-BI-10003719"/>
    <x v="1"/>
    <x v="8"/>
    <s v="Large Capacity Hanging Post Binders"/>
    <n v="124.75"/>
    <n v="5"/>
    <n v="0"/>
    <n v="57.384999999999991"/>
  </r>
  <r>
    <n v="1555"/>
    <s v="CA-2012-111507"/>
    <x v="1"/>
    <x v="525"/>
    <d v="2012-02-13T00:00:00"/>
    <s v="Standard Class"/>
    <x v="100"/>
    <s v="Victoria Wilson"/>
    <x v="1"/>
    <s v="United States"/>
    <s v="Bellevue"/>
    <x v="4"/>
    <n v="98006"/>
    <s v="West"/>
    <s v="OFF-AR-10001315"/>
    <x v="1"/>
    <x v="6"/>
    <s v="Newell 310"/>
    <n v="5.28"/>
    <n v="3"/>
    <n v="0"/>
    <n v="1.5311999999999999"/>
  </r>
  <r>
    <n v="1556"/>
    <s v="CA-2014-120761"/>
    <x v="3"/>
    <x v="507"/>
    <d v="2014-09-09T00:00:00"/>
    <s v="Standard Class"/>
    <x v="492"/>
    <s v="Aimee Bixby"/>
    <x v="0"/>
    <s v="United States"/>
    <s v="Long Beach"/>
    <x v="15"/>
    <n v="11561"/>
    <s v="East"/>
    <s v="TEC-AC-10000171"/>
    <x v="2"/>
    <x v="11"/>
    <s v="Verbatim 25 GB 6x Blu-ray Single Layer Recordable Disc, 25/Pack"/>
    <n v="91.96"/>
    <n v="4"/>
    <n v="0"/>
    <n v="39.5428"/>
  </r>
  <r>
    <n v="1557"/>
    <s v="CA-2013-109176"/>
    <x v="0"/>
    <x v="195"/>
    <d v="2013-05-16T00:00:00"/>
    <s v="Standard Class"/>
    <x v="493"/>
    <s v="Julia West"/>
    <x v="0"/>
    <s v="United States"/>
    <s v="Philadelphia"/>
    <x v="9"/>
    <n v="19140"/>
    <s v="East"/>
    <s v="OFF-EN-10003134"/>
    <x v="1"/>
    <x v="12"/>
    <s v="Staples"/>
    <n v="9.3439999999999994"/>
    <n v="1"/>
    <n v="0.2"/>
    <n v="3.504"/>
  </r>
  <r>
    <n v="1558"/>
    <s v="CA-2013-109176"/>
    <x v="0"/>
    <x v="195"/>
    <d v="2013-05-16T00:00:00"/>
    <s v="Standard Class"/>
    <x v="493"/>
    <s v="Julia West"/>
    <x v="0"/>
    <s v="United States"/>
    <s v="Philadelphia"/>
    <x v="9"/>
    <n v="19140"/>
    <s v="East"/>
    <s v="OFF-AR-10001955"/>
    <x v="1"/>
    <x v="6"/>
    <s v="Newell 319"/>
    <n v="79.36"/>
    <n v="5"/>
    <n v="0.2"/>
    <n v="9.919999999999991"/>
  </r>
  <r>
    <n v="1559"/>
    <s v="CA-2012-112116"/>
    <x v="1"/>
    <x v="199"/>
    <d v="2012-03-18T00:00:00"/>
    <s v="Second Class"/>
    <x v="188"/>
    <s v="Jeremy Ellison"/>
    <x v="0"/>
    <s v="United States"/>
    <s v="Seattle"/>
    <x v="4"/>
    <n v="98103"/>
    <s v="West"/>
    <s v="FUR-TA-10001039"/>
    <x v="0"/>
    <x v="3"/>
    <s v="KI Adjustable-Height Table"/>
    <n v="171.96"/>
    <n v="2"/>
    <n v="0"/>
    <n v="44.709600000000009"/>
  </r>
  <r>
    <n v="1560"/>
    <s v="CA-2013-126809"/>
    <x v="0"/>
    <x v="526"/>
    <d v="2013-04-14T00:00:00"/>
    <s v="Standard Class"/>
    <x v="494"/>
    <s v="Edward Becker"/>
    <x v="1"/>
    <s v="United States"/>
    <s v="Seattle"/>
    <x v="4"/>
    <n v="98103"/>
    <s v="West"/>
    <s v="OFF-BI-10003712"/>
    <x v="1"/>
    <x v="8"/>
    <s v="Acco Pressboard Covers with Storage Hooks, 14 7/8&quot; x 11&quot;, Light Blue"/>
    <n v="35.352000000000004"/>
    <n v="9"/>
    <n v="0.2"/>
    <n v="12.815099999999997"/>
  </r>
  <r>
    <n v="1561"/>
    <s v="CA-2011-105172"/>
    <x v="2"/>
    <x v="527"/>
    <d v="2011-04-09T00:00:00"/>
    <s v="Standard Class"/>
    <x v="324"/>
    <s v="Paul Knutson"/>
    <x v="2"/>
    <s v="United States"/>
    <s v="San Francisco"/>
    <x v="1"/>
    <n v="94109"/>
    <s v="West"/>
    <s v="OFF-LA-10001641"/>
    <x v="1"/>
    <x v="2"/>
    <s v="Avery 518"/>
    <n v="18.899999999999999"/>
    <n v="6"/>
    <n v="0"/>
    <n v="9.0719999999999992"/>
  </r>
  <r>
    <n v="1562"/>
    <s v="CA-2014-107293"/>
    <x v="3"/>
    <x v="528"/>
    <d v="2014-09-07T00:00:00"/>
    <s v="First Class"/>
    <x v="37"/>
    <s v="Christopher Schild"/>
    <x v="2"/>
    <s v="United States"/>
    <s v="Seattle"/>
    <x v="4"/>
    <n v="98115"/>
    <s v="West"/>
    <s v="OFF-AR-10003732"/>
    <x v="1"/>
    <x v="6"/>
    <s v="Newell 333"/>
    <n v="2.78"/>
    <n v="1"/>
    <n v="0"/>
    <n v="0.72279999999999989"/>
  </r>
  <r>
    <n v="1563"/>
    <s v="US-2014-102890"/>
    <x v="3"/>
    <x v="160"/>
    <d v="2014-07-01T00:00:00"/>
    <s v="Same Day"/>
    <x v="495"/>
    <s v="Sheri Gordon"/>
    <x v="0"/>
    <s v="United States"/>
    <s v="New York City"/>
    <x v="15"/>
    <n v="10011"/>
    <s v="East"/>
    <s v="FUR-TA-10000577"/>
    <x v="0"/>
    <x v="3"/>
    <s v="Bretford CR4500 Series Slim Rectangular Table"/>
    <n v="1044.6299999999999"/>
    <n v="5"/>
    <n v="0.4"/>
    <n v="-295.97849999999994"/>
  </r>
  <r>
    <n v="1564"/>
    <s v="CA-2012-158554"/>
    <x v="1"/>
    <x v="529"/>
    <d v="2012-11-09T00:00:00"/>
    <s v="Same Day"/>
    <x v="496"/>
    <s v="Charlotte Melton"/>
    <x v="0"/>
    <s v="United States"/>
    <s v="Philadelphia"/>
    <x v="9"/>
    <n v="19134"/>
    <s v="East"/>
    <s v="OFF-PA-10004000"/>
    <x v="1"/>
    <x v="10"/>
    <s v="While You Were Out Pads, 50 per Pad, 4 x 5 1/4, Green Cycle"/>
    <n v="11.352000000000002"/>
    <n v="3"/>
    <n v="0.2"/>
    <n v="4.1151"/>
  </r>
  <r>
    <n v="1565"/>
    <s v="CA-2011-116239"/>
    <x v="2"/>
    <x v="530"/>
    <d v="2011-03-04T00:00:00"/>
    <s v="Same Day"/>
    <x v="52"/>
    <s v="Clay Ludtke"/>
    <x v="0"/>
    <s v="United States"/>
    <s v="Columbia"/>
    <x v="20"/>
    <n v="29203"/>
    <s v="South"/>
    <s v="OFF-ST-10001370"/>
    <x v="1"/>
    <x v="4"/>
    <s v="Sensible Storage WireTech Storage Systems"/>
    <n v="354.90000000000003"/>
    <n v="5"/>
    <n v="0"/>
    <n v="17.744999999999962"/>
  </r>
  <r>
    <n v="1566"/>
    <s v="CA-2012-132101"/>
    <x v="1"/>
    <x v="531"/>
    <d v="2012-03-25T00:00:00"/>
    <s v="Standard Class"/>
    <x v="270"/>
    <s v="Jesus Ocampo"/>
    <x v="2"/>
    <s v="United States"/>
    <s v="Seattle"/>
    <x v="4"/>
    <n v="98105"/>
    <s v="West"/>
    <s v="TEC-PH-10004539"/>
    <x v="2"/>
    <x v="7"/>
    <s v="Wireless Extenders zBoost YX545 SOHO Signal Booster"/>
    <n v="453.57600000000002"/>
    <n v="3"/>
    <n v="0.2"/>
    <n v="39.687899999999985"/>
  </r>
  <r>
    <n v="1567"/>
    <s v="CA-2012-129112"/>
    <x v="1"/>
    <x v="239"/>
    <d v="2012-11-30T00:00:00"/>
    <s v="First Class"/>
    <x v="497"/>
    <s v="Anthony Witt"/>
    <x v="0"/>
    <s v="United States"/>
    <s v="Allen"/>
    <x v="5"/>
    <n v="75002"/>
    <s v="Central"/>
    <s v="TEC-AC-10003038"/>
    <x v="2"/>
    <x v="11"/>
    <s v="Kingston Digital DataTraveler 16GB USB 2.0"/>
    <n v="21.48"/>
    <n v="3"/>
    <n v="0.2"/>
    <n v="-0.26850000000000307"/>
  </r>
  <r>
    <n v="1568"/>
    <s v="CA-2012-129112"/>
    <x v="1"/>
    <x v="239"/>
    <d v="2012-11-30T00:00:00"/>
    <s v="First Class"/>
    <x v="497"/>
    <s v="Anthony Witt"/>
    <x v="0"/>
    <s v="United States"/>
    <s v="Allen"/>
    <x v="5"/>
    <n v="75002"/>
    <s v="Central"/>
    <s v="OFF-BI-10000088"/>
    <x v="1"/>
    <x v="8"/>
    <s v="GBC Imprintable Covers"/>
    <n v="8.7839999999999989"/>
    <n v="4"/>
    <n v="0.8"/>
    <n v="-13.615200000000002"/>
  </r>
  <r>
    <n v="1569"/>
    <s v="US-2014-152002"/>
    <x v="3"/>
    <x v="532"/>
    <d v="2014-06-12T00:00:00"/>
    <s v="Same Day"/>
    <x v="231"/>
    <s v="Dianna Vittorini"/>
    <x v="0"/>
    <s v="United States"/>
    <s v="Los Angeles"/>
    <x v="1"/>
    <n v="90004"/>
    <s v="West"/>
    <s v="OFF-PA-10000357"/>
    <x v="1"/>
    <x v="10"/>
    <s v="White Dual Perf Computer Printout Paper, 2700 Sheets, 1 Part, Heavyweight, 20 lbs., 14 7/8 x 11"/>
    <n v="122.97"/>
    <n v="3"/>
    <n v="0"/>
    <n v="60.255300000000005"/>
  </r>
  <r>
    <n v="1570"/>
    <s v="CA-2014-165029"/>
    <x v="3"/>
    <x v="200"/>
    <d v="2014-12-01T00:00:00"/>
    <s v="Standard Class"/>
    <x v="340"/>
    <s v="Adam Hart"/>
    <x v="1"/>
    <s v="United States"/>
    <s v="Atlanta"/>
    <x v="32"/>
    <n v="30318"/>
    <s v="South"/>
    <s v="OFF-AR-10003504"/>
    <x v="1"/>
    <x v="6"/>
    <s v="Newell 347"/>
    <n v="12.84"/>
    <n v="3"/>
    <n v="0"/>
    <n v="3.7235999999999989"/>
  </r>
  <r>
    <n v="1571"/>
    <s v="US-2011-157385"/>
    <x v="2"/>
    <x v="533"/>
    <d v="2011-11-25T00:00:00"/>
    <s v="First Class"/>
    <x v="183"/>
    <s v="Sanjit Chand"/>
    <x v="0"/>
    <s v="United States"/>
    <s v="Los Angeles"/>
    <x v="1"/>
    <n v="90004"/>
    <s v="West"/>
    <s v="FUR-CH-10000863"/>
    <x v="0"/>
    <x v="1"/>
    <s v="Novimex Swivel Fabric Task Chair"/>
    <n v="603.91999999999996"/>
    <n v="5"/>
    <n v="0.2"/>
    <n v="-67.941000000000003"/>
  </r>
  <r>
    <n v="1572"/>
    <s v="US-2011-157385"/>
    <x v="2"/>
    <x v="533"/>
    <d v="2011-11-25T00:00:00"/>
    <s v="First Class"/>
    <x v="183"/>
    <s v="Sanjit Chand"/>
    <x v="0"/>
    <s v="United States"/>
    <s v="Los Angeles"/>
    <x v="1"/>
    <n v="90004"/>
    <s v="West"/>
    <s v="OFF-EN-10003160"/>
    <x v="1"/>
    <x v="12"/>
    <s v="Pastel Pink Envelopes"/>
    <n v="21.84"/>
    <n v="3"/>
    <n v="0"/>
    <n v="10.4832"/>
  </r>
  <r>
    <n v="1573"/>
    <s v="US-2011-157385"/>
    <x v="2"/>
    <x v="533"/>
    <d v="2011-11-25T00:00:00"/>
    <s v="First Class"/>
    <x v="183"/>
    <s v="Sanjit Chand"/>
    <x v="0"/>
    <s v="United States"/>
    <s v="Los Angeles"/>
    <x v="1"/>
    <n v="90004"/>
    <s v="West"/>
    <s v="TEC-AC-10003280"/>
    <x v="2"/>
    <x v="11"/>
    <s v="Belkin F8E887 USB Wired Ergonomic Keyboard"/>
    <n v="29.99"/>
    <n v="1"/>
    <n v="0"/>
    <n v="6.2978999999999985"/>
  </r>
  <r>
    <n v="1574"/>
    <s v="US-2011-157385"/>
    <x v="2"/>
    <x v="533"/>
    <d v="2011-11-25T00:00:00"/>
    <s v="First Class"/>
    <x v="183"/>
    <s v="Sanjit Chand"/>
    <x v="0"/>
    <s v="United States"/>
    <s v="Los Angeles"/>
    <x v="1"/>
    <n v="90004"/>
    <s v="West"/>
    <s v="FUR-CH-10000595"/>
    <x v="0"/>
    <x v="1"/>
    <s v="Safco Contoured Stacking Chairs"/>
    <n v="381.44000000000005"/>
    <n v="2"/>
    <n v="0.2"/>
    <n v="23.839999999999975"/>
  </r>
  <r>
    <n v="1575"/>
    <s v="CA-2011-101602"/>
    <x v="2"/>
    <x v="534"/>
    <d v="2011-12-18T00:00:00"/>
    <s v="First Class"/>
    <x v="498"/>
    <s v="Mick Crebagga"/>
    <x v="0"/>
    <s v="United States"/>
    <s v="El Paso"/>
    <x v="5"/>
    <n v="79907"/>
    <s v="Central"/>
    <s v="TEC-PH-10000169"/>
    <x v="2"/>
    <x v="7"/>
    <s v="ARKON Windshield Dashboard Air Vent Car Mount Holder"/>
    <n v="40.68"/>
    <n v="3"/>
    <n v="0.2"/>
    <n v="-9.153000000000004"/>
  </r>
  <r>
    <n v="1576"/>
    <s v="CA-2011-101602"/>
    <x v="2"/>
    <x v="534"/>
    <d v="2011-12-18T00:00:00"/>
    <s v="First Class"/>
    <x v="498"/>
    <s v="Mick Crebagga"/>
    <x v="0"/>
    <s v="United States"/>
    <s v="El Paso"/>
    <x v="5"/>
    <n v="79907"/>
    <s v="Central"/>
    <s v="FUR-CH-10004675"/>
    <x v="0"/>
    <x v="1"/>
    <s v="Lifetime Advantage Folding Chairs, 4/Carton"/>
    <n v="763.28"/>
    <n v="5"/>
    <n v="0.3"/>
    <n v="-21.807999999999993"/>
  </r>
  <r>
    <n v="1577"/>
    <s v="CA-2013-109057"/>
    <x v="0"/>
    <x v="183"/>
    <d v="2013-04-28T00:00:00"/>
    <s v="Standard Class"/>
    <x v="499"/>
    <s v="Tonja Turnell"/>
    <x v="2"/>
    <s v="United States"/>
    <s v="Aurora"/>
    <x v="10"/>
    <n v="60505"/>
    <s v="Central"/>
    <s v="OFF-ST-10002406"/>
    <x v="1"/>
    <x v="4"/>
    <s v="Pizazz Global Quick File"/>
    <n v="23.952000000000002"/>
    <n v="2"/>
    <n v="0.2"/>
    <n v="2.3952000000000018"/>
  </r>
  <r>
    <n v="1578"/>
    <s v="CA-2013-154403"/>
    <x v="0"/>
    <x v="454"/>
    <d v="2013-05-28T00:00:00"/>
    <s v="Standard Class"/>
    <x v="399"/>
    <s v="Anne Pryor"/>
    <x v="2"/>
    <s v="United States"/>
    <s v="Florence"/>
    <x v="19"/>
    <n v="35630"/>
    <s v="South"/>
    <s v="OFF-PA-10001526"/>
    <x v="1"/>
    <x v="10"/>
    <s v="Xerox 1949"/>
    <n v="4.9800000000000004"/>
    <n v="1"/>
    <n v="0"/>
    <n v="2.4402000000000004"/>
  </r>
  <r>
    <n v="1579"/>
    <s v="CA-2013-102456"/>
    <x v="0"/>
    <x v="535"/>
    <d v="2013-03-02T00:00:00"/>
    <s v="First Class"/>
    <x v="297"/>
    <s v="Dan Lawera"/>
    <x v="0"/>
    <s v="United States"/>
    <s v="New York City"/>
    <x v="15"/>
    <n v="10011"/>
    <s v="East"/>
    <s v="OFF-AP-10004336"/>
    <x v="1"/>
    <x v="9"/>
    <s v="Conquest 14 Commercial Heavy-Duty Upright Vacuum, Collection System, Accessory Kit"/>
    <n v="170.88"/>
    <n v="3"/>
    <n v="0"/>
    <n v="49.555199999999978"/>
  </r>
  <r>
    <n v="1580"/>
    <s v="CA-2012-131338"/>
    <x v="1"/>
    <x v="101"/>
    <d v="2012-08-12T00:00:00"/>
    <s v="First Class"/>
    <x v="268"/>
    <s v="Naresj Patel"/>
    <x v="0"/>
    <s v="United States"/>
    <s v="New York City"/>
    <x v="15"/>
    <n v="10024"/>
    <s v="East"/>
    <s v="TEC-PH-10003012"/>
    <x v="2"/>
    <x v="7"/>
    <s v="Nortel Meridian M3904 Professional Digital phone"/>
    <n v="307.98"/>
    <n v="2"/>
    <n v="0"/>
    <n v="89.314199999999971"/>
  </r>
  <r>
    <n v="1581"/>
    <s v="CA-2012-131338"/>
    <x v="1"/>
    <x v="101"/>
    <d v="2012-08-12T00:00:00"/>
    <s v="First Class"/>
    <x v="268"/>
    <s v="Naresj Patel"/>
    <x v="0"/>
    <s v="United States"/>
    <s v="New York City"/>
    <x v="15"/>
    <n v="10024"/>
    <s v="East"/>
    <s v="FUR-TA-10002607"/>
    <x v="0"/>
    <x v="3"/>
    <s v="KI Conference Tables"/>
    <n v="382.80599999999998"/>
    <n v="9"/>
    <n v="0.4"/>
    <n v="-153.12239999999997"/>
  </r>
  <r>
    <n v="1582"/>
    <s v="CA-2012-131338"/>
    <x v="1"/>
    <x v="101"/>
    <d v="2012-08-12T00:00:00"/>
    <s v="First Class"/>
    <x v="268"/>
    <s v="Naresj Patel"/>
    <x v="0"/>
    <s v="United States"/>
    <s v="New York City"/>
    <x v="15"/>
    <n v="10024"/>
    <s v="East"/>
    <s v="OFF-ST-10000642"/>
    <x v="1"/>
    <x v="4"/>
    <s v="Tennsco Lockers, Gray"/>
    <n v="41.96"/>
    <n v="2"/>
    <n v="0"/>
    <n v="2.9371999999999971"/>
  </r>
  <r>
    <n v="1583"/>
    <s v="CA-2012-131338"/>
    <x v="1"/>
    <x v="101"/>
    <d v="2012-08-12T00:00:00"/>
    <s v="First Class"/>
    <x v="268"/>
    <s v="Naresj Patel"/>
    <x v="0"/>
    <s v="United States"/>
    <s v="New York City"/>
    <x v="15"/>
    <n v="10024"/>
    <s v="East"/>
    <s v="OFF-BI-10000545"/>
    <x v="1"/>
    <x v="8"/>
    <s v="GBC Ibimaster 500 Manual ProClick Binding System"/>
    <n v="1217.568"/>
    <n v="2"/>
    <n v="0.2"/>
    <n v="456.58800000000002"/>
  </r>
  <r>
    <n v="1584"/>
    <s v="CA-2012-131338"/>
    <x v="1"/>
    <x v="101"/>
    <d v="2012-08-12T00:00:00"/>
    <s v="First Class"/>
    <x v="268"/>
    <s v="Naresj Patel"/>
    <x v="0"/>
    <s v="United States"/>
    <s v="New York City"/>
    <x v="15"/>
    <n v="10024"/>
    <s v="East"/>
    <s v="FUR-FU-10002157"/>
    <x v="0"/>
    <x v="5"/>
    <s v="Artistic Insta-Plaque"/>
    <n v="47.04"/>
    <n v="3"/>
    <n v="0"/>
    <n v="18.345599999999997"/>
  </r>
  <r>
    <n v="1585"/>
    <s v="CA-2012-131338"/>
    <x v="1"/>
    <x v="101"/>
    <d v="2012-08-12T00:00:00"/>
    <s v="First Class"/>
    <x v="268"/>
    <s v="Naresj Patel"/>
    <x v="0"/>
    <s v="United States"/>
    <s v="New York City"/>
    <x v="15"/>
    <n v="10024"/>
    <s v="East"/>
    <s v="FUR-FU-10001706"/>
    <x v="0"/>
    <x v="5"/>
    <s v="Longer-Life Soft White Bulbs"/>
    <n v="6.16"/>
    <n v="2"/>
    <n v="0"/>
    <n v="2.9567999999999999"/>
  </r>
  <r>
    <n v="1586"/>
    <s v="CA-2012-131338"/>
    <x v="1"/>
    <x v="101"/>
    <d v="2012-08-12T00:00:00"/>
    <s v="First Class"/>
    <x v="268"/>
    <s v="Naresj Patel"/>
    <x v="0"/>
    <s v="United States"/>
    <s v="New York City"/>
    <x v="15"/>
    <n v="10024"/>
    <s v="East"/>
    <s v="TEC-PH-10000984"/>
    <x v="2"/>
    <x v="7"/>
    <s v="Panasonic KX-TG9471B"/>
    <n v="979.95"/>
    <n v="5"/>
    <n v="0"/>
    <n v="274.38600000000008"/>
  </r>
  <r>
    <n v="1587"/>
    <s v="CA-2012-131338"/>
    <x v="1"/>
    <x v="101"/>
    <d v="2012-08-12T00:00:00"/>
    <s v="First Class"/>
    <x v="268"/>
    <s v="Naresj Patel"/>
    <x v="0"/>
    <s v="United States"/>
    <s v="New York City"/>
    <x v="15"/>
    <n v="10024"/>
    <s v="East"/>
    <s v="OFF-PA-10001357"/>
    <x v="1"/>
    <x v="10"/>
    <s v="Xerox 1886"/>
    <n v="143.69999999999999"/>
    <n v="3"/>
    <n v="0"/>
    <n v="68.975999999999999"/>
  </r>
  <r>
    <n v="1588"/>
    <s v="CA-2012-131338"/>
    <x v="1"/>
    <x v="101"/>
    <d v="2012-08-12T00:00:00"/>
    <s v="First Class"/>
    <x v="268"/>
    <s v="Naresj Patel"/>
    <x v="0"/>
    <s v="United States"/>
    <s v="New York City"/>
    <x v="15"/>
    <n v="10024"/>
    <s v="East"/>
    <s v="OFF-FA-10000992"/>
    <x v="1"/>
    <x v="13"/>
    <s v="Acco Clips to Go Binder Clips, 24 Clips in Two Sizes"/>
    <n v="10.649999999999999"/>
    <n v="3"/>
    <n v="0"/>
    <n v="5.0054999999999996"/>
  </r>
  <r>
    <n v="1589"/>
    <s v="CA-2012-131338"/>
    <x v="1"/>
    <x v="101"/>
    <d v="2012-08-12T00:00:00"/>
    <s v="First Class"/>
    <x v="268"/>
    <s v="Naresj Patel"/>
    <x v="0"/>
    <s v="United States"/>
    <s v="New York City"/>
    <x v="15"/>
    <n v="10024"/>
    <s v="East"/>
    <s v="TEC-AC-10002600"/>
    <x v="2"/>
    <x v="11"/>
    <s v="Belkin QODE FastFit Bluetooth Keyboard"/>
    <n v="247.8"/>
    <n v="4"/>
    <n v="0"/>
    <n v="34.692000000000007"/>
  </r>
  <r>
    <n v="1590"/>
    <s v="CA-2013-109911"/>
    <x v="0"/>
    <x v="536"/>
    <d v="2013-05-17T00:00:00"/>
    <s v="Standard Class"/>
    <x v="500"/>
    <s v="Vivek Grady"/>
    <x v="1"/>
    <s v="United States"/>
    <s v="Virginia Beach"/>
    <x v="17"/>
    <n v="23464"/>
    <s v="South"/>
    <s v="OFF-AR-10001662"/>
    <x v="1"/>
    <x v="6"/>
    <s v="Rogers Handheld Barrel Pencil Sharpener"/>
    <n v="10.96"/>
    <n v="4"/>
    <n v="0"/>
    <n v="2.9592000000000009"/>
  </r>
  <r>
    <n v="1591"/>
    <s v="US-2013-132423"/>
    <x v="0"/>
    <x v="173"/>
    <d v="2013-04-20T00:00:00"/>
    <s v="Standard Class"/>
    <x v="501"/>
    <s v="Muhammed Yedwab"/>
    <x v="1"/>
    <s v="United States"/>
    <s v="Grapevine"/>
    <x v="5"/>
    <n v="76051"/>
    <s v="Central"/>
    <s v="OFF-AR-10001221"/>
    <x v="1"/>
    <x v="6"/>
    <s v="Dixon Ticonderoga Erasable Colored Pencil Set, 12-Color"/>
    <n v="33.488000000000007"/>
    <n v="7"/>
    <n v="0.2"/>
    <n v="5.8603999999999967"/>
  </r>
  <r>
    <n v="1592"/>
    <s v="US-2013-132423"/>
    <x v="0"/>
    <x v="173"/>
    <d v="2013-04-20T00:00:00"/>
    <s v="Standard Class"/>
    <x v="501"/>
    <s v="Muhammed Yedwab"/>
    <x v="1"/>
    <s v="United States"/>
    <s v="Grapevine"/>
    <x v="5"/>
    <n v="76051"/>
    <s v="Central"/>
    <s v="OFF-FA-10002988"/>
    <x v="1"/>
    <x v="13"/>
    <s v="Ideal Clamps"/>
    <n v="8.0399999999999991"/>
    <n v="5"/>
    <n v="0.2"/>
    <n v="2.9144999999999994"/>
  </r>
  <r>
    <n v="1593"/>
    <s v="CA-2012-122826"/>
    <x v="1"/>
    <x v="537"/>
    <d v="2012-06-25T00:00:00"/>
    <s v="Second Class"/>
    <x v="502"/>
    <s v="Rick Duston"/>
    <x v="0"/>
    <s v="United States"/>
    <s v="Olympia"/>
    <x v="4"/>
    <n v="98502"/>
    <s v="West"/>
    <s v="TEC-PH-10004830"/>
    <x v="2"/>
    <x v="7"/>
    <s v="Pyle PRT45 Retro Home Telephone"/>
    <n v="201.56800000000001"/>
    <n v="4"/>
    <n v="0.2"/>
    <n v="22.676399999999994"/>
  </r>
  <r>
    <n v="1594"/>
    <s v="CA-2011-117317"/>
    <x v="2"/>
    <x v="538"/>
    <d v="2011-10-19T00:00:00"/>
    <s v="Same Day"/>
    <x v="223"/>
    <s v="Jeremy Farry"/>
    <x v="0"/>
    <s v="United States"/>
    <s v="Los Angeles"/>
    <x v="1"/>
    <n v="90032"/>
    <s v="West"/>
    <s v="OFF-PA-10004519"/>
    <x v="1"/>
    <x v="10"/>
    <s v="Spiral Phone Message Books with Labels by Adams"/>
    <n v="13.440000000000001"/>
    <n v="3"/>
    <n v="0"/>
    <n v="6.5856000000000012"/>
  </r>
  <r>
    <n v="1595"/>
    <s v="CA-2012-118423"/>
    <x v="1"/>
    <x v="539"/>
    <d v="2012-03-27T00:00:00"/>
    <s v="First Class"/>
    <x v="503"/>
    <s v="Dennis Pardue"/>
    <x v="2"/>
    <s v="United States"/>
    <s v="Peoria"/>
    <x v="10"/>
    <n v="61604"/>
    <s v="Central"/>
    <s v="FUR-BO-10000362"/>
    <x v="0"/>
    <x v="0"/>
    <s v="Sauder Inglewood Library Bookcases"/>
    <n v="359.05799999999994"/>
    <n v="3"/>
    <n v="0.3"/>
    <n v="-35.905799999999999"/>
  </r>
  <r>
    <n v="1596"/>
    <s v="CA-2014-149181"/>
    <x v="3"/>
    <x v="540"/>
    <d v="2014-05-13T00:00:00"/>
    <s v="Standard Class"/>
    <x v="198"/>
    <s v="Maribeth Dona"/>
    <x v="0"/>
    <s v="United States"/>
    <s v="Columbus"/>
    <x v="24"/>
    <n v="43229"/>
    <s v="East"/>
    <s v="FUR-CH-10004540"/>
    <x v="0"/>
    <x v="1"/>
    <s v="Global Chrome Stack Chair"/>
    <n v="47.991999999999997"/>
    <n v="2"/>
    <n v="0.3"/>
    <n v="-2.0567999999999991"/>
  </r>
  <r>
    <n v="1597"/>
    <s v="CA-2014-132234"/>
    <x v="3"/>
    <x v="524"/>
    <d v="2014-10-19T00:00:00"/>
    <s v="First Class"/>
    <x v="199"/>
    <s v="Maribeth Yedwab"/>
    <x v="1"/>
    <s v="United States"/>
    <s v="New York City"/>
    <x v="15"/>
    <n v="10011"/>
    <s v="East"/>
    <s v="FUR-FU-10001290"/>
    <x v="0"/>
    <x v="5"/>
    <s v="Executive Impressions Supervisor Wall Clock"/>
    <n v="547.30000000000007"/>
    <n v="13"/>
    <n v="0"/>
    <n v="175.13599999999997"/>
  </r>
  <r>
    <n v="1598"/>
    <s v="CA-2014-158876"/>
    <x v="3"/>
    <x v="123"/>
    <d v="2014-11-22T00:00:00"/>
    <s v="Second Class"/>
    <x v="492"/>
    <s v="Aimee Bixby"/>
    <x v="0"/>
    <s v="United States"/>
    <s v="Carrollton"/>
    <x v="5"/>
    <n v="75007"/>
    <s v="Central"/>
    <s v="OFF-PA-10000308"/>
    <x v="1"/>
    <x v="10"/>
    <s v="Xerox 1901"/>
    <n v="16.896000000000001"/>
    <n v="4"/>
    <n v="0.2"/>
    <n v="5.2799999999999994"/>
  </r>
  <r>
    <n v="1599"/>
    <s v="CA-2014-158876"/>
    <x v="3"/>
    <x v="123"/>
    <d v="2014-11-22T00:00:00"/>
    <s v="Second Class"/>
    <x v="492"/>
    <s v="Aimee Bixby"/>
    <x v="0"/>
    <s v="United States"/>
    <s v="Carrollton"/>
    <x v="5"/>
    <n v="75007"/>
    <s v="Central"/>
    <s v="OFF-SU-10001165"/>
    <x v="1"/>
    <x v="14"/>
    <s v="Acme Elite Stainless Steel Scissors"/>
    <n v="6.6720000000000006"/>
    <n v="1"/>
    <n v="0.2"/>
    <n v="0.50039999999999996"/>
  </r>
  <r>
    <n v="1600"/>
    <s v="CA-2014-158876"/>
    <x v="3"/>
    <x v="123"/>
    <d v="2014-11-22T00:00:00"/>
    <s v="Second Class"/>
    <x v="492"/>
    <s v="Aimee Bixby"/>
    <x v="0"/>
    <s v="United States"/>
    <s v="Carrollton"/>
    <x v="5"/>
    <n v="75007"/>
    <s v="Central"/>
    <s v="OFF-AR-10003373"/>
    <x v="1"/>
    <x v="6"/>
    <s v="Boston School Pro Electric Pencil Sharpener, 1670"/>
    <n v="99.13600000000001"/>
    <n v="4"/>
    <n v="0.2"/>
    <n v="8.674399999999995"/>
  </r>
  <r>
    <n v="1601"/>
    <s v="CA-2014-158876"/>
    <x v="3"/>
    <x v="123"/>
    <d v="2014-11-22T00:00:00"/>
    <s v="Second Class"/>
    <x v="492"/>
    <s v="Aimee Bixby"/>
    <x v="0"/>
    <s v="United States"/>
    <s v="Carrollton"/>
    <x v="5"/>
    <n v="75007"/>
    <s v="Central"/>
    <s v="FUR-FU-10001967"/>
    <x v="0"/>
    <x v="5"/>
    <s v="Telescoping Adjustable Floor Lamp"/>
    <n v="15.991999999999999"/>
    <n v="2"/>
    <n v="0.6"/>
    <n v="-13.992999999999999"/>
  </r>
  <r>
    <n v="1602"/>
    <s v="CA-2013-164672"/>
    <x v="0"/>
    <x v="541"/>
    <d v="2013-05-14T00:00:00"/>
    <s v="Second Class"/>
    <x v="334"/>
    <s v="George Bell"/>
    <x v="1"/>
    <s v="United States"/>
    <s v="Dover"/>
    <x v="13"/>
    <n v="19901"/>
    <s v="East"/>
    <s v="FUR-FU-10001488"/>
    <x v="0"/>
    <x v="5"/>
    <s v="Tenex 46&quot; x 60&quot; Computer Anti-Static Chairmat, Rectangular Shaped"/>
    <n v="211.96"/>
    <n v="2"/>
    <n v="0"/>
    <n v="42.391999999999996"/>
  </r>
  <r>
    <n v="1603"/>
    <s v="US-2013-132857"/>
    <x v="0"/>
    <x v="25"/>
    <d v="2013-12-18T00:00:00"/>
    <s v="Standard Class"/>
    <x v="222"/>
    <s v="Cynthia Arntzen"/>
    <x v="0"/>
    <s v="United States"/>
    <s v="Smyrna"/>
    <x v="18"/>
    <n v="37167"/>
    <s v="South"/>
    <s v="OFF-AR-10003251"/>
    <x v="1"/>
    <x v="6"/>
    <s v="Prang Drawing Pencil Set"/>
    <n v="6.6719999999999988"/>
    <n v="3"/>
    <n v="0.2"/>
    <n v="1.6679999999999997"/>
  </r>
  <r>
    <n v="1604"/>
    <s v="CA-2014-116645"/>
    <x v="3"/>
    <x v="329"/>
    <d v="2014-12-05T00:00:00"/>
    <s v="Standard Class"/>
    <x v="250"/>
    <s v="Max Engle"/>
    <x v="0"/>
    <s v="United States"/>
    <s v="Newark"/>
    <x v="13"/>
    <n v="19711"/>
    <s v="East"/>
    <s v="OFF-AR-10001044"/>
    <x v="1"/>
    <x v="6"/>
    <s v="BOSTON Ranger #55 Pencil Sharpener, Black"/>
    <n v="155.94"/>
    <n v="6"/>
    <n v="0"/>
    <n v="45.222599999999993"/>
  </r>
  <r>
    <n v="1605"/>
    <s v="US-2013-115819"/>
    <x v="0"/>
    <x v="475"/>
    <d v="2013-04-25T00:00:00"/>
    <s v="Second Class"/>
    <x v="123"/>
    <s v="Jas O'Carroll"/>
    <x v="0"/>
    <s v="United States"/>
    <s v="Los Angeles"/>
    <x v="1"/>
    <n v="90049"/>
    <s v="West"/>
    <s v="TEC-PH-10004700"/>
    <x v="2"/>
    <x v="7"/>
    <s v="PowerGen Dual USB Car Charger"/>
    <n v="39.960000000000008"/>
    <n v="5"/>
    <n v="0.2"/>
    <n v="12.986999999999995"/>
  </r>
  <r>
    <n v="1606"/>
    <s v="US-2013-115819"/>
    <x v="0"/>
    <x v="475"/>
    <d v="2013-04-25T00:00:00"/>
    <s v="Second Class"/>
    <x v="123"/>
    <s v="Jas O'Carroll"/>
    <x v="0"/>
    <s v="United States"/>
    <s v="Los Angeles"/>
    <x v="1"/>
    <n v="90049"/>
    <s v="West"/>
    <s v="OFF-AR-10000823"/>
    <x v="1"/>
    <x v="6"/>
    <s v="Newell 307"/>
    <n v="5.46"/>
    <n v="3"/>
    <n v="0"/>
    <n v="1.5288000000000002"/>
  </r>
  <r>
    <n v="1607"/>
    <s v="US-2013-115819"/>
    <x v="0"/>
    <x v="475"/>
    <d v="2013-04-25T00:00:00"/>
    <s v="Second Class"/>
    <x v="123"/>
    <s v="Jas O'Carroll"/>
    <x v="0"/>
    <s v="United States"/>
    <s v="Los Angeles"/>
    <x v="1"/>
    <n v="90049"/>
    <s v="West"/>
    <s v="OFF-AR-10004456"/>
    <x v="1"/>
    <x v="6"/>
    <s v="Panasonic KP-4ABK Battery-Operated Pencil Sharpener"/>
    <n v="73.2"/>
    <n v="5"/>
    <n v="0"/>
    <n v="21.227999999999998"/>
  </r>
  <r>
    <n v="1608"/>
    <s v="US-2013-115819"/>
    <x v="0"/>
    <x v="475"/>
    <d v="2013-04-25T00:00:00"/>
    <s v="Second Class"/>
    <x v="123"/>
    <s v="Jas O'Carroll"/>
    <x v="0"/>
    <s v="United States"/>
    <s v="Los Angeles"/>
    <x v="1"/>
    <n v="90049"/>
    <s v="West"/>
    <s v="OFF-BI-10000050"/>
    <x v="1"/>
    <x v="8"/>
    <s v="Angle-D Binders with Locking Rings, Label Holders"/>
    <n v="5.84"/>
    <n v="1"/>
    <n v="0.2"/>
    <n v="1.9709999999999996"/>
  </r>
  <r>
    <n v="1609"/>
    <s v="US-2013-115819"/>
    <x v="0"/>
    <x v="475"/>
    <d v="2013-04-25T00:00:00"/>
    <s v="Second Class"/>
    <x v="123"/>
    <s v="Jas O'Carroll"/>
    <x v="0"/>
    <s v="United States"/>
    <s v="Los Angeles"/>
    <x v="1"/>
    <n v="90049"/>
    <s v="West"/>
    <s v="OFF-PA-10002377"/>
    <x v="1"/>
    <x v="10"/>
    <s v="Adams Telephone Message Book W/Dividers/Space For Phone Numbers, 5 1/4&quot;X8 1/2&quot;, 200/Messages"/>
    <n v="22.72"/>
    <n v="4"/>
    <n v="0"/>
    <n v="10.223999999999998"/>
  </r>
  <r>
    <n v="1610"/>
    <s v="US-2013-115819"/>
    <x v="0"/>
    <x v="475"/>
    <d v="2013-04-25T00:00:00"/>
    <s v="Second Class"/>
    <x v="123"/>
    <s v="Jas O'Carroll"/>
    <x v="0"/>
    <s v="United States"/>
    <s v="Los Angeles"/>
    <x v="1"/>
    <n v="90049"/>
    <s v="West"/>
    <s v="OFF-BI-10000591"/>
    <x v="1"/>
    <x v="8"/>
    <s v="Avery Binder Labels"/>
    <n v="9.3360000000000003"/>
    <n v="3"/>
    <n v="0.2"/>
    <n v="3.2675999999999994"/>
  </r>
  <r>
    <n v="1611"/>
    <s v="CA-2011-156349"/>
    <x v="2"/>
    <x v="542"/>
    <d v="2011-05-30T00:00:00"/>
    <s v="Standard Class"/>
    <x v="504"/>
    <s v="Marina Lichtenstein"/>
    <x v="1"/>
    <s v="United States"/>
    <s v="Los Angeles"/>
    <x v="1"/>
    <n v="90008"/>
    <s v="West"/>
    <s v="FUR-BO-10000362"/>
    <x v="0"/>
    <x v="0"/>
    <s v="Sauder Inglewood Library Bookcases"/>
    <n v="290.666"/>
    <n v="2"/>
    <n v="0.15"/>
    <n v="27.356800000000007"/>
  </r>
  <r>
    <n v="1612"/>
    <s v="CA-2011-156349"/>
    <x v="2"/>
    <x v="542"/>
    <d v="2011-05-30T00:00:00"/>
    <s v="Standard Class"/>
    <x v="504"/>
    <s v="Marina Lichtenstein"/>
    <x v="1"/>
    <s v="United States"/>
    <s v="Los Angeles"/>
    <x v="1"/>
    <n v="90008"/>
    <s v="West"/>
    <s v="TEC-PH-10000441"/>
    <x v="2"/>
    <x v="7"/>
    <s v="VTech DS6151"/>
    <n v="201.584"/>
    <n v="2"/>
    <n v="0.2"/>
    <n v="20.158400000000015"/>
  </r>
  <r>
    <n v="1613"/>
    <s v="CA-2011-156349"/>
    <x v="2"/>
    <x v="542"/>
    <d v="2011-05-30T00:00:00"/>
    <s v="Standard Class"/>
    <x v="504"/>
    <s v="Marina Lichtenstein"/>
    <x v="1"/>
    <s v="United States"/>
    <s v="Los Angeles"/>
    <x v="1"/>
    <n v="90008"/>
    <s v="West"/>
    <s v="TEC-PH-10002726"/>
    <x v="2"/>
    <x v="7"/>
    <s v="netTALK DUO VoIP Telephone Service"/>
    <n v="83.984000000000009"/>
    <n v="2"/>
    <n v="0.2"/>
    <n v="31.494"/>
  </r>
  <r>
    <n v="1614"/>
    <s v="CA-2014-138380"/>
    <x v="3"/>
    <x v="202"/>
    <d v="2014-12-26T00:00:00"/>
    <s v="Standard Class"/>
    <x v="453"/>
    <s v="Yana Sorensen"/>
    <x v="1"/>
    <s v="United States"/>
    <s v="Oakland"/>
    <x v="1"/>
    <n v="94601"/>
    <s v="West"/>
    <s v="OFF-ST-10003306"/>
    <x v="1"/>
    <x v="4"/>
    <s v="Letter Size Cart"/>
    <n v="1000.0200000000001"/>
    <n v="7"/>
    <n v="0"/>
    <n v="290.00579999999991"/>
  </r>
  <r>
    <n v="1615"/>
    <s v="US-2013-113509"/>
    <x v="0"/>
    <x v="543"/>
    <d v="2013-03-20T00:00:00"/>
    <s v="Standard Class"/>
    <x v="484"/>
    <s v="Paul Lucas"/>
    <x v="2"/>
    <s v="United States"/>
    <s v="Philadelphia"/>
    <x v="9"/>
    <n v="19143"/>
    <s v="East"/>
    <s v="TEC-AC-10004855"/>
    <x v="2"/>
    <x v="11"/>
    <s v="V7 USB Numeric Keypad"/>
    <n v="83.976000000000013"/>
    <n v="3"/>
    <n v="0.2"/>
    <n v="-13.646100000000001"/>
  </r>
  <r>
    <n v="1616"/>
    <s v="CA-2012-130022"/>
    <x v="1"/>
    <x v="544"/>
    <d v="2012-08-16T00:00:00"/>
    <s v="Standard Class"/>
    <x v="451"/>
    <s v="Julie Kriz"/>
    <x v="2"/>
    <s v="United States"/>
    <s v="Eagan"/>
    <x v="11"/>
    <n v="55122"/>
    <s v="Central"/>
    <s v="OFF-LA-10002787"/>
    <x v="1"/>
    <x v="2"/>
    <s v="Avery 480"/>
    <n v="3.75"/>
    <n v="1"/>
    <n v="0"/>
    <n v="1.7999999999999998"/>
  </r>
  <r>
    <n v="1617"/>
    <s v="CA-2012-130022"/>
    <x v="1"/>
    <x v="544"/>
    <d v="2012-08-16T00:00:00"/>
    <s v="Standard Class"/>
    <x v="451"/>
    <s v="Julie Kriz"/>
    <x v="2"/>
    <s v="United States"/>
    <s v="Eagan"/>
    <x v="11"/>
    <n v="55122"/>
    <s v="Central"/>
    <s v="OFF-LA-10002043"/>
    <x v="1"/>
    <x v="2"/>
    <s v="Avery 489"/>
    <n v="41.4"/>
    <n v="4"/>
    <n v="0"/>
    <n v="19.872"/>
  </r>
  <r>
    <n v="1618"/>
    <s v="CA-2012-130022"/>
    <x v="1"/>
    <x v="544"/>
    <d v="2012-08-16T00:00:00"/>
    <s v="Standard Class"/>
    <x v="451"/>
    <s v="Julie Kriz"/>
    <x v="2"/>
    <s v="United States"/>
    <s v="Eagan"/>
    <x v="11"/>
    <n v="55122"/>
    <s v="Central"/>
    <s v="OFF-AR-10001915"/>
    <x v="1"/>
    <x v="6"/>
    <s v="Peel-Off China Markers"/>
    <n v="29.79"/>
    <n v="3"/>
    <n v="0"/>
    <n v="12.511800000000001"/>
  </r>
  <r>
    <n v="1619"/>
    <s v="US-2013-118780"/>
    <x v="0"/>
    <x v="545"/>
    <d v="2013-09-15T00:00:00"/>
    <s v="Second Class"/>
    <x v="43"/>
    <s v="Parhena Norris"/>
    <x v="2"/>
    <s v="United States"/>
    <s v="New York City"/>
    <x v="15"/>
    <n v="10011"/>
    <s v="East"/>
    <s v="OFF-ST-10000352"/>
    <x v="1"/>
    <x v="4"/>
    <s v="Acco Perma 2700 Stacking Storage Drawers"/>
    <n v="59.48"/>
    <n v="2"/>
    <n v="0"/>
    <n v="8.9220000000000041"/>
  </r>
  <r>
    <n v="1620"/>
    <s v="US-2013-118780"/>
    <x v="0"/>
    <x v="545"/>
    <d v="2013-09-15T00:00:00"/>
    <s v="Second Class"/>
    <x v="43"/>
    <s v="Parhena Norris"/>
    <x v="2"/>
    <s v="United States"/>
    <s v="New York City"/>
    <x v="15"/>
    <n v="10011"/>
    <s v="East"/>
    <s v="OFF-PA-10000575"/>
    <x v="1"/>
    <x v="10"/>
    <s v="Wirebound Message Books, Four 2 3/4 x 5 White Forms per Page"/>
    <n v="6.69"/>
    <n v="1"/>
    <n v="0"/>
    <n v="3.0773999999999999"/>
  </r>
  <r>
    <n v="1621"/>
    <s v="CA-2014-108560"/>
    <x v="3"/>
    <x v="141"/>
    <d v="2014-07-16T00:00:00"/>
    <s v="Standard Class"/>
    <x v="505"/>
    <s v="Jenna Caffey"/>
    <x v="0"/>
    <s v="United States"/>
    <s v="Kent"/>
    <x v="4"/>
    <n v="98031"/>
    <s v="West"/>
    <s v="FUR-FU-10002937"/>
    <x v="0"/>
    <x v="5"/>
    <s v="GE 48&quot; Fluorescent Tube, Cool White Energy Saver, 34 Watts, 30/Box"/>
    <n v="198.46"/>
    <n v="2"/>
    <n v="0"/>
    <n v="99.23"/>
  </r>
  <r>
    <n v="1622"/>
    <s v="CA-2014-108560"/>
    <x v="3"/>
    <x v="141"/>
    <d v="2014-07-16T00:00:00"/>
    <s v="Standard Class"/>
    <x v="505"/>
    <s v="Jenna Caffey"/>
    <x v="0"/>
    <s v="United States"/>
    <s v="Kent"/>
    <x v="4"/>
    <n v="98031"/>
    <s v="West"/>
    <s v="OFF-LA-10003930"/>
    <x v="1"/>
    <x v="2"/>
    <s v="Dot Matrix Printer Tape Reel Labels, White, 5000/Box"/>
    <n v="786.48"/>
    <n v="8"/>
    <n v="0"/>
    <n v="385.37520000000001"/>
  </r>
  <r>
    <n v="1623"/>
    <s v="CA-2014-108560"/>
    <x v="3"/>
    <x v="141"/>
    <d v="2014-07-16T00:00:00"/>
    <s v="Standard Class"/>
    <x v="505"/>
    <s v="Jenna Caffey"/>
    <x v="0"/>
    <s v="United States"/>
    <s v="Kent"/>
    <x v="4"/>
    <n v="98031"/>
    <s v="West"/>
    <s v="OFF-BI-10001107"/>
    <x v="1"/>
    <x v="8"/>
    <s v="GBC White Gloss Covers, Plain Front"/>
    <n v="23.168000000000003"/>
    <n v="2"/>
    <n v="0.2"/>
    <n v="7.8191999999999995"/>
  </r>
  <r>
    <n v="1624"/>
    <s v="CA-2014-108560"/>
    <x v="3"/>
    <x v="141"/>
    <d v="2014-07-16T00:00:00"/>
    <s v="Standard Class"/>
    <x v="505"/>
    <s v="Jenna Caffey"/>
    <x v="0"/>
    <s v="United States"/>
    <s v="Kent"/>
    <x v="4"/>
    <n v="98031"/>
    <s v="West"/>
    <s v="TEC-AC-10003063"/>
    <x v="2"/>
    <x v="11"/>
    <s v="Micro Innovations USB RF Wireless Keyboard with Mouse"/>
    <n v="50"/>
    <n v="2"/>
    <n v="0"/>
    <n v="10.5"/>
  </r>
  <r>
    <n v="1625"/>
    <s v="CA-2012-157084"/>
    <x v="1"/>
    <x v="546"/>
    <d v="2012-12-24T00:00:00"/>
    <s v="Standard Class"/>
    <x v="506"/>
    <s v="James Galang"/>
    <x v="0"/>
    <s v="United States"/>
    <s v="Los Angeles"/>
    <x v="1"/>
    <n v="90049"/>
    <s v="West"/>
    <s v="TEC-PH-10002922"/>
    <x v="2"/>
    <x v="7"/>
    <s v="ShoreTel ShorePhone IP 230 VoIP phone"/>
    <n v="675.96"/>
    <n v="5"/>
    <n v="0.2"/>
    <n v="84.494999999999948"/>
  </r>
  <r>
    <n v="1626"/>
    <s v="CA-2012-157084"/>
    <x v="1"/>
    <x v="546"/>
    <d v="2012-12-24T00:00:00"/>
    <s v="Standard Class"/>
    <x v="506"/>
    <s v="James Galang"/>
    <x v="0"/>
    <s v="United States"/>
    <s v="Los Angeles"/>
    <x v="1"/>
    <n v="90049"/>
    <s v="West"/>
    <s v="TEC-AC-10002049"/>
    <x v="2"/>
    <x v="11"/>
    <s v="Plantronics Savi W720 Multi-Device Wireless Headset System"/>
    <n v="1265.8499999999999"/>
    <n v="3"/>
    <n v="0"/>
    <n v="556.97400000000005"/>
  </r>
  <r>
    <n v="1627"/>
    <s v="CA-2012-164539"/>
    <x v="1"/>
    <x v="547"/>
    <d v="2012-11-22T00:00:00"/>
    <s v="Standard Class"/>
    <x v="178"/>
    <s v="Philisse Overcash"/>
    <x v="2"/>
    <s v="United States"/>
    <s v="New York City"/>
    <x v="15"/>
    <n v="10011"/>
    <s v="East"/>
    <s v="OFF-AP-10002457"/>
    <x v="1"/>
    <x v="9"/>
    <s v="Eureka The Boss Plus 12-Amp Hard Box Upright Vacuum, Red"/>
    <n v="523.25"/>
    <n v="5"/>
    <n v="0"/>
    <n v="141.27749999999997"/>
  </r>
  <r>
    <n v="1628"/>
    <s v="CA-2012-143119"/>
    <x v="1"/>
    <x v="496"/>
    <d v="2012-09-30T00:00:00"/>
    <s v="Standard Class"/>
    <x v="507"/>
    <s v="Marc Crier"/>
    <x v="0"/>
    <s v="United States"/>
    <s v="Lafayette"/>
    <x v="28"/>
    <n v="70506"/>
    <s v="South"/>
    <s v="FUR-CH-10001270"/>
    <x v="0"/>
    <x v="1"/>
    <s v="Harbour Creations Steel Folding Chair"/>
    <n v="517.5"/>
    <n v="6"/>
    <n v="0"/>
    <n v="155.24999999999994"/>
  </r>
  <r>
    <n v="1629"/>
    <s v="CA-2014-101049"/>
    <x v="3"/>
    <x v="548"/>
    <d v="2014-06-26T00:00:00"/>
    <s v="Second Class"/>
    <x v="238"/>
    <s v="Alan Shonely"/>
    <x v="0"/>
    <s v="United States"/>
    <s v="Cleveland"/>
    <x v="24"/>
    <n v="44105"/>
    <s v="East"/>
    <s v="FUR-FU-10004415"/>
    <x v="0"/>
    <x v="5"/>
    <s v="Stacking Tray, Side-Loading, Legal, Smoke"/>
    <n v="17.920000000000002"/>
    <n v="5"/>
    <n v="0.2"/>
    <n v="2.4639999999999986"/>
  </r>
  <r>
    <n v="1630"/>
    <s v="CA-2014-101049"/>
    <x v="3"/>
    <x v="548"/>
    <d v="2014-06-26T00:00:00"/>
    <s v="Second Class"/>
    <x v="238"/>
    <s v="Alan Shonely"/>
    <x v="0"/>
    <s v="United States"/>
    <s v="Cleveland"/>
    <x v="24"/>
    <n v="44105"/>
    <s v="East"/>
    <s v="OFF-BI-10001510"/>
    <x v="1"/>
    <x v="8"/>
    <s v="Deluxe Heavy-Duty Vinyl Round Ring Binder"/>
    <n v="41.256000000000007"/>
    <n v="6"/>
    <n v="0.7"/>
    <n v="-34.38000000000001"/>
  </r>
  <r>
    <n v="1631"/>
    <s v="CA-2013-106530"/>
    <x v="0"/>
    <x v="541"/>
    <d v="2013-05-09T00:00:00"/>
    <s v="Same Day"/>
    <x v="52"/>
    <s v="Clay Ludtke"/>
    <x v="0"/>
    <s v="United States"/>
    <s v="Cleveland"/>
    <x v="24"/>
    <n v="44105"/>
    <s v="East"/>
    <s v="OFF-ST-10002011"/>
    <x v="1"/>
    <x v="4"/>
    <s v="Smead Adjustable Mobile File Trolley with Lockable Top"/>
    <n v="1006.056"/>
    <n v="3"/>
    <n v="0.2"/>
    <n v="88.029900000000055"/>
  </r>
  <r>
    <n v="1632"/>
    <s v="CA-2013-106530"/>
    <x v="0"/>
    <x v="541"/>
    <d v="2013-05-09T00:00:00"/>
    <s v="Same Day"/>
    <x v="52"/>
    <s v="Clay Ludtke"/>
    <x v="0"/>
    <s v="United States"/>
    <s v="Cleveland"/>
    <x v="24"/>
    <n v="44105"/>
    <s v="East"/>
    <s v="OFF-PA-10002986"/>
    <x v="1"/>
    <x v="10"/>
    <s v="Xerox 1898"/>
    <n v="10.688000000000001"/>
    <n v="2"/>
    <n v="0.2"/>
    <n v="3.7407999999999997"/>
  </r>
  <r>
    <n v="1633"/>
    <s v="CA-2013-106530"/>
    <x v="0"/>
    <x v="541"/>
    <d v="2013-05-09T00:00:00"/>
    <s v="Same Day"/>
    <x v="52"/>
    <s v="Clay Ludtke"/>
    <x v="0"/>
    <s v="United States"/>
    <s v="Cleveland"/>
    <x v="24"/>
    <n v="44105"/>
    <s v="East"/>
    <s v="OFF-PA-10004451"/>
    <x v="1"/>
    <x v="10"/>
    <s v="Xerox 222"/>
    <n v="10.368000000000002"/>
    <n v="2"/>
    <n v="0.2"/>
    <n v="3.6288"/>
  </r>
  <r>
    <n v="1634"/>
    <s v="CA-2013-106530"/>
    <x v="0"/>
    <x v="541"/>
    <d v="2013-05-09T00:00:00"/>
    <s v="Same Day"/>
    <x v="52"/>
    <s v="Clay Ludtke"/>
    <x v="0"/>
    <s v="United States"/>
    <s v="Cleveland"/>
    <x v="24"/>
    <n v="44105"/>
    <s v="East"/>
    <s v="OFF-ST-10000649"/>
    <x v="1"/>
    <x v="4"/>
    <s v="Hanging Personal Folder File"/>
    <n v="25.12"/>
    <n v="2"/>
    <n v="0.2"/>
    <n v="1.5700000000000012"/>
  </r>
  <r>
    <n v="1635"/>
    <s v="CA-2013-106530"/>
    <x v="0"/>
    <x v="541"/>
    <d v="2013-05-09T00:00:00"/>
    <s v="Same Day"/>
    <x v="52"/>
    <s v="Clay Ludtke"/>
    <x v="0"/>
    <s v="United States"/>
    <s v="Cleveland"/>
    <x v="24"/>
    <n v="44105"/>
    <s v="East"/>
    <s v="TEC-AC-10001465"/>
    <x v="2"/>
    <x v="11"/>
    <s v="SanDisk Cruzer 64 GB USB Flash Drive"/>
    <n v="58.112000000000002"/>
    <n v="2"/>
    <n v="0.2"/>
    <n v="7.263999999999994"/>
  </r>
  <r>
    <n v="1636"/>
    <s v="CA-2011-168984"/>
    <x v="2"/>
    <x v="35"/>
    <d v="2011-12-02T00:00:00"/>
    <s v="Standard Class"/>
    <x v="508"/>
    <s v="Natalie Webber"/>
    <x v="0"/>
    <s v="United States"/>
    <s v="Tigard"/>
    <x v="21"/>
    <n v="97224"/>
    <s v="West"/>
    <s v="OFF-PA-10001166"/>
    <x v="1"/>
    <x v="10"/>
    <s v="Xerox 2"/>
    <n v="15.552000000000003"/>
    <n v="3"/>
    <n v="0.2"/>
    <n v="5.4432"/>
  </r>
  <r>
    <n v="1637"/>
    <s v="CA-2011-168984"/>
    <x v="2"/>
    <x v="35"/>
    <d v="2011-12-02T00:00:00"/>
    <s v="Standard Class"/>
    <x v="508"/>
    <s v="Natalie Webber"/>
    <x v="0"/>
    <s v="United States"/>
    <s v="Tigard"/>
    <x v="21"/>
    <n v="97224"/>
    <s v="West"/>
    <s v="OFF-ST-10001097"/>
    <x v="1"/>
    <x v="4"/>
    <s v="Office Impressions Heavy Duty Welded Shelving &amp; Multimedia Storage Drawers"/>
    <n v="669.08"/>
    <n v="5"/>
    <n v="0.2"/>
    <n v="-167.27"/>
  </r>
  <r>
    <n v="1638"/>
    <s v="CA-2011-168984"/>
    <x v="2"/>
    <x v="35"/>
    <d v="2011-12-02T00:00:00"/>
    <s v="Standard Class"/>
    <x v="508"/>
    <s v="Natalie Webber"/>
    <x v="0"/>
    <s v="United States"/>
    <s v="Tigard"/>
    <x v="21"/>
    <n v="97224"/>
    <s v="West"/>
    <s v="TEC-PH-10000038"/>
    <x v="2"/>
    <x v="7"/>
    <s v="Jawbone MINI JAMBOX Wireless Bluetooth Speaker"/>
    <n v="438.33600000000001"/>
    <n v="4"/>
    <n v="0.2"/>
    <n v="-87.667200000000037"/>
  </r>
  <r>
    <n v="1639"/>
    <s v="CA-2013-157266"/>
    <x v="0"/>
    <x v="439"/>
    <d v="2013-06-02T00:00:00"/>
    <s v="Standard Class"/>
    <x v="509"/>
    <s v="Toby Braunhardt"/>
    <x v="0"/>
    <s v="United States"/>
    <s v="Washington"/>
    <x v="40"/>
    <n v="20016"/>
    <s v="East"/>
    <s v="OFF-PA-10002689"/>
    <x v="1"/>
    <x v="10"/>
    <s v="Weyerhaeuser First Choice Laser/Copy Paper (20Lb. and 88 Bright)"/>
    <n v="19.440000000000001"/>
    <n v="3"/>
    <n v="0"/>
    <n v="9.3312000000000008"/>
  </r>
  <r>
    <n v="1640"/>
    <s v="CA-2013-157266"/>
    <x v="0"/>
    <x v="439"/>
    <d v="2013-06-02T00:00:00"/>
    <s v="Standard Class"/>
    <x v="509"/>
    <s v="Toby Braunhardt"/>
    <x v="0"/>
    <s v="United States"/>
    <s v="Washington"/>
    <x v="40"/>
    <n v="20016"/>
    <s v="East"/>
    <s v="OFF-BI-10004728"/>
    <x v="1"/>
    <x v="8"/>
    <s v="Wilson Jones Turn Tabs Binder Tool for Ring Binders"/>
    <n v="9.64"/>
    <n v="2"/>
    <n v="0"/>
    <n v="4.4344000000000001"/>
  </r>
  <r>
    <n v="1641"/>
    <s v="CA-2013-157266"/>
    <x v="0"/>
    <x v="439"/>
    <d v="2013-06-02T00:00:00"/>
    <s v="Standard Class"/>
    <x v="509"/>
    <s v="Toby Braunhardt"/>
    <x v="0"/>
    <s v="United States"/>
    <s v="Washington"/>
    <x v="40"/>
    <n v="20016"/>
    <s v="East"/>
    <s v="OFF-PA-10004675"/>
    <x v="1"/>
    <x v="10"/>
    <s v="Telephone Message Books with Fax/Mobile Section, 5 1/2&quot; x 3 3/16&quot;"/>
    <n v="12.7"/>
    <n v="2"/>
    <n v="0"/>
    <n v="5.8419999999999996"/>
  </r>
  <r>
    <n v="1642"/>
    <s v="CA-2013-157266"/>
    <x v="0"/>
    <x v="439"/>
    <d v="2013-06-02T00:00:00"/>
    <s v="Standard Class"/>
    <x v="509"/>
    <s v="Toby Braunhardt"/>
    <x v="0"/>
    <s v="United States"/>
    <s v="Washington"/>
    <x v="40"/>
    <n v="20016"/>
    <s v="East"/>
    <s v="FUR-FU-10000629"/>
    <x v="0"/>
    <x v="5"/>
    <s v="9-3/4 Diameter Round Wall Clock"/>
    <n v="41.37"/>
    <n v="3"/>
    <n v="0"/>
    <n v="17.375399999999999"/>
  </r>
  <r>
    <n v="1643"/>
    <s v="US-2011-134712"/>
    <x v="2"/>
    <x v="503"/>
    <d v="2011-12-04T00:00:00"/>
    <s v="Standard Class"/>
    <x v="510"/>
    <s v="Bill Stewart"/>
    <x v="1"/>
    <s v="United States"/>
    <s v="Skokie"/>
    <x v="10"/>
    <n v="60076"/>
    <s v="Central"/>
    <s v="OFF-FA-10003112"/>
    <x v="1"/>
    <x v="13"/>
    <s v="Staples"/>
    <n v="12.624000000000001"/>
    <n v="2"/>
    <n v="0.2"/>
    <n v="3.944999999999999"/>
  </r>
  <r>
    <n v="1644"/>
    <s v="CA-2012-111829"/>
    <x v="1"/>
    <x v="531"/>
    <d v="2012-03-20T00:00:00"/>
    <s v="First Class"/>
    <x v="92"/>
    <s v="Fred Hopkins"/>
    <x v="1"/>
    <s v="United States"/>
    <s v="Seattle"/>
    <x v="4"/>
    <n v="98115"/>
    <s v="West"/>
    <s v="OFF-ST-10000142"/>
    <x v="1"/>
    <x v="4"/>
    <s v="Deluxe Rollaway Locking File with Drawer"/>
    <n v="1247.6399999999999"/>
    <n v="3"/>
    <n v="0"/>
    <n v="349.33919999999995"/>
  </r>
  <r>
    <n v="1645"/>
    <s v="CA-2012-111829"/>
    <x v="1"/>
    <x v="531"/>
    <d v="2012-03-20T00:00:00"/>
    <s v="First Class"/>
    <x v="92"/>
    <s v="Fred Hopkins"/>
    <x v="1"/>
    <s v="United States"/>
    <s v="Seattle"/>
    <x v="4"/>
    <n v="98115"/>
    <s v="West"/>
    <s v="TEC-CO-10001766"/>
    <x v="2"/>
    <x v="16"/>
    <s v="Canon PC940 Copier"/>
    <n v="3149.9300000000003"/>
    <n v="7"/>
    <n v="0"/>
    <n v="1480.4670999999998"/>
  </r>
  <r>
    <n v="1646"/>
    <s v="CA-2012-111829"/>
    <x v="1"/>
    <x v="531"/>
    <d v="2012-03-20T00:00:00"/>
    <s v="First Class"/>
    <x v="92"/>
    <s v="Fred Hopkins"/>
    <x v="1"/>
    <s v="United States"/>
    <s v="Seattle"/>
    <x v="4"/>
    <n v="98115"/>
    <s v="West"/>
    <s v="OFF-PA-10004359"/>
    <x v="1"/>
    <x v="10"/>
    <s v="Multicolor Computer Printout Paper"/>
    <n v="209.7"/>
    <n v="2"/>
    <n v="0"/>
    <n v="100.65599999999999"/>
  </r>
  <r>
    <n v="1647"/>
    <s v="CA-2012-105221"/>
    <x v="1"/>
    <x v="549"/>
    <d v="2012-11-03T00:00:00"/>
    <s v="First Class"/>
    <x v="91"/>
    <s v="Valerie Mitchum"/>
    <x v="2"/>
    <s v="United States"/>
    <s v="Philadelphia"/>
    <x v="9"/>
    <n v="19140"/>
    <s v="East"/>
    <s v="TEC-AC-10002323"/>
    <x v="2"/>
    <x v="11"/>
    <s v="SanDisk Ultra 32 GB MicroSDHC Class 10 Memory Card"/>
    <n v="35.360000000000007"/>
    <n v="2"/>
    <n v="0.2"/>
    <n v="-3.0939999999999994"/>
  </r>
  <r>
    <n v="1648"/>
    <s v="CA-2012-105221"/>
    <x v="1"/>
    <x v="549"/>
    <d v="2012-11-03T00:00:00"/>
    <s v="First Class"/>
    <x v="91"/>
    <s v="Valerie Mitchum"/>
    <x v="2"/>
    <s v="United States"/>
    <s v="Philadelphia"/>
    <x v="9"/>
    <n v="19140"/>
    <s v="East"/>
    <s v="OFF-FA-10001135"/>
    <x v="1"/>
    <x v="13"/>
    <s v="Brites Rubber Bands, 1 1/2 oz. Box"/>
    <n v="3.1680000000000001"/>
    <n v="2"/>
    <n v="0.2"/>
    <n v="-0.71279999999999988"/>
  </r>
  <r>
    <n v="1649"/>
    <s v="CA-2012-120341"/>
    <x v="1"/>
    <x v="120"/>
    <d v="2012-09-29T00:00:00"/>
    <s v="Second Class"/>
    <x v="227"/>
    <s v="Sarah Foster"/>
    <x v="0"/>
    <s v="United States"/>
    <s v="Philadelphia"/>
    <x v="9"/>
    <n v="19143"/>
    <s v="East"/>
    <s v="OFF-BI-10004224"/>
    <x v="1"/>
    <x v="8"/>
    <s v="Catalog Binders with Expanding Posts"/>
    <n v="121.10400000000003"/>
    <n v="6"/>
    <n v="0.7"/>
    <n v="-100.91999999999999"/>
  </r>
  <r>
    <n v="1650"/>
    <s v="CA-2012-120341"/>
    <x v="1"/>
    <x v="120"/>
    <d v="2012-09-29T00:00:00"/>
    <s v="Second Class"/>
    <x v="227"/>
    <s v="Sarah Foster"/>
    <x v="0"/>
    <s v="United States"/>
    <s v="Philadelphia"/>
    <x v="9"/>
    <n v="19143"/>
    <s v="East"/>
    <s v="TEC-PH-10003357"/>
    <x v="2"/>
    <x v="7"/>
    <s v="Grandstream GXP2100 Mainstream Business Phone"/>
    <n v="45.893999999999998"/>
    <n v="1"/>
    <n v="0.4"/>
    <n v="-9.178799999999999"/>
  </r>
  <r>
    <n v="1651"/>
    <s v="CA-2011-135699"/>
    <x v="2"/>
    <x v="550"/>
    <d v="2011-08-29T00:00:00"/>
    <s v="Same Day"/>
    <x v="511"/>
    <s v="Hilary Holden"/>
    <x v="1"/>
    <s v="United States"/>
    <s v="San Francisco"/>
    <x v="1"/>
    <n v="94110"/>
    <s v="West"/>
    <s v="OFF-PA-10004475"/>
    <x v="1"/>
    <x v="10"/>
    <s v="Xerox 1940"/>
    <n v="109.92"/>
    <n v="2"/>
    <n v="0"/>
    <n v="53.860799999999998"/>
  </r>
  <r>
    <n v="1652"/>
    <s v="CA-2011-135699"/>
    <x v="2"/>
    <x v="550"/>
    <d v="2011-08-29T00:00:00"/>
    <s v="Same Day"/>
    <x v="511"/>
    <s v="Hilary Holden"/>
    <x v="1"/>
    <s v="United States"/>
    <s v="San Francisco"/>
    <x v="1"/>
    <n v="94110"/>
    <s v="West"/>
    <s v="OFF-PA-10003001"/>
    <x v="1"/>
    <x v="10"/>
    <s v="Xerox 1986"/>
    <n v="13.36"/>
    <n v="2"/>
    <n v="0"/>
    <n v="6.4127999999999998"/>
  </r>
  <r>
    <n v="1653"/>
    <s v="US-2014-132444"/>
    <x v="3"/>
    <x v="551"/>
    <d v="2014-11-22T00:00:00"/>
    <s v="First Class"/>
    <x v="512"/>
    <s v="Christina DeMoss"/>
    <x v="0"/>
    <s v="United States"/>
    <s v="Seattle"/>
    <x v="4"/>
    <n v="98105"/>
    <s v="West"/>
    <s v="OFF-ST-10003442"/>
    <x v="1"/>
    <x v="4"/>
    <s v="Eldon Portable Mobile Manager"/>
    <n v="169.68"/>
    <n v="6"/>
    <n v="0"/>
    <n v="45.813600000000001"/>
  </r>
  <r>
    <n v="1654"/>
    <s v="US-2014-132444"/>
    <x v="3"/>
    <x v="551"/>
    <d v="2014-11-22T00:00:00"/>
    <s v="First Class"/>
    <x v="512"/>
    <s v="Christina DeMoss"/>
    <x v="0"/>
    <s v="United States"/>
    <s v="Seattle"/>
    <x v="4"/>
    <n v="98105"/>
    <s v="West"/>
    <s v="TEC-AC-10003832"/>
    <x v="2"/>
    <x v="11"/>
    <s v="Imation 16GB Mini TravelDrive USB 2.0 Flash Drive"/>
    <n v="132.52000000000001"/>
    <n v="4"/>
    <n v="0"/>
    <n v="54.333200000000005"/>
  </r>
  <r>
    <n v="1655"/>
    <s v="US-2014-132444"/>
    <x v="3"/>
    <x v="551"/>
    <d v="2014-11-22T00:00:00"/>
    <s v="First Class"/>
    <x v="512"/>
    <s v="Christina DeMoss"/>
    <x v="0"/>
    <s v="United States"/>
    <s v="Seattle"/>
    <x v="4"/>
    <n v="98105"/>
    <s v="West"/>
    <s v="OFF-FA-10000611"/>
    <x v="1"/>
    <x v="13"/>
    <s v="Binder Clips by OIC"/>
    <n v="2.96"/>
    <n v="2"/>
    <n v="0"/>
    <n v="1.4207999999999998"/>
  </r>
  <r>
    <n v="1656"/>
    <s v="US-2014-132444"/>
    <x v="3"/>
    <x v="551"/>
    <d v="2014-11-22T00:00:00"/>
    <s v="First Class"/>
    <x v="512"/>
    <s v="Christina DeMoss"/>
    <x v="0"/>
    <s v="United States"/>
    <s v="Seattle"/>
    <x v="4"/>
    <n v="98105"/>
    <s v="West"/>
    <s v="OFF-BI-10001116"/>
    <x v="1"/>
    <x v="8"/>
    <s v="Wilson Jones 1&quot; Hanging DublLock Ring Binders"/>
    <n v="8.4480000000000004"/>
    <n v="2"/>
    <n v="0.2"/>
    <n v="2.9568000000000003"/>
  </r>
  <r>
    <n v="1657"/>
    <s v="US-2014-132444"/>
    <x v="3"/>
    <x v="551"/>
    <d v="2014-11-22T00:00:00"/>
    <s v="First Class"/>
    <x v="512"/>
    <s v="Christina DeMoss"/>
    <x v="0"/>
    <s v="United States"/>
    <s v="Seattle"/>
    <x v="4"/>
    <n v="98105"/>
    <s v="West"/>
    <s v="OFF-ST-10000563"/>
    <x v="1"/>
    <x v="4"/>
    <s v="Fellowes Bankers Box Stor/Drawer Steel Plus"/>
    <n v="95.94"/>
    <n v="3"/>
    <n v="0"/>
    <n v="9.5940000000000012"/>
  </r>
  <r>
    <n v="1658"/>
    <s v="CA-2011-127159"/>
    <x v="2"/>
    <x v="552"/>
    <d v="2011-05-15T00:00:00"/>
    <s v="First Class"/>
    <x v="332"/>
    <s v="Hunter Lopez"/>
    <x v="0"/>
    <s v="United States"/>
    <s v="Milwaukee"/>
    <x v="6"/>
    <n v="53209"/>
    <s v="Central"/>
    <s v="FUR-FU-10000010"/>
    <x v="0"/>
    <x v="5"/>
    <s v="DAX Value U-Channel Document Frames, Easel Back"/>
    <n v="34.79"/>
    <n v="7"/>
    <n v="0"/>
    <n v="10.784899999999999"/>
  </r>
  <r>
    <n v="1659"/>
    <s v="CA-2014-161809"/>
    <x v="3"/>
    <x v="176"/>
    <d v="2014-01-27T00:00:00"/>
    <s v="Standard Class"/>
    <x v="513"/>
    <s v="Thea Hendricks"/>
    <x v="0"/>
    <s v="United States"/>
    <s v="Los Angeles"/>
    <x v="1"/>
    <n v="90045"/>
    <s v="West"/>
    <s v="TEC-PH-10004922"/>
    <x v="2"/>
    <x v="7"/>
    <s v="RCA Visys Integrated PBX 8-Line Router"/>
    <n v="160.77600000000001"/>
    <n v="3"/>
    <n v="0.2"/>
    <n v="10.048500000000004"/>
  </r>
  <r>
    <n v="1660"/>
    <s v="CA-2014-127285"/>
    <x v="3"/>
    <x v="505"/>
    <d v="2014-11-07T00:00:00"/>
    <s v="Standard Class"/>
    <x v="514"/>
    <s v="Michelle Moray"/>
    <x v="0"/>
    <s v="United States"/>
    <s v="Seattle"/>
    <x v="4"/>
    <n v="98115"/>
    <s v="West"/>
    <s v="OFF-BI-10004330"/>
    <x v="1"/>
    <x v="8"/>
    <s v="GBC Velobind Prepunched Cover Sets, Regency Series"/>
    <n v="88.751999999999995"/>
    <n v="3"/>
    <n v="0.2"/>
    <n v="27.734999999999996"/>
  </r>
  <r>
    <n v="1661"/>
    <s v="CA-2014-127285"/>
    <x v="3"/>
    <x v="505"/>
    <d v="2014-11-07T00:00:00"/>
    <s v="Standard Class"/>
    <x v="514"/>
    <s v="Michelle Moray"/>
    <x v="0"/>
    <s v="United States"/>
    <s v="Seattle"/>
    <x v="4"/>
    <n v="98115"/>
    <s v="West"/>
    <s v="OFF-BI-10002072"/>
    <x v="1"/>
    <x v="8"/>
    <s v="Cardinal Slant-D Ring Binders"/>
    <n v="13.904"/>
    <n v="2"/>
    <n v="0.2"/>
    <n v="5.2139999999999995"/>
  </r>
  <r>
    <n v="1662"/>
    <s v="CA-2014-144526"/>
    <x v="3"/>
    <x v="504"/>
    <d v="2014-05-07T00:00:00"/>
    <s v="Standard Class"/>
    <x v="425"/>
    <s v="Quincy Jones"/>
    <x v="1"/>
    <s v="United States"/>
    <s v="Philadelphia"/>
    <x v="9"/>
    <n v="19143"/>
    <s v="East"/>
    <s v="TEC-PH-10002549"/>
    <x v="2"/>
    <x v="7"/>
    <s v="Polycom SoundPoint IP 450 VoIP phone"/>
    <n v="677.57999999999993"/>
    <n v="5"/>
    <n v="0.4"/>
    <n v="-158.10199999999998"/>
  </r>
  <r>
    <n v="1663"/>
    <s v="CA-2014-144526"/>
    <x v="3"/>
    <x v="504"/>
    <d v="2014-05-07T00:00:00"/>
    <s v="Standard Class"/>
    <x v="425"/>
    <s v="Quincy Jones"/>
    <x v="1"/>
    <s v="United States"/>
    <s v="Philadelphia"/>
    <x v="9"/>
    <n v="19143"/>
    <s v="East"/>
    <s v="OFF-BI-10002353"/>
    <x v="1"/>
    <x v="8"/>
    <s v="GBC VeloBind Cover Sets"/>
    <n v="13.896000000000001"/>
    <n v="3"/>
    <n v="0.7"/>
    <n v="-9.2639999999999993"/>
  </r>
  <r>
    <n v="1664"/>
    <s v="CA-2013-128531"/>
    <x v="0"/>
    <x v="390"/>
    <d v="2013-11-27T00:00:00"/>
    <s v="Second Class"/>
    <x v="515"/>
    <s v="Neola Schneider"/>
    <x v="0"/>
    <s v="United States"/>
    <s v="Dallas"/>
    <x v="5"/>
    <n v="75217"/>
    <s v="Central"/>
    <s v="OFF-ST-10001325"/>
    <x v="1"/>
    <x v="4"/>
    <s v="Sterilite Officeware Hinged File Box"/>
    <n v="41.92"/>
    <n v="5"/>
    <n v="0.2"/>
    <n v="3.6679999999999993"/>
  </r>
  <r>
    <n v="1665"/>
    <s v="CA-2013-128531"/>
    <x v="0"/>
    <x v="390"/>
    <d v="2013-11-27T00:00:00"/>
    <s v="Second Class"/>
    <x v="515"/>
    <s v="Neola Schneider"/>
    <x v="0"/>
    <s v="United States"/>
    <s v="Dallas"/>
    <x v="5"/>
    <n v="75217"/>
    <s v="Central"/>
    <s v="TEC-AC-10002049"/>
    <x v="2"/>
    <x v="11"/>
    <s v="Logitech G19 Programmable Gaming Keyboard"/>
    <n v="297.57600000000002"/>
    <n v="3"/>
    <n v="0.2"/>
    <n v="-7.4394000000000347"/>
  </r>
  <r>
    <n v="1666"/>
    <s v="CA-2013-128531"/>
    <x v="0"/>
    <x v="390"/>
    <d v="2013-11-27T00:00:00"/>
    <s v="Second Class"/>
    <x v="515"/>
    <s v="Neola Schneider"/>
    <x v="0"/>
    <s v="United States"/>
    <s v="Dallas"/>
    <x v="5"/>
    <n v="75217"/>
    <s v="Central"/>
    <s v="OFF-FA-10002676"/>
    <x v="1"/>
    <x v="13"/>
    <s v="Colored Push Pins"/>
    <n v="4.3440000000000003"/>
    <n v="3"/>
    <n v="0.2"/>
    <n v="0.86879999999999979"/>
  </r>
  <r>
    <n v="1667"/>
    <s v="CA-2013-128531"/>
    <x v="0"/>
    <x v="390"/>
    <d v="2013-11-27T00:00:00"/>
    <s v="Second Class"/>
    <x v="515"/>
    <s v="Neola Schneider"/>
    <x v="0"/>
    <s v="United States"/>
    <s v="Dallas"/>
    <x v="5"/>
    <n v="75217"/>
    <s v="Central"/>
    <s v="TEC-AC-10003023"/>
    <x v="2"/>
    <x v="11"/>
    <s v="Logitech G105 Gaming Keyboard"/>
    <n v="94.992000000000004"/>
    <n v="2"/>
    <n v="0.2"/>
    <n v="-2.374800000000004"/>
  </r>
  <r>
    <n v="1668"/>
    <s v="CA-2013-128531"/>
    <x v="0"/>
    <x v="390"/>
    <d v="2013-11-27T00:00:00"/>
    <s v="Second Class"/>
    <x v="515"/>
    <s v="Neola Schneider"/>
    <x v="0"/>
    <s v="United States"/>
    <s v="Dallas"/>
    <x v="5"/>
    <n v="75217"/>
    <s v="Central"/>
    <s v="OFF-PA-10000167"/>
    <x v="1"/>
    <x v="10"/>
    <s v="Xerox 1925"/>
    <n v="74.352000000000004"/>
    <n v="3"/>
    <n v="0.2"/>
    <n v="23.234999999999992"/>
  </r>
  <r>
    <n v="1669"/>
    <s v="CA-2013-128531"/>
    <x v="0"/>
    <x v="390"/>
    <d v="2013-11-27T00:00:00"/>
    <s v="Second Class"/>
    <x v="515"/>
    <s v="Neola Schneider"/>
    <x v="0"/>
    <s v="United States"/>
    <s v="Dallas"/>
    <x v="5"/>
    <n v="75217"/>
    <s v="Central"/>
    <s v="OFF-AR-10003405"/>
    <x v="1"/>
    <x v="6"/>
    <s v="Dixon My First Ticonderoga Pencil, #2"/>
    <n v="14.04"/>
    <n v="3"/>
    <n v="0.2"/>
    <n v="1.5794999999999986"/>
  </r>
  <r>
    <n v="1670"/>
    <s v="US-2012-157154"/>
    <x v="1"/>
    <x v="553"/>
    <d v="2012-01-15T00:00:00"/>
    <s v="Standard Class"/>
    <x v="462"/>
    <s v="Michael Moore"/>
    <x v="0"/>
    <s v="United States"/>
    <s v="New York City"/>
    <x v="15"/>
    <n v="10011"/>
    <s v="East"/>
    <s v="FUR-TA-10001889"/>
    <x v="0"/>
    <x v="3"/>
    <s v="Bush Advantage Collection Racetrack Conference Table"/>
    <n v="1018.1039999999999"/>
    <n v="4"/>
    <n v="0.4"/>
    <n v="-373.3048"/>
  </r>
  <r>
    <n v="1671"/>
    <s v="CA-2014-159457"/>
    <x v="3"/>
    <x v="15"/>
    <d v="2014-10-27T00:00:00"/>
    <s v="Standard Class"/>
    <x v="502"/>
    <s v="Rick Duston"/>
    <x v="0"/>
    <s v="United States"/>
    <s v="Houston"/>
    <x v="5"/>
    <n v="77095"/>
    <s v="Central"/>
    <s v="TEC-PH-10002185"/>
    <x v="2"/>
    <x v="7"/>
    <s v="QVS USB Car Charger 2-Port 2.1Amp for iPod/iPhone/iPad/iPad 2/iPad 3"/>
    <n v="16.68"/>
    <n v="3"/>
    <n v="0.2"/>
    <n v="5.2125000000000004"/>
  </r>
  <r>
    <n v="1672"/>
    <s v="CA-2013-107615"/>
    <x v="0"/>
    <x v="554"/>
    <d v="2013-03-26T00:00:00"/>
    <s v="First Class"/>
    <x v="516"/>
    <s v="Robert Barroso"/>
    <x v="1"/>
    <s v="United States"/>
    <s v="North Las Vegas"/>
    <x v="33"/>
    <n v="89031"/>
    <s v="West"/>
    <s v="TEC-AC-10001013"/>
    <x v="2"/>
    <x v="11"/>
    <s v="Logitech ClearChat Comfort/USB Headset H390"/>
    <n v="58.58"/>
    <n v="2"/>
    <n v="0"/>
    <n v="19.331399999999995"/>
  </r>
  <r>
    <n v="1673"/>
    <s v="CA-2014-111647"/>
    <x v="3"/>
    <x v="445"/>
    <d v="2014-07-08T00:00:00"/>
    <s v="Standard Class"/>
    <x v="361"/>
    <s v="Rob Dowd"/>
    <x v="0"/>
    <s v="United States"/>
    <s v="Plano"/>
    <x v="5"/>
    <n v="75023"/>
    <s v="Central"/>
    <s v="TEC-PH-10002726"/>
    <x v="2"/>
    <x v="7"/>
    <s v="netTALK DUO VoIP Telephone Service"/>
    <n v="167.96800000000002"/>
    <n v="4"/>
    <n v="0.2"/>
    <n v="62.988"/>
  </r>
  <r>
    <n v="1674"/>
    <s v="CA-2012-150560"/>
    <x v="1"/>
    <x v="555"/>
    <d v="2012-12-12T00:00:00"/>
    <s v="First Class"/>
    <x v="517"/>
    <s v="Shaun Weien"/>
    <x v="0"/>
    <s v="United States"/>
    <s v="Suffolk"/>
    <x v="17"/>
    <n v="23434"/>
    <s v="South"/>
    <s v="OFF-LA-10003930"/>
    <x v="1"/>
    <x v="2"/>
    <s v="Dot Matrix Printer Tape Reel Labels, White, 5000/Box"/>
    <n v="196.62"/>
    <n v="2"/>
    <n v="0"/>
    <n v="96.343800000000002"/>
  </r>
  <r>
    <n v="1675"/>
    <s v="CA-2012-143077"/>
    <x v="1"/>
    <x v="14"/>
    <d v="2012-09-21T00:00:00"/>
    <s v="Standard Class"/>
    <x v="245"/>
    <s v="Sylvia Foulston"/>
    <x v="1"/>
    <s v="United States"/>
    <s v="Houston"/>
    <x v="5"/>
    <n v="77041"/>
    <s v="Central"/>
    <s v="FUR-FU-10003535"/>
    <x v="0"/>
    <x v="5"/>
    <s v="Howard Miller Distant Time Traveler Alarm Clock"/>
    <n v="21.936000000000003"/>
    <n v="2"/>
    <n v="0.6"/>
    <n v="-10.419600000000003"/>
  </r>
  <r>
    <n v="1676"/>
    <s v="CA-2012-143077"/>
    <x v="1"/>
    <x v="14"/>
    <d v="2012-09-21T00:00:00"/>
    <s v="Standard Class"/>
    <x v="245"/>
    <s v="Sylvia Foulston"/>
    <x v="1"/>
    <s v="United States"/>
    <s v="Houston"/>
    <x v="5"/>
    <n v="77041"/>
    <s v="Central"/>
    <s v="OFF-BI-10000088"/>
    <x v="1"/>
    <x v="8"/>
    <s v="GBC Imprintable Covers"/>
    <n v="6.5879999999999992"/>
    <n v="3"/>
    <n v="0.8"/>
    <n v="-10.211400000000005"/>
  </r>
  <r>
    <n v="1677"/>
    <s v="CA-2013-122728"/>
    <x v="0"/>
    <x v="556"/>
    <d v="2013-05-25T00:00:00"/>
    <s v="Standard Class"/>
    <x v="518"/>
    <s v="Eric Barreto"/>
    <x v="0"/>
    <s v="United States"/>
    <s v="San Francisco"/>
    <x v="1"/>
    <n v="94110"/>
    <s v="West"/>
    <s v="OFF-ST-10000604"/>
    <x v="1"/>
    <x v="4"/>
    <s v="Home/Office Personal File Carts"/>
    <n v="104.28"/>
    <n v="3"/>
    <n v="0"/>
    <n v="26.069999999999993"/>
  </r>
  <r>
    <n v="1678"/>
    <s v="CA-2013-122728"/>
    <x v="0"/>
    <x v="556"/>
    <d v="2013-05-25T00:00:00"/>
    <s v="Standard Class"/>
    <x v="518"/>
    <s v="Eric Barreto"/>
    <x v="0"/>
    <s v="United States"/>
    <s v="San Francisco"/>
    <x v="1"/>
    <n v="94110"/>
    <s v="West"/>
    <s v="OFF-PA-10004040"/>
    <x v="1"/>
    <x v="10"/>
    <s v="Universal Premium White Copier/Laser Paper (20Lb. and 87 Bright)"/>
    <n v="17.940000000000001"/>
    <n v="3"/>
    <n v="0"/>
    <n v="8.7906000000000013"/>
  </r>
  <r>
    <n v="1679"/>
    <s v="CA-2011-122882"/>
    <x v="2"/>
    <x v="557"/>
    <d v="2011-09-13T00:00:00"/>
    <s v="Standard Class"/>
    <x v="115"/>
    <s v="Sean Braxton"/>
    <x v="1"/>
    <s v="United States"/>
    <s v="Philadelphia"/>
    <x v="9"/>
    <n v="19134"/>
    <s v="East"/>
    <s v="OFF-ST-10002344"/>
    <x v="1"/>
    <x v="4"/>
    <s v="Carina 42&quot;Hx23 3/4&quot;W Media Storage Unit"/>
    <n v="64.784000000000006"/>
    <n v="1"/>
    <n v="0.2"/>
    <n v="-14.576399999999996"/>
  </r>
  <r>
    <n v="1680"/>
    <s v="CA-2011-122882"/>
    <x v="2"/>
    <x v="557"/>
    <d v="2011-09-13T00:00:00"/>
    <s v="Standard Class"/>
    <x v="115"/>
    <s v="Sean Braxton"/>
    <x v="1"/>
    <s v="United States"/>
    <s v="Philadelphia"/>
    <x v="9"/>
    <n v="19134"/>
    <s v="East"/>
    <s v="TEC-PH-10003589"/>
    <x v="2"/>
    <x v="7"/>
    <s v="invisibleSHIELD by ZAGG Smudge-Free Screen Protector"/>
    <n v="32.381999999999998"/>
    <n v="3"/>
    <n v="0.4"/>
    <n v="4.3175999999999988"/>
  </r>
  <r>
    <n v="1681"/>
    <s v="CA-2011-122882"/>
    <x v="2"/>
    <x v="557"/>
    <d v="2011-09-13T00:00:00"/>
    <s v="Standard Class"/>
    <x v="115"/>
    <s v="Sean Braxton"/>
    <x v="1"/>
    <s v="United States"/>
    <s v="Philadelphia"/>
    <x v="9"/>
    <n v="19134"/>
    <s v="East"/>
    <s v="FUR-FU-10000758"/>
    <x v="0"/>
    <x v="5"/>
    <s v="DAX Natural Wood-Tone Poster Frame"/>
    <n v="42.368000000000002"/>
    <n v="2"/>
    <n v="0.2"/>
    <n v="8.4735999999999958"/>
  </r>
  <r>
    <n v="1682"/>
    <s v="CA-2011-122882"/>
    <x v="2"/>
    <x v="557"/>
    <d v="2011-09-13T00:00:00"/>
    <s v="Standard Class"/>
    <x v="115"/>
    <s v="Sean Braxton"/>
    <x v="1"/>
    <s v="United States"/>
    <s v="Philadelphia"/>
    <x v="9"/>
    <n v="19134"/>
    <s v="East"/>
    <s v="TEC-MA-10004679"/>
    <x v="2"/>
    <x v="15"/>
    <s v="StarTech.com 10/100 VDSL2 Ethernet Extender Kit"/>
    <n v="399.54"/>
    <n v="4"/>
    <n v="0.7"/>
    <n v="-559.35599999999988"/>
  </r>
  <r>
    <n v="1683"/>
    <s v="US-2013-101497"/>
    <x v="0"/>
    <x v="321"/>
    <d v="2013-10-02T00:00:00"/>
    <s v="Second Class"/>
    <x v="519"/>
    <s v="Pamela Stobb"/>
    <x v="0"/>
    <s v="United States"/>
    <s v="Los Angeles"/>
    <x v="1"/>
    <n v="90008"/>
    <s v="West"/>
    <s v="OFF-PA-10000176"/>
    <x v="1"/>
    <x v="10"/>
    <s v="Xerox 1887"/>
    <n v="18.97"/>
    <n v="1"/>
    <n v="0"/>
    <n v="9.105599999999999"/>
  </r>
  <r>
    <n v="1684"/>
    <s v="CA-2013-147585"/>
    <x v="0"/>
    <x v="77"/>
    <d v="2013-11-13T00:00:00"/>
    <s v="Standard Class"/>
    <x v="118"/>
    <s v="Claudia Bergmann"/>
    <x v="1"/>
    <s v="United States"/>
    <s v="San Francisco"/>
    <x v="1"/>
    <n v="94110"/>
    <s v="West"/>
    <s v="FUR-FU-10002597"/>
    <x v="0"/>
    <x v="5"/>
    <s v="C-Line Magnetic Cubicle Keepers, Clear Polypropylene"/>
    <n v="14.82"/>
    <n v="3"/>
    <n v="0"/>
    <n v="6.224400000000001"/>
  </r>
  <r>
    <n v="1685"/>
    <s v="CA-2014-149489"/>
    <x v="3"/>
    <x v="558"/>
    <d v="2014-04-28T00:00:00"/>
    <s v="First Class"/>
    <x v="460"/>
    <s v="Damala Kotsonis"/>
    <x v="1"/>
    <s v="United States"/>
    <s v="Philadelphia"/>
    <x v="9"/>
    <n v="19143"/>
    <s v="East"/>
    <s v="OFF-AP-10002495"/>
    <x v="1"/>
    <x v="9"/>
    <s v="Acco Smartsocket Table Surge Protector, 6 Color-Coded Adapter Outlets"/>
    <n v="99.28"/>
    <n v="2"/>
    <n v="0.2"/>
    <n v="12.409999999999989"/>
  </r>
  <r>
    <n v="1686"/>
    <s v="CA-2014-149489"/>
    <x v="3"/>
    <x v="558"/>
    <d v="2014-04-28T00:00:00"/>
    <s v="First Class"/>
    <x v="460"/>
    <s v="Damala Kotsonis"/>
    <x v="1"/>
    <s v="United States"/>
    <s v="Philadelphia"/>
    <x v="9"/>
    <n v="19143"/>
    <s v="East"/>
    <s v="OFF-BI-10002813"/>
    <x v="1"/>
    <x v="8"/>
    <s v="Avery Reinforcements for Hole-Punch Pages"/>
    <n v="1.1880000000000002"/>
    <n v="2"/>
    <n v="0.7"/>
    <n v="-0.98999999999999977"/>
  </r>
  <r>
    <n v="1687"/>
    <s v="CA-2014-149489"/>
    <x v="3"/>
    <x v="558"/>
    <d v="2014-04-28T00:00:00"/>
    <s v="First Class"/>
    <x v="460"/>
    <s v="Damala Kotsonis"/>
    <x v="1"/>
    <s v="United States"/>
    <s v="Philadelphia"/>
    <x v="9"/>
    <n v="19143"/>
    <s v="East"/>
    <s v="OFF-BI-10002414"/>
    <x v="1"/>
    <x v="8"/>
    <s v="GBC ProClick Spines for 32-Hole Punch"/>
    <n v="7.5180000000000007"/>
    <n v="2"/>
    <n v="0.7"/>
    <n v="-5.7637999999999998"/>
  </r>
  <r>
    <n v="1688"/>
    <s v="CA-2014-143798"/>
    <x v="3"/>
    <x v="389"/>
    <d v="2014-12-13T00:00:00"/>
    <s v="First Class"/>
    <x v="497"/>
    <s v="Anthony Witt"/>
    <x v="0"/>
    <s v="United States"/>
    <s v="Philadelphia"/>
    <x v="9"/>
    <n v="19140"/>
    <s v="East"/>
    <s v="OFF-PA-10000788"/>
    <x v="1"/>
    <x v="10"/>
    <s v="Xerox 210"/>
    <n v="10.368000000000002"/>
    <n v="2"/>
    <n v="0.2"/>
    <n v="3.6288"/>
  </r>
  <r>
    <n v="1689"/>
    <s v="CA-2014-143798"/>
    <x v="3"/>
    <x v="389"/>
    <d v="2014-12-13T00:00:00"/>
    <s v="First Class"/>
    <x v="497"/>
    <s v="Anthony Witt"/>
    <x v="0"/>
    <s v="United States"/>
    <s v="Philadelphia"/>
    <x v="9"/>
    <n v="19140"/>
    <s v="East"/>
    <s v="FUR-FU-10004306"/>
    <x v="0"/>
    <x v="5"/>
    <s v="Electrix Halogen Magnifier Lamp"/>
    <n v="310.88000000000005"/>
    <n v="2"/>
    <n v="0.2"/>
    <n v="23.315999999999988"/>
  </r>
  <r>
    <n v="1690"/>
    <s v="CA-2011-142839"/>
    <x v="2"/>
    <x v="559"/>
    <d v="2011-08-20T00:00:00"/>
    <s v="Standard Class"/>
    <x v="59"/>
    <s v="Troy Staebel"/>
    <x v="0"/>
    <s v="United States"/>
    <s v="Philadelphia"/>
    <x v="9"/>
    <n v="19143"/>
    <s v="East"/>
    <s v="FUR-TA-10001539"/>
    <x v="0"/>
    <x v="3"/>
    <s v="Chromcraft Rectangular Conference Tables"/>
    <n v="853.09199999999987"/>
    <n v="6"/>
    <n v="0.4"/>
    <n v="-227.49120000000016"/>
  </r>
  <r>
    <n v="1691"/>
    <s v="CA-2014-129833"/>
    <x v="3"/>
    <x v="34"/>
    <d v="2014-12-16T00:00:00"/>
    <s v="Standard Class"/>
    <x v="520"/>
    <s v="Herbert Flentye"/>
    <x v="0"/>
    <s v="United States"/>
    <s v="Indianapolis"/>
    <x v="14"/>
    <n v="46203"/>
    <s v="Central"/>
    <s v="OFF-PA-10000575"/>
    <x v="1"/>
    <x v="10"/>
    <s v="Wirebound Message Books, Four 2 3/4 x 5 White Forms per Page"/>
    <n v="33.450000000000003"/>
    <n v="5"/>
    <n v="0"/>
    <n v="15.387"/>
  </r>
  <r>
    <n v="1692"/>
    <s v="CA-2014-129833"/>
    <x v="3"/>
    <x v="34"/>
    <d v="2014-12-16T00:00:00"/>
    <s v="Standard Class"/>
    <x v="520"/>
    <s v="Herbert Flentye"/>
    <x v="0"/>
    <s v="United States"/>
    <s v="Indianapolis"/>
    <x v="14"/>
    <n v="46203"/>
    <s v="Central"/>
    <s v="OFF-BI-10004182"/>
    <x v="1"/>
    <x v="8"/>
    <s v="Economy Binders"/>
    <n v="10.4"/>
    <n v="5"/>
    <n v="0"/>
    <n v="5.0960000000000001"/>
  </r>
  <r>
    <n v="1693"/>
    <s v="US-2013-154361"/>
    <x v="0"/>
    <x v="560"/>
    <d v="2013-03-20T00:00:00"/>
    <s v="Standard Class"/>
    <x v="521"/>
    <s v="Henia Zydlo"/>
    <x v="0"/>
    <s v="United States"/>
    <s v="Columbus"/>
    <x v="24"/>
    <n v="43229"/>
    <s v="East"/>
    <s v="FUR-FU-10004020"/>
    <x v="0"/>
    <x v="5"/>
    <s v="Advantus Panel Wall Acrylic Frame"/>
    <n v="21.880000000000003"/>
    <n v="5"/>
    <n v="0.2"/>
    <n v="6.2904999999999998"/>
  </r>
  <r>
    <n v="1694"/>
    <s v="US-2013-158708"/>
    <x v="0"/>
    <x v="190"/>
    <d v="2013-06-30T00:00:00"/>
    <s v="Second Class"/>
    <x v="437"/>
    <s v="Alejandro Ballentine"/>
    <x v="2"/>
    <s v="United States"/>
    <s v="Plano"/>
    <x v="5"/>
    <n v="75023"/>
    <s v="Central"/>
    <s v="TEC-AC-10003133"/>
    <x v="2"/>
    <x v="11"/>
    <s v="Memorex Mini Travel Drive 4 GB USB 2.0 Flash Drive"/>
    <n v="13.616"/>
    <n v="2"/>
    <n v="0.2"/>
    <n v="3.5742000000000012"/>
  </r>
  <r>
    <n v="1695"/>
    <s v="CA-2012-156335"/>
    <x v="1"/>
    <x v="12"/>
    <d v="2012-09-28T00:00:00"/>
    <s v="Second Class"/>
    <x v="285"/>
    <s v="Phillina Ober"/>
    <x v="2"/>
    <s v="United States"/>
    <s v="Bayonne"/>
    <x v="30"/>
    <n v="7002"/>
    <s v="East"/>
    <s v="TEC-AC-10002006"/>
    <x v="2"/>
    <x v="11"/>
    <s v="Memorex Micro Travel Drive 16 GB"/>
    <n v="63.96"/>
    <n v="4"/>
    <n v="0"/>
    <n v="19.827599999999997"/>
  </r>
  <r>
    <n v="1696"/>
    <s v="CA-2012-156335"/>
    <x v="1"/>
    <x v="12"/>
    <d v="2012-09-28T00:00:00"/>
    <s v="Second Class"/>
    <x v="285"/>
    <s v="Phillina Ober"/>
    <x v="2"/>
    <s v="United States"/>
    <s v="Bayonne"/>
    <x v="30"/>
    <n v="7002"/>
    <s v="East"/>
    <s v="OFF-BI-10003314"/>
    <x v="1"/>
    <x v="8"/>
    <s v="Tuff Stuff Recycled Round Ring Binders"/>
    <n v="14.46"/>
    <n v="3"/>
    <n v="0"/>
    <n v="7.0853999999999999"/>
  </r>
  <r>
    <n v="1697"/>
    <s v="CA-2012-156335"/>
    <x v="1"/>
    <x v="12"/>
    <d v="2012-09-28T00:00:00"/>
    <s v="Second Class"/>
    <x v="285"/>
    <s v="Phillina Ober"/>
    <x v="2"/>
    <s v="United States"/>
    <s v="Bayonne"/>
    <x v="30"/>
    <n v="7002"/>
    <s v="East"/>
    <s v="TEC-PH-10002726"/>
    <x v="2"/>
    <x v="7"/>
    <s v="netTALK DUO VoIP Telephone Service"/>
    <n v="104.98"/>
    <n v="2"/>
    <n v="0"/>
    <n v="52.49"/>
  </r>
  <r>
    <n v="1698"/>
    <s v="CA-2012-148376"/>
    <x v="1"/>
    <x v="17"/>
    <d v="2012-12-31T00:00:00"/>
    <s v="Standard Class"/>
    <x v="151"/>
    <s v="Arthur Gainer"/>
    <x v="0"/>
    <s v="United States"/>
    <s v="Los Angeles"/>
    <x v="1"/>
    <n v="90008"/>
    <s v="West"/>
    <s v="OFF-AP-10000240"/>
    <x v="1"/>
    <x v="9"/>
    <s v="Belkin F9G930V10-GRY 9 Outlet Surge"/>
    <n v="106.96"/>
    <n v="2"/>
    <n v="0"/>
    <n v="31.018399999999986"/>
  </r>
  <r>
    <n v="1699"/>
    <s v="CA-2012-148376"/>
    <x v="1"/>
    <x v="17"/>
    <d v="2012-12-31T00:00:00"/>
    <s v="Standard Class"/>
    <x v="151"/>
    <s v="Arthur Gainer"/>
    <x v="0"/>
    <s v="United States"/>
    <s v="Los Angeles"/>
    <x v="1"/>
    <n v="90008"/>
    <s v="West"/>
    <s v="OFF-LA-10002381"/>
    <x v="1"/>
    <x v="2"/>
    <s v="Avery 497"/>
    <n v="21.560000000000002"/>
    <n v="7"/>
    <n v="0"/>
    <n v="10.348799999999999"/>
  </r>
  <r>
    <n v="1700"/>
    <s v="CA-2011-135657"/>
    <x v="2"/>
    <x v="561"/>
    <d v="2011-06-07T00:00:00"/>
    <s v="Second Class"/>
    <x v="56"/>
    <s v="Steven Cartwright"/>
    <x v="0"/>
    <s v="United States"/>
    <s v="Seattle"/>
    <x v="4"/>
    <n v="98115"/>
    <s v="West"/>
    <s v="FUR-TA-10004086"/>
    <x v="0"/>
    <x v="3"/>
    <s v="KI Adjustable-Height Table"/>
    <n v="515.88"/>
    <n v="6"/>
    <n v="0"/>
    <n v="113.49359999999999"/>
  </r>
  <r>
    <n v="1701"/>
    <s v="CA-2012-114069"/>
    <x v="1"/>
    <x v="562"/>
    <d v="2012-07-15T00:00:00"/>
    <s v="Second Class"/>
    <x v="444"/>
    <s v="Natalie DeCherney"/>
    <x v="0"/>
    <s v="United States"/>
    <s v="New York City"/>
    <x v="15"/>
    <n v="10035"/>
    <s v="East"/>
    <s v="OFF-BI-10000320"/>
    <x v="1"/>
    <x v="8"/>
    <s v="GBC Plastic Binding Combs"/>
    <n v="11.808"/>
    <n v="2"/>
    <n v="0.2"/>
    <n v="4.2804000000000002"/>
  </r>
  <r>
    <n v="1702"/>
    <s v="CA-2012-114069"/>
    <x v="1"/>
    <x v="562"/>
    <d v="2012-07-15T00:00:00"/>
    <s v="Second Class"/>
    <x v="444"/>
    <s v="Natalie DeCherney"/>
    <x v="0"/>
    <s v="United States"/>
    <s v="New York City"/>
    <x v="15"/>
    <n v="10035"/>
    <s v="East"/>
    <s v="FUR-CH-10000595"/>
    <x v="0"/>
    <x v="1"/>
    <s v="Safco Contoured Stacking Chairs"/>
    <n v="1931.04"/>
    <n v="9"/>
    <n v="0.1"/>
    <n v="321.83999999999992"/>
  </r>
  <r>
    <n v="1703"/>
    <s v="CA-2012-114069"/>
    <x v="1"/>
    <x v="562"/>
    <d v="2012-07-15T00:00:00"/>
    <s v="Second Class"/>
    <x v="444"/>
    <s v="Natalie DeCherney"/>
    <x v="0"/>
    <s v="United States"/>
    <s v="New York City"/>
    <x v="15"/>
    <n v="10035"/>
    <s v="East"/>
    <s v="OFF-PA-10000349"/>
    <x v="1"/>
    <x v="10"/>
    <s v="Staples"/>
    <n v="9.9600000000000009"/>
    <n v="2"/>
    <n v="0"/>
    <n v="4.6812000000000005"/>
  </r>
  <r>
    <n v="1704"/>
    <s v="CA-2011-139857"/>
    <x v="2"/>
    <x v="563"/>
    <d v="2011-02-07T00:00:00"/>
    <s v="Standard Class"/>
    <x v="522"/>
    <s v="Cynthia Delaney"/>
    <x v="2"/>
    <s v="United States"/>
    <s v="San Diego"/>
    <x v="1"/>
    <n v="92037"/>
    <s v="West"/>
    <s v="OFF-FA-10001843"/>
    <x v="1"/>
    <x v="13"/>
    <s v="Staples"/>
    <n v="12.350000000000001"/>
    <n v="5"/>
    <n v="0"/>
    <n v="5.8045"/>
  </r>
  <r>
    <n v="1705"/>
    <s v="CA-2013-106306"/>
    <x v="0"/>
    <x v="387"/>
    <d v="2013-03-09T00:00:00"/>
    <s v="Same Day"/>
    <x v="310"/>
    <s v="Patrick Gardner"/>
    <x v="0"/>
    <s v="United States"/>
    <s v="Glendale"/>
    <x v="16"/>
    <n v="85301"/>
    <s v="West"/>
    <s v="OFF-BI-10003676"/>
    <x v="1"/>
    <x v="8"/>
    <s v="GBC Standard Recycled Report Covers, Clear Plastic Sheets"/>
    <n v="9.7020000000000017"/>
    <n v="3"/>
    <n v="0.7"/>
    <n v="-7.1147999999999989"/>
  </r>
  <r>
    <n v="1706"/>
    <s v="CA-2012-100545"/>
    <x v="1"/>
    <x v="6"/>
    <d v="2012-11-26T00:00:00"/>
    <s v="Standard Class"/>
    <x v="5"/>
    <s v="Irene Maddox"/>
    <x v="0"/>
    <s v="United States"/>
    <s v="Philadelphia"/>
    <x v="9"/>
    <n v="19120"/>
    <s v="East"/>
    <s v="OFF-BI-10003638"/>
    <x v="1"/>
    <x v="8"/>
    <s v="GBC Durable Plastic Covers"/>
    <n v="11.610000000000003"/>
    <n v="2"/>
    <n v="0.7"/>
    <n v="-9.2880000000000003"/>
  </r>
  <r>
    <n v="1707"/>
    <s v="CA-2014-123491"/>
    <x v="3"/>
    <x v="505"/>
    <d v="2014-11-06T00:00:00"/>
    <s v="Standard Class"/>
    <x v="523"/>
    <s v="Jamie Kunitz"/>
    <x v="0"/>
    <s v="United States"/>
    <s v="San Francisco"/>
    <x v="1"/>
    <n v="94122"/>
    <s v="West"/>
    <s v="OFF-LA-10003077"/>
    <x v="1"/>
    <x v="2"/>
    <s v="Avery 500"/>
    <n v="43.86"/>
    <n v="6"/>
    <n v="0"/>
    <n v="20.614199999999997"/>
  </r>
  <r>
    <n v="1708"/>
    <s v="CA-2014-123491"/>
    <x v="3"/>
    <x v="505"/>
    <d v="2014-11-06T00:00:00"/>
    <s v="Standard Class"/>
    <x v="523"/>
    <s v="Jamie Kunitz"/>
    <x v="0"/>
    <s v="United States"/>
    <s v="San Francisco"/>
    <x v="1"/>
    <n v="94122"/>
    <s v="West"/>
    <s v="TEC-PH-10003505"/>
    <x v="2"/>
    <x v="7"/>
    <s v="Geemarc AmpliPOWER60"/>
    <n v="148.47999999999999"/>
    <n v="2"/>
    <n v="0.2"/>
    <n v="16.703999999999986"/>
  </r>
  <r>
    <n v="1709"/>
    <s v="CA-2014-123491"/>
    <x v="3"/>
    <x v="505"/>
    <d v="2014-11-06T00:00:00"/>
    <s v="Standard Class"/>
    <x v="523"/>
    <s v="Jamie Kunitz"/>
    <x v="0"/>
    <s v="United States"/>
    <s v="San Francisco"/>
    <x v="1"/>
    <n v="94122"/>
    <s v="West"/>
    <s v="OFF-PA-10003424"/>
    <x v="1"/>
    <x v="10"/>
    <s v="&quot;While you Were Out&quot; Message Book, One Form per Page"/>
    <n v="7.42"/>
    <n v="2"/>
    <n v="0"/>
    <n v="3.71"/>
  </r>
  <r>
    <n v="1710"/>
    <s v="CA-2014-123491"/>
    <x v="3"/>
    <x v="505"/>
    <d v="2014-11-06T00:00:00"/>
    <s v="Standard Class"/>
    <x v="523"/>
    <s v="Jamie Kunitz"/>
    <x v="0"/>
    <s v="United States"/>
    <s v="San Francisco"/>
    <x v="1"/>
    <n v="94122"/>
    <s v="West"/>
    <s v="FUR-CH-10003061"/>
    <x v="0"/>
    <x v="1"/>
    <s v="Global Leather Task Chair, Black"/>
    <n v="71.992000000000004"/>
    <n v="1"/>
    <n v="0.2"/>
    <n v="-0.89990000000001302"/>
  </r>
  <r>
    <n v="1711"/>
    <s v="CA-2014-123491"/>
    <x v="3"/>
    <x v="505"/>
    <d v="2014-11-06T00:00:00"/>
    <s v="Standard Class"/>
    <x v="523"/>
    <s v="Jamie Kunitz"/>
    <x v="0"/>
    <s v="United States"/>
    <s v="San Francisco"/>
    <x v="1"/>
    <n v="94122"/>
    <s v="West"/>
    <s v="OFF-AR-10003514"/>
    <x v="1"/>
    <x v="6"/>
    <s v="4009 Highlighters by Sanford"/>
    <n v="19.899999999999999"/>
    <n v="5"/>
    <n v="0"/>
    <n v="6.5669999999999984"/>
  </r>
  <r>
    <n v="1712"/>
    <s v="CA-2014-123491"/>
    <x v="3"/>
    <x v="505"/>
    <d v="2014-11-06T00:00:00"/>
    <s v="Standard Class"/>
    <x v="523"/>
    <s v="Jamie Kunitz"/>
    <x v="0"/>
    <s v="United States"/>
    <s v="San Francisco"/>
    <x v="1"/>
    <n v="94122"/>
    <s v="West"/>
    <s v="OFF-AP-10002684"/>
    <x v="1"/>
    <x v="9"/>
    <s v="Acco 7-Outlet Masterpiece Power Center, Wihtout Fax/Phone Line Protection"/>
    <n v="1702.12"/>
    <n v="14"/>
    <n v="0"/>
    <n v="510.63599999999985"/>
  </r>
  <r>
    <n v="1713"/>
    <s v="CA-2012-145401"/>
    <x v="1"/>
    <x v="564"/>
    <d v="2012-02-04T00:00:00"/>
    <s v="Standard Class"/>
    <x v="187"/>
    <s v="Jeremy Pistek"/>
    <x v="0"/>
    <s v="United States"/>
    <s v="Houston"/>
    <x v="5"/>
    <n v="77070"/>
    <s v="Central"/>
    <s v="OFF-PA-10004405"/>
    <x v="1"/>
    <x v="10"/>
    <s v="Rediform Voice Mail Log Books"/>
    <n v="14.303999999999998"/>
    <n v="6"/>
    <n v="0.2"/>
    <n v="5.0064000000000002"/>
  </r>
  <r>
    <n v="1714"/>
    <s v="US-2014-124968"/>
    <x v="3"/>
    <x v="565"/>
    <d v="2014-09-14T00:00:00"/>
    <s v="Second Class"/>
    <x v="514"/>
    <s v="Michelle Moray"/>
    <x v="0"/>
    <s v="United States"/>
    <s v="Chicago"/>
    <x v="10"/>
    <n v="60610"/>
    <s v="Central"/>
    <s v="FUR-TA-10004289"/>
    <x v="0"/>
    <x v="3"/>
    <s v="BoxOffice By Design Rectangular and Half-Moon Meeting Room Tables"/>
    <n v="765.625"/>
    <n v="7"/>
    <n v="0.5"/>
    <n v="-566.5625"/>
  </r>
  <r>
    <n v="1715"/>
    <s v="CA-2014-104003"/>
    <x v="3"/>
    <x v="566"/>
    <d v="2014-10-14T00:00:00"/>
    <s v="Standard Class"/>
    <x v="290"/>
    <s v="Debra Catini"/>
    <x v="0"/>
    <s v="United States"/>
    <s v="San Francisco"/>
    <x v="1"/>
    <n v="94110"/>
    <s v="West"/>
    <s v="FUR-BO-10003965"/>
    <x v="0"/>
    <x v="0"/>
    <s v="O'Sullivan Manor Hill 2-Door Library in Brianna Oak"/>
    <n v="307.666"/>
    <n v="2"/>
    <n v="0.15"/>
    <n v="-14.478399999999979"/>
  </r>
  <r>
    <n v="1716"/>
    <s v="CA-2013-154788"/>
    <x v="0"/>
    <x v="567"/>
    <d v="2013-05-05T00:00:00"/>
    <s v="Standard Class"/>
    <x v="252"/>
    <s v="John Lee"/>
    <x v="0"/>
    <s v="United States"/>
    <s v="New York City"/>
    <x v="15"/>
    <n v="10011"/>
    <s v="East"/>
    <s v="OFF-BI-10003314"/>
    <x v="1"/>
    <x v="8"/>
    <s v="Tuff Stuff Recycled Round Ring Binders"/>
    <n v="7.7120000000000006"/>
    <n v="2"/>
    <n v="0.2"/>
    <n v="2.7956000000000003"/>
  </r>
  <r>
    <n v="1717"/>
    <s v="CA-2013-169943"/>
    <x v="0"/>
    <x v="288"/>
    <d v="2013-05-25T00:00:00"/>
    <s v="Standard Class"/>
    <x v="202"/>
    <s v="Bradley Nguyen"/>
    <x v="0"/>
    <s v="United States"/>
    <s v="New York City"/>
    <x v="15"/>
    <n v="10011"/>
    <s v="East"/>
    <s v="OFF-AP-10001563"/>
    <x v="1"/>
    <x v="9"/>
    <s v="Belkin Premiere Surge Master II 8-outlet surge protector"/>
    <n v="242.89999999999998"/>
    <n v="5"/>
    <n v="0"/>
    <n v="70.440999999999974"/>
  </r>
  <r>
    <n v="1718"/>
    <s v="CA-2013-169943"/>
    <x v="0"/>
    <x v="288"/>
    <d v="2013-05-25T00:00:00"/>
    <s v="Standard Class"/>
    <x v="202"/>
    <s v="Bradley Nguyen"/>
    <x v="0"/>
    <s v="United States"/>
    <s v="New York City"/>
    <x v="15"/>
    <n v="10011"/>
    <s v="East"/>
    <s v="OFF-ST-10004123"/>
    <x v="1"/>
    <x v="4"/>
    <s v="Safco Industrial Wire Shelving System"/>
    <n v="454.90000000000003"/>
    <n v="5"/>
    <n v="0"/>
    <n v="0"/>
  </r>
  <r>
    <n v="1719"/>
    <s v="CA-2013-169943"/>
    <x v="0"/>
    <x v="288"/>
    <d v="2013-05-25T00:00:00"/>
    <s v="Standard Class"/>
    <x v="202"/>
    <s v="Bradley Nguyen"/>
    <x v="0"/>
    <s v="United States"/>
    <s v="New York City"/>
    <x v="15"/>
    <n v="10011"/>
    <s v="East"/>
    <s v="FUR-FU-10002088"/>
    <x v="0"/>
    <x v="5"/>
    <s v="Nu-Dell Float Frame 11 x 14 1/2"/>
    <n v="35.92"/>
    <n v="4"/>
    <n v="0"/>
    <n v="15.086400000000001"/>
  </r>
  <r>
    <n v="1720"/>
    <s v="CA-2013-169943"/>
    <x v="0"/>
    <x v="288"/>
    <d v="2013-05-25T00:00:00"/>
    <s v="Standard Class"/>
    <x v="202"/>
    <s v="Bradley Nguyen"/>
    <x v="0"/>
    <s v="United States"/>
    <s v="New York City"/>
    <x v="15"/>
    <n v="10011"/>
    <s v="East"/>
    <s v="FUR-FU-10000010"/>
    <x v="0"/>
    <x v="5"/>
    <s v="DAX Value U-Channel Document Frames, Easel Back"/>
    <n v="39.76"/>
    <n v="8"/>
    <n v="0"/>
    <n v="12.325599999999998"/>
  </r>
  <r>
    <n v="1721"/>
    <s v="CA-2013-169943"/>
    <x v="0"/>
    <x v="288"/>
    <d v="2013-05-25T00:00:00"/>
    <s v="Standard Class"/>
    <x v="202"/>
    <s v="Bradley Nguyen"/>
    <x v="0"/>
    <s v="United States"/>
    <s v="New York City"/>
    <x v="15"/>
    <n v="10011"/>
    <s v="East"/>
    <s v="OFF-BI-10002824"/>
    <x v="1"/>
    <x v="8"/>
    <s v="Recycled Easel Ring Binders"/>
    <n v="47.744"/>
    <n v="4"/>
    <n v="0.2"/>
    <n v="14.919999999999995"/>
  </r>
  <r>
    <n v="1722"/>
    <s v="US-2012-123218"/>
    <x v="1"/>
    <x v="139"/>
    <d v="2012-12-25T00:00:00"/>
    <s v="Standard Class"/>
    <x v="44"/>
    <s v="Katherine Ducich"/>
    <x v="0"/>
    <s v="United States"/>
    <s v="Chicago"/>
    <x v="10"/>
    <n v="60623"/>
    <s v="Central"/>
    <s v="TEC-PH-10001061"/>
    <x v="2"/>
    <x v="7"/>
    <s v="Apple iPhone 5C"/>
    <n v="159.98400000000001"/>
    <n v="2"/>
    <n v="0.2"/>
    <n v="11.998799999999996"/>
  </r>
  <r>
    <n v="1723"/>
    <s v="US-2012-123218"/>
    <x v="1"/>
    <x v="139"/>
    <d v="2012-12-25T00:00:00"/>
    <s v="Standard Class"/>
    <x v="44"/>
    <s v="Katherine Ducich"/>
    <x v="0"/>
    <s v="United States"/>
    <s v="Chicago"/>
    <x v="10"/>
    <n v="60623"/>
    <s v="Central"/>
    <s v="TEC-AC-10000736"/>
    <x v="2"/>
    <x v="11"/>
    <s v="Logitech G600 MMO Gaming Mouse"/>
    <n v="255.96799999999999"/>
    <n v="4"/>
    <n v="0.2"/>
    <n v="51.193599999999996"/>
  </r>
  <r>
    <n v="1724"/>
    <s v="US-2012-123218"/>
    <x v="1"/>
    <x v="139"/>
    <d v="2012-12-25T00:00:00"/>
    <s v="Standard Class"/>
    <x v="44"/>
    <s v="Katherine Ducich"/>
    <x v="0"/>
    <s v="United States"/>
    <s v="Chicago"/>
    <x v="10"/>
    <n v="60623"/>
    <s v="Central"/>
    <s v="FUR-BO-10003966"/>
    <x v="0"/>
    <x v="0"/>
    <s v="Sauder Facets Collection Library, Sky Alder Finish"/>
    <n v="359.05799999999994"/>
    <n v="3"/>
    <n v="0.3"/>
    <n v="-71.811600000000027"/>
  </r>
  <r>
    <n v="1725"/>
    <s v="CA-2012-127453"/>
    <x v="1"/>
    <x v="546"/>
    <d v="2012-12-20T00:00:00"/>
    <s v="First Class"/>
    <x v="271"/>
    <s v="Jay Kimmel"/>
    <x v="0"/>
    <s v="United States"/>
    <s v="Philadelphia"/>
    <x v="9"/>
    <n v="19143"/>
    <s v="East"/>
    <s v="OFF-AP-10000828"/>
    <x v="1"/>
    <x v="9"/>
    <s v="Avanti 4.4 Cu. Ft. Refrigerator"/>
    <n v="434.35199999999998"/>
    <n v="3"/>
    <n v="0.2"/>
    <n v="43.43519999999998"/>
  </r>
  <r>
    <n v="1726"/>
    <s v="CA-2012-127453"/>
    <x v="1"/>
    <x v="546"/>
    <d v="2012-12-20T00:00:00"/>
    <s v="First Class"/>
    <x v="271"/>
    <s v="Jay Kimmel"/>
    <x v="0"/>
    <s v="United States"/>
    <s v="Philadelphia"/>
    <x v="9"/>
    <n v="19143"/>
    <s v="East"/>
    <s v="OFF-AP-10002906"/>
    <x v="1"/>
    <x v="9"/>
    <s v="Hoover Replacement Belt for Commercial Guardsman Heavy-Duty Upright Vacuum"/>
    <n v="3.5520000000000005"/>
    <n v="2"/>
    <n v="0.2"/>
    <n v="0.44399999999999973"/>
  </r>
  <r>
    <n v="1727"/>
    <s v="CA-2012-127453"/>
    <x v="1"/>
    <x v="546"/>
    <d v="2012-12-20T00:00:00"/>
    <s v="First Class"/>
    <x v="271"/>
    <s v="Jay Kimmel"/>
    <x v="0"/>
    <s v="United States"/>
    <s v="Philadelphia"/>
    <x v="9"/>
    <n v="19143"/>
    <s v="East"/>
    <s v="OFF-AP-10003860"/>
    <x v="1"/>
    <x v="9"/>
    <s v="Fellowes Advanced 8 Outlet Surge Suppressor with Phone/Fax Protection"/>
    <n v="88.832000000000008"/>
    <n v="4"/>
    <n v="0.2"/>
    <n v="7.7728000000000002"/>
  </r>
  <r>
    <n v="1728"/>
    <s v="US-2014-164056"/>
    <x v="3"/>
    <x v="568"/>
    <d v="2014-05-05T00:00:00"/>
    <s v="Second Class"/>
    <x v="524"/>
    <s v="Filia McAdams"/>
    <x v="1"/>
    <s v="United States"/>
    <s v="Dublin"/>
    <x v="24"/>
    <n v="43017"/>
    <s v="East"/>
    <s v="FUR-TA-10001307"/>
    <x v="0"/>
    <x v="3"/>
    <s v="SAFCO PlanMaster Heigh-Adjustable Drafting Table Base, 43w x 30d x 30-37h, Black"/>
    <n v="1048.3499999999999"/>
    <n v="5"/>
    <n v="0.4"/>
    <n v="-69.889999999999986"/>
  </r>
  <r>
    <n v="1729"/>
    <s v="CA-2013-106894"/>
    <x v="0"/>
    <x v="569"/>
    <d v="2013-02-07T00:00:00"/>
    <s v="Same Day"/>
    <x v="244"/>
    <s v="Christina Anderson"/>
    <x v="0"/>
    <s v="United States"/>
    <s v="Springfield"/>
    <x v="17"/>
    <n v="22153"/>
    <s v="South"/>
    <s v="TEC-AC-10003063"/>
    <x v="2"/>
    <x v="11"/>
    <s v="Micro Innovations USB RF Wireless Keyboard with Mouse"/>
    <n v="100"/>
    <n v="4"/>
    <n v="0"/>
    <n v="21"/>
  </r>
  <r>
    <n v="1730"/>
    <s v="CA-2013-106894"/>
    <x v="0"/>
    <x v="569"/>
    <d v="2013-02-07T00:00:00"/>
    <s v="Same Day"/>
    <x v="244"/>
    <s v="Christina Anderson"/>
    <x v="0"/>
    <s v="United States"/>
    <s v="Springfield"/>
    <x v="17"/>
    <n v="22153"/>
    <s v="South"/>
    <s v="OFF-LA-10001045"/>
    <x v="1"/>
    <x v="2"/>
    <s v="Permanent Self-Adhesive File Folder Labels for Typewriters by Universal"/>
    <n v="7.83"/>
    <n v="3"/>
    <n v="0"/>
    <n v="3.6017999999999999"/>
  </r>
  <r>
    <n v="1731"/>
    <s v="CA-2011-125136"/>
    <x v="2"/>
    <x v="450"/>
    <d v="2011-10-03T00:00:00"/>
    <s v="Standard Class"/>
    <x v="470"/>
    <s v="Keith Dawkins"/>
    <x v="1"/>
    <s v="United States"/>
    <s v="Fayetteville"/>
    <x v="3"/>
    <n v="28314"/>
    <s v="South"/>
    <s v="OFF-PA-10001457"/>
    <x v="1"/>
    <x v="10"/>
    <s v="White GlueTop Scratch Pads"/>
    <n v="96.256"/>
    <n v="8"/>
    <n v="0.2"/>
    <n v="31.283199999999987"/>
  </r>
  <r>
    <n v="1732"/>
    <s v="CA-2011-125136"/>
    <x v="2"/>
    <x v="450"/>
    <d v="2011-10-03T00:00:00"/>
    <s v="Standard Class"/>
    <x v="470"/>
    <s v="Keith Dawkins"/>
    <x v="1"/>
    <s v="United States"/>
    <s v="Fayetteville"/>
    <x v="3"/>
    <n v="28314"/>
    <s v="South"/>
    <s v="OFF-PA-10001804"/>
    <x v="1"/>
    <x v="10"/>
    <s v="Xerox 195"/>
    <n v="10.688000000000001"/>
    <n v="2"/>
    <n v="0.2"/>
    <n v="3.7407999999999997"/>
  </r>
  <r>
    <n v="1733"/>
    <s v="US-2013-131149"/>
    <x v="0"/>
    <x v="212"/>
    <d v="2013-07-15T00:00:00"/>
    <s v="Standard Class"/>
    <x v="109"/>
    <s v="Logan Haushalter"/>
    <x v="0"/>
    <s v="United States"/>
    <s v="Dallas"/>
    <x v="5"/>
    <n v="75081"/>
    <s v="Central"/>
    <s v="OFF-ST-10000689"/>
    <x v="1"/>
    <x v="4"/>
    <s v="Fellowes Strictly Business Drawer File, Letter/Legal Size"/>
    <n v="338.04"/>
    <n v="3"/>
    <n v="0.2"/>
    <n v="-33.804000000000002"/>
  </r>
  <r>
    <n v="1734"/>
    <s v="US-2013-131149"/>
    <x v="0"/>
    <x v="212"/>
    <d v="2013-07-15T00:00:00"/>
    <s v="Standard Class"/>
    <x v="109"/>
    <s v="Logan Haushalter"/>
    <x v="0"/>
    <s v="United States"/>
    <s v="Dallas"/>
    <x v="5"/>
    <n v="75081"/>
    <s v="Central"/>
    <s v="OFF-AR-10002135"/>
    <x v="1"/>
    <x v="6"/>
    <s v="Boston Heavy-Duty Trimline Electric Pencil Sharpeners"/>
    <n v="154.24"/>
    <n v="4"/>
    <n v="0.2"/>
    <n v="17.351999999999975"/>
  </r>
  <r>
    <n v="1735"/>
    <s v="CA-2014-101483"/>
    <x v="3"/>
    <x v="570"/>
    <d v="2014-08-02T00:00:00"/>
    <s v="Second Class"/>
    <x v="165"/>
    <s v="Anna Gayman"/>
    <x v="0"/>
    <s v="United States"/>
    <s v="Jacksonville"/>
    <x v="3"/>
    <n v="28540"/>
    <s v="South"/>
    <s v="OFF-AP-10002082"/>
    <x v="1"/>
    <x v="9"/>
    <s v="Holmes HEPA Air Purifier"/>
    <n v="34.848000000000006"/>
    <n v="2"/>
    <n v="0.2"/>
    <n v="6.5339999999999971"/>
  </r>
  <r>
    <n v="1736"/>
    <s v="CA-2014-101483"/>
    <x v="3"/>
    <x v="570"/>
    <d v="2014-08-02T00:00:00"/>
    <s v="Second Class"/>
    <x v="165"/>
    <s v="Anna Gayman"/>
    <x v="0"/>
    <s v="United States"/>
    <s v="Jacksonville"/>
    <x v="3"/>
    <n v="28540"/>
    <s v="South"/>
    <s v="TEC-PH-10003442"/>
    <x v="2"/>
    <x v="7"/>
    <s v="Samsung Replacement EH64AVFWE Premium Headset"/>
    <n v="22"/>
    <n v="5"/>
    <n v="0.2"/>
    <n v="1.375"/>
  </r>
  <r>
    <n v="1737"/>
    <s v="CA-2014-101483"/>
    <x v="3"/>
    <x v="570"/>
    <d v="2014-08-02T00:00:00"/>
    <s v="Second Class"/>
    <x v="165"/>
    <s v="Anna Gayman"/>
    <x v="0"/>
    <s v="United States"/>
    <s v="Jacksonville"/>
    <x v="3"/>
    <n v="28540"/>
    <s v="South"/>
    <s v="OFF-AR-10002833"/>
    <x v="1"/>
    <x v="6"/>
    <s v="Newell 322"/>
    <n v="4.3680000000000003"/>
    <n v="3"/>
    <n v="0.2"/>
    <n v="0.3822000000000001"/>
  </r>
  <r>
    <n v="1738"/>
    <s v="CA-2012-130204"/>
    <x v="1"/>
    <x v="37"/>
    <d v="2012-09-09T00:00:00"/>
    <s v="Standard Class"/>
    <x v="106"/>
    <s v="David Bremer"/>
    <x v="1"/>
    <s v="United States"/>
    <s v="San Francisco"/>
    <x v="1"/>
    <n v="94122"/>
    <s v="West"/>
    <s v="OFF-ST-10001325"/>
    <x v="1"/>
    <x v="4"/>
    <s v="Sterilite Officeware Hinged File Box"/>
    <n v="31.44"/>
    <n v="3"/>
    <n v="0"/>
    <n v="8.4888000000000012"/>
  </r>
  <r>
    <n v="1739"/>
    <s v="CA-2012-130204"/>
    <x v="1"/>
    <x v="37"/>
    <d v="2012-09-09T00:00:00"/>
    <s v="Standard Class"/>
    <x v="106"/>
    <s v="David Bremer"/>
    <x v="1"/>
    <s v="United States"/>
    <s v="San Francisco"/>
    <x v="1"/>
    <n v="94122"/>
    <s v="West"/>
    <s v="TEC-AC-10003038"/>
    <x v="2"/>
    <x v="11"/>
    <s v="Kingston Digital DataTraveler 16GB USB 2.0"/>
    <n v="17.899999999999999"/>
    <n v="2"/>
    <n v="0"/>
    <n v="3.400999999999998"/>
  </r>
  <r>
    <n v="1740"/>
    <s v="CA-2012-130204"/>
    <x v="1"/>
    <x v="37"/>
    <d v="2012-09-09T00:00:00"/>
    <s v="Standard Class"/>
    <x v="106"/>
    <s v="David Bremer"/>
    <x v="1"/>
    <s v="United States"/>
    <s v="San Francisco"/>
    <x v="1"/>
    <n v="94122"/>
    <s v="West"/>
    <s v="TEC-AC-10003590"/>
    <x v="2"/>
    <x v="11"/>
    <s v="TRENDnet 56K USB 2.0 Phone, Internet and Fax Modem"/>
    <n v="129.44999999999999"/>
    <n v="5"/>
    <n v="0"/>
    <n v="46.601999999999997"/>
  </r>
  <r>
    <n v="1741"/>
    <s v="CA-2011-110527"/>
    <x v="2"/>
    <x v="128"/>
    <d v="2011-08-16T00:00:00"/>
    <s v="Standard Class"/>
    <x v="525"/>
    <s v="Emily Ducich"/>
    <x v="2"/>
    <s v="United States"/>
    <s v="San Diego"/>
    <x v="1"/>
    <n v="92037"/>
    <s v="West"/>
    <s v="OFF-LA-10000262"/>
    <x v="1"/>
    <x v="2"/>
    <s v="Avery 494"/>
    <n v="20.88"/>
    <n v="8"/>
    <n v="0"/>
    <n v="9.6047999999999991"/>
  </r>
  <r>
    <n v="1742"/>
    <s v="CA-2014-152807"/>
    <x v="3"/>
    <x v="505"/>
    <d v="2014-11-04T00:00:00"/>
    <s v="Standard Class"/>
    <x v="498"/>
    <s v="Mick Crebagga"/>
    <x v="0"/>
    <s v="United States"/>
    <s v="Philadelphia"/>
    <x v="9"/>
    <n v="19140"/>
    <s v="East"/>
    <s v="OFF-PA-10004355"/>
    <x v="1"/>
    <x v="10"/>
    <s v="Xerox 231"/>
    <n v="20.736000000000004"/>
    <n v="4"/>
    <n v="0.2"/>
    <n v="7.2576000000000001"/>
  </r>
  <r>
    <n v="1743"/>
    <s v="CA-2014-152807"/>
    <x v="3"/>
    <x v="505"/>
    <d v="2014-11-04T00:00:00"/>
    <s v="Standard Class"/>
    <x v="498"/>
    <s v="Mick Crebagga"/>
    <x v="0"/>
    <s v="United States"/>
    <s v="Philadelphia"/>
    <x v="9"/>
    <n v="19140"/>
    <s v="East"/>
    <s v="FUR-FU-10004415"/>
    <x v="0"/>
    <x v="5"/>
    <s v="Stacking Tray, Side-Loading, Legal, Smoke"/>
    <n v="7.168000000000001"/>
    <n v="2"/>
    <n v="0.2"/>
    <n v="0.98559999999999937"/>
  </r>
  <r>
    <n v="1744"/>
    <s v="CA-2014-152807"/>
    <x v="3"/>
    <x v="505"/>
    <d v="2014-11-04T00:00:00"/>
    <s v="Standard Class"/>
    <x v="498"/>
    <s v="Mick Crebagga"/>
    <x v="0"/>
    <s v="United States"/>
    <s v="Philadelphia"/>
    <x v="9"/>
    <n v="19140"/>
    <s v="East"/>
    <s v="OFF-ST-10002486"/>
    <x v="1"/>
    <x v="4"/>
    <s v="Eldon Shelf Savers Cubes and Bins"/>
    <n v="11.168000000000001"/>
    <n v="2"/>
    <n v="0.2"/>
    <n v="-2.5128000000000008"/>
  </r>
  <r>
    <n v="1745"/>
    <s v="CA-2014-152807"/>
    <x v="3"/>
    <x v="505"/>
    <d v="2014-11-04T00:00:00"/>
    <s v="Standard Class"/>
    <x v="498"/>
    <s v="Mick Crebagga"/>
    <x v="0"/>
    <s v="United States"/>
    <s v="Philadelphia"/>
    <x v="9"/>
    <n v="19140"/>
    <s v="East"/>
    <s v="TEC-AC-10001142"/>
    <x v="2"/>
    <x v="11"/>
    <s v="First Data FD10 PIN Pad"/>
    <n v="442.40000000000003"/>
    <n v="7"/>
    <n v="0.2"/>
    <n v="-55.300000000000068"/>
  </r>
  <r>
    <n v="1746"/>
    <s v="CA-2011-133270"/>
    <x v="2"/>
    <x v="571"/>
    <d v="2011-06-09T00:00:00"/>
    <s v="First Class"/>
    <x v="298"/>
    <s v="Bryan Mills"/>
    <x v="0"/>
    <s v="United States"/>
    <s v="Rochester"/>
    <x v="15"/>
    <n v="14609"/>
    <s v="East"/>
    <s v="OFF-AR-10002656"/>
    <x v="1"/>
    <x v="6"/>
    <s v="Sanford Liquid Accent Highlighters"/>
    <n v="13.36"/>
    <n v="2"/>
    <n v="0"/>
    <n v="4.9431999999999992"/>
  </r>
  <r>
    <n v="1747"/>
    <s v="CA-2013-155670"/>
    <x v="0"/>
    <x v="572"/>
    <d v="2013-08-18T00:00:00"/>
    <s v="Second Class"/>
    <x v="191"/>
    <s v="Erin Mull"/>
    <x v="0"/>
    <s v="United States"/>
    <s v="Jacksonville"/>
    <x v="3"/>
    <n v="28540"/>
    <s v="South"/>
    <s v="OFF-BI-10000138"/>
    <x v="1"/>
    <x v="8"/>
    <s v="Acco Translucent Poly Ring Binders"/>
    <n v="11.232000000000001"/>
    <n v="8"/>
    <n v="0.7"/>
    <n v="-8.2367999999999988"/>
  </r>
  <r>
    <n v="1748"/>
    <s v="CA-2013-155670"/>
    <x v="0"/>
    <x v="572"/>
    <d v="2013-08-18T00:00:00"/>
    <s v="Second Class"/>
    <x v="191"/>
    <s v="Erin Mull"/>
    <x v="0"/>
    <s v="United States"/>
    <s v="Jacksonville"/>
    <x v="3"/>
    <n v="28540"/>
    <s v="South"/>
    <s v="OFF-PA-10004947"/>
    <x v="1"/>
    <x v="10"/>
    <s v="Staples"/>
    <n v="10.272000000000002"/>
    <n v="3"/>
    <n v="0.2"/>
    <n v="3.2099999999999982"/>
  </r>
  <r>
    <n v="1749"/>
    <s v="US-2011-157406"/>
    <x v="2"/>
    <x v="573"/>
    <d v="2011-04-29T00:00:00"/>
    <s v="Standard Class"/>
    <x v="526"/>
    <s v="Dianna Arnett"/>
    <x v="2"/>
    <s v="United States"/>
    <s v="Houston"/>
    <x v="5"/>
    <n v="77095"/>
    <s v="Central"/>
    <s v="OFF-PA-10003543"/>
    <x v="1"/>
    <x v="10"/>
    <s v="Xerox 1985"/>
    <n v="10.368000000000002"/>
    <n v="2"/>
    <n v="0.2"/>
    <n v="3.6288"/>
  </r>
  <r>
    <n v="1750"/>
    <s v="US-2011-157406"/>
    <x v="2"/>
    <x v="573"/>
    <d v="2011-04-29T00:00:00"/>
    <s v="Standard Class"/>
    <x v="526"/>
    <s v="Dianna Arnett"/>
    <x v="2"/>
    <s v="United States"/>
    <s v="Houston"/>
    <x v="5"/>
    <n v="77095"/>
    <s v="Central"/>
    <s v="OFF-AR-10002221"/>
    <x v="1"/>
    <x v="6"/>
    <s v="12 Colored Short Pencils"/>
    <n v="6.24"/>
    <n v="3"/>
    <n v="0.2"/>
    <n v="0.54600000000000071"/>
  </r>
  <r>
    <n v="1751"/>
    <s v="CA-2012-139094"/>
    <x v="1"/>
    <x v="6"/>
    <d v="2012-11-27T00:00:00"/>
    <s v="Standard Class"/>
    <x v="246"/>
    <s v="Meg O'Connel"/>
    <x v="2"/>
    <s v="United States"/>
    <s v="San Antonio"/>
    <x v="5"/>
    <n v="78207"/>
    <s v="Central"/>
    <s v="FUR-TA-10004607"/>
    <x v="0"/>
    <x v="3"/>
    <s v="Hon 2111 Invitation Series Straight Table"/>
    <n v="206.96200000000002"/>
    <n v="2"/>
    <n v="0.3"/>
    <n v="-32.522600000000011"/>
  </r>
  <r>
    <n v="1752"/>
    <s v="CA-2014-168837"/>
    <x v="3"/>
    <x v="336"/>
    <d v="2014-10-18T00:00:00"/>
    <s v="First Class"/>
    <x v="527"/>
    <s v="Joni Wasserman"/>
    <x v="0"/>
    <s v="United States"/>
    <s v="Oakland"/>
    <x v="1"/>
    <n v="94601"/>
    <s v="West"/>
    <s v="FUR-FU-10001918"/>
    <x v="0"/>
    <x v="5"/>
    <s v="C-Line Cubicle Keepers Polyproplyene Holder With Velcro Backings"/>
    <n v="9.4600000000000009"/>
    <n v="2"/>
    <n v="0"/>
    <n v="3.6894000000000009"/>
  </r>
  <r>
    <n v="1753"/>
    <s v="CA-2014-116715"/>
    <x v="3"/>
    <x v="574"/>
    <d v="2014-12-06T00:00:00"/>
    <s v="First Class"/>
    <x v="100"/>
    <s v="Victoria Wilson"/>
    <x v="1"/>
    <s v="United States"/>
    <s v="San Francisco"/>
    <x v="1"/>
    <n v="94122"/>
    <s v="West"/>
    <s v="OFF-ST-10004340"/>
    <x v="1"/>
    <x v="4"/>
    <s v="Fellowes Mobile File Cart, Black"/>
    <n v="559.62"/>
    <n v="9"/>
    <n v="0"/>
    <n v="151.09740000000002"/>
  </r>
  <r>
    <n v="1754"/>
    <s v="CA-2014-116715"/>
    <x v="3"/>
    <x v="574"/>
    <d v="2014-12-06T00:00:00"/>
    <s v="First Class"/>
    <x v="100"/>
    <s v="Victoria Wilson"/>
    <x v="1"/>
    <s v="United States"/>
    <s v="San Francisco"/>
    <x v="1"/>
    <n v="94122"/>
    <s v="West"/>
    <s v="OFF-PA-10004475"/>
    <x v="1"/>
    <x v="10"/>
    <s v="Xerox 1940"/>
    <n v="109.92"/>
    <n v="2"/>
    <n v="0"/>
    <n v="53.860799999999998"/>
  </r>
  <r>
    <n v="1755"/>
    <s v="CA-2014-116715"/>
    <x v="3"/>
    <x v="574"/>
    <d v="2014-12-06T00:00:00"/>
    <s v="First Class"/>
    <x v="100"/>
    <s v="Victoria Wilson"/>
    <x v="1"/>
    <s v="United States"/>
    <s v="San Francisco"/>
    <x v="1"/>
    <n v="94122"/>
    <s v="West"/>
    <s v="OFF-PA-10003893"/>
    <x v="1"/>
    <x v="10"/>
    <s v="Xerox 1962"/>
    <n v="8.56"/>
    <n v="2"/>
    <n v="0"/>
    <n v="3.8519999999999994"/>
  </r>
  <r>
    <n v="1756"/>
    <s v="CA-2012-135622"/>
    <x v="1"/>
    <x v="575"/>
    <d v="2012-12-11T00:00:00"/>
    <s v="Second Class"/>
    <x v="499"/>
    <s v="Tonja Turnell"/>
    <x v="2"/>
    <s v="United States"/>
    <s v="Fort Worth"/>
    <x v="5"/>
    <n v="76106"/>
    <s v="Central"/>
    <s v="OFF-PA-10000100"/>
    <x v="1"/>
    <x v="10"/>
    <s v="Xerox 1945"/>
    <n v="360.71199999999999"/>
    <n v="11"/>
    <n v="0.2"/>
    <n v="130.75810000000001"/>
  </r>
  <r>
    <n v="1757"/>
    <s v="CA-2012-135622"/>
    <x v="1"/>
    <x v="575"/>
    <d v="2012-12-11T00:00:00"/>
    <s v="Second Class"/>
    <x v="499"/>
    <s v="Tonja Turnell"/>
    <x v="2"/>
    <s v="United States"/>
    <s v="Fort Worth"/>
    <x v="5"/>
    <n v="76106"/>
    <s v="Central"/>
    <s v="TEC-PH-10001817"/>
    <x v="2"/>
    <x v="7"/>
    <s v="Wilson Electronics DB Pro Signal Booster"/>
    <n v="1718.4"/>
    <n v="6"/>
    <n v="0.2"/>
    <n v="150.36000000000013"/>
  </r>
  <r>
    <n v="1758"/>
    <s v="US-2012-107349"/>
    <x v="1"/>
    <x v="562"/>
    <d v="2012-07-15T00:00:00"/>
    <s v="First Class"/>
    <x v="359"/>
    <s v="Sara Luxemburg"/>
    <x v="2"/>
    <s v="United States"/>
    <s v="Houston"/>
    <x v="5"/>
    <n v="77095"/>
    <s v="Central"/>
    <s v="OFF-BI-10001765"/>
    <x v="1"/>
    <x v="8"/>
    <s v="Wilson Jones Heavy-Duty Casebound Ring Binders with Metal Hinges"/>
    <n v="41.567999999999991"/>
    <n v="6"/>
    <n v="0.8"/>
    <n v="-66.508800000000036"/>
  </r>
  <r>
    <n v="1759"/>
    <s v="CA-2011-139017"/>
    <x v="2"/>
    <x v="218"/>
    <d v="2011-05-17T00:00:00"/>
    <s v="Standard Class"/>
    <x v="528"/>
    <s v="Raymond Messe"/>
    <x v="0"/>
    <s v="United States"/>
    <s v="Houston"/>
    <x v="5"/>
    <n v="77095"/>
    <s v="Central"/>
    <s v="TEC-AC-10001013"/>
    <x v="2"/>
    <x v="11"/>
    <s v="Logitech ClearChat Comfort/USB Headset H390"/>
    <n v="46.864000000000004"/>
    <n v="2"/>
    <n v="0.2"/>
    <n v="7.615399999999994"/>
  </r>
  <r>
    <n v="1760"/>
    <s v="CA-2011-141817"/>
    <x v="2"/>
    <x v="576"/>
    <d v="2011-01-13T00:00:00"/>
    <s v="Standard Class"/>
    <x v="469"/>
    <s v="Mick Brown"/>
    <x v="0"/>
    <s v="United States"/>
    <s v="Philadelphia"/>
    <x v="9"/>
    <n v="19143"/>
    <s v="East"/>
    <s v="OFF-AR-10003478"/>
    <x v="1"/>
    <x v="6"/>
    <s v="Avery Hi-Liter EverBold Pen Style Fluorescent Highlighters, 4/Pack"/>
    <n v="19.536000000000001"/>
    <n v="3"/>
    <n v="0.2"/>
    <n v="4.8840000000000003"/>
  </r>
  <r>
    <n v="1761"/>
    <s v="CA-2012-130785"/>
    <x v="1"/>
    <x v="577"/>
    <d v="2012-09-09T00:00:00"/>
    <s v="Standard Class"/>
    <x v="151"/>
    <s v="Arthur Gainer"/>
    <x v="0"/>
    <s v="United States"/>
    <s v="San Diego"/>
    <x v="1"/>
    <n v="92105"/>
    <s v="West"/>
    <s v="FUR-BO-10000330"/>
    <x v="0"/>
    <x v="0"/>
    <s v="Sauder Camden County Barrister Bookcase, Planked Cherry Finish"/>
    <n v="411.33199999999999"/>
    <n v="4"/>
    <n v="0.15"/>
    <n v="-4.8391999999999769"/>
  </r>
  <r>
    <n v="1762"/>
    <s v="CA-2012-130785"/>
    <x v="1"/>
    <x v="577"/>
    <d v="2012-09-09T00:00:00"/>
    <s v="Standard Class"/>
    <x v="151"/>
    <s v="Arthur Gainer"/>
    <x v="0"/>
    <s v="United States"/>
    <s v="San Diego"/>
    <x v="1"/>
    <n v="92105"/>
    <s v="West"/>
    <s v="OFF-BI-10001900"/>
    <x v="1"/>
    <x v="8"/>
    <s v="DXL Angle-View Binders with Locking Rings, Black"/>
    <n v="28.752000000000002"/>
    <n v="6"/>
    <n v="0.2"/>
    <n v="9.7037999999999993"/>
  </r>
  <r>
    <n v="1763"/>
    <s v="CA-2012-130785"/>
    <x v="1"/>
    <x v="577"/>
    <d v="2012-09-09T00:00:00"/>
    <s v="Standard Class"/>
    <x v="151"/>
    <s v="Arthur Gainer"/>
    <x v="0"/>
    <s v="United States"/>
    <s v="San Diego"/>
    <x v="1"/>
    <n v="92105"/>
    <s v="West"/>
    <s v="FUR-BO-10003159"/>
    <x v="0"/>
    <x v="0"/>
    <s v="Sauder Camden County Collection Libraries, Planked Cherry Finish"/>
    <n v="293.19900000000001"/>
    <n v="3"/>
    <n v="0.15"/>
    <n v="-20.696400000000025"/>
  </r>
  <r>
    <n v="1764"/>
    <s v="CA-2013-110254"/>
    <x v="0"/>
    <x v="578"/>
    <d v="2013-08-09T00:00:00"/>
    <s v="Standard Class"/>
    <x v="529"/>
    <s v="Max Ludwig"/>
    <x v="2"/>
    <s v="United States"/>
    <s v="Suffolk"/>
    <x v="17"/>
    <n v="23434"/>
    <s v="South"/>
    <s v="OFF-SU-10002573"/>
    <x v="1"/>
    <x v="14"/>
    <s v="Acme 10&quot; Easy Grip Assistive Scissors"/>
    <n v="35.06"/>
    <n v="2"/>
    <n v="0"/>
    <n v="10.517999999999997"/>
  </r>
  <r>
    <n v="1765"/>
    <s v="CA-2013-110254"/>
    <x v="0"/>
    <x v="578"/>
    <d v="2013-08-09T00:00:00"/>
    <s v="Standard Class"/>
    <x v="529"/>
    <s v="Max Ludwig"/>
    <x v="2"/>
    <s v="United States"/>
    <s v="Suffolk"/>
    <x v="17"/>
    <n v="23434"/>
    <s v="South"/>
    <s v="OFF-LA-10004484"/>
    <x v="1"/>
    <x v="2"/>
    <s v="Avery 476"/>
    <n v="4.13"/>
    <n v="1"/>
    <n v="0"/>
    <n v="1.8997999999999999"/>
  </r>
  <r>
    <n v="1766"/>
    <s v="CA-2013-110254"/>
    <x v="0"/>
    <x v="578"/>
    <d v="2013-08-09T00:00:00"/>
    <s v="Standard Class"/>
    <x v="529"/>
    <s v="Max Ludwig"/>
    <x v="2"/>
    <s v="United States"/>
    <s v="Suffolk"/>
    <x v="17"/>
    <n v="23434"/>
    <s v="South"/>
    <s v="FUR-FU-10001591"/>
    <x v="0"/>
    <x v="5"/>
    <s v="Advantus Panel Wall Certificate Holder - 8.5x11"/>
    <n v="109.8"/>
    <n v="9"/>
    <n v="0"/>
    <n v="46.116000000000007"/>
  </r>
  <r>
    <n v="1767"/>
    <s v="CA-2013-110254"/>
    <x v="0"/>
    <x v="578"/>
    <d v="2013-08-09T00:00:00"/>
    <s v="Standard Class"/>
    <x v="529"/>
    <s v="Max Ludwig"/>
    <x v="2"/>
    <s v="United States"/>
    <s v="Suffolk"/>
    <x v="17"/>
    <n v="23434"/>
    <s v="South"/>
    <s v="OFF-LA-10002034"/>
    <x v="1"/>
    <x v="2"/>
    <s v="Avery 478"/>
    <n v="9.82"/>
    <n v="2"/>
    <n v="0"/>
    <n v="4.8117999999999999"/>
  </r>
  <r>
    <n v="1768"/>
    <s v="US-2011-158057"/>
    <x v="2"/>
    <x v="579"/>
    <d v="2011-03-26T00:00:00"/>
    <s v="Standard Class"/>
    <x v="530"/>
    <s v="Craig Carroll"/>
    <x v="0"/>
    <s v="United States"/>
    <s v="Greensboro"/>
    <x v="3"/>
    <n v="27405"/>
    <s v="South"/>
    <s v="OFF-BI-10004410"/>
    <x v="1"/>
    <x v="8"/>
    <s v="C-Line Peel &amp; Stick Add-On Filing Pockets, 8-3/4 x 5-1/8, 10/Pack"/>
    <n v="7.644000000000001"/>
    <n v="4"/>
    <n v="0.7"/>
    <n v="-5.8603999999999985"/>
  </r>
  <r>
    <n v="1769"/>
    <s v="US-2011-158057"/>
    <x v="2"/>
    <x v="579"/>
    <d v="2011-03-26T00:00:00"/>
    <s v="Standard Class"/>
    <x v="530"/>
    <s v="Craig Carroll"/>
    <x v="0"/>
    <s v="United States"/>
    <s v="Greensboro"/>
    <x v="3"/>
    <n v="27405"/>
    <s v="South"/>
    <s v="OFF-BI-10002735"/>
    <x v="1"/>
    <x v="8"/>
    <s v="GBC Prestige Therm-A-Bind Covers"/>
    <n v="51.465000000000018"/>
    <n v="5"/>
    <n v="0.7"/>
    <n v="-39.456499999999991"/>
  </r>
  <r>
    <n v="1770"/>
    <s v="CA-2014-146024"/>
    <x v="3"/>
    <x v="580"/>
    <d v="2014-03-09T00:00:00"/>
    <s v="Standard Class"/>
    <x v="34"/>
    <s v="Stewart Carmichael"/>
    <x v="1"/>
    <s v="United States"/>
    <s v="Dallas"/>
    <x v="5"/>
    <n v="75081"/>
    <s v="Central"/>
    <s v="OFF-SU-10001935"/>
    <x v="1"/>
    <x v="14"/>
    <s v="Staples"/>
    <n v="6.9760000000000009"/>
    <n v="4"/>
    <n v="0.2"/>
    <n v="-1.3952000000000013"/>
  </r>
  <r>
    <n v="1771"/>
    <s v="CA-2014-146024"/>
    <x v="3"/>
    <x v="580"/>
    <d v="2014-03-09T00:00:00"/>
    <s v="Standard Class"/>
    <x v="34"/>
    <s v="Stewart Carmichael"/>
    <x v="1"/>
    <s v="United States"/>
    <s v="Dallas"/>
    <x v="5"/>
    <n v="75081"/>
    <s v="Central"/>
    <s v="OFF-BI-10003291"/>
    <x v="1"/>
    <x v="8"/>
    <s v="Wilson Jones Leather-Like Binders with DublLock Round Rings"/>
    <n v="12.221999999999998"/>
    <n v="7"/>
    <n v="0.8"/>
    <n v="-20.166300000000007"/>
  </r>
  <r>
    <n v="1772"/>
    <s v="CA-2013-129686"/>
    <x v="0"/>
    <x v="581"/>
    <d v="2013-11-30T00:00:00"/>
    <s v="Second Class"/>
    <x v="55"/>
    <s v="Greg Guthrie"/>
    <x v="1"/>
    <s v="United States"/>
    <s v="Chicago"/>
    <x v="10"/>
    <n v="60623"/>
    <s v="Central"/>
    <s v="OFF-ST-10004337"/>
    <x v="1"/>
    <x v="4"/>
    <s v="SAFCO Commercial Wire Shelving, 72h"/>
    <n v="97.984000000000009"/>
    <n v="2"/>
    <n v="0.2"/>
    <n v="-24.496000000000002"/>
  </r>
  <r>
    <n v="1773"/>
    <s v="CA-2013-129686"/>
    <x v="0"/>
    <x v="581"/>
    <d v="2013-11-30T00:00:00"/>
    <s v="Second Class"/>
    <x v="55"/>
    <s v="Greg Guthrie"/>
    <x v="1"/>
    <s v="United States"/>
    <s v="Chicago"/>
    <x v="10"/>
    <n v="60623"/>
    <s v="Central"/>
    <s v="TEC-AC-10001266"/>
    <x v="2"/>
    <x v="11"/>
    <s v="Memorex Micro Travel Drive 8 GB"/>
    <n v="62.400000000000006"/>
    <n v="6"/>
    <n v="0.2"/>
    <n v="19.499999999999993"/>
  </r>
  <r>
    <n v="1774"/>
    <s v="CA-2011-118976"/>
    <x v="2"/>
    <x v="582"/>
    <d v="2011-05-03T00:00:00"/>
    <s v="Standard Class"/>
    <x v="501"/>
    <s v="Muhammed Yedwab"/>
    <x v="1"/>
    <s v="United States"/>
    <s v="Baltimore"/>
    <x v="39"/>
    <n v="21215"/>
    <s v="East"/>
    <s v="OFF-BI-10001628"/>
    <x v="1"/>
    <x v="8"/>
    <s v="Acco Data Flex Cable Posts For Top &amp; Bottom Load Binders, 6&quot; Capacity"/>
    <n v="20.86"/>
    <n v="2"/>
    <n v="0"/>
    <n v="9.3869999999999987"/>
  </r>
  <r>
    <n v="1775"/>
    <s v="CA-2011-118976"/>
    <x v="2"/>
    <x v="582"/>
    <d v="2011-05-03T00:00:00"/>
    <s v="Standard Class"/>
    <x v="501"/>
    <s v="Muhammed Yedwab"/>
    <x v="1"/>
    <s v="United States"/>
    <s v="Baltimore"/>
    <x v="39"/>
    <n v="21215"/>
    <s v="East"/>
    <s v="OFF-ST-10000877"/>
    <x v="1"/>
    <x v="4"/>
    <s v="Recycled Steel Personal File for Standard File Folders"/>
    <n v="497.61"/>
    <n v="9"/>
    <n v="0"/>
    <n v="129.37860000000001"/>
  </r>
  <r>
    <n v="1776"/>
    <s v="CA-2011-118976"/>
    <x v="2"/>
    <x v="582"/>
    <d v="2011-05-03T00:00:00"/>
    <s v="Standard Class"/>
    <x v="501"/>
    <s v="Muhammed Yedwab"/>
    <x v="1"/>
    <s v="United States"/>
    <s v="Baltimore"/>
    <x v="39"/>
    <n v="21215"/>
    <s v="East"/>
    <s v="OFF-AR-10004752"/>
    <x v="1"/>
    <x v="6"/>
    <s v="Blackstonian Pencils"/>
    <n v="5.34"/>
    <n v="2"/>
    <n v="0"/>
    <n v="1.4952000000000001"/>
  </r>
  <r>
    <n v="1777"/>
    <s v="CA-2011-118976"/>
    <x v="2"/>
    <x v="582"/>
    <d v="2011-05-03T00:00:00"/>
    <s v="Standard Class"/>
    <x v="501"/>
    <s v="Muhammed Yedwab"/>
    <x v="1"/>
    <s v="United States"/>
    <s v="Baltimore"/>
    <x v="39"/>
    <n v="21215"/>
    <s v="East"/>
    <s v="OFF-LA-10000452"/>
    <x v="1"/>
    <x v="2"/>
    <s v="Avery 488"/>
    <n v="3.15"/>
    <n v="1"/>
    <n v="0"/>
    <n v="1.512"/>
  </r>
  <r>
    <n v="1778"/>
    <s v="CA-2012-105347"/>
    <x v="1"/>
    <x v="27"/>
    <d v="2012-11-28T00:00:00"/>
    <s v="Standard Class"/>
    <x v="24"/>
    <s v="Darren Powers"/>
    <x v="0"/>
    <s v="United States"/>
    <s v="Los Angeles"/>
    <x v="1"/>
    <n v="90004"/>
    <s v="West"/>
    <s v="OFF-PA-10000675"/>
    <x v="1"/>
    <x v="10"/>
    <s v="Xerox 1919"/>
    <n v="368.91"/>
    <n v="9"/>
    <n v="0"/>
    <n v="180.76590000000002"/>
  </r>
  <r>
    <n v="1779"/>
    <s v="CA-2012-105347"/>
    <x v="1"/>
    <x v="27"/>
    <d v="2012-11-28T00:00:00"/>
    <s v="Standard Class"/>
    <x v="24"/>
    <s v="Darren Powers"/>
    <x v="0"/>
    <s v="United States"/>
    <s v="Los Angeles"/>
    <x v="1"/>
    <n v="90004"/>
    <s v="West"/>
    <s v="OFF-AR-10003045"/>
    <x v="1"/>
    <x v="6"/>
    <s v="Prang Colored Pencils"/>
    <n v="14.7"/>
    <n v="5"/>
    <n v="0"/>
    <n v="6.6150000000000002"/>
  </r>
  <r>
    <n v="1780"/>
    <s v="CA-2013-124667"/>
    <x v="0"/>
    <x v="583"/>
    <d v="2013-11-17T00:00:00"/>
    <s v="Standard Class"/>
    <x v="420"/>
    <s v="Bryan Davis"/>
    <x v="0"/>
    <s v="United States"/>
    <s v="New York City"/>
    <x v="15"/>
    <n v="10011"/>
    <s v="East"/>
    <s v="TEC-AC-10003447"/>
    <x v="2"/>
    <x v="11"/>
    <s v="Micropad Numeric Keypads"/>
    <n v="59.97"/>
    <n v="3"/>
    <n v="0"/>
    <n v="14.992499999999996"/>
  </r>
  <r>
    <n v="1781"/>
    <s v="CA-2013-124667"/>
    <x v="0"/>
    <x v="583"/>
    <d v="2013-11-17T00:00:00"/>
    <s v="Standard Class"/>
    <x v="420"/>
    <s v="Bryan Davis"/>
    <x v="0"/>
    <s v="United States"/>
    <s v="New York City"/>
    <x v="15"/>
    <n v="10011"/>
    <s v="East"/>
    <s v="OFF-ST-10002276"/>
    <x v="1"/>
    <x v="4"/>
    <s v="Safco Steel Mobile File Cart"/>
    <n v="83.36"/>
    <n v="1"/>
    <n v="0"/>
    <n v="20.840000000000003"/>
  </r>
  <r>
    <n v="1782"/>
    <s v="CA-2012-111094"/>
    <x v="1"/>
    <x v="584"/>
    <d v="2012-07-13T00:00:00"/>
    <s v="Standard Class"/>
    <x v="118"/>
    <s v="Claudia Bergmann"/>
    <x v="1"/>
    <s v="United States"/>
    <s v="Franklin"/>
    <x v="31"/>
    <n v="2038"/>
    <s v="East"/>
    <s v="OFF-PA-10001609"/>
    <x v="1"/>
    <x v="10"/>
    <s v="Tops Wirebound Message Log Books"/>
    <n v="6.58"/>
    <n v="2"/>
    <n v="0"/>
    <n v="3.0267999999999997"/>
  </r>
  <r>
    <n v="1783"/>
    <s v="CA-2012-111094"/>
    <x v="1"/>
    <x v="584"/>
    <d v="2012-07-13T00:00:00"/>
    <s v="Standard Class"/>
    <x v="118"/>
    <s v="Claudia Bergmann"/>
    <x v="1"/>
    <s v="United States"/>
    <s v="Franklin"/>
    <x v="31"/>
    <n v="2038"/>
    <s v="East"/>
    <s v="OFF-BI-10001597"/>
    <x v="1"/>
    <x v="8"/>
    <s v="Wilson Jones Ledger-Size, Piano-Hinge Binder, 2&quot;, Blue"/>
    <n v="122.94"/>
    <n v="3"/>
    <n v="0"/>
    <n v="59.011199999999988"/>
  </r>
  <r>
    <n v="1784"/>
    <s v="CA-2014-166317"/>
    <x v="3"/>
    <x v="585"/>
    <d v="2014-09-27T00:00:00"/>
    <s v="Standard Class"/>
    <x v="531"/>
    <s v="Jim Epp"/>
    <x v="1"/>
    <s v="United States"/>
    <s v="Milwaukee"/>
    <x v="6"/>
    <n v="53209"/>
    <s v="Central"/>
    <s v="OFF-PA-10004475"/>
    <x v="1"/>
    <x v="10"/>
    <s v="Xerox 1940"/>
    <n v="219.84"/>
    <n v="4"/>
    <n v="0"/>
    <n v="107.7216"/>
  </r>
  <r>
    <n v="1785"/>
    <s v="CA-2014-166317"/>
    <x v="3"/>
    <x v="585"/>
    <d v="2014-09-27T00:00:00"/>
    <s v="Standard Class"/>
    <x v="531"/>
    <s v="Jim Epp"/>
    <x v="1"/>
    <s v="United States"/>
    <s v="Milwaukee"/>
    <x v="6"/>
    <n v="53209"/>
    <s v="Central"/>
    <s v="TEC-AC-10004510"/>
    <x v="2"/>
    <x v="11"/>
    <s v="Logitech Desktop MK120 Mouse and keyboard Combo"/>
    <n v="98.16"/>
    <n v="6"/>
    <n v="0"/>
    <n v="9.8159999999999954"/>
  </r>
  <r>
    <n v="1786"/>
    <s v="CA-2014-166317"/>
    <x v="3"/>
    <x v="585"/>
    <d v="2014-09-27T00:00:00"/>
    <s v="Standard Class"/>
    <x v="531"/>
    <s v="Jim Epp"/>
    <x v="1"/>
    <s v="United States"/>
    <s v="Milwaukee"/>
    <x v="6"/>
    <n v="53209"/>
    <s v="Central"/>
    <s v="OFF-BI-10002976"/>
    <x v="1"/>
    <x v="8"/>
    <s v="ACCOHIDE Binder by Acco"/>
    <n v="33.04"/>
    <n v="8"/>
    <n v="0"/>
    <n v="15.5288"/>
  </r>
  <r>
    <n v="1787"/>
    <s v="CA-2014-166317"/>
    <x v="3"/>
    <x v="585"/>
    <d v="2014-09-27T00:00:00"/>
    <s v="Standard Class"/>
    <x v="531"/>
    <s v="Jim Epp"/>
    <x v="1"/>
    <s v="United States"/>
    <s v="Milwaukee"/>
    <x v="6"/>
    <n v="53209"/>
    <s v="Central"/>
    <s v="TEC-PH-10001615"/>
    <x v="2"/>
    <x v="7"/>
    <s v="AT&amp;T CL82213"/>
    <n v="86.97"/>
    <n v="3"/>
    <n v="0"/>
    <n v="25.221299999999989"/>
  </r>
  <r>
    <n v="1788"/>
    <s v="CA-2012-154326"/>
    <x v="1"/>
    <x v="586"/>
    <d v="2012-02-19T00:00:00"/>
    <s v="Standard Class"/>
    <x v="532"/>
    <s v="Roy Phan"/>
    <x v="1"/>
    <s v="United States"/>
    <s v="Kenosha"/>
    <x v="6"/>
    <n v="53142"/>
    <s v="Central"/>
    <s v="TEC-PH-10001819"/>
    <x v="2"/>
    <x v="7"/>
    <s v="Innergie mMini Combo Duo USB Travel Charging Kit"/>
    <n v="134.97"/>
    <n v="3"/>
    <n v="0"/>
    <n v="64.785599999999988"/>
  </r>
  <r>
    <n v="1789"/>
    <s v="CA-2012-154326"/>
    <x v="1"/>
    <x v="586"/>
    <d v="2012-02-19T00:00:00"/>
    <s v="Standard Class"/>
    <x v="532"/>
    <s v="Roy Phan"/>
    <x v="1"/>
    <s v="United States"/>
    <s v="Kenosha"/>
    <x v="6"/>
    <n v="53142"/>
    <s v="Central"/>
    <s v="TEC-PH-10000560"/>
    <x v="2"/>
    <x v="7"/>
    <s v="Samsung Galaxy S III - 16GB - pebble blue (T-Mobile)"/>
    <n v="699.98"/>
    <n v="2"/>
    <n v="0"/>
    <n v="195.99440000000004"/>
  </r>
  <r>
    <n v="1790"/>
    <s v="CA-2012-154326"/>
    <x v="1"/>
    <x v="586"/>
    <d v="2012-02-19T00:00:00"/>
    <s v="Standard Class"/>
    <x v="532"/>
    <s v="Roy Phan"/>
    <x v="1"/>
    <s v="United States"/>
    <s v="Kenosha"/>
    <x v="6"/>
    <n v="53142"/>
    <s v="Central"/>
    <s v="TEC-AC-10004568"/>
    <x v="2"/>
    <x v="11"/>
    <s v="Maxell LTO Ultrium - 800 GB"/>
    <n v="139.94999999999999"/>
    <n v="5"/>
    <n v="0"/>
    <n v="26.590499999999988"/>
  </r>
  <r>
    <n v="1791"/>
    <s v="CA-2011-102008"/>
    <x v="2"/>
    <x v="587"/>
    <d v="2011-10-04T00:00:00"/>
    <s v="Standard Class"/>
    <x v="154"/>
    <s v="Russell Applegate"/>
    <x v="0"/>
    <s v="United States"/>
    <s v="New York City"/>
    <x v="15"/>
    <n v="10011"/>
    <s v="East"/>
    <s v="OFF-PA-10004092"/>
    <x v="1"/>
    <x v="10"/>
    <s v="Tops Green Bar Computer Printout Paper"/>
    <n v="48.94"/>
    <n v="1"/>
    <n v="0"/>
    <n v="24.47"/>
  </r>
  <r>
    <n v="1792"/>
    <s v="CA-2011-120474"/>
    <x v="2"/>
    <x v="588"/>
    <d v="2011-12-03T00:00:00"/>
    <s v="First Class"/>
    <x v="261"/>
    <s v="Resi Pölking"/>
    <x v="0"/>
    <s v="United States"/>
    <s v="Madison"/>
    <x v="6"/>
    <n v="53711"/>
    <s v="Central"/>
    <s v="FUR-CH-10001854"/>
    <x v="0"/>
    <x v="1"/>
    <s v="Office Star - Professional Matrix Back Chair with 2-to-1 Synchro Tilt and Mesh Fabric Seat"/>
    <n v="2807.84"/>
    <n v="8"/>
    <n v="0"/>
    <n v="673.88160000000016"/>
  </r>
  <r>
    <n v="1793"/>
    <s v="CA-2011-120474"/>
    <x v="2"/>
    <x v="588"/>
    <d v="2011-12-03T00:00:00"/>
    <s v="First Class"/>
    <x v="261"/>
    <s v="Resi Pölking"/>
    <x v="0"/>
    <s v="United States"/>
    <s v="Madison"/>
    <x v="6"/>
    <n v="53711"/>
    <s v="Central"/>
    <s v="OFF-AR-10000475"/>
    <x v="1"/>
    <x v="6"/>
    <s v="Hunt BOSTON Vista Battery-Operated Pencil Sharpener, Black"/>
    <n v="46.64"/>
    <n v="4"/>
    <n v="0"/>
    <n v="12.592800000000004"/>
  </r>
  <r>
    <n v="1794"/>
    <s v="CA-2011-104773"/>
    <x v="2"/>
    <x v="589"/>
    <d v="2011-12-13T00:00:00"/>
    <s v="Standard Class"/>
    <x v="533"/>
    <s v="Thomas Boland"/>
    <x v="1"/>
    <s v="United States"/>
    <s v="Houston"/>
    <x v="5"/>
    <n v="77041"/>
    <s v="Central"/>
    <s v="OFF-ST-10000777"/>
    <x v="1"/>
    <x v="4"/>
    <s v="Companion Letter/Legal File, Black"/>
    <n v="60.415999999999997"/>
    <n v="2"/>
    <n v="0.2"/>
    <n v="6.0416000000000025"/>
  </r>
  <r>
    <n v="1795"/>
    <s v="CA-2013-140774"/>
    <x v="0"/>
    <x v="64"/>
    <d v="2013-09-11T00:00:00"/>
    <s v="Standard Class"/>
    <x v="534"/>
    <s v="Brad Eason"/>
    <x v="2"/>
    <s v="United States"/>
    <s v="Olathe"/>
    <x v="41"/>
    <n v="66062"/>
    <s v="Central"/>
    <s v="OFF-AR-10004022"/>
    <x v="1"/>
    <x v="6"/>
    <s v="Panasonic KP-380BK Classic Electric Pencil Sharpener"/>
    <n v="107.94"/>
    <n v="3"/>
    <n v="0"/>
    <n v="26.984999999999992"/>
  </r>
  <r>
    <n v="1796"/>
    <s v="US-2014-139465"/>
    <x v="3"/>
    <x v="151"/>
    <d v="2014-08-31T00:00:00"/>
    <s v="First Class"/>
    <x v="280"/>
    <s v="Mathew Reese"/>
    <x v="2"/>
    <s v="United States"/>
    <s v="New York City"/>
    <x v="15"/>
    <n v="10024"/>
    <s v="East"/>
    <s v="OFF-ST-10002352"/>
    <x v="1"/>
    <x v="4"/>
    <s v="Iris Project Case"/>
    <n v="63.84"/>
    <n v="8"/>
    <n v="0"/>
    <n v="16.598399999999998"/>
  </r>
  <r>
    <n v="1797"/>
    <s v="US-2014-139465"/>
    <x v="3"/>
    <x v="151"/>
    <d v="2014-08-31T00:00:00"/>
    <s v="First Class"/>
    <x v="280"/>
    <s v="Mathew Reese"/>
    <x v="2"/>
    <s v="United States"/>
    <s v="New York City"/>
    <x v="15"/>
    <n v="10024"/>
    <s v="East"/>
    <s v="TEC-PH-10000455"/>
    <x v="2"/>
    <x v="7"/>
    <s v="GE 30522EE2"/>
    <n v="347.96999999999997"/>
    <n v="3"/>
    <n v="0"/>
    <n v="100.91129999999997"/>
  </r>
  <r>
    <n v="1798"/>
    <s v="US-2014-139465"/>
    <x v="3"/>
    <x v="151"/>
    <d v="2014-08-31T00:00:00"/>
    <s v="First Class"/>
    <x v="280"/>
    <s v="Mathew Reese"/>
    <x v="2"/>
    <s v="United States"/>
    <s v="New York City"/>
    <x v="15"/>
    <n v="10024"/>
    <s v="East"/>
    <s v="OFF-BI-10003910"/>
    <x v="1"/>
    <x v="8"/>
    <s v="DXL Angle-View Binders with Locking Rings by Samsill"/>
    <n v="37.008000000000003"/>
    <n v="6"/>
    <n v="0.2"/>
    <n v="11.565"/>
  </r>
  <r>
    <n v="1799"/>
    <s v="CA-2013-100965"/>
    <x v="0"/>
    <x v="274"/>
    <d v="2013-07-12T00:00:00"/>
    <s v="Standard Class"/>
    <x v="528"/>
    <s v="Raymond Messe"/>
    <x v="0"/>
    <s v="United States"/>
    <s v="San Jose"/>
    <x v="1"/>
    <n v="95123"/>
    <s v="West"/>
    <s v="FUR-FU-10003039"/>
    <x v="0"/>
    <x v="5"/>
    <s v="Howard Miller 11-1/2&quot; Diameter Grantwood Wall Clock"/>
    <n v="215.65"/>
    <n v="5"/>
    <n v="0"/>
    <n v="73.320999999999998"/>
  </r>
  <r>
    <n v="1800"/>
    <s v="CA-2013-121034"/>
    <x v="0"/>
    <x v="590"/>
    <d v="2013-08-11T00:00:00"/>
    <s v="Second Class"/>
    <x v="535"/>
    <s v="Jill Fjeld"/>
    <x v="0"/>
    <s v="United States"/>
    <s v="Dallas"/>
    <x v="5"/>
    <n v="75081"/>
    <s v="Central"/>
    <s v="OFF-FA-10000585"/>
    <x v="1"/>
    <x v="13"/>
    <s v="OIC Bulk Pack Metal Binder Clips"/>
    <n v="11.168000000000001"/>
    <n v="4"/>
    <n v="0.2"/>
    <n v="3.6295999999999995"/>
  </r>
  <r>
    <n v="1801"/>
    <s v="CA-2013-121034"/>
    <x v="0"/>
    <x v="590"/>
    <d v="2013-08-11T00:00:00"/>
    <s v="Second Class"/>
    <x v="535"/>
    <s v="Jill Fjeld"/>
    <x v="0"/>
    <s v="United States"/>
    <s v="Dallas"/>
    <x v="5"/>
    <n v="75081"/>
    <s v="Central"/>
    <s v="OFF-PA-10001994"/>
    <x v="1"/>
    <x v="10"/>
    <s v="Ink Jet Note and Greeting Cards, 8-1/2&quot; x 5-1/2&quot; Card Size"/>
    <n v="53.952000000000005"/>
    <n v="3"/>
    <n v="0.2"/>
    <n v="17.534399999999998"/>
  </r>
  <r>
    <n v="1802"/>
    <s v="CA-2013-149461"/>
    <x v="0"/>
    <x v="373"/>
    <d v="2013-11-20T00:00:00"/>
    <s v="Standard Class"/>
    <x v="216"/>
    <s v="Adrian Shami"/>
    <x v="2"/>
    <s v="United States"/>
    <s v="Auburn"/>
    <x v="4"/>
    <n v="98002"/>
    <s v="West"/>
    <s v="FUR-FU-10004270"/>
    <x v="0"/>
    <x v="5"/>
    <s v="Eldon Image Series Desk Accessories, Burgundy"/>
    <n v="4.18"/>
    <n v="1"/>
    <n v="0"/>
    <n v="1.5047999999999999"/>
  </r>
  <r>
    <n v="1803"/>
    <s v="CA-2014-158379"/>
    <x v="3"/>
    <x v="585"/>
    <d v="2014-09-27T00:00:00"/>
    <s v="Second Class"/>
    <x v="350"/>
    <s v="Joseph Airdo"/>
    <x v="0"/>
    <s v="United States"/>
    <s v="Philadelphia"/>
    <x v="9"/>
    <n v="19134"/>
    <s v="East"/>
    <s v="OFF-BI-10002498"/>
    <x v="1"/>
    <x v="8"/>
    <s v="Clear Mylar Reinforcing Strips"/>
    <n v="5.6070000000000011"/>
    <n v="1"/>
    <n v="0.7"/>
    <n v="-4.2987000000000002"/>
  </r>
  <r>
    <n v="1804"/>
    <s v="CA-2014-158379"/>
    <x v="3"/>
    <x v="585"/>
    <d v="2014-09-27T00:00:00"/>
    <s v="Second Class"/>
    <x v="350"/>
    <s v="Joseph Airdo"/>
    <x v="0"/>
    <s v="United States"/>
    <s v="Philadelphia"/>
    <x v="9"/>
    <n v="19134"/>
    <s v="East"/>
    <s v="OFF-SU-10002881"/>
    <x v="1"/>
    <x v="14"/>
    <s v="Martin Yale Chadless Opener Electric Letter Opener"/>
    <n v="4663.7360000000008"/>
    <n v="7"/>
    <n v="0.2"/>
    <n v="-1049.3406"/>
  </r>
  <r>
    <n v="1805"/>
    <s v="CA-2014-158379"/>
    <x v="3"/>
    <x v="585"/>
    <d v="2014-09-27T00:00:00"/>
    <s v="Second Class"/>
    <x v="350"/>
    <s v="Joseph Airdo"/>
    <x v="0"/>
    <s v="United States"/>
    <s v="Philadelphia"/>
    <x v="9"/>
    <n v="19134"/>
    <s v="East"/>
    <s v="TEC-AC-10002926"/>
    <x v="2"/>
    <x v="11"/>
    <s v="Logitech Wireless Marathon Mouse M705"/>
    <n v="79.984000000000009"/>
    <n v="2"/>
    <n v="0.2"/>
    <n v="22.995400000000004"/>
  </r>
  <r>
    <n v="1806"/>
    <s v="US-2013-116729"/>
    <x v="0"/>
    <x v="591"/>
    <d v="2013-12-29T00:00:00"/>
    <s v="First Class"/>
    <x v="136"/>
    <s v="Grace Kelly"/>
    <x v="1"/>
    <s v="United States"/>
    <s v="Los Angeles"/>
    <x v="1"/>
    <n v="90049"/>
    <s v="West"/>
    <s v="TEC-PH-10002200"/>
    <x v="2"/>
    <x v="7"/>
    <s v="Samsung Galaxy Note 2"/>
    <n v="2575.944"/>
    <n v="7"/>
    <n v="0.2"/>
    <n v="257.59440000000029"/>
  </r>
  <r>
    <n v="1807"/>
    <s v="US-2013-116729"/>
    <x v="0"/>
    <x v="591"/>
    <d v="2013-12-29T00:00:00"/>
    <s v="First Class"/>
    <x v="136"/>
    <s v="Grace Kelly"/>
    <x v="1"/>
    <s v="United States"/>
    <s v="Los Angeles"/>
    <x v="1"/>
    <n v="90049"/>
    <s v="West"/>
    <s v="OFF-PA-10002005"/>
    <x v="1"/>
    <x v="10"/>
    <s v="Xerox 225"/>
    <n v="45.36"/>
    <n v="7"/>
    <n v="0"/>
    <n v="21.772800000000004"/>
  </r>
  <r>
    <n v="1808"/>
    <s v="US-2013-116729"/>
    <x v="0"/>
    <x v="591"/>
    <d v="2013-12-29T00:00:00"/>
    <s v="First Class"/>
    <x v="136"/>
    <s v="Grace Kelly"/>
    <x v="1"/>
    <s v="United States"/>
    <s v="Los Angeles"/>
    <x v="1"/>
    <n v="90049"/>
    <s v="West"/>
    <s v="TEC-AC-10001465"/>
    <x v="2"/>
    <x v="11"/>
    <s v="SanDisk Cruzer 64 GB USB Flash Drive"/>
    <n v="254.24"/>
    <n v="7"/>
    <n v="0"/>
    <n v="76.271999999999977"/>
  </r>
  <r>
    <n v="1809"/>
    <s v="CA-2013-164938"/>
    <x v="0"/>
    <x v="592"/>
    <d v="2013-02-13T00:00:00"/>
    <s v="First Class"/>
    <x v="536"/>
    <s v="Phillip Breyer"/>
    <x v="1"/>
    <s v="United States"/>
    <s v="Tulsa"/>
    <x v="26"/>
    <n v="74133"/>
    <s v="Central"/>
    <s v="TEC-PH-10004897"/>
    <x v="2"/>
    <x v="7"/>
    <s v="Mediabridge Sport Armband iPhone 5s"/>
    <n v="69.930000000000007"/>
    <n v="7"/>
    <n v="0"/>
    <n v="0.69929999999999914"/>
  </r>
  <r>
    <n v="1810"/>
    <s v="CA-2013-165484"/>
    <x v="0"/>
    <x v="248"/>
    <d v="2013-10-30T00:00:00"/>
    <s v="Standard Class"/>
    <x v="96"/>
    <s v="Heather Kirkland"/>
    <x v="1"/>
    <s v="United States"/>
    <s v="Chicago"/>
    <x v="10"/>
    <n v="60610"/>
    <s v="Central"/>
    <s v="FUR-FU-10001196"/>
    <x v="0"/>
    <x v="5"/>
    <s v="DAX Cubicle Frames - 8x10"/>
    <n v="16.155999999999999"/>
    <n v="7"/>
    <n v="0.6"/>
    <n v="-12.116999999999999"/>
  </r>
  <r>
    <n v="1811"/>
    <s v="CA-2013-165484"/>
    <x v="0"/>
    <x v="248"/>
    <d v="2013-10-30T00:00:00"/>
    <s v="Standard Class"/>
    <x v="96"/>
    <s v="Heather Kirkland"/>
    <x v="1"/>
    <s v="United States"/>
    <s v="Chicago"/>
    <x v="10"/>
    <n v="60610"/>
    <s v="Central"/>
    <s v="OFF-PA-10000595"/>
    <x v="1"/>
    <x v="10"/>
    <s v="Xerox 1929"/>
    <n v="54.816000000000003"/>
    <n v="3"/>
    <n v="0.2"/>
    <n v="17.815199999999997"/>
  </r>
  <r>
    <n v="1812"/>
    <s v="CA-2011-132612"/>
    <x v="2"/>
    <x v="3"/>
    <d v="2011-06-11T00:00:00"/>
    <s v="Second Class"/>
    <x v="383"/>
    <s v="Frank Olsen"/>
    <x v="0"/>
    <s v="United States"/>
    <s v="Harrisonburg"/>
    <x v="17"/>
    <n v="22801"/>
    <s v="South"/>
    <s v="FUR-TA-10004534"/>
    <x v="0"/>
    <x v="3"/>
    <s v="Bevis 44 x 96 Conference Tables"/>
    <n v="1441.3"/>
    <n v="7"/>
    <n v="0"/>
    <n v="245.0209999999999"/>
  </r>
  <r>
    <n v="1813"/>
    <s v="US-2014-161193"/>
    <x v="3"/>
    <x v="225"/>
    <d v="2014-11-27T00:00:00"/>
    <s v="Standard Class"/>
    <x v="537"/>
    <s v="Brian Thompson"/>
    <x v="0"/>
    <s v="United States"/>
    <s v="Newark"/>
    <x v="24"/>
    <n v="43055"/>
    <s v="East"/>
    <s v="FUR-FU-10001861"/>
    <x v="0"/>
    <x v="5"/>
    <s v="Floodlight Indoor Halogen Bulbs, 1 Bulb per Pack, 60 Watts"/>
    <n v="77.599999999999994"/>
    <n v="5"/>
    <n v="0.2"/>
    <n v="28.129999999999995"/>
  </r>
  <r>
    <n v="1814"/>
    <s v="US-2014-161193"/>
    <x v="3"/>
    <x v="225"/>
    <d v="2014-11-27T00:00:00"/>
    <s v="Standard Class"/>
    <x v="537"/>
    <s v="Brian Thompson"/>
    <x v="0"/>
    <s v="United States"/>
    <s v="Newark"/>
    <x v="24"/>
    <n v="43055"/>
    <s v="East"/>
    <s v="FUR-FU-10000206"/>
    <x v="0"/>
    <x v="5"/>
    <s v="GE General Purpose, Extra Long Life, Showcase &amp; Floodlight Incandescent Bulbs"/>
    <n v="4.6560000000000006"/>
    <n v="2"/>
    <n v="0.2"/>
    <n v="1.5713999999999997"/>
  </r>
  <r>
    <n v="1815"/>
    <s v="CA-2012-131597"/>
    <x v="1"/>
    <x v="471"/>
    <d v="2012-09-18T00:00:00"/>
    <s v="Standard Class"/>
    <x v="407"/>
    <s v="Stefania Perrino"/>
    <x v="1"/>
    <s v="United States"/>
    <s v="Los Angeles"/>
    <x v="1"/>
    <n v="90045"/>
    <s v="West"/>
    <s v="FUR-TA-10002607"/>
    <x v="0"/>
    <x v="3"/>
    <s v="KI Conference Tables"/>
    <n v="170.13600000000002"/>
    <n v="3"/>
    <n v="0.2"/>
    <n v="-8.5067999999999913"/>
  </r>
  <r>
    <n v="1816"/>
    <s v="CA-2012-164833"/>
    <x v="1"/>
    <x v="593"/>
    <d v="2012-06-04T00:00:00"/>
    <s v="Same Day"/>
    <x v="328"/>
    <s v="Lauren Leatherbury"/>
    <x v="0"/>
    <s v="United States"/>
    <s v="Seattle"/>
    <x v="4"/>
    <n v="98105"/>
    <s v="West"/>
    <s v="OFF-LA-10000443"/>
    <x v="1"/>
    <x v="2"/>
    <s v="Avery 501"/>
    <n v="7.38"/>
    <n v="2"/>
    <n v="0"/>
    <n v="3.4685999999999999"/>
  </r>
  <r>
    <n v="1817"/>
    <s v="CA-2012-164833"/>
    <x v="1"/>
    <x v="593"/>
    <d v="2012-06-04T00:00:00"/>
    <s v="Same Day"/>
    <x v="328"/>
    <s v="Lauren Leatherbury"/>
    <x v="0"/>
    <s v="United States"/>
    <s v="Seattle"/>
    <x v="4"/>
    <n v="98105"/>
    <s v="West"/>
    <s v="OFF-AR-10004685"/>
    <x v="1"/>
    <x v="6"/>
    <s v="Binney &amp; Smith Crayola Metallic Colored Pencils, 8-Color Set"/>
    <n v="9.26"/>
    <n v="2"/>
    <n v="0"/>
    <n v="3.0557999999999996"/>
  </r>
  <r>
    <n v="1818"/>
    <s v="CA-2012-125423"/>
    <x v="1"/>
    <x v="350"/>
    <d v="2012-12-15T00:00:00"/>
    <s v="Second Class"/>
    <x v="430"/>
    <s v="Matt Collins"/>
    <x v="0"/>
    <s v="United States"/>
    <s v="Los Angeles"/>
    <x v="1"/>
    <n v="90036"/>
    <s v="West"/>
    <s v="OFF-LA-10001771"/>
    <x v="1"/>
    <x v="2"/>
    <s v="Avery 513"/>
    <n v="9.9600000000000009"/>
    <n v="2"/>
    <n v="0"/>
    <n v="4.5815999999999999"/>
  </r>
  <r>
    <n v="1819"/>
    <s v="US-2011-130379"/>
    <x v="2"/>
    <x v="594"/>
    <d v="2011-05-29T00:00:00"/>
    <s v="Standard Class"/>
    <x v="538"/>
    <s v="Janet Lee"/>
    <x v="0"/>
    <s v="United States"/>
    <s v="Chicago"/>
    <x v="10"/>
    <n v="60623"/>
    <s v="Central"/>
    <s v="OFF-AP-10001394"/>
    <x v="1"/>
    <x v="9"/>
    <s v="Harmony Air Purifier"/>
    <n v="75.59999999999998"/>
    <n v="2"/>
    <n v="0.8"/>
    <n v="-166.32000000000005"/>
  </r>
  <r>
    <n v="1820"/>
    <s v="US-2011-130379"/>
    <x v="2"/>
    <x v="594"/>
    <d v="2011-05-29T00:00:00"/>
    <s v="Standard Class"/>
    <x v="538"/>
    <s v="Janet Lee"/>
    <x v="0"/>
    <s v="United States"/>
    <s v="Chicago"/>
    <x v="10"/>
    <n v="60623"/>
    <s v="Central"/>
    <s v="FUR-FU-10002553"/>
    <x v="0"/>
    <x v="5"/>
    <s v="Electrix Incandescent Magnifying Lamp, Black"/>
    <n v="29.32"/>
    <n v="2"/>
    <n v="0.6"/>
    <n v="-24.188999999999993"/>
  </r>
  <r>
    <n v="1821"/>
    <s v="CA-2013-168956"/>
    <x v="0"/>
    <x v="595"/>
    <d v="2013-02-20T00:00:00"/>
    <s v="Standard Class"/>
    <x v="105"/>
    <s v="Erin Ashbrook"/>
    <x v="1"/>
    <s v="United States"/>
    <s v="Chicago"/>
    <x v="10"/>
    <n v="60623"/>
    <s v="Central"/>
    <s v="OFF-AP-10004233"/>
    <x v="1"/>
    <x v="9"/>
    <s v="Honeywell Enviracaire Portable Air Cleaner for up to 8 x 10 Room"/>
    <n v="92.063999999999979"/>
    <n v="6"/>
    <n v="0.8"/>
    <n v="-225.55680000000007"/>
  </r>
  <r>
    <n v="1822"/>
    <s v="CA-2013-168956"/>
    <x v="0"/>
    <x v="595"/>
    <d v="2013-02-20T00:00:00"/>
    <s v="Standard Class"/>
    <x v="105"/>
    <s v="Erin Ashbrook"/>
    <x v="1"/>
    <s v="United States"/>
    <s v="Chicago"/>
    <x v="10"/>
    <n v="60623"/>
    <s v="Central"/>
    <s v="OFF-FA-10000304"/>
    <x v="1"/>
    <x v="13"/>
    <s v="Advantus Push Pins"/>
    <n v="6.9760000000000009"/>
    <n v="4"/>
    <n v="0.2"/>
    <n v="1.8312000000000004"/>
  </r>
  <r>
    <n v="1823"/>
    <s v="CA-2013-168956"/>
    <x v="0"/>
    <x v="595"/>
    <d v="2013-02-20T00:00:00"/>
    <s v="Standard Class"/>
    <x v="105"/>
    <s v="Erin Ashbrook"/>
    <x v="1"/>
    <s v="United States"/>
    <s v="Chicago"/>
    <x v="10"/>
    <n v="60623"/>
    <s v="Central"/>
    <s v="FUR-CH-10004754"/>
    <x v="0"/>
    <x v="1"/>
    <s v="Global Stack Chair with Arms, Black"/>
    <n v="62.957999999999998"/>
    <n v="3"/>
    <n v="0.3"/>
    <n v="-2.6981999999999999"/>
  </r>
  <r>
    <n v="1824"/>
    <s v="CA-2013-168956"/>
    <x v="0"/>
    <x v="595"/>
    <d v="2013-02-20T00:00:00"/>
    <s v="Standard Class"/>
    <x v="105"/>
    <s v="Erin Ashbrook"/>
    <x v="1"/>
    <s v="United States"/>
    <s v="Chicago"/>
    <x v="10"/>
    <n v="60623"/>
    <s v="Central"/>
    <s v="OFF-PA-10000809"/>
    <x v="1"/>
    <x v="10"/>
    <s v="Xerox 206"/>
    <n v="5.1840000000000011"/>
    <n v="1"/>
    <n v="0.2"/>
    <n v="1.8144"/>
  </r>
  <r>
    <n v="1825"/>
    <s v="CA-2013-167507"/>
    <x v="0"/>
    <x v="596"/>
    <d v="2013-12-29T00:00:00"/>
    <s v="Standard Class"/>
    <x v="193"/>
    <s v="Sue Ann Reed"/>
    <x v="0"/>
    <s v="United States"/>
    <s v="Redmond"/>
    <x v="21"/>
    <n v="97756"/>
    <s v="West"/>
    <s v="OFF-BI-10003694"/>
    <x v="1"/>
    <x v="8"/>
    <s v="Avery 3 1/2&quot; Diskette Storage Pages, 10/Pack"/>
    <n v="31.32"/>
    <n v="10"/>
    <n v="0.7"/>
    <n v="-25.05599999999999"/>
  </r>
  <r>
    <n v="1826"/>
    <s v="CA-2013-167507"/>
    <x v="0"/>
    <x v="596"/>
    <d v="2013-12-29T00:00:00"/>
    <s v="Standard Class"/>
    <x v="193"/>
    <s v="Sue Ann Reed"/>
    <x v="0"/>
    <s v="United States"/>
    <s v="Redmond"/>
    <x v="21"/>
    <n v="97756"/>
    <s v="West"/>
    <s v="FUR-FU-10001935"/>
    <x v="0"/>
    <x v="5"/>
    <s v="3M Hangers With Command Adhesive"/>
    <n v="11.840000000000002"/>
    <n v="4"/>
    <n v="0.2"/>
    <n v="3.108000000000001"/>
  </r>
  <r>
    <n v="1827"/>
    <s v="CA-2013-167507"/>
    <x v="0"/>
    <x v="596"/>
    <d v="2013-12-29T00:00:00"/>
    <s v="Standard Class"/>
    <x v="193"/>
    <s v="Sue Ann Reed"/>
    <x v="0"/>
    <s v="United States"/>
    <s v="Redmond"/>
    <x v="21"/>
    <n v="97756"/>
    <s v="West"/>
    <s v="FUR-FU-10002878"/>
    <x v="0"/>
    <x v="5"/>
    <s v="Seth Thomas 14&quot; Day/Date Wall Clock"/>
    <n v="22.784000000000002"/>
    <n v="1"/>
    <n v="0.2"/>
    <n v="4.8416000000000006"/>
  </r>
  <r>
    <n v="1828"/>
    <s v="CA-2013-109344"/>
    <x v="0"/>
    <x v="597"/>
    <d v="2013-02-11T00:00:00"/>
    <s v="Second Class"/>
    <x v="539"/>
    <s v="Cathy Hwang"/>
    <x v="2"/>
    <s v="United States"/>
    <s v="Raleigh"/>
    <x v="3"/>
    <n v="27604"/>
    <s v="South"/>
    <s v="TEC-PH-10002624"/>
    <x v="2"/>
    <x v="7"/>
    <s v="Samsung Galaxy S4 Mini"/>
    <n v="1127.9760000000001"/>
    <n v="3"/>
    <n v="0.2"/>
    <n v="126.8972999999998"/>
  </r>
  <r>
    <n v="1829"/>
    <s v="US-2012-140851"/>
    <x v="1"/>
    <x v="562"/>
    <d v="2012-07-15T00:00:00"/>
    <s v="Second Class"/>
    <x v="540"/>
    <s v="Neil Ducich"/>
    <x v="1"/>
    <s v="United States"/>
    <s v="Macon"/>
    <x v="32"/>
    <n v="31204"/>
    <s v="South"/>
    <s v="OFF-PA-10000019"/>
    <x v="1"/>
    <x v="10"/>
    <s v="Xerox 1931"/>
    <n v="38.880000000000003"/>
    <n v="6"/>
    <n v="0"/>
    <n v="18.662400000000002"/>
  </r>
  <r>
    <n v="1830"/>
    <s v="CA-2011-103373"/>
    <x v="2"/>
    <x v="598"/>
    <d v="2011-05-24T00:00:00"/>
    <s v="Standard Class"/>
    <x v="94"/>
    <s v="Bruce Stewart"/>
    <x v="0"/>
    <s v="United States"/>
    <s v="Cleveland"/>
    <x v="24"/>
    <n v="44105"/>
    <s v="East"/>
    <s v="TEC-PH-10002885"/>
    <x v="2"/>
    <x v="7"/>
    <s v="Apple iPhone 5"/>
    <n v="779.79600000000005"/>
    <n v="2"/>
    <n v="0.4"/>
    <n v="-168.95579999999995"/>
  </r>
  <r>
    <n v="1831"/>
    <s v="CA-2014-145884"/>
    <x v="3"/>
    <x v="208"/>
    <d v="2014-10-22T00:00:00"/>
    <s v="Same Day"/>
    <x v="359"/>
    <s v="Sara Luxemburg"/>
    <x v="2"/>
    <s v="United States"/>
    <s v="Muskogee"/>
    <x v="26"/>
    <n v="74403"/>
    <s v="Central"/>
    <s v="TEC-PH-10000895"/>
    <x v="2"/>
    <x v="7"/>
    <s v="Polycom VVX 310 VoIP phone"/>
    <n v="1439.92"/>
    <n v="8"/>
    <n v="0"/>
    <n v="374.37920000000008"/>
  </r>
  <r>
    <n v="1832"/>
    <s v="CA-2014-145884"/>
    <x v="3"/>
    <x v="208"/>
    <d v="2014-10-22T00:00:00"/>
    <s v="Same Day"/>
    <x v="359"/>
    <s v="Sara Luxemburg"/>
    <x v="2"/>
    <s v="United States"/>
    <s v="Muskogee"/>
    <x v="26"/>
    <n v="74403"/>
    <s v="Central"/>
    <s v="FUR-TA-10002356"/>
    <x v="0"/>
    <x v="3"/>
    <s v="Bevis Boat-Shaped Conference Table"/>
    <n v="262.11"/>
    <n v="1"/>
    <n v="0"/>
    <n v="62.906399999999991"/>
  </r>
  <r>
    <n v="1833"/>
    <s v="CA-2012-131422"/>
    <x v="1"/>
    <x v="599"/>
    <d v="2012-11-09T00:00:00"/>
    <s v="Standard Class"/>
    <x v="334"/>
    <s v="George Bell"/>
    <x v="1"/>
    <s v="United States"/>
    <s v="Monroe"/>
    <x v="3"/>
    <n v="28110"/>
    <s v="South"/>
    <s v="FUR-CH-10001270"/>
    <x v="0"/>
    <x v="1"/>
    <s v="Harbour Creations Steel Folding Chair"/>
    <n v="207"/>
    <n v="3"/>
    <n v="0.2"/>
    <n v="25.874999999999972"/>
  </r>
  <r>
    <n v="1834"/>
    <s v="CA-2014-162691"/>
    <x v="3"/>
    <x v="378"/>
    <d v="2014-08-08T00:00:00"/>
    <s v="Standard Class"/>
    <x v="442"/>
    <s v="Aaron Smayling"/>
    <x v="1"/>
    <s v="United States"/>
    <s v="Austin"/>
    <x v="5"/>
    <n v="78745"/>
    <s v="Central"/>
    <s v="TEC-MA-10000488"/>
    <x v="2"/>
    <x v="15"/>
    <s v="Bady BDG101FRU Card Printer"/>
    <n v="1439.982"/>
    <n v="3"/>
    <n v="0.4"/>
    <n v="-263.99670000000026"/>
  </r>
  <r>
    <n v="1835"/>
    <s v="CA-2014-162691"/>
    <x v="3"/>
    <x v="378"/>
    <d v="2014-08-08T00:00:00"/>
    <s v="Standard Class"/>
    <x v="442"/>
    <s v="Aaron Smayling"/>
    <x v="1"/>
    <s v="United States"/>
    <s v="Austin"/>
    <x v="5"/>
    <n v="78745"/>
    <s v="Central"/>
    <s v="OFF-PA-10003729"/>
    <x v="1"/>
    <x v="10"/>
    <s v="Xerox 1998"/>
    <n v="36.288000000000011"/>
    <n v="7"/>
    <n v="0.2"/>
    <n v="12.700800000000001"/>
  </r>
  <r>
    <n v="1836"/>
    <s v="CA-2011-141278"/>
    <x v="2"/>
    <x v="261"/>
    <d v="2011-06-24T00:00:00"/>
    <s v="First Class"/>
    <x v="528"/>
    <s v="Raymond Messe"/>
    <x v="0"/>
    <s v="United States"/>
    <s v="Meriden"/>
    <x v="29"/>
    <n v="6450"/>
    <s v="East"/>
    <s v="OFF-AR-10003056"/>
    <x v="1"/>
    <x v="6"/>
    <s v="Newell 341"/>
    <n v="21.400000000000002"/>
    <n v="5"/>
    <n v="0"/>
    <n v="6.2059999999999977"/>
  </r>
  <r>
    <n v="1837"/>
    <s v="CA-2014-122693"/>
    <x v="3"/>
    <x v="600"/>
    <d v="2014-02-22T00:00:00"/>
    <s v="Second Class"/>
    <x v="468"/>
    <s v="Nicole Hansen"/>
    <x v="1"/>
    <s v="United States"/>
    <s v="Roswell"/>
    <x v="32"/>
    <n v="30076"/>
    <s v="South"/>
    <s v="OFF-AP-10002518"/>
    <x v="1"/>
    <x v="9"/>
    <s v="Kensington 7 Outlet MasterPiece Power Center"/>
    <n v="1245.8599999999999"/>
    <n v="7"/>
    <n v="0"/>
    <n v="361.29939999999988"/>
  </r>
  <r>
    <n v="1838"/>
    <s v="CA-2011-117345"/>
    <x v="2"/>
    <x v="601"/>
    <d v="2011-08-05T00:00:00"/>
    <s v="Standard Class"/>
    <x v="541"/>
    <s v="Barbara Fisher"/>
    <x v="1"/>
    <s v="United States"/>
    <s v="Charlotte"/>
    <x v="3"/>
    <n v="28205"/>
    <s v="South"/>
    <s v="OFF-LA-10000240"/>
    <x v="1"/>
    <x v="2"/>
    <s v="Self-Adhesive Address Labels for Typewriters by Universal"/>
    <n v="17.544"/>
    <n v="3"/>
    <n v="0.2"/>
    <n v="5.9210999999999983"/>
  </r>
  <r>
    <n v="1839"/>
    <s v="CA-2011-117345"/>
    <x v="2"/>
    <x v="601"/>
    <d v="2011-08-05T00:00:00"/>
    <s v="Standard Class"/>
    <x v="541"/>
    <s v="Barbara Fisher"/>
    <x v="1"/>
    <s v="United States"/>
    <s v="Charlotte"/>
    <x v="3"/>
    <n v="28205"/>
    <s v="South"/>
    <s v="FUR-FU-10000629"/>
    <x v="0"/>
    <x v="5"/>
    <s v="9-3/4 Diameter Round Wall Clock"/>
    <n v="44.128"/>
    <n v="4"/>
    <n v="0.2"/>
    <n v="12.135200000000001"/>
  </r>
  <r>
    <n v="1840"/>
    <s v="CA-2011-117345"/>
    <x v="2"/>
    <x v="601"/>
    <d v="2011-08-05T00:00:00"/>
    <s v="Standard Class"/>
    <x v="541"/>
    <s v="Barbara Fisher"/>
    <x v="1"/>
    <s v="United States"/>
    <s v="Charlotte"/>
    <x v="3"/>
    <n v="28205"/>
    <s v="South"/>
    <s v="OFF-AP-10001005"/>
    <x v="1"/>
    <x v="9"/>
    <s v="Honeywell Quietcare HEPA Air Cleaner"/>
    <n v="62.920000000000009"/>
    <n v="1"/>
    <n v="0.2"/>
    <n v="10.224499999999994"/>
  </r>
  <r>
    <n v="1841"/>
    <s v="CA-2011-117345"/>
    <x v="2"/>
    <x v="601"/>
    <d v="2011-08-05T00:00:00"/>
    <s v="Standard Class"/>
    <x v="541"/>
    <s v="Barbara Fisher"/>
    <x v="1"/>
    <s v="United States"/>
    <s v="Charlotte"/>
    <x v="3"/>
    <n v="28205"/>
    <s v="South"/>
    <s v="OFF-PA-10002377"/>
    <x v="1"/>
    <x v="10"/>
    <s v="Xerox 1916"/>
    <n v="78.304000000000002"/>
    <n v="2"/>
    <n v="0.2"/>
    <n v="29.363999999999997"/>
  </r>
  <r>
    <n v="1842"/>
    <s v="CA-2013-157763"/>
    <x v="0"/>
    <x v="427"/>
    <d v="2013-07-24T00:00:00"/>
    <s v="Standard Class"/>
    <x v="542"/>
    <s v="Katharine Harms"/>
    <x v="1"/>
    <s v="United States"/>
    <s v="Bowling Green"/>
    <x v="0"/>
    <n v="42104"/>
    <s v="South"/>
    <s v="FUR-CH-10000988"/>
    <x v="0"/>
    <x v="1"/>
    <s v="Hon Olson Stacker Stools"/>
    <n v="140.81"/>
    <n v="1"/>
    <n v="0"/>
    <n v="39.4268"/>
  </r>
  <r>
    <n v="1843"/>
    <s v="CA-2012-135391"/>
    <x v="1"/>
    <x v="97"/>
    <d v="2012-02-11T00:00:00"/>
    <s v="Second Class"/>
    <x v="135"/>
    <s v="Frank Atkinson"/>
    <x v="1"/>
    <s v="United States"/>
    <s v="San Antonio"/>
    <x v="5"/>
    <n v="78207"/>
    <s v="Central"/>
    <s v="OFF-LA-10001074"/>
    <x v="1"/>
    <x v="2"/>
    <s v="Round Specialty Laser Printer Labels"/>
    <n v="40.096000000000004"/>
    <n v="4"/>
    <n v="0.2"/>
    <n v="13.532399999999996"/>
  </r>
  <r>
    <n v="1844"/>
    <s v="CA-2012-135391"/>
    <x v="1"/>
    <x v="97"/>
    <d v="2012-02-11T00:00:00"/>
    <s v="Second Class"/>
    <x v="135"/>
    <s v="Frank Atkinson"/>
    <x v="1"/>
    <s v="United States"/>
    <s v="San Antonio"/>
    <x v="5"/>
    <n v="78207"/>
    <s v="Central"/>
    <s v="FUR-FU-10001986"/>
    <x v="0"/>
    <x v="5"/>
    <s v="Dana Fluorescent Magnifying Lamp, White, 36&quot;"/>
    <n v="40.783999999999999"/>
    <n v="2"/>
    <n v="0.6"/>
    <n v="-30.588000000000001"/>
  </r>
  <r>
    <n v="1845"/>
    <s v="US-2014-113852"/>
    <x v="3"/>
    <x v="570"/>
    <d v="2014-08-03T00:00:00"/>
    <s v="Standard Class"/>
    <x v="543"/>
    <s v="Giulietta Weimer"/>
    <x v="0"/>
    <s v="United States"/>
    <s v="Seattle"/>
    <x v="4"/>
    <n v="98115"/>
    <s v="West"/>
    <s v="TEC-AC-10003027"/>
    <x v="2"/>
    <x v="11"/>
    <s v="Imation 8GB Mini TravelDrive USB 2.0 Flash Drive"/>
    <n v="90.570000000000007"/>
    <n v="3"/>
    <n v="0"/>
    <n v="11.774100000000004"/>
  </r>
  <r>
    <n v="1846"/>
    <s v="US-2014-158512"/>
    <x v="3"/>
    <x v="602"/>
    <d v="2014-01-18T00:00:00"/>
    <s v="Second Class"/>
    <x v="526"/>
    <s v="Dianna Arnett"/>
    <x v="2"/>
    <s v="United States"/>
    <s v="Washington"/>
    <x v="40"/>
    <n v="20016"/>
    <s v="East"/>
    <s v="OFF-PA-10001804"/>
    <x v="1"/>
    <x v="10"/>
    <s v="Xerox 195"/>
    <n v="40.08"/>
    <n v="6"/>
    <n v="0"/>
    <n v="19.238399999999999"/>
  </r>
  <r>
    <n v="1847"/>
    <s v="US-2014-158512"/>
    <x v="3"/>
    <x v="602"/>
    <d v="2014-01-18T00:00:00"/>
    <s v="Second Class"/>
    <x v="526"/>
    <s v="Dianna Arnett"/>
    <x v="2"/>
    <s v="United States"/>
    <s v="Washington"/>
    <x v="40"/>
    <n v="20016"/>
    <s v="East"/>
    <s v="FUR-FU-10004973"/>
    <x v="0"/>
    <x v="5"/>
    <s v="Flat Face Poster Frame"/>
    <n v="37.68"/>
    <n v="2"/>
    <n v="0"/>
    <n v="15.825600000000001"/>
  </r>
  <r>
    <n v="1848"/>
    <s v="CA-2014-128370"/>
    <x v="3"/>
    <x v="18"/>
    <d v="2014-09-11T00:00:00"/>
    <s v="Same Day"/>
    <x v="395"/>
    <s v="Frank Hawley"/>
    <x v="1"/>
    <s v="United States"/>
    <s v="Los Angeles"/>
    <x v="1"/>
    <n v="90004"/>
    <s v="West"/>
    <s v="FUR-CH-10002602"/>
    <x v="0"/>
    <x v="1"/>
    <s v="DMI Arturo Collection Mission-style Design Wood Chair"/>
    <n v="362.35199999999998"/>
    <n v="3"/>
    <n v="0.2"/>
    <n v="27.176400000000015"/>
  </r>
  <r>
    <n v="1849"/>
    <s v="CA-2014-128370"/>
    <x v="3"/>
    <x v="18"/>
    <d v="2014-09-11T00:00:00"/>
    <s v="Same Day"/>
    <x v="395"/>
    <s v="Frank Hawley"/>
    <x v="1"/>
    <s v="United States"/>
    <s v="Los Angeles"/>
    <x v="1"/>
    <n v="90004"/>
    <s v="West"/>
    <s v="OFF-BI-10004140"/>
    <x v="1"/>
    <x v="8"/>
    <s v="Avery Non-Stick Binders"/>
    <n v="7.1840000000000011"/>
    <n v="2"/>
    <n v="0.2"/>
    <n v="2.2449999999999992"/>
  </r>
  <r>
    <n v="1850"/>
    <s v="CA-2012-160472"/>
    <x v="1"/>
    <x v="603"/>
    <d v="2012-07-25T00:00:00"/>
    <s v="Second Class"/>
    <x v="343"/>
    <s v="Ralph Kennedy"/>
    <x v="0"/>
    <s v="United States"/>
    <s v="South Bend"/>
    <x v="14"/>
    <n v="46614"/>
    <s v="Central"/>
    <s v="OFF-ST-10000464"/>
    <x v="1"/>
    <x v="4"/>
    <s v="Multi-Use Personal File Cart and Caster Set, Three Stacking Bins"/>
    <n v="34.76"/>
    <n v="1"/>
    <n v="0"/>
    <n v="9.732800000000001"/>
  </r>
  <r>
    <n v="1851"/>
    <s v="CA-2012-160472"/>
    <x v="1"/>
    <x v="603"/>
    <d v="2012-07-25T00:00:00"/>
    <s v="Second Class"/>
    <x v="343"/>
    <s v="Ralph Kennedy"/>
    <x v="0"/>
    <s v="United States"/>
    <s v="South Bend"/>
    <x v="14"/>
    <n v="46614"/>
    <s v="Central"/>
    <s v="TEC-AC-10002253"/>
    <x v="2"/>
    <x v="11"/>
    <s v="Imation Bio 8GB USB Flash Drive Imation Corp"/>
    <n v="831.2"/>
    <n v="5"/>
    <n v="0"/>
    <n v="124.68000000000004"/>
  </r>
  <r>
    <n v="1852"/>
    <s v="CA-2012-160472"/>
    <x v="1"/>
    <x v="603"/>
    <d v="2012-07-25T00:00:00"/>
    <s v="Second Class"/>
    <x v="343"/>
    <s v="Ralph Kennedy"/>
    <x v="0"/>
    <s v="United States"/>
    <s v="South Bend"/>
    <x v="14"/>
    <n v="46614"/>
    <s v="Central"/>
    <s v="OFF-PA-10000528"/>
    <x v="1"/>
    <x v="10"/>
    <s v="Xerox 1981"/>
    <n v="26.400000000000002"/>
    <n v="5"/>
    <n v="0"/>
    <n v="11.879999999999999"/>
  </r>
  <r>
    <n v="1853"/>
    <s v="CA-2012-160472"/>
    <x v="1"/>
    <x v="603"/>
    <d v="2012-07-25T00:00:00"/>
    <s v="Second Class"/>
    <x v="343"/>
    <s v="Ralph Kennedy"/>
    <x v="0"/>
    <s v="United States"/>
    <s v="South Bend"/>
    <x v="14"/>
    <n v="46614"/>
    <s v="Central"/>
    <s v="OFF-EN-10000483"/>
    <x v="1"/>
    <x v="12"/>
    <s v="White Envelopes, White Envelopes with Clear Poly Window"/>
    <n v="106.75"/>
    <n v="7"/>
    <n v="0"/>
    <n v="49.10499999999999"/>
  </r>
  <r>
    <n v="1854"/>
    <s v="CA-2012-160472"/>
    <x v="1"/>
    <x v="603"/>
    <d v="2012-07-25T00:00:00"/>
    <s v="Second Class"/>
    <x v="343"/>
    <s v="Ralph Kennedy"/>
    <x v="0"/>
    <s v="United States"/>
    <s v="South Bend"/>
    <x v="14"/>
    <n v="46614"/>
    <s v="Central"/>
    <s v="OFF-PA-10003129"/>
    <x v="1"/>
    <x v="10"/>
    <s v="Tops White Computer Printout Paper"/>
    <n v="97.82"/>
    <n v="2"/>
    <n v="0"/>
    <n v="45.975399999999993"/>
  </r>
  <r>
    <n v="1855"/>
    <s v="CA-2012-160472"/>
    <x v="1"/>
    <x v="603"/>
    <d v="2012-07-25T00:00:00"/>
    <s v="Second Class"/>
    <x v="343"/>
    <s v="Ralph Kennedy"/>
    <x v="0"/>
    <s v="United States"/>
    <s v="South Bend"/>
    <x v="14"/>
    <n v="46614"/>
    <s v="Central"/>
    <s v="OFF-ST-10003442"/>
    <x v="1"/>
    <x v="4"/>
    <s v="Eldon Portable Mobile Manager"/>
    <n v="141.4"/>
    <n v="5"/>
    <n v="0"/>
    <n v="38.177999999999997"/>
  </r>
  <r>
    <n v="1856"/>
    <s v="CA-2011-114643"/>
    <x v="2"/>
    <x v="604"/>
    <d v="2011-06-17T00:00:00"/>
    <s v="Standard Class"/>
    <x v="524"/>
    <s v="Filia McAdams"/>
    <x v="1"/>
    <s v="United States"/>
    <s v="Los Angeles"/>
    <x v="1"/>
    <n v="90032"/>
    <s v="West"/>
    <s v="OFF-AR-10003631"/>
    <x v="1"/>
    <x v="6"/>
    <s v="Staples"/>
    <n v="14.52"/>
    <n v="3"/>
    <n v="0"/>
    <n v="4.7915999999999999"/>
  </r>
  <r>
    <n v="1857"/>
    <s v="US-2014-158218"/>
    <x v="3"/>
    <x v="605"/>
    <d v="2014-05-16T00:00:00"/>
    <s v="Second Class"/>
    <x v="141"/>
    <s v="Alyssa Crouse"/>
    <x v="1"/>
    <s v="United States"/>
    <s v="Houston"/>
    <x v="5"/>
    <n v="77041"/>
    <s v="Central"/>
    <s v="OFF-ST-10000563"/>
    <x v="1"/>
    <x v="4"/>
    <s v="Fellowes Bankers Box Stor/Drawer Steel Plus"/>
    <n v="127.92000000000002"/>
    <n v="5"/>
    <n v="0.2"/>
    <n v="-15.990000000000002"/>
  </r>
  <r>
    <n v="1858"/>
    <s v="US-2014-158218"/>
    <x v="3"/>
    <x v="605"/>
    <d v="2014-05-16T00:00:00"/>
    <s v="Second Class"/>
    <x v="141"/>
    <s v="Alyssa Crouse"/>
    <x v="1"/>
    <s v="United States"/>
    <s v="Houston"/>
    <x v="5"/>
    <n v="77041"/>
    <s v="Central"/>
    <s v="OFF-BI-10002133"/>
    <x v="1"/>
    <x v="8"/>
    <s v="Wilson Jones Elliptical Ring 3 1/2&quot; Capacity Binders, 800 sheets"/>
    <n v="34.239999999999988"/>
    <n v="4"/>
    <n v="0.8"/>
    <n v="-53.072000000000017"/>
  </r>
  <r>
    <n v="1859"/>
    <s v="CA-2012-121608"/>
    <x v="1"/>
    <x v="37"/>
    <d v="2012-09-05T00:00:00"/>
    <s v="First Class"/>
    <x v="80"/>
    <s v="Jennifer Braxton"/>
    <x v="1"/>
    <s v="United States"/>
    <s v="Bristol"/>
    <x v="29"/>
    <n v="6010"/>
    <s v="East"/>
    <s v="OFF-AP-10002311"/>
    <x v="1"/>
    <x v="9"/>
    <s v="Holmes Replacement Filter for HEPA Air Cleaner, Very Large Room, HEPA Filter"/>
    <n v="137.62"/>
    <n v="2"/>
    <n v="0"/>
    <n v="60.552800000000005"/>
  </r>
  <r>
    <n v="1860"/>
    <s v="CA-2012-121608"/>
    <x v="1"/>
    <x v="37"/>
    <d v="2012-09-05T00:00:00"/>
    <s v="First Class"/>
    <x v="80"/>
    <s v="Jennifer Braxton"/>
    <x v="1"/>
    <s v="United States"/>
    <s v="Bristol"/>
    <x v="29"/>
    <n v="6010"/>
    <s v="East"/>
    <s v="TEC-PH-10004959"/>
    <x v="2"/>
    <x v="7"/>
    <s v="Classic Ivory Antique Telephone ZL1810"/>
    <n v="100.49"/>
    <n v="1"/>
    <n v="0"/>
    <n v="25.122500000000002"/>
  </r>
  <r>
    <n v="1861"/>
    <s v="US-2014-121251"/>
    <x v="3"/>
    <x v="606"/>
    <d v="2014-03-28T00:00:00"/>
    <s v="First Class"/>
    <x v="306"/>
    <s v="Gary McGarr"/>
    <x v="0"/>
    <s v="United States"/>
    <s v="New York City"/>
    <x v="15"/>
    <n v="10009"/>
    <s v="East"/>
    <s v="FUR-BO-10001918"/>
    <x v="0"/>
    <x v="0"/>
    <s v="Sauder Forest Hills Library with Doors, Woodland Oak Finish"/>
    <n v="257.56799999999998"/>
    <n v="2"/>
    <n v="0.2"/>
    <n v="-28.976400000000012"/>
  </r>
  <r>
    <n v="1862"/>
    <s v="US-2014-121251"/>
    <x v="3"/>
    <x v="606"/>
    <d v="2014-03-28T00:00:00"/>
    <s v="First Class"/>
    <x v="306"/>
    <s v="Gary McGarr"/>
    <x v="0"/>
    <s v="United States"/>
    <s v="New York City"/>
    <x v="15"/>
    <n v="10009"/>
    <s v="East"/>
    <s v="TEC-PH-10004896"/>
    <x v="2"/>
    <x v="7"/>
    <s v="Nokia Lumia 521 (T-Mobile)"/>
    <n v="119.96"/>
    <n v="4"/>
    <n v="0"/>
    <n v="33.588800000000006"/>
  </r>
  <r>
    <n v="1863"/>
    <s v="CA-2011-151078"/>
    <x v="2"/>
    <x v="607"/>
    <d v="2011-11-12T00:00:00"/>
    <s v="Same Day"/>
    <x v="167"/>
    <s v="Roy Französisch"/>
    <x v="0"/>
    <s v="United States"/>
    <s v="San Antonio"/>
    <x v="5"/>
    <n v="78207"/>
    <s v="Central"/>
    <s v="OFF-ST-10001328"/>
    <x v="1"/>
    <x v="4"/>
    <s v="Personal Filing Tote with Lid, Black/Gray"/>
    <n v="49.632000000000005"/>
    <n v="4"/>
    <n v="0.2"/>
    <n v="4.9632000000000005"/>
  </r>
  <r>
    <n v="1864"/>
    <s v="US-2013-100839"/>
    <x v="0"/>
    <x v="63"/>
    <d v="2013-10-18T00:00:00"/>
    <s v="Standard Class"/>
    <x v="544"/>
    <s v="Noah Childs"/>
    <x v="1"/>
    <s v="United States"/>
    <s v="Aurora"/>
    <x v="22"/>
    <n v="80013"/>
    <s v="West"/>
    <s v="FUR-TA-10004575"/>
    <x v="0"/>
    <x v="3"/>
    <s v="Hon 5100 Series Wood Tables"/>
    <n v="727.45"/>
    <n v="5"/>
    <n v="0.5"/>
    <n v="-465.5680000000001"/>
  </r>
  <r>
    <n v="1865"/>
    <s v="US-2013-100839"/>
    <x v="0"/>
    <x v="63"/>
    <d v="2013-10-18T00:00:00"/>
    <s v="Standard Class"/>
    <x v="544"/>
    <s v="Noah Childs"/>
    <x v="1"/>
    <s v="United States"/>
    <s v="Aurora"/>
    <x v="22"/>
    <n v="80013"/>
    <s v="West"/>
    <s v="FUR-FU-10001617"/>
    <x v="0"/>
    <x v="5"/>
    <s v="Executive Impressions 8-1/2&quot; Career Panel/Partition Cubicle Clock"/>
    <n v="24.96"/>
    <n v="3"/>
    <n v="0.2"/>
    <n v="4.3679999999999986"/>
  </r>
  <r>
    <n v="1866"/>
    <s v="US-2014-116659"/>
    <x v="3"/>
    <x v="105"/>
    <d v="2014-11-13T00:00:00"/>
    <s v="Same Day"/>
    <x v="243"/>
    <s v="Nat Gilpin"/>
    <x v="1"/>
    <s v="United States"/>
    <s v="Newark"/>
    <x v="24"/>
    <n v="43055"/>
    <s v="East"/>
    <s v="TEC-PH-10002824"/>
    <x v="2"/>
    <x v="7"/>
    <s v="Jabra SPEAK 410 Multidevice Speakerphone"/>
    <n v="370.78199999999998"/>
    <n v="3"/>
    <n v="0.4"/>
    <n v="-92.695500000000038"/>
  </r>
  <r>
    <n v="1867"/>
    <s v="CA-2014-118857"/>
    <x v="3"/>
    <x v="4"/>
    <d v="2014-04-19T00:00:00"/>
    <s v="First Class"/>
    <x v="340"/>
    <s v="Adam Hart"/>
    <x v="1"/>
    <s v="United States"/>
    <s v="Henderson"/>
    <x v="33"/>
    <n v="89015"/>
    <s v="West"/>
    <s v="FUR-FU-10004460"/>
    <x v="0"/>
    <x v="5"/>
    <s v="Howard Miller 12&quot; Round Wall Clock"/>
    <n v="196.45"/>
    <n v="5"/>
    <n v="0"/>
    <n v="70.72199999999998"/>
  </r>
  <r>
    <n v="1868"/>
    <s v="CA-2012-127110"/>
    <x v="1"/>
    <x v="608"/>
    <d v="2012-07-01T00:00:00"/>
    <s v="Standard Class"/>
    <x v="539"/>
    <s v="Cathy Hwang"/>
    <x v="2"/>
    <s v="United States"/>
    <s v="Philadelphia"/>
    <x v="9"/>
    <n v="19143"/>
    <s v="East"/>
    <s v="OFF-PA-10003309"/>
    <x v="1"/>
    <x v="10"/>
    <s v="Xerox 211"/>
    <n v="31.104000000000006"/>
    <n v="6"/>
    <n v="0.2"/>
    <n v="10.8864"/>
  </r>
  <r>
    <n v="1869"/>
    <s v="CA-2012-127110"/>
    <x v="1"/>
    <x v="608"/>
    <d v="2012-07-01T00:00:00"/>
    <s v="Standard Class"/>
    <x v="539"/>
    <s v="Cathy Hwang"/>
    <x v="2"/>
    <s v="United States"/>
    <s v="Philadelphia"/>
    <x v="9"/>
    <n v="19143"/>
    <s v="East"/>
    <s v="OFF-ST-10002554"/>
    <x v="1"/>
    <x v="4"/>
    <s v="Tennsco Industrial Shelving"/>
    <n v="78.256"/>
    <n v="2"/>
    <n v="0.2"/>
    <n v="-17.607599999999998"/>
  </r>
  <r>
    <n v="1870"/>
    <s v="CA-2013-148201"/>
    <x v="0"/>
    <x v="370"/>
    <d v="2013-08-30T00:00:00"/>
    <s v="Second Class"/>
    <x v="230"/>
    <s v="Charles Crestani"/>
    <x v="0"/>
    <s v="United States"/>
    <s v="Seattle"/>
    <x v="4"/>
    <n v="98103"/>
    <s v="West"/>
    <s v="OFF-PA-10000019"/>
    <x v="1"/>
    <x v="10"/>
    <s v="Xerox 1931"/>
    <n v="6.48"/>
    <n v="1"/>
    <n v="0"/>
    <n v="3.1104000000000003"/>
  </r>
  <r>
    <n v="1871"/>
    <s v="CA-2011-116932"/>
    <x v="2"/>
    <x v="609"/>
    <d v="2011-07-25T00:00:00"/>
    <s v="Standard Class"/>
    <x v="545"/>
    <s v="Michelle Ellison"/>
    <x v="1"/>
    <s v="United States"/>
    <s v="San Francisco"/>
    <x v="1"/>
    <n v="94122"/>
    <s v="West"/>
    <s v="OFF-AR-10002067"/>
    <x v="1"/>
    <x v="6"/>
    <s v="Newell 334"/>
    <n v="99.2"/>
    <n v="5"/>
    <n v="0"/>
    <n v="25.792000000000002"/>
  </r>
  <r>
    <n v="1872"/>
    <s v="CA-2011-116932"/>
    <x v="2"/>
    <x v="609"/>
    <d v="2011-07-25T00:00:00"/>
    <s v="Standard Class"/>
    <x v="545"/>
    <s v="Michelle Ellison"/>
    <x v="1"/>
    <s v="United States"/>
    <s v="San Francisco"/>
    <x v="1"/>
    <n v="94122"/>
    <s v="West"/>
    <s v="FUR-CH-10001215"/>
    <x v="0"/>
    <x v="1"/>
    <s v="Global Troy Executive Leather Low-Back Tilter"/>
    <n v="801.5680000000001"/>
    <n v="2"/>
    <n v="0.2"/>
    <n v="50.097999999999985"/>
  </r>
  <r>
    <n v="1873"/>
    <s v="CA-2011-116932"/>
    <x v="2"/>
    <x v="609"/>
    <d v="2011-07-25T00:00:00"/>
    <s v="Standard Class"/>
    <x v="545"/>
    <s v="Michelle Ellison"/>
    <x v="1"/>
    <s v="United States"/>
    <s v="San Francisco"/>
    <x v="1"/>
    <n v="94122"/>
    <s v="West"/>
    <s v="FUR-TA-10004175"/>
    <x v="0"/>
    <x v="3"/>
    <s v="Hon 30&quot; x 60&quot; Table with Locking Drawer"/>
    <n v="272.84800000000001"/>
    <n v="1"/>
    <n v="0.2"/>
    <n v="27.284800000000004"/>
  </r>
  <r>
    <n v="1874"/>
    <s v="CA-2014-142888"/>
    <x v="3"/>
    <x v="610"/>
    <d v="2014-11-26T00:00:00"/>
    <s v="Standard Class"/>
    <x v="546"/>
    <s v="Benjamin Patterson"/>
    <x v="0"/>
    <s v="United States"/>
    <s v="Spokane"/>
    <x v="4"/>
    <n v="99207"/>
    <s v="West"/>
    <s v="FUR-TA-10004767"/>
    <x v="0"/>
    <x v="3"/>
    <s v="Safco Drafting Table"/>
    <n v="70.98"/>
    <n v="1"/>
    <n v="0"/>
    <n v="20.584199999999996"/>
  </r>
  <r>
    <n v="1875"/>
    <s v="CA-2011-147914"/>
    <x v="2"/>
    <x v="611"/>
    <d v="2011-06-09T00:00:00"/>
    <s v="Standard Class"/>
    <x v="88"/>
    <s v="Mark Packer"/>
    <x v="2"/>
    <s v="United States"/>
    <s v="Columbus"/>
    <x v="24"/>
    <n v="43229"/>
    <s v="East"/>
    <s v="OFF-PA-10001685"/>
    <x v="1"/>
    <x v="10"/>
    <s v="Staples"/>
    <n v="16.224"/>
    <n v="2"/>
    <n v="0.2"/>
    <n v="5.8812000000000006"/>
  </r>
  <r>
    <n v="1876"/>
    <s v="US-2013-112977"/>
    <x v="0"/>
    <x v="612"/>
    <d v="2013-03-17T00:00:00"/>
    <s v="Standard Class"/>
    <x v="170"/>
    <s v="Caroline Jumper"/>
    <x v="0"/>
    <s v="United States"/>
    <s v="Long Beach"/>
    <x v="15"/>
    <n v="11561"/>
    <s v="East"/>
    <s v="FUR-BO-10003272"/>
    <x v="0"/>
    <x v="0"/>
    <s v="O'Sullivan Living Dimensions 5-Shelf Bookcases"/>
    <n v="176.78399999999999"/>
    <n v="1"/>
    <n v="0.2"/>
    <n v="-22.098000000000013"/>
  </r>
  <r>
    <n v="1877"/>
    <s v="CA-2014-112039"/>
    <x v="3"/>
    <x v="613"/>
    <d v="2014-03-30T00:00:00"/>
    <s v="Standard Class"/>
    <x v="547"/>
    <s v="John Castell"/>
    <x v="0"/>
    <s v="United States"/>
    <s v="San Antonio"/>
    <x v="5"/>
    <n v="78207"/>
    <s v="Central"/>
    <s v="TEC-PH-10000984"/>
    <x v="2"/>
    <x v="7"/>
    <s v="Panasonic KX-TG9471B"/>
    <n v="470.37600000000009"/>
    <n v="3"/>
    <n v="0.2"/>
    <n v="47.037600000000026"/>
  </r>
  <r>
    <n v="1878"/>
    <s v="CA-2014-118885"/>
    <x v="3"/>
    <x v="614"/>
    <d v="2015-01-03T00:00:00"/>
    <s v="Standard Class"/>
    <x v="506"/>
    <s v="James Galang"/>
    <x v="0"/>
    <s v="United States"/>
    <s v="Los Angeles"/>
    <x v="1"/>
    <n v="90049"/>
    <s v="West"/>
    <s v="FUR-CH-10002880"/>
    <x v="0"/>
    <x v="1"/>
    <s v="Global High-Back Leather Tilter, Burgundy"/>
    <n v="393.56799999999998"/>
    <n v="4"/>
    <n v="0.2"/>
    <n v="-44.276400000000024"/>
  </r>
  <r>
    <n v="1879"/>
    <s v="CA-2014-118885"/>
    <x v="3"/>
    <x v="614"/>
    <d v="2015-01-03T00:00:00"/>
    <s v="Standard Class"/>
    <x v="506"/>
    <s v="James Galang"/>
    <x v="0"/>
    <s v="United States"/>
    <s v="Los Angeles"/>
    <x v="1"/>
    <n v="90049"/>
    <s v="West"/>
    <s v="TEC-PH-10002563"/>
    <x v="2"/>
    <x v="7"/>
    <s v="Adtran 1202752G1"/>
    <n v="302.37599999999998"/>
    <n v="3"/>
    <n v="0.2"/>
    <n v="22.678200000000018"/>
  </r>
  <r>
    <n v="1880"/>
    <s v="US-2014-166611"/>
    <x v="3"/>
    <x v="615"/>
    <d v="2014-04-03T00:00:00"/>
    <s v="Standard Class"/>
    <x v="316"/>
    <s v="Cyma Kinney"/>
    <x v="1"/>
    <s v="United States"/>
    <s v="Jacksonville"/>
    <x v="2"/>
    <n v="32216"/>
    <s v="South"/>
    <s v="OFF-BI-10001191"/>
    <x v="1"/>
    <x v="8"/>
    <s v="Canvas Sectional Post Binders"/>
    <n v="68.742000000000019"/>
    <n v="9"/>
    <n v="0.7"/>
    <n v="-48.119399999999985"/>
  </r>
  <r>
    <n v="1881"/>
    <s v="CA-2012-109512"/>
    <x v="1"/>
    <x v="616"/>
    <d v="2012-03-05T00:00:00"/>
    <s v="Same Day"/>
    <x v="166"/>
    <s v="Luke Foster"/>
    <x v="0"/>
    <s v="United States"/>
    <s v="New York City"/>
    <x v="15"/>
    <n v="10011"/>
    <s v="East"/>
    <s v="OFF-EN-10002621"/>
    <x v="1"/>
    <x v="12"/>
    <s v="Staples"/>
    <n v="29.339999999999996"/>
    <n v="3"/>
    <n v="0"/>
    <n v="14.669999999999998"/>
  </r>
  <r>
    <n v="1882"/>
    <s v="CA-2012-109512"/>
    <x v="1"/>
    <x v="616"/>
    <d v="2012-03-05T00:00:00"/>
    <s v="Same Day"/>
    <x v="166"/>
    <s v="Luke Foster"/>
    <x v="0"/>
    <s v="United States"/>
    <s v="New York City"/>
    <x v="15"/>
    <n v="10011"/>
    <s v="East"/>
    <s v="FUR-CH-10001146"/>
    <x v="0"/>
    <x v="1"/>
    <s v="Global Value Mid-Back Manager's Chair, Gray"/>
    <n v="383.60700000000003"/>
    <n v="7"/>
    <n v="0.1"/>
    <n v="63.934499999999971"/>
  </r>
  <r>
    <n v="1883"/>
    <s v="CA-2012-109512"/>
    <x v="1"/>
    <x v="616"/>
    <d v="2012-03-05T00:00:00"/>
    <s v="Same Day"/>
    <x v="166"/>
    <s v="Luke Foster"/>
    <x v="0"/>
    <s v="United States"/>
    <s v="New York City"/>
    <x v="15"/>
    <n v="10011"/>
    <s v="East"/>
    <s v="OFF-ST-10000689"/>
    <x v="1"/>
    <x v="4"/>
    <s v="Fellowes Strictly Business Drawer File, Letter/Legal Size"/>
    <n v="563.4"/>
    <n v="4"/>
    <n v="0"/>
    <n v="67.608000000000004"/>
  </r>
  <r>
    <n v="1884"/>
    <s v="CA-2013-118570"/>
    <x v="0"/>
    <x v="373"/>
    <d v="2013-11-18T00:00:00"/>
    <s v="Standard Class"/>
    <x v="254"/>
    <s v="Chuck Clark"/>
    <x v="2"/>
    <s v="United States"/>
    <s v="Philadelphia"/>
    <x v="9"/>
    <n v="19143"/>
    <s v="East"/>
    <s v="OFF-PA-10001289"/>
    <x v="1"/>
    <x v="10"/>
    <s v="White Computer Printout Paper by Universal"/>
    <n v="217.05599999999998"/>
    <n v="7"/>
    <n v="0.2"/>
    <n v="78.6828"/>
  </r>
  <r>
    <n v="1885"/>
    <s v="CA-2014-154718"/>
    <x v="3"/>
    <x v="617"/>
    <d v="2014-01-24T00:00:00"/>
    <s v="Second Class"/>
    <x v="297"/>
    <s v="Dan Lawera"/>
    <x v="0"/>
    <s v="United States"/>
    <s v="Keller"/>
    <x v="5"/>
    <n v="76248"/>
    <s v="Central"/>
    <s v="OFF-LA-10003714"/>
    <x v="1"/>
    <x v="2"/>
    <s v="Avery 510"/>
    <n v="6"/>
    <n v="2"/>
    <n v="0.2"/>
    <n v="2.0999999999999996"/>
  </r>
  <r>
    <n v="1886"/>
    <s v="CA-2013-147578"/>
    <x v="0"/>
    <x v="183"/>
    <d v="2013-04-27T00:00:00"/>
    <s v="Second Class"/>
    <x v="38"/>
    <s v="Paul Gonzalez"/>
    <x v="0"/>
    <s v="United States"/>
    <s v="San Francisco"/>
    <x v="1"/>
    <n v="94122"/>
    <s v="West"/>
    <s v="FUR-FU-10001889"/>
    <x v="0"/>
    <x v="5"/>
    <s v="Ultra Door Pull Handle"/>
    <n v="31.56"/>
    <n v="3"/>
    <n v="0"/>
    <n v="10.4148"/>
  </r>
  <r>
    <n v="1887"/>
    <s v="CA-2011-140165"/>
    <x v="2"/>
    <x v="8"/>
    <d v="2011-05-15T00:00:00"/>
    <s v="First Class"/>
    <x v="382"/>
    <s v="Erica Hernandez"/>
    <x v="2"/>
    <s v="United States"/>
    <s v="Hialeah"/>
    <x v="2"/>
    <n v="33012"/>
    <s v="South"/>
    <s v="OFF-FA-10002815"/>
    <x v="1"/>
    <x v="13"/>
    <s v="Staples"/>
    <n v="7.104000000000001"/>
    <n v="2"/>
    <n v="0.2"/>
    <n v="2.3976000000000002"/>
  </r>
  <r>
    <n v="1888"/>
    <s v="CA-2011-140165"/>
    <x v="2"/>
    <x v="8"/>
    <d v="2011-05-15T00:00:00"/>
    <s v="First Class"/>
    <x v="382"/>
    <s v="Erica Hernandez"/>
    <x v="2"/>
    <s v="United States"/>
    <s v="Hialeah"/>
    <x v="2"/>
    <n v="33012"/>
    <s v="South"/>
    <s v="OFF-BI-10004519"/>
    <x v="1"/>
    <x v="8"/>
    <s v="GBC DocuBind P100 Manual Binding Machine"/>
    <n v="398.35200000000003"/>
    <n v="8"/>
    <n v="0.7"/>
    <n v="-331.95999999999992"/>
  </r>
  <r>
    <n v="1889"/>
    <s v="CA-2011-142587"/>
    <x v="2"/>
    <x v="618"/>
    <d v="2011-10-22T00:00:00"/>
    <s v="First Class"/>
    <x v="14"/>
    <s v="Tracy Blumstein"/>
    <x v="0"/>
    <s v="United States"/>
    <s v="Fairfield"/>
    <x v="24"/>
    <n v="45014"/>
    <s v="East"/>
    <s v="OFF-AP-10004708"/>
    <x v="1"/>
    <x v="9"/>
    <s v="Fellowes Superior 10 Outlet Split Surge Protector"/>
    <n v="121.79200000000002"/>
    <n v="4"/>
    <n v="0.2"/>
    <n v="13.701599999999988"/>
  </r>
  <r>
    <n v="1890"/>
    <s v="CA-2011-142587"/>
    <x v="2"/>
    <x v="618"/>
    <d v="2011-10-22T00:00:00"/>
    <s v="First Class"/>
    <x v="14"/>
    <s v="Tracy Blumstein"/>
    <x v="0"/>
    <s v="United States"/>
    <s v="Fairfield"/>
    <x v="24"/>
    <n v="45014"/>
    <s v="East"/>
    <s v="FUR-TA-10000617"/>
    <x v="0"/>
    <x v="3"/>
    <s v="Hon Practical Foundations 30 x 60 Training Table, Light Gray/Charcoal"/>
    <n v="409.59000000000003"/>
    <n v="3"/>
    <n v="0.4"/>
    <n v="-122.87700000000004"/>
  </r>
  <r>
    <n v="1891"/>
    <s v="CA-2011-157623"/>
    <x v="2"/>
    <x v="619"/>
    <d v="2011-03-18T00:00:00"/>
    <s v="Standard Class"/>
    <x v="158"/>
    <s v="Dean Katz"/>
    <x v="1"/>
    <s v="United States"/>
    <s v="Huntington Beach"/>
    <x v="1"/>
    <n v="92646"/>
    <s v="West"/>
    <s v="OFF-PA-10001204"/>
    <x v="1"/>
    <x v="10"/>
    <s v="Xerox 1972"/>
    <n v="10.56"/>
    <n v="2"/>
    <n v="0"/>
    <n v="4.7519999999999998"/>
  </r>
  <r>
    <n v="1892"/>
    <s v="CA-2011-157623"/>
    <x v="2"/>
    <x v="619"/>
    <d v="2011-03-18T00:00:00"/>
    <s v="Standard Class"/>
    <x v="158"/>
    <s v="Dean Katz"/>
    <x v="1"/>
    <s v="United States"/>
    <s v="Huntington Beach"/>
    <x v="1"/>
    <n v="92646"/>
    <s v="West"/>
    <s v="OFF-AR-10003723"/>
    <x v="1"/>
    <x v="6"/>
    <s v="Avery Hi-Liter Fluorescent Desk Style Markers"/>
    <n v="3.38"/>
    <n v="1"/>
    <n v="0"/>
    <n v="1.2505999999999999"/>
  </r>
  <r>
    <n v="1893"/>
    <s v="CA-2014-145310"/>
    <x v="3"/>
    <x v="66"/>
    <d v="2014-12-25T00:00:00"/>
    <s v="Second Class"/>
    <x v="187"/>
    <s v="Jeremy Pistek"/>
    <x v="0"/>
    <s v="United States"/>
    <s v="Port Orange"/>
    <x v="2"/>
    <n v="32127"/>
    <s v="South"/>
    <s v="OFF-EN-10002621"/>
    <x v="1"/>
    <x v="12"/>
    <s v="Staples"/>
    <n v="7.8239999999999998"/>
    <n v="1"/>
    <n v="0.2"/>
    <n v="2.9339999999999997"/>
  </r>
  <r>
    <n v="1894"/>
    <s v="CA-2013-100083"/>
    <x v="0"/>
    <x v="390"/>
    <d v="2013-11-30T00:00:00"/>
    <s v="Standard Class"/>
    <x v="263"/>
    <s v="Carol Darley"/>
    <x v="0"/>
    <s v="United States"/>
    <s v="Medford"/>
    <x v="21"/>
    <n v="97504"/>
    <s v="West"/>
    <s v="OFF-PA-10000241"/>
    <x v="1"/>
    <x v="10"/>
    <s v="IBM Multi-Purpose Copy Paper, 8 1/2 x 11&quot;, Case"/>
    <n v="24.784000000000002"/>
    <n v="1"/>
    <n v="0.2"/>
    <n v="7.7449999999999983"/>
  </r>
  <r>
    <n v="1895"/>
    <s v="US-2014-108063"/>
    <x v="3"/>
    <x v="574"/>
    <d v="2014-12-06T00:00:00"/>
    <s v="First Class"/>
    <x v="548"/>
    <s v="Adam Shillingsburg"/>
    <x v="0"/>
    <s v="United States"/>
    <s v="Charlottesville"/>
    <x v="17"/>
    <n v="22901"/>
    <s v="South"/>
    <s v="OFF-AR-10001446"/>
    <x v="1"/>
    <x v="6"/>
    <s v="Newell 309"/>
    <n v="34.650000000000006"/>
    <n v="3"/>
    <n v="0"/>
    <n v="10.395"/>
  </r>
  <r>
    <n v="1896"/>
    <s v="CA-2012-109197"/>
    <x v="1"/>
    <x v="620"/>
    <d v="2013-01-04T00:00:00"/>
    <s v="Standard Class"/>
    <x v="123"/>
    <s v="Jas O'Carroll"/>
    <x v="0"/>
    <s v="United States"/>
    <s v="Missoula"/>
    <x v="37"/>
    <n v="59801"/>
    <s v="West"/>
    <s v="OFF-BI-10004632"/>
    <x v="1"/>
    <x v="8"/>
    <s v="Ibico Hi-Tech Manual Binding System"/>
    <n v="487.98400000000004"/>
    <n v="2"/>
    <n v="0.2"/>
    <n v="152.49499999999998"/>
  </r>
  <r>
    <n v="1897"/>
    <s v="CA-2014-141789"/>
    <x v="3"/>
    <x v="621"/>
    <d v="2014-10-07T00:00:00"/>
    <s v="First Class"/>
    <x v="549"/>
    <s v="Amy Cox"/>
    <x v="0"/>
    <s v="United States"/>
    <s v="Minneapolis"/>
    <x v="11"/>
    <n v="55407"/>
    <s v="Central"/>
    <s v="OFF-BI-10001359"/>
    <x v="1"/>
    <x v="8"/>
    <s v="GBC DocuBind TL300 Electric Binding System"/>
    <n v="1793.98"/>
    <n v="2"/>
    <n v="0"/>
    <n v="843.17059999999992"/>
  </r>
  <r>
    <n v="1898"/>
    <s v="CA-2011-169775"/>
    <x v="2"/>
    <x v="550"/>
    <d v="2011-09-02T00:00:00"/>
    <s v="Second Class"/>
    <x v="362"/>
    <s v="Ryan Akin"/>
    <x v="0"/>
    <s v="United States"/>
    <s v="Miami"/>
    <x v="2"/>
    <n v="33178"/>
    <s v="South"/>
    <s v="OFF-EN-10001749"/>
    <x v="1"/>
    <x v="12"/>
    <s v="Jiffy Padded Mailers with Self-Seal Closure"/>
    <n v="29.808"/>
    <n v="2"/>
    <n v="0.2"/>
    <n v="10.805399999999997"/>
  </r>
  <r>
    <n v="1899"/>
    <s v="CA-2011-169775"/>
    <x v="2"/>
    <x v="550"/>
    <d v="2011-09-02T00:00:00"/>
    <s v="Second Class"/>
    <x v="362"/>
    <s v="Ryan Akin"/>
    <x v="0"/>
    <s v="United States"/>
    <s v="Miami"/>
    <x v="2"/>
    <n v="33178"/>
    <s v="South"/>
    <s v="OFF-BI-10004390"/>
    <x v="1"/>
    <x v="8"/>
    <s v="GBC DocuBind 200 Manual Binding Machine"/>
    <n v="505.1760000000001"/>
    <n v="4"/>
    <n v="0.7"/>
    <n v="-336.78399999999988"/>
  </r>
  <r>
    <n v="1900"/>
    <s v="CA-2011-169775"/>
    <x v="2"/>
    <x v="550"/>
    <d v="2011-09-02T00:00:00"/>
    <s v="Second Class"/>
    <x v="362"/>
    <s v="Ryan Akin"/>
    <x v="0"/>
    <s v="United States"/>
    <s v="Miami"/>
    <x v="2"/>
    <n v="33178"/>
    <s v="South"/>
    <s v="FUR-TA-10001857"/>
    <x v="0"/>
    <x v="3"/>
    <s v="Balt Solid Wood Rectangular Table"/>
    <n v="174.05850000000001"/>
    <n v="3"/>
    <n v="0.45"/>
    <n v="-110.76450000000001"/>
  </r>
  <r>
    <n v="1901"/>
    <s v="CA-2013-140543"/>
    <x v="0"/>
    <x v="622"/>
    <d v="2013-07-04T00:00:00"/>
    <s v="Second Class"/>
    <x v="476"/>
    <s v="Corey-Lock"/>
    <x v="0"/>
    <s v="United States"/>
    <s v="Florence"/>
    <x v="20"/>
    <n v="29501"/>
    <s v="South"/>
    <s v="OFF-ST-10000563"/>
    <x v="1"/>
    <x v="4"/>
    <s v="Fellowes Bankers Box Stor/Drawer Steel Plus"/>
    <n v="191.88"/>
    <n v="6"/>
    <n v="0"/>
    <n v="19.188000000000002"/>
  </r>
  <r>
    <n v="1902"/>
    <s v="CA-2013-151141"/>
    <x v="0"/>
    <x v="623"/>
    <d v="2013-08-24T00:00:00"/>
    <s v="First Class"/>
    <x v="108"/>
    <s v="Dianna Wilson"/>
    <x v="2"/>
    <s v="United States"/>
    <s v="Detroit"/>
    <x v="12"/>
    <n v="48205"/>
    <s v="Central"/>
    <s v="TEC-PH-10004924"/>
    <x v="2"/>
    <x v="7"/>
    <s v="SKILCRAFT Telephone Shoulder Rest, 2&quot; x 6.5&quot; x 2.5&quot;, Black"/>
    <n v="14.78"/>
    <n v="2"/>
    <n v="0"/>
    <n v="3.9906000000000006"/>
  </r>
  <r>
    <n v="1903"/>
    <s v="CA-2014-167094"/>
    <x v="3"/>
    <x v="208"/>
    <d v="2014-10-23T00:00:00"/>
    <s v="First Class"/>
    <x v="460"/>
    <s v="Damala Kotsonis"/>
    <x v="1"/>
    <s v="United States"/>
    <s v="Springfield"/>
    <x v="21"/>
    <n v="97477"/>
    <s v="West"/>
    <s v="OFF-PA-10003953"/>
    <x v="1"/>
    <x v="10"/>
    <s v="Xerox 218"/>
    <n v="5.1840000000000011"/>
    <n v="1"/>
    <n v="0.2"/>
    <n v="1.8144"/>
  </r>
  <r>
    <n v="1904"/>
    <s v="CA-2014-167094"/>
    <x v="3"/>
    <x v="208"/>
    <d v="2014-10-23T00:00:00"/>
    <s v="First Class"/>
    <x v="460"/>
    <s v="Damala Kotsonis"/>
    <x v="1"/>
    <s v="United States"/>
    <s v="Springfield"/>
    <x v="21"/>
    <n v="97477"/>
    <s v="West"/>
    <s v="FUR-CH-10000155"/>
    <x v="0"/>
    <x v="1"/>
    <s v="Global Comet Stacking Armless Chair"/>
    <n v="478.48"/>
    <n v="2"/>
    <n v="0.2"/>
    <n v="47.848000000000013"/>
  </r>
  <r>
    <n v="1905"/>
    <s v="CA-2014-167094"/>
    <x v="3"/>
    <x v="208"/>
    <d v="2014-10-23T00:00:00"/>
    <s v="First Class"/>
    <x v="460"/>
    <s v="Damala Kotsonis"/>
    <x v="1"/>
    <s v="United States"/>
    <s v="Springfield"/>
    <x v="21"/>
    <n v="97477"/>
    <s v="West"/>
    <s v="TEC-AC-10003116"/>
    <x v="2"/>
    <x v="11"/>
    <s v="Memorex Froggy Flash Drive 8 GB"/>
    <n v="28.400000000000002"/>
    <n v="2"/>
    <n v="0.2"/>
    <n v="6.7449999999999983"/>
  </r>
  <r>
    <n v="1906"/>
    <s v="CA-2014-154410"/>
    <x v="3"/>
    <x v="208"/>
    <d v="2014-10-25T00:00:00"/>
    <s v="First Class"/>
    <x v="550"/>
    <s v="Michael Dominguez"/>
    <x v="1"/>
    <s v="United States"/>
    <s v="Indianapolis"/>
    <x v="14"/>
    <n v="46203"/>
    <s v="Central"/>
    <s v="OFF-ST-10002743"/>
    <x v="1"/>
    <x v="4"/>
    <s v="SAFCO Boltless Steel Shelving"/>
    <n v="909.12"/>
    <n v="8"/>
    <n v="0"/>
    <n v="9.091199999999958"/>
  </r>
  <r>
    <n v="1907"/>
    <s v="US-2013-150567"/>
    <x v="0"/>
    <x v="624"/>
    <d v="2013-05-22T00:00:00"/>
    <s v="Standard Class"/>
    <x v="532"/>
    <s v="Roy Phan"/>
    <x v="1"/>
    <s v="United States"/>
    <s v="Apopka"/>
    <x v="2"/>
    <n v="32712"/>
    <s v="South"/>
    <s v="OFF-BI-10001757"/>
    <x v="1"/>
    <x v="8"/>
    <s v="Pressboard Hanging Data Binders for Unburst Sheets"/>
    <n v="2.9520000000000004"/>
    <n v="2"/>
    <n v="0.7"/>
    <n v="-2.1648000000000005"/>
  </r>
  <r>
    <n v="1908"/>
    <s v="US-2013-150567"/>
    <x v="0"/>
    <x v="624"/>
    <d v="2013-05-22T00:00:00"/>
    <s v="Standard Class"/>
    <x v="532"/>
    <s v="Roy Phan"/>
    <x v="1"/>
    <s v="United States"/>
    <s v="Apopka"/>
    <x v="2"/>
    <n v="32712"/>
    <s v="South"/>
    <s v="OFF-BI-10000069"/>
    <x v="1"/>
    <x v="8"/>
    <s v="GBC Prepunched Paper, 19-Hole, for Binding Systems, 24-lb"/>
    <n v="27.018000000000008"/>
    <n v="6"/>
    <n v="0.7"/>
    <n v="-21.61440000000001"/>
  </r>
  <r>
    <n v="1909"/>
    <s v="CA-2012-157959"/>
    <x v="1"/>
    <x v="302"/>
    <d v="2012-02-04T00:00:00"/>
    <s v="First Class"/>
    <x v="459"/>
    <s v="Rick Wilson"/>
    <x v="1"/>
    <s v="United States"/>
    <s v="Los Angeles"/>
    <x v="1"/>
    <n v="90008"/>
    <s v="West"/>
    <s v="FUR-FU-10004093"/>
    <x v="0"/>
    <x v="5"/>
    <s v="Hand-Finished Solid Wood Document Frame"/>
    <n v="136.91999999999999"/>
    <n v="4"/>
    <n v="0"/>
    <n v="41.075999999999993"/>
  </r>
  <r>
    <n v="1910"/>
    <s v="CA-2014-105886"/>
    <x v="3"/>
    <x v="404"/>
    <d v="2014-12-24T00:00:00"/>
    <s v="Standard Class"/>
    <x v="551"/>
    <s v="Duane Benoit"/>
    <x v="0"/>
    <s v="United States"/>
    <s v="Oceanside"/>
    <x v="15"/>
    <n v="11572"/>
    <s v="East"/>
    <s v="FUR-FU-10001037"/>
    <x v="0"/>
    <x v="5"/>
    <s v="DAX Charcoal/Nickel-Tone Document Frame, 5 x 7"/>
    <n v="18.96"/>
    <n v="2"/>
    <n v="0"/>
    <n v="8.532"/>
  </r>
  <r>
    <n v="1911"/>
    <s v="CA-2013-105963"/>
    <x v="0"/>
    <x v="625"/>
    <d v="2013-11-23T00:00:00"/>
    <s v="Standard Class"/>
    <x v="34"/>
    <s v="Stewart Carmichael"/>
    <x v="1"/>
    <s v="United States"/>
    <s v="Los Angeles"/>
    <x v="1"/>
    <n v="90008"/>
    <s v="West"/>
    <s v="TEC-AC-10003832"/>
    <x v="2"/>
    <x v="11"/>
    <s v="Imation 16GB Mini TravelDrive USB 2.0 Flash Drive"/>
    <n v="99.390000000000015"/>
    <n v="3"/>
    <n v="0"/>
    <n v="40.749900000000004"/>
  </r>
  <r>
    <n v="1912"/>
    <s v="CA-2014-121503"/>
    <x v="3"/>
    <x v="445"/>
    <d v="2014-07-07T00:00:00"/>
    <s v="Second Class"/>
    <x v="395"/>
    <s v="Frank Hawley"/>
    <x v="1"/>
    <s v="United States"/>
    <s v="Houston"/>
    <x v="5"/>
    <n v="77041"/>
    <s v="Central"/>
    <s v="OFF-PA-10001878"/>
    <x v="1"/>
    <x v="10"/>
    <s v="Xerox 1891"/>
    <n v="273.89600000000002"/>
    <n v="7"/>
    <n v="0.2"/>
    <n v="92.43989999999998"/>
  </r>
  <r>
    <n v="1913"/>
    <s v="CA-2014-121503"/>
    <x v="3"/>
    <x v="445"/>
    <d v="2014-07-07T00:00:00"/>
    <s v="Second Class"/>
    <x v="395"/>
    <s v="Frank Hawley"/>
    <x v="1"/>
    <s v="United States"/>
    <s v="Houston"/>
    <x v="5"/>
    <n v="77041"/>
    <s v="Central"/>
    <s v="TEC-MA-10003674"/>
    <x v="2"/>
    <x v="15"/>
    <s v="Hewlett-Packard Deskjet 5550 Printer"/>
    <n v="597.13200000000006"/>
    <n v="3"/>
    <n v="0.4"/>
    <n v="49.760999999999967"/>
  </r>
  <r>
    <n v="1914"/>
    <s v="CA-2011-103366"/>
    <x v="2"/>
    <x v="626"/>
    <d v="2011-01-18T00:00:00"/>
    <s v="First Class"/>
    <x v="552"/>
    <s v="Erica Hackney"/>
    <x v="0"/>
    <s v="United States"/>
    <s v="Roswell"/>
    <x v="32"/>
    <n v="30076"/>
    <s v="South"/>
    <s v="TEC-AC-10003628"/>
    <x v="2"/>
    <x v="11"/>
    <s v="Logitech 910-002974 M325 Wireless Mouse for Web Scrolling"/>
    <n v="149.94999999999999"/>
    <n v="5"/>
    <n v="0"/>
    <n v="65.978000000000009"/>
  </r>
  <r>
    <n v="1915"/>
    <s v="CA-2014-124597"/>
    <x v="3"/>
    <x v="504"/>
    <d v="2014-05-06T00:00:00"/>
    <s v="Standard Class"/>
    <x v="357"/>
    <s v="Ann Steele"/>
    <x v="2"/>
    <s v="United States"/>
    <s v="Boynton Beach"/>
    <x v="2"/>
    <n v="33437"/>
    <s v="South"/>
    <s v="OFF-LA-10003190"/>
    <x v="1"/>
    <x v="2"/>
    <s v="Avery 474"/>
    <n v="4.6079999999999997"/>
    <n v="2"/>
    <n v="0.2"/>
    <n v="1.6704000000000001"/>
  </r>
  <r>
    <n v="1916"/>
    <s v="CA-2014-124597"/>
    <x v="3"/>
    <x v="504"/>
    <d v="2014-05-06T00:00:00"/>
    <s v="Standard Class"/>
    <x v="357"/>
    <s v="Ann Steele"/>
    <x v="2"/>
    <s v="United States"/>
    <s v="Boynton Beach"/>
    <x v="2"/>
    <n v="33437"/>
    <s v="South"/>
    <s v="OFF-AR-10002280"/>
    <x v="1"/>
    <x v="6"/>
    <s v="Staples"/>
    <n v="15.528"/>
    <n v="3"/>
    <n v="0.2"/>
    <n v="4.8524999999999991"/>
  </r>
  <r>
    <n v="1917"/>
    <s v="CA-2014-124597"/>
    <x v="3"/>
    <x v="504"/>
    <d v="2014-05-06T00:00:00"/>
    <s v="Standard Class"/>
    <x v="357"/>
    <s v="Ann Steele"/>
    <x v="2"/>
    <s v="United States"/>
    <s v="Boynton Beach"/>
    <x v="2"/>
    <n v="33437"/>
    <s v="South"/>
    <s v="OFF-LA-10001569"/>
    <x v="1"/>
    <x v="2"/>
    <s v="Avery 499"/>
    <n v="11.952000000000002"/>
    <n v="3"/>
    <n v="0.2"/>
    <n v="3.8843999999999994"/>
  </r>
  <r>
    <n v="1918"/>
    <s v="CA-2012-105634"/>
    <x v="1"/>
    <x v="627"/>
    <d v="2012-11-14T00:00:00"/>
    <s v="Standard Class"/>
    <x v="456"/>
    <s v="Helen Abelman"/>
    <x v="0"/>
    <s v="United States"/>
    <s v="Franklin"/>
    <x v="31"/>
    <n v="2038"/>
    <s v="East"/>
    <s v="OFF-AR-10001573"/>
    <x v="1"/>
    <x v="6"/>
    <s v="American Pencil"/>
    <n v="11.65"/>
    <n v="5"/>
    <n v="0"/>
    <n v="3.3784999999999989"/>
  </r>
  <r>
    <n v="1919"/>
    <s v="CA-2012-123673"/>
    <x v="1"/>
    <x v="628"/>
    <d v="2012-11-01T00:00:00"/>
    <s v="Second Class"/>
    <x v="539"/>
    <s v="Cathy Hwang"/>
    <x v="2"/>
    <s v="United States"/>
    <s v="Detroit"/>
    <x v="12"/>
    <n v="48227"/>
    <s v="Central"/>
    <s v="TEC-PH-10001809"/>
    <x v="2"/>
    <x v="7"/>
    <s v="Panasonic KX T7736-B Digital phone"/>
    <n v="299.89999999999998"/>
    <n v="2"/>
    <n v="0"/>
    <n v="74.974999999999994"/>
  </r>
  <r>
    <n v="1920"/>
    <s v="US-2014-111423"/>
    <x v="3"/>
    <x v="629"/>
    <d v="2014-08-20T00:00:00"/>
    <s v="First Class"/>
    <x v="553"/>
    <s v="Edward Hooks"/>
    <x v="1"/>
    <s v="United States"/>
    <s v="Watertown"/>
    <x v="15"/>
    <n v="13601"/>
    <s v="East"/>
    <s v="OFF-BI-10003091"/>
    <x v="1"/>
    <x v="8"/>
    <s v="GBC DocuBind TL200 Manual Binding Machine"/>
    <n v="895.92"/>
    <n v="5"/>
    <n v="0.2"/>
    <n v="302.37299999999993"/>
  </r>
  <r>
    <n v="1921"/>
    <s v="US-2014-111423"/>
    <x v="3"/>
    <x v="629"/>
    <d v="2014-08-20T00:00:00"/>
    <s v="First Class"/>
    <x v="553"/>
    <s v="Edward Hooks"/>
    <x v="1"/>
    <s v="United States"/>
    <s v="Watertown"/>
    <x v="15"/>
    <n v="13601"/>
    <s v="East"/>
    <s v="FUR-CH-10003981"/>
    <x v="0"/>
    <x v="1"/>
    <s v="Global Commerce Series Low-Back Swivel/Tilt Chairs"/>
    <n v="462.56400000000002"/>
    <n v="2"/>
    <n v="0.1"/>
    <n v="97.652399999999943"/>
  </r>
  <r>
    <n v="1922"/>
    <s v="CA-2012-125178"/>
    <x v="1"/>
    <x v="292"/>
    <d v="2012-10-09T00:00:00"/>
    <s v="Standard Class"/>
    <x v="89"/>
    <s v="Mary Zewe"/>
    <x v="1"/>
    <s v="United States"/>
    <s v="Reading"/>
    <x v="9"/>
    <n v="19601"/>
    <s v="East"/>
    <s v="OFF-ST-10002562"/>
    <x v="1"/>
    <x v="4"/>
    <s v="Staples"/>
    <n v="15.008000000000003"/>
    <n v="2"/>
    <n v="0.2"/>
    <n v="1.5007999999999999"/>
  </r>
  <r>
    <n v="1923"/>
    <s v="CA-2013-156685"/>
    <x v="0"/>
    <x v="630"/>
    <d v="2013-07-11T00:00:00"/>
    <s v="Second Class"/>
    <x v="554"/>
    <s v="Scot Coram"/>
    <x v="1"/>
    <s v="United States"/>
    <s v="Arlington"/>
    <x v="5"/>
    <n v="76017"/>
    <s v="Central"/>
    <s v="TEC-PH-10004345"/>
    <x v="2"/>
    <x v="7"/>
    <s v="Cisco SPA 502G IP Phone"/>
    <n v="863.6400000000001"/>
    <n v="9"/>
    <n v="0.2"/>
    <n v="107.95499999999998"/>
  </r>
  <r>
    <n v="1924"/>
    <s v="CA-2013-156685"/>
    <x v="0"/>
    <x v="630"/>
    <d v="2013-07-11T00:00:00"/>
    <s v="Second Class"/>
    <x v="554"/>
    <s v="Scot Coram"/>
    <x v="1"/>
    <s v="United States"/>
    <s v="Arlington"/>
    <x v="5"/>
    <n v="76017"/>
    <s v="Central"/>
    <s v="OFF-AR-10000588"/>
    <x v="1"/>
    <x v="6"/>
    <s v="Newell 345"/>
    <n v="47.616"/>
    <n v="3"/>
    <n v="0.2"/>
    <n v="3.571200000000001"/>
  </r>
  <r>
    <n v="1925"/>
    <s v="CA-2014-126865"/>
    <x v="3"/>
    <x v="256"/>
    <d v="2014-12-08T00:00:00"/>
    <s v="Second Class"/>
    <x v="268"/>
    <s v="Naresj Patel"/>
    <x v="0"/>
    <s v="United States"/>
    <s v="San Diego"/>
    <x v="1"/>
    <n v="92024"/>
    <s v="West"/>
    <s v="OFF-PA-10003039"/>
    <x v="1"/>
    <x v="10"/>
    <s v="Xerox 1960"/>
    <n v="92.94"/>
    <n v="3"/>
    <n v="0"/>
    <n v="41.822999999999993"/>
  </r>
  <r>
    <n v="1926"/>
    <s v="CA-2014-102834"/>
    <x v="3"/>
    <x v="631"/>
    <d v="2014-03-14T00:00:00"/>
    <s v="Standard Class"/>
    <x v="352"/>
    <s v="Lindsay Williams"/>
    <x v="1"/>
    <s v="United States"/>
    <s v="San Francisco"/>
    <x v="1"/>
    <n v="94110"/>
    <s v="West"/>
    <s v="TEC-AC-10001908"/>
    <x v="2"/>
    <x v="11"/>
    <s v="Logitech Wireless Headset h800"/>
    <n v="199.98"/>
    <n v="2"/>
    <n v="0"/>
    <n v="69.992999999999995"/>
  </r>
  <r>
    <n v="1927"/>
    <s v="US-2013-139710"/>
    <x v="0"/>
    <x v="632"/>
    <d v="2013-06-16T00:00:00"/>
    <s v="Standard Class"/>
    <x v="411"/>
    <s v="Greg Matthias"/>
    <x v="0"/>
    <s v="United States"/>
    <s v="Los Angeles"/>
    <x v="1"/>
    <n v="90045"/>
    <s v="West"/>
    <s v="TEC-PH-10001198"/>
    <x v="2"/>
    <x v="7"/>
    <s v="Avaya 4621SW VoIP phone"/>
    <n v="177.48000000000002"/>
    <n v="3"/>
    <n v="0.2"/>
    <n v="19.966499999999982"/>
  </r>
  <r>
    <n v="1928"/>
    <s v="CA-2014-121538"/>
    <x v="3"/>
    <x v="354"/>
    <d v="2014-12-02T00:00:00"/>
    <s v="First Class"/>
    <x v="302"/>
    <s v="Rick Hansen"/>
    <x v="0"/>
    <s v="United States"/>
    <s v="Denver"/>
    <x v="22"/>
    <n v="80219"/>
    <s v="West"/>
    <s v="OFF-PA-10004071"/>
    <x v="1"/>
    <x v="10"/>
    <s v="Eaton Premium Continuous-Feed Paper, 25% Cotton, Letter Size, White, 1000 Shts/Box"/>
    <n v="88.768000000000001"/>
    <n v="2"/>
    <n v="0.2"/>
    <n v="31.068799999999996"/>
  </r>
  <r>
    <n v="1929"/>
    <s v="US-2014-101539"/>
    <x v="3"/>
    <x v="633"/>
    <d v="2014-03-19T00:00:00"/>
    <s v="Second Class"/>
    <x v="91"/>
    <s v="Valerie Mitchum"/>
    <x v="2"/>
    <s v="United States"/>
    <s v="Seattle"/>
    <x v="4"/>
    <n v="98105"/>
    <s v="West"/>
    <s v="OFF-PA-10001972"/>
    <x v="1"/>
    <x v="10"/>
    <s v="Xerox 214"/>
    <n v="6.48"/>
    <n v="1"/>
    <n v="0"/>
    <n v="3.1104000000000003"/>
  </r>
  <r>
    <n v="1930"/>
    <s v="US-2014-101539"/>
    <x v="3"/>
    <x v="633"/>
    <d v="2014-03-19T00:00:00"/>
    <s v="Second Class"/>
    <x v="91"/>
    <s v="Valerie Mitchum"/>
    <x v="2"/>
    <s v="United States"/>
    <s v="Seattle"/>
    <x v="4"/>
    <n v="98105"/>
    <s v="West"/>
    <s v="OFF-ST-10004180"/>
    <x v="1"/>
    <x v="4"/>
    <s v="Safco Commercial Shelving"/>
    <n v="46.51"/>
    <n v="1"/>
    <n v="0"/>
    <n v="1.8603999999999985"/>
  </r>
  <r>
    <n v="1931"/>
    <s v="US-2014-101539"/>
    <x v="3"/>
    <x v="633"/>
    <d v="2014-03-19T00:00:00"/>
    <s v="Second Class"/>
    <x v="91"/>
    <s v="Valerie Mitchum"/>
    <x v="2"/>
    <s v="United States"/>
    <s v="Seattle"/>
    <x v="4"/>
    <n v="98105"/>
    <s v="West"/>
    <s v="TEC-PH-10004165"/>
    <x v="2"/>
    <x v="7"/>
    <s v="Mitel MiVoice 5330e IP Phone"/>
    <n v="659.97600000000011"/>
    <n v="3"/>
    <n v="0.2"/>
    <n v="49.498199999999969"/>
  </r>
  <r>
    <n v="1932"/>
    <s v="CA-2013-152121"/>
    <x v="0"/>
    <x v="581"/>
    <d v="2013-11-30T00:00:00"/>
    <s v="Second Class"/>
    <x v="113"/>
    <s v="Craig Carreira"/>
    <x v="0"/>
    <s v="United States"/>
    <s v="Scottsdale"/>
    <x v="16"/>
    <n v="85254"/>
    <s v="West"/>
    <s v="TEC-PH-10002483"/>
    <x v="2"/>
    <x v="7"/>
    <s v="Motorola Moto X"/>
    <n v="271.99200000000002"/>
    <n v="1"/>
    <n v="0.2"/>
    <n v="23.799300000000002"/>
  </r>
  <r>
    <n v="1933"/>
    <s v="CA-2014-161200"/>
    <x v="3"/>
    <x v="634"/>
    <d v="2014-08-11T00:00:00"/>
    <s v="Second Class"/>
    <x v="277"/>
    <s v="Seth Vernon"/>
    <x v="0"/>
    <s v="United States"/>
    <s v="Lafayette"/>
    <x v="28"/>
    <n v="70506"/>
    <s v="South"/>
    <s v="FUR-BO-10000468"/>
    <x v="0"/>
    <x v="0"/>
    <s v="O'Sullivan 2-Shelf Heavy-Duty Bookcases"/>
    <n v="145.74"/>
    <n v="3"/>
    <n v="0"/>
    <n v="23.318400000000011"/>
  </r>
  <r>
    <n v="1934"/>
    <s v="CA-2014-161200"/>
    <x v="3"/>
    <x v="634"/>
    <d v="2014-08-11T00:00:00"/>
    <s v="Second Class"/>
    <x v="277"/>
    <s v="Seth Vernon"/>
    <x v="0"/>
    <s v="United States"/>
    <s v="Lafayette"/>
    <x v="28"/>
    <n v="70506"/>
    <s v="South"/>
    <s v="FUR-FU-10001706"/>
    <x v="0"/>
    <x v="5"/>
    <s v="Longer-Life Soft White Bulbs"/>
    <n v="15.4"/>
    <n v="5"/>
    <n v="0"/>
    <n v="7.3919999999999995"/>
  </r>
  <r>
    <n v="1935"/>
    <s v="CA-2014-101245"/>
    <x v="3"/>
    <x v="344"/>
    <d v="2014-12-04T00:00:00"/>
    <s v="Standard Class"/>
    <x v="352"/>
    <s v="Lindsay Williams"/>
    <x v="1"/>
    <s v="United States"/>
    <s v="San Francisco"/>
    <x v="1"/>
    <n v="94109"/>
    <s v="West"/>
    <s v="OFF-PA-10003129"/>
    <x v="1"/>
    <x v="10"/>
    <s v="Tops White Computer Printout Paper"/>
    <n v="244.54999999999998"/>
    <n v="5"/>
    <n v="0"/>
    <n v="114.93849999999998"/>
  </r>
  <r>
    <n v="1936"/>
    <s v="CA-2014-101245"/>
    <x v="3"/>
    <x v="344"/>
    <d v="2014-12-04T00:00:00"/>
    <s v="Standard Class"/>
    <x v="352"/>
    <s v="Lindsay Williams"/>
    <x v="1"/>
    <s v="United States"/>
    <s v="San Francisco"/>
    <x v="1"/>
    <n v="94109"/>
    <s v="West"/>
    <s v="TEC-AC-10001284"/>
    <x v="2"/>
    <x v="11"/>
    <s v="Enermax Briskie RF Wireless Keyboard and Mouse Combo"/>
    <n v="166.16"/>
    <n v="8"/>
    <n v="0"/>
    <n v="59.817599999999999"/>
  </r>
  <r>
    <n v="1937"/>
    <s v="CA-2012-141768"/>
    <x v="1"/>
    <x v="442"/>
    <d v="2012-05-27T00:00:00"/>
    <s v="Second Class"/>
    <x v="472"/>
    <s v="Nora Pelletier"/>
    <x v="2"/>
    <s v="United States"/>
    <s v="San Francisco"/>
    <x v="1"/>
    <n v="94109"/>
    <s v="West"/>
    <s v="FUR-FU-10002268"/>
    <x v="0"/>
    <x v="5"/>
    <s v="Ultra Door Push Plate"/>
    <n v="14.73"/>
    <n v="3"/>
    <n v="0"/>
    <n v="4.8608999999999991"/>
  </r>
  <r>
    <n v="1938"/>
    <s v="CA-2013-112109"/>
    <x v="0"/>
    <x v="630"/>
    <d v="2013-07-13T00:00:00"/>
    <s v="Standard Class"/>
    <x v="555"/>
    <s v="Joe Elijah"/>
    <x v="0"/>
    <s v="United States"/>
    <s v="Broomfield"/>
    <x v="22"/>
    <n v="80020"/>
    <s v="West"/>
    <s v="OFF-BI-10002082"/>
    <x v="1"/>
    <x v="8"/>
    <s v="GBC Twin Loop Wire Binding Elements"/>
    <n v="19.968000000000004"/>
    <n v="2"/>
    <n v="0.7"/>
    <n v="-13.311999999999998"/>
  </r>
  <r>
    <n v="1939"/>
    <s v="CA-2013-112109"/>
    <x v="0"/>
    <x v="630"/>
    <d v="2013-07-13T00:00:00"/>
    <s v="Standard Class"/>
    <x v="555"/>
    <s v="Joe Elijah"/>
    <x v="0"/>
    <s v="United States"/>
    <s v="Broomfield"/>
    <x v="22"/>
    <n v="80020"/>
    <s v="West"/>
    <s v="OFF-ST-10001505"/>
    <x v="1"/>
    <x v="4"/>
    <s v="Perma STOR-ALL Hanging File Box, 13 1/8&quot;W x 12 1/4&quot;D x 10 1/2&quot;H"/>
    <n v="33.488000000000007"/>
    <n v="7"/>
    <n v="0.2"/>
    <n v="-1.2558000000000051"/>
  </r>
  <r>
    <n v="1940"/>
    <s v="CA-2013-112109"/>
    <x v="0"/>
    <x v="630"/>
    <d v="2013-07-13T00:00:00"/>
    <s v="Standard Class"/>
    <x v="555"/>
    <s v="Joe Elijah"/>
    <x v="0"/>
    <s v="United States"/>
    <s v="Broomfield"/>
    <x v="22"/>
    <n v="80020"/>
    <s v="West"/>
    <s v="OFF-BI-10001634"/>
    <x v="1"/>
    <x v="8"/>
    <s v="Wilson Jones Active Use Binders"/>
    <n v="8.7360000000000024"/>
    <n v="4"/>
    <n v="0.7"/>
    <n v="-6.1151999999999997"/>
  </r>
  <r>
    <n v="1941"/>
    <s v="CA-2013-112109"/>
    <x v="0"/>
    <x v="630"/>
    <d v="2013-07-13T00:00:00"/>
    <s v="Standard Class"/>
    <x v="555"/>
    <s v="Joe Elijah"/>
    <x v="0"/>
    <s v="United States"/>
    <s v="Broomfield"/>
    <x v="22"/>
    <n v="80020"/>
    <s v="West"/>
    <s v="FUR-CH-10004287"/>
    <x v="0"/>
    <x v="1"/>
    <s v="SAFCO Arco Folding Chair"/>
    <n v="662.88"/>
    <n v="3"/>
    <n v="0.2"/>
    <n v="74.573999999999955"/>
  </r>
  <r>
    <n v="1942"/>
    <s v="CA-2014-144064"/>
    <x v="3"/>
    <x v="635"/>
    <d v="2014-09-02T00:00:00"/>
    <s v="First Class"/>
    <x v="434"/>
    <s v="Cathy Prescott"/>
    <x v="1"/>
    <s v="United States"/>
    <s v="Quincy"/>
    <x v="10"/>
    <n v="62301"/>
    <s v="Central"/>
    <s v="OFF-LA-10004544"/>
    <x v="1"/>
    <x v="2"/>
    <s v="Avery 505"/>
    <n v="47.360000000000007"/>
    <n v="4"/>
    <n v="0.2"/>
    <n v="17.759999999999998"/>
  </r>
  <r>
    <n v="1943"/>
    <s v="CA-2014-144064"/>
    <x v="3"/>
    <x v="635"/>
    <d v="2014-09-02T00:00:00"/>
    <s v="First Class"/>
    <x v="434"/>
    <s v="Cathy Prescott"/>
    <x v="1"/>
    <s v="United States"/>
    <s v="Quincy"/>
    <x v="10"/>
    <n v="62301"/>
    <s v="Central"/>
    <s v="OFF-ST-10004507"/>
    <x v="1"/>
    <x v="4"/>
    <s v="Advantus Rolling Storage Box"/>
    <n v="27.439999999999998"/>
    <n v="2"/>
    <n v="0.2"/>
    <n v="2.4009999999999998"/>
  </r>
  <r>
    <n v="1944"/>
    <s v="CA-2014-144064"/>
    <x v="3"/>
    <x v="635"/>
    <d v="2014-09-02T00:00:00"/>
    <s v="First Class"/>
    <x v="434"/>
    <s v="Cathy Prescott"/>
    <x v="1"/>
    <s v="United States"/>
    <s v="Quincy"/>
    <x v="10"/>
    <n v="62301"/>
    <s v="Central"/>
    <s v="OFF-BI-10002012"/>
    <x v="1"/>
    <x v="8"/>
    <s v="Wilson Jones Easy Flow II Sheet Lifters"/>
    <n v="3.2399999999999993"/>
    <n v="9"/>
    <n v="0.8"/>
    <n v="-5.1840000000000011"/>
  </r>
  <r>
    <n v="1945"/>
    <s v="CA-2013-108581"/>
    <x v="0"/>
    <x v="23"/>
    <d v="2013-06-27T00:00:00"/>
    <s v="Standard Class"/>
    <x v="105"/>
    <s v="Erin Ashbrook"/>
    <x v="1"/>
    <s v="United States"/>
    <s v="Carrollton"/>
    <x v="5"/>
    <n v="75007"/>
    <s v="Central"/>
    <s v="TEC-AC-10001109"/>
    <x v="2"/>
    <x v="11"/>
    <s v="Logitech Trackman Marble Mouse"/>
    <n v="95.968000000000004"/>
    <n v="4"/>
    <n v="0.2"/>
    <n v="26.391200000000001"/>
  </r>
  <r>
    <n v="1946"/>
    <s v="CA-2013-108581"/>
    <x v="0"/>
    <x v="23"/>
    <d v="2013-06-27T00:00:00"/>
    <s v="Standard Class"/>
    <x v="105"/>
    <s v="Erin Ashbrook"/>
    <x v="1"/>
    <s v="United States"/>
    <s v="Carrollton"/>
    <x v="5"/>
    <n v="75007"/>
    <s v="Central"/>
    <s v="OFF-PA-10000809"/>
    <x v="1"/>
    <x v="10"/>
    <s v="Xerox 206"/>
    <n v="10.368000000000002"/>
    <n v="2"/>
    <n v="0.2"/>
    <n v="3.6288"/>
  </r>
  <r>
    <n v="1947"/>
    <s v="CA-2014-157987"/>
    <x v="3"/>
    <x v="264"/>
    <d v="2014-09-07T00:00:00"/>
    <s v="Standard Class"/>
    <x v="556"/>
    <s v="Ann Chong"/>
    <x v="1"/>
    <s v="United States"/>
    <s v="New York City"/>
    <x v="15"/>
    <n v="10009"/>
    <s v="East"/>
    <s v="OFF-AR-10000658"/>
    <x v="1"/>
    <x v="6"/>
    <s v="Newell 324"/>
    <n v="23.1"/>
    <n v="2"/>
    <n v="0"/>
    <n v="6.468"/>
  </r>
  <r>
    <n v="1948"/>
    <s v="CA-2014-157987"/>
    <x v="3"/>
    <x v="264"/>
    <d v="2014-09-07T00:00:00"/>
    <s v="Standard Class"/>
    <x v="556"/>
    <s v="Ann Chong"/>
    <x v="1"/>
    <s v="United States"/>
    <s v="New York City"/>
    <x v="15"/>
    <n v="10009"/>
    <s v="East"/>
    <s v="FUR-FU-10001196"/>
    <x v="0"/>
    <x v="5"/>
    <s v="DAX Cubicle Frames - 8x10"/>
    <n v="11.54"/>
    <n v="2"/>
    <n v="0"/>
    <n v="3.4619999999999997"/>
  </r>
  <r>
    <n v="1949"/>
    <s v="CA-2014-157987"/>
    <x v="3"/>
    <x v="264"/>
    <d v="2014-09-07T00:00:00"/>
    <s v="Standard Class"/>
    <x v="556"/>
    <s v="Ann Chong"/>
    <x v="1"/>
    <s v="United States"/>
    <s v="New York City"/>
    <x v="15"/>
    <n v="10009"/>
    <s v="East"/>
    <s v="FUR-TA-10001889"/>
    <x v="0"/>
    <x v="3"/>
    <s v="Bush Advantage Collection Racetrack Conference Table"/>
    <n v="254.52599999999998"/>
    <n v="1"/>
    <n v="0.4"/>
    <n v="-93.3262"/>
  </r>
  <r>
    <n v="1950"/>
    <s v="CA-2014-157987"/>
    <x v="3"/>
    <x v="264"/>
    <d v="2014-09-07T00:00:00"/>
    <s v="Standard Class"/>
    <x v="556"/>
    <s v="Ann Chong"/>
    <x v="1"/>
    <s v="United States"/>
    <s v="New York City"/>
    <x v="15"/>
    <n v="10009"/>
    <s v="East"/>
    <s v="OFF-AP-10000358"/>
    <x v="1"/>
    <x v="9"/>
    <s v="Fellowes Basic Home/Office Series Surge Protectors"/>
    <n v="12.98"/>
    <n v="1"/>
    <n v="0"/>
    <n v="3.7641999999999989"/>
  </r>
  <r>
    <n v="1951"/>
    <s v="CA-2014-157987"/>
    <x v="3"/>
    <x v="264"/>
    <d v="2014-09-07T00:00:00"/>
    <s v="Standard Class"/>
    <x v="556"/>
    <s v="Ann Chong"/>
    <x v="1"/>
    <s v="United States"/>
    <s v="New York City"/>
    <x v="15"/>
    <n v="10009"/>
    <s v="East"/>
    <s v="OFF-BI-10004970"/>
    <x v="1"/>
    <x v="8"/>
    <s v="ACCOHIDE 3-Ring Binder, Blue, 1&quot;"/>
    <n v="26.432000000000002"/>
    <n v="8"/>
    <n v="0.2"/>
    <n v="8.9207999999999998"/>
  </r>
  <r>
    <n v="1952"/>
    <s v="CA-2014-157987"/>
    <x v="3"/>
    <x v="264"/>
    <d v="2014-09-07T00:00:00"/>
    <s v="Standard Class"/>
    <x v="556"/>
    <s v="Ann Chong"/>
    <x v="1"/>
    <s v="United States"/>
    <s v="New York City"/>
    <x v="15"/>
    <n v="10009"/>
    <s v="East"/>
    <s v="TEC-PH-10003885"/>
    <x v="2"/>
    <x v="7"/>
    <s v="Cisco SPA508G"/>
    <n v="197.96999999999997"/>
    <n v="3"/>
    <n v="0"/>
    <n v="57.41129999999999"/>
  </r>
  <r>
    <n v="1953"/>
    <s v="CA-2014-157987"/>
    <x v="3"/>
    <x v="264"/>
    <d v="2014-09-07T00:00:00"/>
    <s v="Standard Class"/>
    <x v="556"/>
    <s v="Ann Chong"/>
    <x v="1"/>
    <s v="United States"/>
    <s v="New York City"/>
    <x v="15"/>
    <n v="10009"/>
    <s v="East"/>
    <s v="OFF-LA-10001641"/>
    <x v="1"/>
    <x v="2"/>
    <s v="Avery 518"/>
    <n v="18.899999999999999"/>
    <n v="6"/>
    <n v="0"/>
    <n v="9.0719999999999992"/>
  </r>
  <r>
    <n v="1954"/>
    <s v="CA-2014-157987"/>
    <x v="3"/>
    <x v="264"/>
    <d v="2014-09-07T00:00:00"/>
    <s v="Standard Class"/>
    <x v="556"/>
    <s v="Ann Chong"/>
    <x v="1"/>
    <s v="United States"/>
    <s v="New York City"/>
    <x v="15"/>
    <n v="10009"/>
    <s v="East"/>
    <s v="FUR-CH-10003379"/>
    <x v="0"/>
    <x v="1"/>
    <s v="Global Commerce Series High-Back Swivel/Tilt Chairs"/>
    <n v="1282.4100000000001"/>
    <n v="5"/>
    <n v="0.1"/>
    <n v="213.73500000000001"/>
  </r>
  <r>
    <n v="1955"/>
    <s v="CA-2014-157987"/>
    <x v="3"/>
    <x v="264"/>
    <d v="2014-09-07T00:00:00"/>
    <s v="Standard Class"/>
    <x v="556"/>
    <s v="Ann Chong"/>
    <x v="1"/>
    <s v="United States"/>
    <s v="New York City"/>
    <x v="15"/>
    <n v="10009"/>
    <s v="East"/>
    <s v="OFF-AR-10004582"/>
    <x v="1"/>
    <x v="6"/>
    <s v="BIC Brite Liner Grip Highlighters"/>
    <n v="4.92"/>
    <n v="3"/>
    <n v="0"/>
    <n v="2.2139999999999995"/>
  </r>
  <r>
    <n v="1956"/>
    <s v="CA-2014-157987"/>
    <x v="3"/>
    <x v="264"/>
    <d v="2014-09-07T00:00:00"/>
    <s v="Standard Class"/>
    <x v="556"/>
    <s v="Ann Chong"/>
    <x v="1"/>
    <s v="United States"/>
    <s v="New York City"/>
    <x v="15"/>
    <n v="10009"/>
    <s v="East"/>
    <s v="TEC-AC-10002842"/>
    <x v="2"/>
    <x v="11"/>
    <s v="WD My Passport Ultra 2TB Portable External Hard Drive"/>
    <n v="238"/>
    <n v="2"/>
    <n v="0"/>
    <n v="38.080000000000013"/>
  </r>
  <r>
    <n v="1957"/>
    <s v="CA-2014-157987"/>
    <x v="3"/>
    <x v="264"/>
    <d v="2014-09-07T00:00:00"/>
    <s v="Standard Class"/>
    <x v="556"/>
    <s v="Ann Chong"/>
    <x v="1"/>
    <s v="United States"/>
    <s v="New York City"/>
    <x v="15"/>
    <n v="10009"/>
    <s v="East"/>
    <s v="TEC-AC-10000109"/>
    <x v="2"/>
    <x v="11"/>
    <s v="Sony Micro Vault Click 16 GB USB 2.0 Flash Drive"/>
    <n v="167.97"/>
    <n v="3"/>
    <n v="0"/>
    <n v="40.31280000000001"/>
  </r>
  <r>
    <n v="1958"/>
    <s v="CA-2014-157987"/>
    <x v="3"/>
    <x v="264"/>
    <d v="2014-09-07T00:00:00"/>
    <s v="Standard Class"/>
    <x v="556"/>
    <s v="Ann Chong"/>
    <x v="1"/>
    <s v="United States"/>
    <s v="New York City"/>
    <x v="15"/>
    <n v="10009"/>
    <s v="East"/>
    <s v="OFF-PA-10003893"/>
    <x v="1"/>
    <x v="10"/>
    <s v="Xerox 1962"/>
    <n v="17.12"/>
    <n v="4"/>
    <n v="0"/>
    <n v="7.7039999999999988"/>
  </r>
  <r>
    <n v="1959"/>
    <s v="CA-2014-110905"/>
    <x v="3"/>
    <x v="18"/>
    <d v="2014-09-16T00:00:00"/>
    <s v="Second Class"/>
    <x v="355"/>
    <s v="Robert Waldorf"/>
    <x v="0"/>
    <s v="United States"/>
    <s v="Springfield"/>
    <x v="25"/>
    <n v="65807"/>
    <s v="Central"/>
    <s v="OFF-BI-10003669"/>
    <x v="1"/>
    <x v="8"/>
    <s v="3M Organizer Strips"/>
    <n v="16.200000000000003"/>
    <n v="3"/>
    <n v="0"/>
    <n v="7.7759999999999998"/>
  </r>
  <r>
    <n v="1960"/>
    <s v="CA-2014-110905"/>
    <x v="3"/>
    <x v="18"/>
    <d v="2014-09-16T00:00:00"/>
    <s v="Second Class"/>
    <x v="355"/>
    <s v="Robert Waldorf"/>
    <x v="0"/>
    <s v="United States"/>
    <s v="Springfield"/>
    <x v="25"/>
    <n v="65807"/>
    <s v="Central"/>
    <s v="OFF-AP-10004785"/>
    <x v="1"/>
    <x v="9"/>
    <s v="Holmes Replacement Filter for HEPA Air Cleaner, Medium Room"/>
    <n v="33.99"/>
    <n v="3"/>
    <n v="0"/>
    <n v="14.615700000000004"/>
  </r>
  <r>
    <n v="1961"/>
    <s v="CA-2014-110905"/>
    <x v="3"/>
    <x v="18"/>
    <d v="2014-09-16T00:00:00"/>
    <s v="Second Class"/>
    <x v="355"/>
    <s v="Robert Waldorf"/>
    <x v="0"/>
    <s v="United States"/>
    <s v="Springfield"/>
    <x v="25"/>
    <n v="65807"/>
    <s v="Central"/>
    <s v="TEC-AC-10003023"/>
    <x v="2"/>
    <x v="11"/>
    <s v="Logitech G105 Gaming Keyboard"/>
    <n v="296.84999999999997"/>
    <n v="5"/>
    <n v="0"/>
    <n v="53.432999999999993"/>
  </r>
  <r>
    <n v="1962"/>
    <s v="CA-2014-110905"/>
    <x v="3"/>
    <x v="18"/>
    <d v="2014-09-16T00:00:00"/>
    <s v="Second Class"/>
    <x v="355"/>
    <s v="Robert Waldorf"/>
    <x v="0"/>
    <s v="United States"/>
    <s v="Springfield"/>
    <x v="25"/>
    <n v="65807"/>
    <s v="Central"/>
    <s v="TEC-AC-10002217"/>
    <x v="2"/>
    <x v="11"/>
    <s v="Imation Clip USB flash drive - 8 GB"/>
    <n v="112.80000000000001"/>
    <n v="6"/>
    <n v="0"/>
    <n v="6.7680000000000007"/>
  </r>
  <r>
    <n v="1963"/>
    <s v="CA-2014-110905"/>
    <x v="3"/>
    <x v="18"/>
    <d v="2014-09-16T00:00:00"/>
    <s v="Second Class"/>
    <x v="355"/>
    <s v="Robert Waldorf"/>
    <x v="0"/>
    <s v="United States"/>
    <s v="Springfield"/>
    <x v="25"/>
    <n v="65807"/>
    <s v="Central"/>
    <s v="OFF-BI-10002954"/>
    <x v="1"/>
    <x v="8"/>
    <s v="Newell 3-Hole Punched Plastic Slotted Magazine Holders for Binders"/>
    <n v="13.71"/>
    <n v="3"/>
    <n v="0"/>
    <n v="6.5808"/>
  </r>
  <r>
    <n v="1964"/>
    <s v="CA-2014-110905"/>
    <x v="3"/>
    <x v="18"/>
    <d v="2014-09-16T00:00:00"/>
    <s v="Second Class"/>
    <x v="355"/>
    <s v="Robert Waldorf"/>
    <x v="0"/>
    <s v="United States"/>
    <s v="Springfield"/>
    <x v="25"/>
    <n v="65807"/>
    <s v="Central"/>
    <s v="OFF-PA-10002586"/>
    <x v="1"/>
    <x v="10"/>
    <s v="Xerox 1970"/>
    <n v="24.900000000000002"/>
    <n v="5"/>
    <n v="0"/>
    <n v="11.703000000000001"/>
  </r>
  <r>
    <n v="1965"/>
    <s v="CA-2014-110905"/>
    <x v="3"/>
    <x v="18"/>
    <d v="2014-09-16T00:00:00"/>
    <s v="Second Class"/>
    <x v="355"/>
    <s v="Robert Waldorf"/>
    <x v="0"/>
    <s v="United States"/>
    <s v="Springfield"/>
    <x v="25"/>
    <n v="65807"/>
    <s v="Central"/>
    <s v="OFF-ST-10000025"/>
    <x v="1"/>
    <x v="4"/>
    <s v="Fellowes Stor/Drawer Steel Plus Storage Drawers"/>
    <n v="286.29000000000002"/>
    <n v="3"/>
    <n v="0"/>
    <n v="17.177399999999977"/>
  </r>
  <r>
    <n v="1966"/>
    <s v="CA-2014-110905"/>
    <x v="3"/>
    <x v="18"/>
    <d v="2014-09-16T00:00:00"/>
    <s v="Second Class"/>
    <x v="355"/>
    <s v="Robert Waldorf"/>
    <x v="0"/>
    <s v="United States"/>
    <s v="Springfield"/>
    <x v="25"/>
    <n v="65807"/>
    <s v="Central"/>
    <s v="OFF-AP-10003281"/>
    <x v="1"/>
    <x v="9"/>
    <s v="Acco 6 Outlet Guardian Standard Surge Suppressor"/>
    <n v="24.18"/>
    <n v="2"/>
    <n v="0"/>
    <n v="7.2539999999999978"/>
  </r>
  <r>
    <n v="1967"/>
    <s v="CA-2014-165841"/>
    <x v="3"/>
    <x v="202"/>
    <d v="2014-12-29T00:00:00"/>
    <s v="Standard Class"/>
    <x v="203"/>
    <s v="Dean Braden"/>
    <x v="0"/>
    <s v="United States"/>
    <s v="Paterson"/>
    <x v="30"/>
    <n v="7501"/>
    <s v="East"/>
    <s v="TEC-PH-10002103"/>
    <x v="2"/>
    <x v="7"/>
    <s v="Jabra SPEAK 410"/>
    <n v="281.96999999999997"/>
    <n v="3"/>
    <n v="0"/>
    <n v="78.951599999999999"/>
  </r>
  <r>
    <n v="1968"/>
    <s v="CA-2014-165841"/>
    <x v="3"/>
    <x v="202"/>
    <d v="2014-12-29T00:00:00"/>
    <s v="Standard Class"/>
    <x v="203"/>
    <s v="Dean Braden"/>
    <x v="0"/>
    <s v="United States"/>
    <s v="Paterson"/>
    <x v="30"/>
    <n v="7501"/>
    <s v="East"/>
    <s v="OFF-SU-10000898"/>
    <x v="1"/>
    <x v="14"/>
    <s v="Acme Hot Forged Carbon Steel Scissors with Nickel-Plated Handles, 3 7/8&quot; Cut, 8&quot;L"/>
    <n v="69.5"/>
    <n v="5"/>
    <n v="0"/>
    <n v="20.154999999999994"/>
  </r>
  <r>
    <n v="1969"/>
    <s v="CA-2014-165841"/>
    <x v="3"/>
    <x v="202"/>
    <d v="2014-12-29T00:00:00"/>
    <s v="Standard Class"/>
    <x v="203"/>
    <s v="Dean Braden"/>
    <x v="0"/>
    <s v="United States"/>
    <s v="Paterson"/>
    <x v="30"/>
    <n v="7501"/>
    <s v="East"/>
    <s v="OFF-PA-10001144"/>
    <x v="1"/>
    <x v="10"/>
    <s v="Xerox 1913"/>
    <n v="166.44"/>
    <n v="3"/>
    <n v="0"/>
    <n v="79.891199999999998"/>
  </r>
  <r>
    <n v="1970"/>
    <s v="CA-2014-117485"/>
    <x v="3"/>
    <x v="397"/>
    <d v="2014-09-30T00:00:00"/>
    <s v="Standard Class"/>
    <x v="217"/>
    <s v="Bill Donatelli"/>
    <x v="0"/>
    <s v="United States"/>
    <s v="Tulsa"/>
    <x v="26"/>
    <n v="74133"/>
    <s v="Central"/>
    <s v="TEC-AC-10004659"/>
    <x v="2"/>
    <x v="11"/>
    <s v="Imation Secure+ Hardware Encrypted USB 2.0 Flash Drive; 16GB"/>
    <n v="291.95999999999998"/>
    <n v="4"/>
    <n v="0"/>
    <n v="102.18599999999998"/>
  </r>
  <r>
    <n v="1971"/>
    <s v="CA-2014-140242"/>
    <x v="3"/>
    <x v="636"/>
    <d v="2014-05-12T00:00:00"/>
    <s v="Standard Class"/>
    <x v="529"/>
    <s v="Max Ludwig"/>
    <x v="2"/>
    <s v="United States"/>
    <s v="Chicago"/>
    <x v="10"/>
    <n v="60623"/>
    <s v="Central"/>
    <s v="OFF-AR-10004752"/>
    <x v="1"/>
    <x v="6"/>
    <s v="Blackstonian Pencils"/>
    <n v="6.4080000000000004"/>
    <n v="3"/>
    <n v="0.2"/>
    <n v="0.64079999999999981"/>
  </r>
  <r>
    <n v="1972"/>
    <s v="CA-2014-140242"/>
    <x v="3"/>
    <x v="636"/>
    <d v="2014-05-12T00:00:00"/>
    <s v="Standard Class"/>
    <x v="529"/>
    <s v="Max Ludwig"/>
    <x v="2"/>
    <s v="United States"/>
    <s v="Chicago"/>
    <x v="10"/>
    <n v="60623"/>
    <s v="Central"/>
    <s v="TEC-AC-10004659"/>
    <x v="2"/>
    <x v="11"/>
    <s v="Imation Secure+ Hardware Encrypted USB 2.0 Flash Drive; 16GB"/>
    <n v="408.74399999999997"/>
    <n v="7"/>
    <n v="0.2"/>
    <n v="76.639499999999984"/>
  </r>
  <r>
    <n v="1973"/>
    <s v="CA-2011-148950"/>
    <x v="2"/>
    <x v="637"/>
    <d v="2011-12-19T00:00:00"/>
    <s v="Standard Class"/>
    <x v="557"/>
    <s v="Joy Daniels"/>
    <x v="0"/>
    <s v="United States"/>
    <s v="Chicago"/>
    <x v="10"/>
    <n v="60610"/>
    <s v="Central"/>
    <s v="OFF-BI-10001249"/>
    <x v="1"/>
    <x v="8"/>
    <s v="Avery Heavy-Duty EZD View Binder with Locking Rings"/>
    <n v="5.1039999999999992"/>
    <n v="4"/>
    <n v="0.8"/>
    <n v="-8.6768000000000018"/>
  </r>
  <r>
    <n v="1974"/>
    <s v="CA-2011-148950"/>
    <x v="2"/>
    <x v="637"/>
    <d v="2011-12-19T00:00:00"/>
    <s v="Standard Class"/>
    <x v="557"/>
    <s v="Joy Daniels"/>
    <x v="0"/>
    <s v="United States"/>
    <s v="Chicago"/>
    <x v="10"/>
    <n v="60610"/>
    <s v="Central"/>
    <s v="OFF-FA-10003059"/>
    <x v="1"/>
    <x v="13"/>
    <s v="Assorted Color Push Pins"/>
    <n v="2.8960000000000004"/>
    <n v="2"/>
    <n v="0.2"/>
    <n v="0.4705999999999998"/>
  </r>
  <r>
    <n v="1975"/>
    <s v="CA-2011-148950"/>
    <x v="2"/>
    <x v="637"/>
    <d v="2011-12-19T00:00:00"/>
    <s v="Standard Class"/>
    <x v="557"/>
    <s v="Joy Daniels"/>
    <x v="0"/>
    <s v="United States"/>
    <s v="Chicago"/>
    <x v="10"/>
    <n v="60610"/>
    <s v="Central"/>
    <s v="TEC-AC-10002718"/>
    <x v="2"/>
    <x v="11"/>
    <s v="Belkin Standard 104 key USB Keyboard"/>
    <n v="35.016000000000005"/>
    <n v="3"/>
    <n v="0.2"/>
    <n v="-2.188500000000003"/>
  </r>
  <r>
    <n v="1976"/>
    <s v="CA-2011-110408"/>
    <x v="2"/>
    <x v="638"/>
    <d v="2011-10-20T00:00:00"/>
    <s v="Second Class"/>
    <x v="127"/>
    <s v="Alan Schoenberger"/>
    <x v="1"/>
    <s v="United States"/>
    <s v="Montgomery"/>
    <x v="19"/>
    <n v="36116"/>
    <s v="South"/>
    <s v="OFF-ST-10001522"/>
    <x v="1"/>
    <x v="4"/>
    <s v="Gould Plastics 18-Pocket Panel Bin, 34w x 5-1/4d x 20-1/2h"/>
    <n v="275.96999999999997"/>
    <n v="3"/>
    <n v="0"/>
    <n v="11.038799999999981"/>
  </r>
  <r>
    <n v="1977"/>
    <s v="CA-2011-110408"/>
    <x v="2"/>
    <x v="638"/>
    <d v="2011-10-20T00:00:00"/>
    <s v="Second Class"/>
    <x v="127"/>
    <s v="Alan Schoenberger"/>
    <x v="1"/>
    <s v="United States"/>
    <s v="Montgomery"/>
    <x v="19"/>
    <n v="36116"/>
    <s v="South"/>
    <s v="TEC-PH-10002352"/>
    <x v="2"/>
    <x v="7"/>
    <s v="Avaya IP Phone 1140E VoIP phone"/>
    <n v="1394.95"/>
    <n v="5"/>
    <n v="0"/>
    <n v="362.68699999999995"/>
  </r>
  <r>
    <n v="1978"/>
    <s v="CA-2011-110408"/>
    <x v="2"/>
    <x v="638"/>
    <d v="2011-10-20T00:00:00"/>
    <s v="Second Class"/>
    <x v="127"/>
    <s v="Alan Schoenberger"/>
    <x v="1"/>
    <s v="United States"/>
    <s v="Montgomery"/>
    <x v="19"/>
    <n v="36116"/>
    <s v="South"/>
    <s v="FUR-CH-10003774"/>
    <x v="0"/>
    <x v="1"/>
    <s v="Global Wood Trimmed Manager's Task Chair, Khaki"/>
    <n v="545.88"/>
    <n v="6"/>
    <n v="0"/>
    <n v="70.964399999999983"/>
  </r>
  <r>
    <n v="1979"/>
    <s v="CA-2012-109939"/>
    <x v="1"/>
    <x v="412"/>
    <d v="2012-05-12T00:00:00"/>
    <s v="Standard Class"/>
    <x v="211"/>
    <s v="Allen Armold"/>
    <x v="0"/>
    <s v="United States"/>
    <s v="Salem"/>
    <x v="21"/>
    <n v="97301"/>
    <s v="West"/>
    <s v="OFF-AR-10000127"/>
    <x v="1"/>
    <x v="6"/>
    <s v="Newell 321"/>
    <n v="5.2480000000000002"/>
    <n v="2"/>
    <n v="0.2"/>
    <n v="0.59039999999999915"/>
  </r>
  <r>
    <n v="1980"/>
    <s v="CA-2013-112669"/>
    <x v="0"/>
    <x v="167"/>
    <d v="2013-04-15T00:00:00"/>
    <s v="Same Day"/>
    <x v="446"/>
    <s v="Kean Takahito"/>
    <x v="0"/>
    <s v="United States"/>
    <s v="Glendale"/>
    <x v="16"/>
    <n v="85301"/>
    <s v="West"/>
    <s v="FUR-CH-10004086"/>
    <x v="0"/>
    <x v="1"/>
    <s v="Hon 4070 Series Pagoda Armless Upholstered Stacking Chairs"/>
    <n v="933.53600000000006"/>
    <n v="4"/>
    <n v="0.2"/>
    <n v="105.02279999999996"/>
  </r>
  <r>
    <n v="1981"/>
    <s v="CA-2013-112669"/>
    <x v="0"/>
    <x v="167"/>
    <d v="2013-04-15T00:00:00"/>
    <s v="Same Day"/>
    <x v="446"/>
    <s v="Kean Takahito"/>
    <x v="0"/>
    <s v="United States"/>
    <s v="Glendale"/>
    <x v="16"/>
    <n v="85301"/>
    <s v="West"/>
    <s v="OFF-ST-10001228"/>
    <x v="1"/>
    <x v="4"/>
    <s v="Fellowes Personal Hanging Folder Files, Navy"/>
    <n v="42.975999999999999"/>
    <n v="4"/>
    <n v="0.2"/>
    <n v="4.2976000000000028"/>
  </r>
  <r>
    <n v="1982"/>
    <s v="CA-2012-119592"/>
    <x v="1"/>
    <x v="639"/>
    <d v="2012-12-16T00:00:00"/>
    <s v="Second Class"/>
    <x v="152"/>
    <s v="Muhammed MacIntyre"/>
    <x v="1"/>
    <s v="United States"/>
    <s v="Columbus"/>
    <x v="32"/>
    <n v="31907"/>
    <s v="South"/>
    <s v="OFF-BI-10004187"/>
    <x v="1"/>
    <x v="8"/>
    <s v="Staples"/>
    <n v="3.76"/>
    <n v="2"/>
    <n v="0"/>
    <n v="1.8047999999999997"/>
  </r>
  <r>
    <n v="1983"/>
    <s v="CA-2011-122749"/>
    <x v="2"/>
    <x v="640"/>
    <d v="2011-12-09T00:00:00"/>
    <s v="Standard Class"/>
    <x v="159"/>
    <s v="Nathan Gelder"/>
    <x v="0"/>
    <s v="United States"/>
    <s v="Oklahoma City"/>
    <x v="26"/>
    <n v="73120"/>
    <s v="Central"/>
    <s v="TEC-PH-10003811"/>
    <x v="2"/>
    <x v="7"/>
    <s v="Jabra Supreme Plus Driver Edition Headset"/>
    <n v="479.96"/>
    <n v="4"/>
    <n v="0"/>
    <n v="134.3888"/>
  </r>
  <r>
    <n v="1984"/>
    <s v="CA-2011-164721"/>
    <x v="2"/>
    <x v="641"/>
    <d v="2011-11-27T00:00:00"/>
    <s v="Second Class"/>
    <x v="429"/>
    <s v="Laurel Workman"/>
    <x v="1"/>
    <s v="United States"/>
    <s v="Brentwood"/>
    <x v="1"/>
    <n v="94513"/>
    <s v="West"/>
    <s v="OFF-AP-10000240"/>
    <x v="1"/>
    <x v="9"/>
    <s v="Belkin F9G930V10-GRY 9 Outlet Surge"/>
    <n v="320.88"/>
    <n v="6"/>
    <n v="0"/>
    <n v="93.055199999999957"/>
  </r>
  <r>
    <n v="1985"/>
    <s v="CA-2011-164721"/>
    <x v="2"/>
    <x v="641"/>
    <d v="2011-11-27T00:00:00"/>
    <s v="Second Class"/>
    <x v="429"/>
    <s v="Laurel Workman"/>
    <x v="1"/>
    <s v="United States"/>
    <s v="Brentwood"/>
    <x v="1"/>
    <n v="94513"/>
    <s v="West"/>
    <s v="FUR-FU-10001940"/>
    <x v="0"/>
    <x v="5"/>
    <s v="Staples"/>
    <n v="23.88"/>
    <n v="3"/>
    <n v="0"/>
    <n v="10.507200000000001"/>
  </r>
  <r>
    <n v="1986"/>
    <s v="CA-2011-164721"/>
    <x v="2"/>
    <x v="641"/>
    <d v="2011-11-27T00:00:00"/>
    <s v="Second Class"/>
    <x v="429"/>
    <s v="Laurel Workman"/>
    <x v="1"/>
    <s v="United States"/>
    <s v="Brentwood"/>
    <x v="1"/>
    <n v="94513"/>
    <s v="West"/>
    <s v="OFF-PA-10000575"/>
    <x v="1"/>
    <x v="10"/>
    <s v="Wirebound Message Books, Four 2 3/4 x 5 White Forms per Page"/>
    <n v="26.76"/>
    <n v="4"/>
    <n v="0"/>
    <n v="12.3096"/>
  </r>
  <r>
    <n v="1987"/>
    <s v="CA-2013-147417"/>
    <x v="0"/>
    <x v="197"/>
    <d v="2013-07-28T00:00:00"/>
    <s v="First Class"/>
    <x v="558"/>
    <s v="Christy Brittain"/>
    <x v="0"/>
    <s v="United States"/>
    <s v="Columbus"/>
    <x v="24"/>
    <n v="43229"/>
    <s v="East"/>
    <s v="TEC-CO-10001449"/>
    <x v="2"/>
    <x v="16"/>
    <s v="Hewlett Packard LaserJet 3310 Copier"/>
    <n v="1439.9759999999999"/>
    <n v="4"/>
    <n v="0.4"/>
    <n v="191.99680000000001"/>
  </r>
  <r>
    <n v="1988"/>
    <s v="CA-2012-127509"/>
    <x v="1"/>
    <x v="529"/>
    <d v="2012-11-13T00:00:00"/>
    <s v="Standard Class"/>
    <x v="548"/>
    <s v="Adam Shillingsburg"/>
    <x v="0"/>
    <s v="United States"/>
    <s v="Springfield"/>
    <x v="25"/>
    <n v="65807"/>
    <s v="Central"/>
    <s v="OFF-BI-10002393"/>
    <x v="1"/>
    <x v="8"/>
    <s v="Binder Posts"/>
    <n v="17.22"/>
    <n v="3"/>
    <n v="0"/>
    <n v="7.9212000000000007"/>
  </r>
  <r>
    <n v="1989"/>
    <s v="CA-2012-127509"/>
    <x v="1"/>
    <x v="529"/>
    <d v="2012-11-13T00:00:00"/>
    <s v="Standard Class"/>
    <x v="548"/>
    <s v="Adam Shillingsburg"/>
    <x v="0"/>
    <s v="United States"/>
    <s v="Springfield"/>
    <x v="25"/>
    <n v="65807"/>
    <s v="Central"/>
    <s v="FUR-TA-10002855"/>
    <x v="0"/>
    <x v="3"/>
    <s v="Bevis Round Conference Table Top &amp; Single Column Base"/>
    <n v="1024.3800000000001"/>
    <n v="7"/>
    <n v="0"/>
    <n v="215.11979999999994"/>
  </r>
  <r>
    <n v="1990"/>
    <s v="CA-2012-127509"/>
    <x v="1"/>
    <x v="529"/>
    <d v="2012-11-13T00:00:00"/>
    <s v="Standard Class"/>
    <x v="548"/>
    <s v="Adam Shillingsburg"/>
    <x v="0"/>
    <s v="United States"/>
    <s v="Springfield"/>
    <x v="25"/>
    <n v="65807"/>
    <s v="Central"/>
    <s v="OFF-EN-10000781"/>
    <x v="1"/>
    <x v="12"/>
    <s v="#10- 4 1/8&quot; x 9 1/2&quot; Recycled Envelopes"/>
    <n v="26.22"/>
    <n v="3"/>
    <n v="0"/>
    <n v="12.323399999999999"/>
  </r>
  <r>
    <n v="1991"/>
    <s v="CA-2012-127509"/>
    <x v="1"/>
    <x v="529"/>
    <d v="2012-11-13T00:00:00"/>
    <s v="Standard Class"/>
    <x v="548"/>
    <s v="Adam Shillingsburg"/>
    <x v="0"/>
    <s v="United States"/>
    <s v="Springfield"/>
    <x v="25"/>
    <n v="65807"/>
    <s v="Central"/>
    <s v="OFF-PA-10002160"/>
    <x v="1"/>
    <x v="10"/>
    <s v="Xerox 1978"/>
    <n v="17.34"/>
    <n v="3"/>
    <n v="0"/>
    <n v="8.4966000000000008"/>
  </r>
  <r>
    <n v="1992"/>
    <s v="CA-2014-111374"/>
    <x v="3"/>
    <x v="642"/>
    <d v="2014-03-01T00:00:00"/>
    <s v="Standard Class"/>
    <x v="558"/>
    <s v="Christy Brittain"/>
    <x v="0"/>
    <s v="United States"/>
    <s v="Philadelphia"/>
    <x v="9"/>
    <n v="19134"/>
    <s v="East"/>
    <s v="OFF-BI-10004970"/>
    <x v="1"/>
    <x v="8"/>
    <s v="ACCOHIDE 3-Ring Binder, Blue, 1&quot;"/>
    <n v="4.9560000000000004"/>
    <n v="4"/>
    <n v="0.7"/>
    <n v="-3.7995999999999981"/>
  </r>
  <r>
    <n v="1993"/>
    <s v="CA-2014-133648"/>
    <x v="3"/>
    <x v="643"/>
    <d v="2014-07-03T00:00:00"/>
    <s v="Standard Class"/>
    <x v="529"/>
    <s v="Max Ludwig"/>
    <x v="2"/>
    <s v="United States"/>
    <s v="Springfield"/>
    <x v="21"/>
    <n v="97477"/>
    <s v="West"/>
    <s v="OFF-LA-10003923"/>
    <x v="1"/>
    <x v="2"/>
    <s v="Alphabetical Labels for Top Tab Filing"/>
    <n v="71.040000000000006"/>
    <n v="6"/>
    <n v="0.2"/>
    <n v="26.640000000000004"/>
  </r>
  <r>
    <n v="1994"/>
    <s v="CA-2014-133648"/>
    <x v="3"/>
    <x v="643"/>
    <d v="2014-07-03T00:00:00"/>
    <s v="Standard Class"/>
    <x v="529"/>
    <s v="Max Ludwig"/>
    <x v="2"/>
    <s v="United States"/>
    <s v="Springfield"/>
    <x v="21"/>
    <n v="97477"/>
    <s v="West"/>
    <s v="OFF-AR-10002257"/>
    <x v="1"/>
    <x v="6"/>
    <s v="Eldon Spacemaker Box, Quick-Snap Lid, Clear"/>
    <n v="5.3440000000000003"/>
    <n v="2"/>
    <n v="0.2"/>
    <n v="0.73479999999999923"/>
  </r>
  <r>
    <n v="1995"/>
    <s v="CA-2014-133648"/>
    <x v="3"/>
    <x v="643"/>
    <d v="2014-07-03T00:00:00"/>
    <s v="Standard Class"/>
    <x v="529"/>
    <s v="Max Ludwig"/>
    <x v="2"/>
    <s v="United States"/>
    <s v="Springfield"/>
    <x v="21"/>
    <n v="97477"/>
    <s v="West"/>
    <s v="OFF-FA-10004395"/>
    <x v="1"/>
    <x v="13"/>
    <s v="Plymouth Boxed Rubber Bands by Plymouth"/>
    <n v="11.304"/>
    <n v="3"/>
    <n v="0.2"/>
    <n v="-2.1194999999999999"/>
  </r>
  <r>
    <n v="1996"/>
    <s v="US-2014-147221"/>
    <x v="3"/>
    <x v="574"/>
    <d v="2014-12-05T00:00:00"/>
    <s v="Second Class"/>
    <x v="559"/>
    <s v="Joy Smith"/>
    <x v="0"/>
    <s v="United States"/>
    <s v="Houston"/>
    <x v="5"/>
    <n v="77036"/>
    <s v="Central"/>
    <s v="OFF-AP-10002534"/>
    <x v="1"/>
    <x v="9"/>
    <s v="3.6 Cubic Foot Counter Height Office Refrigerator"/>
    <n v="294.61999999999995"/>
    <n v="5"/>
    <n v="0.8"/>
    <n v="-766.01199999999994"/>
  </r>
  <r>
    <n v="1997"/>
    <s v="US-2014-147221"/>
    <x v="3"/>
    <x v="574"/>
    <d v="2014-12-05T00:00:00"/>
    <s v="Second Class"/>
    <x v="559"/>
    <s v="Joy Smith"/>
    <x v="0"/>
    <s v="United States"/>
    <s v="Houston"/>
    <x v="5"/>
    <n v="77036"/>
    <s v="Central"/>
    <s v="FUR-FU-10004020"/>
    <x v="0"/>
    <x v="5"/>
    <s v="Advantus Panel Wall Acrylic Frame"/>
    <n v="8.7520000000000007"/>
    <n v="4"/>
    <n v="0.6"/>
    <n v="-3.719599999999998"/>
  </r>
  <r>
    <n v="1998"/>
    <s v="CA-2011-131905"/>
    <x v="2"/>
    <x v="644"/>
    <d v="2011-02-10T00:00:00"/>
    <s v="First Class"/>
    <x v="540"/>
    <s v="Neil Ducich"/>
    <x v="1"/>
    <s v="United States"/>
    <s v="Chesapeake"/>
    <x v="17"/>
    <n v="23320"/>
    <s v="South"/>
    <s v="OFF-LA-10002787"/>
    <x v="1"/>
    <x v="2"/>
    <s v="Avery 480"/>
    <n v="15"/>
    <n v="4"/>
    <n v="0"/>
    <n v="7.1999999999999993"/>
  </r>
  <r>
    <n v="1999"/>
    <s v="CA-2011-131905"/>
    <x v="2"/>
    <x v="644"/>
    <d v="2011-02-10T00:00:00"/>
    <s v="First Class"/>
    <x v="540"/>
    <s v="Neil Ducich"/>
    <x v="1"/>
    <s v="United States"/>
    <s v="Chesapeake"/>
    <x v="17"/>
    <n v="23320"/>
    <s v="South"/>
    <s v="TEC-PH-10003645"/>
    <x v="2"/>
    <x v="7"/>
    <s v="Aastra 57i VoIP phone"/>
    <n v="161.61000000000001"/>
    <n v="1"/>
    <n v="0"/>
    <n v="42.018600000000006"/>
  </r>
  <r>
    <n v="2000"/>
    <s v="CA-2011-131905"/>
    <x v="2"/>
    <x v="644"/>
    <d v="2011-02-10T00:00:00"/>
    <s v="First Class"/>
    <x v="540"/>
    <s v="Neil Ducich"/>
    <x v="1"/>
    <s v="United States"/>
    <s v="Chesapeake"/>
    <x v="17"/>
    <n v="23320"/>
    <s v="South"/>
    <s v="TEC-PH-10001615"/>
    <x v="2"/>
    <x v="7"/>
    <s v="AT&amp;T CL82213"/>
    <n v="144.94999999999999"/>
    <n v="5"/>
    <n v="0"/>
    <n v="42.035499999999985"/>
  </r>
  <r>
    <n v="2001"/>
    <s v="CA-2014-166128"/>
    <x v="3"/>
    <x v="645"/>
    <d v="2014-04-19T00:00:00"/>
    <s v="Standard Class"/>
    <x v="560"/>
    <s v="Luke Weiss"/>
    <x v="0"/>
    <s v="United States"/>
    <s v="Pasadena"/>
    <x v="1"/>
    <n v="91104"/>
    <s v="West"/>
    <s v="TEC-AC-10001767"/>
    <x v="2"/>
    <x v="11"/>
    <s v="SanDisk Ultra 64 GB MicroSDHC Class 10 Memory Card"/>
    <n v="199.95000000000002"/>
    <n v="5"/>
    <n v="0"/>
    <n v="21.994499999999988"/>
  </r>
  <r>
    <n v="2002"/>
    <s v="CA-2014-166128"/>
    <x v="3"/>
    <x v="645"/>
    <d v="2014-04-19T00:00:00"/>
    <s v="Standard Class"/>
    <x v="560"/>
    <s v="Luke Weiss"/>
    <x v="0"/>
    <s v="United States"/>
    <s v="Pasadena"/>
    <x v="1"/>
    <n v="91104"/>
    <s v="West"/>
    <s v="OFF-AR-10001221"/>
    <x v="1"/>
    <x v="6"/>
    <s v="Dixon Ticonderoga Erasable Colored Pencil Set, 12-Color"/>
    <n v="41.86"/>
    <n v="7"/>
    <n v="0"/>
    <n v="14.232399999999998"/>
  </r>
  <r>
    <n v="2003"/>
    <s v="CA-2014-163510"/>
    <x v="3"/>
    <x v="53"/>
    <d v="2014-12-29T00:00:00"/>
    <s v="Second Class"/>
    <x v="527"/>
    <s v="Joni Wasserman"/>
    <x v="0"/>
    <s v="United States"/>
    <s v="Louisville"/>
    <x v="0"/>
    <n v="40214"/>
    <s v="South"/>
    <s v="OFF-ST-10000563"/>
    <x v="1"/>
    <x v="4"/>
    <s v="Fellowes Bankers Box Stor/Drawer Steel Plus"/>
    <n v="95.94"/>
    <n v="3"/>
    <n v="0"/>
    <n v="9.5940000000000012"/>
  </r>
  <r>
    <n v="2004"/>
    <s v="CA-2014-163510"/>
    <x v="3"/>
    <x v="53"/>
    <d v="2014-12-29T00:00:00"/>
    <s v="Second Class"/>
    <x v="527"/>
    <s v="Joni Wasserman"/>
    <x v="0"/>
    <s v="United States"/>
    <s v="Louisville"/>
    <x v="0"/>
    <n v="40214"/>
    <s v="South"/>
    <s v="FUR-CH-10001146"/>
    <x v="0"/>
    <x v="1"/>
    <s v="Global Value Mid-Back Manager's Chair, Gray"/>
    <n v="304.45"/>
    <n v="5"/>
    <n v="0"/>
    <n v="76.112499999999983"/>
  </r>
  <r>
    <n v="2005"/>
    <s v="US-2014-143028"/>
    <x v="3"/>
    <x v="645"/>
    <d v="2014-04-19T00:00:00"/>
    <s v="Standard Class"/>
    <x v="337"/>
    <s v="Sample Company A"/>
    <x v="2"/>
    <s v="United States"/>
    <s v="Lubbock"/>
    <x v="5"/>
    <n v="79424"/>
    <s v="Central"/>
    <s v="OFF-BI-10004738"/>
    <x v="1"/>
    <x v="8"/>
    <s v="Flexible Leather- Look Classic Collection Ring Binder"/>
    <n v="11.363999999999997"/>
    <n v="3"/>
    <n v="0.8"/>
    <n v="-17.045999999999999"/>
  </r>
  <r>
    <n v="2006"/>
    <s v="CA-2011-111150"/>
    <x v="2"/>
    <x v="520"/>
    <d v="2012-01-04T00:00:00"/>
    <s v="Standard Class"/>
    <x v="338"/>
    <s v="Rob Williams"/>
    <x v="1"/>
    <s v="United States"/>
    <s v="Columbia"/>
    <x v="25"/>
    <n v="65203"/>
    <s v="Central"/>
    <s v="OFF-AR-10000034"/>
    <x v="1"/>
    <x v="6"/>
    <s v="BIC Brite Liner Grip Highlighters, Assorted, 5/Pack"/>
    <n v="29.68"/>
    <n v="7"/>
    <n v="0"/>
    <n v="11.575199999999999"/>
  </r>
  <r>
    <n v="2007"/>
    <s v="CA-2011-111150"/>
    <x v="2"/>
    <x v="520"/>
    <d v="2012-01-04T00:00:00"/>
    <s v="Standard Class"/>
    <x v="338"/>
    <s v="Rob Williams"/>
    <x v="1"/>
    <s v="United States"/>
    <s v="Columbia"/>
    <x v="25"/>
    <n v="65203"/>
    <s v="Central"/>
    <s v="TEC-AC-10000290"/>
    <x v="2"/>
    <x v="11"/>
    <s v="Sabrent 4-Port USB 2.0 Hub"/>
    <n v="47.53"/>
    <n v="7"/>
    <n v="0"/>
    <n v="16.160200000000003"/>
  </r>
  <r>
    <n v="2008"/>
    <s v="CA-2014-165386"/>
    <x v="3"/>
    <x v="646"/>
    <d v="2014-08-05T00:00:00"/>
    <s v="First Class"/>
    <x v="496"/>
    <s v="Charlotte Melton"/>
    <x v="0"/>
    <s v="United States"/>
    <s v="Chicago"/>
    <x v="10"/>
    <n v="60623"/>
    <s v="Central"/>
    <s v="FUR-BO-10003034"/>
    <x v="0"/>
    <x v="0"/>
    <s v="O'Sullivan Elevations Bookcase, Cherry Finish"/>
    <n v="183.37199999999999"/>
    <n v="2"/>
    <n v="0.3"/>
    <n v="-36.674399999999991"/>
  </r>
  <r>
    <n v="2009"/>
    <s v="CA-2011-116407"/>
    <x v="2"/>
    <x v="647"/>
    <d v="2011-11-21T00:00:00"/>
    <s v="Standard Class"/>
    <x v="440"/>
    <s v="Jamie Frazer"/>
    <x v="0"/>
    <s v="United States"/>
    <s v="Johnson City"/>
    <x v="18"/>
    <n v="37604"/>
    <s v="South"/>
    <s v="OFF-AR-10001315"/>
    <x v="1"/>
    <x v="6"/>
    <s v="Newell 310"/>
    <n v="4.2240000000000002"/>
    <n v="3"/>
    <n v="0.2"/>
    <n v="0.47519999999999984"/>
  </r>
  <r>
    <n v="2010"/>
    <s v="CA-2011-116407"/>
    <x v="2"/>
    <x v="647"/>
    <d v="2011-11-21T00:00:00"/>
    <s v="Standard Class"/>
    <x v="440"/>
    <s v="Jamie Frazer"/>
    <x v="0"/>
    <s v="United States"/>
    <s v="Johnson City"/>
    <x v="18"/>
    <n v="37604"/>
    <s v="South"/>
    <s v="OFF-AP-10002118"/>
    <x v="1"/>
    <x v="9"/>
    <s v="1.7 Cubic Foot Compact &quot;Cube&quot; Office Refrigerators"/>
    <n v="333.05600000000004"/>
    <n v="2"/>
    <n v="0.2"/>
    <n v="29.142400000000009"/>
  </r>
  <r>
    <n v="2011"/>
    <s v="CA-2011-116407"/>
    <x v="2"/>
    <x v="647"/>
    <d v="2011-11-21T00:00:00"/>
    <s v="Standard Class"/>
    <x v="440"/>
    <s v="Jamie Frazer"/>
    <x v="0"/>
    <s v="United States"/>
    <s v="Johnson City"/>
    <x v="18"/>
    <n v="37604"/>
    <s v="South"/>
    <s v="OFF-PA-10002137"/>
    <x v="1"/>
    <x v="10"/>
    <s v="Southworth 100% Résumé Paper, 24lb."/>
    <n v="24.896000000000001"/>
    <n v="4"/>
    <n v="0.2"/>
    <n v="7.7799999999999976"/>
  </r>
  <r>
    <n v="2012"/>
    <s v="CA-2012-155761"/>
    <x v="1"/>
    <x v="555"/>
    <d v="2012-12-11T00:00:00"/>
    <s v="Same Day"/>
    <x v="561"/>
    <s v="Stuart Calhoun"/>
    <x v="0"/>
    <s v="United States"/>
    <s v="Houston"/>
    <x v="5"/>
    <n v="77041"/>
    <s v="Central"/>
    <s v="TEC-AC-10001606"/>
    <x v="2"/>
    <x v="11"/>
    <s v="Logitech Wireless Performance Mouse MX for PC and Mac"/>
    <n v="159.98400000000001"/>
    <n v="2"/>
    <n v="0.2"/>
    <n v="35.996400000000001"/>
  </r>
  <r>
    <n v="2013"/>
    <s v="CA-2012-155761"/>
    <x v="1"/>
    <x v="555"/>
    <d v="2012-12-11T00:00:00"/>
    <s v="Same Day"/>
    <x v="561"/>
    <s v="Stuart Calhoun"/>
    <x v="0"/>
    <s v="United States"/>
    <s v="Houston"/>
    <x v="5"/>
    <n v="77041"/>
    <s v="Central"/>
    <s v="OFF-ST-10000943"/>
    <x v="1"/>
    <x v="4"/>
    <s v="Eldon ProFile File 'N Store Portable File Tub Letter/Legal Size Black"/>
    <n v="46.344000000000001"/>
    <n v="3"/>
    <n v="0.2"/>
    <n v="4.6344000000000012"/>
  </r>
  <r>
    <n v="2014"/>
    <s v="CA-2013-145905"/>
    <x v="0"/>
    <x v="31"/>
    <d v="2013-09-24T00:00:00"/>
    <s v="Standard Class"/>
    <x v="562"/>
    <s v="Anne McFarland"/>
    <x v="0"/>
    <s v="United States"/>
    <s v="Auburn"/>
    <x v="19"/>
    <n v="36830"/>
    <s v="South"/>
    <s v="FUR-CH-10001854"/>
    <x v="0"/>
    <x v="1"/>
    <s v="Office Star - Professional Matrix Back Chair with 2-to-1 Synchro Tilt and Mesh Fabric Seat"/>
    <n v="350.98"/>
    <n v="1"/>
    <n v="0"/>
    <n v="84.23520000000002"/>
  </r>
  <r>
    <n v="2015"/>
    <s v="CA-2013-145905"/>
    <x v="0"/>
    <x v="31"/>
    <d v="2013-09-24T00:00:00"/>
    <s v="Standard Class"/>
    <x v="562"/>
    <s v="Anne McFarland"/>
    <x v="0"/>
    <s v="United States"/>
    <s v="Auburn"/>
    <x v="19"/>
    <n v="36830"/>
    <s v="South"/>
    <s v="OFF-PA-10000533"/>
    <x v="1"/>
    <x v="10"/>
    <s v="Southworth Parchment Paper &amp; Envelopes"/>
    <n v="13.08"/>
    <n v="2"/>
    <n v="0"/>
    <n v="6.0167999999999999"/>
  </r>
  <r>
    <n v="2016"/>
    <s v="CA-2013-145905"/>
    <x v="0"/>
    <x v="31"/>
    <d v="2013-09-24T00:00:00"/>
    <s v="Standard Class"/>
    <x v="562"/>
    <s v="Anne McFarland"/>
    <x v="0"/>
    <s v="United States"/>
    <s v="Auburn"/>
    <x v="19"/>
    <n v="36830"/>
    <s v="South"/>
    <s v="OFF-ST-10003716"/>
    <x v="1"/>
    <x v="4"/>
    <s v="Tennsco Double-Tier Lockers"/>
    <n v="900.08"/>
    <n v="4"/>
    <n v="0"/>
    <n v="117.0104"/>
  </r>
  <r>
    <n v="2017"/>
    <s v="CA-2012-113110"/>
    <x v="1"/>
    <x v="531"/>
    <d v="2012-03-23T00:00:00"/>
    <s v="Standard Class"/>
    <x v="318"/>
    <s v="Berenike Kampe"/>
    <x v="0"/>
    <s v="United States"/>
    <s v="San Bernardino"/>
    <x v="1"/>
    <n v="92404"/>
    <s v="West"/>
    <s v="OFF-BI-10000088"/>
    <x v="1"/>
    <x v="8"/>
    <s v="GBC Imprintable Covers"/>
    <n v="17.568000000000001"/>
    <n v="2"/>
    <n v="0.2"/>
    <n v="6.3684000000000003"/>
  </r>
  <r>
    <n v="2018"/>
    <s v="CA-2012-113110"/>
    <x v="1"/>
    <x v="531"/>
    <d v="2012-03-23T00:00:00"/>
    <s v="Standard Class"/>
    <x v="318"/>
    <s v="Berenike Kampe"/>
    <x v="0"/>
    <s v="United States"/>
    <s v="San Bernardino"/>
    <x v="1"/>
    <n v="92404"/>
    <s v="West"/>
    <s v="OFF-LA-10000240"/>
    <x v="1"/>
    <x v="2"/>
    <s v="Self-Adhesive Address Labels for Typewriters by Universal"/>
    <n v="14.62"/>
    <n v="2"/>
    <n v="0"/>
    <n v="6.8713999999999995"/>
  </r>
  <r>
    <n v="2019"/>
    <s v="CA-2012-113110"/>
    <x v="1"/>
    <x v="531"/>
    <d v="2012-03-23T00:00:00"/>
    <s v="Standard Class"/>
    <x v="318"/>
    <s v="Berenike Kampe"/>
    <x v="0"/>
    <s v="United States"/>
    <s v="San Bernardino"/>
    <x v="1"/>
    <n v="92404"/>
    <s v="West"/>
    <s v="OFF-SU-10001165"/>
    <x v="1"/>
    <x v="14"/>
    <s v="Acme Elite Stainless Steel Scissors"/>
    <n v="33.36"/>
    <n v="4"/>
    <n v="0"/>
    <n v="8.6736000000000004"/>
  </r>
  <r>
    <n v="2020"/>
    <s v="CA-2012-113110"/>
    <x v="1"/>
    <x v="531"/>
    <d v="2012-03-23T00:00:00"/>
    <s v="Standard Class"/>
    <x v="318"/>
    <s v="Berenike Kampe"/>
    <x v="0"/>
    <s v="United States"/>
    <s v="San Bernardino"/>
    <x v="1"/>
    <n v="92404"/>
    <s v="West"/>
    <s v="OFF-PA-10002749"/>
    <x v="1"/>
    <x v="10"/>
    <s v="Wirebound Message Books, 5-1/2 x 4 Forms, 2 or 4 Forms per Page"/>
    <n v="40.14"/>
    <n v="6"/>
    <n v="0"/>
    <n v="19.668600000000001"/>
  </r>
  <r>
    <n v="2021"/>
    <s v="CA-2013-168354"/>
    <x v="0"/>
    <x v="251"/>
    <d v="2013-09-22T00:00:00"/>
    <s v="First Class"/>
    <x v="563"/>
    <s v="Rick Huthwaite"/>
    <x v="2"/>
    <s v="United States"/>
    <s v="Providence"/>
    <x v="34"/>
    <n v="2908"/>
    <s v="East"/>
    <s v="OFF-ST-10001490"/>
    <x v="1"/>
    <x v="4"/>
    <s v="Hot File 7-Pocket, Floor Stand"/>
    <n v="1606.23"/>
    <n v="9"/>
    <n v="0"/>
    <n v="481.86899999999986"/>
  </r>
  <r>
    <n v="2022"/>
    <s v="CA-2013-168354"/>
    <x v="0"/>
    <x v="251"/>
    <d v="2013-09-22T00:00:00"/>
    <s v="First Class"/>
    <x v="563"/>
    <s v="Rick Huthwaite"/>
    <x v="2"/>
    <s v="United States"/>
    <s v="Providence"/>
    <x v="34"/>
    <n v="2908"/>
    <s v="East"/>
    <s v="OFF-PA-10002377"/>
    <x v="1"/>
    <x v="10"/>
    <s v="Adams Telephone Message Book W/Dividers/Space For Phone Numbers, 5 1/4&quot;X8 1/2&quot;, 200/Messages"/>
    <n v="17.04"/>
    <n v="3"/>
    <n v="0"/>
    <n v="7.6679999999999993"/>
  </r>
  <r>
    <n v="2023"/>
    <s v="CA-2013-168354"/>
    <x v="0"/>
    <x v="251"/>
    <d v="2013-09-22T00:00:00"/>
    <s v="First Class"/>
    <x v="563"/>
    <s v="Rick Huthwaite"/>
    <x v="2"/>
    <s v="United States"/>
    <s v="Providence"/>
    <x v="34"/>
    <n v="2908"/>
    <s v="East"/>
    <s v="OFF-BI-10004826"/>
    <x v="1"/>
    <x v="8"/>
    <s v="JM Magazine Binder"/>
    <n v="49.53"/>
    <n v="3"/>
    <n v="0"/>
    <n v="23.774400000000004"/>
  </r>
  <r>
    <n v="2024"/>
    <s v="CA-2013-168354"/>
    <x v="0"/>
    <x v="251"/>
    <d v="2013-09-22T00:00:00"/>
    <s v="First Class"/>
    <x v="563"/>
    <s v="Rick Huthwaite"/>
    <x v="2"/>
    <s v="United States"/>
    <s v="Providence"/>
    <x v="34"/>
    <n v="2908"/>
    <s v="East"/>
    <s v="FUR-CH-10004675"/>
    <x v="0"/>
    <x v="1"/>
    <s v="Lifetime Advantage Folding Chairs, 4/Carton"/>
    <n v="872.32"/>
    <n v="4"/>
    <n v="0"/>
    <n v="244.24959999999999"/>
  </r>
  <r>
    <n v="2025"/>
    <s v="US-2014-111241"/>
    <x v="3"/>
    <x v="648"/>
    <d v="2014-08-23T00:00:00"/>
    <s v="Second Class"/>
    <x v="421"/>
    <s v="Gene McClure"/>
    <x v="0"/>
    <s v="United States"/>
    <s v="Fresno"/>
    <x v="1"/>
    <n v="93727"/>
    <s v="West"/>
    <s v="OFF-BI-10002867"/>
    <x v="1"/>
    <x v="8"/>
    <s v="GBC Recycled Regency Composition Covers"/>
    <n v="239.12000000000003"/>
    <n v="5"/>
    <n v="0.2"/>
    <n v="77.71399999999997"/>
  </r>
  <r>
    <n v="2026"/>
    <s v="CA-2012-114237"/>
    <x v="1"/>
    <x v="649"/>
    <d v="2012-03-15T00:00:00"/>
    <s v="First Class"/>
    <x v="507"/>
    <s v="Marc Crier"/>
    <x v="0"/>
    <s v="United States"/>
    <s v="Seattle"/>
    <x v="4"/>
    <n v="98103"/>
    <s v="West"/>
    <s v="FUR-BO-10004409"/>
    <x v="0"/>
    <x v="0"/>
    <s v="Safco Value Mate Series Steel Bookcases, Baked Enamel Finish on Steel, Gray"/>
    <n v="141.96"/>
    <n v="2"/>
    <n v="0"/>
    <n v="39.748800000000003"/>
  </r>
  <r>
    <n v="2027"/>
    <s v="CA-2013-113516"/>
    <x v="0"/>
    <x v="162"/>
    <d v="2013-09-11T00:00:00"/>
    <s v="Second Class"/>
    <x v="91"/>
    <s v="Valerie Mitchum"/>
    <x v="2"/>
    <s v="United States"/>
    <s v="Lancaster"/>
    <x v="1"/>
    <n v="93534"/>
    <s v="West"/>
    <s v="OFF-BI-10002225"/>
    <x v="1"/>
    <x v="8"/>
    <s v="Square Ring Data Binders, Rigid 75 Pt. Covers, 11&quot; x 14-7/8&quot;"/>
    <n v="33.024000000000001"/>
    <n v="2"/>
    <n v="0.2"/>
    <n v="11.558399999999999"/>
  </r>
  <r>
    <n v="2028"/>
    <s v="CA-2013-113516"/>
    <x v="0"/>
    <x v="162"/>
    <d v="2013-09-11T00:00:00"/>
    <s v="Second Class"/>
    <x v="91"/>
    <s v="Valerie Mitchum"/>
    <x v="2"/>
    <s v="United States"/>
    <s v="Lancaster"/>
    <x v="1"/>
    <n v="93534"/>
    <s v="West"/>
    <s v="OFF-BI-10001989"/>
    <x v="1"/>
    <x v="8"/>
    <s v="Premium Transparent Presentation Covers by GBC"/>
    <n v="67.13600000000001"/>
    <n v="4"/>
    <n v="0.2"/>
    <n v="23.497599999999995"/>
  </r>
  <r>
    <n v="2029"/>
    <s v="CA-2012-117961"/>
    <x v="1"/>
    <x v="650"/>
    <d v="2012-11-30T00:00:00"/>
    <s v="Standard Class"/>
    <x v="323"/>
    <s v="Guy Phonely"/>
    <x v="1"/>
    <s v="United States"/>
    <s v="Leominster"/>
    <x v="31"/>
    <n v="1453"/>
    <s v="East"/>
    <s v="OFF-BI-10000343"/>
    <x v="1"/>
    <x v="8"/>
    <s v="Pressboard Covers with Storage Hooks, 9 1/2&quot; x 11&quot;, Light Blue"/>
    <n v="14.73"/>
    <n v="3"/>
    <n v="0"/>
    <n v="6.9230999999999998"/>
  </r>
  <r>
    <n v="2030"/>
    <s v="CA-2012-117961"/>
    <x v="1"/>
    <x v="650"/>
    <d v="2012-11-30T00:00:00"/>
    <s v="Standard Class"/>
    <x v="323"/>
    <s v="Guy Phonely"/>
    <x v="1"/>
    <s v="United States"/>
    <s v="Leominster"/>
    <x v="31"/>
    <n v="1453"/>
    <s v="East"/>
    <s v="OFF-ST-10001172"/>
    <x v="1"/>
    <x v="4"/>
    <s v="Tennsco Lockers, Sand"/>
    <n v="104.9"/>
    <n v="5"/>
    <n v="0"/>
    <n v="25.175999999999998"/>
  </r>
  <r>
    <n v="2031"/>
    <s v="CA-2012-117961"/>
    <x v="1"/>
    <x v="650"/>
    <d v="2012-11-30T00:00:00"/>
    <s v="Standard Class"/>
    <x v="323"/>
    <s v="Guy Phonely"/>
    <x v="1"/>
    <s v="United States"/>
    <s v="Leominster"/>
    <x v="31"/>
    <n v="1453"/>
    <s v="East"/>
    <s v="OFF-BI-10003707"/>
    <x v="1"/>
    <x v="8"/>
    <s v="Aluminum Screw Posts"/>
    <n v="61.04"/>
    <n v="4"/>
    <n v="0"/>
    <n v="30.52"/>
  </r>
  <r>
    <n v="2032"/>
    <s v="CA-2012-117961"/>
    <x v="1"/>
    <x v="650"/>
    <d v="2012-11-30T00:00:00"/>
    <s v="Standard Class"/>
    <x v="323"/>
    <s v="Guy Phonely"/>
    <x v="1"/>
    <s v="United States"/>
    <s v="Leominster"/>
    <x v="31"/>
    <n v="1453"/>
    <s v="East"/>
    <s v="OFF-PA-10001274"/>
    <x v="1"/>
    <x v="10"/>
    <s v="Loose Memo Sheets"/>
    <n v="10.95"/>
    <n v="3"/>
    <n v="0"/>
    <n v="5.1464999999999996"/>
  </r>
  <r>
    <n v="2033"/>
    <s v="CA-2013-128923"/>
    <x v="0"/>
    <x v="10"/>
    <d v="2013-12-14T00:00:00"/>
    <s v="Standard Class"/>
    <x v="334"/>
    <s v="George Bell"/>
    <x v="1"/>
    <s v="United States"/>
    <s v="Fort Worth"/>
    <x v="5"/>
    <n v="76106"/>
    <s v="Central"/>
    <s v="OFF-PA-10002250"/>
    <x v="1"/>
    <x v="10"/>
    <s v="Things To Do Today Pad"/>
    <n v="9.3920000000000012"/>
    <n v="2"/>
    <n v="0.2"/>
    <n v="3.2871999999999999"/>
  </r>
  <r>
    <n v="2034"/>
    <s v="CA-2013-128923"/>
    <x v="0"/>
    <x v="10"/>
    <d v="2013-12-14T00:00:00"/>
    <s v="Standard Class"/>
    <x v="334"/>
    <s v="George Bell"/>
    <x v="1"/>
    <s v="United States"/>
    <s v="Fort Worth"/>
    <x v="5"/>
    <n v="76106"/>
    <s v="Central"/>
    <s v="OFF-AR-10000475"/>
    <x v="1"/>
    <x v="6"/>
    <s v="Hunt BOSTON Vista Battery-Operated Pencil Sharpener, Black"/>
    <n v="9.3280000000000012"/>
    <n v="1"/>
    <n v="0.2"/>
    <n v="0.8162000000000007"/>
  </r>
  <r>
    <n v="2035"/>
    <s v="CA-2014-162481"/>
    <x v="3"/>
    <x v="145"/>
    <d v="2014-09-30T00:00:00"/>
    <s v="Standard Class"/>
    <x v="564"/>
    <s v="Carol Triggs"/>
    <x v="0"/>
    <s v="United States"/>
    <s v="Rochester"/>
    <x v="11"/>
    <n v="55901"/>
    <s v="Central"/>
    <s v="OFF-BI-10002976"/>
    <x v="1"/>
    <x v="8"/>
    <s v="ACCOHIDE Binder by Acco"/>
    <n v="8.26"/>
    <n v="2"/>
    <n v="0"/>
    <n v="3.8822000000000001"/>
  </r>
  <r>
    <n v="2036"/>
    <s v="CA-2014-162481"/>
    <x v="3"/>
    <x v="145"/>
    <d v="2014-09-30T00:00:00"/>
    <s v="Standard Class"/>
    <x v="564"/>
    <s v="Carol Triggs"/>
    <x v="0"/>
    <s v="United States"/>
    <s v="Rochester"/>
    <x v="11"/>
    <n v="55901"/>
    <s v="Central"/>
    <s v="FUR-CH-10003061"/>
    <x v="0"/>
    <x v="1"/>
    <s v="Global Leather Task Chair, Black"/>
    <n v="269.96999999999997"/>
    <n v="3"/>
    <n v="0"/>
    <n v="51.294299999999964"/>
  </r>
  <r>
    <n v="2037"/>
    <s v="CA-2012-119214"/>
    <x v="1"/>
    <x v="651"/>
    <d v="2012-01-27T00:00:00"/>
    <s v="Standard Class"/>
    <x v="194"/>
    <s v="Carl Weiss"/>
    <x v="2"/>
    <s v="United States"/>
    <s v="Bozeman"/>
    <x v="37"/>
    <n v="59715"/>
    <s v="West"/>
    <s v="OFF-PA-10002893"/>
    <x v="1"/>
    <x v="10"/>
    <s v="Wirebound Service Call Books, 5 1/2&quot; x 4&quot;"/>
    <n v="29.04"/>
    <n v="3"/>
    <n v="0"/>
    <n v="13.9392"/>
  </r>
  <r>
    <n v="2038"/>
    <s v="CA-2012-119214"/>
    <x v="1"/>
    <x v="651"/>
    <d v="2012-01-27T00:00:00"/>
    <s v="Standard Class"/>
    <x v="194"/>
    <s v="Carl Weiss"/>
    <x v="2"/>
    <s v="United States"/>
    <s v="Bozeman"/>
    <x v="37"/>
    <n v="59715"/>
    <s v="West"/>
    <s v="OFF-LA-10003077"/>
    <x v="1"/>
    <x v="2"/>
    <s v="Avery 500"/>
    <n v="14.62"/>
    <n v="2"/>
    <n v="0"/>
    <n v="6.8713999999999995"/>
  </r>
  <r>
    <n v="2039"/>
    <s v="CA-2012-122287"/>
    <x v="1"/>
    <x v="652"/>
    <d v="2012-06-23T00:00:00"/>
    <s v="Standard Class"/>
    <x v="381"/>
    <s v="Skye Norling"/>
    <x v="2"/>
    <s v="United States"/>
    <s v="Peoria"/>
    <x v="16"/>
    <n v="85345"/>
    <s v="West"/>
    <s v="OFF-PA-10001661"/>
    <x v="1"/>
    <x v="10"/>
    <s v="Xerox 1922"/>
    <n v="11.952000000000002"/>
    <n v="3"/>
    <n v="0.2"/>
    <n v="4.3326000000000002"/>
  </r>
  <r>
    <n v="2040"/>
    <s v="CA-2012-122287"/>
    <x v="1"/>
    <x v="652"/>
    <d v="2012-06-23T00:00:00"/>
    <s v="Standard Class"/>
    <x v="381"/>
    <s v="Skye Norling"/>
    <x v="2"/>
    <s v="United States"/>
    <s v="Peoria"/>
    <x v="16"/>
    <n v="85345"/>
    <s v="West"/>
    <s v="OFF-BI-10004656"/>
    <x v="1"/>
    <x v="8"/>
    <s v="Peel &amp; Stick Add-On Corner Pockets"/>
    <n v="4.5360000000000014"/>
    <n v="7"/>
    <n v="0.7"/>
    <n v="-3.3263999999999996"/>
  </r>
  <r>
    <n v="2041"/>
    <s v="CA-2012-122287"/>
    <x v="1"/>
    <x v="652"/>
    <d v="2012-06-23T00:00:00"/>
    <s v="Standard Class"/>
    <x v="381"/>
    <s v="Skye Norling"/>
    <x v="2"/>
    <s v="United States"/>
    <s v="Peoria"/>
    <x v="16"/>
    <n v="85345"/>
    <s v="West"/>
    <s v="OFF-BI-10003707"/>
    <x v="1"/>
    <x v="8"/>
    <s v="Aluminum Screw Posts"/>
    <n v="9.1560000000000006"/>
    <n v="2"/>
    <n v="0.7"/>
    <n v="-6.1039999999999974"/>
  </r>
  <r>
    <n v="2042"/>
    <s v="CA-2012-122287"/>
    <x v="1"/>
    <x v="652"/>
    <d v="2012-06-23T00:00:00"/>
    <s v="Standard Class"/>
    <x v="381"/>
    <s v="Skye Norling"/>
    <x v="2"/>
    <s v="United States"/>
    <s v="Peoria"/>
    <x v="16"/>
    <n v="85345"/>
    <s v="West"/>
    <s v="FUR-FU-10004973"/>
    <x v="0"/>
    <x v="5"/>
    <s v="Flat Face Poster Frame"/>
    <n v="75.36"/>
    <n v="5"/>
    <n v="0.2"/>
    <n v="20.724000000000007"/>
  </r>
  <r>
    <n v="2043"/>
    <s v="CA-2012-104493"/>
    <x v="1"/>
    <x v="653"/>
    <d v="2012-10-08T00:00:00"/>
    <s v="Standard Class"/>
    <x v="182"/>
    <s v="Ed Braxton"/>
    <x v="1"/>
    <s v="United States"/>
    <s v="San Diego"/>
    <x v="1"/>
    <n v="92105"/>
    <s v="West"/>
    <s v="OFF-BI-10004817"/>
    <x v="1"/>
    <x v="8"/>
    <s v="GBC Personal VeloBind Strips"/>
    <n v="57.504000000000005"/>
    <n v="6"/>
    <n v="0.2"/>
    <n v="20.1264"/>
  </r>
  <r>
    <n v="2044"/>
    <s v="US-2014-158946"/>
    <x v="3"/>
    <x v="551"/>
    <d v="2014-11-24T00:00:00"/>
    <s v="Standard Class"/>
    <x v="478"/>
    <s v="Jane Waco"/>
    <x v="1"/>
    <s v="United States"/>
    <s v="Lakewood"/>
    <x v="24"/>
    <n v="44107"/>
    <s v="East"/>
    <s v="OFF-AR-10001860"/>
    <x v="1"/>
    <x v="6"/>
    <s v="BIC Liqua Brite Liner"/>
    <n v="38.864000000000004"/>
    <n v="7"/>
    <n v="0.2"/>
    <n v="7.7728000000000002"/>
  </r>
  <r>
    <n v="2045"/>
    <s v="CA-2011-129168"/>
    <x v="2"/>
    <x v="654"/>
    <d v="2011-08-23T00:00:00"/>
    <s v="Standard Class"/>
    <x v="10"/>
    <s v="Ken Black"/>
    <x v="1"/>
    <s v="United States"/>
    <s v="Houston"/>
    <x v="5"/>
    <n v="77095"/>
    <s v="Central"/>
    <s v="OFF-PA-10001639"/>
    <x v="1"/>
    <x v="10"/>
    <s v="Xerox 203"/>
    <n v="15.552000000000003"/>
    <n v="3"/>
    <n v="0.2"/>
    <n v="5.4432"/>
  </r>
  <r>
    <n v="2046"/>
    <s v="CA-2013-131835"/>
    <x v="0"/>
    <x v="19"/>
    <d v="2013-07-22T00:00:00"/>
    <s v="Standard Class"/>
    <x v="565"/>
    <s v="Matt Collister"/>
    <x v="1"/>
    <s v="United States"/>
    <s v="Perth Amboy"/>
    <x v="30"/>
    <n v="8861"/>
    <s v="East"/>
    <s v="OFF-AP-10004487"/>
    <x v="1"/>
    <x v="9"/>
    <s v="Kensington 4 Outlet MasterPiece Compact Power Control Center"/>
    <n v="162.63999999999999"/>
    <n v="2"/>
    <n v="0"/>
    <n v="45.539199999999994"/>
  </r>
  <r>
    <n v="2047"/>
    <s v="CA-2013-131835"/>
    <x v="0"/>
    <x v="19"/>
    <d v="2013-07-22T00:00:00"/>
    <s v="Standard Class"/>
    <x v="565"/>
    <s v="Matt Collister"/>
    <x v="1"/>
    <s v="United States"/>
    <s v="Perth Amboy"/>
    <x v="30"/>
    <n v="8861"/>
    <s v="East"/>
    <s v="TEC-PH-10001760"/>
    <x v="2"/>
    <x v="7"/>
    <s v="Bose SoundLink Bluetooth Speaker"/>
    <n v="597"/>
    <n v="3"/>
    <n v="0"/>
    <n v="280.59000000000003"/>
  </r>
  <r>
    <n v="2048"/>
    <s v="CA-2013-131835"/>
    <x v="0"/>
    <x v="19"/>
    <d v="2013-07-22T00:00:00"/>
    <s v="Standard Class"/>
    <x v="565"/>
    <s v="Matt Collister"/>
    <x v="1"/>
    <s v="United States"/>
    <s v="Perth Amboy"/>
    <x v="30"/>
    <n v="8861"/>
    <s v="East"/>
    <s v="OFF-PA-10004071"/>
    <x v="1"/>
    <x v="10"/>
    <s v="Eaton Premium Continuous-Feed Paper, 25% Cotton, Letter Size, White, 1000 Shts/Box"/>
    <n v="55.48"/>
    <n v="1"/>
    <n v="0"/>
    <n v="26.630399999999998"/>
  </r>
  <r>
    <n v="2049"/>
    <s v="CA-2012-142237"/>
    <x v="1"/>
    <x v="655"/>
    <d v="2012-07-13T00:00:00"/>
    <s v="First Class"/>
    <x v="242"/>
    <s v="Clytie Kelty"/>
    <x v="0"/>
    <s v="United States"/>
    <s v="Philadelphia"/>
    <x v="9"/>
    <n v="19134"/>
    <s v="East"/>
    <s v="FUR-FU-10004848"/>
    <x v="0"/>
    <x v="5"/>
    <s v="Howard Miller 13-3/4&quot; Diameter Brushed Chrome Round Wall Clock"/>
    <n v="289.80000000000007"/>
    <n v="7"/>
    <n v="0.2"/>
    <n v="36.224999999999966"/>
  </r>
  <r>
    <n v="2050"/>
    <s v="CA-2012-142237"/>
    <x v="1"/>
    <x v="655"/>
    <d v="2012-07-13T00:00:00"/>
    <s v="First Class"/>
    <x v="242"/>
    <s v="Clytie Kelty"/>
    <x v="0"/>
    <s v="United States"/>
    <s v="Philadelphia"/>
    <x v="9"/>
    <n v="19134"/>
    <s v="East"/>
    <s v="OFF-BI-10004022"/>
    <x v="1"/>
    <x v="8"/>
    <s v="Acco Suede Grain Vinyl Round Ring Binder"/>
    <n v="2.5020000000000002"/>
    <n v="3"/>
    <n v="0.7"/>
    <n v="-2.0015999999999998"/>
  </r>
  <r>
    <n v="2051"/>
    <s v="CA-2012-142237"/>
    <x v="1"/>
    <x v="655"/>
    <d v="2012-07-13T00:00:00"/>
    <s v="First Class"/>
    <x v="242"/>
    <s v="Clytie Kelty"/>
    <x v="0"/>
    <s v="United States"/>
    <s v="Philadelphia"/>
    <x v="9"/>
    <n v="19134"/>
    <s v="East"/>
    <s v="OFF-BI-10003669"/>
    <x v="1"/>
    <x v="8"/>
    <s v="3M Organizer Strips"/>
    <n v="6.4800000000000013"/>
    <n v="4"/>
    <n v="0.7"/>
    <n v="-4.7519999999999989"/>
  </r>
  <r>
    <n v="2052"/>
    <s v="CA-2012-142237"/>
    <x v="1"/>
    <x v="655"/>
    <d v="2012-07-13T00:00:00"/>
    <s v="First Class"/>
    <x v="242"/>
    <s v="Clytie Kelty"/>
    <x v="0"/>
    <s v="United States"/>
    <s v="Philadelphia"/>
    <x v="9"/>
    <n v="19134"/>
    <s v="East"/>
    <s v="FUR-CH-10003833"/>
    <x v="0"/>
    <x v="1"/>
    <s v="Novimex Fabric Task Chair"/>
    <n v="341.48799999999994"/>
    <n v="8"/>
    <n v="0.3"/>
    <n v="-73.175999999999988"/>
  </r>
  <r>
    <n v="2053"/>
    <s v="CA-2012-142237"/>
    <x v="1"/>
    <x v="655"/>
    <d v="2012-07-13T00:00:00"/>
    <s v="First Class"/>
    <x v="242"/>
    <s v="Clytie Kelty"/>
    <x v="0"/>
    <s v="United States"/>
    <s v="Philadelphia"/>
    <x v="9"/>
    <n v="19134"/>
    <s v="East"/>
    <s v="OFF-AR-10003732"/>
    <x v="1"/>
    <x v="6"/>
    <s v="Newell 333"/>
    <n v="11.12"/>
    <n v="5"/>
    <n v="0.2"/>
    <n v="0.83399999999999963"/>
  </r>
  <r>
    <n v="2054"/>
    <s v="CA-2012-142237"/>
    <x v="1"/>
    <x v="655"/>
    <d v="2012-07-13T00:00:00"/>
    <s v="First Class"/>
    <x v="242"/>
    <s v="Clytie Kelty"/>
    <x v="0"/>
    <s v="United States"/>
    <s v="Philadelphia"/>
    <x v="9"/>
    <n v="19134"/>
    <s v="East"/>
    <s v="FUR-FU-10003142"/>
    <x v="0"/>
    <x v="5"/>
    <s v="Master Big Foot Doorstop, Beige"/>
    <n v="25.344000000000001"/>
    <n v="6"/>
    <n v="0.2"/>
    <n v="3.4847999999999981"/>
  </r>
  <r>
    <n v="2055"/>
    <s v="CA-2013-136434"/>
    <x v="0"/>
    <x v="49"/>
    <d v="2013-12-08T00:00:00"/>
    <s v="Standard Class"/>
    <x v="502"/>
    <s v="Rick Duston"/>
    <x v="0"/>
    <s v="United States"/>
    <s v="Richmond"/>
    <x v="14"/>
    <n v="47374"/>
    <s v="Central"/>
    <s v="FUR-FU-10001196"/>
    <x v="0"/>
    <x v="5"/>
    <s v="DAX Cubicle Frames - 8x10"/>
    <n v="17.309999999999999"/>
    <n v="3"/>
    <n v="0"/>
    <n v="5.1929999999999996"/>
  </r>
  <r>
    <n v="2056"/>
    <s v="CA-2014-120376"/>
    <x v="3"/>
    <x v="66"/>
    <d v="2014-12-26T00:00:00"/>
    <s v="First Class"/>
    <x v="236"/>
    <s v="Theone Pippenger"/>
    <x v="0"/>
    <s v="United States"/>
    <s v="Detroit"/>
    <x v="12"/>
    <n v="48227"/>
    <s v="Central"/>
    <s v="TEC-AC-10001114"/>
    <x v="2"/>
    <x v="11"/>
    <s v="Microsoft Wireless Mobile Mouse 4000"/>
    <n v="199.95000000000002"/>
    <n v="5"/>
    <n v="0"/>
    <n v="63.983999999999988"/>
  </r>
  <r>
    <n v="2057"/>
    <s v="CA-2014-120376"/>
    <x v="3"/>
    <x v="66"/>
    <d v="2014-12-26T00:00:00"/>
    <s v="First Class"/>
    <x v="236"/>
    <s v="Theone Pippenger"/>
    <x v="0"/>
    <s v="United States"/>
    <s v="Detroit"/>
    <x v="12"/>
    <n v="48227"/>
    <s v="Central"/>
    <s v="FUR-CH-10002335"/>
    <x v="0"/>
    <x v="1"/>
    <s v="Hon GuestStacker Chair"/>
    <n v="1586.6899999999998"/>
    <n v="7"/>
    <n v="0"/>
    <n v="412.5394"/>
  </r>
  <r>
    <n v="2058"/>
    <s v="CA-2014-120376"/>
    <x v="3"/>
    <x v="66"/>
    <d v="2014-12-26T00:00:00"/>
    <s v="First Class"/>
    <x v="236"/>
    <s v="Theone Pippenger"/>
    <x v="0"/>
    <s v="United States"/>
    <s v="Detroit"/>
    <x v="12"/>
    <n v="48227"/>
    <s v="Central"/>
    <s v="TEC-AC-10000844"/>
    <x v="2"/>
    <x v="11"/>
    <s v="Logitech Gaming G510s - Keyboard"/>
    <n v="84.99"/>
    <n v="1"/>
    <n v="0"/>
    <n v="30.596399999999996"/>
  </r>
  <r>
    <n v="2059"/>
    <s v="CA-2014-120376"/>
    <x v="3"/>
    <x v="66"/>
    <d v="2014-12-26T00:00:00"/>
    <s v="First Class"/>
    <x v="236"/>
    <s v="Theone Pippenger"/>
    <x v="0"/>
    <s v="United States"/>
    <s v="Detroit"/>
    <x v="12"/>
    <n v="48227"/>
    <s v="Central"/>
    <s v="FUR-TA-10004534"/>
    <x v="0"/>
    <x v="3"/>
    <s v="Bevis 44 x 96 Conference Tables"/>
    <n v="411.8"/>
    <n v="2"/>
    <n v="0"/>
    <n v="70.005999999999972"/>
  </r>
  <r>
    <n v="2060"/>
    <s v="CA-2011-106439"/>
    <x v="2"/>
    <x v="656"/>
    <d v="2011-11-04T00:00:00"/>
    <s v="Standard Class"/>
    <x v="55"/>
    <s v="Greg Guthrie"/>
    <x v="1"/>
    <s v="United States"/>
    <s v="Los Angeles"/>
    <x v="1"/>
    <n v="90049"/>
    <s v="West"/>
    <s v="OFF-FA-10002975"/>
    <x v="1"/>
    <x v="13"/>
    <s v="Staples"/>
    <n v="11.34"/>
    <n v="3"/>
    <n v="0"/>
    <n v="5.2164000000000001"/>
  </r>
  <r>
    <n v="2061"/>
    <s v="CA-2011-106439"/>
    <x v="2"/>
    <x v="656"/>
    <d v="2011-11-04T00:00:00"/>
    <s v="Standard Class"/>
    <x v="55"/>
    <s v="Greg Guthrie"/>
    <x v="1"/>
    <s v="United States"/>
    <s v="Los Angeles"/>
    <x v="1"/>
    <n v="90049"/>
    <s v="West"/>
    <s v="OFF-ST-10003996"/>
    <x v="1"/>
    <x v="4"/>
    <s v="Letter/Legal File Tote with Clear Snap-On Lid, Black Granite"/>
    <n v="80.3"/>
    <n v="5"/>
    <n v="0"/>
    <n v="20.877999999999997"/>
  </r>
  <r>
    <n v="2062"/>
    <s v="CA-2011-106439"/>
    <x v="2"/>
    <x v="656"/>
    <d v="2011-11-04T00:00:00"/>
    <s v="Standard Class"/>
    <x v="55"/>
    <s v="Greg Guthrie"/>
    <x v="1"/>
    <s v="United States"/>
    <s v="Los Angeles"/>
    <x v="1"/>
    <n v="90049"/>
    <s v="West"/>
    <s v="OFF-BI-10002571"/>
    <x v="1"/>
    <x v="8"/>
    <s v="Avery Framed View Binder, EZD Ring (Locking), Navy, 1 1/2&quot;"/>
    <n v="15.968000000000002"/>
    <n v="2"/>
    <n v="0.2"/>
    <n v="5.3891999999999989"/>
  </r>
  <r>
    <n v="2063"/>
    <s v="CA-2011-106439"/>
    <x v="2"/>
    <x v="656"/>
    <d v="2011-11-04T00:00:00"/>
    <s v="Standard Class"/>
    <x v="55"/>
    <s v="Greg Guthrie"/>
    <x v="1"/>
    <s v="United States"/>
    <s v="Los Angeles"/>
    <x v="1"/>
    <n v="90049"/>
    <s v="West"/>
    <s v="OFF-PA-10000477"/>
    <x v="1"/>
    <x v="10"/>
    <s v="Xerox 1952"/>
    <n v="64.740000000000009"/>
    <n v="13"/>
    <n v="0"/>
    <n v="30.427800000000005"/>
  </r>
  <r>
    <n v="2064"/>
    <s v="CA-2011-106439"/>
    <x v="2"/>
    <x v="656"/>
    <d v="2011-11-04T00:00:00"/>
    <s v="Standard Class"/>
    <x v="55"/>
    <s v="Greg Guthrie"/>
    <x v="1"/>
    <s v="United States"/>
    <s v="Los Angeles"/>
    <x v="1"/>
    <n v="90049"/>
    <s v="West"/>
    <s v="OFF-BI-10004209"/>
    <x v="1"/>
    <x v="8"/>
    <s v="Fellowes Twister Kit, Gray/Clear, 3/pkg"/>
    <n v="19.295999999999999"/>
    <n v="3"/>
    <n v="0.2"/>
    <n v="6.0299999999999994"/>
  </r>
  <r>
    <n v="2065"/>
    <s v="CA-2011-106439"/>
    <x v="2"/>
    <x v="656"/>
    <d v="2011-11-04T00:00:00"/>
    <s v="Standard Class"/>
    <x v="55"/>
    <s v="Greg Guthrie"/>
    <x v="1"/>
    <s v="United States"/>
    <s v="Los Angeles"/>
    <x v="1"/>
    <n v="90049"/>
    <s v="West"/>
    <s v="OFF-ST-10001963"/>
    <x v="1"/>
    <x v="4"/>
    <s v="Tennsco Regal Shelving Units"/>
    <n v="405.64"/>
    <n v="4"/>
    <n v="0"/>
    <n v="12.169199999999989"/>
  </r>
  <r>
    <n v="2066"/>
    <s v="CA-2011-106439"/>
    <x v="2"/>
    <x v="656"/>
    <d v="2011-11-04T00:00:00"/>
    <s v="Standard Class"/>
    <x v="55"/>
    <s v="Greg Guthrie"/>
    <x v="1"/>
    <s v="United States"/>
    <s v="Los Angeles"/>
    <x v="1"/>
    <n v="90049"/>
    <s v="West"/>
    <s v="FUR-CH-10003833"/>
    <x v="0"/>
    <x v="1"/>
    <s v="Novimex Fabric Task Chair"/>
    <n v="146.352"/>
    <n v="3"/>
    <n v="0.2"/>
    <n v="-9.1470000000000056"/>
  </r>
  <r>
    <n v="2067"/>
    <s v="CA-2011-106439"/>
    <x v="2"/>
    <x v="656"/>
    <d v="2011-11-04T00:00:00"/>
    <s v="Standard Class"/>
    <x v="55"/>
    <s v="Greg Guthrie"/>
    <x v="1"/>
    <s v="United States"/>
    <s v="Los Angeles"/>
    <x v="1"/>
    <n v="90049"/>
    <s v="West"/>
    <s v="TEC-AC-10004568"/>
    <x v="2"/>
    <x v="11"/>
    <s v="Maxell LTO Ultrium - 800 GB"/>
    <n v="251.91"/>
    <n v="9"/>
    <n v="0"/>
    <n v="47.862899999999982"/>
  </r>
  <r>
    <n v="2068"/>
    <s v="CA-2011-106439"/>
    <x v="2"/>
    <x v="656"/>
    <d v="2011-11-04T00:00:00"/>
    <s v="Standard Class"/>
    <x v="55"/>
    <s v="Greg Guthrie"/>
    <x v="1"/>
    <s v="United States"/>
    <s v="Los Angeles"/>
    <x v="1"/>
    <n v="90049"/>
    <s v="West"/>
    <s v="OFF-AR-10001419"/>
    <x v="1"/>
    <x v="6"/>
    <s v="Newell 325"/>
    <n v="12.39"/>
    <n v="3"/>
    <n v="0"/>
    <n v="3.7169999999999996"/>
  </r>
  <r>
    <n v="2069"/>
    <s v="CA-2012-133452"/>
    <x v="1"/>
    <x v="657"/>
    <d v="2012-04-19T00:00:00"/>
    <s v="Standard Class"/>
    <x v="233"/>
    <s v="Zuschuss Carroll"/>
    <x v="0"/>
    <s v="United States"/>
    <s v="Pomona"/>
    <x v="1"/>
    <n v="91767"/>
    <s v="West"/>
    <s v="TEC-AC-10002800"/>
    <x v="2"/>
    <x v="11"/>
    <s v="Plantronics Audio 478 Stereo USB Headset"/>
    <n v="199.96"/>
    <n v="4"/>
    <n v="0"/>
    <n v="69.98599999999999"/>
  </r>
  <r>
    <n v="2070"/>
    <s v="CA-2012-133452"/>
    <x v="1"/>
    <x v="657"/>
    <d v="2012-04-19T00:00:00"/>
    <s v="Standard Class"/>
    <x v="233"/>
    <s v="Zuschuss Carroll"/>
    <x v="0"/>
    <s v="United States"/>
    <s v="Pomona"/>
    <x v="1"/>
    <n v="91767"/>
    <s v="West"/>
    <s v="FUR-TA-10003954"/>
    <x v="0"/>
    <x v="3"/>
    <s v="Hon 94000 Series Round Tables"/>
    <n v="710.83200000000011"/>
    <n v="3"/>
    <n v="0.2"/>
    <n v="-97.739399999999989"/>
  </r>
  <r>
    <n v="2071"/>
    <s v="CA-2013-146521"/>
    <x v="0"/>
    <x v="658"/>
    <d v="2013-07-24T00:00:00"/>
    <s v="Second Class"/>
    <x v="566"/>
    <s v="Corey Catlett"/>
    <x v="1"/>
    <s v="United States"/>
    <s v="Philadelphia"/>
    <x v="9"/>
    <n v="19134"/>
    <s v="East"/>
    <s v="OFF-BI-10000301"/>
    <x v="1"/>
    <x v="8"/>
    <s v="GBC Instant Report Kit"/>
    <n v="1.9410000000000003"/>
    <n v="1"/>
    <n v="0.7"/>
    <n v="-1.294"/>
  </r>
  <r>
    <n v="2072"/>
    <s v="US-2014-110996"/>
    <x v="3"/>
    <x v="225"/>
    <d v="2014-11-26T00:00:00"/>
    <s v="Standard Class"/>
    <x v="567"/>
    <s v="Kelly Andreada"/>
    <x v="0"/>
    <s v="United States"/>
    <s v="Ontario"/>
    <x v="1"/>
    <n v="91761"/>
    <s v="West"/>
    <s v="FUR-CH-10003956"/>
    <x v="0"/>
    <x v="1"/>
    <s v="Novimex High-Tech Fabric Mesh Task Chair"/>
    <n v="283.92"/>
    <n v="5"/>
    <n v="0.2"/>
    <n v="-46.137000000000029"/>
  </r>
  <r>
    <n v="2073"/>
    <s v="CA-2013-129693"/>
    <x v="0"/>
    <x v="491"/>
    <d v="2013-12-03T00:00:00"/>
    <s v="Standard Class"/>
    <x v="568"/>
    <s v="Tamara Chand"/>
    <x v="1"/>
    <s v="United States"/>
    <s v="Seattle"/>
    <x v="4"/>
    <n v="98105"/>
    <s v="West"/>
    <s v="OFF-BI-10002954"/>
    <x v="1"/>
    <x v="8"/>
    <s v="Newell 3-Hole Punched Plastic Slotted Magazine Holders for Binders"/>
    <n v="7.3120000000000012"/>
    <n v="2"/>
    <n v="0.2"/>
    <n v="2.5591999999999997"/>
  </r>
  <r>
    <n v="2074"/>
    <s v="CA-2014-122504"/>
    <x v="3"/>
    <x v="659"/>
    <d v="2014-11-13T00:00:00"/>
    <s v="Second Class"/>
    <x v="489"/>
    <s v="Deborah Brumfield"/>
    <x v="2"/>
    <s v="United States"/>
    <s v="Brentwood"/>
    <x v="1"/>
    <n v="94513"/>
    <s v="West"/>
    <s v="TEC-AC-10003289"/>
    <x v="2"/>
    <x v="11"/>
    <s v="Anker Ultra-Slim Mini Bluetooth 3.0 Wireless Keyboard"/>
    <n v="59.97"/>
    <n v="3"/>
    <n v="0"/>
    <n v="13.793099999999999"/>
  </r>
  <r>
    <n v="2075"/>
    <s v="CA-2014-122504"/>
    <x v="3"/>
    <x v="659"/>
    <d v="2014-11-13T00:00:00"/>
    <s v="Second Class"/>
    <x v="489"/>
    <s v="Deborah Brumfield"/>
    <x v="2"/>
    <s v="United States"/>
    <s v="Brentwood"/>
    <x v="1"/>
    <n v="94513"/>
    <s v="West"/>
    <s v="TEC-PH-10002468"/>
    <x v="2"/>
    <x v="7"/>
    <s v="Plantronics CS 50-USB - headset - Convertible, Monaural"/>
    <n v="761.5440000000001"/>
    <n v="7"/>
    <n v="0.2"/>
    <n v="66.635100000000023"/>
  </r>
  <r>
    <n v="2076"/>
    <s v="CA-2011-131051"/>
    <x v="2"/>
    <x v="588"/>
    <d v="2011-12-05T00:00:00"/>
    <s v="Standard Class"/>
    <x v="309"/>
    <s v="Toby Ritter"/>
    <x v="0"/>
    <s v="United States"/>
    <s v="San Francisco"/>
    <x v="1"/>
    <n v="94122"/>
    <s v="West"/>
    <s v="FUR-FU-10001861"/>
    <x v="0"/>
    <x v="5"/>
    <s v="Floodlight Indoor Halogen Bulbs, 1 Bulb per Pack, 60 Watts"/>
    <n v="58.199999999999996"/>
    <n v="3"/>
    <n v="0"/>
    <n v="28.517999999999994"/>
  </r>
  <r>
    <n v="2077"/>
    <s v="CA-2014-140676"/>
    <x v="3"/>
    <x v="510"/>
    <d v="2014-09-16T00:00:00"/>
    <s v="First Class"/>
    <x v="569"/>
    <s v="Bart Folk"/>
    <x v="0"/>
    <s v="United States"/>
    <s v="Baltimore"/>
    <x v="39"/>
    <n v="21215"/>
    <s v="East"/>
    <s v="OFF-PA-10004082"/>
    <x v="1"/>
    <x v="10"/>
    <s v="Adams Telephone Message Book w/Frequently-Called Numbers Space, 400 Messages per Book"/>
    <n v="39.900000000000006"/>
    <n v="5"/>
    <n v="0"/>
    <n v="19.950000000000003"/>
  </r>
  <r>
    <n v="2078"/>
    <s v="CA-2014-140676"/>
    <x v="3"/>
    <x v="510"/>
    <d v="2014-09-16T00:00:00"/>
    <s v="First Class"/>
    <x v="569"/>
    <s v="Bart Folk"/>
    <x v="0"/>
    <s v="United States"/>
    <s v="Baltimore"/>
    <x v="39"/>
    <n v="21215"/>
    <s v="East"/>
    <s v="OFF-AP-10000358"/>
    <x v="1"/>
    <x v="9"/>
    <s v="Fellowes Basic Home/Office Series Surge Protectors"/>
    <n v="90.86"/>
    <n v="7"/>
    <n v="0"/>
    <n v="26.349399999999992"/>
  </r>
  <r>
    <n v="2079"/>
    <s v="CA-2014-140676"/>
    <x v="3"/>
    <x v="510"/>
    <d v="2014-09-16T00:00:00"/>
    <s v="First Class"/>
    <x v="569"/>
    <s v="Bart Folk"/>
    <x v="0"/>
    <s v="United States"/>
    <s v="Baltimore"/>
    <x v="39"/>
    <n v="21215"/>
    <s v="East"/>
    <s v="OFF-PA-10004243"/>
    <x v="1"/>
    <x v="10"/>
    <s v="Xerox 1939"/>
    <n v="94.85"/>
    <n v="5"/>
    <n v="0"/>
    <n v="45.527999999999992"/>
  </r>
  <r>
    <n v="2080"/>
    <s v="CA-2012-120103"/>
    <x v="1"/>
    <x v="100"/>
    <d v="2012-12-29T00:00:00"/>
    <s v="Standard Class"/>
    <x v="333"/>
    <s v="Maribeth Schnelling"/>
    <x v="0"/>
    <s v="United States"/>
    <s v="Phoenix"/>
    <x v="16"/>
    <n v="85023"/>
    <s v="West"/>
    <s v="OFF-PA-10001295"/>
    <x v="1"/>
    <x v="10"/>
    <s v="Computer Printout Paper with Letter-Trim Perforations"/>
    <n v="106.232"/>
    <n v="7"/>
    <n v="0.2"/>
    <n v="37.181199999999997"/>
  </r>
  <r>
    <n v="2081"/>
    <s v="CA-2012-120103"/>
    <x v="1"/>
    <x v="100"/>
    <d v="2012-12-29T00:00:00"/>
    <s v="Standard Class"/>
    <x v="333"/>
    <s v="Maribeth Schnelling"/>
    <x v="0"/>
    <s v="United States"/>
    <s v="Phoenix"/>
    <x v="16"/>
    <n v="85023"/>
    <s v="West"/>
    <s v="TEC-PH-10002170"/>
    <x v="2"/>
    <x v="7"/>
    <s v="ClearSounds CSC500 Amplified Spirit Phone Corded phone"/>
    <n v="111.98399999999999"/>
    <n v="2"/>
    <n v="0.2"/>
    <n v="11.198400000000003"/>
  </r>
  <r>
    <n v="2082"/>
    <s v="CA-2012-120103"/>
    <x v="1"/>
    <x v="100"/>
    <d v="2012-12-29T00:00:00"/>
    <s v="Standard Class"/>
    <x v="333"/>
    <s v="Maribeth Schnelling"/>
    <x v="0"/>
    <s v="United States"/>
    <s v="Phoenix"/>
    <x v="16"/>
    <n v="85023"/>
    <s v="West"/>
    <s v="FUR-FU-10002885"/>
    <x v="0"/>
    <x v="5"/>
    <s v="Magna Visual Magnetic Picture Hangers"/>
    <n v="7.7120000000000006"/>
    <n v="2"/>
    <n v="0.2"/>
    <n v="1.7352000000000005"/>
  </r>
  <r>
    <n v="2083"/>
    <s v="CA-2014-104647"/>
    <x v="3"/>
    <x v="660"/>
    <d v="2014-03-02T00:00:00"/>
    <s v="Standard Class"/>
    <x v="242"/>
    <s v="Clytie Kelty"/>
    <x v="0"/>
    <s v="United States"/>
    <s v="Los Angeles"/>
    <x v="1"/>
    <n v="90008"/>
    <s v="West"/>
    <s v="OFF-PA-10002870"/>
    <x v="1"/>
    <x v="10"/>
    <s v="Ampad Phone Message Book, Recycled, 400 Message Capacity, 5 ¾” x 11”"/>
    <n v="37.44"/>
    <n v="6"/>
    <n v="0"/>
    <n v="16.847999999999999"/>
  </r>
  <r>
    <n v="2084"/>
    <s v="CA-2011-110352"/>
    <x v="2"/>
    <x v="533"/>
    <d v="2011-11-29T00:00:00"/>
    <s v="Standard Class"/>
    <x v="525"/>
    <s v="Emily Ducich"/>
    <x v="2"/>
    <s v="United States"/>
    <s v="Houston"/>
    <x v="5"/>
    <n v="77036"/>
    <s v="Central"/>
    <s v="OFF-LA-10003923"/>
    <x v="1"/>
    <x v="2"/>
    <s v="Alphabetical Labels for Top Tab Filing"/>
    <n v="23.680000000000003"/>
    <n v="2"/>
    <n v="0.2"/>
    <n v="8.879999999999999"/>
  </r>
  <r>
    <n v="2085"/>
    <s v="CA-2013-140501"/>
    <x v="0"/>
    <x v="661"/>
    <d v="2013-06-29T00:00:00"/>
    <s v="Standard Class"/>
    <x v="5"/>
    <s v="Irene Maddox"/>
    <x v="0"/>
    <s v="United States"/>
    <s v="New York City"/>
    <x v="15"/>
    <n v="10009"/>
    <s v="East"/>
    <s v="OFF-LA-10003510"/>
    <x v="1"/>
    <x v="2"/>
    <s v="Avery 4027 File Folder Labels for Dot Matrix Printers, 5000 Labels per Box, White"/>
    <n v="122.12"/>
    <n v="4"/>
    <n v="0"/>
    <n v="56.175200000000004"/>
  </r>
  <r>
    <n v="2086"/>
    <s v="CA-2013-140501"/>
    <x v="0"/>
    <x v="661"/>
    <d v="2013-06-29T00:00:00"/>
    <s v="Standard Class"/>
    <x v="5"/>
    <s v="Irene Maddox"/>
    <x v="0"/>
    <s v="United States"/>
    <s v="New York City"/>
    <x v="15"/>
    <n v="10009"/>
    <s v="East"/>
    <s v="OFF-LA-10000248"/>
    <x v="1"/>
    <x v="2"/>
    <s v="Avery 52"/>
    <n v="18.45"/>
    <n v="5"/>
    <n v="0"/>
    <n v="8.6715"/>
  </r>
  <r>
    <n v="2087"/>
    <s v="CA-2013-140501"/>
    <x v="0"/>
    <x v="661"/>
    <d v="2013-06-29T00:00:00"/>
    <s v="Standard Class"/>
    <x v="5"/>
    <s v="Irene Maddox"/>
    <x v="0"/>
    <s v="United States"/>
    <s v="New York City"/>
    <x v="15"/>
    <n v="10009"/>
    <s v="East"/>
    <s v="OFF-ST-10000060"/>
    <x v="1"/>
    <x v="4"/>
    <s v="Fellowes Bankers Box Staxonsteel Drawer File/Stacking System"/>
    <n v="324.90000000000003"/>
    <n v="5"/>
    <n v="0"/>
    <n v="38.988000000000014"/>
  </r>
  <r>
    <n v="2088"/>
    <s v="CA-2013-140501"/>
    <x v="0"/>
    <x v="661"/>
    <d v="2013-06-29T00:00:00"/>
    <s v="Standard Class"/>
    <x v="5"/>
    <s v="Irene Maddox"/>
    <x v="0"/>
    <s v="United States"/>
    <s v="New York City"/>
    <x v="15"/>
    <n v="10009"/>
    <s v="East"/>
    <s v="OFF-PA-10003129"/>
    <x v="1"/>
    <x v="10"/>
    <s v="Tops White Computer Printout Paper"/>
    <n v="146.72999999999999"/>
    <n v="3"/>
    <n v="0"/>
    <n v="68.963099999999997"/>
  </r>
  <r>
    <n v="2089"/>
    <s v="CA-2013-140501"/>
    <x v="0"/>
    <x v="661"/>
    <d v="2013-06-29T00:00:00"/>
    <s v="Standard Class"/>
    <x v="5"/>
    <s v="Irene Maddox"/>
    <x v="0"/>
    <s v="United States"/>
    <s v="New York City"/>
    <x v="15"/>
    <n v="10009"/>
    <s v="East"/>
    <s v="OFF-FA-10004076"/>
    <x v="1"/>
    <x v="13"/>
    <s v="Translucent Push Pins by OIC"/>
    <n v="3.96"/>
    <n v="2"/>
    <n v="0"/>
    <n v="1.4651999999999998"/>
  </r>
  <r>
    <n v="2090"/>
    <s v="CA-2012-139290"/>
    <x v="1"/>
    <x v="662"/>
    <d v="2012-10-30T00:00:00"/>
    <s v="Standard Class"/>
    <x v="199"/>
    <s v="Maribeth Yedwab"/>
    <x v="1"/>
    <s v="United States"/>
    <s v="Rancho Cucamonga"/>
    <x v="1"/>
    <n v="91730"/>
    <s v="West"/>
    <s v="OFF-LA-10004008"/>
    <x v="1"/>
    <x v="2"/>
    <s v="Avery 507"/>
    <n v="5.76"/>
    <n v="2"/>
    <n v="0"/>
    <n v="2.6495999999999995"/>
  </r>
  <r>
    <n v="2091"/>
    <s v="CA-2014-166142"/>
    <x v="3"/>
    <x v="663"/>
    <d v="2014-07-20T00:00:00"/>
    <s v="Standard Class"/>
    <x v="570"/>
    <s v="Magdelene Morse"/>
    <x v="0"/>
    <s v="United States"/>
    <s v="Wilmington"/>
    <x v="13"/>
    <n v="19805"/>
    <s v="East"/>
    <s v="OFF-BI-10004094"/>
    <x v="1"/>
    <x v="8"/>
    <s v="GBC Standard Plastic Binding Systems Combs"/>
    <n v="26.549999999999997"/>
    <n v="3"/>
    <n v="0"/>
    <n v="13.009499999999999"/>
  </r>
  <r>
    <n v="2092"/>
    <s v="CA-2014-166142"/>
    <x v="3"/>
    <x v="663"/>
    <d v="2014-07-20T00:00:00"/>
    <s v="Standard Class"/>
    <x v="570"/>
    <s v="Magdelene Morse"/>
    <x v="0"/>
    <s v="United States"/>
    <s v="Wilmington"/>
    <x v="13"/>
    <n v="19805"/>
    <s v="East"/>
    <s v="FUR-TA-10004607"/>
    <x v="0"/>
    <x v="3"/>
    <s v="Hon 2111 Invitation Series Straight Table"/>
    <n v="310.44300000000004"/>
    <n v="3"/>
    <n v="0.3"/>
    <n v="-48.783900000000031"/>
  </r>
  <r>
    <n v="2093"/>
    <s v="CA-2011-145926"/>
    <x v="2"/>
    <x v="664"/>
    <d v="2011-11-21T00:00:00"/>
    <s v="Standard Class"/>
    <x v="88"/>
    <s v="Mark Packer"/>
    <x v="2"/>
    <s v="United States"/>
    <s v="Moorhead"/>
    <x v="11"/>
    <n v="56560"/>
    <s v="Central"/>
    <s v="FUR-CH-10004289"/>
    <x v="0"/>
    <x v="1"/>
    <s v="Global Super Steno Chair"/>
    <n v="479.90000000000003"/>
    <n v="5"/>
    <n v="0"/>
    <n v="81.58299999999997"/>
  </r>
  <r>
    <n v="2094"/>
    <s v="CA-2012-149678"/>
    <x v="1"/>
    <x v="657"/>
    <d v="2012-04-15T00:00:00"/>
    <s v="Second Class"/>
    <x v="497"/>
    <s v="Anthony Witt"/>
    <x v="0"/>
    <s v="United States"/>
    <s v="Farmington"/>
    <x v="27"/>
    <n v="87401"/>
    <s v="West"/>
    <s v="OFF-SU-10004498"/>
    <x v="1"/>
    <x v="14"/>
    <s v="Martin-Yale Premier Letter Opener"/>
    <n v="12.88"/>
    <n v="1"/>
    <n v="0"/>
    <n v="0.38640000000000008"/>
  </r>
  <r>
    <n v="2095"/>
    <s v="US-2012-164357"/>
    <x v="1"/>
    <x v="665"/>
    <d v="2012-11-29T00:00:00"/>
    <s v="Standard Class"/>
    <x v="11"/>
    <s v="Sandra Flanagan"/>
    <x v="0"/>
    <s v="United States"/>
    <s v="Wilmington"/>
    <x v="3"/>
    <n v="28403"/>
    <s v="South"/>
    <s v="OFF-AR-10001177"/>
    <x v="1"/>
    <x v="6"/>
    <s v="Newell 349"/>
    <n v="13.120000000000001"/>
    <n v="5"/>
    <n v="0.2"/>
    <n v="1.4759999999999982"/>
  </r>
  <r>
    <n v="2096"/>
    <s v="US-2013-146570"/>
    <x v="0"/>
    <x v="666"/>
    <d v="2013-05-21T00:00:00"/>
    <s v="Standard Class"/>
    <x v="17"/>
    <s v="Steve Nguyen"/>
    <x v="2"/>
    <s v="United States"/>
    <s v="Jackson"/>
    <x v="35"/>
    <n v="39212"/>
    <s v="South"/>
    <s v="OFF-BI-10001718"/>
    <x v="1"/>
    <x v="8"/>
    <s v="GBC DocuBind P50 Personal Binding Machine"/>
    <n v="511.84"/>
    <n v="8"/>
    <n v="0"/>
    <n v="240.56479999999999"/>
  </r>
  <r>
    <n v="2097"/>
    <s v="US-2013-146570"/>
    <x v="0"/>
    <x v="666"/>
    <d v="2013-05-21T00:00:00"/>
    <s v="Standard Class"/>
    <x v="17"/>
    <s v="Steve Nguyen"/>
    <x v="2"/>
    <s v="United States"/>
    <s v="Jackson"/>
    <x v="35"/>
    <n v="39212"/>
    <s v="South"/>
    <s v="OFF-AR-10004602"/>
    <x v="1"/>
    <x v="6"/>
    <s v="Boston KS Multi-Size Manual Pencil Sharpener"/>
    <n v="91.96"/>
    <n v="4"/>
    <n v="0"/>
    <n v="25.748800000000003"/>
  </r>
  <r>
    <n v="2098"/>
    <s v="US-2013-146570"/>
    <x v="0"/>
    <x v="666"/>
    <d v="2013-05-21T00:00:00"/>
    <s v="Standard Class"/>
    <x v="17"/>
    <s v="Steve Nguyen"/>
    <x v="2"/>
    <s v="United States"/>
    <s v="Jackson"/>
    <x v="35"/>
    <n v="39212"/>
    <s v="South"/>
    <s v="OFF-AR-10003856"/>
    <x v="1"/>
    <x v="6"/>
    <s v="Newell 344"/>
    <n v="8.34"/>
    <n v="3"/>
    <n v="0"/>
    <n v="2.1683999999999997"/>
  </r>
  <r>
    <n v="2099"/>
    <s v="CA-2014-124401"/>
    <x v="3"/>
    <x v="210"/>
    <d v="2014-09-13T00:00:00"/>
    <s v="Standard Class"/>
    <x v="76"/>
    <s v="Ruben Dartt"/>
    <x v="0"/>
    <s v="United States"/>
    <s v="Portland"/>
    <x v="21"/>
    <n v="97206"/>
    <s v="West"/>
    <s v="OFF-ST-10000649"/>
    <x v="1"/>
    <x v="4"/>
    <s v="Hanging Personal Folder File"/>
    <n v="37.68"/>
    <n v="3"/>
    <n v="0.2"/>
    <n v="2.3550000000000022"/>
  </r>
  <r>
    <n v="2100"/>
    <s v="CA-2014-124401"/>
    <x v="3"/>
    <x v="210"/>
    <d v="2014-09-13T00:00:00"/>
    <s v="Standard Class"/>
    <x v="76"/>
    <s v="Ruben Dartt"/>
    <x v="0"/>
    <s v="United States"/>
    <s v="Portland"/>
    <x v="21"/>
    <n v="97206"/>
    <s v="West"/>
    <s v="TEC-AC-10002926"/>
    <x v="2"/>
    <x v="11"/>
    <s v="Logitech Wireless Marathon Mouse M705"/>
    <n v="279.94400000000002"/>
    <n v="7"/>
    <n v="0.2"/>
    <n v="80.48390000000002"/>
  </r>
  <r>
    <n v="2101"/>
    <s v="US-2011-140116"/>
    <x v="2"/>
    <x v="418"/>
    <d v="2011-03-17T00:00:00"/>
    <s v="Standard Class"/>
    <x v="409"/>
    <s v="Kean Thornton"/>
    <x v="0"/>
    <s v="United States"/>
    <s v="Denver"/>
    <x v="22"/>
    <n v="80219"/>
    <s v="West"/>
    <s v="OFF-ST-10000078"/>
    <x v="1"/>
    <x v="4"/>
    <s v="Tennsco 6- and 18-Compartment Lockers"/>
    <n v="636.40800000000013"/>
    <n v="3"/>
    <n v="0.2"/>
    <n v="-15.910200000000088"/>
  </r>
  <r>
    <n v="2102"/>
    <s v="US-2011-140116"/>
    <x v="2"/>
    <x v="418"/>
    <d v="2011-03-17T00:00:00"/>
    <s v="Standard Class"/>
    <x v="409"/>
    <s v="Kean Thornton"/>
    <x v="0"/>
    <s v="United States"/>
    <s v="Denver"/>
    <x v="22"/>
    <n v="80219"/>
    <s v="West"/>
    <s v="OFF-AR-10001044"/>
    <x v="1"/>
    <x v="6"/>
    <s v="BOSTON Ranger #55 Pencil Sharpener, Black"/>
    <n v="83.168000000000006"/>
    <n v="4"/>
    <n v="0.2"/>
    <n v="9.3563999999999936"/>
  </r>
  <r>
    <n v="2103"/>
    <s v="CA-2011-123295"/>
    <x v="2"/>
    <x v="667"/>
    <d v="2011-07-18T00:00:00"/>
    <s v="Same Day"/>
    <x v="571"/>
    <s v="Adrian Hane"/>
    <x v="2"/>
    <s v="United States"/>
    <s v="Tucson"/>
    <x v="16"/>
    <n v="85705"/>
    <s v="West"/>
    <s v="FUR-CH-10002372"/>
    <x v="0"/>
    <x v="1"/>
    <s v="Office Star - Ergonomically Designed Knee Chair"/>
    <n v="259.13600000000002"/>
    <n v="4"/>
    <n v="0.2"/>
    <n v="-25.913599999999988"/>
  </r>
  <r>
    <n v="2104"/>
    <s v="CA-2014-167101"/>
    <x v="3"/>
    <x v="668"/>
    <d v="2014-03-29T00:00:00"/>
    <s v="Second Class"/>
    <x v="312"/>
    <s v="Brian Moss"/>
    <x v="1"/>
    <s v="United States"/>
    <s v="New York City"/>
    <x v="15"/>
    <n v="10009"/>
    <s v="East"/>
    <s v="OFF-PA-10000357"/>
    <x v="1"/>
    <x v="10"/>
    <s v="Xerox 1888"/>
    <n v="221.92"/>
    <n v="4"/>
    <n v="0"/>
    <n v="106.52159999999999"/>
  </r>
  <r>
    <n v="2105"/>
    <s v="CA-2014-167101"/>
    <x v="3"/>
    <x v="668"/>
    <d v="2014-03-29T00:00:00"/>
    <s v="Second Class"/>
    <x v="312"/>
    <s v="Brian Moss"/>
    <x v="1"/>
    <s v="United States"/>
    <s v="New York City"/>
    <x v="15"/>
    <n v="10009"/>
    <s v="East"/>
    <s v="TEC-AC-10001266"/>
    <x v="2"/>
    <x v="11"/>
    <s v="Memorex Micro Travel Drive 8 GB"/>
    <n v="26"/>
    <n v="2"/>
    <n v="0"/>
    <n v="11.7"/>
  </r>
  <r>
    <n v="2106"/>
    <s v="US-2011-167633"/>
    <x v="2"/>
    <x v="587"/>
    <d v="2011-10-05T00:00:00"/>
    <s v="Standard Class"/>
    <x v="572"/>
    <s v="Ben Wallace"/>
    <x v="0"/>
    <s v="United States"/>
    <s v="Boynton Beach"/>
    <x v="2"/>
    <n v="33437"/>
    <s v="South"/>
    <s v="OFF-PA-10004888"/>
    <x v="1"/>
    <x v="10"/>
    <s v="Xerox 217"/>
    <n v="15.552000000000003"/>
    <n v="3"/>
    <n v="0.2"/>
    <n v="5.4432"/>
  </r>
  <r>
    <n v="2107"/>
    <s v="US-2011-152723"/>
    <x v="2"/>
    <x v="467"/>
    <d v="2011-09-26T00:00:00"/>
    <s v="Same Day"/>
    <x v="428"/>
    <s v="Henry Goldwyn"/>
    <x v="1"/>
    <s v="United States"/>
    <s v="Mesquite"/>
    <x v="5"/>
    <n v="75150"/>
    <s v="Central"/>
    <s v="OFF-BI-10003460"/>
    <x v="1"/>
    <x v="8"/>
    <s v="Acco 3-Hole Punch"/>
    <n v="0.87599999999999978"/>
    <n v="1"/>
    <n v="0.8"/>
    <n v="-1.4016000000000002"/>
  </r>
  <r>
    <n v="2108"/>
    <s v="CA-2012-164882"/>
    <x v="1"/>
    <x v="89"/>
    <d v="2012-10-31T00:00:00"/>
    <s v="Same Day"/>
    <x v="65"/>
    <s v="Sandra Glassco"/>
    <x v="0"/>
    <s v="United States"/>
    <s v="Redlands"/>
    <x v="1"/>
    <n v="92374"/>
    <s v="West"/>
    <s v="OFF-PA-10000157"/>
    <x v="1"/>
    <x v="10"/>
    <s v="Xerox 191"/>
    <n v="19.98"/>
    <n v="1"/>
    <n v="0"/>
    <n v="9.3905999999999992"/>
  </r>
  <r>
    <n v="2109"/>
    <s v="CA-2012-164882"/>
    <x v="1"/>
    <x v="89"/>
    <d v="2012-10-31T00:00:00"/>
    <s v="Same Day"/>
    <x v="65"/>
    <s v="Sandra Glassco"/>
    <x v="0"/>
    <s v="United States"/>
    <s v="Redlands"/>
    <x v="1"/>
    <n v="92374"/>
    <s v="West"/>
    <s v="OFF-BI-10004519"/>
    <x v="1"/>
    <x v="8"/>
    <s v="GBC DocuBind P100 Manual Binding Machine"/>
    <n v="398.35199999999998"/>
    <n v="3"/>
    <n v="0.2"/>
    <n v="124.48499999999999"/>
  </r>
  <r>
    <n v="2110"/>
    <s v="CA-2012-164882"/>
    <x v="1"/>
    <x v="89"/>
    <d v="2012-10-31T00:00:00"/>
    <s v="Same Day"/>
    <x v="65"/>
    <s v="Sandra Glassco"/>
    <x v="0"/>
    <s v="United States"/>
    <s v="Redlands"/>
    <x v="1"/>
    <n v="92374"/>
    <s v="West"/>
    <s v="OFF-AR-10004272"/>
    <x v="1"/>
    <x v="6"/>
    <s v="Newell 308"/>
    <n v="5.04"/>
    <n v="3"/>
    <n v="0"/>
    <n v="1.2599999999999998"/>
  </r>
  <r>
    <n v="2111"/>
    <s v="CA-2012-164882"/>
    <x v="1"/>
    <x v="89"/>
    <d v="2012-10-31T00:00:00"/>
    <s v="Same Day"/>
    <x v="65"/>
    <s v="Sandra Glassco"/>
    <x v="0"/>
    <s v="United States"/>
    <s v="Redlands"/>
    <x v="1"/>
    <n v="92374"/>
    <s v="West"/>
    <s v="OFF-FA-10000585"/>
    <x v="1"/>
    <x v="13"/>
    <s v="OIC Bulk Pack Metal Binder Clips"/>
    <n v="17.450000000000003"/>
    <n v="5"/>
    <n v="0"/>
    <n v="8.0269999999999992"/>
  </r>
  <r>
    <n v="2112"/>
    <s v="CA-2012-164882"/>
    <x v="1"/>
    <x v="89"/>
    <d v="2012-10-31T00:00:00"/>
    <s v="Same Day"/>
    <x v="65"/>
    <s v="Sandra Glassco"/>
    <x v="0"/>
    <s v="United States"/>
    <s v="Redlands"/>
    <x v="1"/>
    <n v="92374"/>
    <s v="West"/>
    <s v="FUR-CH-10004218"/>
    <x v="0"/>
    <x v="1"/>
    <s v="Global Fabric Manager's Chair, Dark Gray"/>
    <n v="323.13600000000002"/>
    <n v="4"/>
    <n v="0.2"/>
    <n v="20.196000000000012"/>
  </r>
  <r>
    <n v="2113"/>
    <s v="CA-2012-164882"/>
    <x v="1"/>
    <x v="89"/>
    <d v="2012-10-31T00:00:00"/>
    <s v="Same Day"/>
    <x v="65"/>
    <s v="Sandra Glassco"/>
    <x v="0"/>
    <s v="United States"/>
    <s v="Redlands"/>
    <x v="1"/>
    <n v="92374"/>
    <s v="West"/>
    <s v="OFF-SU-10004231"/>
    <x v="1"/>
    <x v="14"/>
    <s v="Acme Tagit Stainless Steel Antibacterial Scissors"/>
    <n v="29.700000000000003"/>
    <n v="3"/>
    <n v="0"/>
    <n v="8.0190000000000001"/>
  </r>
  <r>
    <n v="2114"/>
    <s v="CA-2012-164882"/>
    <x v="1"/>
    <x v="89"/>
    <d v="2012-10-31T00:00:00"/>
    <s v="Same Day"/>
    <x v="65"/>
    <s v="Sandra Glassco"/>
    <x v="0"/>
    <s v="United States"/>
    <s v="Redlands"/>
    <x v="1"/>
    <n v="92374"/>
    <s v="West"/>
    <s v="TEC-PH-10001578"/>
    <x v="2"/>
    <x v="7"/>
    <s v="Polycom SoundStation2 EX Conference phone"/>
    <n v="1295.8400000000001"/>
    <n v="4"/>
    <n v="0.2"/>
    <n v="145.78199999999993"/>
  </r>
  <r>
    <n v="2115"/>
    <s v="CA-2012-164882"/>
    <x v="1"/>
    <x v="89"/>
    <d v="2012-10-31T00:00:00"/>
    <s v="Same Day"/>
    <x v="65"/>
    <s v="Sandra Glassco"/>
    <x v="0"/>
    <s v="United States"/>
    <s v="Redlands"/>
    <x v="1"/>
    <n v="92374"/>
    <s v="West"/>
    <s v="OFF-ST-10003638"/>
    <x v="1"/>
    <x v="4"/>
    <s v="Mobile Personal File Cube"/>
    <n v="46.84"/>
    <n v="2"/>
    <n v="0"/>
    <n v="12.646799999999999"/>
  </r>
  <r>
    <n v="2116"/>
    <s v="CA-2012-164882"/>
    <x v="1"/>
    <x v="89"/>
    <d v="2012-10-31T00:00:00"/>
    <s v="Same Day"/>
    <x v="65"/>
    <s v="Sandra Glassco"/>
    <x v="0"/>
    <s v="United States"/>
    <s v="Redlands"/>
    <x v="1"/>
    <n v="92374"/>
    <s v="West"/>
    <s v="FUR-BO-10002213"/>
    <x v="0"/>
    <x v="0"/>
    <s v="DMI Eclipse Executive Suite Bookcases"/>
    <n v="425.83300000000003"/>
    <n v="1"/>
    <n v="0.15"/>
    <n v="20.03919999999998"/>
  </r>
  <r>
    <n v="2117"/>
    <s v="CA-2012-159786"/>
    <x v="1"/>
    <x v="88"/>
    <d v="2012-10-17T00:00:00"/>
    <s v="Second Class"/>
    <x v="343"/>
    <s v="Ralph Kennedy"/>
    <x v="0"/>
    <s v="United States"/>
    <s v="Rochester"/>
    <x v="15"/>
    <n v="14609"/>
    <s v="East"/>
    <s v="FUR-TA-10001307"/>
    <x v="0"/>
    <x v="3"/>
    <s v="SAFCO PlanMaster Heigh-Adjustable Drafting Table Base, 43w x 30d x 30-37h, Black"/>
    <n v="209.67"/>
    <n v="1"/>
    <n v="0.4"/>
    <n v="-13.978000000000009"/>
  </r>
  <r>
    <n v="2118"/>
    <s v="CA-2013-130267"/>
    <x v="0"/>
    <x v="251"/>
    <d v="2013-09-24T00:00:00"/>
    <s v="Standard Class"/>
    <x v="573"/>
    <s v="Scot Wooten"/>
    <x v="0"/>
    <s v="United States"/>
    <s v="Stockton"/>
    <x v="1"/>
    <n v="95207"/>
    <s v="West"/>
    <s v="OFF-PA-10002222"/>
    <x v="1"/>
    <x v="10"/>
    <s v="Xerox Color Copier Paper, 11&quot; x 17&quot;, Ream"/>
    <n v="159.88"/>
    <n v="7"/>
    <n v="0"/>
    <n v="73.544799999999995"/>
  </r>
  <r>
    <n v="2119"/>
    <s v="CA-2014-155460"/>
    <x v="3"/>
    <x v="669"/>
    <d v="2014-04-16T00:00:00"/>
    <s v="First Class"/>
    <x v="338"/>
    <s v="Rob Williams"/>
    <x v="1"/>
    <s v="United States"/>
    <s v="Seattle"/>
    <x v="4"/>
    <n v="98105"/>
    <s v="West"/>
    <s v="OFF-PA-10002479"/>
    <x v="1"/>
    <x v="10"/>
    <s v="Xerox 4200 Series MultiUse Premium Copy Paper (20Lb. and 84 Bright)"/>
    <n v="5.28"/>
    <n v="1"/>
    <n v="0"/>
    <n v="2.3759999999999999"/>
  </r>
  <r>
    <n v="2120"/>
    <s v="CA-2014-155460"/>
    <x v="3"/>
    <x v="669"/>
    <d v="2014-04-16T00:00:00"/>
    <s v="First Class"/>
    <x v="338"/>
    <s v="Rob Williams"/>
    <x v="1"/>
    <s v="United States"/>
    <s v="Seattle"/>
    <x v="4"/>
    <n v="98105"/>
    <s v="West"/>
    <s v="OFF-BI-10003091"/>
    <x v="1"/>
    <x v="8"/>
    <s v="GBC DocuBind TL200 Manual Binding Machine"/>
    <n v="895.92"/>
    <n v="5"/>
    <n v="0.2"/>
    <n v="302.37299999999993"/>
  </r>
  <r>
    <n v="2121"/>
    <s v="US-2014-168690"/>
    <x v="3"/>
    <x v="363"/>
    <d v="2014-01-14T00:00:00"/>
    <s v="Standard Class"/>
    <x v="465"/>
    <s v="Thais Sissman"/>
    <x v="0"/>
    <s v="United States"/>
    <s v="Ormond Beach"/>
    <x v="2"/>
    <n v="32174"/>
    <s v="South"/>
    <s v="OFF-BI-10000145"/>
    <x v="1"/>
    <x v="8"/>
    <s v="Zipper Ring Binder Pockets"/>
    <n v="2.8080000000000007"/>
    <n v="3"/>
    <n v="0.7"/>
    <n v="-1.9656000000000002"/>
  </r>
  <r>
    <n v="2122"/>
    <s v="CA-2014-158246"/>
    <x v="3"/>
    <x v="45"/>
    <d v="2014-11-12T00:00:00"/>
    <s v="First Class"/>
    <x v="80"/>
    <s v="Jennifer Braxton"/>
    <x v="1"/>
    <s v="United States"/>
    <s v="Sunnyvale"/>
    <x v="1"/>
    <n v="94086"/>
    <s v="West"/>
    <s v="FUR-CH-10003061"/>
    <x v="0"/>
    <x v="1"/>
    <s v="Global Leather Task Chair, Black"/>
    <n v="215.976"/>
    <n v="3"/>
    <n v="0.2"/>
    <n v="-2.6997000000000355"/>
  </r>
  <r>
    <n v="2123"/>
    <s v="CA-2014-167381"/>
    <x v="3"/>
    <x v="585"/>
    <d v="2014-09-25T00:00:00"/>
    <s v="Second Class"/>
    <x v="382"/>
    <s v="Erica Hernandez"/>
    <x v="2"/>
    <s v="United States"/>
    <s v="Lansing"/>
    <x v="12"/>
    <n v="48911"/>
    <s v="Central"/>
    <s v="FUR-BO-10001972"/>
    <x v="0"/>
    <x v="0"/>
    <s v="O'Sullivan 4-Shelf Bookcase in Odessa Pine"/>
    <n v="241.96"/>
    <n v="2"/>
    <n v="0"/>
    <n v="41.133199999999988"/>
  </r>
  <r>
    <n v="2124"/>
    <s v="CA-2014-167381"/>
    <x v="3"/>
    <x v="585"/>
    <d v="2014-09-25T00:00:00"/>
    <s v="Second Class"/>
    <x v="382"/>
    <s v="Erica Hernandez"/>
    <x v="2"/>
    <s v="United States"/>
    <s v="Lansing"/>
    <x v="12"/>
    <n v="48911"/>
    <s v="Central"/>
    <s v="OFF-LA-10000134"/>
    <x v="1"/>
    <x v="2"/>
    <s v="Avery 511"/>
    <n v="27.72"/>
    <n v="9"/>
    <n v="0"/>
    <n v="13.3056"/>
  </r>
  <r>
    <n v="2125"/>
    <s v="CA-2014-144862"/>
    <x v="3"/>
    <x v="96"/>
    <d v="2014-12-06T00:00:00"/>
    <s v="Standard Class"/>
    <x v="382"/>
    <s v="Erica Hernandez"/>
    <x v="2"/>
    <s v="United States"/>
    <s v="Philadelphia"/>
    <x v="9"/>
    <n v="19143"/>
    <s v="East"/>
    <s v="OFF-EN-10003040"/>
    <x v="1"/>
    <x v="12"/>
    <s v="Quality Park Security Envelopes"/>
    <n v="104.68000000000002"/>
    <n v="5"/>
    <n v="0.2"/>
    <n v="35.329499999999996"/>
  </r>
  <r>
    <n v="2126"/>
    <s v="CA-2014-144862"/>
    <x v="3"/>
    <x v="96"/>
    <d v="2014-12-06T00:00:00"/>
    <s v="Standard Class"/>
    <x v="382"/>
    <s v="Erica Hernandez"/>
    <x v="2"/>
    <s v="United States"/>
    <s v="Philadelphia"/>
    <x v="9"/>
    <n v="19143"/>
    <s v="East"/>
    <s v="TEC-PH-10000923"/>
    <x v="2"/>
    <x v="7"/>
    <s v="Belkin SportFit Armband For iPhone 5s/5c, Fuchsia"/>
    <n v="62.957999999999998"/>
    <n v="7"/>
    <n v="0.4"/>
    <n v="9.4436999999999998"/>
  </r>
  <r>
    <n v="2127"/>
    <s v="CA-2011-126032"/>
    <x v="2"/>
    <x v="670"/>
    <d v="2011-06-28T00:00:00"/>
    <s v="Standard Class"/>
    <x v="574"/>
    <s v="Brian Stugart"/>
    <x v="0"/>
    <s v="United States"/>
    <s v="Philadelphia"/>
    <x v="9"/>
    <n v="19143"/>
    <s v="East"/>
    <s v="TEC-AC-10000158"/>
    <x v="2"/>
    <x v="11"/>
    <s v="Sony 64GB Class 10 Micro SDHC R40 Memory Card"/>
    <n v="86.376000000000005"/>
    <n v="3"/>
    <n v="0.2"/>
    <n v="1.079699999999999"/>
  </r>
  <r>
    <n v="2128"/>
    <s v="CA-2012-134859"/>
    <x v="1"/>
    <x v="242"/>
    <d v="2012-10-09T00:00:00"/>
    <s v="Standard Class"/>
    <x v="451"/>
    <s v="Julie Kriz"/>
    <x v="2"/>
    <s v="United States"/>
    <s v="Philadelphia"/>
    <x v="9"/>
    <n v="19134"/>
    <s v="East"/>
    <s v="FUR-FU-10003623"/>
    <x v="0"/>
    <x v="5"/>
    <s v="DataProducts Ampli Magnifier Task Lamp, Black,"/>
    <n v="64.944000000000003"/>
    <n v="3"/>
    <n v="0.2"/>
    <n v="6.4943999999999953"/>
  </r>
  <r>
    <n v="2129"/>
    <s v="CA-2012-134859"/>
    <x v="1"/>
    <x v="242"/>
    <d v="2012-10-09T00:00:00"/>
    <s v="Standard Class"/>
    <x v="451"/>
    <s v="Julie Kriz"/>
    <x v="2"/>
    <s v="United States"/>
    <s v="Philadelphia"/>
    <x v="9"/>
    <n v="19134"/>
    <s v="East"/>
    <s v="OFF-PA-10001293"/>
    <x v="1"/>
    <x v="10"/>
    <s v="Xerox 1946"/>
    <n v="20.736000000000004"/>
    <n v="4"/>
    <n v="0.2"/>
    <n v="7.2576000000000001"/>
  </r>
  <r>
    <n v="2130"/>
    <s v="US-2011-114188"/>
    <x v="2"/>
    <x v="671"/>
    <d v="2011-05-22T00:00:00"/>
    <s v="Second Class"/>
    <x v="575"/>
    <s v="Randy Ferguson"/>
    <x v="1"/>
    <s v="United States"/>
    <s v="Dover"/>
    <x v="38"/>
    <n v="3820"/>
    <s v="East"/>
    <s v="OFF-AP-10000124"/>
    <x v="1"/>
    <x v="9"/>
    <s v="Acco 6 Outlet Guardian Basic Surge Suppressor"/>
    <n v="33.28"/>
    <n v="4"/>
    <n v="0"/>
    <n v="9.3184000000000005"/>
  </r>
  <r>
    <n v="2131"/>
    <s v="US-2011-114188"/>
    <x v="2"/>
    <x v="671"/>
    <d v="2011-05-22T00:00:00"/>
    <s v="Second Class"/>
    <x v="575"/>
    <s v="Randy Ferguson"/>
    <x v="1"/>
    <s v="United States"/>
    <s v="Dover"/>
    <x v="38"/>
    <n v="3820"/>
    <s v="East"/>
    <s v="OFF-AR-10004511"/>
    <x v="1"/>
    <x v="6"/>
    <s v="Sanford Colorific Scented Colored Pencils, 12/Pack"/>
    <n v="38.520000000000003"/>
    <n v="9"/>
    <n v="0"/>
    <n v="11.9412"/>
  </r>
  <r>
    <n v="2132"/>
    <s v="US-2011-114188"/>
    <x v="2"/>
    <x v="671"/>
    <d v="2011-05-22T00:00:00"/>
    <s v="Second Class"/>
    <x v="575"/>
    <s v="Randy Ferguson"/>
    <x v="1"/>
    <s v="United States"/>
    <s v="Dover"/>
    <x v="38"/>
    <n v="3820"/>
    <s v="East"/>
    <s v="FUR-FU-10000076"/>
    <x v="0"/>
    <x v="5"/>
    <s v="24-Hour Round Wall Clock"/>
    <n v="139.86000000000001"/>
    <n v="7"/>
    <n v="0"/>
    <n v="60.139800000000015"/>
  </r>
  <r>
    <n v="2133"/>
    <s v="CA-2012-156524"/>
    <x v="1"/>
    <x v="312"/>
    <d v="2012-11-26T00:00:00"/>
    <s v="Standard Class"/>
    <x v="297"/>
    <s v="Dan Lawera"/>
    <x v="0"/>
    <s v="United States"/>
    <s v="New York City"/>
    <x v="15"/>
    <n v="10011"/>
    <s v="East"/>
    <s v="OFF-PA-10003883"/>
    <x v="1"/>
    <x v="10"/>
    <s v="Message Book, Phone, Wirebound Standard Line Memo, 2 3/4&quot; X 5&quot;"/>
    <n v="19.649999999999999"/>
    <n v="3"/>
    <n v="0"/>
    <n v="9.0389999999999997"/>
  </r>
  <r>
    <n v="2134"/>
    <s v="CA-2012-122210"/>
    <x v="1"/>
    <x v="672"/>
    <d v="2012-12-04T00:00:00"/>
    <s v="Standard Class"/>
    <x v="576"/>
    <s v="William Brown"/>
    <x v="0"/>
    <s v="United States"/>
    <s v="Philadelphia"/>
    <x v="9"/>
    <n v="19134"/>
    <s v="East"/>
    <s v="OFF-BI-10003656"/>
    <x v="1"/>
    <x v="8"/>
    <s v="Fellowes PB200 Plastic Comb Binding Machine"/>
    <n v="152.99100000000001"/>
    <n v="3"/>
    <n v="0.7"/>
    <n v="-122.39280000000002"/>
  </r>
  <r>
    <n v="2135"/>
    <s v="CA-2012-122210"/>
    <x v="1"/>
    <x v="672"/>
    <d v="2012-12-04T00:00:00"/>
    <s v="Standard Class"/>
    <x v="576"/>
    <s v="William Brown"/>
    <x v="0"/>
    <s v="United States"/>
    <s v="Philadelphia"/>
    <x v="9"/>
    <n v="19134"/>
    <s v="East"/>
    <s v="OFF-FA-10000053"/>
    <x v="1"/>
    <x v="13"/>
    <s v="Revere Boxed Rubber Bands by Revere"/>
    <n v="10.584"/>
    <n v="7"/>
    <n v="0.2"/>
    <n v="-2.3813999999999993"/>
  </r>
  <r>
    <n v="2136"/>
    <s v="CA-2012-122210"/>
    <x v="1"/>
    <x v="672"/>
    <d v="2012-12-04T00:00:00"/>
    <s v="Standard Class"/>
    <x v="576"/>
    <s v="William Brown"/>
    <x v="0"/>
    <s v="United States"/>
    <s v="Philadelphia"/>
    <x v="9"/>
    <n v="19134"/>
    <s v="East"/>
    <s v="TEC-PH-10002807"/>
    <x v="2"/>
    <x v="7"/>
    <s v="Motorla HX550 Universal Bluetooth Headset"/>
    <n v="94.919999999999987"/>
    <n v="4"/>
    <n v="0.4"/>
    <n v="15.819999999999993"/>
  </r>
  <r>
    <n v="2137"/>
    <s v="CA-2012-156377"/>
    <x v="1"/>
    <x v="620"/>
    <d v="2013-01-05T00:00:00"/>
    <s v="Standard Class"/>
    <x v="577"/>
    <s v="Trudy Brown"/>
    <x v="0"/>
    <s v="United States"/>
    <s v="Grand Prairie"/>
    <x v="5"/>
    <n v="75051"/>
    <s v="Central"/>
    <s v="FUR-FU-10002364"/>
    <x v="0"/>
    <x v="5"/>
    <s v="Eldon Expressions Wood Desk Accessories, Oak"/>
    <n v="14.76"/>
    <n v="5"/>
    <n v="0.6"/>
    <n v="-11.439000000000004"/>
  </r>
  <r>
    <n v="2138"/>
    <s v="CA-2012-156377"/>
    <x v="1"/>
    <x v="620"/>
    <d v="2013-01-05T00:00:00"/>
    <s v="Standard Class"/>
    <x v="577"/>
    <s v="Trudy Brown"/>
    <x v="0"/>
    <s v="United States"/>
    <s v="Grand Prairie"/>
    <x v="5"/>
    <n v="75051"/>
    <s v="Central"/>
    <s v="OFF-BI-10002954"/>
    <x v="1"/>
    <x v="8"/>
    <s v="Newell 3-Hole Punched Plastic Slotted Magazine Holders for Binders"/>
    <n v="3.6559999999999993"/>
    <n v="4"/>
    <n v="0.8"/>
    <n v="-5.8496000000000024"/>
  </r>
  <r>
    <n v="2139"/>
    <s v="US-2014-157896"/>
    <x v="3"/>
    <x v="673"/>
    <d v="2014-11-17T00:00:00"/>
    <s v="Same Day"/>
    <x v="558"/>
    <s v="Christy Brittain"/>
    <x v="0"/>
    <s v="United States"/>
    <s v="New York City"/>
    <x v="15"/>
    <n v="10009"/>
    <s v="East"/>
    <s v="OFF-PA-10004092"/>
    <x v="1"/>
    <x v="10"/>
    <s v="Tops Green Bar Computer Printout Paper"/>
    <n v="146.82"/>
    <n v="3"/>
    <n v="0"/>
    <n v="73.41"/>
  </r>
  <r>
    <n v="2140"/>
    <s v="CA-2011-159520"/>
    <x v="2"/>
    <x v="571"/>
    <d v="2011-06-11T00:00:00"/>
    <s v="Standard Class"/>
    <x v="265"/>
    <s v="Grant Thornton"/>
    <x v="1"/>
    <s v="United States"/>
    <s v="Long Beach"/>
    <x v="15"/>
    <n v="11561"/>
    <s v="East"/>
    <s v="OFF-BI-10003982"/>
    <x v="1"/>
    <x v="8"/>
    <s v="Wilson Jones Century Plastic Molded Ring Binders"/>
    <n v="149.54399999999998"/>
    <n v="9"/>
    <n v="0.2"/>
    <n v="50.471099999999993"/>
  </r>
  <r>
    <n v="2141"/>
    <s v="CA-2011-159520"/>
    <x v="2"/>
    <x v="571"/>
    <d v="2011-06-11T00:00:00"/>
    <s v="Standard Class"/>
    <x v="265"/>
    <s v="Grant Thornton"/>
    <x v="1"/>
    <s v="United States"/>
    <s v="Long Beach"/>
    <x v="15"/>
    <n v="11561"/>
    <s v="East"/>
    <s v="OFF-SU-10001664"/>
    <x v="1"/>
    <x v="14"/>
    <s v="Acme Office Executive Series Stainless Steel Trimmers"/>
    <n v="17.14"/>
    <n v="2"/>
    <n v="0"/>
    <n v="4.4564000000000004"/>
  </r>
  <r>
    <n v="2142"/>
    <s v="CA-2011-159520"/>
    <x v="2"/>
    <x v="571"/>
    <d v="2011-06-11T00:00:00"/>
    <s v="Standard Class"/>
    <x v="265"/>
    <s v="Grant Thornton"/>
    <x v="1"/>
    <s v="United States"/>
    <s v="Long Beach"/>
    <x v="15"/>
    <n v="11561"/>
    <s v="East"/>
    <s v="FUR-TA-10003238"/>
    <x v="0"/>
    <x v="3"/>
    <s v="Chromcraft Bull-Nose Wood 48&quot; x 96&quot; Rectangular Conference Tables"/>
    <n v="991.76400000000012"/>
    <n v="3"/>
    <n v="0.4"/>
    <n v="-347.11740000000009"/>
  </r>
  <r>
    <n v="2143"/>
    <s v="CA-2013-155481"/>
    <x v="0"/>
    <x v="142"/>
    <d v="2013-09-06T00:00:00"/>
    <s v="Standard Class"/>
    <x v="158"/>
    <s v="Dean Katz"/>
    <x v="1"/>
    <s v="United States"/>
    <s v="Philadelphia"/>
    <x v="9"/>
    <n v="19140"/>
    <s v="East"/>
    <s v="OFF-PA-10004675"/>
    <x v="1"/>
    <x v="10"/>
    <s v="Telephone Message Books with Fax/Mobile Section, 5 1/2&quot; x 3 3/16&quot;"/>
    <n v="30.48"/>
    <n v="6"/>
    <n v="0.2"/>
    <n v="9.9059999999999988"/>
  </r>
  <r>
    <n v="2144"/>
    <s v="CA-2013-155481"/>
    <x v="0"/>
    <x v="142"/>
    <d v="2013-09-06T00:00:00"/>
    <s v="Standard Class"/>
    <x v="158"/>
    <s v="Dean Katz"/>
    <x v="1"/>
    <s v="United States"/>
    <s v="Philadelphia"/>
    <x v="9"/>
    <n v="19140"/>
    <s v="East"/>
    <s v="TEC-PH-10002293"/>
    <x v="2"/>
    <x v="7"/>
    <s v="Anker 36W 4-Port USB Wall Charger Travel Power Adapter for iPhone 5s 5c 5"/>
    <n v="23.987999999999996"/>
    <n v="2"/>
    <n v="0.4"/>
    <n v="-4.7975999999999974"/>
  </r>
  <r>
    <n v="2145"/>
    <s v="CA-2013-155481"/>
    <x v="0"/>
    <x v="142"/>
    <d v="2013-09-06T00:00:00"/>
    <s v="Standard Class"/>
    <x v="158"/>
    <s v="Dean Katz"/>
    <x v="1"/>
    <s v="United States"/>
    <s v="Philadelphia"/>
    <x v="9"/>
    <n v="19140"/>
    <s v="East"/>
    <s v="OFF-FA-10002780"/>
    <x v="1"/>
    <x v="13"/>
    <s v="Staples"/>
    <n v="16.687999999999999"/>
    <n v="7"/>
    <n v="0.2"/>
    <n v="5.4235999999999995"/>
  </r>
  <r>
    <n v="2146"/>
    <s v="US-2013-152051"/>
    <x v="0"/>
    <x v="674"/>
    <d v="2013-06-30T00:00:00"/>
    <s v="Standard Class"/>
    <x v="378"/>
    <s v="Theresa Swint"/>
    <x v="1"/>
    <s v="United States"/>
    <s v="York"/>
    <x v="9"/>
    <n v="17403"/>
    <s v="East"/>
    <s v="FUR-CH-10002965"/>
    <x v="0"/>
    <x v="1"/>
    <s v="Global Leather Highback Executive Chair with Pneumatic Height Adjustment, Black"/>
    <n v="422.05799999999994"/>
    <n v="3"/>
    <n v="0.3"/>
    <n v="-18.088200000000001"/>
  </r>
  <r>
    <n v="2147"/>
    <s v="US-2013-152051"/>
    <x v="0"/>
    <x v="674"/>
    <d v="2013-06-30T00:00:00"/>
    <s v="Standard Class"/>
    <x v="378"/>
    <s v="Theresa Swint"/>
    <x v="1"/>
    <s v="United States"/>
    <s v="York"/>
    <x v="9"/>
    <n v="17403"/>
    <s v="East"/>
    <s v="OFF-BI-10004781"/>
    <x v="1"/>
    <x v="8"/>
    <s v="GBC Wire Binding Strips"/>
    <n v="38.088000000000001"/>
    <n v="4"/>
    <n v="0.7"/>
    <n v="-27.93119999999999"/>
  </r>
  <r>
    <n v="2148"/>
    <s v="US-2013-152051"/>
    <x v="0"/>
    <x v="674"/>
    <d v="2013-06-30T00:00:00"/>
    <s v="Standard Class"/>
    <x v="378"/>
    <s v="Theresa Swint"/>
    <x v="1"/>
    <s v="United States"/>
    <s v="York"/>
    <x v="9"/>
    <n v="17403"/>
    <s v="East"/>
    <s v="OFF-ST-10001713"/>
    <x v="1"/>
    <x v="4"/>
    <s v="Gould Plastics 9-Pocket Panel Bin, 18-3/8w x 5-1/4d x 20-1/2h, Black"/>
    <n v="254.35200000000003"/>
    <n v="6"/>
    <n v="0.2"/>
    <n v="-50.870400000000018"/>
  </r>
  <r>
    <n v="2149"/>
    <s v="CA-2011-141607"/>
    <x v="2"/>
    <x v="432"/>
    <d v="2011-12-17T00:00:00"/>
    <s v="Standard Class"/>
    <x v="576"/>
    <s v="William Brown"/>
    <x v="0"/>
    <s v="United States"/>
    <s v="Concord"/>
    <x v="1"/>
    <n v="94521"/>
    <s v="West"/>
    <s v="FUR-FU-10003975"/>
    <x v="0"/>
    <x v="5"/>
    <s v="Eldon Advantage Chair Mats for Low to Medium Pile Carpets"/>
    <n v="43.31"/>
    <n v="1"/>
    <n v="0"/>
    <n v="4.330999999999996"/>
  </r>
  <r>
    <n v="2150"/>
    <s v="CA-2014-102771"/>
    <x v="3"/>
    <x v="185"/>
    <d v="2014-04-06T00:00:00"/>
    <s v="Standard Class"/>
    <x v="157"/>
    <s v="Denny Ordway"/>
    <x v="0"/>
    <s v="United States"/>
    <s v="New York City"/>
    <x v="15"/>
    <n v="10035"/>
    <s v="East"/>
    <s v="TEC-PH-10001536"/>
    <x v="2"/>
    <x v="7"/>
    <s v="Spigen Samsung Galaxy S5 Case Wallet"/>
    <n v="84.949999999999989"/>
    <n v="5"/>
    <n v="0"/>
    <n v="22.086999999999996"/>
  </r>
  <r>
    <n v="2151"/>
    <s v="US-2014-139969"/>
    <x v="3"/>
    <x v="123"/>
    <d v="2014-11-27T00:00:00"/>
    <s v="Standard Class"/>
    <x v="578"/>
    <s v="Art Ferguson"/>
    <x v="0"/>
    <s v="United States"/>
    <s v="College Station"/>
    <x v="5"/>
    <n v="77840"/>
    <s v="Central"/>
    <s v="FUR-CH-10001973"/>
    <x v="0"/>
    <x v="1"/>
    <s v="Office Star Flex Back Scooter Chair with White Frame"/>
    <n v="233.05799999999999"/>
    <n v="3"/>
    <n v="0.3"/>
    <n v="-53.270399999999995"/>
  </r>
  <r>
    <n v="2152"/>
    <s v="CA-2011-167360"/>
    <x v="2"/>
    <x v="156"/>
    <d v="2011-11-29T00:00:00"/>
    <s v="Second Class"/>
    <x v="579"/>
    <s v="Richard Bierner"/>
    <x v="0"/>
    <s v="United States"/>
    <s v="Saint Louis"/>
    <x v="25"/>
    <n v="63116"/>
    <s v="Central"/>
    <s v="TEC-AC-10001772"/>
    <x v="2"/>
    <x v="11"/>
    <s v="Memorex Mini Travel Drive 16 GB USB 2.0 Flash Drive"/>
    <n v="111.79"/>
    <n v="7"/>
    <n v="0"/>
    <n v="43.598100000000002"/>
  </r>
  <r>
    <n v="2153"/>
    <s v="CA-2012-123505"/>
    <x v="1"/>
    <x v="6"/>
    <d v="2012-11-26T00:00:00"/>
    <s v="Standard Class"/>
    <x v="481"/>
    <s v="Andy Reiter"/>
    <x v="0"/>
    <s v="United States"/>
    <s v="Quincy"/>
    <x v="31"/>
    <n v="2169"/>
    <s v="East"/>
    <s v="OFF-PA-10002586"/>
    <x v="1"/>
    <x v="10"/>
    <s v="Xerox 1970"/>
    <n v="14.940000000000001"/>
    <n v="3"/>
    <n v="0"/>
    <n v="7.0218000000000007"/>
  </r>
  <r>
    <n v="2154"/>
    <s v="CA-2013-117282"/>
    <x v="0"/>
    <x v="216"/>
    <d v="2013-07-19T00:00:00"/>
    <s v="Standard Class"/>
    <x v="112"/>
    <s v="Dan Reichenbach"/>
    <x v="1"/>
    <s v="United States"/>
    <s v="New York City"/>
    <x v="15"/>
    <n v="10009"/>
    <s v="East"/>
    <s v="OFF-BI-10004094"/>
    <x v="1"/>
    <x v="8"/>
    <s v="GBC Standard Plastic Binding Systems Combs"/>
    <n v="14.16"/>
    <n v="2"/>
    <n v="0.2"/>
    <n v="5.133"/>
  </r>
  <r>
    <n v="2155"/>
    <s v="US-2013-120460"/>
    <x v="0"/>
    <x v="567"/>
    <d v="2013-05-06T00:00:00"/>
    <s v="Standard Class"/>
    <x v="408"/>
    <s v="Ben Ferrer"/>
    <x v="2"/>
    <s v="United States"/>
    <s v="Dallas"/>
    <x v="5"/>
    <n v="75081"/>
    <s v="Central"/>
    <s v="FUR-FU-10004973"/>
    <x v="0"/>
    <x v="5"/>
    <s v="Flat Face Poster Frame"/>
    <n v="22.608000000000001"/>
    <n v="3"/>
    <n v="0.6"/>
    <n v="-10.173599999999997"/>
  </r>
  <r>
    <n v="2156"/>
    <s v="CA-2013-111115"/>
    <x v="0"/>
    <x v="197"/>
    <d v="2013-07-28T00:00:00"/>
    <s v="Second Class"/>
    <x v="445"/>
    <s v="Larry Blacks"/>
    <x v="0"/>
    <s v="United States"/>
    <s v="Los Angeles"/>
    <x v="1"/>
    <n v="90032"/>
    <s v="West"/>
    <s v="OFF-FA-10000624"/>
    <x v="1"/>
    <x v="13"/>
    <s v="OIC Binder Clips"/>
    <n v="21.48"/>
    <n v="6"/>
    <n v="0"/>
    <n v="10.74"/>
  </r>
  <r>
    <n v="2157"/>
    <s v="CA-2011-124646"/>
    <x v="2"/>
    <x v="169"/>
    <d v="2011-06-24T00:00:00"/>
    <s v="First Class"/>
    <x v="231"/>
    <s v="Dianna Vittorini"/>
    <x v="0"/>
    <s v="United States"/>
    <s v="Minneapolis"/>
    <x v="11"/>
    <n v="55407"/>
    <s v="Central"/>
    <s v="OFF-ST-10001097"/>
    <x v="1"/>
    <x v="4"/>
    <s v="Office Impressions Heavy Duty Welded Shelving &amp; Multimedia Storage Drawers"/>
    <n v="501.81000000000006"/>
    <n v="3"/>
    <n v="0"/>
    <n v="0"/>
  </r>
  <r>
    <n v="2158"/>
    <s v="CA-2011-124646"/>
    <x v="2"/>
    <x v="169"/>
    <d v="2011-06-24T00:00:00"/>
    <s v="First Class"/>
    <x v="231"/>
    <s v="Dianna Vittorini"/>
    <x v="0"/>
    <s v="United States"/>
    <s v="Minneapolis"/>
    <x v="11"/>
    <n v="55407"/>
    <s v="Central"/>
    <s v="OFF-ST-10001469"/>
    <x v="1"/>
    <x v="4"/>
    <s v="Fellowes Bankers Box Recycled Super Stor/Drawer"/>
    <n v="161.94"/>
    <n v="3"/>
    <n v="0"/>
    <n v="9.716399999999993"/>
  </r>
  <r>
    <n v="2159"/>
    <s v="CA-2014-148166"/>
    <x v="3"/>
    <x v="208"/>
    <d v="2014-10-27T00:00:00"/>
    <s v="Standard Class"/>
    <x v="71"/>
    <s v="Neil Knudson"/>
    <x v="2"/>
    <s v="United States"/>
    <s v="Deltona"/>
    <x v="2"/>
    <n v="32725"/>
    <s v="South"/>
    <s v="OFF-AR-10004956"/>
    <x v="1"/>
    <x v="6"/>
    <s v="Newell 33"/>
    <n v="17.856000000000002"/>
    <n v="4"/>
    <n v="0.2"/>
    <n v="2.0087999999999973"/>
  </r>
  <r>
    <n v="2160"/>
    <s v="CA-2013-159737"/>
    <x v="0"/>
    <x v="323"/>
    <d v="2013-09-10T00:00:00"/>
    <s v="Standard Class"/>
    <x v="229"/>
    <s v="Carlos Soltero"/>
    <x v="0"/>
    <s v="United States"/>
    <s v="Chicago"/>
    <x v="10"/>
    <n v="60610"/>
    <s v="Central"/>
    <s v="OFF-BI-10004236"/>
    <x v="1"/>
    <x v="8"/>
    <s v="XtraLife ClearVue Slant-D Ring Binder, White, 3&quot;"/>
    <n v="8.8079999999999981"/>
    <n v="3"/>
    <n v="0.8"/>
    <n v="-14.973600000000001"/>
  </r>
  <r>
    <n v="2161"/>
    <s v="CA-2013-141019"/>
    <x v="0"/>
    <x v="675"/>
    <d v="2013-05-15T00:00:00"/>
    <s v="Same Day"/>
    <x v="109"/>
    <s v="Logan Haushalter"/>
    <x v="0"/>
    <s v="United States"/>
    <s v="Cincinnati"/>
    <x v="24"/>
    <n v="45231"/>
    <s v="East"/>
    <s v="FUR-FU-10002937"/>
    <x v="0"/>
    <x v="5"/>
    <s v="GE 48&quot; Fluorescent Tube, Cool White Energy Saver, 34 Watts, 30/Box"/>
    <n v="79.384000000000015"/>
    <n v="1"/>
    <n v="0.2"/>
    <n v="29.768999999999998"/>
  </r>
  <r>
    <n v="2162"/>
    <s v="CA-2013-101938"/>
    <x v="0"/>
    <x v="676"/>
    <d v="2013-01-12T00:00:00"/>
    <s v="Standard Class"/>
    <x v="108"/>
    <s v="Dianna Wilson"/>
    <x v="2"/>
    <s v="United States"/>
    <s v="Oakland"/>
    <x v="1"/>
    <n v="94601"/>
    <s v="West"/>
    <s v="OFF-AR-10003696"/>
    <x v="1"/>
    <x v="6"/>
    <s v="Panasonic KP-350BK Electric Pencil Sharpener with Auto Stop"/>
    <n v="34.58"/>
    <n v="1"/>
    <n v="0"/>
    <n v="10.028199999999998"/>
  </r>
  <r>
    <n v="2163"/>
    <s v="CA-2014-166296"/>
    <x v="3"/>
    <x v="677"/>
    <d v="2014-03-20T00:00:00"/>
    <s v="Standard Class"/>
    <x v="580"/>
    <s v="Karen Ferguson"/>
    <x v="2"/>
    <s v="United States"/>
    <s v="Manteca"/>
    <x v="1"/>
    <n v="95336"/>
    <s v="West"/>
    <s v="OFF-PA-10004359"/>
    <x v="1"/>
    <x v="10"/>
    <s v="Multicolor Computer Printout Paper"/>
    <n v="314.54999999999995"/>
    <n v="3"/>
    <n v="0"/>
    <n v="150.98399999999998"/>
  </r>
  <r>
    <n v="2164"/>
    <s v="CA-2013-154018"/>
    <x v="0"/>
    <x v="63"/>
    <d v="2013-10-20T00:00:00"/>
    <s v="Standard Class"/>
    <x v="66"/>
    <s v="Helen Andreada"/>
    <x v="0"/>
    <s v="United States"/>
    <s v="Laredo"/>
    <x v="5"/>
    <n v="78041"/>
    <s v="Central"/>
    <s v="TEC-AC-10002402"/>
    <x v="2"/>
    <x v="11"/>
    <s v="Razer Kraken PRO Over Ear PC and Music Headset"/>
    <n v="191.976"/>
    <n v="3"/>
    <n v="0.2"/>
    <n v="23.996999999999986"/>
  </r>
  <r>
    <n v="2165"/>
    <s v="CA-2013-154018"/>
    <x v="0"/>
    <x v="63"/>
    <d v="2013-10-20T00:00:00"/>
    <s v="Standard Class"/>
    <x v="66"/>
    <s v="Helen Andreada"/>
    <x v="0"/>
    <s v="United States"/>
    <s v="Laredo"/>
    <x v="5"/>
    <n v="78041"/>
    <s v="Central"/>
    <s v="OFF-PA-10000551"/>
    <x v="1"/>
    <x v="10"/>
    <s v="Array Memo Cubes"/>
    <n v="8.2880000000000003"/>
    <n v="2"/>
    <n v="0.2"/>
    <n v="3.0043999999999995"/>
  </r>
  <r>
    <n v="2166"/>
    <s v="CA-2013-154018"/>
    <x v="0"/>
    <x v="63"/>
    <d v="2013-10-20T00:00:00"/>
    <s v="Standard Class"/>
    <x v="66"/>
    <s v="Helen Andreada"/>
    <x v="0"/>
    <s v="United States"/>
    <s v="Laredo"/>
    <x v="5"/>
    <n v="78041"/>
    <s v="Central"/>
    <s v="FUR-FU-10003394"/>
    <x v="0"/>
    <x v="5"/>
    <s v="Tenex &quot;The Solids&quot; Textured Chair Mats"/>
    <n v="139.91999999999999"/>
    <n v="5"/>
    <n v="0.6"/>
    <n v="-150.41399999999999"/>
  </r>
  <r>
    <n v="2167"/>
    <s v="CA-2013-154018"/>
    <x v="0"/>
    <x v="63"/>
    <d v="2013-10-20T00:00:00"/>
    <s v="Standard Class"/>
    <x v="66"/>
    <s v="Helen Andreada"/>
    <x v="0"/>
    <s v="United States"/>
    <s v="Laredo"/>
    <x v="5"/>
    <n v="78041"/>
    <s v="Central"/>
    <s v="OFF-AR-10002067"/>
    <x v="1"/>
    <x v="6"/>
    <s v="Newell 334"/>
    <n v="15.872"/>
    <n v="1"/>
    <n v="0.2"/>
    <n v="1.1904000000000003"/>
  </r>
  <r>
    <n v="2168"/>
    <s v="CA-2013-154018"/>
    <x v="0"/>
    <x v="63"/>
    <d v="2013-10-20T00:00:00"/>
    <s v="Standard Class"/>
    <x v="66"/>
    <s v="Helen Andreada"/>
    <x v="0"/>
    <s v="United States"/>
    <s v="Laredo"/>
    <x v="5"/>
    <n v="78041"/>
    <s v="Central"/>
    <s v="OFF-BI-10004140"/>
    <x v="1"/>
    <x v="8"/>
    <s v="Avery Non-Stick Binders"/>
    <n v="6.2859999999999987"/>
    <n v="7"/>
    <n v="0.8"/>
    <n v="-11.000500000000008"/>
  </r>
  <r>
    <n v="2169"/>
    <s v="CA-2014-117870"/>
    <x v="3"/>
    <x v="678"/>
    <d v="2014-01-31T00:00:00"/>
    <s v="Second Class"/>
    <x v="581"/>
    <s v="John Huston"/>
    <x v="0"/>
    <s v="United States"/>
    <s v="Kent"/>
    <x v="24"/>
    <n v="44240"/>
    <s v="East"/>
    <s v="OFF-AR-10004078"/>
    <x v="1"/>
    <x v="6"/>
    <s v="Newell 312"/>
    <n v="14.015999999999998"/>
    <n v="3"/>
    <n v="0.2"/>
    <n v="1.7519999999999998"/>
  </r>
  <r>
    <n v="2170"/>
    <s v="CA-2014-117870"/>
    <x v="3"/>
    <x v="678"/>
    <d v="2014-01-31T00:00:00"/>
    <s v="Second Class"/>
    <x v="581"/>
    <s v="John Huston"/>
    <x v="0"/>
    <s v="United States"/>
    <s v="Kent"/>
    <x v="24"/>
    <n v="44240"/>
    <s v="East"/>
    <s v="TEC-AC-10000927"/>
    <x v="2"/>
    <x v="11"/>
    <s v="Anker Ultrathin Bluetooth Wireless Keyboard Aluminum Cover with Stand "/>
    <n v="71.975999999999999"/>
    <n v="3"/>
    <n v="0.2"/>
    <n v="-8.9970000000000034"/>
  </r>
  <r>
    <n v="2171"/>
    <s v="CA-2014-117870"/>
    <x v="3"/>
    <x v="678"/>
    <d v="2014-01-31T00:00:00"/>
    <s v="Second Class"/>
    <x v="581"/>
    <s v="John Huston"/>
    <x v="0"/>
    <s v="United States"/>
    <s v="Kent"/>
    <x v="24"/>
    <n v="44240"/>
    <s v="East"/>
    <s v="TEC-PH-10003931"/>
    <x v="2"/>
    <x v="7"/>
    <s v="JBL Micro Wireless Portable Bluetooth Speaker"/>
    <n v="107.982"/>
    <n v="3"/>
    <n v="0.4"/>
    <n v="-26.995499999999993"/>
  </r>
  <r>
    <n v="2172"/>
    <s v="US-2014-137491"/>
    <x v="3"/>
    <x v="123"/>
    <d v="2014-11-26T00:00:00"/>
    <s v="Standard Class"/>
    <x v="18"/>
    <s v="Linda Cazamias"/>
    <x v="1"/>
    <s v="United States"/>
    <s v="San Angelo"/>
    <x v="5"/>
    <n v="76903"/>
    <s v="Central"/>
    <s v="FUR-CH-10004675"/>
    <x v="0"/>
    <x v="1"/>
    <s v="Lifetime Advantage Folding Chairs, 4/Carton"/>
    <n v="305.31200000000001"/>
    <n v="2"/>
    <n v="0.3"/>
    <n v="-8.7232000000000198"/>
  </r>
  <r>
    <n v="2173"/>
    <s v="CA-2011-152296"/>
    <x v="2"/>
    <x v="601"/>
    <d v="2011-08-03T00:00:00"/>
    <s v="First Class"/>
    <x v="582"/>
    <s v="Ivan Liston"/>
    <x v="0"/>
    <s v="United States"/>
    <s v="San Francisco"/>
    <x v="1"/>
    <n v="94122"/>
    <s v="West"/>
    <s v="OFF-BI-10004506"/>
    <x v="1"/>
    <x v="8"/>
    <s v="Wilson Jones data.warehouse D-Ring Binders with DublLock"/>
    <n v="19.752000000000002"/>
    <n v="3"/>
    <n v="0.2"/>
    <n v="6.9131999999999998"/>
  </r>
  <r>
    <n v="2174"/>
    <s v="CA-2013-112025"/>
    <x v="0"/>
    <x v="679"/>
    <d v="2013-08-05T00:00:00"/>
    <s v="Standard Class"/>
    <x v="60"/>
    <s v="Lindsay Shagiari"/>
    <x v="2"/>
    <s v="United States"/>
    <s v="Houston"/>
    <x v="5"/>
    <n v="77070"/>
    <s v="Central"/>
    <s v="OFF-BI-10002353"/>
    <x v="1"/>
    <x v="8"/>
    <s v="GBC VeloBind Cover Sets"/>
    <n v="9.2639999999999976"/>
    <n v="3"/>
    <n v="0.8"/>
    <n v="-13.895999999999997"/>
  </r>
  <r>
    <n v="2175"/>
    <s v="CA-2012-132507"/>
    <x v="1"/>
    <x v="117"/>
    <d v="2012-08-03T00:00:00"/>
    <s v="Second Class"/>
    <x v="566"/>
    <s v="Corey Catlett"/>
    <x v="1"/>
    <s v="United States"/>
    <s v="Houston"/>
    <x v="5"/>
    <n v="77041"/>
    <s v="Central"/>
    <s v="OFF-ST-10000943"/>
    <x v="1"/>
    <x v="4"/>
    <s v="Eldon ProFile File 'N Store Portable File Tub Letter/Legal Size Black"/>
    <n v="61.792000000000002"/>
    <n v="4"/>
    <n v="0.2"/>
    <n v="6.1792000000000016"/>
  </r>
  <r>
    <n v="2176"/>
    <s v="CA-2013-125738"/>
    <x v="0"/>
    <x v="680"/>
    <d v="2013-10-22T00:00:00"/>
    <s v="Standard Class"/>
    <x v="583"/>
    <s v="Patrick Bzostek"/>
    <x v="2"/>
    <s v="United States"/>
    <s v="Salt Lake City"/>
    <x v="7"/>
    <n v="84106"/>
    <s v="West"/>
    <s v="OFF-PA-10000740"/>
    <x v="1"/>
    <x v="10"/>
    <s v="Xerox 1982"/>
    <n v="45.68"/>
    <n v="2"/>
    <n v="0"/>
    <n v="21.012799999999999"/>
  </r>
  <r>
    <n v="2177"/>
    <s v="CA-2013-125738"/>
    <x v="0"/>
    <x v="680"/>
    <d v="2013-10-22T00:00:00"/>
    <s v="Standard Class"/>
    <x v="583"/>
    <s v="Patrick Bzostek"/>
    <x v="2"/>
    <s v="United States"/>
    <s v="Salt Lake City"/>
    <x v="7"/>
    <n v="84106"/>
    <s v="West"/>
    <s v="OFF-PA-10003001"/>
    <x v="1"/>
    <x v="10"/>
    <s v="Xerox 1986"/>
    <n v="60.12"/>
    <n v="9"/>
    <n v="0"/>
    <n v="28.857599999999998"/>
  </r>
  <r>
    <n v="2178"/>
    <s v="CA-2013-125738"/>
    <x v="0"/>
    <x v="680"/>
    <d v="2013-10-22T00:00:00"/>
    <s v="Standard Class"/>
    <x v="583"/>
    <s v="Patrick Bzostek"/>
    <x v="2"/>
    <s v="United States"/>
    <s v="Salt Lake City"/>
    <x v="7"/>
    <n v="84106"/>
    <s v="West"/>
    <s v="OFF-BI-10001628"/>
    <x v="1"/>
    <x v="8"/>
    <s v="Acco Data Flex Cable Posts For Top &amp; Bottom Load Binders, 6&quot; Capacity"/>
    <n v="41.72"/>
    <n v="5"/>
    <n v="0.2"/>
    <n v="13.037499999999998"/>
  </r>
  <r>
    <n v="2179"/>
    <s v="CA-2013-125738"/>
    <x v="0"/>
    <x v="680"/>
    <d v="2013-10-22T00:00:00"/>
    <s v="Standard Class"/>
    <x v="583"/>
    <s v="Patrick Bzostek"/>
    <x v="2"/>
    <s v="United States"/>
    <s v="Salt Lake City"/>
    <x v="7"/>
    <n v="84106"/>
    <s v="West"/>
    <s v="OFF-PA-10001509"/>
    <x v="1"/>
    <x v="10"/>
    <s v="Recycled Desk Saver Line &quot;While You Were Out&quot; Book, 5 1/2&quot; X 4&quot;"/>
    <n v="71.599999999999994"/>
    <n v="8"/>
    <n v="0"/>
    <n v="32.935999999999993"/>
  </r>
  <r>
    <n v="2180"/>
    <s v="CA-2013-128818"/>
    <x v="0"/>
    <x v="681"/>
    <d v="2013-05-12T00:00:00"/>
    <s v="Standard Class"/>
    <x v="170"/>
    <s v="Caroline Jumper"/>
    <x v="0"/>
    <s v="United States"/>
    <s v="New York City"/>
    <x v="15"/>
    <n v="10009"/>
    <s v="East"/>
    <s v="OFF-BI-10000309"/>
    <x v="1"/>
    <x v="8"/>
    <s v="GBC Twin Loop Wire Binding Elements, 9/16&quot; Spine, Black"/>
    <n v="85.232000000000014"/>
    <n v="7"/>
    <n v="0.2"/>
    <n v="30.896599999999996"/>
  </r>
  <r>
    <n v="2181"/>
    <s v="CA-2013-128818"/>
    <x v="0"/>
    <x v="681"/>
    <d v="2013-05-12T00:00:00"/>
    <s v="Standard Class"/>
    <x v="170"/>
    <s v="Caroline Jumper"/>
    <x v="0"/>
    <s v="United States"/>
    <s v="New York City"/>
    <x v="15"/>
    <n v="10009"/>
    <s v="East"/>
    <s v="OFF-LA-10003923"/>
    <x v="1"/>
    <x v="2"/>
    <s v="Alphabetical Labels for Top Tab Filing"/>
    <n v="44.400000000000006"/>
    <n v="3"/>
    <n v="0"/>
    <n v="22.200000000000003"/>
  </r>
  <r>
    <n v="2182"/>
    <s v="CA-2013-128818"/>
    <x v="0"/>
    <x v="681"/>
    <d v="2013-05-12T00:00:00"/>
    <s v="Standard Class"/>
    <x v="170"/>
    <s v="Caroline Jumper"/>
    <x v="0"/>
    <s v="United States"/>
    <s v="New York City"/>
    <x v="15"/>
    <n v="10009"/>
    <s v="East"/>
    <s v="FUR-CH-10002084"/>
    <x v="0"/>
    <x v="1"/>
    <s v="Hon Mobius Operator's Chair"/>
    <n v="442.76400000000001"/>
    <n v="4"/>
    <n v="0.1"/>
    <n v="59.035200000000003"/>
  </r>
  <r>
    <n v="2183"/>
    <s v="CA-2013-128818"/>
    <x v="0"/>
    <x v="681"/>
    <d v="2013-05-12T00:00:00"/>
    <s v="Standard Class"/>
    <x v="170"/>
    <s v="Caroline Jumper"/>
    <x v="0"/>
    <s v="United States"/>
    <s v="New York City"/>
    <x v="15"/>
    <n v="10009"/>
    <s v="East"/>
    <s v="TEC-MA-10000488"/>
    <x v="2"/>
    <x v="15"/>
    <s v="Bady BDG101FRU Card Printer"/>
    <n v="3999.95"/>
    <n v="5"/>
    <n v="0"/>
    <n v="1159.9854999999998"/>
  </r>
  <r>
    <n v="2184"/>
    <s v="CA-2013-128818"/>
    <x v="0"/>
    <x v="681"/>
    <d v="2013-05-12T00:00:00"/>
    <s v="Standard Class"/>
    <x v="170"/>
    <s v="Caroline Jumper"/>
    <x v="0"/>
    <s v="United States"/>
    <s v="New York City"/>
    <x v="15"/>
    <n v="10009"/>
    <s v="East"/>
    <s v="TEC-AC-10001767"/>
    <x v="2"/>
    <x v="11"/>
    <s v="SanDisk Ultra 64 GB MicroSDHC Class 10 Memory Card"/>
    <n v="199.95000000000002"/>
    <n v="5"/>
    <n v="0"/>
    <n v="21.994499999999988"/>
  </r>
  <r>
    <n v="2185"/>
    <s v="CA-2013-128818"/>
    <x v="0"/>
    <x v="681"/>
    <d v="2013-05-12T00:00:00"/>
    <s v="Standard Class"/>
    <x v="170"/>
    <s v="Caroline Jumper"/>
    <x v="0"/>
    <s v="United States"/>
    <s v="New York City"/>
    <x v="15"/>
    <n v="10009"/>
    <s v="East"/>
    <s v="FUR-FU-10001940"/>
    <x v="0"/>
    <x v="5"/>
    <s v="Staples"/>
    <n v="63.68"/>
    <n v="8"/>
    <n v="0"/>
    <n v="28.019200000000005"/>
  </r>
  <r>
    <n v="2186"/>
    <s v="CA-2014-124576"/>
    <x v="3"/>
    <x v="378"/>
    <d v="2014-08-05T00:00:00"/>
    <s v="Second Class"/>
    <x v="96"/>
    <s v="Heather Kirkland"/>
    <x v="1"/>
    <s v="United States"/>
    <s v="Salinas"/>
    <x v="1"/>
    <n v="93905"/>
    <s v="West"/>
    <s v="OFF-BI-10002735"/>
    <x v="1"/>
    <x v="8"/>
    <s v="GBC Prestige Therm-A-Bind Covers"/>
    <n v="54.896000000000008"/>
    <n v="2"/>
    <n v="0.2"/>
    <n v="18.5274"/>
  </r>
  <r>
    <n v="2187"/>
    <s v="CA-2013-101378"/>
    <x v="0"/>
    <x v="216"/>
    <d v="2013-07-15T00:00:00"/>
    <s v="Same Day"/>
    <x v="584"/>
    <s v="Rob Haberlin"/>
    <x v="0"/>
    <s v="United States"/>
    <s v="Huntsville"/>
    <x v="19"/>
    <n v="35810"/>
    <s v="South"/>
    <s v="TEC-AC-10002345"/>
    <x v="2"/>
    <x v="11"/>
    <s v="HP Standard 104 key PS/2 Keyboard"/>
    <n v="29"/>
    <n v="2"/>
    <n v="0"/>
    <n v="7.25"/>
  </r>
  <r>
    <n v="2188"/>
    <s v="CA-2014-143063"/>
    <x v="3"/>
    <x v="682"/>
    <d v="2014-08-16T00:00:00"/>
    <s v="Standard Class"/>
    <x v="582"/>
    <s v="Ivan Liston"/>
    <x v="0"/>
    <s v="United States"/>
    <s v="Columbus"/>
    <x v="14"/>
    <n v="47201"/>
    <s v="Central"/>
    <s v="OFF-EN-10003134"/>
    <x v="1"/>
    <x v="12"/>
    <s v="Staples"/>
    <n v="70.08"/>
    <n v="6"/>
    <n v="0"/>
    <n v="35.04"/>
  </r>
  <r>
    <n v="2189"/>
    <s v="CA-2014-143063"/>
    <x v="3"/>
    <x v="682"/>
    <d v="2014-08-16T00:00:00"/>
    <s v="Standard Class"/>
    <x v="582"/>
    <s v="Ivan Liston"/>
    <x v="0"/>
    <s v="United States"/>
    <s v="Columbus"/>
    <x v="14"/>
    <n v="47201"/>
    <s v="Central"/>
    <s v="FUR-FU-10003708"/>
    <x v="0"/>
    <x v="5"/>
    <s v="Tenex Traditional Chairmats for Medium Pile Carpet, Standard Lip, 36&quot; x 48&quot;"/>
    <n v="121.3"/>
    <n v="2"/>
    <n v="0"/>
    <n v="25.472999999999999"/>
  </r>
  <r>
    <n v="2190"/>
    <s v="CA-2014-143063"/>
    <x v="3"/>
    <x v="682"/>
    <d v="2014-08-16T00:00:00"/>
    <s v="Standard Class"/>
    <x v="582"/>
    <s v="Ivan Liston"/>
    <x v="0"/>
    <s v="United States"/>
    <s v="Columbus"/>
    <x v="14"/>
    <n v="47201"/>
    <s v="Central"/>
    <s v="TEC-PH-10003645"/>
    <x v="2"/>
    <x v="7"/>
    <s v="Aastra 57i VoIP phone"/>
    <n v="1454.4900000000002"/>
    <n v="9"/>
    <n v="0"/>
    <n v="378.16740000000004"/>
  </r>
  <r>
    <n v="2191"/>
    <s v="CA-2013-118913"/>
    <x v="0"/>
    <x v="674"/>
    <d v="2013-06-30T00:00:00"/>
    <s v="Standard Class"/>
    <x v="238"/>
    <s v="Alan Shonely"/>
    <x v="0"/>
    <s v="United States"/>
    <s v="Los Angeles"/>
    <x v="1"/>
    <n v="90049"/>
    <s v="West"/>
    <s v="OFF-AP-10000692"/>
    <x v="1"/>
    <x v="9"/>
    <s v="Fellowes Mighty 8 Compact Surge Protector"/>
    <n v="60.81"/>
    <n v="3"/>
    <n v="0"/>
    <n v="17.026800000000001"/>
  </r>
  <r>
    <n v="2192"/>
    <s v="CA-2013-128412"/>
    <x v="0"/>
    <x v="107"/>
    <d v="2013-12-18T00:00:00"/>
    <s v="Standard Class"/>
    <x v="275"/>
    <s v="Arthur Prichep"/>
    <x v="0"/>
    <s v="United States"/>
    <s v="Seattle"/>
    <x v="4"/>
    <n v="98105"/>
    <s v="West"/>
    <s v="OFF-BI-10001718"/>
    <x v="1"/>
    <x v="8"/>
    <s v="GBC DocuBind P50 Personal Binding Machine"/>
    <n v="153.55199999999999"/>
    <n v="3"/>
    <n v="0.2"/>
    <n v="51.823799999999999"/>
  </r>
  <r>
    <n v="2193"/>
    <s v="CA-2013-128412"/>
    <x v="0"/>
    <x v="107"/>
    <d v="2013-12-18T00:00:00"/>
    <s v="Standard Class"/>
    <x v="275"/>
    <s v="Arthur Prichep"/>
    <x v="0"/>
    <s v="United States"/>
    <s v="Seattle"/>
    <x v="4"/>
    <n v="98105"/>
    <s v="West"/>
    <s v="OFF-AP-10002082"/>
    <x v="1"/>
    <x v="9"/>
    <s v="Holmes HEPA Air Purifier"/>
    <n v="65.34"/>
    <n v="3"/>
    <n v="0"/>
    <n v="22.869"/>
  </r>
  <r>
    <n v="2194"/>
    <s v="CA-2013-128412"/>
    <x v="0"/>
    <x v="107"/>
    <d v="2013-12-18T00:00:00"/>
    <s v="Standard Class"/>
    <x v="275"/>
    <s v="Arthur Prichep"/>
    <x v="0"/>
    <s v="United States"/>
    <s v="Seattle"/>
    <x v="4"/>
    <n v="98105"/>
    <s v="West"/>
    <s v="OFF-PA-10001125"/>
    <x v="1"/>
    <x v="10"/>
    <s v="Xerox 1988"/>
    <n v="123.92"/>
    <n v="4"/>
    <n v="0"/>
    <n v="55.763999999999996"/>
  </r>
  <r>
    <n v="2195"/>
    <s v="CA-2013-128412"/>
    <x v="0"/>
    <x v="107"/>
    <d v="2013-12-18T00:00:00"/>
    <s v="Standard Class"/>
    <x v="275"/>
    <s v="Arthur Prichep"/>
    <x v="0"/>
    <s v="United States"/>
    <s v="Seattle"/>
    <x v="4"/>
    <n v="98105"/>
    <s v="West"/>
    <s v="OFF-AP-10000252"/>
    <x v="1"/>
    <x v="9"/>
    <s v="Harmony HEPA Quiet Air Purifiers"/>
    <n v="35.099999999999994"/>
    <n v="3"/>
    <n v="0"/>
    <n v="12.285"/>
  </r>
  <r>
    <n v="2196"/>
    <s v="CA-2013-128412"/>
    <x v="0"/>
    <x v="107"/>
    <d v="2013-12-18T00:00:00"/>
    <s v="Standard Class"/>
    <x v="275"/>
    <s v="Arthur Prichep"/>
    <x v="0"/>
    <s v="United States"/>
    <s v="Seattle"/>
    <x v="4"/>
    <n v="98105"/>
    <s v="West"/>
    <s v="TEC-AC-10003038"/>
    <x v="2"/>
    <x v="11"/>
    <s v="Kingston Digital DataTraveler 16GB USB 2.0"/>
    <n v="44.75"/>
    <n v="5"/>
    <n v="0"/>
    <n v="8.5024999999999942"/>
  </r>
  <r>
    <n v="2197"/>
    <s v="CA-2013-136483"/>
    <x v="0"/>
    <x v="49"/>
    <d v="2013-12-07T00:00:00"/>
    <s v="Standard Class"/>
    <x v="369"/>
    <s v="Allen Goldenen"/>
    <x v="0"/>
    <s v="United States"/>
    <s v="Knoxville"/>
    <x v="18"/>
    <n v="37918"/>
    <s v="South"/>
    <s v="OFF-AR-10000940"/>
    <x v="1"/>
    <x v="6"/>
    <s v="Newell 343"/>
    <n v="4.7039999999999997"/>
    <n v="2"/>
    <n v="0.2"/>
    <n v="0.41160000000000019"/>
  </r>
  <r>
    <n v="2198"/>
    <s v="CA-2011-163013"/>
    <x v="2"/>
    <x v="683"/>
    <d v="2011-12-04T00:00:00"/>
    <s v="Standard Class"/>
    <x v="569"/>
    <s v="Bart Folk"/>
    <x v="0"/>
    <s v="United States"/>
    <s v="Montgomery"/>
    <x v="19"/>
    <n v="36116"/>
    <s v="South"/>
    <s v="OFF-AR-10001954"/>
    <x v="1"/>
    <x v="6"/>
    <s v="Newell 331"/>
    <n v="14.669999999999998"/>
    <n v="3"/>
    <n v="0"/>
    <n v="3.9609000000000001"/>
  </r>
  <r>
    <n v="2199"/>
    <s v="CA-2012-135363"/>
    <x v="1"/>
    <x v="262"/>
    <d v="2012-04-02T00:00:00"/>
    <s v="Standard Class"/>
    <x v="237"/>
    <s v="Chloris Kastensmidt"/>
    <x v="0"/>
    <s v="United States"/>
    <s v="Philadelphia"/>
    <x v="9"/>
    <n v="19120"/>
    <s v="East"/>
    <s v="OFF-PA-10003177"/>
    <x v="1"/>
    <x v="10"/>
    <s v="Xerox 1999"/>
    <n v="15.552000000000003"/>
    <n v="3"/>
    <n v="0.2"/>
    <n v="5.4432"/>
  </r>
  <r>
    <n v="2200"/>
    <s v="CA-2012-135363"/>
    <x v="1"/>
    <x v="262"/>
    <d v="2012-04-02T00:00:00"/>
    <s v="Standard Class"/>
    <x v="237"/>
    <s v="Chloris Kastensmidt"/>
    <x v="0"/>
    <s v="United States"/>
    <s v="Philadelphia"/>
    <x v="9"/>
    <n v="19120"/>
    <s v="East"/>
    <s v="OFF-PA-10000533"/>
    <x v="1"/>
    <x v="10"/>
    <s v="Southworth Parchment Paper &amp; Envelopes"/>
    <n v="5.2320000000000002"/>
    <n v="1"/>
    <n v="0.2"/>
    <n v="1.7003999999999999"/>
  </r>
  <r>
    <n v="2201"/>
    <s v="US-2011-165659"/>
    <x v="2"/>
    <x v="106"/>
    <d v="2011-06-06T00:00:00"/>
    <s v="Standard Class"/>
    <x v="299"/>
    <s v="Liz Thompson"/>
    <x v="0"/>
    <s v="United States"/>
    <s v="Little Rock"/>
    <x v="36"/>
    <n v="72209"/>
    <s v="South"/>
    <s v="FUR-FU-10001935"/>
    <x v="0"/>
    <x v="5"/>
    <s v="3M Hangers With Command Adhesive"/>
    <n v="22.200000000000003"/>
    <n v="6"/>
    <n v="0"/>
    <n v="9.1020000000000021"/>
  </r>
  <r>
    <n v="2202"/>
    <s v="US-2011-165659"/>
    <x v="2"/>
    <x v="106"/>
    <d v="2011-06-06T00:00:00"/>
    <s v="Standard Class"/>
    <x v="299"/>
    <s v="Liz Thompson"/>
    <x v="0"/>
    <s v="United States"/>
    <s v="Little Rock"/>
    <x v="36"/>
    <n v="72209"/>
    <s v="South"/>
    <s v="TEC-PH-10002563"/>
    <x v="2"/>
    <x v="7"/>
    <s v="Adtran 1202752G1"/>
    <n v="881.93"/>
    <n v="7"/>
    <n v="0"/>
    <n v="229.30180000000001"/>
  </r>
  <r>
    <n v="2203"/>
    <s v="CA-2012-138002"/>
    <x v="1"/>
    <x v="684"/>
    <d v="2012-09-12T00:00:00"/>
    <s v="Standard Class"/>
    <x v="457"/>
    <s v="Beth Thompson"/>
    <x v="2"/>
    <s v="United States"/>
    <s v="Seattle"/>
    <x v="4"/>
    <n v="98103"/>
    <s v="West"/>
    <s v="OFF-BI-10002160"/>
    <x v="1"/>
    <x v="8"/>
    <s v="Acco Hanging Data Binders"/>
    <n v="6.0960000000000001"/>
    <n v="2"/>
    <n v="0.2"/>
    <n v="2.1335999999999999"/>
  </r>
  <r>
    <n v="2204"/>
    <s v="CA-2012-138002"/>
    <x v="1"/>
    <x v="684"/>
    <d v="2012-09-12T00:00:00"/>
    <s v="Standard Class"/>
    <x v="457"/>
    <s v="Beth Thompson"/>
    <x v="2"/>
    <s v="United States"/>
    <s v="Seattle"/>
    <x v="4"/>
    <n v="98103"/>
    <s v="West"/>
    <s v="FUR-FU-10004748"/>
    <x v="0"/>
    <x v="5"/>
    <s v="Howard Miller 16&quot; Diameter Gallery Wall Clock"/>
    <n v="191.82"/>
    <n v="3"/>
    <n v="0"/>
    <n v="74.809799999999996"/>
  </r>
  <r>
    <n v="2205"/>
    <s v="CA-2012-128860"/>
    <x v="1"/>
    <x v="685"/>
    <d v="2012-07-05T00:00:00"/>
    <s v="Standard Class"/>
    <x v="56"/>
    <s v="Steven Cartwright"/>
    <x v="0"/>
    <s v="United States"/>
    <s v="Lancaster"/>
    <x v="9"/>
    <n v="17602"/>
    <s v="East"/>
    <s v="FUR-FU-10001473"/>
    <x v="0"/>
    <x v="5"/>
    <s v="Eldon Executive Woodline II Desk Accessories, Mahogany"/>
    <n v="20.103999999999999"/>
    <n v="1"/>
    <n v="0.2"/>
    <n v="1.7591000000000001"/>
  </r>
  <r>
    <n v="2206"/>
    <s v="CA-2013-164350"/>
    <x v="0"/>
    <x v="545"/>
    <d v="2013-09-13T00:00:00"/>
    <s v="Second Class"/>
    <x v="344"/>
    <s v="Catherine Glotzbach"/>
    <x v="2"/>
    <s v="United States"/>
    <s v="Bristol"/>
    <x v="18"/>
    <n v="37620"/>
    <s v="South"/>
    <s v="OFF-AR-10000538"/>
    <x v="1"/>
    <x v="6"/>
    <s v="Boston Model 1800 Electric Pencil Sharpener, Gray"/>
    <n v="67.56"/>
    <n v="3"/>
    <n v="0.2"/>
    <n v="8.4449999999999896"/>
  </r>
  <r>
    <n v="2207"/>
    <s v="US-2011-103905"/>
    <x v="2"/>
    <x v="686"/>
    <d v="2011-07-20T00:00:00"/>
    <s v="Standard Class"/>
    <x v="585"/>
    <s v="Arthur Wiediger"/>
    <x v="2"/>
    <s v="United States"/>
    <s v="Aurora"/>
    <x v="10"/>
    <n v="60505"/>
    <s v="Central"/>
    <s v="OFF-BI-10001098"/>
    <x v="1"/>
    <x v="8"/>
    <s v="Acco D-Ring Binder w/DublLock"/>
    <n v="29.931999999999992"/>
    <n v="7"/>
    <n v="0.8"/>
    <n v="-46.394600000000011"/>
  </r>
  <r>
    <n v="2208"/>
    <s v="US-2011-103905"/>
    <x v="2"/>
    <x v="686"/>
    <d v="2011-07-20T00:00:00"/>
    <s v="Standard Class"/>
    <x v="585"/>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s v="CA-2012-129854"/>
    <x v="1"/>
    <x v="421"/>
    <d v="2012-08-26T00:00:00"/>
    <s v="Standard Class"/>
    <x v="42"/>
    <s v="Roger Barcio"/>
    <x v="2"/>
    <s v="United States"/>
    <s v="New York City"/>
    <x v="15"/>
    <n v="10009"/>
    <s v="East"/>
    <s v="OFF-AR-10000390"/>
    <x v="1"/>
    <x v="6"/>
    <s v="Newell Chalk Holder"/>
    <n v="16.52"/>
    <n v="4"/>
    <n v="0"/>
    <n v="7.5991999999999997"/>
  </r>
  <r>
    <n v="2210"/>
    <s v="CA-2011-125556"/>
    <x v="2"/>
    <x v="687"/>
    <d v="2011-11-16T00:00:00"/>
    <s v="Second Class"/>
    <x v="586"/>
    <s v="Maris LaWare"/>
    <x v="0"/>
    <s v="United States"/>
    <s v="Fairfield"/>
    <x v="29"/>
    <n v="6824"/>
    <s v="East"/>
    <s v="TEC-PH-10001079"/>
    <x v="2"/>
    <x v="7"/>
    <s v="Polycom SoundPoint Pro SE-225 Corded phone"/>
    <n v="832.93"/>
    <n v="7"/>
    <n v="0"/>
    <n v="233.22039999999998"/>
  </r>
  <r>
    <n v="2211"/>
    <s v="CA-2011-125556"/>
    <x v="2"/>
    <x v="687"/>
    <d v="2011-11-16T00:00:00"/>
    <s v="Second Class"/>
    <x v="586"/>
    <s v="Maris LaWare"/>
    <x v="0"/>
    <s v="United States"/>
    <s v="Fairfield"/>
    <x v="29"/>
    <n v="6824"/>
    <s v="East"/>
    <s v="OFF-BI-10003460"/>
    <x v="1"/>
    <x v="8"/>
    <s v="Acco 3-Hole Punch"/>
    <n v="43.8"/>
    <n v="10"/>
    <n v="0"/>
    <n v="21.023999999999997"/>
  </r>
  <r>
    <n v="2212"/>
    <s v="CA-2013-162313"/>
    <x v="0"/>
    <x v="581"/>
    <d v="2013-12-01T00:00:00"/>
    <s v="First Class"/>
    <x v="146"/>
    <s v="Victoria Brennan"/>
    <x v="1"/>
    <s v="United States"/>
    <s v="Lincoln Park"/>
    <x v="12"/>
    <n v="48146"/>
    <s v="Central"/>
    <s v="OFF-AP-10003842"/>
    <x v="1"/>
    <x v="9"/>
    <s v="Euro-Pro Shark Turbo Vacuum"/>
    <n v="167.292"/>
    <n v="6"/>
    <n v="0.1"/>
    <n v="29.7408"/>
  </r>
  <r>
    <n v="2213"/>
    <s v="CA-2014-107874"/>
    <x v="3"/>
    <x v="610"/>
    <d v="2014-11-26T00:00:00"/>
    <s v="Standard Class"/>
    <x v="349"/>
    <s v="Scott Williamson"/>
    <x v="0"/>
    <s v="United States"/>
    <s v="New York City"/>
    <x v="15"/>
    <n v="10035"/>
    <s v="East"/>
    <s v="FUR-FU-10003535"/>
    <x v="0"/>
    <x v="5"/>
    <s v="Howard Miller Distant Time Traveler Alarm Clock"/>
    <n v="27.42"/>
    <n v="1"/>
    <n v="0"/>
    <n v="11.2422"/>
  </r>
  <r>
    <n v="2214"/>
    <s v="CA-2014-129378"/>
    <x v="3"/>
    <x v="172"/>
    <d v="2014-10-03T00:00:00"/>
    <s v="First Class"/>
    <x v="515"/>
    <s v="Neola Schneider"/>
    <x v="0"/>
    <s v="United States"/>
    <s v="San Jose"/>
    <x v="1"/>
    <n v="95123"/>
    <s v="West"/>
    <s v="OFF-BI-10002012"/>
    <x v="1"/>
    <x v="8"/>
    <s v="Wilson Jones Easy Flow II Sheet Lifters"/>
    <n v="1.4400000000000002"/>
    <n v="1"/>
    <n v="0.2"/>
    <n v="0.504"/>
  </r>
  <r>
    <n v="2215"/>
    <s v="CA-2014-129378"/>
    <x v="3"/>
    <x v="172"/>
    <d v="2014-10-03T00:00:00"/>
    <s v="First Class"/>
    <x v="515"/>
    <s v="Neola Schneider"/>
    <x v="0"/>
    <s v="United States"/>
    <s v="San Jose"/>
    <x v="1"/>
    <n v="95123"/>
    <s v="West"/>
    <s v="OFF-BI-10001922"/>
    <x v="1"/>
    <x v="8"/>
    <s v="Storex Dura Pro Binders"/>
    <n v="61.77600000000001"/>
    <n v="13"/>
    <n v="0.2"/>
    <n v="20.849399999999996"/>
  </r>
  <r>
    <n v="2216"/>
    <s v="CA-2014-129378"/>
    <x v="3"/>
    <x v="172"/>
    <d v="2014-10-03T00:00:00"/>
    <s v="First Class"/>
    <x v="515"/>
    <s v="Neola Schneider"/>
    <x v="0"/>
    <s v="United States"/>
    <s v="San Jose"/>
    <x v="1"/>
    <n v="95123"/>
    <s v="West"/>
    <s v="OFF-AP-10000576"/>
    <x v="1"/>
    <x v="9"/>
    <s v="Belkin 325VA UPS Surge Protector, 6'"/>
    <n v="241.96"/>
    <n v="2"/>
    <n v="0"/>
    <n v="60.490000000000009"/>
  </r>
  <r>
    <n v="2217"/>
    <s v="CA-2014-129378"/>
    <x v="3"/>
    <x v="172"/>
    <d v="2014-10-03T00:00:00"/>
    <s v="First Class"/>
    <x v="515"/>
    <s v="Neola Schneider"/>
    <x v="0"/>
    <s v="United States"/>
    <s v="San Jose"/>
    <x v="1"/>
    <n v="95123"/>
    <s v="West"/>
    <s v="FUR-CH-10000553"/>
    <x v="0"/>
    <x v="1"/>
    <s v="Metal Folding Chairs, Beige, 4/Carton"/>
    <n v="108.608"/>
    <n v="4"/>
    <n v="0.2"/>
    <n v="9.5031999999999925"/>
  </r>
  <r>
    <n v="2218"/>
    <s v="CA-2011-151953"/>
    <x v="2"/>
    <x v="59"/>
    <d v="2011-09-25T00:00:00"/>
    <s v="Standard Class"/>
    <x v="587"/>
    <s v="Dorothy Badders"/>
    <x v="1"/>
    <s v="United States"/>
    <s v="Jacksonville"/>
    <x v="2"/>
    <n v="32216"/>
    <s v="South"/>
    <s v="OFF-AR-10003469"/>
    <x v="1"/>
    <x v="6"/>
    <s v="Nontoxic Chalk"/>
    <n v="2.8160000000000003"/>
    <n v="2"/>
    <n v="0.2"/>
    <n v="0.98559999999999992"/>
  </r>
  <r>
    <n v="2219"/>
    <s v="CA-2014-130841"/>
    <x v="3"/>
    <x v="688"/>
    <d v="2014-08-02T00:00:00"/>
    <s v="Standard Class"/>
    <x v="588"/>
    <s v="Matt Hagelstein"/>
    <x v="1"/>
    <s v="United States"/>
    <s v="San Francisco"/>
    <x v="1"/>
    <n v="94110"/>
    <s v="West"/>
    <s v="OFF-BI-10000145"/>
    <x v="1"/>
    <x v="8"/>
    <s v="Zipper Ring Binder Pockets"/>
    <n v="9.9840000000000018"/>
    <n v="4"/>
    <n v="0.2"/>
    <n v="3.6191999999999993"/>
  </r>
  <r>
    <n v="2220"/>
    <s v="CA-2014-130841"/>
    <x v="3"/>
    <x v="688"/>
    <d v="2014-08-02T00:00:00"/>
    <s v="Standard Class"/>
    <x v="588"/>
    <s v="Matt Hagelstein"/>
    <x v="1"/>
    <s v="United States"/>
    <s v="San Francisco"/>
    <x v="1"/>
    <n v="94110"/>
    <s v="West"/>
    <s v="OFF-ST-10001580"/>
    <x v="1"/>
    <x v="4"/>
    <s v="Super Decoflex Portable Personal File"/>
    <n v="14.98"/>
    <n v="1"/>
    <n v="0"/>
    <n v="4.1943999999999999"/>
  </r>
  <r>
    <n v="2221"/>
    <s v="CA-2014-130841"/>
    <x v="3"/>
    <x v="688"/>
    <d v="2014-08-02T00:00:00"/>
    <s v="Standard Class"/>
    <x v="588"/>
    <s v="Matt Hagelstein"/>
    <x v="1"/>
    <s v="United States"/>
    <s v="San Francisco"/>
    <x v="1"/>
    <n v="94110"/>
    <s v="West"/>
    <s v="TEC-PH-10001817"/>
    <x v="2"/>
    <x v="7"/>
    <s v="Wilson Electronics DB Pro Signal Booster"/>
    <n v="1145.6000000000001"/>
    <n v="4"/>
    <n v="0.2"/>
    <n v="100.24000000000007"/>
  </r>
  <r>
    <n v="2222"/>
    <s v="CA-2012-131884"/>
    <x v="1"/>
    <x v="401"/>
    <d v="2012-12-06T00:00:00"/>
    <s v="Same Day"/>
    <x v="589"/>
    <s v="Dennis Kane"/>
    <x v="0"/>
    <s v="United States"/>
    <s v="Marion"/>
    <x v="24"/>
    <n v="43302"/>
    <s v="East"/>
    <s v="TEC-PH-10001578"/>
    <x v="2"/>
    <x v="7"/>
    <s v="Polycom SoundStation2 EX Conference phone"/>
    <n v="485.93999999999994"/>
    <n v="2"/>
    <n v="0.4"/>
    <n v="-89.089000000000055"/>
  </r>
  <r>
    <n v="2223"/>
    <s v="CA-2012-131884"/>
    <x v="1"/>
    <x v="401"/>
    <d v="2012-12-06T00:00:00"/>
    <s v="Same Day"/>
    <x v="589"/>
    <s v="Dennis Kane"/>
    <x v="0"/>
    <s v="United States"/>
    <s v="Marion"/>
    <x v="24"/>
    <n v="43302"/>
    <s v="East"/>
    <s v="OFF-AR-10004078"/>
    <x v="1"/>
    <x v="6"/>
    <s v="Newell 312"/>
    <n v="37.375999999999998"/>
    <n v="8"/>
    <n v="0.2"/>
    <n v="4.6719999999999988"/>
  </r>
  <r>
    <n v="2224"/>
    <s v="CA-2012-131884"/>
    <x v="1"/>
    <x v="401"/>
    <d v="2012-12-06T00:00:00"/>
    <s v="Same Day"/>
    <x v="589"/>
    <s v="Dennis Kane"/>
    <x v="0"/>
    <s v="United States"/>
    <s v="Marion"/>
    <x v="24"/>
    <n v="43302"/>
    <s v="East"/>
    <s v="FUR-CH-10004860"/>
    <x v="0"/>
    <x v="1"/>
    <s v="Global Low Back Tilter Chair"/>
    <n v="70.685999999999993"/>
    <n v="1"/>
    <n v="0.3"/>
    <n v="-24.23520000000001"/>
  </r>
  <r>
    <n v="2225"/>
    <s v="CA-2014-121909"/>
    <x v="3"/>
    <x v="689"/>
    <d v="2014-08-06T00:00:00"/>
    <s v="Standard Class"/>
    <x v="105"/>
    <s v="Erin Ashbrook"/>
    <x v="1"/>
    <s v="United States"/>
    <s v="Philadelphia"/>
    <x v="9"/>
    <n v="19134"/>
    <s v="East"/>
    <s v="OFF-PA-10003790"/>
    <x v="1"/>
    <x v="10"/>
    <s v="Xerox 1991"/>
    <n v="54.816000000000003"/>
    <n v="3"/>
    <n v="0.2"/>
    <n v="17.815199999999997"/>
  </r>
  <r>
    <n v="2226"/>
    <s v="CA-2013-106383"/>
    <x v="0"/>
    <x v="690"/>
    <d v="2013-03-22T00:00:00"/>
    <s v="Second Class"/>
    <x v="590"/>
    <s v="Bobby Trafton"/>
    <x v="0"/>
    <s v="United States"/>
    <s v="Littleton"/>
    <x v="22"/>
    <n v="80122"/>
    <s v="West"/>
    <s v="FUR-BO-10002202"/>
    <x v="0"/>
    <x v="0"/>
    <s v="Atlantic Metals Mobile 2-Shelf Bookcases, Custom Colors"/>
    <n v="72.294000000000011"/>
    <n v="1"/>
    <n v="0.7"/>
    <n v="-98.801799999999986"/>
  </r>
  <r>
    <n v="2227"/>
    <s v="CA-2014-130771"/>
    <x v="3"/>
    <x v="570"/>
    <d v="2014-08-04T00:00:00"/>
    <s v="Standard Class"/>
    <x v="156"/>
    <s v="Laura Armstrong"/>
    <x v="1"/>
    <s v="United States"/>
    <s v="Austin"/>
    <x v="5"/>
    <n v="78745"/>
    <s v="Central"/>
    <s v="OFF-FA-10003059"/>
    <x v="1"/>
    <x v="13"/>
    <s v="Assorted Color Push Pins"/>
    <n v="2.8960000000000004"/>
    <n v="2"/>
    <n v="0.2"/>
    <n v="0.4705999999999998"/>
  </r>
  <r>
    <n v="2228"/>
    <s v="CA-2014-130771"/>
    <x v="3"/>
    <x v="570"/>
    <d v="2014-08-04T00:00:00"/>
    <s v="Standard Class"/>
    <x v="156"/>
    <s v="Laura Armstrong"/>
    <x v="1"/>
    <s v="United States"/>
    <s v="Austin"/>
    <x v="5"/>
    <n v="78745"/>
    <s v="Central"/>
    <s v="TEC-PH-10002496"/>
    <x v="2"/>
    <x v="7"/>
    <s v="Cisco SPA301"/>
    <n v="124.79200000000002"/>
    <n v="1"/>
    <n v="0.2"/>
    <n v="15.598999999999993"/>
  </r>
  <r>
    <n v="2229"/>
    <s v="CA-2013-139157"/>
    <x v="0"/>
    <x v="393"/>
    <d v="2013-10-06T00:00:00"/>
    <s v="Standard Class"/>
    <x v="411"/>
    <s v="Greg Matthias"/>
    <x v="0"/>
    <s v="United States"/>
    <s v="New York City"/>
    <x v="15"/>
    <n v="10024"/>
    <s v="East"/>
    <s v="FUR-TA-10003238"/>
    <x v="0"/>
    <x v="3"/>
    <s v="Chromcraft Bull-Nose Wood 48&quot; x 96&quot; Rectangular Conference Tables"/>
    <n v="330.58800000000002"/>
    <n v="1"/>
    <n v="0.4"/>
    <n v="-115.70580000000004"/>
  </r>
  <r>
    <n v="2230"/>
    <s v="CA-2011-128055"/>
    <x v="2"/>
    <x v="691"/>
    <d v="2011-04-05T00:00:00"/>
    <s v="Standard Class"/>
    <x v="397"/>
    <s v="Alex Avila"/>
    <x v="0"/>
    <s v="United States"/>
    <s v="San Francisco"/>
    <x v="1"/>
    <n v="94122"/>
    <s v="West"/>
    <s v="OFF-BI-10004390"/>
    <x v="1"/>
    <x v="8"/>
    <s v="GBC DocuBind 200 Manual Binding Machine"/>
    <n v="673.5680000000001"/>
    <n v="2"/>
    <n v="0.2"/>
    <n v="252.58799999999999"/>
  </r>
  <r>
    <n v="2231"/>
    <s v="CA-2011-128055"/>
    <x v="2"/>
    <x v="691"/>
    <d v="2011-04-05T00:00:00"/>
    <s v="Standard Class"/>
    <x v="397"/>
    <s v="Alex Avila"/>
    <x v="0"/>
    <s v="United States"/>
    <s v="San Francisco"/>
    <x v="1"/>
    <n v="94122"/>
    <s v="West"/>
    <s v="OFF-AP-10002765"/>
    <x v="1"/>
    <x v="9"/>
    <s v="Fellowes Advanced Computer Series Surge Protectors"/>
    <n v="52.98"/>
    <n v="2"/>
    <n v="0"/>
    <n v="14.834400000000002"/>
  </r>
  <r>
    <n v="2232"/>
    <s v="CA-2014-157091"/>
    <x v="3"/>
    <x v="335"/>
    <d v="2014-07-02T00:00:00"/>
    <s v="Standard Class"/>
    <x v="591"/>
    <s v="Denny Blanton"/>
    <x v="0"/>
    <s v="United States"/>
    <s v="La Porte"/>
    <x v="14"/>
    <n v="46350"/>
    <s v="Central"/>
    <s v="FUR-FU-10000293"/>
    <x v="0"/>
    <x v="5"/>
    <s v="Eldon Antistatic Chair Mats for Low to Medium Pile Carpets"/>
    <n v="526.45000000000005"/>
    <n v="5"/>
    <n v="0"/>
    <n v="31.586999999999961"/>
  </r>
  <r>
    <n v="2233"/>
    <s v="CA-2014-132122"/>
    <x v="3"/>
    <x v="362"/>
    <d v="2014-07-15T00:00:00"/>
    <s v="Standard Class"/>
    <x v="581"/>
    <s v="John Huston"/>
    <x v="0"/>
    <s v="United States"/>
    <s v="Chicago"/>
    <x v="10"/>
    <n v="60610"/>
    <s v="Central"/>
    <s v="OFF-ST-10003692"/>
    <x v="1"/>
    <x v="4"/>
    <s v="Recycled Steel Personal File for Hanging File Folders"/>
    <n v="228.92"/>
    <n v="5"/>
    <n v="0.2"/>
    <n v="14.307499999999997"/>
  </r>
  <r>
    <n v="2234"/>
    <s v="CA-2012-123232"/>
    <x v="1"/>
    <x v="639"/>
    <d v="2012-12-16T00:00:00"/>
    <s v="Second Class"/>
    <x v="264"/>
    <s v="Doug Jacobs"/>
    <x v="0"/>
    <s v="United States"/>
    <s v="Portland"/>
    <x v="21"/>
    <n v="97206"/>
    <s v="West"/>
    <s v="TEC-PH-10001051"/>
    <x v="2"/>
    <x v="7"/>
    <s v="HTC One"/>
    <n v="319.96800000000002"/>
    <n v="4"/>
    <n v="0.2"/>
    <n v="35.996399999999952"/>
  </r>
  <r>
    <n v="2235"/>
    <s v="CA-2014-104066"/>
    <x v="3"/>
    <x v="256"/>
    <d v="2014-12-11T00:00:00"/>
    <s v="Standard Class"/>
    <x v="425"/>
    <s v="Quincy Jones"/>
    <x v="1"/>
    <s v="United States"/>
    <s v="Burlington"/>
    <x v="42"/>
    <s v="05408"/>
    <s v="East"/>
    <s v="TEC-AC-10001013"/>
    <x v="2"/>
    <x v="11"/>
    <s v="Logitech ClearChat Comfort/USB Headset H390"/>
    <n v="205.03"/>
    <n v="7"/>
    <n v="0"/>
    <n v="67.659899999999979"/>
  </r>
  <r>
    <n v="2236"/>
    <s v="CA-2012-145849"/>
    <x v="1"/>
    <x v="426"/>
    <d v="2012-09-17T00:00:00"/>
    <s v="Second Class"/>
    <x v="564"/>
    <s v="Carol Triggs"/>
    <x v="0"/>
    <s v="United States"/>
    <s v="Indianapolis"/>
    <x v="14"/>
    <n v="46203"/>
    <s v="Central"/>
    <s v="OFF-ST-10000025"/>
    <x v="1"/>
    <x v="4"/>
    <s v="Fellowes Stor/Drawer Steel Plus Storage Drawers"/>
    <n v="190.86"/>
    <n v="2"/>
    <n v="0"/>
    <n v="11.451599999999985"/>
  </r>
  <r>
    <n v="2237"/>
    <s v="CA-2012-145849"/>
    <x v="1"/>
    <x v="426"/>
    <d v="2012-09-17T00:00:00"/>
    <s v="Second Class"/>
    <x v="564"/>
    <s v="Carol Triggs"/>
    <x v="0"/>
    <s v="United States"/>
    <s v="Indianapolis"/>
    <x v="14"/>
    <n v="46203"/>
    <s v="Central"/>
    <s v="OFF-AR-10000817"/>
    <x v="1"/>
    <x v="6"/>
    <s v="Manco Dry-Lighter Erasable Highlighter"/>
    <n v="24.32"/>
    <n v="8"/>
    <n v="0"/>
    <n v="8.2687999999999988"/>
  </r>
  <r>
    <n v="2238"/>
    <s v="CA-2013-122322"/>
    <x v="0"/>
    <x v="692"/>
    <d v="2013-07-22T00:00:00"/>
    <s v="Standard Class"/>
    <x v="563"/>
    <s v="Rick Huthwaite"/>
    <x v="2"/>
    <s v="United States"/>
    <s v="Provo"/>
    <x v="7"/>
    <n v="84604"/>
    <s v="West"/>
    <s v="OFF-SU-10000952"/>
    <x v="1"/>
    <x v="14"/>
    <s v="Fiskars Home &amp; Office Scissors"/>
    <n v="44.400000000000006"/>
    <n v="5"/>
    <n v="0"/>
    <n v="12.432000000000002"/>
  </r>
  <r>
    <n v="2239"/>
    <s v="CA-2014-166849"/>
    <x v="3"/>
    <x v="693"/>
    <d v="2014-04-27T00:00:00"/>
    <s v="Standard Class"/>
    <x v="319"/>
    <s v="Sanjit Jacobs"/>
    <x v="2"/>
    <s v="United States"/>
    <s v="Chicago"/>
    <x v="10"/>
    <n v="60610"/>
    <s v="Central"/>
    <s v="FUR-FU-10004597"/>
    <x v="0"/>
    <x v="5"/>
    <s v="Eldon Cleatmat Chair Mats for Medium Pile Carpets"/>
    <n v="44.400000000000006"/>
    <n v="2"/>
    <n v="0.6"/>
    <n v="-52.169999999999987"/>
  </r>
  <r>
    <n v="2240"/>
    <s v="CA-2013-146633"/>
    <x v="0"/>
    <x v="625"/>
    <d v="2013-11-18T00:00:00"/>
    <s v="Second Class"/>
    <x v="592"/>
    <s v="Toby Gnade"/>
    <x v="0"/>
    <s v="United States"/>
    <s v="Los Angeles"/>
    <x v="1"/>
    <n v="90049"/>
    <s v="West"/>
    <s v="OFF-BI-10003527"/>
    <x v="1"/>
    <x v="8"/>
    <s v="Fellowes PB500 Electric Punch Plastic Comb Binding Machine with Manual Bind"/>
    <n v="1016.792"/>
    <n v="1"/>
    <n v="0.2"/>
    <n v="381.29700000000003"/>
  </r>
  <r>
    <n v="2241"/>
    <s v="CA-2013-146633"/>
    <x v="0"/>
    <x v="625"/>
    <d v="2013-11-18T00:00:00"/>
    <s v="Second Class"/>
    <x v="592"/>
    <s v="Toby Gnade"/>
    <x v="0"/>
    <s v="United States"/>
    <s v="Los Angeles"/>
    <x v="1"/>
    <n v="90049"/>
    <s v="West"/>
    <s v="OFF-BI-10002982"/>
    <x v="1"/>
    <x v="8"/>
    <s v="Avery Self-Adhesive Photo Pockets for Polaroid Photos"/>
    <n v="38.136000000000003"/>
    <n v="7"/>
    <n v="0.2"/>
    <n v="13.347599999999998"/>
  </r>
  <r>
    <n v="2242"/>
    <s v="US-2013-126893"/>
    <x v="0"/>
    <x v="491"/>
    <d v="2013-12-02T00:00:00"/>
    <s v="Standard Class"/>
    <x v="564"/>
    <s v="Carol Triggs"/>
    <x v="0"/>
    <s v="United States"/>
    <s v="Philadelphia"/>
    <x v="9"/>
    <n v="19134"/>
    <s v="East"/>
    <s v="TEC-PH-10004165"/>
    <x v="2"/>
    <x v="7"/>
    <s v="Mitel MiVoice 5330e IP Phone"/>
    <n v="494.98199999999997"/>
    <n v="3"/>
    <n v="0.4"/>
    <n v="-115.49580000000006"/>
  </r>
  <r>
    <n v="2243"/>
    <s v="CA-2014-103380"/>
    <x v="3"/>
    <x v="610"/>
    <d v="2014-11-26T00:00:00"/>
    <s v="Standard Class"/>
    <x v="593"/>
    <s v="Barry Franz"/>
    <x v="2"/>
    <s v="United States"/>
    <s v="Pasadena"/>
    <x v="1"/>
    <n v="91104"/>
    <s v="West"/>
    <s v="OFF-ST-10003442"/>
    <x v="1"/>
    <x v="4"/>
    <s v="Eldon Portable Mobile Manager"/>
    <n v="56.56"/>
    <n v="2"/>
    <n v="0"/>
    <n v="15.2712"/>
  </r>
  <r>
    <n v="2244"/>
    <s v="CA-2014-103380"/>
    <x v="3"/>
    <x v="610"/>
    <d v="2014-11-26T00:00:00"/>
    <s v="Standard Class"/>
    <x v="593"/>
    <s v="Barry Franz"/>
    <x v="2"/>
    <s v="United States"/>
    <s v="Pasadena"/>
    <x v="1"/>
    <n v="91104"/>
    <s v="West"/>
    <s v="OFF-AR-10003856"/>
    <x v="1"/>
    <x v="6"/>
    <s v="Newell 344"/>
    <n v="5.56"/>
    <n v="2"/>
    <n v="0"/>
    <n v="1.4455999999999998"/>
  </r>
  <r>
    <n v="2245"/>
    <s v="CA-2014-103380"/>
    <x v="3"/>
    <x v="610"/>
    <d v="2014-11-26T00:00:00"/>
    <s v="Standard Class"/>
    <x v="593"/>
    <s v="Barry Franz"/>
    <x v="2"/>
    <s v="United States"/>
    <s v="Pasadena"/>
    <x v="1"/>
    <n v="91104"/>
    <s v="West"/>
    <s v="OFF-FA-10004248"/>
    <x v="1"/>
    <x v="13"/>
    <s v="Advantus T-Pin Paper Clips"/>
    <n v="9.02"/>
    <n v="2"/>
    <n v="0"/>
    <n v="3.5178000000000003"/>
  </r>
  <r>
    <n v="2246"/>
    <s v="CA-2014-103380"/>
    <x v="3"/>
    <x v="610"/>
    <d v="2014-11-26T00:00:00"/>
    <s v="Standard Class"/>
    <x v="593"/>
    <s v="Barry Franz"/>
    <x v="2"/>
    <s v="United States"/>
    <s v="Pasadena"/>
    <x v="1"/>
    <n v="91104"/>
    <s v="West"/>
    <s v="OFF-AP-10001492"/>
    <x v="1"/>
    <x v="9"/>
    <s v="Acco Six-Outlet Power Strip, 4' Cord Length"/>
    <n v="8.6199999999999992"/>
    <n v="1"/>
    <n v="0"/>
    <n v="2.2412000000000001"/>
  </r>
  <r>
    <n v="2247"/>
    <s v="CA-2014-103380"/>
    <x v="3"/>
    <x v="610"/>
    <d v="2014-11-26T00:00:00"/>
    <s v="Standard Class"/>
    <x v="593"/>
    <s v="Barry Franz"/>
    <x v="2"/>
    <s v="United States"/>
    <s v="Pasadena"/>
    <x v="1"/>
    <n v="91104"/>
    <s v="West"/>
    <s v="TEC-PH-10004165"/>
    <x v="2"/>
    <x v="7"/>
    <s v="Mitel MiVoice 5330e IP Phone"/>
    <n v="659.97600000000011"/>
    <n v="3"/>
    <n v="0.2"/>
    <n v="49.498199999999969"/>
  </r>
  <r>
    <n v="2248"/>
    <s v="CA-2012-116092"/>
    <x v="1"/>
    <x v="586"/>
    <d v="2012-02-18T00:00:00"/>
    <s v="Second Class"/>
    <x v="594"/>
    <s v="Justin MacKendrick"/>
    <x v="0"/>
    <s v="United States"/>
    <s v="Los Angeles"/>
    <x v="1"/>
    <n v="90004"/>
    <s v="West"/>
    <s v="OFF-PA-10004285"/>
    <x v="1"/>
    <x v="10"/>
    <s v="Xerox 1959"/>
    <n v="13.36"/>
    <n v="2"/>
    <n v="0"/>
    <n v="6.4127999999999998"/>
  </r>
  <r>
    <n v="2249"/>
    <s v="CA-2012-116092"/>
    <x v="1"/>
    <x v="586"/>
    <d v="2012-02-18T00:00:00"/>
    <s v="Second Class"/>
    <x v="594"/>
    <s v="Justin MacKendrick"/>
    <x v="0"/>
    <s v="United States"/>
    <s v="Los Angeles"/>
    <x v="1"/>
    <n v="90004"/>
    <s v="West"/>
    <s v="OFF-BI-10001628"/>
    <x v="1"/>
    <x v="8"/>
    <s v="Acco Data Flex Cable Posts For Top &amp; Bottom Load Binders, 6&quot; Capacity"/>
    <n v="41.72"/>
    <n v="5"/>
    <n v="0.2"/>
    <n v="13.037499999999998"/>
  </r>
  <r>
    <n v="2250"/>
    <s v="CA-2012-116092"/>
    <x v="1"/>
    <x v="586"/>
    <d v="2012-02-18T00:00:00"/>
    <s v="Second Class"/>
    <x v="594"/>
    <s v="Justin MacKendrick"/>
    <x v="0"/>
    <s v="United States"/>
    <s v="Los Angeles"/>
    <x v="1"/>
    <n v="90004"/>
    <s v="West"/>
    <s v="OFF-BI-10000546"/>
    <x v="1"/>
    <x v="8"/>
    <s v="Avery Durable Binders"/>
    <n v="11.52"/>
    <n v="5"/>
    <n v="0.2"/>
    <n v="4.1760000000000002"/>
  </r>
  <r>
    <n v="2251"/>
    <s v="CA-2012-116092"/>
    <x v="1"/>
    <x v="586"/>
    <d v="2012-02-18T00:00:00"/>
    <s v="Second Class"/>
    <x v="594"/>
    <s v="Justin MacKendrick"/>
    <x v="0"/>
    <s v="United States"/>
    <s v="Los Angeles"/>
    <x v="1"/>
    <n v="90004"/>
    <s v="West"/>
    <s v="OFF-AP-10001391"/>
    <x v="1"/>
    <x v="9"/>
    <s v="Kensington 6 Outlet MasterPiece HOMEOFFICE Power Control Center"/>
    <n v="541.43999999999994"/>
    <n v="6"/>
    <n v="0"/>
    <n v="157.01759999999993"/>
  </r>
  <r>
    <n v="2252"/>
    <s v="CA-2012-116092"/>
    <x v="1"/>
    <x v="586"/>
    <d v="2012-02-18T00:00:00"/>
    <s v="Second Class"/>
    <x v="594"/>
    <s v="Justin MacKendrick"/>
    <x v="0"/>
    <s v="United States"/>
    <s v="Los Angeles"/>
    <x v="1"/>
    <n v="90004"/>
    <s v="West"/>
    <s v="OFF-PA-10000477"/>
    <x v="1"/>
    <x v="10"/>
    <s v="Xerox 22"/>
    <n v="19.440000000000001"/>
    <n v="3"/>
    <n v="0"/>
    <n v="9.3312000000000008"/>
  </r>
  <r>
    <n v="2253"/>
    <s v="CA-2013-117849"/>
    <x v="0"/>
    <x v="173"/>
    <d v="2013-04-18T00:00:00"/>
    <s v="Second Class"/>
    <x v="451"/>
    <s v="Julie Kriz"/>
    <x v="2"/>
    <s v="United States"/>
    <s v="San Diego"/>
    <x v="1"/>
    <n v="92105"/>
    <s v="West"/>
    <s v="OFF-PA-10004327"/>
    <x v="1"/>
    <x v="10"/>
    <s v="Xerox 1911"/>
    <n v="143.69999999999999"/>
    <n v="3"/>
    <n v="0"/>
    <n v="68.975999999999999"/>
  </r>
  <r>
    <n v="2254"/>
    <s v="CA-2012-169201"/>
    <x v="1"/>
    <x v="694"/>
    <d v="2012-10-01T00:00:00"/>
    <s v="First Class"/>
    <x v="428"/>
    <s v="Henry Goldwyn"/>
    <x v="1"/>
    <s v="United States"/>
    <s v="San Francisco"/>
    <x v="1"/>
    <n v="94110"/>
    <s v="West"/>
    <s v="OFF-AP-10000696"/>
    <x v="1"/>
    <x v="9"/>
    <s v="Holmes Odor Grabber"/>
    <n v="43.26"/>
    <n v="3"/>
    <n v="0"/>
    <n v="14.275799999999998"/>
  </r>
  <r>
    <n v="2255"/>
    <s v="CA-2012-169201"/>
    <x v="1"/>
    <x v="694"/>
    <d v="2012-10-01T00:00:00"/>
    <s v="First Class"/>
    <x v="428"/>
    <s v="Henry Goldwyn"/>
    <x v="1"/>
    <s v="United States"/>
    <s v="San Francisco"/>
    <x v="1"/>
    <n v="94110"/>
    <s v="West"/>
    <s v="OFF-AP-10002082"/>
    <x v="1"/>
    <x v="9"/>
    <s v="Holmes HEPA Air Purifier"/>
    <n v="43.56"/>
    <n v="2"/>
    <n v="0"/>
    <n v="15.245999999999999"/>
  </r>
  <r>
    <n v="2256"/>
    <s v="CA-2013-164091"/>
    <x v="0"/>
    <x v="42"/>
    <d v="2013-09-23T00:00:00"/>
    <s v="Standard Class"/>
    <x v="156"/>
    <s v="Laura Armstrong"/>
    <x v="1"/>
    <s v="United States"/>
    <s v="Bangor"/>
    <x v="43"/>
    <n v="4401"/>
    <s v="East"/>
    <s v="TEC-PH-10001944"/>
    <x v="2"/>
    <x v="7"/>
    <s v="Wi-Ex zBoost YX540 Cellular Phone Signal Booster"/>
    <n v="437.84999999999997"/>
    <n v="3"/>
    <n v="0"/>
    <n v="131.35499999999996"/>
  </r>
  <r>
    <n v="2257"/>
    <s v="CA-2013-164091"/>
    <x v="0"/>
    <x v="42"/>
    <d v="2013-09-23T00:00:00"/>
    <s v="Standard Class"/>
    <x v="156"/>
    <s v="Laura Armstrong"/>
    <x v="1"/>
    <s v="United States"/>
    <s v="Bangor"/>
    <x v="43"/>
    <n v="4401"/>
    <s v="East"/>
    <s v="FUR-FU-10004952"/>
    <x v="0"/>
    <x v="5"/>
    <s v="C-Line Cubicle Keepers Polyproplyene Holder w/Velcro Back, 8-1/2x11, 25/Bx"/>
    <n v="109.48"/>
    <n v="2"/>
    <n v="0"/>
    <n v="33.938800000000001"/>
  </r>
  <r>
    <n v="2258"/>
    <s v="CA-2014-105214"/>
    <x v="3"/>
    <x v="114"/>
    <d v="2014-06-20T00:00:00"/>
    <s v="First Class"/>
    <x v="59"/>
    <s v="Troy Staebel"/>
    <x v="0"/>
    <s v="United States"/>
    <s v="San Francisco"/>
    <x v="1"/>
    <n v="94122"/>
    <s v="West"/>
    <s v="FUR-CH-10000015"/>
    <x v="0"/>
    <x v="1"/>
    <s v="Hon Multipurpose Stacking Arm Chairs"/>
    <n v="1212.96"/>
    <n v="7"/>
    <n v="0.2"/>
    <n v="90.97199999999998"/>
  </r>
  <r>
    <n v="2259"/>
    <s v="CA-2014-105214"/>
    <x v="3"/>
    <x v="114"/>
    <d v="2014-06-20T00:00:00"/>
    <s v="First Class"/>
    <x v="59"/>
    <s v="Troy Staebel"/>
    <x v="0"/>
    <s v="United States"/>
    <s v="San Francisco"/>
    <x v="1"/>
    <n v="94122"/>
    <s v="West"/>
    <s v="OFF-PA-10001776"/>
    <x v="1"/>
    <x v="10"/>
    <s v="Wirebound Message Books, Four 2 3/4&quot; x 5&quot; Forms per Page, 600 Sets per Book"/>
    <n v="18.54"/>
    <n v="2"/>
    <n v="0"/>
    <n v="8.7137999999999991"/>
  </r>
  <r>
    <n v="2260"/>
    <s v="CA-2012-117611"/>
    <x v="1"/>
    <x v="627"/>
    <d v="2012-11-10T00:00:00"/>
    <s v="Second Class"/>
    <x v="595"/>
    <s v="Maria Zettner"/>
    <x v="2"/>
    <s v="United States"/>
    <s v="San Diego"/>
    <x v="1"/>
    <n v="92024"/>
    <s v="West"/>
    <s v="OFF-FA-10002280"/>
    <x v="1"/>
    <x v="13"/>
    <s v="Advantus Plastic Paper Clips"/>
    <n v="5"/>
    <n v="1"/>
    <n v="0"/>
    <n v="2.4"/>
  </r>
  <r>
    <n v="2261"/>
    <s v="CA-2012-117611"/>
    <x v="1"/>
    <x v="627"/>
    <d v="2012-11-10T00:00:00"/>
    <s v="Second Class"/>
    <x v="595"/>
    <s v="Maria Zettner"/>
    <x v="2"/>
    <s v="United States"/>
    <s v="San Diego"/>
    <x v="1"/>
    <n v="92024"/>
    <s v="West"/>
    <s v="TEC-AC-10002049"/>
    <x v="2"/>
    <x v="11"/>
    <s v="Logitech G19 Programmable Gaming Keyboard"/>
    <n v="371.96999999999997"/>
    <n v="3"/>
    <n v="0"/>
    <n v="66.954599999999971"/>
  </r>
  <r>
    <n v="2262"/>
    <s v="US-2012-137960"/>
    <x v="1"/>
    <x v="217"/>
    <d v="2012-12-18T00:00:00"/>
    <s v="Same Day"/>
    <x v="596"/>
    <s v="Mitch Webber"/>
    <x v="0"/>
    <s v="United States"/>
    <s v="New York City"/>
    <x v="15"/>
    <n v="10035"/>
    <s v="East"/>
    <s v="TEC-AC-10002253"/>
    <x v="2"/>
    <x v="11"/>
    <s v="Imation Bio 8GB USB Flash Drive Imation Corp"/>
    <n v="166.24"/>
    <n v="1"/>
    <n v="0"/>
    <n v="24.936000000000007"/>
  </r>
  <r>
    <n v="2263"/>
    <s v="CA-2014-122994"/>
    <x v="3"/>
    <x v="695"/>
    <d v="2014-02-10T00:00:00"/>
    <s v="First Class"/>
    <x v="597"/>
    <s v="Mark Van Huff"/>
    <x v="0"/>
    <s v="United States"/>
    <s v="Arlington"/>
    <x v="17"/>
    <n v="22204"/>
    <s v="South"/>
    <s v="FUR-BO-10004015"/>
    <x v="0"/>
    <x v="0"/>
    <s v="Bush Andora Bookcase, Maple/Graphite Gray Finish"/>
    <n v="359.96999999999997"/>
    <n v="3"/>
    <n v="0"/>
    <n v="79.193399999999968"/>
  </r>
  <r>
    <n v="2264"/>
    <s v="CA-2013-131065"/>
    <x v="0"/>
    <x v="696"/>
    <d v="2013-11-17T00:00:00"/>
    <s v="Second Class"/>
    <x v="211"/>
    <s v="Allen Armold"/>
    <x v="0"/>
    <s v="United States"/>
    <s v="Atlanta"/>
    <x v="32"/>
    <n v="30318"/>
    <s v="South"/>
    <s v="TEC-AC-10004145"/>
    <x v="2"/>
    <x v="11"/>
    <s v="Logitech diNovo Edge Keyboard"/>
    <n v="499.98"/>
    <n v="2"/>
    <n v="0"/>
    <n v="114.99540000000002"/>
  </r>
  <r>
    <n v="2265"/>
    <s v="CA-2013-131065"/>
    <x v="0"/>
    <x v="696"/>
    <d v="2013-11-17T00:00:00"/>
    <s v="Second Class"/>
    <x v="211"/>
    <s v="Allen Armold"/>
    <x v="0"/>
    <s v="United States"/>
    <s v="Atlanta"/>
    <x v="32"/>
    <n v="30318"/>
    <s v="South"/>
    <s v="OFF-PA-10002479"/>
    <x v="1"/>
    <x v="10"/>
    <s v="Xerox 4200 Series MultiUse Premium Copy Paper (20Lb. and 84 Bright)"/>
    <n v="5.28"/>
    <n v="1"/>
    <n v="0"/>
    <n v="2.3759999999999999"/>
  </r>
  <r>
    <n v="2266"/>
    <s v="CA-2013-131065"/>
    <x v="0"/>
    <x v="696"/>
    <d v="2013-11-17T00:00:00"/>
    <s v="Second Class"/>
    <x v="211"/>
    <s v="Allen Armold"/>
    <x v="0"/>
    <s v="United States"/>
    <s v="Atlanta"/>
    <x v="32"/>
    <n v="30318"/>
    <s v="South"/>
    <s v="OFF-BI-10004970"/>
    <x v="1"/>
    <x v="8"/>
    <s v="ACCOHIDE 3-Ring Binder, Blue, 1&quot;"/>
    <n v="8.26"/>
    <n v="2"/>
    <n v="0"/>
    <n v="3.8822000000000001"/>
  </r>
  <r>
    <n v="2267"/>
    <s v="CA-2014-149146"/>
    <x v="3"/>
    <x v="386"/>
    <d v="2014-10-13T00:00:00"/>
    <s v="Same Day"/>
    <x v="598"/>
    <s v="Sean Miller"/>
    <x v="2"/>
    <s v="United States"/>
    <s v="Monroe"/>
    <x v="3"/>
    <n v="28110"/>
    <s v="South"/>
    <s v="OFF-PA-10003919"/>
    <x v="1"/>
    <x v="10"/>
    <s v="Xerox 1989"/>
    <n v="7.9680000000000009"/>
    <n v="2"/>
    <n v="0.2"/>
    <n v="2.6892000000000005"/>
  </r>
  <r>
    <n v="2268"/>
    <s v="CA-2014-137470"/>
    <x v="3"/>
    <x v="697"/>
    <d v="2014-09-18T00:00:00"/>
    <s v="Same Day"/>
    <x v="599"/>
    <s v="Tom Prescott"/>
    <x v="0"/>
    <s v="United States"/>
    <s v="Seattle"/>
    <x v="4"/>
    <n v="98115"/>
    <s v="West"/>
    <s v="OFF-PA-10002001"/>
    <x v="1"/>
    <x v="10"/>
    <s v="Xerox 1984"/>
    <n v="12.96"/>
    <n v="2"/>
    <n v="0"/>
    <n v="6.3504000000000005"/>
  </r>
  <r>
    <n v="2269"/>
    <s v="CA-2014-105480"/>
    <x v="3"/>
    <x v="698"/>
    <d v="2014-12-27T00:00:00"/>
    <s v="Standard Class"/>
    <x v="158"/>
    <s v="Dean Katz"/>
    <x v="1"/>
    <s v="United States"/>
    <s v="Rochester"/>
    <x v="15"/>
    <n v="14609"/>
    <s v="East"/>
    <s v="OFF-PA-10002787"/>
    <x v="1"/>
    <x v="10"/>
    <s v="Xerox 227"/>
    <n v="6.48"/>
    <n v="1"/>
    <n v="0"/>
    <n v="3.1104000000000003"/>
  </r>
  <r>
    <n v="2270"/>
    <s v="CA-2014-105480"/>
    <x v="3"/>
    <x v="698"/>
    <d v="2014-12-27T00:00:00"/>
    <s v="Standard Class"/>
    <x v="158"/>
    <s v="Dean Katz"/>
    <x v="1"/>
    <s v="United States"/>
    <s v="Rochester"/>
    <x v="15"/>
    <n v="14609"/>
    <s v="East"/>
    <s v="OFF-BI-10003291"/>
    <x v="1"/>
    <x v="8"/>
    <s v="Wilson Jones Leather-Like Binders with DublLock Round Rings"/>
    <n v="6.9840000000000009"/>
    <n v="1"/>
    <n v="0.2"/>
    <n v="2.3570999999999991"/>
  </r>
  <r>
    <n v="2271"/>
    <s v="CA-2014-164917"/>
    <x v="3"/>
    <x v="574"/>
    <d v="2014-12-08T00:00:00"/>
    <s v="Standard Class"/>
    <x v="149"/>
    <s v="Michael Kennedy"/>
    <x v="1"/>
    <s v="United States"/>
    <s v="Miami"/>
    <x v="2"/>
    <n v="33180"/>
    <s v="South"/>
    <s v="OFF-AR-10004344"/>
    <x v="1"/>
    <x v="6"/>
    <s v="Bulldog Vacuum Base Pencil Sharpener"/>
    <n v="47.96"/>
    <n v="5"/>
    <n v="0.2"/>
    <n v="4.196499999999995"/>
  </r>
  <r>
    <n v="2272"/>
    <s v="CA-2012-102036"/>
    <x v="1"/>
    <x v="481"/>
    <d v="2012-09-27T00:00:00"/>
    <s v="Standard Class"/>
    <x v="79"/>
    <s v="Chad Sievert"/>
    <x v="0"/>
    <s v="United States"/>
    <s v="Seattle"/>
    <x v="4"/>
    <n v="98105"/>
    <s v="West"/>
    <s v="OFF-ST-10003123"/>
    <x v="1"/>
    <x v="4"/>
    <s v="Fellowes Bases and Tops For Staxonsteel/High-Stak Systems"/>
    <n v="199.74"/>
    <n v="6"/>
    <n v="0"/>
    <n v="47.937599999999996"/>
  </r>
  <r>
    <n v="2273"/>
    <s v="CA-2012-142944"/>
    <x v="1"/>
    <x v="699"/>
    <d v="2012-03-11T00:00:00"/>
    <s v="Standard Class"/>
    <x v="139"/>
    <s v="John Lucas"/>
    <x v="0"/>
    <s v="United States"/>
    <s v="San Francisco"/>
    <x v="1"/>
    <n v="94122"/>
    <s v="West"/>
    <s v="FUR-FU-10000308"/>
    <x v="0"/>
    <x v="5"/>
    <s v="Deflect-o Glass Clear Studded Chair Mats"/>
    <n v="435.26"/>
    <n v="7"/>
    <n v="0"/>
    <n v="95.757200000000012"/>
  </r>
  <r>
    <n v="2274"/>
    <s v="CA-2012-142944"/>
    <x v="1"/>
    <x v="699"/>
    <d v="2012-03-11T00:00:00"/>
    <s v="Standard Class"/>
    <x v="139"/>
    <s v="John Lucas"/>
    <x v="0"/>
    <s v="United States"/>
    <s v="San Francisco"/>
    <x v="1"/>
    <n v="94122"/>
    <s v="West"/>
    <s v="TEC-CO-10003763"/>
    <x v="2"/>
    <x v="16"/>
    <s v="Canon PC1060 Personal Laser Copier"/>
    <n v="1119.9840000000002"/>
    <n v="2"/>
    <n v="0.2"/>
    <n v="377.99459999999993"/>
  </r>
  <r>
    <n v="2275"/>
    <s v="CA-2011-157882"/>
    <x v="2"/>
    <x v="462"/>
    <d v="2011-10-08T00:00:00"/>
    <s v="Second Class"/>
    <x v="153"/>
    <s v="Allen Rosenblatt"/>
    <x v="1"/>
    <s v="United States"/>
    <s v="Los Angeles"/>
    <x v="1"/>
    <n v="90036"/>
    <s v="West"/>
    <s v="FUR-TA-10001866"/>
    <x v="0"/>
    <x v="3"/>
    <s v="Bevis Round Conference Room Tables and Bases"/>
    <n v="143.43199999999999"/>
    <n v="1"/>
    <n v="0.2"/>
    <n v="3.5857999999999848"/>
  </r>
  <r>
    <n v="2276"/>
    <s v="CA-2011-157882"/>
    <x v="2"/>
    <x v="462"/>
    <d v="2011-10-08T00:00:00"/>
    <s v="Second Class"/>
    <x v="153"/>
    <s v="Allen Rosenblatt"/>
    <x v="1"/>
    <s v="United States"/>
    <s v="Los Angeles"/>
    <x v="1"/>
    <n v="90036"/>
    <s v="West"/>
    <s v="FUR-CH-10002774"/>
    <x v="0"/>
    <x v="1"/>
    <s v="Global Deluxe Stacking Chair, Gray"/>
    <n v="122.352"/>
    <n v="3"/>
    <n v="0.2"/>
    <n v="13.764599999999994"/>
  </r>
  <r>
    <n v="2277"/>
    <s v="CA-2011-104283"/>
    <x v="2"/>
    <x v="700"/>
    <d v="2011-07-01T00:00:00"/>
    <s v="Standard Class"/>
    <x v="215"/>
    <s v="Liz MacKendrick"/>
    <x v="0"/>
    <s v="United States"/>
    <s v="Southaven"/>
    <x v="35"/>
    <n v="38671"/>
    <s v="South"/>
    <s v="OFF-ST-10004337"/>
    <x v="1"/>
    <x v="4"/>
    <s v="SAFCO Commercial Wire Shelving, 72h"/>
    <n v="306.2"/>
    <n v="5"/>
    <n v="0"/>
    <n v="0"/>
  </r>
  <r>
    <n v="2278"/>
    <s v="CA-2011-104283"/>
    <x v="2"/>
    <x v="700"/>
    <d v="2011-07-01T00:00:00"/>
    <s v="Standard Class"/>
    <x v="215"/>
    <s v="Liz MacKendrick"/>
    <x v="0"/>
    <s v="United States"/>
    <s v="Southaven"/>
    <x v="35"/>
    <n v="38671"/>
    <s v="South"/>
    <s v="FUR-TA-10001039"/>
    <x v="0"/>
    <x v="3"/>
    <s v="KI Adjustable-Height Table"/>
    <n v="85.98"/>
    <n v="1"/>
    <n v="0"/>
    <n v="22.354800000000004"/>
  </r>
  <r>
    <n v="2279"/>
    <s v="CA-2011-104283"/>
    <x v="2"/>
    <x v="700"/>
    <d v="2011-07-01T00:00:00"/>
    <s v="Standard Class"/>
    <x v="215"/>
    <s v="Liz MacKendrick"/>
    <x v="0"/>
    <s v="United States"/>
    <s v="Southaven"/>
    <x v="35"/>
    <n v="38671"/>
    <s v="South"/>
    <s v="TEC-AC-10000109"/>
    <x v="2"/>
    <x v="11"/>
    <s v="Sony Micro Vault Click 16 GB USB 2.0 Flash Drive"/>
    <n v="223.96"/>
    <n v="4"/>
    <n v="0"/>
    <n v="53.750400000000013"/>
  </r>
  <r>
    <n v="2280"/>
    <s v="CA-2014-142622"/>
    <x v="3"/>
    <x v="505"/>
    <d v="2014-11-03T00:00:00"/>
    <s v="First Class"/>
    <x v="600"/>
    <s v="Jim Karlsson"/>
    <x v="0"/>
    <s v="United States"/>
    <s v="Seattle"/>
    <x v="4"/>
    <n v="98115"/>
    <s v="West"/>
    <s v="FUR-CH-10003833"/>
    <x v="0"/>
    <x v="1"/>
    <s v="Novimex Fabric Task Chair"/>
    <n v="97.567999999999998"/>
    <n v="2"/>
    <n v="0.2"/>
    <n v="-6.0980000000000025"/>
  </r>
  <r>
    <n v="2281"/>
    <s v="CA-2014-142622"/>
    <x v="3"/>
    <x v="505"/>
    <d v="2014-11-03T00:00:00"/>
    <s v="First Class"/>
    <x v="600"/>
    <s v="Jim Karlsson"/>
    <x v="0"/>
    <s v="United States"/>
    <s v="Seattle"/>
    <x v="4"/>
    <n v="98115"/>
    <s v="West"/>
    <s v="FUR-CH-10004289"/>
    <x v="0"/>
    <x v="1"/>
    <s v="Global Super Steno Chair"/>
    <n v="614.27200000000005"/>
    <n v="8"/>
    <n v="0.2"/>
    <n v="-23.03520000000006"/>
  </r>
  <r>
    <n v="2282"/>
    <s v="CA-2014-142622"/>
    <x v="3"/>
    <x v="505"/>
    <d v="2014-11-03T00:00:00"/>
    <s v="First Class"/>
    <x v="600"/>
    <s v="Jim Karlsson"/>
    <x v="0"/>
    <s v="United States"/>
    <s v="Seattle"/>
    <x v="4"/>
    <n v="98115"/>
    <s v="West"/>
    <s v="FUR-BO-10004467"/>
    <x v="0"/>
    <x v="0"/>
    <s v="Bestar Classic Bookcase"/>
    <n v="199.98"/>
    <n v="2"/>
    <n v="0"/>
    <n v="37.996199999999988"/>
  </r>
  <r>
    <n v="2283"/>
    <s v="CA-2013-132143"/>
    <x v="0"/>
    <x v="323"/>
    <d v="2013-09-06T00:00:00"/>
    <s v="First Class"/>
    <x v="524"/>
    <s v="Filia McAdams"/>
    <x v="1"/>
    <s v="United States"/>
    <s v="Middletown"/>
    <x v="29"/>
    <n v="6457"/>
    <s v="East"/>
    <s v="OFF-PA-10002713"/>
    <x v="1"/>
    <x v="10"/>
    <s v="Adams Phone Message Book, 200 Message Capacity, 8 1/16” x 11”"/>
    <n v="48.16"/>
    <n v="7"/>
    <n v="0"/>
    <n v="22.153599999999997"/>
  </r>
  <r>
    <n v="2284"/>
    <s v="CA-2012-153108"/>
    <x v="1"/>
    <x v="616"/>
    <d v="2012-03-09T00:00:00"/>
    <s v="Standard Class"/>
    <x v="227"/>
    <s v="Sarah Foster"/>
    <x v="0"/>
    <s v="United States"/>
    <s v="New Castle"/>
    <x v="14"/>
    <n v="47362"/>
    <s v="Central"/>
    <s v="TEC-PH-10001552"/>
    <x v="2"/>
    <x v="7"/>
    <s v="I Need's 3d Hello Kitty Hybrid Silicone Case Cover for HTC One X 4g with 3d Hello Kitty Stylus Pen Green/pink"/>
    <n v="23.92"/>
    <n v="2"/>
    <n v="0"/>
    <n v="6.6976000000000013"/>
  </r>
  <r>
    <n v="2285"/>
    <s v="CA-2012-153108"/>
    <x v="1"/>
    <x v="616"/>
    <d v="2012-03-09T00:00:00"/>
    <s v="Standard Class"/>
    <x v="227"/>
    <s v="Sarah Foster"/>
    <x v="0"/>
    <s v="United States"/>
    <s v="New Castle"/>
    <x v="14"/>
    <n v="47362"/>
    <s v="Central"/>
    <s v="OFF-AP-10002222"/>
    <x v="1"/>
    <x v="9"/>
    <s v="Staples"/>
    <n v="60.69"/>
    <n v="7"/>
    <n v="0"/>
    <n v="16.386300000000002"/>
  </r>
  <r>
    <n v="2286"/>
    <s v="CA-2013-112676"/>
    <x v="0"/>
    <x v="465"/>
    <d v="2013-05-09T00:00:00"/>
    <s v="First Class"/>
    <x v="601"/>
    <s v="Patrick Jones"/>
    <x v="1"/>
    <s v="United States"/>
    <s v="Murfreesboro"/>
    <x v="18"/>
    <n v="37130"/>
    <s v="South"/>
    <s v="OFF-PA-10003971"/>
    <x v="1"/>
    <x v="10"/>
    <s v="Xerox 1965"/>
    <n v="14.352000000000002"/>
    <n v="3"/>
    <n v="0.2"/>
    <n v="5.2026000000000003"/>
  </r>
  <r>
    <n v="2287"/>
    <s v="CA-2014-165687"/>
    <x v="3"/>
    <x v="701"/>
    <d v="2014-11-24T00:00:00"/>
    <s v="Standard Class"/>
    <x v="394"/>
    <s v="Christine Sundaresam"/>
    <x v="0"/>
    <s v="United States"/>
    <s v="Salem"/>
    <x v="17"/>
    <n v="24153"/>
    <s v="South"/>
    <s v="OFF-AP-10004036"/>
    <x v="1"/>
    <x v="9"/>
    <s v="Bionaire 99.97% HEPA Air Cleaner"/>
    <n v="35.04"/>
    <n v="2"/>
    <n v="0"/>
    <n v="12.263999999999999"/>
  </r>
  <r>
    <n v="2288"/>
    <s v="US-2014-112928"/>
    <x v="3"/>
    <x v="702"/>
    <d v="2014-06-06T00:00:00"/>
    <s v="Second Class"/>
    <x v="121"/>
    <s v="Barry Blumstein"/>
    <x v="1"/>
    <s v="United States"/>
    <s v="Toledo"/>
    <x v="24"/>
    <n v="43615"/>
    <s v="East"/>
    <s v="OFF-AP-10002287"/>
    <x v="1"/>
    <x v="9"/>
    <s v="Eureka Sanitaire  Multi-Pro Heavy-Duty Upright, Disposable Bags"/>
    <n v="17.480000000000004"/>
    <n v="5"/>
    <n v="0.2"/>
    <n v="1.3109999999999999"/>
  </r>
  <r>
    <n v="2289"/>
    <s v="CA-2014-143343"/>
    <x v="3"/>
    <x v="193"/>
    <d v="2014-06-14T00:00:00"/>
    <s v="First Class"/>
    <x v="572"/>
    <s v="Ben Wallace"/>
    <x v="0"/>
    <s v="United States"/>
    <s v="Los Angeles"/>
    <x v="1"/>
    <n v="90032"/>
    <s v="West"/>
    <s v="OFF-AR-10002375"/>
    <x v="1"/>
    <x v="6"/>
    <s v="Newell 351"/>
    <n v="16.399999999999999"/>
    <n v="5"/>
    <n v="0"/>
    <n v="4.7559999999999985"/>
  </r>
  <r>
    <n v="2290"/>
    <s v="CA-2014-115154"/>
    <x v="3"/>
    <x v="703"/>
    <d v="2014-01-12T00:00:00"/>
    <s v="First Class"/>
    <x v="602"/>
    <s v="Ricardo Sperren"/>
    <x v="1"/>
    <s v="United States"/>
    <s v="Seattle"/>
    <x v="4"/>
    <n v="98115"/>
    <s v="West"/>
    <s v="FUR-TA-10001950"/>
    <x v="0"/>
    <x v="3"/>
    <s v="Balt Solid Wood Round Tables"/>
    <n v="892.98"/>
    <n v="2"/>
    <n v="0"/>
    <n v="80.368200000000002"/>
  </r>
  <r>
    <n v="2291"/>
    <s v="CA-2012-149342"/>
    <x v="1"/>
    <x v="704"/>
    <d v="2012-04-25T00:00:00"/>
    <s v="Standard Class"/>
    <x v="378"/>
    <s v="Theresa Swint"/>
    <x v="1"/>
    <s v="United States"/>
    <s v="Columbus"/>
    <x v="32"/>
    <n v="31907"/>
    <s v="South"/>
    <s v="TEC-PH-10001557"/>
    <x v="2"/>
    <x v="7"/>
    <s v="Pyle PMP37LED"/>
    <n v="287.96999999999997"/>
    <n v="3"/>
    <n v="0"/>
    <n v="77.751899999999992"/>
  </r>
  <r>
    <n v="2292"/>
    <s v="CA-2012-149342"/>
    <x v="1"/>
    <x v="704"/>
    <d v="2012-04-25T00:00:00"/>
    <s v="Standard Class"/>
    <x v="378"/>
    <s v="Theresa Swint"/>
    <x v="1"/>
    <s v="United States"/>
    <s v="Columbus"/>
    <x v="32"/>
    <n v="31907"/>
    <s v="South"/>
    <s v="FUR-FU-10002937"/>
    <x v="0"/>
    <x v="5"/>
    <s v="GE 48&quot; Fluorescent Tube, Cool White Energy Saver, 34 Watts, 30/Box"/>
    <n v="595.38"/>
    <n v="6"/>
    <n v="0"/>
    <n v="297.69"/>
  </r>
  <r>
    <n v="2293"/>
    <s v="CA-2012-149342"/>
    <x v="1"/>
    <x v="704"/>
    <d v="2012-04-25T00:00:00"/>
    <s v="Standard Class"/>
    <x v="378"/>
    <s v="Theresa Swint"/>
    <x v="1"/>
    <s v="United States"/>
    <s v="Columbus"/>
    <x v="32"/>
    <n v="31907"/>
    <s v="South"/>
    <s v="OFF-PA-10001166"/>
    <x v="1"/>
    <x v="10"/>
    <s v="Xerox 2"/>
    <n v="12.96"/>
    <n v="2"/>
    <n v="0"/>
    <n v="6.2208000000000006"/>
  </r>
  <r>
    <n v="2294"/>
    <s v="CA-2012-130995"/>
    <x v="1"/>
    <x v="549"/>
    <d v="2012-11-06T00:00:00"/>
    <s v="Standard Class"/>
    <x v="425"/>
    <s v="Quincy Jones"/>
    <x v="1"/>
    <s v="United States"/>
    <s v="New York City"/>
    <x v="15"/>
    <n v="10009"/>
    <s v="East"/>
    <s v="TEC-PH-10000347"/>
    <x v="2"/>
    <x v="7"/>
    <s v="Cush Cases Heavy Duty Rugged Cover Case for Samsung Galaxy S5 - Purple"/>
    <n v="4.95"/>
    <n v="1"/>
    <n v="0"/>
    <n v="1.3365"/>
  </r>
  <r>
    <n v="2295"/>
    <s v="CA-2014-127929"/>
    <x v="3"/>
    <x v="331"/>
    <d v="2014-12-28T00:00:00"/>
    <s v="Standard Class"/>
    <x v="524"/>
    <s v="Filia McAdams"/>
    <x v="1"/>
    <s v="United States"/>
    <s v="Middletown"/>
    <x v="29"/>
    <n v="6457"/>
    <s v="East"/>
    <s v="FUR-FU-10003708"/>
    <x v="0"/>
    <x v="5"/>
    <s v="Tenex Traditional Chairmats for Medium Pile Carpet, Standard Lip, 36&quot; x 48&quot;"/>
    <n v="181.95"/>
    <n v="3"/>
    <n v="0"/>
    <n v="38.209499999999998"/>
  </r>
  <r>
    <n v="2296"/>
    <s v="CA-2012-113145"/>
    <x v="1"/>
    <x v="549"/>
    <d v="2012-11-05T00:00:00"/>
    <s v="Standard Class"/>
    <x v="104"/>
    <s v="Valerie Dominguez"/>
    <x v="0"/>
    <s v="United States"/>
    <s v="New York City"/>
    <x v="15"/>
    <n v="10011"/>
    <s v="East"/>
    <s v="OFF-PA-10002659"/>
    <x v="1"/>
    <x v="10"/>
    <s v="Avoid Verbal Orders Carbonless Minifold Book"/>
    <n v="13.52"/>
    <n v="4"/>
    <n v="0"/>
    <n v="6.219199999999999"/>
  </r>
  <r>
    <n v="2297"/>
    <s v="CA-2012-113145"/>
    <x v="1"/>
    <x v="549"/>
    <d v="2012-11-05T00:00:00"/>
    <s v="Standard Class"/>
    <x v="104"/>
    <s v="Valerie Dominguez"/>
    <x v="0"/>
    <s v="United States"/>
    <s v="New York City"/>
    <x v="15"/>
    <n v="10011"/>
    <s v="East"/>
    <s v="FUR-FU-10000965"/>
    <x v="0"/>
    <x v="5"/>
    <s v="Howard Miller 11-1/2&quot; Diameter Ridgewood Wall Clock"/>
    <n v="259.7"/>
    <n v="5"/>
    <n v="0"/>
    <n v="106.477"/>
  </r>
  <r>
    <n v="2298"/>
    <s v="CA-2012-113145"/>
    <x v="1"/>
    <x v="549"/>
    <d v="2012-11-05T00:00:00"/>
    <s v="Standard Class"/>
    <x v="104"/>
    <s v="Valerie Dominguez"/>
    <x v="0"/>
    <s v="United States"/>
    <s v="New York City"/>
    <x v="15"/>
    <n v="10011"/>
    <s v="East"/>
    <s v="TEC-PH-10001527"/>
    <x v="2"/>
    <x v="7"/>
    <s v="Plantronics MX500i Earset"/>
    <n v="42.95"/>
    <n v="1"/>
    <n v="0"/>
    <n v="1.2884999999999991"/>
  </r>
  <r>
    <n v="2299"/>
    <s v="CA-2012-113145"/>
    <x v="1"/>
    <x v="549"/>
    <d v="2012-11-05T00:00:00"/>
    <s v="Standard Class"/>
    <x v="104"/>
    <s v="Valerie Dominguez"/>
    <x v="0"/>
    <s v="United States"/>
    <s v="New York City"/>
    <x v="15"/>
    <n v="10011"/>
    <s v="East"/>
    <s v="TEC-AC-10001838"/>
    <x v="2"/>
    <x v="11"/>
    <s v="Razer Tiamat Over Ear 7.1 Surround Sound PC Gaming Headset"/>
    <n v="1399.93"/>
    <n v="7"/>
    <n v="0"/>
    <n v="601.96990000000005"/>
  </r>
  <r>
    <n v="2300"/>
    <s v="CA-2012-113145"/>
    <x v="1"/>
    <x v="549"/>
    <d v="2012-11-05T00:00:00"/>
    <s v="Standard Class"/>
    <x v="104"/>
    <s v="Valerie Dominguez"/>
    <x v="0"/>
    <s v="United States"/>
    <s v="New York City"/>
    <x v="15"/>
    <n v="10011"/>
    <s v="East"/>
    <s v="TEC-PH-10002597"/>
    <x v="2"/>
    <x v="7"/>
    <s v="Xblue XB-1670-86 X16 Small Office Telephone - Titanium"/>
    <n v="503.96"/>
    <n v="4"/>
    <n v="0"/>
    <n v="125.99000000000001"/>
  </r>
  <r>
    <n v="2301"/>
    <s v="CA-2011-162362"/>
    <x v="2"/>
    <x v="687"/>
    <d v="2011-11-18T00:00:00"/>
    <s v="Standard Class"/>
    <x v="145"/>
    <s v="Jeremy Lonsdale"/>
    <x v="0"/>
    <s v="United States"/>
    <s v="Midland"/>
    <x v="12"/>
    <n v="48640"/>
    <s v="Central"/>
    <s v="OFF-BI-10000756"/>
    <x v="1"/>
    <x v="8"/>
    <s v="Storex DuraTech Recycled Plastic Frosted Binders"/>
    <n v="12.72"/>
    <n v="3"/>
    <n v="0"/>
    <n v="6.36"/>
  </r>
  <r>
    <n v="2302"/>
    <s v="CA-2011-162362"/>
    <x v="2"/>
    <x v="687"/>
    <d v="2011-11-18T00:00:00"/>
    <s v="Standard Class"/>
    <x v="145"/>
    <s v="Jeremy Lonsdale"/>
    <x v="0"/>
    <s v="United States"/>
    <s v="Midland"/>
    <x v="12"/>
    <n v="48640"/>
    <s v="Central"/>
    <s v="OFF-BI-10000546"/>
    <x v="1"/>
    <x v="8"/>
    <s v="Avery Durable Binders"/>
    <n v="11.52"/>
    <n v="4"/>
    <n v="0"/>
    <n v="5.6448"/>
  </r>
  <r>
    <n v="2303"/>
    <s v="CA-2013-106558"/>
    <x v="0"/>
    <x v="327"/>
    <d v="2013-01-21T00:00:00"/>
    <s v="Standard Class"/>
    <x v="393"/>
    <s v="Dionis Lloyd"/>
    <x v="1"/>
    <s v="United States"/>
    <s v="Columbus"/>
    <x v="32"/>
    <n v="31907"/>
    <s v="South"/>
    <s v="TEC-AC-10001142"/>
    <x v="2"/>
    <x v="11"/>
    <s v="First Data FD10 PIN Pad"/>
    <n v="316"/>
    <n v="4"/>
    <n v="0"/>
    <n v="31.599999999999966"/>
  </r>
  <r>
    <n v="2304"/>
    <s v="CA-2014-157931"/>
    <x v="3"/>
    <x v="697"/>
    <d v="2014-09-23T00:00:00"/>
    <s v="Second Class"/>
    <x v="246"/>
    <s v="Meg O'Connel"/>
    <x v="2"/>
    <s v="United States"/>
    <s v="Roswell"/>
    <x v="32"/>
    <n v="30076"/>
    <s v="South"/>
    <s v="FUR-CH-10000785"/>
    <x v="0"/>
    <x v="1"/>
    <s v="Global Ergonomic Managers Chair"/>
    <n v="723.92"/>
    <n v="4"/>
    <n v="0"/>
    <n v="188.2192"/>
  </r>
  <r>
    <n v="2305"/>
    <s v="CA-2014-157931"/>
    <x v="3"/>
    <x v="697"/>
    <d v="2014-09-23T00:00:00"/>
    <s v="Second Class"/>
    <x v="246"/>
    <s v="Meg O'Connel"/>
    <x v="2"/>
    <s v="United States"/>
    <s v="Roswell"/>
    <x v="32"/>
    <n v="30076"/>
    <s v="South"/>
    <s v="OFF-PA-10000474"/>
    <x v="1"/>
    <x v="10"/>
    <s v="Staples"/>
    <n v="106.32"/>
    <n v="3"/>
    <n v="0"/>
    <n v="49.970399999999991"/>
  </r>
  <r>
    <n v="2306"/>
    <s v="CA-2013-115574"/>
    <x v="0"/>
    <x v="443"/>
    <d v="2013-12-25T00:00:00"/>
    <s v="First Class"/>
    <x v="130"/>
    <s v="Ben Peterman"/>
    <x v="1"/>
    <s v="United States"/>
    <s v="Chicago"/>
    <x v="10"/>
    <n v="60623"/>
    <s v="Central"/>
    <s v="FUR-BO-10003441"/>
    <x v="0"/>
    <x v="0"/>
    <s v="Bush Westfield Collection Bookcases, Fully Assembled"/>
    <n v="141.37199999999999"/>
    <n v="2"/>
    <n v="0.3"/>
    <n v="-14.137200000000014"/>
  </r>
  <r>
    <n v="2307"/>
    <s v="CA-2012-160794"/>
    <x v="1"/>
    <x v="705"/>
    <d v="2012-08-08T00:00:00"/>
    <s v="First Class"/>
    <x v="99"/>
    <s v="Michael Stewart"/>
    <x v="1"/>
    <s v="United States"/>
    <s v="Houston"/>
    <x v="5"/>
    <n v="77041"/>
    <s v="Central"/>
    <s v="OFF-PA-10004156"/>
    <x v="1"/>
    <x v="10"/>
    <s v="Xerox 188"/>
    <n v="27.216000000000001"/>
    <n v="3"/>
    <n v="0.2"/>
    <n v="9.8657999999999983"/>
  </r>
  <r>
    <n v="2308"/>
    <s v="CA-2014-116225"/>
    <x v="3"/>
    <x v="60"/>
    <d v="2014-11-10T00:00:00"/>
    <s v="Standard Class"/>
    <x v="603"/>
    <s v="Susan Vittorini"/>
    <x v="0"/>
    <s v="United States"/>
    <s v="New York City"/>
    <x v="15"/>
    <n v="10009"/>
    <s v="East"/>
    <s v="TEC-AC-10001432"/>
    <x v="2"/>
    <x v="11"/>
    <s v="Enermax Aurora Lite Keyboard"/>
    <n v="390.75"/>
    <n v="5"/>
    <n v="0"/>
    <n v="171.93000000000006"/>
  </r>
  <r>
    <n v="2309"/>
    <s v="US-2014-120418"/>
    <x v="3"/>
    <x v="532"/>
    <d v="2014-06-13T00:00:00"/>
    <s v="First Class"/>
    <x v="604"/>
    <s v="Becky Castell"/>
    <x v="2"/>
    <s v="United States"/>
    <s v="Peoria"/>
    <x v="16"/>
    <n v="85345"/>
    <s v="West"/>
    <s v="FUR-CH-10001394"/>
    <x v="0"/>
    <x v="1"/>
    <s v="Global Leather Executive Chair"/>
    <n v="280.79200000000003"/>
    <n v="1"/>
    <n v="0.2"/>
    <n v="35.098999999999961"/>
  </r>
  <r>
    <n v="2310"/>
    <s v="US-2014-120418"/>
    <x v="3"/>
    <x v="532"/>
    <d v="2014-06-13T00:00:00"/>
    <s v="First Class"/>
    <x v="604"/>
    <s v="Becky Castell"/>
    <x v="2"/>
    <s v="United States"/>
    <s v="Peoria"/>
    <x v="16"/>
    <n v="85345"/>
    <s v="West"/>
    <s v="OFF-ST-10002370"/>
    <x v="1"/>
    <x v="4"/>
    <s v="Sortfiler Multipurpose Personal File Organizer, Black"/>
    <n v="68.448000000000008"/>
    <n v="4"/>
    <n v="0.2"/>
    <n v="7.7003999999999948"/>
  </r>
  <r>
    <n v="2311"/>
    <s v="US-2014-120418"/>
    <x v="3"/>
    <x v="532"/>
    <d v="2014-06-13T00:00:00"/>
    <s v="First Class"/>
    <x v="604"/>
    <s v="Becky Castell"/>
    <x v="2"/>
    <s v="United States"/>
    <s v="Peoria"/>
    <x v="16"/>
    <n v="85345"/>
    <s v="West"/>
    <s v="OFF-AR-10002956"/>
    <x v="1"/>
    <x v="6"/>
    <s v="Boston 16801 Nautilus Battery Pencil Sharpener"/>
    <n v="88.04"/>
    <n v="5"/>
    <n v="0.2"/>
    <n v="6.602999999999998"/>
  </r>
  <r>
    <n v="2312"/>
    <s v="US-2014-120418"/>
    <x v="3"/>
    <x v="532"/>
    <d v="2014-06-13T00:00:00"/>
    <s v="First Class"/>
    <x v="604"/>
    <s v="Becky Castell"/>
    <x v="2"/>
    <s v="United States"/>
    <s v="Peoria"/>
    <x v="16"/>
    <n v="85345"/>
    <s v="West"/>
    <s v="OFF-AR-10001955"/>
    <x v="1"/>
    <x v="6"/>
    <s v="Newell 319"/>
    <n v="15.872"/>
    <n v="1"/>
    <n v="0.2"/>
    <n v="1.9839999999999982"/>
  </r>
  <r>
    <n v="2313"/>
    <s v="US-2014-120418"/>
    <x v="3"/>
    <x v="532"/>
    <d v="2014-06-13T00:00:00"/>
    <s v="First Class"/>
    <x v="604"/>
    <s v="Becky Castell"/>
    <x v="2"/>
    <s v="United States"/>
    <s v="Peoria"/>
    <x v="16"/>
    <n v="85345"/>
    <s v="West"/>
    <s v="OFF-ST-10001809"/>
    <x v="1"/>
    <x v="4"/>
    <s v="Fellowes Officeware Wire Shelving"/>
    <n v="215.59200000000001"/>
    <n v="3"/>
    <n v="0.2"/>
    <n v="-48.508200000000009"/>
  </r>
  <r>
    <n v="2314"/>
    <s v="CA-2014-122035"/>
    <x v="3"/>
    <x v="228"/>
    <d v="2014-07-26T00:00:00"/>
    <s v="Standard Class"/>
    <x v="605"/>
    <s v="Elizabeth Moffitt"/>
    <x v="1"/>
    <s v="United States"/>
    <s v="Sioux Falls"/>
    <x v="44"/>
    <n v="57103"/>
    <s v="Central"/>
    <s v="OFF-LA-10004093"/>
    <x v="1"/>
    <x v="2"/>
    <s v="Avery 486"/>
    <n v="14.62"/>
    <n v="2"/>
    <n v="0"/>
    <n v="6.8713999999999995"/>
  </r>
  <r>
    <n v="2315"/>
    <s v="CA-2014-122035"/>
    <x v="3"/>
    <x v="228"/>
    <d v="2014-07-26T00:00:00"/>
    <s v="Standard Class"/>
    <x v="605"/>
    <s v="Elizabeth Moffitt"/>
    <x v="1"/>
    <s v="United States"/>
    <s v="Sioux Falls"/>
    <x v="44"/>
    <n v="57103"/>
    <s v="Central"/>
    <s v="OFF-AP-10002118"/>
    <x v="1"/>
    <x v="9"/>
    <s v="1.7 Cubic Foot Compact &quot;Cube&quot; Office Refrigerators"/>
    <n v="416.32"/>
    <n v="2"/>
    <n v="0"/>
    <n v="112.40640000000002"/>
  </r>
  <r>
    <n v="2316"/>
    <s v="CA-2014-122035"/>
    <x v="3"/>
    <x v="228"/>
    <d v="2014-07-26T00:00:00"/>
    <s v="Standard Class"/>
    <x v="605"/>
    <s v="Elizabeth Moffitt"/>
    <x v="1"/>
    <s v="United States"/>
    <s v="Sioux Falls"/>
    <x v="44"/>
    <n v="57103"/>
    <s v="Central"/>
    <s v="OFF-BI-10000404"/>
    <x v="1"/>
    <x v="8"/>
    <s v="Avery Printable Repositionable Plastic Tabs"/>
    <n v="43"/>
    <n v="5"/>
    <n v="0"/>
    <n v="20.21"/>
  </r>
  <r>
    <n v="2317"/>
    <s v="CA-2014-122035"/>
    <x v="3"/>
    <x v="228"/>
    <d v="2014-07-26T00:00:00"/>
    <s v="Standard Class"/>
    <x v="605"/>
    <s v="Elizabeth Moffitt"/>
    <x v="1"/>
    <s v="United States"/>
    <s v="Sioux Falls"/>
    <x v="44"/>
    <n v="57103"/>
    <s v="Central"/>
    <s v="FUR-CH-10003833"/>
    <x v="0"/>
    <x v="1"/>
    <s v="Novimex Fabric Task Chair"/>
    <n v="182.94"/>
    <n v="3"/>
    <n v="0"/>
    <n v="27.440999999999995"/>
  </r>
  <r>
    <n v="2318"/>
    <s v="CA-2014-122035"/>
    <x v="3"/>
    <x v="228"/>
    <d v="2014-07-26T00:00:00"/>
    <s v="Standard Class"/>
    <x v="605"/>
    <s v="Elizabeth Moffitt"/>
    <x v="1"/>
    <s v="United States"/>
    <s v="Sioux Falls"/>
    <x v="44"/>
    <n v="57103"/>
    <s v="Central"/>
    <s v="OFF-BI-10002072"/>
    <x v="1"/>
    <x v="8"/>
    <s v="Cardinal Slant-D Ring Binders"/>
    <n v="60.83"/>
    <n v="7"/>
    <n v="0"/>
    <n v="30.414999999999999"/>
  </r>
  <r>
    <n v="2319"/>
    <s v="CA-2014-122035"/>
    <x v="3"/>
    <x v="228"/>
    <d v="2014-07-26T00:00:00"/>
    <s v="Standard Class"/>
    <x v="605"/>
    <s v="Elizabeth Moffitt"/>
    <x v="1"/>
    <s v="United States"/>
    <s v="Sioux Falls"/>
    <x v="44"/>
    <n v="57103"/>
    <s v="Central"/>
    <s v="TEC-AC-10003095"/>
    <x v="2"/>
    <x v="11"/>
    <s v="Logitech G35 7.1-Channel Surround Sound Headset"/>
    <n v="389.97"/>
    <n v="3"/>
    <n v="0"/>
    <n v="132.58980000000003"/>
  </r>
  <r>
    <n v="2320"/>
    <s v="CA-2012-117828"/>
    <x v="1"/>
    <x v="706"/>
    <d v="2012-12-26T00:00:00"/>
    <s v="First Class"/>
    <x v="214"/>
    <s v="Bradley Drucker"/>
    <x v="0"/>
    <s v="United States"/>
    <s v="Richmond"/>
    <x v="17"/>
    <n v="23223"/>
    <s v="South"/>
    <s v="OFF-AP-10001563"/>
    <x v="1"/>
    <x v="9"/>
    <s v="Belkin Premiere Surge Master II 8-outlet surge protector"/>
    <n v="194.32"/>
    <n v="4"/>
    <n v="0"/>
    <n v="56.352799999999974"/>
  </r>
  <r>
    <n v="2321"/>
    <s v="CA-2014-165491"/>
    <x v="3"/>
    <x v="177"/>
    <d v="2014-03-25T00:00:00"/>
    <s v="Standard Class"/>
    <x v="304"/>
    <s v="Helen Wasserman"/>
    <x v="1"/>
    <s v="United States"/>
    <s v="Seattle"/>
    <x v="4"/>
    <n v="98115"/>
    <s v="West"/>
    <s v="TEC-AC-10000358"/>
    <x v="2"/>
    <x v="11"/>
    <s v="Imation Secure Drive + Hardware Encrypted USB flash drive - 16 GB"/>
    <n v="265.93"/>
    <n v="7"/>
    <n v="0"/>
    <n v="63.8232"/>
  </r>
  <r>
    <n v="2322"/>
    <s v="CA-2012-109470"/>
    <x v="1"/>
    <x v="620"/>
    <d v="2013-01-03T00:00:00"/>
    <s v="Second Class"/>
    <x v="346"/>
    <s v="Karen Carlisle"/>
    <x v="1"/>
    <s v="United States"/>
    <s v="Henderson"/>
    <x v="0"/>
    <n v="42420"/>
    <s v="South"/>
    <s v="OFF-BI-10004492"/>
    <x v="1"/>
    <x v="8"/>
    <s v="Tuf-Vin Binders"/>
    <n v="94.74"/>
    <n v="3"/>
    <n v="0"/>
    <n v="44.527799999999992"/>
  </r>
  <r>
    <n v="2323"/>
    <s v="CA-2012-109470"/>
    <x v="1"/>
    <x v="620"/>
    <d v="2013-01-03T00:00:00"/>
    <s v="Second Class"/>
    <x v="346"/>
    <s v="Karen Carlisle"/>
    <x v="1"/>
    <s v="United States"/>
    <s v="Henderson"/>
    <x v="0"/>
    <n v="42420"/>
    <s v="South"/>
    <s v="OFF-BI-10001072"/>
    <x v="1"/>
    <x v="8"/>
    <s v="GBC Clear Cover, 8-1/2 x 11, unpunched, 25 covers per pack"/>
    <n v="60.64"/>
    <n v="4"/>
    <n v="0"/>
    <n v="27.894399999999997"/>
  </r>
  <r>
    <n v="2324"/>
    <s v="CA-2012-109470"/>
    <x v="1"/>
    <x v="620"/>
    <d v="2013-01-03T00:00:00"/>
    <s v="Second Class"/>
    <x v="346"/>
    <s v="Karen Carlisle"/>
    <x v="1"/>
    <s v="United States"/>
    <s v="Henderson"/>
    <x v="0"/>
    <n v="42420"/>
    <s v="South"/>
    <s v="OFF-BI-10003707"/>
    <x v="1"/>
    <x v="8"/>
    <s v="Aluminum Screw Posts"/>
    <n v="76.3"/>
    <n v="5"/>
    <n v="0"/>
    <n v="38.15"/>
  </r>
  <r>
    <n v="2325"/>
    <s v="CA-2012-109470"/>
    <x v="1"/>
    <x v="620"/>
    <d v="2013-01-03T00:00:00"/>
    <s v="Second Class"/>
    <x v="346"/>
    <s v="Karen Carlisle"/>
    <x v="1"/>
    <s v="United States"/>
    <s v="Henderson"/>
    <x v="0"/>
    <n v="42420"/>
    <s v="South"/>
    <s v="OFF-BI-10000977"/>
    <x v="1"/>
    <x v="8"/>
    <s v="Ibico Plastic Spiral Binding Combs"/>
    <n v="364.79999999999995"/>
    <n v="12"/>
    <n v="0"/>
    <n v="167.80799999999999"/>
  </r>
  <r>
    <n v="2326"/>
    <s v="CA-2012-105102"/>
    <x v="1"/>
    <x v="426"/>
    <d v="2012-09-19T00:00:00"/>
    <s v="Second Class"/>
    <x v="606"/>
    <s v="Brendan Murry"/>
    <x v="1"/>
    <s v="United States"/>
    <s v="New York City"/>
    <x v="15"/>
    <n v="10035"/>
    <s v="East"/>
    <s v="OFF-BI-10002082"/>
    <x v="1"/>
    <x v="8"/>
    <s v="GBC Twin Loop Wire Binding Elements"/>
    <n v="79.872000000000014"/>
    <n v="3"/>
    <n v="0.2"/>
    <n v="29.951999999999998"/>
  </r>
  <r>
    <n v="2327"/>
    <s v="CA-2012-105102"/>
    <x v="1"/>
    <x v="426"/>
    <d v="2012-09-19T00:00:00"/>
    <s v="Second Class"/>
    <x v="606"/>
    <s v="Brendan Murry"/>
    <x v="1"/>
    <s v="United States"/>
    <s v="New York City"/>
    <x v="15"/>
    <n v="10035"/>
    <s v="East"/>
    <s v="FUR-BO-10004709"/>
    <x v="0"/>
    <x v="0"/>
    <s v="Bush Westfield Collection Bookcases, Medium Cherry Finish"/>
    <n v="46.384"/>
    <n v="1"/>
    <n v="0.2"/>
    <n v="1.1596000000000011"/>
  </r>
  <r>
    <n v="2328"/>
    <s v="CA-2012-105102"/>
    <x v="1"/>
    <x v="426"/>
    <d v="2012-09-19T00:00:00"/>
    <s v="Second Class"/>
    <x v="606"/>
    <s v="Brendan Murry"/>
    <x v="1"/>
    <s v="United States"/>
    <s v="New York City"/>
    <x v="15"/>
    <n v="10035"/>
    <s v="East"/>
    <s v="OFF-PA-10002365"/>
    <x v="1"/>
    <x v="10"/>
    <s v="Xerox 1967"/>
    <n v="12.96"/>
    <n v="2"/>
    <n v="0"/>
    <n v="6.2208000000000006"/>
  </r>
  <r>
    <n v="2329"/>
    <s v="CA-2014-138422"/>
    <x v="3"/>
    <x v="397"/>
    <d v="2014-09-27T00:00:00"/>
    <s v="First Class"/>
    <x v="607"/>
    <s v="Kristina Nunn"/>
    <x v="2"/>
    <s v="United States"/>
    <s v="Fort Collins"/>
    <x v="22"/>
    <n v="80525"/>
    <s v="West"/>
    <s v="OFF-EN-10004147"/>
    <x v="1"/>
    <x v="12"/>
    <s v="Wausau Papers Astrobrights Colored Envelopes"/>
    <n v="14.352000000000002"/>
    <n v="3"/>
    <n v="0.2"/>
    <n v="5.2026000000000003"/>
  </r>
  <r>
    <n v="2330"/>
    <s v="US-2012-147739"/>
    <x v="1"/>
    <x v="707"/>
    <d v="2012-12-29T00:00:00"/>
    <s v="Standard Class"/>
    <x v="251"/>
    <s v="Justin Deggeller"/>
    <x v="1"/>
    <s v="United States"/>
    <s v="Philadelphia"/>
    <x v="9"/>
    <n v="19140"/>
    <s v="East"/>
    <s v="FUR-FU-10001468"/>
    <x v="0"/>
    <x v="5"/>
    <s v="Tenex Antistatic Computer Chair Mats"/>
    <n v="547.13599999999997"/>
    <n v="4"/>
    <n v="0.2"/>
    <n v="-68.392000000000053"/>
  </r>
  <r>
    <n v="2331"/>
    <s v="CA-2013-155187"/>
    <x v="0"/>
    <x v="446"/>
    <d v="2013-09-27T00:00:00"/>
    <s v="Second Class"/>
    <x v="156"/>
    <s v="Laura Armstrong"/>
    <x v="1"/>
    <s v="United States"/>
    <s v="Los Angeles"/>
    <x v="1"/>
    <n v="90004"/>
    <s v="West"/>
    <s v="OFF-ST-10000642"/>
    <x v="1"/>
    <x v="4"/>
    <s v="Tennsco Lockers, Gray"/>
    <n v="41.96"/>
    <n v="2"/>
    <n v="0"/>
    <n v="2.9371999999999971"/>
  </r>
  <r>
    <n v="2332"/>
    <s v="CA-2013-155187"/>
    <x v="0"/>
    <x v="446"/>
    <d v="2013-09-27T00:00:00"/>
    <s v="Second Class"/>
    <x v="156"/>
    <s v="Laura Armstrong"/>
    <x v="1"/>
    <s v="United States"/>
    <s v="Los Angeles"/>
    <x v="1"/>
    <n v="90004"/>
    <s v="West"/>
    <s v="OFF-PA-10000380"/>
    <x v="1"/>
    <x v="10"/>
    <s v="REDIFORM Incoming/Outgoing Call Register, 11&quot; X 8 1/2&quot;, 100 Messages"/>
    <n v="41.7"/>
    <n v="5"/>
    <n v="0"/>
    <n v="20.85"/>
  </r>
  <r>
    <n v="2333"/>
    <s v="CA-2014-169285"/>
    <x v="3"/>
    <x v="708"/>
    <d v="2014-03-26T00:00:00"/>
    <s v="Standard Class"/>
    <x v="355"/>
    <s v="Robert Waldorf"/>
    <x v="0"/>
    <s v="United States"/>
    <s v="Lafayette"/>
    <x v="14"/>
    <n v="47905"/>
    <s v="Central"/>
    <s v="OFF-PA-10004071"/>
    <x v="1"/>
    <x v="10"/>
    <s v="Eaton Premium Continuous-Feed Paper, 25% Cotton, Letter Size, White, 1000 Shts/Box"/>
    <n v="277.39999999999998"/>
    <n v="5"/>
    <n v="0"/>
    <n v="133.15199999999999"/>
  </r>
  <r>
    <n v="2334"/>
    <s v="CA-2014-169285"/>
    <x v="3"/>
    <x v="708"/>
    <d v="2014-03-26T00:00:00"/>
    <s v="Standard Class"/>
    <x v="355"/>
    <s v="Robert Waldorf"/>
    <x v="0"/>
    <s v="United States"/>
    <s v="Lafayette"/>
    <x v="14"/>
    <n v="47905"/>
    <s v="Central"/>
    <s v="OFF-PA-10004971"/>
    <x v="1"/>
    <x v="10"/>
    <s v="Xerox 196"/>
    <n v="5.78"/>
    <n v="1"/>
    <n v="0"/>
    <n v="2.8322000000000003"/>
  </r>
  <r>
    <n v="2335"/>
    <s v="CA-2011-140886"/>
    <x v="2"/>
    <x v="587"/>
    <d v="2011-10-04T00:00:00"/>
    <s v="Standard Class"/>
    <x v="608"/>
    <s v="Kelly Williams"/>
    <x v="0"/>
    <s v="United States"/>
    <s v="Clarksville"/>
    <x v="18"/>
    <n v="37042"/>
    <s v="South"/>
    <s v="OFF-AP-10000696"/>
    <x v="1"/>
    <x v="9"/>
    <s v="Holmes Odor Grabber"/>
    <n v="69.216000000000008"/>
    <n v="6"/>
    <n v="0.2"/>
    <n v="11.247599999999995"/>
  </r>
  <r>
    <n v="2336"/>
    <s v="CA-2014-152695"/>
    <x v="3"/>
    <x v="389"/>
    <d v="2014-12-11T00:00:00"/>
    <s v="Same Day"/>
    <x v="417"/>
    <s v="Chris Cortes"/>
    <x v="0"/>
    <s v="United States"/>
    <s v="Fairfield"/>
    <x v="29"/>
    <n v="6824"/>
    <s v="East"/>
    <s v="OFF-EN-10004030"/>
    <x v="1"/>
    <x v="12"/>
    <s v="Convenience Packs of Business Envelopes"/>
    <n v="10.86"/>
    <n v="3"/>
    <n v="0"/>
    <n v="5.1042000000000005"/>
  </r>
  <r>
    <n v="2337"/>
    <s v="CA-2014-152695"/>
    <x v="3"/>
    <x v="389"/>
    <d v="2014-12-11T00:00:00"/>
    <s v="Same Day"/>
    <x v="417"/>
    <s v="Chris Cortes"/>
    <x v="0"/>
    <s v="United States"/>
    <s v="Fairfield"/>
    <x v="29"/>
    <n v="6824"/>
    <s v="East"/>
    <s v="OFF-AP-10000026"/>
    <x v="1"/>
    <x v="9"/>
    <s v="Tripp Lite Isotel 6 Outlet Surge Protector with Fax/Modem Protection"/>
    <n v="426.78999999999996"/>
    <n v="7"/>
    <n v="0"/>
    <n v="123.76909999999995"/>
  </r>
  <r>
    <n v="2338"/>
    <s v="CA-2011-110639"/>
    <x v="2"/>
    <x v="709"/>
    <d v="2011-08-23T00:00:00"/>
    <s v="Same Day"/>
    <x v="302"/>
    <s v="Rick Hansen"/>
    <x v="0"/>
    <s v="United States"/>
    <s v="New York City"/>
    <x v="15"/>
    <n v="10009"/>
    <s v="East"/>
    <s v="OFF-PA-10003936"/>
    <x v="1"/>
    <x v="10"/>
    <s v="Xerox 1994"/>
    <n v="25.92"/>
    <n v="4"/>
    <n v="0"/>
    <n v="12.441600000000001"/>
  </r>
  <r>
    <n v="2339"/>
    <s v="CA-2011-110639"/>
    <x v="2"/>
    <x v="709"/>
    <d v="2011-08-23T00:00:00"/>
    <s v="Same Day"/>
    <x v="302"/>
    <s v="Rick Hansen"/>
    <x v="0"/>
    <s v="United States"/>
    <s v="New York City"/>
    <x v="15"/>
    <n v="10009"/>
    <s v="East"/>
    <s v="OFF-PA-10004530"/>
    <x v="1"/>
    <x v="10"/>
    <s v="Personal Creations Ink Jet Cards and Labels"/>
    <n v="45.92"/>
    <n v="4"/>
    <n v="0"/>
    <n v="22.500800000000002"/>
  </r>
  <r>
    <n v="2340"/>
    <s v="CA-2011-121727"/>
    <x v="2"/>
    <x v="710"/>
    <d v="2011-08-24T00:00:00"/>
    <s v="Standard Class"/>
    <x v="600"/>
    <s v="Jim Karlsson"/>
    <x v="0"/>
    <s v="United States"/>
    <s v="Columbus"/>
    <x v="24"/>
    <n v="43229"/>
    <s v="East"/>
    <s v="OFF-AR-10004930"/>
    <x v="1"/>
    <x v="6"/>
    <s v="Turquoise Lead Holder with Pocket Clip"/>
    <n v="10.72"/>
    <n v="2"/>
    <n v="0.2"/>
    <n v="1.7419999999999987"/>
  </r>
  <r>
    <n v="2341"/>
    <s v="CA-2013-137736"/>
    <x v="0"/>
    <x v="338"/>
    <d v="2013-11-16T00:00:00"/>
    <s v="Standard Class"/>
    <x v="290"/>
    <s v="Debra Catini"/>
    <x v="0"/>
    <s v="United States"/>
    <s v="Warner Robins"/>
    <x v="32"/>
    <n v="31088"/>
    <s v="South"/>
    <s v="OFF-AR-10004999"/>
    <x v="1"/>
    <x v="6"/>
    <s v="Newell 315"/>
    <n v="41.86"/>
    <n v="7"/>
    <n v="0"/>
    <n v="10.465"/>
  </r>
  <r>
    <n v="2342"/>
    <s v="US-2011-143231"/>
    <x v="2"/>
    <x v="520"/>
    <d v="2012-01-03T00:00:00"/>
    <s v="First Class"/>
    <x v="39"/>
    <s v="Gary Mitchum"/>
    <x v="2"/>
    <s v="United States"/>
    <s v="Franklin"/>
    <x v="31"/>
    <n v="2038"/>
    <s v="East"/>
    <s v="FUR-FU-10002501"/>
    <x v="0"/>
    <x v="5"/>
    <s v="Nu-Dell Executive Frame"/>
    <n v="63.2"/>
    <n v="5"/>
    <n v="0"/>
    <n v="23.384"/>
  </r>
  <r>
    <n v="2343"/>
    <s v="US-2011-143231"/>
    <x v="2"/>
    <x v="520"/>
    <d v="2012-01-03T00:00:00"/>
    <s v="First Class"/>
    <x v="39"/>
    <s v="Gary Mitchum"/>
    <x v="2"/>
    <s v="United States"/>
    <s v="Franklin"/>
    <x v="31"/>
    <n v="2038"/>
    <s v="East"/>
    <s v="TEC-AC-10000358"/>
    <x v="2"/>
    <x v="11"/>
    <s v="Imation Secure Drive + Hardware Encrypted USB flash drive - 16 GB"/>
    <n v="113.97"/>
    <n v="3"/>
    <n v="0"/>
    <n v="27.352799999999998"/>
  </r>
  <r>
    <n v="2344"/>
    <s v="US-2011-155894"/>
    <x v="2"/>
    <x v="711"/>
    <d v="2011-07-30T00:00:00"/>
    <s v="Second Class"/>
    <x v="488"/>
    <s v="Carl Ludwig"/>
    <x v="0"/>
    <s v="United States"/>
    <s v="Chicago"/>
    <x v="10"/>
    <n v="60623"/>
    <s v="Central"/>
    <s v="OFF-ST-10004804"/>
    <x v="1"/>
    <x v="4"/>
    <s v="Belkin 19&quot; Vented Equipment Shelf, Black"/>
    <n v="123.55199999999999"/>
    <n v="3"/>
    <n v="0.2"/>
    <n v="-29.343599999999995"/>
  </r>
  <r>
    <n v="2345"/>
    <s v="CA-2013-119025"/>
    <x v="0"/>
    <x v="712"/>
    <d v="2013-02-28T00:00:00"/>
    <s v="Standard Class"/>
    <x v="391"/>
    <s v="Paul Van Hugh"/>
    <x v="2"/>
    <s v="United States"/>
    <s v="Milwaukee"/>
    <x v="6"/>
    <n v="53209"/>
    <s v="Central"/>
    <s v="OFF-AP-10001205"/>
    <x v="1"/>
    <x v="9"/>
    <s v="Belkin 5 Outlet SurgeMaster Power Centers"/>
    <n v="490.32"/>
    <n v="9"/>
    <n v="0"/>
    <n v="137.28960000000004"/>
  </r>
  <r>
    <n v="2346"/>
    <s v="CA-2013-159373"/>
    <x v="0"/>
    <x v="69"/>
    <d v="2013-03-19T00:00:00"/>
    <s v="Standard Class"/>
    <x v="299"/>
    <s v="Liz Thompson"/>
    <x v="0"/>
    <s v="United States"/>
    <s v="San Antonio"/>
    <x v="5"/>
    <n v="78207"/>
    <s v="Central"/>
    <s v="OFF-PA-10000659"/>
    <x v="1"/>
    <x v="10"/>
    <s v="TOPS Carbonless Receipt Book, Four 2-3/4 x 7-1/4 Money Receipts per Page"/>
    <n v="70.08"/>
    <n v="5"/>
    <n v="0.2"/>
    <n v="24.527999999999995"/>
  </r>
  <r>
    <n v="2347"/>
    <s v="CA-2013-159373"/>
    <x v="0"/>
    <x v="69"/>
    <d v="2013-03-19T00:00:00"/>
    <s v="Standard Class"/>
    <x v="299"/>
    <s v="Liz Thompson"/>
    <x v="0"/>
    <s v="United States"/>
    <s v="San Antonio"/>
    <x v="5"/>
    <n v="78207"/>
    <s v="Central"/>
    <s v="OFF-BI-10004141"/>
    <x v="1"/>
    <x v="8"/>
    <s v="Insertable Tab Indexes For Data Binders"/>
    <n v="1.2719999999999998"/>
    <n v="2"/>
    <n v="0.8"/>
    <n v="-2.1624000000000012"/>
  </r>
  <r>
    <n v="2348"/>
    <s v="CA-2013-159373"/>
    <x v="0"/>
    <x v="69"/>
    <d v="2013-03-19T00:00:00"/>
    <s v="Standard Class"/>
    <x v="299"/>
    <s v="Liz Thompson"/>
    <x v="0"/>
    <s v="United States"/>
    <s v="San Antonio"/>
    <x v="5"/>
    <n v="78207"/>
    <s v="Central"/>
    <s v="FUR-TA-10004619"/>
    <x v="0"/>
    <x v="3"/>
    <s v="Hon Non-Folding Utility Tables"/>
    <n v="557.58500000000004"/>
    <n v="5"/>
    <n v="0.3"/>
    <n v="0"/>
  </r>
  <r>
    <n v="2349"/>
    <s v="CA-2014-109701"/>
    <x v="3"/>
    <x v="574"/>
    <d v="2014-12-04T00:00:00"/>
    <s v="Same Day"/>
    <x v="87"/>
    <s v="Alice McCarthy"/>
    <x v="1"/>
    <s v="United States"/>
    <s v="Los Angeles"/>
    <x v="1"/>
    <n v="90032"/>
    <s v="West"/>
    <s v="OFF-BI-10004187"/>
    <x v="1"/>
    <x v="8"/>
    <s v="Staples"/>
    <n v="9.0240000000000009"/>
    <n v="6"/>
    <n v="0.2"/>
    <n v="3.1583999999999985"/>
  </r>
  <r>
    <n v="2350"/>
    <s v="CA-2014-109701"/>
    <x v="3"/>
    <x v="574"/>
    <d v="2014-12-04T00:00:00"/>
    <s v="Same Day"/>
    <x v="87"/>
    <s v="Alice McCarthy"/>
    <x v="1"/>
    <s v="United States"/>
    <s v="Los Angeles"/>
    <x v="1"/>
    <n v="90032"/>
    <s v="West"/>
    <s v="OFF-BI-10000632"/>
    <x v="1"/>
    <x v="8"/>
    <s v="Satellite Sectional Post Binders"/>
    <n v="69.456000000000003"/>
    <n v="2"/>
    <n v="0.2"/>
    <n v="22.573199999999996"/>
  </r>
  <r>
    <n v="2351"/>
    <s v="CA-2014-109701"/>
    <x v="3"/>
    <x v="574"/>
    <d v="2014-12-04T00:00:00"/>
    <s v="Same Day"/>
    <x v="87"/>
    <s v="Alice McCarthy"/>
    <x v="1"/>
    <s v="United States"/>
    <s v="Los Angeles"/>
    <x v="1"/>
    <n v="90032"/>
    <s v="West"/>
    <s v="OFF-PA-10003724"/>
    <x v="1"/>
    <x v="10"/>
    <s v="Wirebound Message Book, 4 per Page"/>
    <n v="10.86"/>
    <n v="2"/>
    <n v="0"/>
    <n v="5.3213999999999997"/>
  </r>
  <r>
    <n v="2352"/>
    <s v="CA-2014-109701"/>
    <x v="3"/>
    <x v="574"/>
    <d v="2014-12-04T00:00:00"/>
    <s v="Same Day"/>
    <x v="87"/>
    <s v="Alice McCarthy"/>
    <x v="1"/>
    <s v="United States"/>
    <s v="Los Angeles"/>
    <x v="1"/>
    <n v="90032"/>
    <s v="West"/>
    <s v="OFF-AP-10002765"/>
    <x v="1"/>
    <x v="9"/>
    <s v="Fellowes Advanced Computer Series Surge Protectors"/>
    <n v="79.47"/>
    <n v="3"/>
    <n v="0"/>
    <n v="22.251600000000003"/>
  </r>
  <r>
    <n v="2353"/>
    <s v="CA-2014-109701"/>
    <x v="3"/>
    <x v="574"/>
    <d v="2014-12-04T00:00:00"/>
    <s v="Same Day"/>
    <x v="87"/>
    <s v="Alice McCarthy"/>
    <x v="1"/>
    <s v="United States"/>
    <s v="Los Angeles"/>
    <x v="1"/>
    <n v="90032"/>
    <s v="West"/>
    <s v="OFF-AR-10001868"/>
    <x v="1"/>
    <x v="6"/>
    <s v="Prang Dustless Chalk Sticks"/>
    <n v="10.08"/>
    <n v="6"/>
    <n v="0"/>
    <n v="5.04"/>
  </r>
  <r>
    <n v="2354"/>
    <s v="CA-2012-111514"/>
    <x v="1"/>
    <x v="284"/>
    <d v="2012-09-02T00:00:00"/>
    <s v="First Class"/>
    <x v="609"/>
    <s v="Scott Cohen"/>
    <x v="1"/>
    <s v="United States"/>
    <s v="San Francisco"/>
    <x v="1"/>
    <n v="94122"/>
    <s v="West"/>
    <s v="FUR-BO-10002545"/>
    <x v="0"/>
    <x v="0"/>
    <s v="Atlantic Metals Mobile 3-Shelf Bookcases, Custom Colors"/>
    <n v="1552.8309999999999"/>
    <n v="7"/>
    <n v="0.15"/>
    <n v="200.95460000000008"/>
  </r>
  <r>
    <n v="2355"/>
    <s v="CA-2012-111514"/>
    <x v="1"/>
    <x v="284"/>
    <d v="2012-09-02T00:00:00"/>
    <s v="First Class"/>
    <x v="609"/>
    <s v="Scott Cohen"/>
    <x v="1"/>
    <s v="United States"/>
    <s v="San Francisco"/>
    <x v="1"/>
    <n v="94122"/>
    <s v="West"/>
    <s v="OFF-BI-10002735"/>
    <x v="1"/>
    <x v="8"/>
    <s v="GBC Prestige Therm-A-Bind Covers"/>
    <n v="137.24"/>
    <n v="5"/>
    <n v="0.2"/>
    <n v="46.3185"/>
  </r>
  <r>
    <n v="2356"/>
    <s v="CA-2012-111514"/>
    <x v="1"/>
    <x v="284"/>
    <d v="2012-09-02T00:00:00"/>
    <s v="First Class"/>
    <x v="609"/>
    <s v="Scott Cohen"/>
    <x v="1"/>
    <s v="United States"/>
    <s v="San Francisco"/>
    <x v="1"/>
    <n v="94122"/>
    <s v="West"/>
    <s v="TEC-AC-10004864"/>
    <x v="2"/>
    <x v="11"/>
    <s v="Memorex Micro Travel Drive 32 GB"/>
    <n v="36.51"/>
    <n v="1"/>
    <n v="0"/>
    <n v="15.699300000000001"/>
  </r>
  <r>
    <n v="2357"/>
    <s v="CA-2012-111514"/>
    <x v="1"/>
    <x v="284"/>
    <d v="2012-09-02T00:00:00"/>
    <s v="First Class"/>
    <x v="609"/>
    <s v="Scott Cohen"/>
    <x v="1"/>
    <s v="United States"/>
    <s v="San Francisco"/>
    <x v="1"/>
    <n v="94122"/>
    <s v="West"/>
    <s v="TEC-MA-10000597"/>
    <x v="2"/>
    <x v="15"/>
    <s v="Lexmark S315 Color Inkjet Printer"/>
    <n v="239.976"/>
    <n v="3"/>
    <n v="0.2"/>
    <n v="80.991899999999987"/>
  </r>
  <r>
    <n v="2358"/>
    <s v="US-2011-148838"/>
    <x v="2"/>
    <x v="461"/>
    <d v="2011-03-21T00:00:00"/>
    <s v="Standard Class"/>
    <x v="291"/>
    <s v="Christine Phan"/>
    <x v="1"/>
    <s v="United States"/>
    <s v="New York City"/>
    <x v="15"/>
    <n v="10024"/>
    <s v="East"/>
    <s v="FUR-TA-10003473"/>
    <x v="0"/>
    <x v="3"/>
    <s v="Bretford Rectangular Conference Table Tops"/>
    <n v="1579.7460000000001"/>
    <n v="7"/>
    <n v="0.4"/>
    <n v="-447.59469999999988"/>
  </r>
  <r>
    <n v="2359"/>
    <s v="US-2011-148838"/>
    <x v="2"/>
    <x v="461"/>
    <d v="2011-03-21T00:00:00"/>
    <s v="Standard Class"/>
    <x v="291"/>
    <s v="Christine Phan"/>
    <x v="1"/>
    <s v="United States"/>
    <s v="New York City"/>
    <x v="15"/>
    <n v="10024"/>
    <s v="East"/>
    <s v="FUR-TA-10001950"/>
    <x v="0"/>
    <x v="3"/>
    <s v="Balt Solid Wood Round Tables"/>
    <n v="1071.576"/>
    <n v="4"/>
    <n v="0.4"/>
    <n v="-553.64760000000001"/>
  </r>
  <r>
    <n v="2360"/>
    <s v="US-2011-148838"/>
    <x v="2"/>
    <x v="461"/>
    <d v="2011-03-21T00:00:00"/>
    <s v="Standard Class"/>
    <x v="291"/>
    <s v="Christine Phan"/>
    <x v="1"/>
    <s v="United States"/>
    <s v="New York City"/>
    <x v="15"/>
    <n v="10024"/>
    <s v="East"/>
    <s v="FUR-TA-10004175"/>
    <x v="0"/>
    <x v="3"/>
    <s v="Hon 30&quot; x 60&quot; Table with Locking Drawer"/>
    <n v="613.90800000000002"/>
    <n v="3"/>
    <n v="0.4"/>
    <n v="-122.78160000000003"/>
  </r>
  <r>
    <n v="2361"/>
    <s v="US-2011-148838"/>
    <x v="2"/>
    <x v="461"/>
    <d v="2011-03-21T00:00:00"/>
    <s v="Standard Class"/>
    <x v="291"/>
    <s v="Christine Phan"/>
    <x v="1"/>
    <s v="United States"/>
    <s v="New York City"/>
    <x v="15"/>
    <n v="10024"/>
    <s v="East"/>
    <s v="OFF-PA-10002960"/>
    <x v="1"/>
    <x v="10"/>
    <s v="Xerox 1926"/>
    <n v="34.86"/>
    <n v="7"/>
    <n v="0"/>
    <n v="16.3842"/>
  </r>
  <r>
    <n v="2362"/>
    <s v="US-2011-148838"/>
    <x v="2"/>
    <x v="461"/>
    <d v="2011-03-21T00:00:00"/>
    <s v="Standard Class"/>
    <x v="291"/>
    <s v="Christine Phan"/>
    <x v="1"/>
    <s v="United States"/>
    <s v="New York City"/>
    <x v="15"/>
    <n v="10024"/>
    <s v="East"/>
    <s v="OFF-PA-10000919"/>
    <x v="1"/>
    <x v="10"/>
    <s v="Xerox 1918"/>
    <n v="155.04"/>
    <n v="4"/>
    <n v="0"/>
    <n v="75.9696"/>
  </r>
  <r>
    <n v="2363"/>
    <s v="CA-2014-136497"/>
    <x v="3"/>
    <x v="513"/>
    <d v="2014-04-21T00:00:00"/>
    <s v="Standard Class"/>
    <x v="167"/>
    <s v="Roy Französisch"/>
    <x v="0"/>
    <s v="United States"/>
    <s v="Columbus"/>
    <x v="24"/>
    <n v="43229"/>
    <s v="East"/>
    <s v="OFF-BI-10001553"/>
    <x v="1"/>
    <x v="8"/>
    <s v="SpineVue Locking Slant-D Ring Binders by Cardinal"/>
    <n v="13.710000000000003"/>
    <n v="5"/>
    <n v="0.7"/>
    <n v="-10.053999999999998"/>
  </r>
  <r>
    <n v="2364"/>
    <s v="US-2013-108637"/>
    <x v="0"/>
    <x v="69"/>
    <d v="2013-03-19T00:00:00"/>
    <s v="Standard Class"/>
    <x v="144"/>
    <s v="Adam Bellavance"/>
    <x v="2"/>
    <s v="United States"/>
    <s v="Waynesboro"/>
    <x v="17"/>
    <n v="22980"/>
    <s v="South"/>
    <s v="FUR-FU-10004864"/>
    <x v="0"/>
    <x v="5"/>
    <s v="Howard Miller 14-1/2&quot; Diameter Chrome Round Wall Clock"/>
    <n v="127.88"/>
    <n v="2"/>
    <n v="0"/>
    <n v="40.921599999999998"/>
  </r>
  <r>
    <n v="2365"/>
    <s v="US-2013-108637"/>
    <x v="0"/>
    <x v="69"/>
    <d v="2013-03-19T00:00:00"/>
    <s v="Standard Class"/>
    <x v="144"/>
    <s v="Adam Bellavance"/>
    <x v="2"/>
    <s v="United States"/>
    <s v="Waynesboro"/>
    <x v="17"/>
    <n v="22980"/>
    <s v="South"/>
    <s v="OFF-AP-10004540"/>
    <x v="1"/>
    <x v="9"/>
    <s v="Eureka The Boss Lite 10-Amp Upright Vacuum, Blue"/>
    <n v="160.32"/>
    <n v="2"/>
    <n v="0"/>
    <n v="44.889600000000002"/>
  </r>
  <r>
    <n v="2366"/>
    <s v="US-2013-108637"/>
    <x v="0"/>
    <x v="69"/>
    <d v="2013-03-19T00:00:00"/>
    <s v="Standard Class"/>
    <x v="144"/>
    <s v="Adam Bellavance"/>
    <x v="2"/>
    <s v="United States"/>
    <s v="Waynesboro"/>
    <x v="17"/>
    <n v="22980"/>
    <s v="South"/>
    <s v="OFF-BI-10004965"/>
    <x v="1"/>
    <x v="8"/>
    <s v="Ibico Covers for Plastic or Wire Binding Elements"/>
    <n v="46"/>
    <n v="4"/>
    <n v="0"/>
    <n v="20.7"/>
  </r>
  <r>
    <n v="2367"/>
    <s v="CA-2011-102295"/>
    <x v="2"/>
    <x v="156"/>
    <d v="2011-11-26T00:00:00"/>
    <s v="Second Class"/>
    <x v="552"/>
    <s v="Erica Hackney"/>
    <x v="0"/>
    <s v="United States"/>
    <s v="Sacramento"/>
    <x v="1"/>
    <n v="95823"/>
    <s v="West"/>
    <s v="FUR-CH-10001714"/>
    <x v="0"/>
    <x v="1"/>
    <s v="Global Leather &amp; Oak Executive Chair, Burgundy"/>
    <n v="120.71199999999999"/>
    <n v="1"/>
    <n v="0.2"/>
    <n v="-18.106799999999993"/>
  </r>
  <r>
    <n v="2368"/>
    <s v="CA-2014-123659"/>
    <x v="3"/>
    <x v="516"/>
    <d v="2014-02-14T00:00:00"/>
    <s v="First Class"/>
    <x v="438"/>
    <s v="Michael Nguyen"/>
    <x v="0"/>
    <s v="United States"/>
    <s v="Clinton"/>
    <x v="39"/>
    <n v="20735"/>
    <s v="East"/>
    <s v="OFF-PA-10002464"/>
    <x v="1"/>
    <x v="10"/>
    <s v="HP Office Recycled Paper (20Lb. and 87 Bright)"/>
    <n v="23.12"/>
    <n v="4"/>
    <n v="0"/>
    <n v="11.328800000000001"/>
  </r>
  <r>
    <n v="2369"/>
    <s v="US-2013-129469"/>
    <x v="0"/>
    <x v="713"/>
    <d v="2013-09-28T00:00:00"/>
    <s v="Standard Class"/>
    <x v="126"/>
    <s v="Kelly Lampkin"/>
    <x v="1"/>
    <s v="United States"/>
    <s v="Fairfield"/>
    <x v="24"/>
    <n v="45014"/>
    <s v="East"/>
    <s v="FUR-FU-10002298"/>
    <x v="0"/>
    <x v="5"/>
    <s v="Rubbermaid ClusterMat Chairmats, Mat Size- 66&quot; x 60&quot;, Lip 20&quot; x 11&quot; -90 Degree Angle"/>
    <n v="532.70400000000006"/>
    <n v="6"/>
    <n v="0.2"/>
    <n v="-26.635200000000026"/>
  </r>
  <r>
    <n v="2370"/>
    <s v="US-2013-129469"/>
    <x v="0"/>
    <x v="713"/>
    <d v="2013-09-28T00:00:00"/>
    <s v="Standard Class"/>
    <x v="126"/>
    <s v="Kelly Lampkin"/>
    <x v="1"/>
    <s v="United States"/>
    <s v="Fairfield"/>
    <x v="24"/>
    <n v="45014"/>
    <s v="East"/>
    <s v="OFF-AR-10000315"/>
    <x v="1"/>
    <x v="6"/>
    <s v="Dixon Ticonderoga Maple Cedar Pencil, #2"/>
    <n v="4.9119999999999999"/>
    <n v="2"/>
    <n v="0.2"/>
    <n v="0.30700000000000016"/>
  </r>
  <r>
    <n v="2371"/>
    <s v="CA-2014-155152"/>
    <x v="3"/>
    <x v="437"/>
    <d v="2014-07-10T00:00:00"/>
    <s v="Second Class"/>
    <x v="172"/>
    <s v="Michael Paige"/>
    <x v="1"/>
    <s v="United States"/>
    <s v="Warwick"/>
    <x v="34"/>
    <n v="2886"/>
    <s v="East"/>
    <s v="TEC-AC-10004353"/>
    <x v="2"/>
    <x v="11"/>
    <s v="Hypercom P1300 Pinpad"/>
    <n v="252"/>
    <n v="4"/>
    <n v="0"/>
    <n v="93.240000000000009"/>
  </r>
  <r>
    <n v="2372"/>
    <s v="CA-2013-159940"/>
    <x v="0"/>
    <x v="274"/>
    <d v="2013-07-12T00:00:00"/>
    <s v="Second Class"/>
    <x v="292"/>
    <s v="Barry Französisch"/>
    <x v="1"/>
    <s v="United States"/>
    <s v="Aurora"/>
    <x v="10"/>
    <n v="60505"/>
    <s v="Central"/>
    <s v="FUR-FU-10004973"/>
    <x v="0"/>
    <x v="5"/>
    <s v="Flat Face Poster Frame"/>
    <n v="60.288000000000004"/>
    <n v="8"/>
    <n v="0.6"/>
    <n v="-27.129599999999996"/>
  </r>
  <r>
    <n v="2373"/>
    <s v="CA-2013-159940"/>
    <x v="0"/>
    <x v="274"/>
    <d v="2013-07-12T00:00:00"/>
    <s v="Second Class"/>
    <x v="292"/>
    <s v="Barry Französisch"/>
    <x v="1"/>
    <s v="United States"/>
    <s v="Aurora"/>
    <x v="10"/>
    <n v="60505"/>
    <s v="Central"/>
    <s v="OFF-FA-10000936"/>
    <x v="1"/>
    <x v="13"/>
    <s v="Acco Hot Clips Clips to Go"/>
    <n v="2.6320000000000001"/>
    <n v="1"/>
    <n v="0.2"/>
    <n v="0.8224999999999999"/>
  </r>
  <r>
    <n v="2374"/>
    <s v="CA-2013-159940"/>
    <x v="0"/>
    <x v="274"/>
    <d v="2013-07-12T00:00:00"/>
    <s v="Second Class"/>
    <x v="292"/>
    <s v="Barry Französisch"/>
    <x v="1"/>
    <s v="United States"/>
    <s v="Aurora"/>
    <x v="10"/>
    <n v="60505"/>
    <s v="Central"/>
    <s v="OFF-PA-10001609"/>
    <x v="1"/>
    <x v="10"/>
    <s v="Tops Wirebound Message Log Books"/>
    <n v="23.688000000000002"/>
    <n v="9"/>
    <n v="0.2"/>
    <n v="7.698599999999999"/>
  </r>
  <r>
    <n v="2375"/>
    <s v="CA-2013-159940"/>
    <x v="0"/>
    <x v="274"/>
    <d v="2013-07-12T00:00:00"/>
    <s v="Second Class"/>
    <x v="292"/>
    <s v="Barry Französisch"/>
    <x v="1"/>
    <s v="United States"/>
    <s v="Aurora"/>
    <x v="10"/>
    <n v="60505"/>
    <s v="Central"/>
    <s v="FUR-CH-10000785"/>
    <x v="0"/>
    <x v="1"/>
    <s v="Global Ergonomic Managers Chair"/>
    <n v="253.37199999999996"/>
    <n v="2"/>
    <n v="0.3"/>
    <n v="-14.478399999999993"/>
  </r>
  <r>
    <n v="2376"/>
    <s v="CA-2014-119669"/>
    <x v="3"/>
    <x v="714"/>
    <d v="2014-01-31T00:00:00"/>
    <s v="Standard Class"/>
    <x v="236"/>
    <s v="Theone Pippenger"/>
    <x v="0"/>
    <s v="United States"/>
    <s v="Smyrna"/>
    <x v="32"/>
    <n v="30080"/>
    <s v="South"/>
    <s v="OFF-FA-10000053"/>
    <x v="1"/>
    <x v="13"/>
    <s v="Revere Boxed Rubber Bands by Revere"/>
    <n v="5.67"/>
    <n v="3"/>
    <n v="0"/>
    <n v="0.11340000000000017"/>
  </r>
  <r>
    <n v="2377"/>
    <s v="US-2011-164616"/>
    <x v="2"/>
    <x v="710"/>
    <d v="2011-08-21T00:00:00"/>
    <s v="Second Class"/>
    <x v="474"/>
    <s v="Maxwell Schwartz"/>
    <x v="0"/>
    <s v="United States"/>
    <s v="Columbus"/>
    <x v="24"/>
    <n v="43229"/>
    <s v="East"/>
    <s v="OFF-BI-10001718"/>
    <x v="1"/>
    <x v="8"/>
    <s v="GBC DocuBind P50 Personal Binding Machine"/>
    <n v="76.77600000000001"/>
    <n v="4"/>
    <n v="0.7"/>
    <n v="-58.861599999999981"/>
  </r>
  <r>
    <n v="2378"/>
    <s v="US-2011-164616"/>
    <x v="2"/>
    <x v="710"/>
    <d v="2011-08-21T00:00:00"/>
    <s v="Second Class"/>
    <x v="474"/>
    <s v="Maxwell Schwartz"/>
    <x v="0"/>
    <s v="United States"/>
    <s v="Columbus"/>
    <x v="24"/>
    <n v="43229"/>
    <s v="East"/>
    <s v="OFF-SU-10004768"/>
    <x v="1"/>
    <x v="14"/>
    <s v="Acme Kleencut Forged Steel Scissors"/>
    <n v="9.1840000000000011"/>
    <n v="2"/>
    <n v="0.2"/>
    <n v="1.1479999999999988"/>
  </r>
  <r>
    <n v="2379"/>
    <s v="CA-2012-148628"/>
    <x v="1"/>
    <x v="401"/>
    <d v="2012-12-11T00:00:00"/>
    <s v="Standard Class"/>
    <x v="454"/>
    <s v="Katherine Murray"/>
    <x v="2"/>
    <s v="United States"/>
    <s v="Thousand Oaks"/>
    <x v="1"/>
    <n v="91360"/>
    <s v="West"/>
    <s v="OFF-PA-10003883"/>
    <x v="1"/>
    <x v="10"/>
    <s v="Message Book, Phone, Wirebound Standard Line Memo, 2 3/4&quot; X 5&quot;"/>
    <n v="32.75"/>
    <n v="5"/>
    <n v="0"/>
    <n v="15.065"/>
  </r>
  <r>
    <n v="2380"/>
    <s v="CA-2013-118052"/>
    <x v="0"/>
    <x v="715"/>
    <d v="2013-05-11T00:00:00"/>
    <s v="Standard Class"/>
    <x v="534"/>
    <s v="Brad Eason"/>
    <x v="2"/>
    <s v="United States"/>
    <s v="Lorain"/>
    <x v="24"/>
    <n v="44052"/>
    <s v="East"/>
    <s v="OFF-FA-10004248"/>
    <x v="1"/>
    <x v="13"/>
    <s v="Advantus T-Pin Paper Clips"/>
    <n v="7.2160000000000002"/>
    <n v="2"/>
    <n v="0.2"/>
    <n v="1.7138000000000002"/>
  </r>
  <r>
    <n v="2381"/>
    <s v="CA-2013-118052"/>
    <x v="0"/>
    <x v="715"/>
    <d v="2013-05-11T00:00:00"/>
    <s v="Standard Class"/>
    <x v="534"/>
    <s v="Brad Eason"/>
    <x v="2"/>
    <s v="United States"/>
    <s v="Lorain"/>
    <x v="24"/>
    <n v="44052"/>
    <s v="East"/>
    <s v="OFF-PA-10002581"/>
    <x v="1"/>
    <x v="10"/>
    <s v="Xerox 1951"/>
    <n v="49.568000000000005"/>
    <n v="2"/>
    <n v="0.2"/>
    <n v="15.489999999999997"/>
  </r>
  <r>
    <n v="2382"/>
    <s v="CA-2013-118052"/>
    <x v="0"/>
    <x v="715"/>
    <d v="2013-05-11T00:00:00"/>
    <s v="Standard Class"/>
    <x v="534"/>
    <s v="Brad Eason"/>
    <x v="2"/>
    <s v="United States"/>
    <s v="Lorain"/>
    <x v="24"/>
    <n v="44052"/>
    <s v="East"/>
    <s v="FUR-FU-10004848"/>
    <x v="0"/>
    <x v="5"/>
    <s v="DAX Solid Wood Frames"/>
    <n v="54.711999999999996"/>
    <n v="7"/>
    <n v="0.2"/>
    <n v="11.626299999999999"/>
  </r>
  <r>
    <n v="2383"/>
    <s v="US-2014-117534"/>
    <x v="3"/>
    <x v="613"/>
    <d v="2014-03-27T00:00:00"/>
    <s v="First Class"/>
    <x v="610"/>
    <s v="Christina VanderZanden"/>
    <x v="0"/>
    <s v="United States"/>
    <s v="Fresno"/>
    <x v="1"/>
    <n v="93727"/>
    <s v="West"/>
    <s v="OFF-AP-10002403"/>
    <x v="1"/>
    <x v="9"/>
    <s v="Acco Smartsocket Color-Coded Six-Outlet AC Adapter Model Surge Protectors"/>
    <n v="176.04"/>
    <n v="4"/>
    <n v="0"/>
    <n v="45.770399999999995"/>
  </r>
  <r>
    <n v="2384"/>
    <s v="US-2014-117534"/>
    <x v="3"/>
    <x v="613"/>
    <d v="2014-03-27T00:00:00"/>
    <s v="First Class"/>
    <x v="610"/>
    <s v="Christina VanderZanden"/>
    <x v="0"/>
    <s v="United States"/>
    <s v="Fresno"/>
    <x v="1"/>
    <n v="93727"/>
    <s v="West"/>
    <s v="OFF-AR-10003087"/>
    <x v="1"/>
    <x v="6"/>
    <s v="Staples"/>
    <n v="16.02"/>
    <n v="9"/>
    <n v="0"/>
    <n v="4.4855999999999998"/>
  </r>
  <r>
    <n v="2385"/>
    <s v="US-2014-117534"/>
    <x v="3"/>
    <x v="613"/>
    <d v="2014-03-27T00:00:00"/>
    <s v="First Class"/>
    <x v="610"/>
    <s v="Christina VanderZanden"/>
    <x v="0"/>
    <s v="United States"/>
    <s v="Fresno"/>
    <x v="1"/>
    <n v="93727"/>
    <s v="West"/>
    <s v="OFF-BI-10002026"/>
    <x v="1"/>
    <x v="8"/>
    <s v="Avery Arch Ring Binders"/>
    <n v="185.92000000000002"/>
    <n v="4"/>
    <n v="0.2"/>
    <n v="62.74799999999999"/>
  </r>
  <r>
    <n v="2386"/>
    <s v="US-2014-117534"/>
    <x v="3"/>
    <x v="613"/>
    <d v="2014-03-27T00:00:00"/>
    <s v="First Class"/>
    <x v="610"/>
    <s v="Christina VanderZanden"/>
    <x v="0"/>
    <s v="United States"/>
    <s v="Fresno"/>
    <x v="1"/>
    <n v="93727"/>
    <s v="West"/>
    <s v="TEC-PH-10000141"/>
    <x v="2"/>
    <x v="7"/>
    <s v="Clearsounds A400"/>
    <n v="211.16800000000001"/>
    <n v="4"/>
    <n v="0.2"/>
    <n v="15.837600000000009"/>
  </r>
  <r>
    <n v="2387"/>
    <s v="US-2014-117534"/>
    <x v="3"/>
    <x v="613"/>
    <d v="2014-03-27T00:00:00"/>
    <s v="First Class"/>
    <x v="610"/>
    <s v="Christina VanderZanden"/>
    <x v="0"/>
    <s v="United States"/>
    <s v="Fresno"/>
    <x v="1"/>
    <n v="93727"/>
    <s v="West"/>
    <s v="TEC-CO-10000971"/>
    <x v="2"/>
    <x v="16"/>
    <s v="Hewlett Packard 310 Color Digital Copier"/>
    <n v="479.98400000000004"/>
    <n v="2"/>
    <n v="0.2"/>
    <n v="59.997999999999962"/>
  </r>
  <r>
    <n v="2388"/>
    <s v="CA-2012-145065"/>
    <x v="1"/>
    <x v="295"/>
    <d v="2012-12-15T00:00:00"/>
    <s v="First Class"/>
    <x v="589"/>
    <s v="Dennis Kane"/>
    <x v="0"/>
    <s v="United States"/>
    <s v="San Diego"/>
    <x v="1"/>
    <n v="92105"/>
    <s v="West"/>
    <s v="OFF-FA-10001229"/>
    <x v="1"/>
    <x v="13"/>
    <s v="Staples"/>
    <n v="7.86"/>
    <n v="2"/>
    <n v="0"/>
    <n v="3.6155999999999997"/>
  </r>
  <r>
    <n v="2389"/>
    <s v="CA-2012-145065"/>
    <x v="1"/>
    <x v="295"/>
    <d v="2012-12-15T00:00:00"/>
    <s v="First Class"/>
    <x v="589"/>
    <s v="Dennis Kane"/>
    <x v="0"/>
    <s v="United States"/>
    <s v="San Diego"/>
    <x v="1"/>
    <n v="92105"/>
    <s v="West"/>
    <s v="OFF-BI-10002437"/>
    <x v="1"/>
    <x v="8"/>
    <s v="Recycled Premium Regency Composition Covers"/>
    <n v="24.448"/>
    <n v="2"/>
    <n v="0.2"/>
    <n v="8.8623999999999992"/>
  </r>
  <r>
    <n v="2390"/>
    <s v="US-2012-127040"/>
    <x v="1"/>
    <x v="401"/>
    <d v="2012-12-10T00:00:00"/>
    <s v="Standard Class"/>
    <x v="611"/>
    <s v="Speros Goranitis"/>
    <x v="0"/>
    <s v="United States"/>
    <s v="New York City"/>
    <x v="15"/>
    <n v="10009"/>
    <s v="East"/>
    <s v="OFF-PA-10004255"/>
    <x v="1"/>
    <x v="10"/>
    <s v="Xerox 219"/>
    <n v="6.48"/>
    <n v="1"/>
    <n v="0"/>
    <n v="3.1104000000000003"/>
  </r>
  <r>
    <n v="2391"/>
    <s v="US-2012-127040"/>
    <x v="1"/>
    <x v="401"/>
    <d v="2012-12-10T00:00:00"/>
    <s v="Standard Class"/>
    <x v="611"/>
    <s v="Speros Goranitis"/>
    <x v="0"/>
    <s v="United States"/>
    <s v="New York City"/>
    <x v="15"/>
    <n v="10009"/>
    <s v="East"/>
    <s v="OFF-PA-10001184"/>
    <x v="1"/>
    <x v="10"/>
    <s v="Xerox 1903"/>
    <n v="41.86"/>
    <n v="7"/>
    <n v="0"/>
    <n v="20.511400000000002"/>
  </r>
  <r>
    <n v="2392"/>
    <s v="US-2012-127040"/>
    <x v="1"/>
    <x v="401"/>
    <d v="2012-12-10T00:00:00"/>
    <s v="Standard Class"/>
    <x v="611"/>
    <s v="Speros Goranitis"/>
    <x v="0"/>
    <s v="United States"/>
    <s v="New York City"/>
    <x v="15"/>
    <n v="10009"/>
    <s v="East"/>
    <s v="TEC-AC-10002637"/>
    <x v="2"/>
    <x v="11"/>
    <s v="Logitech VX Revolution Cordless Laser Mouse for Notebooks (Black)"/>
    <n v="1619.91"/>
    <n v="9"/>
    <n v="0"/>
    <n v="97.194599999999923"/>
  </r>
  <r>
    <n v="2393"/>
    <s v="US-2012-127040"/>
    <x v="1"/>
    <x v="401"/>
    <d v="2012-12-10T00:00:00"/>
    <s v="Standard Class"/>
    <x v="611"/>
    <s v="Speros Goranitis"/>
    <x v="0"/>
    <s v="United States"/>
    <s v="New York City"/>
    <x v="15"/>
    <n v="10009"/>
    <s v="East"/>
    <s v="FUR-FU-10002878"/>
    <x v="0"/>
    <x v="5"/>
    <s v="Seth Thomas 14&quot; Day/Date Wall Clock"/>
    <n v="113.92"/>
    <n v="4"/>
    <n v="0"/>
    <n v="42.150400000000005"/>
  </r>
  <r>
    <n v="2394"/>
    <s v="CA-2013-128111"/>
    <x v="0"/>
    <x v="716"/>
    <d v="2013-03-24T00:00:00"/>
    <s v="Standard Class"/>
    <x v="394"/>
    <s v="Christine Sundaresam"/>
    <x v="0"/>
    <s v="United States"/>
    <s v="Malden"/>
    <x v="31"/>
    <n v="2148"/>
    <s v="East"/>
    <s v="OFF-AR-10000588"/>
    <x v="1"/>
    <x v="6"/>
    <s v="Newell 345"/>
    <n v="39.68"/>
    <n v="2"/>
    <n v="0"/>
    <n v="10.316800000000001"/>
  </r>
  <r>
    <n v="2395"/>
    <s v="CA-2012-137897"/>
    <x v="1"/>
    <x v="717"/>
    <d v="2012-11-19T00:00:00"/>
    <s v="Standard Class"/>
    <x v="601"/>
    <s v="Patrick Jones"/>
    <x v="1"/>
    <s v="United States"/>
    <s v="New York City"/>
    <x v="15"/>
    <n v="10035"/>
    <s v="East"/>
    <s v="TEC-AC-10002217"/>
    <x v="2"/>
    <x v="11"/>
    <s v="Imation Clip USB flash drive - 8 GB"/>
    <n v="37.6"/>
    <n v="2"/>
    <n v="0"/>
    <n v="2.2560000000000002"/>
  </r>
  <r>
    <n v="2396"/>
    <s v="CA-2012-137897"/>
    <x v="1"/>
    <x v="717"/>
    <d v="2012-11-19T00:00:00"/>
    <s v="Standard Class"/>
    <x v="601"/>
    <s v="Patrick Jones"/>
    <x v="1"/>
    <s v="United States"/>
    <s v="New York City"/>
    <x v="15"/>
    <n v="10035"/>
    <s v="East"/>
    <s v="TEC-AC-10001267"/>
    <x v="2"/>
    <x v="11"/>
    <s v="Imation 32GB Pocket Pro USB 3.0 Flash Drive - 32 GB - Black - 1 P ..."/>
    <n v="59.9"/>
    <n v="2"/>
    <n v="0"/>
    <n v="23.96"/>
  </r>
  <r>
    <n v="2397"/>
    <s v="CA-2012-137897"/>
    <x v="1"/>
    <x v="717"/>
    <d v="2012-11-19T00:00:00"/>
    <s v="Standard Class"/>
    <x v="601"/>
    <s v="Patrick Jones"/>
    <x v="1"/>
    <s v="United States"/>
    <s v="New York City"/>
    <x v="15"/>
    <n v="10035"/>
    <s v="East"/>
    <s v="OFF-PA-10004041"/>
    <x v="1"/>
    <x v="10"/>
    <s v="It's Hot Message Books with Stickers, 2 3/4&quot; x 5&quot;"/>
    <n v="37"/>
    <n v="5"/>
    <n v="0"/>
    <n v="16.649999999999999"/>
  </r>
  <r>
    <n v="2398"/>
    <s v="CA-2014-169264"/>
    <x v="3"/>
    <x v="718"/>
    <d v="2014-08-17T00:00:00"/>
    <s v="Second Class"/>
    <x v="413"/>
    <s v="Nora Preis"/>
    <x v="0"/>
    <s v="United States"/>
    <s v="San Francisco"/>
    <x v="1"/>
    <n v="94109"/>
    <s v="West"/>
    <s v="OFF-LA-10001613"/>
    <x v="1"/>
    <x v="2"/>
    <s v="Avery File Folder Labels"/>
    <n v="5.76"/>
    <n v="2"/>
    <n v="0"/>
    <n v="2.8224"/>
  </r>
  <r>
    <n v="2399"/>
    <s v="CA-2014-169264"/>
    <x v="3"/>
    <x v="718"/>
    <d v="2014-08-17T00:00:00"/>
    <s v="Second Class"/>
    <x v="413"/>
    <s v="Nora Preis"/>
    <x v="0"/>
    <s v="United States"/>
    <s v="San Francisco"/>
    <x v="1"/>
    <n v="94109"/>
    <s v="West"/>
    <s v="OFF-AR-10000246"/>
    <x v="1"/>
    <x v="6"/>
    <s v="Newell 318"/>
    <n v="16.68"/>
    <n v="6"/>
    <n v="0"/>
    <n v="4.3367999999999993"/>
  </r>
  <r>
    <n v="2400"/>
    <s v="CA-2014-147361"/>
    <x v="3"/>
    <x v="428"/>
    <d v="2014-09-16T00:00:00"/>
    <s v="Standard Class"/>
    <x v="115"/>
    <s v="Sean Braxton"/>
    <x v="1"/>
    <s v="United States"/>
    <s v="Florence"/>
    <x v="20"/>
    <n v="29501"/>
    <s v="South"/>
    <s v="OFF-ST-10001809"/>
    <x v="1"/>
    <x v="4"/>
    <s v="Fellowes Officeware Wire Shelving"/>
    <n v="628.80999999999995"/>
    <n v="7"/>
    <n v="0"/>
    <n v="12.576199999999986"/>
  </r>
  <r>
    <n v="2401"/>
    <s v="CA-2014-147361"/>
    <x v="3"/>
    <x v="428"/>
    <d v="2014-09-16T00:00:00"/>
    <s v="Standard Class"/>
    <x v="115"/>
    <s v="Sean Braxton"/>
    <x v="1"/>
    <s v="United States"/>
    <s v="Florence"/>
    <x v="20"/>
    <n v="29501"/>
    <s v="South"/>
    <s v="OFF-ST-10002214"/>
    <x v="1"/>
    <x v="4"/>
    <s v="X-Rack File for Hanging Folders"/>
    <n v="56.449999999999996"/>
    <n v="5"/>
    <n v="0"/>
    <n v="14.676999999999998"/>
  </r>
  <r>
    <n v="2402"/>
    <s v="CA-2014-145877"/>
    <x v="3"/>
    <x v="719"/>
    <d v="2014-04-05T00:00:00"/>
    <s v="Second Class"/>
    <x v="548"/>
    <s v="Adam Shillingsburg"/>
    <x v="0"/>
    <s v="United States"/>
    <s v="Springfield"/>
    <x v="25"/>
    <n v="65807"/>
    <s v="Central"/>
    <s v="OFF-ST-10000649"/>
    <x v="1"/>
    <x v="4"/>
    <s v="Hanging Personal Folder File"/>
    <n v="94.199999999999989"/>
    <n v="6"/>
    <n v="0"/>
    <n v="23.550000000000004"/>
  </r>
  <r>
    <n v="2403"/>
    <s v="CA-2014-145877"/>
    <x v="3"/>
    <x v="719"/>
    <d v="2014-04-05T00:00:00"/>
    <s v="Second Class"/>
    <x v="548"/>
    <s v="Adam Shillingsburg"/>
    <x v="0"/>
    <s v="United States"/>
    <s v="Springfield"/>
    <x v="25"/>
    <n v="65807"/>
    <s v="Central"/>
    <s v="OFF-EN-10001990"/>
    <x v="1"/>
    <x v="12"/>
    <s v="Staples"/>
    <n v="28.4"/>
    <n v="5"/>
    <n v="0"/>
    <n v="13.347999999999997"/>
  </r>
  <r>
    <n v="2404"/>
    <s v="US-2013-110170"/>
    <x v="0"/>
    <x v="720"/>
    <d v="2013-10-04T00:00:00"/>
    <s v="Standard Class"/>
    <x v="447"/>
    <s v="Harry Marie"/>
    <x v="1"/>
    <s v="United States"/>
    <s v="Huntsville"/>
    <x v="5"/>
    <n v="77340"/>
    <s v="Central"/>
    <s v="FUR-BO-10000780"/>
    <x v="0"/>
    <x v="0"/>
    <s v="O'Sullivan Plantations 2-Door Library in Landvery Oak"/>
    <n v="956.6647999999999"/>
    <n v="7"/>
    <n v="0.32"/>
    <n v="-225.09759999999991"/>
  </r>
  <r>
    <n v="2405"/>
    <s v="CA-2014-108574"/>
    <x v="3"/>
    <x v="566"/>
    <d v="2014-10-12T00:00:00"/>
    <s v="Standard Class"/>
    <x v="207"/>
    <s v="Mike Gockenbach"/>
    <x v="0"/>
    <s v="United States"/>
    <s v="Los Angeles"/>
    <x v="1"/>
    <n v="90045"/>
    <s v="West"/>
    <s v="TEC-AC-10002049"/>
    <x v="2"/>
    <x v="11"/>
    <s v="Logitech G19 Programmable Gaming Keyboard"/>
    <n v="1115.9099999999999"/>
    <n v="9"/>
    <n v="0"/>
    <n v="200.86379999999991"/>
  </r>
  <r>
    <n v="2406"/>
    <s v="CA-2014-108574"/>
    <x v="3"/>
    <x v="566"/>
    <d v="2014-10-12T00:00:00"/>
    <s v="Standard Class"/>
    <x v="207"/>
    <s v="Mike Gockenbach"/>
    <x v="0"/>
    <s v="United States"/>
    <s v="Los Angeles"/>
    <x v="1"/>
    <n v="90045"/>
    <s v="West"/>
    <s v="TEC-PH-10003555"/>
    <x v="2"/>
    <x v="7"/>
    <s v="Motorola HK250 Universal Bluetooth Headset"/>
    <n v="128.744"/>
    <n v="7"/>
    <n v="0.2"/>
    <n v="-28.967399999999991"/>
  </r>
  <r>
    <n v="2407"/>
    <s v="CA-2014-108574"/>
    <x v="3"/>
    <x v="566"/>
    <d v="2014-10-12T00:00:00"/>
    <s v="Standard Class"/>
    <x v="207"/>
    <s v="Mike Gockenbach"/>
    <x v="0"/>
    <s v="United States"/>
    <s v="Los Angeles"/>
    <x v="1"/>
    <n v="90045"/>
    <s v="West"/>
    <s v="TEC-PH-10000702"/>
    <x v="2"/>
    <x v="7"/>
    <s v="Square Credit Card Reader, 4 1/2&quot; x 4 1/2&quot; x 1&quot;, White"/>
    <n v="79.920000000000016"/>
    <n v="10"/>
    <n v="0.2"/>
    <n v="26.972999999999992"/>
  </r>
  <r>
    <n v="2408"/>
    <s v="CA-2014-144589"/>
    <x v="3"/>
    <x v="176"/>
    <d v="2014-01-26T00:00:00"/>
    <s v="Standard Class"/>
    <x v="612"/>
    <s v="Tamara Manning"/>
    <x v="0"/>
    <s v="United States"/>
    <s v="San Francisco"/>
    <x v="1"/>
    <n v="94122"/>
    <s v="West"/>
    <s v="OFF-AR-10003631"/>
    <x v="1"/>
    <x v="6"/>
    <s v="Staples"/>
    <n v="24.2"/>
    <n v="5"/>
    <n v="0"/>
    <n v="7.9859999999999998"/>
  </r>
  <r>
    <n v="2409"/>
    <s v="CA-2014-144589"/>
    <x v="3"/>
    <x v="176"/>
    <d v="2014-01-26T00:00:00"/>
    <s v="Standard Class"/>
    <x v="612"/>
    <s v="Tamara Manning"/>
    <x v="0"/>
    <s v="United States"/>
    <s v="San Francisco"/>
    <x v="1"/>
    <n v="94122"/>
    <s v="West"/>
    <s v="TEC-PH-10003072"/>
    <x v="2"/>
    <x v="7"/>
    <s v="Panasonic KX-TG9541B DECT 6.0 Digital 2-Line Expandable Cordless Phone With Digital Answering System"/>
    <n v="359.97600000000006"/>
    <n v="3"/>
    <n v="0.2"/>
    <n v="130.49130000000002"/>
  </r>
  <r>
    <n v="2410"/>
    <s v="CA-2014-155985"/>
    <x v="3"/>
    <x v="721"/>
    <d v="2014-03-26T00:00:00"/>
    <s v="First Class"/>
    <x v="336"/>
    <s v="Bill Eplett"/>
    <x v="2"/>
    <s v="United States"/>
    <s v="San Francisco"/>
    <x v="1"/>
    <n v="94122"/>
    <s v="West"/>
    <s v="FUR-FU-10000758"/>
    <x v="0"/>
    <x v="5"/>
    <s v="DAX Natural Wood-Tone Poster Frame"/>
    <n v="211.84"/>
    <n v="8"/>
    <n v="0"/>
    <n v="76.262399999999985"/>
  </r>
  <r>
    <n v="2411"/>
    <s v="CA-2011-162684"/>
    <x v="2"/>
    <x v="601"/>
    <d v="2011-08-06T00:00:00"/>
    <s v="Standard Class"/>
    <x v="357"/>
    <s v="Ann Steele"/>
    <x v="2"/>
    <s v="United States"/>
    <s v="Philadelphia"/>
    <x v="9"/>
    <n v="19120"/>
    <s v="East"/>
    <s v="OFF-FA-10000992"/>
    <x v="1"/>
    <x v="13"/>
    <s v="Acco Clips to Go Binder Clips, 24 Clips in Two Sizes"/>
    <n v="5.68"/>
    <n v="2"/>
    <n v="0.2"/>
    <n v="1.9169999999999998"/>
  </r>
  <r>
    <n v="2412"/>
    <s v="CA-2012-142041"/>
    <x v="1"/>
    <x v="722"/>
    <d v="2012-06-09T00:00:00"/>
    <s v="Second Class"/>
    <x v="613"/>
    <s v="Eleni McCrary"/>
    <x v="1"/>
    <s v="United States"/>
    <s v="Los Angeles"/>
    <x v="1"/>
    <n v="90036"/>
    <s v="West"/>
    <s v="OFF-BI-10004187"/>
    <x v="1"/>
    <x v="8"/>
    <s v="Staples"/>
    <n v="7.52"/>
    <n v="5"/>
    <n v="0.2"/>
    <n v="2.6319999999999997"/>
  </r>
  <r>
    <n v="2413"/>
    <s v="CA-2011-151295"/>
    <x v="2"/>
    <x v="607"/>
    <d v="2011-11-16T00:00:00"/>
    <s v="Standard Class"/>
    <x v="350"/>
    <s v="Joseph Airdo"/>
    <x v="0"/>
    <s v="United States"/>
    <s v="Los Angeles"/>
    <x v="1"/>
    <n v="90045"/>
    <s v="West"/>
    <s v="OFF-PA-10001947"/>
    <x v="1"/>
    <x v="10"/>
    <s v="Xerox 1974"/>
    <n v="11.96"/>
    <n v="2"/>
    <n v="0"/>
    <n v="5.8604000000000003"/>
  </r>
  <r>
    <n v="2414"/>
    <s v="CA-2011-151295"/>
    <x v="2"/>
    <x v="607"/>
    <d v="2011-11-16T00:00:00"/>
    <s v="Standard Class"/>
    <x v="350"/>
    <s v="Joseph Airdo"/>
    <x v="0"/>
    <s v="United States"/>
    <s v="Los Angeles"/>
    <x v="1"/>
    <n v="90045"/>
    <s v="West"/>
    <s v="FUR-TA-10002356"/>
    <x v="0"/>
    <x v="3"/>
    <s v="Bevis Boat-Shaped Conference Table"/>
    <n v="629.06400000000008"/>
    <n v="3"/>
    <n v="0.2"/>
    <n v="31.453199999999953"/>
  </r>
  <r>
    <n v="2415"/>
    <s v="CA-2013-156300"/>
    <x v="0"/>
    <x v="723"/>
    <d v="2014-01-03T00:00:00"/>
    <s v="Standard Class"/>
    <x v="180"/>
    <s v="Troy Blackwell"/>
    <x v="0"/>
    <s v="United States"/>
    <s v="Milwaukee"/>
    <x v="6"/>
    <n v="53209"/>
    <s v="Central"/>
    <s v="FUR-CH-10001714"/>
    <x v="0"/>
    <x v="1"/>
    <s v="Global Leather &amp; Oak Executive Chair, Burgundy"/>
    <n v="754.44999999999993"/>
    <n v="5"/>
    <n v="0"/>
    <n v="60.356000000000023"/>
  </r>
  <r>
    <n v="2416"/>
    <s v="CA-2012-146087"/>
    <x v="1"/>
    <x v="380"/>
    <d v="2012-07-11T00:00:00"/>
    <s v="Standard Class"/>
    <x v="452"/>
    <s v="Paul Prost"/>
    <x v="2"/>
    <s v="United States"/>
    <s v="Holyoke"/>
    <x v="31"/>
    <n v="1040"/>
    <s v="East"/>
    <s v="FUR-BO-10002824"/>
    <x v="0"/>
    <x v="0"/>
    <s v="Bush Mission Pointe Library"/>
    <n v="301.95999999999998"/>
    <n v="2"/>
    <n v="0"/>
    <n v="60.391999999999996"/>
  </r>
  <r>
    <n v="2417"/>
    <s v="CA-2014-168655"/>
    <x v="3"/>
    <x v="386"/>
    <d v="2014-10-19T00:00:00"/>
    <s v="Standard Class"/>
    <x v="614"/>
    <s v="Michelle Lonsdale"/>
    <x v="1"/>
    <s v="United States"/>
    <s v="Albuquerque"/>
    <x v="27"/>
    <n v="87105"/>
    <s v="West"/>
    <s v="TEC-AC-10002842"/>
    <x v="2"/>
    <x v="11"/>
    <s v="WD My Passport Ultra 2TB Portable External Hard Drive"/>
    <n v="595"/>
    <n v="5"/>
    <n v="0"/>
    <n v="95.200000000000031"/>
  </r>
  <r>
    <n v="2418"/>
    <s v="CA-2014-168655"/>
    <x v="3"/>
    <x v="386"/>
    <d v="2014-10-19T00:00:00"/>
    <s v="Standard Class"/>
    <x v="614"/>
    <s v="Michelle Lonsdale"/>
    <x v="1"/>
    <s v="United States"/>
    <s v="Albuquerque"/>
    <x v="27"/>
    <n v="87105"/>
    <s v="West"/>
    <s v="OFF-BI-10002082"/>
    <x v="1"/>
    <x v="8"/>
    <s v="GBC Twin Loop Wire Binding Elements"/>
    <n v="79.872000000000014"/>
    <n v="3"/>
    <n v="0.2"/>
    <n v="29.951999999999998"/>
  </r>
  <r>
    <n v="2419"/>
    <s v="CA-2013-107202"/>
    <x v="0"/>
    <x v="206"/>
    <d v="2013-05-29T00:00:00"/>
    <s v="Standard Class"/>
    <x v="18"/>
    <s v="Linda Cazamias"/>
    <x v="1"/>
    <s v="United States"/>
    <s v="Sparks"/>
    <x v="33"/>
    <n v="89431"/>
    <s v="West"/>
    <s v="TEC-MA-10000112"/>
    <x v="2"/>
    <x v="15"/>
    <s v="Panasonic KX MB2061 Multifunction Printer"/>
    <n v="2396.4"/>
    <n v="10"/>
    <n v="0.2"/>
    <n v="179.73000000000013"/>
  </r>
  <r>
    <n v="2420"/>
    <s v="CA-2014-159597"/>
    <x v="3"/>
    <x v="45"/>
    <d v="2014-11-15T00:00:00"/>
    <s v="Standard Class"/>
    <x v="565"/>
    <s v="Matt Collister"/>
    <x v="1"/>
    <s v="United States"/>
    <s v="Coachella"/>
    <x v="1"/>
    <n v="92236"/>
    <s v="West"/>
    <s v="OFF-ST-10002289"/>
    <x v="1"/>
    <x v="4"/>
    <s v="Safco Wire Cube Shelving System, For Use as 4 or 5 14&quot; Cubes, Black"/>
    <n v="63.56"/>
    <n v="2"/>
    <n v="0"/>
    <n v="3.1779999999999973"/>
  </r>
  <r>
    <n v="2421"/>
    <s v="CA-2014-159597"/>
    <x v="3"/>
    <x v="45"/>
    <d v="2014-11-15T00:00:00"/>
    <s v="Standard Class"/>
    <x v="565"/>
    <s v="Matt Collister"/>
    <x v="1"/>
    <s v="United States"/>
    <s v="Coachella"/>
    <x v="1"/>
    <n v="92236"/>
    <s v="West"/>
    <s v="TEC-AC-10004171"/>
    <x v="2"/>
    <x v="11"/>
    <s v="Razer Kraken 7.1 Surround Sound Over Ear USB Gaming Headset"/>
    <n v="99.99"/>
    <n v="1"/>
    <n v="0"/>
    <n v="43.995600000000003"/>
  </r>
  <r>
    <n v="2422"/>
    <s v="CA-2013-155551"/>
    <x v="0"/>
    <x v="724"/>
    <d v="2013-04-24T00:00:00"/>
    <s v="Standard Class"/>
    <x v="615"/>
    <s v="Clay Rozendal"/>
    <x v="2"/>
    <s v="United States"/>
    <s v="Elmhurst"/>
    <x v="10"/>
    <n v="60126"/>
    <s v="Central"/>
    <s v="OFF-ST-10003656"/>
    <x v="1"/>
    <x v="4"/>
    <s v="Safco Industrial Wire Shelving"/>
    <n v="230.376"/>
    <n v="3"/>
    <n v="0.2"/>
    <n v="-48.954900000000002"/>
  </r>
  <r>
    <n v="2423"/>
    <s v="CA-2013-155551"/>
    <x v="0"/>
    <x v="724"/>
    <d v="2013-04-24T00:00:00"/>
    <s v="Standard Class"/>
    <x v="615"/>
    <s v="Clay Rozendal"/>
    <x v="2"/>
    <s v="United States"/>
    <s v="Elmhurst"/>
    <x v="10"/>
    <n v="60126"/>
    <s v="Central"/>
    <s v="OFF-PA-10001560"/>
    <x v="1"/>
    <x v="10"/>
    <s v="Adams Telephone Message Books, 5 1/4” x 11”"/>
    <n v="9.6640000000000015"/>
    <n v="2"/>
    <n v="0.2"/>
    <n v="3.2615999999999996"/>
  </r>
  <r>
    <n v="2424"/>
    <s v="US-2014-147669"/>
    <x v="3"/>
    <x v="53"/>
    <d v="2014-12-31T00:00:00"/>
    <s v="Standard Class"/>
    <x v="603"/>
    <s v="Susan Vittorini"/>
    <x v="0"/>
    <s v="United States"/>
    <s v="Fairfield"/>
    <x v="24"/>
    <n v="45014"/>
    <s v="East"/>
    <s v="TEC-AC-10002473"/>
    <x v="2"/>
    <x v="11"/>
    <s v="Maxell 4.7GB DVD-R"/>
    <n v="158.928"/>
    <n v="7"/>
    <n v="0.2"/>
    <n v="41.718599999999995"/>
  </r>
  <r>
    <n v="2425"/>
    <s v="US-2014-147669"/>
    <x v="3"/>
    <x v="53"/>
    <d v="2014-12-31T00:00:00"/>
    <s v="Standard Class"/>
    <x v="603"/>
    <s v="Susan Vittorini"/>
    <x v="0"/>
    <s v="United States"/>
    <s v="Fairfield"/>
    <x v="24"/>
    <n v="45014"/>
    <s v="East"/>
    <s v="OFF-BI-10000632"/>
    <x v="1"/>
    <x v="8"/>
    <s v="Satellite Sectional Post Binders"/>
    <n v="13.023000000000001"/>
    <n v="1"/>
    <n v="0.7"/>
    <n v="-10.418399999999998"/>
  </r>
  <r>
    <n v="2426"/>
    <s v="US-2014-147669"/>
    <x v="3"/>
    <x v="53"/>
    <d v="2014-12-31T00:00:00"/>
    <s v="Standard Class"/>
    <x v="603"/>
    <s v="Susan Vittorini"/>
    <x v="0"/>
    <s v="United States"/>
    <s v="Fairfield"/>
    <x v="24"/>
    <n v="45014"/>
    <s v="East"/>
    <s v="FUR-TA-10002645"/>
    <x v="0"/>
    <x v="3"/>
    <s v="Hon Rectangular Conference Tables"/>
    <n v="273.06"/>
    <n v="2"/>
    <n v="0.4"/>
    <n v="-104.67300000000006"/>
  </r>
  <r>
    <n v="2427"/>
    <s v="US-2014-147669"/>
    <x v="3"/>
    <x v="53"/>
    <d v="2014-12-31T00:00:00"/>
    <s v="Standard Class"/>
    <x v="603"/>
    <s v="Susan Vittorini"/>
    <x v="0"/>
    <s v="United States"/>
    <s v="Fairfield"/>
    <x v="24"/>
    <n v="45014"/>
    <s v="East"/>
    <s v="OFF-FA-10002975"/>
    <x v="1"/>
    <x v="13"/>
    <s v="Staples"/>
    <n v="39.311999999999998"/>
    <n v="13"/>
    <n v="0.2"/>
    <n v="12.776399999999999"/>
  </r>
  <r>
    <n v="2428"/>
    <s v="CA-2013-169922"/>
    <x v="0"/>
    <x v="725"/>
    <d v="2013-06-18T00:00:00"/>
    <s v="Standard Class"/>
    <x v="89"/>
    <s v="Mary Zewe"/>
    <x v="1"/>
    <s v="United States"/>
    <s v="Arlington"/>
    <x v="5"/>
    <n v="76017"/>
    <s v="Central"/>
    <s v="OFF-BI-10003784"/>
    <x v="1"/>
    <x v="8"/>
    <s v="Computer Printout Index Tabs"/>
    <n v="1.3439999999999996"/>
    <n v="4"/>
    <n v="0.8"/>
    <n v="-2.1504000000000008"/>
  </r>
  <r>
    <n v="2429"/>
    <s v="CA-2013-169922"/>
    <x v="0"/>
    <x v="725"/>
    <d v="2013-06-18T00:00:00"/>
    <s v="Standard Class"/>
    <x v="89"/>
    <s v="Mary Zewe"/>
    <x v="1"/>
    <s v="United States"/>
    <s v="Arlington"/>
    <x v="5"/>
    <n v="76017"/>
    <s v="Central"/>
    <s v="OFF-BI-10001617"/>
    <x v="1"/>
    <x v="8"/>
    <s v="GBC Wire Binding Combs"/>
    <n v="8.2719999999999985"/>
    <n v="4"/>
    <n v="0.8"/>
    <n v="-13.648800000000001"/>
  </r>
  <r>
    <n v="2430"/>
    <s v="CA-2013-169922"/>
    <x v="0"/>
    <x v="725"/>
    <d v="2013-06-18T00:00:00"/>
    <s v="Standard Class"/>
    <x v="89"/>
    <s v="Mary Zewe"/>
    <x v="1"/>
    <s v="United States"/>
    <s v="Arlington"/>
    <x v="5"/>
    <n v="76017"/>
    <s v="Central"/>
    <s v="FUR-FU-10004415"/>
    <x v="0"/>
    <x v="5"/>
    <s v="Stacking Tray, Side-Loading, Legal, Smoke"/>
    <n v="12.544000000000002"/>
    <n v="7"/>
    <n v="0.6"/>
    <n v="-9.0944000000000038"/>
  </r>
  <r>
    <n v="2431"/>
    <s v="CA-2014-100748"/>
    <x v="3"/>
    <x v="726"/>
    <d v="2014-05-21T00:00:00"/>
    <s v="Standard Class"/>
    <x v="176"/>
    <s v="Ross Baird"/>
    <x v="2"/>
    <s v="United States"/>
    <s v="San Francisco"/>
    <x v="1"/>
    <n v="94110"/>
    <s v="West"/>
    <s v="OFF-LA-10000240"/>
    <x v="1"/>
    <x v="2"/>
    <s v="Self-Adhesive Address Labels for Typewriters by Universal"/>
    <n v="58.48"/>
    <n v="8"/>
    <n v="0"/>
    <n v="27.485599999999998"/>
  </r>
  <r>
    <n v="2432"/>
    <s v="CA-2014-129805"/>
    <x v="3"/>
    <x v="116"/>
    <d v="2015-01-03T00:00:00"/>
    <s v="Standard Class"/>
    <x v="447"/>
    <s v="Harry Marie"/>
    <x v="1"/>
    <s v="United States"/>
    <s v="Seattle"/>
    <x v="4"/>
    <n v="98103"/>
    <s v="West"/>
    <s v="FUR-FU-10001935"/>
    <x v="0"/>
    <x v="5"/>
    <s v="3M Hangers With Command Adhesive"/>
    <n v="7.4"/>
    <n v="2"/>
    <n v="0"/>
    <n v="3.0340000000000007"/>
  </r>
  <r>
    <n v="2433"/>
    <s v="CA-2011-148586"/>
    <x v="2"/>
    <x v="727"/>
    <d v="2011-04-01T00:00:00"/>
    <s v="Standard Class"/>
    <x v="616"/>
    <s v="Annie Zypern"/>
    <x v="0"/>
    <s v="United States"/>
    <s v="New York City"/>
    <x v="15"/>
    <n v="10009"/>
    <s v="East"/>
    <s v="FUR-CH-10002439"/>
    <x v="0"/>
    <x v="1"/>
    <s v="Iceberg Nesting Folding Chair, 19w x 6d x 43h"/>
    <n v="366.786"/>
    <n v="7"/>
    <n v="0.1"/>
    <n v="65.206400000000002"/>
  </r>
  <r>
    <n v="2434"/>
    <s v="US-2014-112613"/>
    <x v="3"/>
    <x v="39"/>
    <d v="2014-06-02T00:00:00"/>
    <s v="Standard Class"/>
    <x v="101"/>
    <s v="Jonathan Howell"/>
    <x v="0"/>
    <s v="United States"/>
    <s v="Houston"/>
    <x v="5"/>
    <n v="77070"/>
    <s v="Central"/>
    <s v="TEC-PH-10001536"/>
    <x v="2"/>
    <x v="7"/>
    <s v="Spigen Samsung Galaxy S5 Case Wallet"/>
    <n v="54.367999999999995"/>
    <n v="4"/>
    <n v="0.2"/>
    <n v="4.0775999999999968"/>
  </r>
  <r>
    <n v="2435"/>
    <s v="CA-2012-154746"/>
    <x v="1"/>
    <x v="717"/>
    <d v="2012-11-17T00:00:00"/>
    <s v="First Class"/>
    <x v="601"/>
    <s v="Patrick Jones"/>
    <x v="1"/>
    <s v="United States"/>
    <s v="Springfield"/>
    <x v="17"/>
    <n v="22153"/>
    <s v="South"/>
    <s v="OFF-EN-10001532"/>
    <x v="1"/>
    <x v="12"/>
    <s v="Brown Kraft Recycled Envelopes"/>
    <n v="33.96"/>
    <n v="2"/>
    <n v="0"/>
    <n v="16.98"/>
  </r>
  <r>
    <n v="2436"/>
    <s v="CA-2012-154746"/>
    <x v="1"/>
    <x v="717"/>
    <d v="2012-11-17T00:00:00"/>
    <s v="First Class"/>
    <x v="601"/>
    <s v="Patrick Jones"/>
    <x v="1"/>
    <s v="United States"/>
    <s v="Springfield"/>
    <x v="17"/>
    <n v="22153"/>
    <s v="South"/>
    <s v="OFF-AP-10003057"/>
    <x v="1"/>
    <x v="9"/>
    <s v="Honeywell Enviracaire Portable HEPA Air Cleaner for 16' x 20' Room"/>
    <n v="826.11"/>
    <n v="3"/>
    <n v="0"/>
    <n v="322.18290000000002"/>
  </r>
  <r>
    <n v="2437"/>
    <s v="CA-2014-140053"/>
    <x v="3"/>
    <x v="445"/>
    <d v="2014-07-11T00:00:00"/>
    <s v="Standard Class"/>
    <x v="244"/>
    <s v="Christina Anderson"/>
    <x v="0"/>
    <s v="United States"/>
    <s v="Farmington"/>
    <x v="27"/>
    <n v="87401"/>
    <s v="West"/>
    <s v="FUR-FU-10003708"/>
    <x v="0"/>
    <x v="5"/>
    <s v="Tenex Traditional Chairmats for Medium Pile Carpet, Standard Lip, 36&quot; x 48&quot;"/>
    <n v="545.85"/>
    <n v="9"/>
    <n v="0"/>
    <n v="114.6285"/>
  </r>
  <r>
    <n v="2438"/>
    <s v="CA-2011-164210"/>
    <x v="2"/>
    <x v="728"/>
    <d v="2011-11-20T00:00:00"/>
    <s v="Second Class"/>
    <x v="617"/>
    <s v="Pierre Wener"/>
    <x v="0"/>
    <s v="United States"/>
    <s v="Louisville"/>
    <x v="22"/>
    <n v="80027"/>
    <s v="West"/>
    <s v="FUR-TA-10000849"/>
    <x v="0"/>
    <x v="3"/>
    <s v="Bevis Rectangular Conference Tables"/>
    <n v="145.97999999999999"/>
    <n v="2"/>
    <n v="0.5"/>
    <n v="-99.266399999999976"/>
  </r>
  <r>
    <n v="2439"/>
    <s v="CA-2011-164210"/>
    <x v="2"/>
    <x v="728"/>
    <d v="2011-11-20T00:00:00"/>
    <s v="Second Class"/>
    <x v="617"/>
    <s v="Pierre Wener"/>
    <x v="0"/>
    <s v="United States"/>
    <s v="Louisville"/>
    <x v="22"/>
    <n v="80027"/>
    <s v="West"/>
    <s v="OFF-PA-10002259"/>
    <x v="1"/>
    <x v="10"/>
    <s v="Geographics Note Cards, Blank, White, 8 1/2&quot; x 11&quot;"/>
    <n v="35.808"/>
    <n v="4"/>
    <n v="0.2"/>
    <n v="12.5328"/>
  </r>
  <r>
    <n v="2440"/>
    <s v="CA-2014-139948"/>
    <x v="3"/>
    <x v="729"/>
    <d v="2014-07-23T00:00:00"/>
    <s v="Standard Class"/>
    <x v="517"/>
    <s v="Shaun Weien"/>
    <x v="0"/>
    <s v="United States"/>
    <s v="Tampa"/>
    <x v="2"/>
    <n v="33614"/>
    <s v="South"/>
    <s v="FUR-FU-10002597"/>
    <x v="0"/>
    <x v="5"/>
    <s v="C-Line Magnetic Cubicle Keepers, Clear Polypropylene"/>
    <n v="7.9040000000000008"/>
    <n v="2"/>
    <n v="0.2"/>
    <n v="2.1736000000000004"/>
  </r>
  <r>
    <n v="2441"/>
    <s v="CA-2013-146934"/>
    <x v="0"/>
    <x v="730"/>
    <d v="2013-05-28T00:00:00"/>
    <s v="Standard Class"/>
    <x v="578"/>
    <s v="Art Ferguson"/>
    <x v="0"/>
    <s v="United States"/>
    <s v="Passaic"/>
    <x v="30"/>
    <n v="7055"/>
    <s v="East"/>
    <s v="TEC-PH-10004614"/>
    <x v="2"/>
    <x v="7"/>
    <s v="AT&amp;T 841000 Phone"/>
    <n v="345"/>
    <n v="5"/>
    <n v="0"/>
    <n v="86.25"/>
  </r>
  <r>
    <n v="2442"/>
    <s v="CA-2013-146934"/>
    <x v="0"/>
    <x v="730"/>
    <d v="2013-05-28T00:00:00"/>
    <s v="Standard Class"/>
    <x v="578"/>
    <s v="Art Ferguson"/>
    <x v="0"/>
    <s v="United States"/>
    <s v="Passaic"/>
    <x v="30"/>
    <n v="7055"/>
    <s v="East"/>
    <s v="FUR-TA-10003748"/>
    <x v="0"/>
    <x v="3"/>
    <s v="Bevis 36 x 72 Conference Tables"/>
    <n v="174.28599999999997"/>
    <n v="2"/>
    <n v="0.3"/>
    <n v="-19.918399999999991"/>
  </r>
  <r>
    <n v="2443"/>
    <s v="CA-2013-146934"/>
    <x v="0"/>
    <x v="730"/>
    <d v="2013-05-28T00:00:00"/>
    <s v="Standard Class"/>
    <x v="578"/>
    <s v="Art Ferguson"/>
    <x v="0"/>
    <s v="United States"/>
    <s v="Passaic"/>
    <x v="30"/>
    <n v="7055"/>
    <s v="East"/>
    <s v="OFF-AP-10003217"/>
    <x v="1"/>
    <x v="9"/>
    <s v="Eureka Sanitaire  Commercial Upright"/>
    <n v="662.84"/>
    <n v="4"/>
    <n v="0"/>
    <n v="172.33840000000004"/>
  </r>
  <r>
    <n v="2444"/>
    <s v="CA-2013-146934"/>
    <x v="0"/>
    <x v="730"/>
    <d v="2013-05-28T00:00:00"/>
    <s v="Standard Class"/>
    <x v="578"/>
    <s v="Art Ferguson"/>
    <x v="0"/>
    <s v="United States"/>
    <s v="Passaic"/>
    <x v="30"/>
    <n v="7055"/>
    <s v="East"/>
    <s v="TEC-AC-10002399"/>
    <x v="2"/>
    <x v="11"/>
    <s v="SanDisk Cruzer 32 GB USB Flash Drive"/>
    <n v="95.1"/>
    <n v="5"/>
    <n v="0"/>
    <n v="30.431999999999995"/>
  </r>
  <r>
    <n v="2445"/>
    <s v="CA-2013-146934"/>
    <x v="0"/>
    <x v="730"/>
    <d v="2013-05-28T00:00:00"/>
    <s v="Standard Class"/>
    <x v="578"/>
    <s v="Art Ferguson"/>
    <x v="0"/>
    <s v="United States"/>
    <s v="Passaic"/>
    <x v="30"/>
    <n v="7055"/>
    <s v="East"/>
    <s v="OFF-EN-10002973"/>
    <x v="1"/>
    <x v="12"/>
    <s v="Ampad #10 Peel &amp; Seel Holiday Envelopes"/>
    <n v="26.880000000000003"/>
    <n v="6"/>
    <n v="0"/>
    <n v="12.902400000000002"/>
  </r>
  <r>
    <n v="2446"/>
    <s v="CA-2013-146934"/>
    <x v="0"/>
    <x v="730"/>
    <d v="2013-05-28T00:00:00"/>
    <s v="Standard Class"/>
    <x v="578"/>
    <s v="Art Ferguson"/>
    <x v="0"/>
    <s v="United States"/>
    <s v="Passaic"/>
    <x v="30"/>
    <n v="7055"/>
    <s v="East"/>
    <s v="TEC-PH-10001336"/>
    <x v="2"/>
    <x v="7"/>
    <s v="Digium D40 VoIP phone"/>
    <n v="257.98"/>
    <n v="2"/>
    <n v="0"/>
    <n v="74.8142"/>
  </r>
  <r>
    <n v="2447"/>
    <s v="CA-2012-100573"/>
    <x v="1"/>
    <x v="12"/>
    <d v="2012-10-01T00:00:00"/>
    <s v="Standard Class"/>
    <x v="562"/>
    <s v="Anne McFarland"/>
    <x v="0"/>
    <s v="United States"/>
    <s v="Los Angeles"/>
    <x v="1"/>
    <n v="90004"/>
    <s v="West"/>
    <s v="OFF-EN-10000461"/>
    <x v="1"/>
    <x v="12"/>
    <s v="#10- 4 1/8&quot; x 9 1/2&quot; Recycled Envelopes"/>
    <n v="17.48"/>
    <n v="2"/>
    <n v="0"/>
    <n v="8.2156000000000002"/>
  </r>
  <r>
    <n v="2448"/>
    <s v="CA-2013-119165"/>
    <x v="0"/>
    <x v="731"/>
    <d v="2013-11-07T00:00:00"/>
    <s v="Standard Class"/>
    <x v="217"/>
    <s v="Bill Donatelli"/>
    <x v="0"/>
    <s v="United States"/>
    <s v="Philadelphia"/>
    <x v="9"/>
    <n v="19143"/>
    <s v="East"/>
    <s v="FUR-CH-10000988"/>
    <x v="0"/>
    <x v="1"/>
    <s v="Hon Olson Stacker Stools"/>
    <n v="492.83499999999998"/>
    <n v="5"/>
    <n v="0.3"/>
    <n v="-14.080999999999989"/>
  </r>
  <r>
    <n v="2449"/>
    <s v="CA-2012-128027"/>
    <x v="1"/>
    <x v="471"/>
    <d v="2012-09-17T00:00:00"/>
    <s v="Second Class"/>
    <x v="200"/>
    <s v="Christopher Martinez"/>
    <x v="0"/>
    <s v="United States"/>
    <s v="North Charleston"/>
    <x v="20"/>
    <n v="29406"/>
    <s v="South"/>
    <s v="OFF-ST-10001809"/>
    <x v="1"/>
    <x v="4"/>
    <s v="Fellowes Officeware Wire Shelving"/>
    <n v="269.49"/>
    <n v="3"/>
    <n v="0"/>
    <n v="5.3897999999999939"/>
  </r>
  <r>
    <n v="2450"/>
    <s v="CA-2013-140207"/>
    <x v="0"/>
    <x v="732"/>
    <d v="2013-11-11T00:00:00"/>
    <s v="Standard Class"/>
    <x v="37"/>
    <s v="Christopher Schild"/>
    <x v="2"/>
    <s v="United States"/>
    <s v="San Jose"/>
    <x v="1"/>
    <n v="95123"/>
    <s v="West"/>
    <s v="OFF-BI-10003963"/>
    <x v="1"/>
    <x v="8"/>
    <s v="Cardinal Holdit Data Disk Pockets"/>
    <n v="29.120000000000005"/>
    <n v="5"/>
    <n v="0.2"/>
    <n v="9.8279999999999959"/>
  </r>
  <r>
    <n v="2451"/>
    <s v="CA-2014-140949"/>
    <x v="3"/>
    <x v="294"/>
    <d v="2014-03-23T00:00:00"/>
    <s v="Second Class"/>
    <x v="591"/>
    <s v="Denny Blanton"/>
    <x v="0"/>
    <s v="United States"/>
    <s v="New York City"/>
    <x v="15"/>
    <n v="10011"/>
    <s v="East"/>
    <s v="OFF-LA-10000081"/>
    <x v="1"/>
    <x v="2"/>
    <s v="Avery 496"/>
    <n v="18.75"/>
    <n v="5"/>
    <n v="0"/>
    <n v="9"/>
  </r>
  <r>
    <n v="2452"/>
    <s v="CA-2014-140949"/>
    <x v="3"/>
    <x v="294"/>
    <d v="2014-03-23T00:00:00"/>
    <s v="Second Class"/>
    <x v="591"/>
    <s v="Denny Blanton"/>
    <x v="0"/>
    <s v="United States"/>
    <s v="New York City"/>
    <x v="15"/>
    <n v="10011"/>
    <s v="East"/>
    <s v="TEC-PH-10000149"/>
    <x v="2"/>
    <x v="7"/>
    <s v="Cisco SPA525G2 IP Phone - Wireless"/>
    <n v="119.69999999999999"/>
    <n v="6"/>
    <n v="0"/>
    <n v="31.121999999999996"/>
  </r>
  <r>
    <n v="2453"/>
    <s v="CA-2014-140949"/>
    <x v="3"/>
    <x v="294"/>
    <d v="2014-03-23T00:00:00"/>
    <s v="Second Class"/>
    <x v="591"/>
    <s v="Denny Blanton"/>
    <x v="0"/>
    <s v="United States"/>
    <s v="New York City"/>
    <x v="15"/>
    <n v="10011"/>
    <s v="East"/>
    <s v="OFF-BI-10000605"/>
    <x v="1"/>
    <x v="8"/>
    <s v="Acco Pressboard Covers with Storage Hooks, 9 1/2&quot; x 11&quot;, Executive Red"/>
    <n v="9.1440000000000001"/>
    <n v="3"/>
    <n v="0.2"/>
    <n v="3.0860999999999996"/>
  </r>
  <r>
    <n v="2454"/>
    <s v="CA-2014-140949"/>
    <x v="3"/>
    <x v="294"/>
    <d v="2014-03-23T00:00:00"/>
    <s v="Second Class"/>
    <x v="591"/>
    <s v="Denny Blanton"/>
    <x v="0"/>
    <s v="United States"/>
    <s v="New York City"/>
    <x v="15"/>
    <n v="10011"/>
    <s v="East"/>
    <s v="TEC-AC-10002399"/>
    <x v="2"/>
    <x v="11"/>
    <s v="SanDisk Cruzer 32 GB USB Flash Drive"/>
    <n v="57.06"/>
    <n v="3"/>
    <n v="0"/>
    <n v="18.2592"/>
  </r>
  <r>
    <n v="2455"/>
    <s v="CA-2014-140949"/>
    <x v="3"/>
    <x v="294"/>
    <d v="2014-03-23T00:00:00"/>
    <s v="Second Class"/>
    <x v="591"/>
    <s v="Denny Blanton"/>
    <x v="0"/>
    <s v="United States"/>
    <s v="New York City"/>
    <x v="15"/>
    <n v="10011"/>
    <s v="East"/>
    <s v="TEC-AC-10003038"/>
    <x v="2"/>
    <x v="11"/>
    <s v="Kingston Digital DataTraveler 16GB USB 2.0"/>
    <n v="71.599999999999994"/>
    <n v="8"/>
    <n v="0"/>
    <n v="13.603999999999992"/>
  </r>
  <r>
    <n v="2456"/>
    <s v="CA-2014-140949"/>
    <x v="3"/>
    <x v="294"/>
    <d v="2014-03-23T00:00:00"/>
    <s v="Second Class"/>
    <x v="591"/>
    <s v="Denny Blanton"/>
    <x v="0"/>
    <s v="United States"/>
    <s v="New York City"/>
    <x v="15"/>
    <n v="10011"/>
    <s v="East"/>
    <s v="OFF-ST-10000344"/>
    <x v="1"/>
    <x v="4"/>
    <s v="Neat Ideas Personal Hanging Folder Files, Black"/>
    <n v="107.44"/>
    <n v="8"/>
    <n v="0"/>
    <n v="27.934399999999997"/>
  </r>
  <r>
    <n v="2457"/>
    <s v="CA-2014-140949"/>
    <x v="3"/>
    <x v="294"/>
    <d v="2014-03-23T00:00:00"/>
    <s v="Second Class"/>
    <x v="591"/>
    <s v="Denny Blanton"/>
    <x v="0"/>
    <s v="United States"/>
    <s v="New York City"/>
    <x v="15"/>
    <n v="10011"/>
    <s v="East"/>
    <s v="OFF-LA-10004093"/>
    <x v="1"/>
    <x v="2"/>
    <s v="Avery 486"/>
    <n v="7.31"/>
    <n v="1"/>
    <n v="0"/>
    <n v="3.4356999999999998"/>
  </r>
  <r>
    <n v="2458"/>
    <s v="CA-2014-140949"/>
    <x v="3"/>
    <x v="294"/>
    <d v="2014-03-23T00:00:00"/>
    <s v="Second Class"/>
    <x v="591"/>
    <s v="Denny Blanton"/>
    <x v="0"/>
    <s v="United States"/>
    <s v="New York City"/>
    <x v="15"/>
    <n v="10011"/>
    <s v="East"/>
    <s v="OFF-AR-10001683"/>
    <x v="1"/>
    <x v="6"/>
    <s v="Lumber Crayons"/>
    <n v="59.099999999999994"/>
    <n v="6"/>
    <n v="0"/>
    <n v="22.458000000000002"/>
  </r>
  <r>
    <n v="2459"/>
    <s v="CA-2014-140949"/>
    <x v="3"/>
    <x v="294"/>
    <d v="2014-03-23T00:00:00"/>
    <s v="Second Class"/>
    <x v="591"/>
    <s v="Denny Blanton"/>
    <x v="0"/>
    <s v="United States"/>
    <s v="New York City"/>
    <x v="15"/>
    <n v="10011"/>
    <s v="East"/>
    <s v="OFF-ST-10003455"/>
    <x v="1"/>
    <x v="4"/>
    <s v="Tenex File Box, Personal Filing Tote with Lid, Black"/>
    <n v="46.53"/>
    <n v="3"/>
    <n v="0"/>
    <n v="12.097800000000001"/>
  </r>
  <r>
    <n v="2460"/>
    <s v="CA-2014-138548"/>
    <x v="3"/>
    <x v="733"/>
    <d v="2014-08-22T00:00:00"/>
    <s v="Standard Class"/>
    <x v="506"/>
    <s v="James Galang"/>
    <x v="0"/>
    <s v="United States"/>
    <s v="Plainfield"/>
    <x v="30"/>
    <n v="7060"/>
    <s v="East"/>
    <s v="OFF-AP-10002578"/>
    <x v="1"/>
    <x v="9"/>
    <s v="Fellowes Premier Superior Surge Suppressor, 10-Outlet, With Phone and Remote"/>
    <n v="97.84"/>
    <n v="2"/>
    <n v="0"/>
    <n v="25.438400000000001"/>
  </r>
  <r>
    <n v="2461"/>
    <s v="CA-2012-142419"/>
    <x v="1"/>
    <x v="655"/>
    <d v="2012-07-13T00:00:00"/>
    <s v="Second Class"/>
    <x v="618"/>
    <s v="Shahid Collister"/>
    <x v="0"/>
    <s v="United States"/>
    <s v="Seattle"/>
    <x v="4"/>
    <n v="98115"/>
    <s v="West"/>
    <s v="OFF-PA-10001763"/>
    <x v="1"/>
    <x v="10"/>
    <s v="Xerox 1896"/>
    <n v="29.97"/>
    <n v="3"/>
    <n v="0"/>
    <n v="13.486499999999999"/>
  </r>
  <r>
    <n v="2462"/>
    <s v="CA-2012-142419"/>
    <x v="1"/>
    <x v="655"/>
    <d v="2012-07-13T00:00:00"/>
    <s v="Second Class"/>
    <x v="618"/>
    <s v="Shahid Collister"/>
    <x v="0"/>
    <s v="United States"/>
    <s v="Seattle"/>
    <x v="4"/>
    <n v="98115"/>
    <s v="West"/>
    <s v="OFF-BI-10001597"/>
    <x v="1"/>
    <x v="8"/>
    <s v="Wilson Jones Ledger-Size, Piano-Hinge Binder, 2&quot;, Blue"/>
    <n v="98.352000000000004"/>
    <n v="3"/>
    <n v="0.2"/>
    <n v="34.423199999999987"/>
  </r>
  <r>
    <n v="2463"/>
    <s v="CA-2014-148691"/>
    <x v="3"/>
    <x v="734"/>
    <d v="2014-12-10T00:00:00"/>
    <s v="Standard Class"/>
    <x v="427"/>
    <s v="Chuck Sachs"/>
    <x v="0"/>
    <s v="United States"/>
    <s v="New York City"/>
    <x v="15"/>
    <n v="10009"/>
    <s v="East"/>
    <s v="OFF-BI-10001524"/>
    <x v="1"/>
    <x v="8"/>
    <s v="GBC Premium Transparent Covers with Diagonal Lined Pattern"/>
    <n v="83.920000000000016"/>
    <n v="5"/>
    <n v="0.2"/>
    <n v="29.371999999999993"/>
  </r>
  <r>
    <n v="2464"/>
    <s v="CA-2014-148691"/>
    <x v="3"/>
    <x v="734"/>
    <d v="2014-12-10T00:00:00"/>
    <s v="Standard Class"/>
    <x v="427"/>
    <s v="Chuck Sachs"/>
    <x v="0"/>
    <s v="United States"/>
    <s v="New York City"/>
    <x v="15"/>
    <n v="10009"/>
    <s v="East"/>
    <s v="OFF-BI-10001553"/>
    <x v="1"/>
    <x v="8"/>
    <s v="SpineVue Locking Slant-D Ring Binders by Cardinal"/>
    <n v="14.624000000000002"/>
    <n v="2"/>
    <n v="0.2"/>
    <n v="5.1183999999999994"/>
  </r>
  <r>
    <n v="2465"/>
    <s v="CA-2014-148691"/>
    <x v="3"/>
    <x v="734"/>
    <d v="2014-12-10T00:00:00"/>
    <s v="Standard Class"/>
    <x v="427"/>
    <s v="Chuck Sachs"/>
    <x v="0"/>
    <s v="United States"/>
    <s v="New York City"/>
    <x v="15"/>
    <n v="10009"/>
    <s v="East"/>
    <s v="TEC-PH-10000576"/>
    <x v="2"/>
    <x v="7"/>
    <s v="AT&amp;T 1080 Corded phone"/>
    <n v="136.99"/>
    <n v="1"/>
    <n v="0"/>
    <n v="36.987300000000005"/>
  </r>
  <r>
    <n v="2466"/>
    <s v="CA-2014-148691"/>
    <x v="3"/>
    <x v="734"/>
    <d v="2014-12-10T00:00:00"/>
    <s v="Standard Class"/>
    <x v="427"/>
    <s v="Chuck Sachs"/>
    <x v="0"/>
    <s v="United States"/>
    <s v="New York City"/>
    <x v="15"/>
    <n v="10009"/>
    <s v="East"/>
    <s v="OFF-LA-10001317"/>
    <x v="1"/>
    <x v="2"/>
    <s v="Avery 520"/>
    <n v="3.15"/>
    <n v="1"/>
    <n v="0"/>
    <n v="1.512"/>
  </r>
  <r>
    <n v="2467"/>
    <s v="CA-2014-128755"/>
    <x v="3"/>
    <x v="464"/>
    <d v="2014-05-09T00:00:00"/>
    <s v="Standard Class"/>
    <x v="177"/>
    <s v="Mike Kennedy"/>
    <x v="0"/>
    <s v="United States"/>
    <s v="Newport News"/>
    <x v="17"/>
    <n v="23602"/>
    <s v="South"/>
    <s v="OFF-PA-10000726"/>
    <x v="1"/>
    <x v="10"/>
    <s v="Black Print Carbonless Snap-Off Rapid Letter, 8 1/2&quot; x 7&quot;"/>
    <n v="9.11"/>
    <n v="1"/>
    <n v="0"/>
    <n v="4.099499999999999"/>
  </r>
  <r>
    <n v="2468"/>
    <s v="CA-2014-128755"/>
    <x v="3"/>
    <x v="464"/>
    <d v="2014-05-09T00:00:00"/>
    <s v="Standard Class"/>
    <x v="177"/>
    <s v="Mike Kennedy"/>
    <x v="0"/>
    <s v="United States"/>
    <s v="Newport News"/>
    <x v="17"/>
    <n v="23602"/>
    <s v="South"/>
    <s v="OFF-ST-10003306"/>
    <x v="1"/>
    <x v="4"/>
    <s v="Letter Size Cart"/>
    <n v="571.44000000000005"/>
    <n v="4"/>
    <n v="0"/>
    <n v="165.71759999999995"/>
  </r>
  <r>
    <n v="2469"/>
    <s v="CA-2014-128755"/>
    <x v="3"/>
    <x v="464"/>
    <d v="2014-05-09T00:00:00"/>
    <s v="Standard Class"/>
    <x v="177"/>
    <s v="Mike Kennedy"/>
    <x v="0"/>
    <s v="United States"/>
    <s v="Newport News"/>
    <x v="17"/>
    <n v="23602"/>
    <s v="South"/>
    <s v="OFF-PA-10004983"/>
    <x v="1"/>
    <x v="10"/>
    <s v="Xerox 23"/>
    <n v="32.400000000000006"/>
    <n v="5"/>
    <n v="0"/>
    <n v="15.552000000000001"/>
  </r>
  <r>
    <n v="2470"/>
    <s v="CA-2014-128755"/>
    <x v="3"/>
    <x v="464"/>
    <d v="2014-05-09T00:00:00"/>
    <s v="Standard Class"/>
    <x v="177"/>
    <s v="Mike Kennedy"/>
    <x v="0"/>
    <s v="United States"/>
    <s v="Newport News"/>
    <x v="17"/>
    <n v="23602"/>
    <s v="South"/>
    <s v="OFF-ST-10001291"/>
    <x v="1"/>
    <x v="4"/>
    <s v="Tenex Personal Self-Stacking Standard File Box, Black/Gray"/>
    <n v="16.91"/>
    <n v="1"/>
    <n v="0"/>
    <n v="4.5656999999999996"/>
  </r>
  <r>
    <n v="2471"/>
    <s v="US-2013-135923"/>
    <x v="0"/>
    <x v="115"/>
    <d v="2013-01-28T00:00:00"/>
    <s v="Standard Class"/>
    <x v="619"/>
    <s v="Carlos Meador"/>
    <x v="0"/>
    <s v="United States"/>
    <s v="Fayetteville"/>
    <x v="3"/>
    <n v="28314"/>
    <s v="South"/>
    <s v="FUR-FU-10002107"/>
    <x v="0"/>
    <x v="5"/>
    <s v="Eldon Pizzaz Desk Accessories"/>
    <n v="14.272"/>
    <n v="8"/>
    <n v="0.2"/>
    <n v="4.281600000000001"/>
  </r>
  <r>
    <n v="2472"/>
    <s v="US-2013-135923"/>
    <x v="0"/>
    <x v="115"/>
    <d v="2013-01-28T00:00:00"/>
    <s v="Standard Class"/>
    <x v="619"/>
    <s v="Carlos Meador"/>
    <x v="0"/>
    <s v="United States"/>
    <s v="Fayetteville"/>
    <x v="3"/>
    <n v="28314"/>
    <s v="South"/>
    <s v="FUR-BO-10002213"/>
    <x v="0"/>
    <x v="0"/>
    <s v="Sauder Forest Hills Library, Woodland Oak Finish"/>
    <n v="451.13599999999997"/>
    <n v="4"/>
    <n v="0.2"/>
    <n v="-67.670399999999972"/>
  </r>
  <r>
    <n v="2473"/>
    <s v="US-2013-135923"/>
    <x v="0"/>
    <x v="115"/>
    <d v="2013-01-28T00:00:00"/>
    <s v="Standard Class"/>
    <x v="619"/>
    <s v="Carlos Meador"/>
    <x v="0"/>
    <s v="United States"/>
    <s v="Fayetteville"/>
    <x v="3"/>
    <n v="28314"/>
    <s v="South"/>
    <s v="OFF-AP-10000692"/>
    <x v="1"/>
    <x v="9"/>
    <s v="Fellowes Mighty 8 Compact Surge Protector"/>
    <n v="64.864000000000004"/>
    <n v="4"/>
    <n v="0.2"/>
    <n v="6.4864000000000033"/>
  </r>
  <r>
    <n v="2474"/>
    <s v="CA-2013-114972"/>
    <x v="0"/>
    <x v="54"/>
    <d v="2013-11-07T00:00:00"/>
    <s v="First Class"/>
    <x v="418"/>
    <s v="Phillip Flathmann"/>
    <x v="0"/>
    <s v="United States"/>
    <s v="Los Angeles"/>
    <x v="1"/>
    <n v="90032"/>
    <s v="West"/>
    <s v="FUR-CH-10001190"/>
    <x v="0"/>
    <x v="1"/>
    <s v="Global Deluxe High-Back Office Chair in Storm"/>
    <n v="217.58400000000003"/>
    <n v="2"/>
    <n v="0.2"/>
    <n v="-29.917800000000021"/>
  </r>
  <r>
    <n v="2475"/>
    <s v="CA-2013-114972"/>
    <x v="0"/>
    <x v="54"/>
    <d v="2013-11-07T00:00:00"/>
    <s v="First Class"/>
    <x v="418"/>
    <s v="Phillip Flathmann"/>
    <x v="0"/>
    <s v="United States"/>
    <s v="Los Angeles"/>
    <x v="1"/>
    <n v="90032"/>
    <s v="West"/>
    <s v="TEC-AC-10000682"/>
    <x v="2"/>
    <x v="11"/>
    <s v="Kensington K72356US Mouse-in-a-Box USB Desktop Mouse"/>
    <n v="82.95"/>
    <n v="5"/>
    <n v="0"/>
    <n v="29.032499999999999"/>
  </r>
  <r>
    <n v="2476"/>
    <s v="CA-2013-114972"/>
    <x v="0"/>
    <x v="54"/>
    <d v="2013-11-07T00:00:00"/>
    <s v="First Class"/>
    <x v="418"/>
    <s v="Phillip Flathmann"/>
    <x v="0"/>
    <s v="United States"/>
    <s v="Los Angeles"/>
    <x v="1"/>
    <n v="90032"/>
    <s v="West"/>
    <s v="OFF-LA-10004545"/>
    <x v="1"/>
    <x v="2"/>
    <s v="Avery 50"/>
    <n v="87.71"/>
    <n v="7"/>
    <n v="0"/>
    <n v="41.223699999999994"/>
  </r>
  <r>
    <n v="2477"/>
    <s v="CA-2013-114972"/>
    <x v="0"/>
    <x v="54"/>
    <d v="2013-11-07T00:00:00"/>
    <s v="First Class"/>
    <x v="418"/>
    <s v="Phillip Flathmann"/>
    <x v="0"/>
    <s v="United States"/>
    <s v="Los Angeles"/>
    <x v="1"/>
    <n v="90032"/>
    <s v="West"/>
    <s v="OFF-AP-10003057"/>
    <x v="1"/>
    <x v="9"/>
    <s v="Honeywell Enviracaire Portable HEPA Air Cleaner for 16' x 20' Room"/>
    <n v="1101.48"/>
    <n v="4"/>
    <n v="0"/>
    <n v="429.57720000000006"/>
  </r>
  <r>
    <n v="2478"/>
    <s v="CA-2014-102750"/>
    <x v="3"/>
    <x v="507"/>
    <d v="2014-09-09T00:00:00"/>
    <s v="Second Class"/>
    <x v="620"/>
    <s v="Greg Maxwell"/>
    <x v="1"/>
    <s v="United States"/>
    <s v="Los Angeles"/>
    <x v="1"/>
    <n v="90036"/>
    <s v="West"/>
    <s v="FUR-TA-10000198"/>
    <x v="0"/>
    <x v="3"/>
    <s v="Chromcraft Bull-Nose Wood Oval Conference Tables &amp; Bases"/>
    <n v="1322.3520000000001"/>
    <n v="3"/>
    <n v="0.2"/>
    <n v="-99.176400000000001"/>
  </r>
  <r>
    <n v="2479"/>
    <s v="CA-2011-145212"/>
    <x v="2"/>
    <x v="103"/>
    <d v="2011-09-19T00:00:00"/>
    <s v="Standard Class"/>
    <x v="419"/>
    <s v="Dan Campbell"/>
    <x v="0"/>
    <s v="United States"/>
    <s v="New York City"/>
    <x v="15"/>
    <n v="10011"/>
    <s v="East"/>
    <s v="OFF-AR-10002833"/>
    <x v="1"/>
    <x v="6"/>
    <s v="Newell 322"/>
    <n v="5.46"/>
    <n v="3"/>
    <n v="0"/>
    <n v="1.4742000000000002"/>
  </r>
  <r>
    <n v="2480"/>
    <s v="CA-2014-141992"/>
    <x v="3"/>
    <x v="249"/>
    <d v="2014-06-26T00:00:00"/>
    <s v="Standard Class"/>
    <x v="383"/>
    <s v="Frank Olsen"/>
    <x v="0"/>
    <s v="United States"/>
    <s v="Dallas"/>
    <x v="5"/>
    <n v="75220"/>
    <s v="Central"/>
    <s v="OFF-SU-10002557"/>
    <x v="1"/>
    <x v="14"/>
    <s v="Fiskars Spring-Action Scissors"/>
    <n v="11.184000000000001"/>
    <n v="1"/>
    <n v="0.2"/>
    <n v="0.83879999999999999"/>
  </r>
  <r>
    <n v="2481"/>
    <s v="CA-2014-141992"/>
    <x v="3"/>
    <x v="249"/>
    <d v="2014-06-26T00:00:00"/>
    <s v="Standard Class"/>
    <x v="383"/>
    <s v="Frank Olsen"/>
    <x v="0"/>
    <s v="United States"/>
    <s v="Dallas"/>
    <x v="5"/>
    <n v="75220"/>
    <s v="Central"/>
    <s v="OFF-ST-10003656"/>
    <x v="1"/>
    <x v="4"/>
    <s v="Safco Industrial Wire Shelving"/>
    <n v="153.584"/>
    <n v="2"/>
    <n v="0.2"/>
    <n v="-32.636600000000001"/>
  </r>
  <r>
    <n v="2482"/>
    <s v="CA-2014-147956"/>
    <x v="3"/>
    <x v="165"/>
    <d v="2015-01-01T00:00:00"/>
    <s v="Standard Class"/>
    <x v="117"/>
    <s v="Alan Hwang"/>
    <x v="0"/>
    <s v="United States"/>
    <s v="Seattle"/>
    <x v="4"/>
    <n v="98105"/>
    <s v="West"/>
    <s v="OFF-ST-10001097"/>
    <x v="1"/>
    <x v="4"/>
    <s v="Office Impressions Heavy Duty Welded Shelving &amp; Multimedia Storage Drawers"/>
    <n v="1003.6200000000001"/>
    <n v="6"/>
    <n v="0"/>
    <n v="0"/>
  </r>
  <r>
    <n v="2483"/>
    <s v="CA-2014-126067"/>
    <x v="3"/>
    <x v="735"/>
    <d v="2014-09-04T00:00:00"/>
    <s v="Standard Class"/>
    <x v="607"/>
    <s v="Kristina Nunn"/>
    <x v="2"/>
    <s v="United States"/>
    <s v="Seattle"/>
    <x v="4"/>
    <n v="98105"/>
    <s v="West"/>
    <s v="TEC-PH-10000912"/>
    <x v="2"/>
    <x v="7"/>
    <s v="Anker 24W Portable Micro USB Car Charger"/>
    <n v="35.167999999999999"/>
    <n v="4"/>
    <n v="0.2"/>
    <n v="11.429599999999999"/>
  </r>
  <r>
    <n v="2484"/>
    <s v="CA-2014-126067"/>
    <x v="3"/>
    <x v="735"/>
    <d v="2014-09-04T00:00:00"/>
    <s v="Standard Class"/>
    <x v="607"/>
    <s v="Kristina Nunn"/>
    <x v="2"/>
    <s v="United States"/>
    <s v="Seattle"/>
    <x v="4"/>
    <n v="98105"/>
    <s v="West"/>
    <s v="FUR-TA-10000617"/>
    <x v="0"/>
    <x v="3"/>
    <s v="Hon Practical Foundations 30 x 60 Training Table, Light Gray/Charcoal"/>
    <n v="1137.75"/>
    <n v="5"/>
    <n v="0"/>
    <n v="250.30500000000004"/>
  </r>
  <r>
    <n v="2485"/>
    <s v="CA-2014-126067"/>
    <x v="3"/>
    <x v="735"/>
    <d v="2014-09-04T00:00:00"/>
    <s v="Standard Class"/>
    <x v="607"/>
    <s v="Kristina Nunn"/>
    <x v="2"/>
    <s v="United States"/>
    <s v="Seattle"/>
    <x v="4"/>
    <n v="98105"/>
    <s v="West"/>
    <s v="OFF-BI-10001658"/>
    <x v="1"/>
    <x v="8"/>
    <s v="GBC Standard Therm-A-Bind Covers"/>
    <n v="99.680000000000021"/>
    <n v="5"/>
    <n v="0.2"/>
    <n v="32.396000000000001"/>
  </r>
  <r>
    <n v="2486"/>
    <s v="CA-2014-126067"/>
    <x v="3"/>
    <x v="735"/>
    <d v="2014-09-04T00:00:00"/>
    <s v="Standard Class"/>
    <x v="607"/>
    <s v="Kristina Nunn"/>
    <x v="2"/>
    <s v="United States"/>
    <s v="Seattle"/>
    <x v="4"/>
    <n v="98105"/>
    <s v="West"/>
    <s v="OFF-AR-10003856"/>
    <x v="1"/>
    <x v="6"/>
    <s v="Newell 344"/>
    <n v="5.56"/>
    <n v="2"/>
    <n v="0"/>
    <n v="1.4455999999999998"/>
  </r>
  <r>
    <n v="2487"/>
    <s v="CA-2012-104514"/>
    <x v="1"/>
    <x v="98"/>
    <d v="2012-01-04T00:00:00"/>
    <s v="Second Class"/>
    <x v="118"/>
    <s v="Claudia Bergmann"/>
    <x v="1"/>
    <s v="United States"/>
    <s v="Newark"/>
    <x v="13"/>
    <n v="19711"/>
    <s v="East"/>
    <s v="OFF-ST-10001837"/>
    <x v="1"/>
    <x v="4"/>
    <s v="SAFCO Mobile Desk Side File, Wire Frame"/>
    <n v="85.52"/>
    <n v="2"/>
    <n v="0"/>
    <n v="22.235199999999999"/>
  </r>
  <r>
    <n v="2488"/>
    <s v="CA-2012-104514"/>
    <x v="1"/>
    <x v="98"/>
    <d v="2012-01-04T00:00:00"/>
    <s v="Second Class"/>
    <x v="118"/>
    <s v="Claudia Bergmann"/>
    <x v="1"/>
    <s v="United States"/>
    <s v="Newark"/>
    <x v="13"/>
    <n v="19711"/>
    <s v="East"/>
    <s v="OFF-AR-10001473"/>
    <x v="1"/>
    <x v="6"/>
    <s v="Newell 313"/>
    <n v="9.84"/>
    <n v="3"/>
    <n v="0"/>
    <n v="2.6568000000000005"/>
  </r>
  <r>
    <n v="2489"/>
    <s v="CA-2012-104514"/>
    <x v="1"/>
    <x v="98"/>
    <d v="2012-01-04T00:00:00"/>
    <s v="Second Class"/>
    <x v="118"/>
    <s v="Claudia Bergmann"/>
    <x v="1"/>
    <s v="United States"/>
    <s v="Newark"/>
    <x v="13"/>
    <n v="19711"/>
    <s v="East"/>
    <s v="OFF-PA-10004285"/>
    <x v="1"/>
    <x v="10"/>
    <s v="Xerox 1959"/>
    <n v="20.04"/>
    <n v="3"/>
    <n v="0"/>
    <n v="9.6191999999999993"/>
  </r>
  <r>
    <n v="2490"/>
    <s v="CA-2012-141040"/>
    <x v="1"/>
    <x v="330"/>
    <d v="2012-10-13T00:00:00"/>
    <s v="Second Class"/>
    <x v="621"/>
    <s v="Tim Brockman"/>
    <x v="0"/>
    <s v="United States"/>
    <s v="New York City"/>
    <x v="15"/>
    <n v="10024"/>
    <s v="East"/>
    <s v="TEC-PH-10001835"/>
    <x v="2"/>
    <x v="7"/>
    <s v="Jawbone JAMBOX Wireless Bluetooth Speaker"/>
    <n v="631.96"/>
    <n v="4"/>
    <n v="0"/>
    <n v="303.3408"/>
  </r>
  <r>
    <n v="2491"/>
    <s v="CA-2012-141040"/>
    <x v="1"/>
    <x v="330"/>
    <d v="2012-10-13T00:00:00"/>
    <s v="Second Class"/>
    <x v="621"/>
    <s v="Tim Brockman"/>
    <x v="0"/>
    <s v="United States"/>
    <s v="New York City"/>
    <x v="15"/>
    <n v="10024"/>
    <s v="East"/>
    <s v="OFF-PA-10002245"/>
    <x v="1"/>
    <x v="10"/>
    <s v="Xerox 1895"/>
    <n v="23.92"/>
    <n v="4"/>
    <n v="0"/>
    <n v="10.763999999999999"/>
  </r>
  <r>
    <n v="2492"/>
    <s v="CA-2011-113579"/>
    <x v="2"/>
    <x v="736"/>
    <d v="2011-12-15T00:00:00"/>
    <s v="Second Class"/>
    <x v="44"/>
    <s v="Katherine Ducich"/>
    <x v="0"/>
    <s v="United States"/>
    <s v="Los Angeles"/>
    <x v="1"/>
    <n v="90049"/>
    <s v="West"/>
    <s v="OFF-PA-10001457"/>
    <x v="1"/>
    <x v="10"/>
    <s v="White GlueTop Scratch Pads"/>
    <n v="90.24"/>
    <n v="6"/>
    <n v="0"/>
    <n v="41.51039999999999"/>
  </r>
  <r>
    <n v="2493"/>
    <s v="CA-2011-144624"/>
    <x v="2"/>
    <x v="84"/>
    <d v="2011-11-23T00:00:00"/>
    <s v="Standard Class"/>
    <x v="622"/>
    <s v="John Murray"/>
    <x v="0"/>
    <s v="United States"/>
    <s v="Jamestown"/>
    <x v="15"/>
    <n v="14701"/>
    <s v="East"/>
    <s v="TEC-PH-10002885"/>
    <x v="2"/>
    <x v="7"/>
    <s v="Apple iPhone 5"/>
    <n v="4548.8100000000004"/>
    <n v="7"/>
    <n v="0"/>
    <n v="1228.1787000000004"/>
  </r>
  <r>
    <n v="2494"/>
    <s v="CA-2013-146206"/>
    <x v="0"/>
    <x v="545"/>
    <d v="2013-09-15T00:00:00"/>
    <s v="Second Class"/>
    <x v="409"/>
    <s v="Kean Thornton"/>
    <x v="0"/>
    <s v="United States"/>
    <s v="Houston"/>
    <x v="5"/>
    <n v="77095"/>
    <s v="Central"/>
    <s v="FUR-TA-10004086"/>
    <x v="0"/>
    <x v="3"/>
    <s v="KI Adjustable-Height Table"/>
    <n v="300.93"/>
    <n v="5"/>
    <n v="0.3"/>
    <n v="-34.39200000000001"/>
  </r>
  <r>
    <n v="2495"/>
    <s v="CA-2013-146206"/>
    <x v="0"/>
    <x v="545"/>
    <d v="2013-09-15T00:00:00"/>
    <s v="Second Class"/>
    <x v="409"/>
    <s v="Kean Thornton"/>
    <x v="0"/>
    <s v="United States"/>
    <s v="Houston"/>
    <x v="5"/>
    <n v="77095"/>
    <s v="Central"/>
    <s v="TEC-PH-10000895"/>
    <x v="2"/>
    <x v="7"/>
    <s v="Polycom VVX 310 VoIP phone"/>
    <n v="719.96"/>
    <n v="5"/>
    <n v="0.2"/>
    <n v="53.997000000000043"/>
  </r>
  <r>
    <n v="2496"/>
    <s v="CA-2011-136644"/>
    <x v="2"/>
    <x v="737"/>
    <d v="2011-06-22T00:00:00"/>
    <s v="Standard Class"/>
    <x v="623"/>
    <s v="Sonia Cooley"/>
    <x v="0"/>
    <s v="United States"/>
    <s v="Mishawaka"/>
    <x v="14"/>
    <n v="46544"/>
    <s v="Central"/>
    <s v="FUR-CH-10000225"/>
    <x v="0"/>
    <x v="1"/>
    <s v="Global Geo Office Task Chair, Gray"/>
    <n v="647.84"/>
    <n v="8"/>
    <n v="0"/>
    <n v="32.391999999999939"/>
  </r>
  <r>
    <n v="2497"/>
    <s v="CA-2012-122371"/>
    <x v="1"/>
    <x v="120"/>
    <d v="2012-10-01T00:00:00"/>
    <s v="Standard Class"/>
    <x v="354"/>
    <s v="Bryan Spruell"/>
    <x v="2"/>
    <s v="United States"/>
    <s v="San Diego"/>
    <x v="1"/>
    <n v="92037"/>
    <s v="West"/>
    <s v="OFF-ST-10002370"/>
    <x v="1"/>
    <x v="4"/>
    <s v="Sortfiler Multipurpose Personal File Organizer, Black"/>
    <n v="64.17"/>
    <n v="3"/>
    <n v="0"/>
    <n v="18.609299999999998"/>
  </r>
  <r>
    <n v="2498"/>
    <s v="CA-2012-122371"/>
    <x v="1"/>
    <x v="120"/>
    <d v="2012-10-01T00:00:00"/>
    <s v="Standard Class"/>
    <x v="354"/>
    <s v="Bryan Spruell"/>
    <x v="2"/>
    <s v="United States"/>
    <s v="San Diego"/>
    <x v="1"/>
    <n v="92037"/>
    <s v="West"/>
    <s v="OFF-EN-10000056"/>
    <x v="1"/>
    <x v="12"/>
    <s v="Cameo Buff Policy Envelopes"/>
    <n v="124.46"/>
    <n v="2"/>
    <n v="0"/>
    <n v="58.496199999999988"/>
  </r>
  <r>
    <n v="2499"/>
    <s v="CA-2013-126935"/>
    <x v="0"/>
    <x v="288"/>
    <d v="2013-05-25T00:00:00"/>
    <s v="Standard Class"/>
    <x v="387"/>
    <s v="Bill Tyler"/>
    <x v="1"/>
    <s v="United States"/>
    <s v="San Francisco"/>
    <x v="1"/>
    <n v="94109"/>
    <s v="West"/>
    <s v="OFF-BI-10004817"/>
    <x v="1"/>
    <x v="8"/>
    <s v="GBC Personal VeloBind Strips"/>
    <n v="9.5840000000000014"/>
    <n v="1"/>
    <n v="0.2"/>
    <n v="3.3543999999999996"/>
  </r>
  <r>
    <n v="2500"/>
    <s v="US-2014-133781"/>
    <x v="3"/>
    <x v="738"/>
    <d v="2014-06-24T00:00:00"/>
    <s v="First Class"/>
    <x v="419"/>
    <s v="Dan Campbell"/>
    <x v="0"/>
    <s v="United States"/>
    <s v="Miami"/>
    <x v="2"/>
    <n v="33178"/>
    <s v="South"/>
    <s v="OFF-EN-10004483"/>
    <x v="1"/>
    <x v="12"/>
    <s v="#10 White Business Envelopes,4 1/8 x 9 1/2"/>
    <n v="37.608000000000004"/>
    <n v="3"/>
    <n v="0.2"/>
    <n v="12.692699999999995"/>
  </r>
  <r>
    <n v="2501"/>
    <s v="CA-2014-131618"/>
    <x v="3"/>
    <x v="46"/>
    <d v="2014-06-21T00:00:00"/>
    <s v="First Class"/>
    <x v="624"/>
    <s v="Luke Schmidt"/>
    <x v="1"/>
    <s v="United States"/>
    <s v="Skokie"/>
    <x v="10"/>
    <n v="60076"/>
    <s v="Central"/>
    <s v="OFF-PA-10001892"/>
    <x v="1"/>
    <x v="10"/>
    <s v="Rediform Wirebound &quot;Phone Memo&quot; Message Book, 11 x 5-3/4"/>
    <n v="12.224"/>
    <n v="2"/>
    <n v="0.2"/>
    <n v="4.4311999999999996"/>
  </r>
  <r>
    <n v="2502"/>
    <s v="CA-2014-131618"/>
    <x v="3"/>
    <x v="46"/>
    <d v="2014-06-21T00:00:00"/>
    <s v="First Class"/>
    <x v="624"/>
    <s v="Luke Schmidt"/>
    <x v="1"/>
    <s v="United States"/>
    <s v="Skokie"/>
    <x v="10"/>
    <n v="60076"/>
    <s v="Central"/>
    <s v="OFF-BI-10000546"/>
    <x v="1"/>
    <x v="8"/>
    <s v="Avery Durable Binders"/>
    <n v="2.3039999999999994"/>
    <n v="4"/>
    <n v="0.8"/>
    <n v="-3.5711999999999993"/>
  </r>
  <r>
    <n v="2503"/>
    <s v="CA-2014-131618"/>
    <x v="3"/>
    <x v="46"/>
    <d v="2014-06-21T00:00:00"/>
    <s v="First Class"/>
    <x v="624"/>
    <s v="Luke Schmidt"/>
    <x v="1"/>
    <s v="United States"/>
    <s v="Skokie"/>
    <x v="10"/>
    <n v="60076"/>
    <s v="Central"/>
    <s v="OFF-BI-10001294"/>
    <x v="1"/>
    <x v="8"/>
    <s v="Fellowes Binding Cases"/>
    <n v="9.3599999999999977"/>
    <n v="4"/>
    <n v="0.8"/>
    <n v="-16.380000000000003"/>
  </r>
  <r>
    <n v="2504"/>
    <s v="CA-2013-149482"/>
    <x v="0"/>
    <x v="696"/>
    <d v="2013-11-20T00:00:00"/>
    <s v="Standard Class"/>
    <x v="625"/>
    <s v="Ralph Ritter"/>
    <x v="0"/>
    <s v="United States"/>
    <s v="San Francisco"/>
    <x v="1"/>
    <n v="94110"/>
    <s v="West"/>
    <s v="OFF-LA-10000248"/>
    <x v="1"/>
    <x v="2"/>
    <s v="Avery 52"/>
    <n v="7.38"/>
    <n v="2"/>
    <n v="0"/>
    <n v="3.4685999999999999"/>
  </r>
  <r>
    <n v="2505"/>
    <s v="CA-2011-143917"/>
    <x v="2"/>
    <x v="739"/>
    <d v="2011-07-27T00:00:00"/>
    <s v="Second Class"/>
    <x v="107"/>
    <s v="Ken Lonsdale"/>
    <x v="0"/>
    <s v="United States"/>
    <s v="San Francisco"/>
    <x v="1"/>
    <n v="94122"/>
    <s v="West"/>
    <s v="OFF-ST-10001228"/>
    <x v="1"/>
    <x v="4"/>
    <s v="Fellowes Personal Hanging Folder Files, Navy"/>
    <n v="53.72"/>
    <n v="4"/>
    <n v="0"/>
    <n v="15.041600000000003"/>
  </r>
  <r>
    <n v="2506"/>
    <s v="CA-2011-143917"/>
    <x v="2"/>
    <x v="739"/>
    <d v="2011-07-27T00:00:00"/>
    <s v="Second Class"/>
    <x v="107"/>
    <s v="Ken Lonsdale"/>
    <x v="0"/>
    <s v="United States"/>
    <s v="San Francisco"/>
    <x v="1"/>
    <n v="94122"/>
    <s v="West"/>
    <s v="OFF-SU-10000151"/>
    <x v="1"/>
    <x v="14"/>
    <s v="High Speed Automatic Electric Letter Opener"/>
    <n v="8187.65"/>
    <n v="5"/>
    <n v="0"/>
    <n v="327.50599999999963"/>
  </r>
  <r>
    <n v="2507"/>
    <s v="CA-2011-143917"/>
    <x v="2"/>
    <x v="739"/>
    <d v="2011-07-27T00:00:00"/>
    <s v="Second Class"/>
    <x v="107"/>
    <s v="Ken Lonsdale"/>
    <x v="0"/>
    <s v="United States"/>
    <s v="San Francisco"/>
    <x v="1"/>
    <n v="94122"/>
    <s v="West"/>
    <s v="FUR-FU-10004351"/>
    <x v="0"/>
    <x v="5"/>
    <s v="Staples"/>
    <n v="77.92"/>
    <n v="8"/>
    <n v="0"/>
    <n v="34.284800000000004"/>
  </r>
  <r>
    <n v="2508"/>
    <s v="CA-2012-120397"/>
    <x v="1"/>
    <x v="740"/>
    <d v="2012-07-02T00:00:00"/>
    <s v="Same Day"/>
    <x v="579"/>
    <s v="Richard Bierner"/>
    <x v="0"/>
    <s v="United States"/>
    <s v="Houston"/>
    <x v="5"/>
    <n v="77070"/>
    <s v="Central"/>
    <s v="OFF-AP-10001293"/>
    <x v="1"/>
    <x v="9"/>
    <s v="Belkin 8 Outlet Surge Protector"/>
    <n v="32.783999999999992"/>
    <n v="4"/>
    <n v="0.8"/>
    <n v="-85.238399999999999"/>
  </r>
  <r>
    <n v="2509"/>
    <s v="CA-2014-163902"/>
    <x v="3"/>
    <x v="580"/>
    <d v="2014-03-09T00:00:00"/>
    <s v="Standard Class"/>
    <x v="199"/>
    <s v="Maribeth Yedwab"/>
    <x v="1"/>
    <s v="United States"/>
    <s v="Los Angeles"/>
    <x v="1"/>
    <n v="90045"/>
    <s v="West"/>
    <s v="TEC-PH-10000675"/>
    <x v="2"/>
    <x v="7"/>
    <s v="Panasonic KX TS3282B Corded phone"/>
    <n v="196.77600000000001"/>
    <n v="3"/>
    <n v="0.2"/>
    <n v="14.758199999999995"/>
  </r>
  <r>
    <n v="2510"/>
    <s v="CA-2014-163902"/>
    <x v="3"/>
    <x v="580"/>
    <d v="2014-03-09T00:00:00"/>
    <s v="Standard Class"/>
    <x v="199"/>
    <s v="Maribeth Yedwab"/>
    <x v="1"/>
    <s v="United States"/>
    <s v="Los Angeles"/>
    <x v="1"/>
    <n v="90045"/>
    <s v="West"/>
    <s v="TEC-AC-10000580"/>
    <x v="2"/>
    <x v="11"/>
    <s v="Logitech G13 Programmable Gameboard with LCD Display"/>
    <n v="479.93999999999994"/>
    <n v="6"/>
    <n v="0"/>
    <n v="52.79340000000002"/>
  </r>
  <r>
    <n v="2511"/>
    <s v="CA-2013-136812"/>
    <x v="0"/>
    <x v="741"/>
    <d v="2013-11-24T00:00:00"/>
    <s v="Standard Class"/>
    <x v="585"/>
    <s v="Arthur Wiediger"/>
    <x v="2"/>
    <s v="United States"/>
    <s v="Oklahoma City"/>
    <x v="26"/>
    <n v="73120"/>
    <s v="Central"/>
    <s v="OFF-ST-10003470"/>
    <x v="1"/>
    <x v="4"/>
    <s v="Tennsco Snap-Together Open Shelving Units, Starter Sets and Add-On Units"/>
    <n v="1117.92"/>
    <n v="4"/>
    <n v="0"/>
    <n v="55.895999999999958"/>
  </r>
  <r>
    <n v="2512"/>
    <s v="CA-2012-102722"/>
    <x v="1"/>
    <x v="24"/>
    <d v="2012-04-19T00:00:00"/>
    <s v="First Class"/>
    <x v="608"/>
    <s v="Kelly Williams"/>
    <x v="0"/>
    <s v="United States"/>
    <s v="Monroe"/>
    <x v="28"/>
    <n v="71203"/>
    <s v="South"/>
    <s v="TEC-AC-10003116"/>
    <x v="2"/>
    <x v="11"/>
    <s v="Memorex Froggy Flash Drive 8 GB"/>
    <n v="106.5"/>
    <n v="6"/>
    <n v="0"/>
    <n v="41.534999999999997"/>
  </r>
  <r>
    <n v="2513"/>
    <s v="CA-2014-155089"/>
    <x v="3"/>
    <x v="574"/>
    <d v="2014-12-07T00:00:00"/>
    <s v="Standard Class"/>
    <x v="626"/>
    <s v="Daniel Byrd"/>
    <x v="2"/>
    <s v="United States"/>
    <s v="Tampa"/>
    <x v="2"/>
    <n v="33614"/>
    <s v="South"/>
    <s v="OFF-BI-10002429"/>
    <x v="1"/>
    <x v="8"/>
    <s v="Premier Elliptical Ring Binder, Black"/>
    <n v="45.660000000000011"/>
    <n v="5"/>
    <n v="0.7"/>
    <n v="-33.483999999999995"/>
  </r>
  <r>
    <n v="2514"/>
    <s v="CA-2013-124506"/>
    <x v="0"/>
    <x v="583"/>
    <d v="2013-11-18T00:00:00"/>
    <s v="Standard Class"/>
    <x v="179"/>
    <s v="Brenda Bowman"/>
    <x v="1"/>
    <s v="United States"/>
    <s v="Chicago"/>
    <x v="10"/>
    <n v="60623"/>
    <s v="Central"/>
    <s v="TEC-AC-10003280"/>
    <x v="2"/>
    <x v="11"/>
    <s v="Belkin F8E887 USB Wired Ergonomic Keyboard"/>
    <n v="95.968000000000004"/>
    <n v="4"/>
    <n v="0.2"/>
    <n v="1.1995999999999931"/>
  </r>
  <r>
    <n v="2515"/>
    <s v="CA-2013-124506"/>
    <x v="0"/>
    <x v="583"/>
    <d v="2013-11-18T00:00:00"/>
    <s v="Standard Class"/>
    <x v="179"/>
    <s v="Brenda Bowman"/>
    <x v="1"/>
    <s v="United States"/>
    <s v="Chicago"/>
    <x v="10"/>
    <n v="60623"/>
    <s v="Central"/>
    <s v="FUR-CH-10004540"/>
    <x v="0"/>
    <x v="1"/>
    <s v="Global Chrome Stack Chair"/>
    <n v="47.991999999999997"/>
    <n v="2"/>
    <n v="0.3"/>
    <n v="-2.0567999999999991"/>
  </r>
  <r>
    <n v="2516"/>
    <s v="CA-2011-106572"/>
    <x v="2"/>
    <x v="742"/>
    <d v="2011-09-10T00:00:00"/>
    <s v="Standard Class"/>
    <x v="413"/>
    <s v="Nora Preis"/>
    <x v="0"/>
    <s v="United States"/>
    <s v="Bowling Green"/>
    <x v="24"/>
    <n v="43402"/>
    <s v="East"/>
    <s v="OFF-ST-10000585"/>
    <x v="1"/>
    <x v="4"/>
    <s v="Economy Rollaway Files"/>
    <n v="264.32"/>
    <n v="2"/>
    <n v="0.2"/>
    <n v="19.823999999999998"/>
  </r>
  <r>
    <n v="2517"/>
    <s v="CA-2011-128888"/>
    <x v="2"/>
    <x v="647"/>
    <d v="2011-11-22T00:00:00"/>
    <s v="Standard Class"/>
    <x v="287"/>
    <s v="Peter Bühler"/>
    <x v="0"/>
    <s v="United States"/>
    <s v="Houston"/>
    <x v="5"/>
    <n v="77095"/>
    <s v="Central"/>
    <s v="OFF-EN-10003001"/>
    <x v="1"/>
    <x v="12"/>
    <s v="Ames Color-File Green Diamond Border X-ray Mailers"/>
    <n v="604.65600000000006"/>
    <n v="9"/>
    <n v="0.2"/>
    <n v="204.07139999999995"/>
  </r>
  <r>
    <n v="2518"/>
    <s v="CA-2014-123134"/>
    <x v="3"/>
    <x v="743"/>
    <d v="2014-05-08T00:00:00"/>
    <s v="Standard Class"/>
    <x v="61"/>
    <s v="Dorothy Wardle"/>
    <x v="1"/>
    <s v="United States"/>
    <s v="Westfield"/>
    <x v="30"/>
    <n v="7090"/>
    <s v="East"/>
    <s v="FUR-FU-10003975"/>
    <x v="0"/>
    <x v="5"/>
    <s v="Eldon Advantage Chair Mats for Low to Medium Pile Carpets"/>
    <n v="129.93"/>
    <n v="3"/>
    <n v="0"/>
    <n v="12.992999999999988"/>
  </r>
  <r>
    <n v="2519"/>
    <s v="CA-2013-124352"/>
    <x v="0"/>
    <x v="680"/>
    <d v="2013-10-22T00:00:00"/>
    <s v="Standard Class"/>
    <x v="522"/>
    <s v="Cynthia Delaney"/>
    <x v="2"/>
    <s v="United States"/>
    <s v="Oklahoma City"/>
    <x v="26"/>
    <n v="73120"/>
    <s v="Central"/>
    <s v="OFF-LA-10004559"/>
    <x v="1"/>
    <x v="2"/>
    <s v="Avery 49"/>
    <n v="20.16"/>
    <n v="7"/>
    <n v="0"/>
    <n v="9.8783999999999992"/>
  </r>
  <r>
    <n v="2520"/>
    <s v="CA-2013-124352"/>
    <x v="0"/>
    <x v="680"/>
    <d v="2013-10-22T00:00:00"/>
    <s v="Standard Class"/>
    <x v="522"/>
    <s v="Cynthia Delaney"/>
    <x v="2"/>
    <s v="United States"/>
    <s v="Oklahoma City"/>
    <x v="26"/>
    <n v="73120"/>
    <s v="Central"/>
    <s v="OFF-LA-10003223"/>
    <x v="1"/>
    <x v="2"/>
    <s v="Avery 508"/>
    <n v="29.46"/>
    <n v="6"/>
    <n v="0"/>
    <n v="14.4354"/>
  </r>
  <r>
    <n v="2521"/>
    <s v="CA-2013-124352"/>
    <x v="0"/>
    <x v="680"/>
    <d v="2013-10-22T00:00:00"/>
    <s v="Standard Class"/>
    <x v="522"/>
    <s v="Cynthia Delaney"/>
    <x v="2"/>
    <s v="United States"/>
    <s v="Oklahoma City"/>
    <x v="26"/>
    <n v="73120"/>
    <s v="Central"/>
    <s v="OFF-AP-10002651"/>
    <x v="1"/>
    <x v="9"/>
    <s v="Hoover Upright Vacuum With Dirt Cup"/>
    <n v="868.58999999999992"/>
    <n v="3"/>
    <n v="0"/>
    <n v="251.89109999999988"/>
  </r>
  <r>
    <n v="2522"/>
    <s v="CA-2013-124352"/>
    <x v="0"/>
    <x v="680"/>
    <d v="2013-10-22T00:00:00"/>
    <s v="Standard Class"/>
    <x v="522"/>
    <s v="Cynthia Delaney"/>
    <x v="2"/>
    <s v="United States"/>
    <s v="Oklahoma City"/>
    <x v="26"/>
    <n v="73120"/>
    <s v="Central"/>
    <s v="OFF-PA-10003177"/>
    <x v="1"/>
    <x v="10"/>
    <s v="Xerox 1999"/>
    <n v="12.96"/>
    <n v="2"/>
    <n v="0"/>
    <n v="6.2208000000000006"/>
  </r>
  <r>
    <n v="2523"/>
    <s v="CA-2013-124352"/>
    <x v="0"/>
    <x v="680"/>
    <d v="2013-10-22T00:00:00"/>
    <s v="Standard Class"/>
    <x v="522"/>
    <s v="Cynthia Delaney"/>
    <x v="2"/>
    <s v="United States"/>
    <s v="Oklahoma City"/>
    <x v="26"/>
    <n v="73120"/>
    <s v="Central"/>
    <s v="TEC-PH-10003442"/>
    <x v="2"/>
    <x v="7"/>
    <s v="Samsung Replacement EH64AVFWE Premium Headset"/>
    <n v="5.5"/>
    <n v="1"/>
    <n v="0"/>
    <n v="1.375"/>
  </r>
  <r>
    <n v="2524"/>
    <s v="CA-2013-124352"/>
    <x v="0"/>
    <x v="680"/>
    <d v="2013-10-22T00:00:00"/>
    <s v="Standard Class"/>
    <x v="522"/>
    <s v="Cynthia Delaney"/>
    <x v="2"/>
    <s v="United States"/>
    <s v="Oklahoma City"/>
    <x v="26"/>
    <n v="73120"/>
    <s v="Central"/>
    <s v="OFF-BI-10000977"/>
    <x v="1"/>
    <x v="8"/>
    <s v="Ibico Plastic Spiral Binding Combs"/>
    <n v="121.6"/>
    <n v="4"/>
    <n v="0"/>
    <n v="55.935999999999993"/>
  </r>
  <r>
    <n v="2525"/>
    <s v="CA-2012-124541"/>
    <x v="1"/>
    <x v="744"/>
    <d v="2012-04-10T00:00:00"/>
    <s v="Standard Class"/>
    <x v="627"/>
    <s v="Thomas Thornton"/>
    <x v="0"/>
    <s v="United States"/>
    <s v="Houston"/>
    <x v="5"/>
    <n v="77041"/>
    <s v="Central"/>
    <s v="OFF-AR-10004078"/>
    <x v="1"/>
    <x v="6"/>
    <s v="Newell 312"/>
    <n v="42.047999999999995"/>
    <n v="9"/>
    <n v="0.2"/>
    <n v="5.2559999999999985"/>
  </r>
  <r>
    <n v="2526"/>
    <s v="CA-2012-124541"/>
    <x v="1"/>
    <x v="744"/>
    <d v="2012-04-10T00:00:00"/>
    <s v="Standard Class"/>
    <x v="627"/>
    <s v="Thomas Thornton"/>
    <x v="0"/>
    <s v="United States"/>
    <s v="Houston"/>
    <x v="5"/>
    <n v="77041"/>
    <s v="Central"/>
    <s v="TEC-AC-10002550"/>
    <x v="2"/>
    <x v="11"/>
    <s v="Maxell 4.7GB DVD-RW 3/Pack"/>
    <n v="25.488"/>
    <n v="2"/>
    <n v="0.2"/>
    <n v="4.4603999999999999"/>
  </r>
  <r>
    <n v="2527"/>
    <s v="CA-2012-124541"/>
    <x v="1"/>
    <x v="744"/>
    <d v="2012-04-10T00:00:00"/>
    <s v="Standard Class"/>
    <x v="627"/>
    <s v="Thomas Thornton"/>
    <x v="0"/>
    <s v="United States"/>
    <s v="Houston"/>
    <x v="5"/>
    <n v="77041"/>
    <s v="Central"/>
    <s v="OFF-BI-10004965"/>
    <x v="1"/>
    <x v="8"/>
    <s v="Ibico Covers for Plastic or Wire Binding Elements"/>
    <n v="6.8999999999999986"/>
    <n v="3"/>
    <n v="0.8"/>
    <n v="-12.075000000000003"/>
  </r>
  <r>
    <n v="2528"/>
    <s v="CA-2012-124541"/>
    <x v="1"/>
    <x v="744"/>
    <d v="2012-04-10T00:00:00"/>
    <s v="Standard Class"/>
    <x v="627"/>
    <s v="Thomas Thornton"/>
    <x v="0"/>
    <s v="United States"/>
    <s v="Houston"/>
    <x v="5"/>
    <n v="77041"/>
    <s v="Central"/>
    <s v="OFF-BI-10004209"/>
    <x v="1"/>
    <x v="8"/>
    <s v="Fellowes Twister Kit, Gray/Clear, 3/pkg"/>
    <n v="9.6479999999999961"/>
    <n v="6"/>
    <n v="0.8"/>
    <n v="-16.884"/>
  </r>
  <r>
    <n v="2529"/>
    <s v="CA-2012-124541"/>
    <x v="1"/>
    <x v="744"/>
    <d v="2012-04-10T00:00:00"/>
    <s v="Standard Class"/>
    <x v="627"/>
    <s v="Thomas Thornton"/>
    <x v="0"/>
    <s v="United States"/>
    <s v="Houston"/>
    <x v="5"/>
    <n v="77041"/>
    <s v="Central"/>
    <s v="OFF-PA-10001526"/>
    <x v="1"/>
    <x v="10"/>
    <s v="Xerox 1949"/>
    <n v="7.9680000000000009"/>
    <n v="2"/>
    <n v="0.2"/>
    <n v="2.8884000000000007"/>
  </r>
  <r>
    <n v="2530"/>
    <s v="CA-2011-108707"/>
    <x v="2"/>
    <x v="745"/>
    <d v="2011-10-29T00:00:00"/>
    <s v="Standard Class"/>
    <x v="626"/>
    <s v="Daniel Byrd"/>
    <x v="2"/>
    <s v="United States"/>
    <s v="Fort Lauderdale"/>
    <x v="2"/>
    <n v="33311"/>
    <s v="South"/>
    <s v="OFF-PA-10000788"/>
    <x v="1"/>
    <x v="10"/>
    <s v="Xerox 210"/>
    <n v="10.368000000000002"/>
    <n v="2"/>
    <n v="0.2"/>
    <n v="3.6288"/>
  </r>
  <r>
    <n v="2531"/>
    <s v="CA-2011-111500"/>
    <x v="2"/>
    <x v="654"/>
    <d v="2011-08-21T00:00:00"/>
    <s v="Standard Class"/>
    <x v="137"/>
    <s v="Don Jones"/>
    <x v="1"/>
    <s v="United States"/>
    <s v="Little Rock"/>
    <x v="36"/>
    <n v="72209"/>
    <s v="South"/>
    <s v="OFF-PA-10000595"/>
    <x v="1"/>
    <x v="10"/>
    <s v="Xerox 1929"/>
    <n v="114.2"/>
    <n v="5"/>
    <n v="0"/>
    <n v="52.531999999999996"/>
  </r>
  <r>
    <n v="2532"/>
    <s v="CA-2011-111500"/>
    <x v="2"/>
    <x v="654"/>
    <d v="2011-08-21T00:00:00"/>
    <s v="Standard Class"/>
    <x v="137"/>
    <s v="Don Jones"/>
    <x v="1"/>
    <s v="United States"/>
    <s v="Little Rock"/>
    <x v="36"/>
    <n v="72209"/>
    <s v="South"/>
    <s v="OFF-BI-10000829"/>
    <x v="1"/>
    <x v="8"/>
    <s v="Avery Non-Stick Binders"/>
    <n v="17.96"/>
    <n v="4"/>
    <n v="0"/>
    <n v="8.2615999999999996"/>
  </r>
  <r>
    <n v="2533"/>
    <s v="CA-2011-111500"/>
    <x v="2"/>
    <x v="654"/>
    <d v="2011-08-21T00:00:00"/>
    <s v="Standard Class"/>
    <x v="137"/>
    <s v="Don Jones"/>
    <x v="1"/>
    <s v="United States"/>
    <s v="Little Rock"/>
    <x v="36"/>
    <n v="72209"/>
    <s v="South"/>
    <s v="OFF-FA-10002676"/>
    <x v="1"/>
    <x v="13"/>
    <s v="Colored Push Pins"/>
    <n v="12.67"/>
    <n v="7"/>
    <n v="0"/>
    <n v="4.5611999999999995"/>
  </r>
  <r>
    <n v="2534"/>
    <s v="CA-2011-111500"/>
    <x v="2"/>
    <x v="654"/>
    <d v="2011-08-21T00:00:00"/>
    <s v="Standard Class"/>
    <x v="137"/>
    <s v="Don Jones"/>
    <x v="1"/>
    <s v="United States"/>
    <s v="Little Rock"/>
    <x v="36"/>
    <n v="72209"/>
    <s v="South"/>
    <s v="TEC-AC-10000844"/>
    <x v="2"/>
    <x v="11"/>
    <s v="Logitech Gaming G510s - Keyboard"/>
    <n v="339.96"/>
    <n v="4"/>
    <n v="0"/>
    <n v="122.38559999999998"/>
  </r>
  <r>
    <n v="2535"/>
    <s v="US-2014-117723"/>
    <x v="3"/>
    <x v="733"/>
    <d v="2014-08-19T00:00:00"/>
    <s v="Second Class"/>
    <x v="393"/>
    <s v="Dionis Lloyd"/>
    <x v="1"/>
    <s v="United States"/>
    <s v="Philadelphia"/>
    <x v="9"/>
    <n v="19120"/>
    <s v="East"/>
    <s v="OFF-ST-10004459"/>
    <x v="1"/>
    <x v="4"/>
    <s v="Tennsco Single-Tier Lockers"/>
    <n v="1801.6320000000001"/>
    <n v="6"/>
    <n v="0.2"/>
    <n v="-337.80600000000004"/>
  </r>
  <r>
    <n v="2536"/>
    <s v="CA-2012-143238"/>
    <x v="1"/>
    <x v="684"/>
    <d v="2012-09-08T00:00:00"/>
    <s v="First Class"/>
    <x v="628"/>
    <s v="Lori Olson"/>
    <x v="1"/>
    <s v="United States"/>
    <s v="La Quinta"/>
    <x v="1"/>
    <n v="92253"/>
    <s v="West"/>
    <s v="TEC-AC-10003499"/>
    <x v="2"/>
    <x v="11"/>
    <s v="Memorex Mini Travel Drive 8 GB USB 2.0 Flash Drive"/>
    <n v="46.32"/>
    <n v="4"/>
    <n v="0"/>
    <n v="18.064800000000002"/>
  </r>
  <r>
    <n v="2537"/>
    <s v="CA-2012-168746"/>
    <x v="1"/>
    <x v="746"/>
    <d v="2012-01-29T00:00:00"/>
    <s v="Second Class"/>
    <x v="277"/>
    <s v="Seth Vernon"/>
    <x v="0"/>
    <s v="United States"/>
    <s v="Cleveland"/>
    <x v="24"/>
    <n v="44105"/>
    <s v="East"/>
    <s v="FUR-CH-10000513"/>
    <x v="0"/>
    <x v="1"/>
    <s v="High-Back Leather Manager's Chair"/>
    <n v="181.98599999999999"/>
    <n v="2"/>
    <n v="0.3"/>
    <n v="-54.595799999999997"/>
  </r>
  <r>
    <n v="2538"/>
    <s v="CA-2012-168746"/>
    <x v="1"/>
    <x v="746"/>
    <d v="2012-01-29T00:00:00"/>
    <s v="Second Class"/>
    <x v="277"/>
    <s v="Seth Vernon"/>
    <x v="0"/>
    <s v="United States"/>
    <s v="Cleveland"/>
    <x v="24"/>
    <n v="44105"/>
    <s v="East"/>
    <s v="TEC-PH-10000895"/>
    <x v="2"/>
    <x v="7"/>
    <s v="Polycom VVX 310 VoIP phone"/>
    <n v="431.976"/>
    <n v="4"/>
    <n v="0.4"/>
    <n v="-100.7944"/>
  </r>
  <r>
    <n v="2539"/>
    <s v="CA-2012-168746"/>
    <x v="1"/>
    <x v="746"/>
    <d v="2012-01-29T00:00:00"/>
    <s v="Second Class"/>
    <x v="277"/>
    <s v="Seth Vernon"/>
    <x v="0"/>
    <s v="United States"/>
    <s v="Cleveland"/>
    <x v="24"/>
    <n v="44105"/>
    <s v="East"/>
    <s v="TEC-PH-10002555"/>
    <x v="2"/>
    <x v="7"/>
    <s v="Nortel Meridian M5316 Digital phone"/>
    <n v="155.36999999999998"/>
    <n v="1"/>
    <n v="0.4"/>
    <n v="-36.253"/>
  </r>
  <r>
    <n v="2540"/>
    <s v="CA-2012-113404"/>
    <x v="1"/>
    <x v="747"/>
    <d v="2012-07-16T00:00:00"/>
    <s v="Same Day"/>
    <x v="613"/>
    <s v="Eleni McCrary"/>
    <x v="1"/>
    <s v="United States"/>
    <s v="San Francisco"/>
    <x v="1"/>
    <n v="94122"/>
    <s v="West"/>
    <s v="FUR-CH-10003312"/>
    <x v="0"/>
    <x v="1"/>
    <s v="Hon 2090 “Pillow Soft” Series Mid Back Swivel/Tilt Chairs"/>
    <n v="1348.7040000000002"/>
    <n v="6"/>
    <n v="0.2"/>
    <n v="-219.16440000000023"/>
  </r>
  <r>
    <n v="2541"/>
    <s v="CA-2012-113404"/>
    <x v="1"/>
    <x v="747"/>
    <d v="2012-07-16T00:00:00"/>
    <s v="Same Day"/>
    <x v="613"/>
    <s v="Eleni McCrary"/>
    <x v="1"/>
    <s v="United States"/>
    <s v="San Francisco"/>
    <x v="1"/>
    <n v="94122"/>
    <s v="West"/>
    <s v="FUR-CH-10004086"/>
    <x v="0"/>
    <x v="1"/>
    <s v="Hon 4070 Series Pagoda Armless Upholstered Stacking Chairs"/>
    <n v="700.15200000000004"/>
    <n v="3"/>
    <n v="0.2"/>
    <n v="78.767099999999971"/>
  </r>
  <r>
    <n v="2542"/>
    <s v="CA-2013-144792"/>
    <x v="0"/>
    <x v="567"/>
    <d v="2013-05-05T00:00:00"/>
    <s v="Standard Class"/>
    <x v="629"/>
    <s v="Ken Dana"/>
    <x v="1"/>
    <s v="United States"/>
    <s v="Scottsdale"/>
    <x v="16"/>
    <n v="85254"/>
    <s v="West"/>
    <s v="FUR-FU-10002759"/>
    <x v="0"/>
    <x v="5"/>
    <s v="12-1/2 Diameter Round Wall Clock"/>
    <n v="111.88800000000001"/>
    <n v="7"/>
    <n v="0.2"/>
    <n v="22.377600000000001"/>
  </r>
  <r>
    <n v="2543"/>
    <s v="CA-2011-164385"/>
    <x v="2"/>
    <x v="467"/>
    <d v="2011-10-01T00:00:00"/>
    <s v="Second Class"/>
    <x v="630"/>
    <s v="Nicole Brennan"/>
    <x v="1"/>
    <s v="United States"/>
    <s v="Philadelphia"/>
    <x v="9"/>
    <n v="19134"/>
    <s v="East"/>
    <s v="OFF-AP-10002191"/>
    <x v="1"/>
    <x v="9"/>
    <s v="Belkin 8 Outlet SurgeMaster II Gold Surge Protector"/>
    <n v="143.952"/>
    <n v="3"/>
    <n v="0.2"/>
    <n v="14.39520000000001"/>
  </r>
  <r>
    <n v="2544"/>
    <s v="US-2013-114174"/>
    <x v="0"/>
    <x v="162"/>
    <d v="2013-09-15T00:00:00"/>
    <s v="Standard Class"/>
    <x v="399"/>
    <s v="Anne Pryor"/>
    <x v="2"/>
    <s v="United States"/>
    <s v="Malden"/>
    <x v="31"/>
    <n v="2148"/>
    <s v="East"/>
    <s v="FUR-BO-10003450"/>
    <x v="0"/>
    <x v="0"/>
    <s v="Bush Westfield Collection Bookcases, Dark Cherry Finish"/>
    <n v="173.94"/>
    <n v="3"/>
    <n v="0"/>
    <n v="13.915199999999992"/>
  </r>
  <r>
    <n v="2545"/>
    <s v="US-2013-114174"/>
    <x v="0"/>
    <x v="162"/>
    <d v="2013-09-15T00:00:00"/>
    <s v="Standard Class"/>
    <x v="399"/>
    <s v="Anne Pryor"/>
    <x v="2"/>
    <s v="United States"/>
    <s v="Malden"/>
    <x v="31"/>
    <n v="2148"/>
    <s v="East"/>
    <s v="OFF-LA-10000248"/>
    <x v="1"/>
    <x v="2"/>
    <s v="Avery 52"/>
    <n v="14.76"/>
    <n v="4"/>
    <n v="0"/>
    <n v="6.9371999999999998"/>
  </r>
  <r>
    <n v="2546"/>
    <s v="CA-2014-108070"/>
    <x v="3"/>
    <x v="513"/>
    <d v="2014-04-21T00:00:00"/>
    <s v="Standard Class"/>
    <x v="32"/>
    <s v="Joel Eaton"/>
    <x v="0"/>
    <s v="United States"/>
    <s v="San Jose"/>
    <x v="1"/>
    <n v="95123"/>
    <s v="West"/>
    <s v="OFF-ST-10004804"/>
    <x v="1"/>
    <x v="4"/>
    <s v="Belkin 19&quot; Vented Equipment Shelf, Black"/>
    <n v="205.92"/>
    <n v="4"/>
    <n v="0"/>
    <n v="2.0592000000000041"/>
  </r>
  <r>
    <n v="2547"/>
    <s v="CA-2014-108070"/>
    <x v="3"/>
    <x v="513"/>
    <d v="2014-04-21T00:00:00"/>
    <s v="Standard Class"/>
    <x v="32"/>
    <s v="Joel Eaton"/>
    <x v="0"/>
    <s v="United States"/>
    <s v="San Jose"/>
    <x v="1"/>
    <n v="95123"/>
    <s v="West"/>
    <s v="FUR-BO-10001337"/>
    <x v="0"/>
    <x v="0"/>
    <s v="O'Sullivan Living Dimensions 2-Shelf Bookcases"/>
    <n v="102.833"/>
    <n v="1"/>
    <n v="0.15"/>
    <n v="-6.0489999999999995"/>
  </r>
  <r>
    <n v="2548"/>
    <s v="US-2012-128090"/>
    <x v="1"/>
    <x v="748"/>
    <d v="2012-08-22T00:00:00"/>
    <s v="Standard Class"/>
    <x v="622"/>
    <s v="John Murray"/>
    <x v="0"/>
    <s v="United States"/>
    <s v="Phoenix"/>
    <x v="16"/>
    <n v="85023"/>
    <s v="West"/>
    <s v="OFF-AR-10002255"/>
    <x v="1"/>
    <x v="6"/>
    <s v="Newell 346"/>
    <n v="2.3039999999999998"/>
    <n v="1"/>
    <n v="0.2"/>
    <n v="0.25919999999999999"/>
  </r>
  <r>
    <n v="2549"/>
    <s v="US-2012-128090"/>
    <x v="1"/>
    <x v="748"/>
    <d v="2012-08-22T00:00:00"/>
    <s v="Standard Class"/>
    <x v="622"/>
    <s v="John Murray"/>
    <x v="0"/>
    <s v="United States"/>
    <s v="Phoenix"/>
    <x v="16"/>
    <n v="85023"/>
    <s v="West"/>
    <s v="TEC-PH-10002624"/>
    <x v="2"/>
    <x v="7"/>
    <s v="Samsung Galaxy S4 Mini"/>
    <n v="1879.96"/>
    <n v="5"/>
    <n v="0.2"/>
    <n v="211.49549999999977"/>
  </r>
  <r>
    <n v="2550"/>
    <s v="US-2012-128090"/>
    <x v="1"/>
    <x v="748"/>
    <d v="2012-08-22T00:00:00"/>
    <s v="Standard Class"/>
    <x v="622"/>
    <s v="John Murray"/>
    <x v="0"/>
    <s v="United States"/>
    <s v="Phoenix"/>
    <x v="16"/>
    <n v="85023"/>
    <s v="West"/>
    <s v="OFF-PA-10001878"/>
    <x v="1"/>
    <x v="10"/>
    <s v="Xerox 1891"/>
    <n v="313.024"/>
    <n v="8"/>
    <n v="0.2"/>
    <n v="105.64559999999997"/>
  </r>
  <r>
    <n v="2551"/>
    <s v="US-2012-128090"/>
    <x v="1"/>
    <x v="748"/>
    <d v="2012-08-22T00:00:00"/>
    <s v="Standard Class"/>
    <x v="622"/>
    <s v="John Murray"/>
    <x v="0"/>
    <s v="United States"/>
    <s v="Phoenix"/>
    <x v="16"/>
    <n v="85023"/>
    <s v="West"/>
    <s v="OFF-LA-10000452"/>
    <x v="1"/>
    <x v="2"/>
    <s v="Avery 488"/>
    <n v="5.04"/>
    <n v="2"/>
    <n v="0.2"/>
    <n v="1.764"/>
  </r>
  <r>
    <n v="2552"/>
    <s v="CA-2014-101042"/>
    <x v="3"/>
    <x v="123"/>
    <d v="2014-11-24T00:00:00"/>
    <s v="Standard Class"/>
    <x v="455"/>
    <s v="Adrian Barton"/>
    <x v="0"/>
    <s v="United States"/>
    <s v="Henderson"/>
    <x v="0"/>
    <n v="42420"/>
    <s v="South"/>
    <s v="FUR-FU-10004665"/>
    <x v="0"/>
    <x v="5"/>
    <s v="3M Polarizing Task Lamp with Clamp Arm, Light Gray"/>
    <n v="821.87999999999988"/>
    <n v="6"/>
    <n v="0"/>
    <n v="213.68880000000001"/>
  </r>
  <r>
    <n v="2553"/>
    <s v="CA-2014-101042"/>
    <x v="3"/>
    <x v="123"/>
    <d v="2014-11-24T00:00:00"/>
    <s v="Standard Class"/>
    <x v="455"/>
    <s v="Adrian Barton"/>
    <x v="0"/>
    <s v="United States"/>
    <s v="Henderson"/>
    <x v="0"/>
    <n v="42420"/>
    <s v="South"/>
    <s v="OFF-BI-10000088"/>
    <x v="1"/>
    <x v="8"/>
    <s v="GBC Imprintable Covers"/>
    <n v="21.96"/>
    <n v="2"/>
    <n v="0"/>
    <n v="10.760400000000001"/>
  </r>
  <r>
    <n v="2554"/>
    <s v="CA-2013-155439"/>
    <x v="0"/>
    <x v="749"/>
    <d v="2013-09-19T00:00:00"/>
    <s v="Standard Class"/>
    <x v="43"/>
    <s v="Parhena Norris"/>
    <x v="2"/>
    <s v="United States"/>
    <s v="Columbia"/>
    <x v="20"/>
    <n v="29203"/>
    <s v="South"/>
    <s v="OFF-PA-10000029"/>
    <x v="1"/>
    <x v="10"/>
    <s v="Xerox 224"/>
    <n v="25.92"/>
    <n v="4"/>
    <n v="0"/>
    <n v="12.441600000000001"/>
  </r>
  <r>
    <n v="2555"/>
    <s v="CA-2013-118626"/>
    <x v="0"/>
    <x v="243"/>
    <d v="2013-08-21T00:00:00"/>
    <s v="Standard Class"/>
    <x v="547"/>
    <s v="John Castell"/>
    <x v="0"/>
    <s v="United States"/>
    <s v="Tallahassee"/>
    <x v="2"/>
    <n v="32303"/>
    <s v="South"/>
    <s v="TEC-PH-10000369"/>
    <x v="2"/>
    <x v="7"/>
    <s v="HTC One Mini"/>
    <n v="705.54399999999998"/>
    <n v="7"/>
    <n v="0.2"/>
    <n v="70.554400000000072"/>
  </r>
  <r>
    <n v="2556"/>
    <s v="CA-2012-111458"/>
    <x v="1"/>
    <x v="120"/>
    <d v="2012-09-30T00:00:00"/>
    <s v="Standard Class"/>
    <x v="58"/>
    <s v="Philip Fox"/>
    <x v="0"/>
    <s v="United States"/>
    <s v="New York City"/>
    <x v="15"/>
    <n v="10035"/>
    <s v="East"/>
    <s v="TEC-AC-10001590"/>
    <x v="2"/>
    <x v="11"/>
    <s v="Dell Slim USB Multimedia Keyboard"/>
    <n v="50"/>
    <n v="2"/>
    <n v="0"/>
    <n v="12"/>
  </r>
  <r>
    <n v="2557"/>
    <s v="US-2013-126844"/>
    <x v="0"/>
    <x v="750"/>
    <d v="2013-10-15T00:00:00"/>
    <s v="Standard Class"/>
    <x v="308"/>
    <s v="Bart Watters"/>
    <x v="1"/>
    <s v="United States"/>
    <s v="Houston"/>
    <x v="5"/>
    <n v="77070"/>
    <s v="Central"/>
    <s v="FUR-FU-10004909"/>
    <x v="0"/>
    <x v="5"/>
    <s v="Contemporary Wood/Metal Frame"/>
    <n v="51.712000000000003"/>
    <n v="8"/>
    <n v="0.6"/>
    <n v="-32.320000000000007"/>
  </r>
  <r>
    <n v="2558"/>
    <s v="US-2012-112508"/>
    <x v="1"/>
    <x v="539"/>
    <d v="2012-03-30T00:00:00"/>
    <s v="Standard Class"/>
    <x v="130"/>
    <s v="Ben Peterman"/>
    <x v="1"/>
    <s v="United States"/>
    <s v="Coral Springs"/>
    <x v="2"/>
    <n v="33065"/>
    <s v="South"/>
    <s v="OFF-AP-10002287"/>
    <x v="1"/>
    <x v="9"/>
    <s v="Eureka Sanitaire  Multi-Pro Heavy-Duty Upright, Disposable Bags"/>
    <n v="6.9920000000000009"/>
    <n v="2"/>
    <n v="0.2"/>
    <n v="0.52439999999999998"/>
  </r>
  <r>
    <n v="2559"/>
    <s v="CA-2012-147788"/>
    <x v="1"/>
    <x v="70"/>
    <d v="2012-06-04T00:00:00"/>
    <s v="Standard Class"/>
    <x v="612"/>
    <s v="Tamara Manning"/>
    <x v="0"/>
    <s v="United States"/>
    <s v="Orem"/>
    <x v="7"/>
    <n v="84057"/>
    <s v="West"/>
    <s v="FUR-BO-10004357"/>
    <x v="0"/>
    <x v="0"/>
    <s v="O'Sullivan Living Dimensions 3-Shelf Bookcases"/>
    <n v="1406.86"/>
    <n v="7"/>
    <n v="0"/>
    <n v="140.68599999999989"/>
  </r>
  <r>
    <n v="2560"/>
    <s v="CA-2012-147788"/>
    <x v="1"/>
    <x v="70"/>
    <d v="2012-06-04T00:00:00"/>
    <s v="Standard Class"/>
    <x v="612"/>
    <s v="Tamara Manning"/>
    <x v="0"/>
    <s v="United States"/>
    <s v="Orem"/>
    <x v="7"/>
    <n v="84057"/>
    <s v="West"/>
    <s v="OFF-LA-10003766"/>
    <x v="1"/>
    <x v="2"/>
    <s v="Self-Adhesive Removable Labels"/>
    <n v="15.75"/>
    <n v="5"/>
    <n v="0"/>
    <n v="7.5600000000000005"/>
  </r>
  <r>
    <n v="2561"/>
    <s v="CA-2012-147788"/>
    <x v="1"/>
    <x v="70"/>
    <d v="2012-06-04T00:00:00"/>
    <s v="Standard Class"/>
    <x v="612"/>
    <s v="Tamara Manning"/>
    <x v="0"/>
    <s v="United States"/>
    <s v="Orem"/>
    <x v="7"/>
    <n v="84057"/>
    <s v="West"/>
    <s v="OFF-ST-10000046"/>
    <x v="1"/>
    <x v="4"/>
    <s v="Fellowes Super Stor/Drawer Files"/>
    <n v="323.10000000000002"/>
    <n v="2"/>
    <n v="0"/>
    <n v="61.38900000000001"/>
  </r>
  <r>
    <n v="2562"/>
    <s v="CA-2012-144288"/>
    <x v="1"/>
    <x v="707"/>
    <d v="2012-12-31T00:00:00"/>
    <s v="Standard Class"/>
    <x v="93"/>
    <s v="Maria Bertelson"/>
    <x v="0"/>
    <s v="United States"/>
    <s v="Nashville"/>
    <x v="18"/>
    <n v="37211"/>
    <s v="South"/>
    <s v="OFF-LA-10003190"/>
    <x v="1"/>
    <x v="2"/>
    <s v="Avery 474"/>
    <n v="9.2159999999999993"/>
    <n v="4"/>
    <n v="0.2"/>
    <n v="3.3408000000000002"/>
  </r>
  <r>
    <n v="2563"/>
    <s v="CA-2012-144288"/>
    <x v="1"/>
    <x v="707"/>
    <d v="2012-12-31T00:00:00"/>
    <s v="Standard Class"/>
    <x v="93"/>
    <s v="Maria Bertelson"/>
    <x v="0"/>
    <s v="United States"/>
    <s v="Nashville"/>
    <x v="18"/>
    <n v="37211"/>
    <s v="South"/>
    <s v="OFF-PA-10002787"/>
    <x v="1"/>
    <x v="10"/>
    <s v="Xerox 227"/>
    <n v="10.368000000000002"/>
    <n v="2"/>
    <n v="0.2"/>
    <n v="3.6288"/>
  </r>
  <r>
    <n v="2564"/>
    <s v="CA-2012-110632"/>
    <x v="1"/>
    <x v="751"/>
    <d v="2012-03-22T00:00:00"/>
    <s v="Second Class"/>
    <x v="403"/>
    <s v="Harold Ryan"/>
    <x v="1"/>
    <s v="United States"/>
    <s v="New York City"/>
    <x v="15"/>
    <n v="10009"/>
    <s v="East"/>
    <s v="TEC-AC-10000387"/>
    <x v="2"/>
    <x v="11"/>
    <s v="KeyTronic KT800P2 - Keyboard - Black"/>
    <n v="15.02"/>
    <n v="1"/>
    <n v="0"/>
    <n v="2.7035999999999998"/>
  </r>
  <r>
    <n v="2565"/>
    <s v="CA-2012-110632"/>
    <x v="1"/>
    <x v="751"/>
    <d v="2012-03-22T00:00:00"/>
    <s v="Second Class"/>
    <x v="403"/>
    <s v="Harold Ryan"/>
    <x v="1"/>
    <s v="United States"/>
    <s v="New York City"/>
    <x v="15"/>
    <n v="10009"/>
    <s v="East"/>
    <s v="OFF-ST-10001291"/>
    <x v="1"/>
    <x v="4"/>
    <s v="Tenex Personal Self-Stacking Standard File Box, Black/Gray"/>
    <n v="33.82"/>
    <n v="2"/>
    <n v="0"/>
    <n v="9.1313999999999993"/>
  </r>
  <r>
    <n v="2566"/>
    <s v="CA-2014-109589"/>
    <x v="3"/>
    <x v="202"/>
    <d v="2014-12-25T00:00:00"/>
    <s v="First Class"/>
    <x v="631"/>
    <s v="Brian Derr"/>
    <x v="0"/>
    <s v="United States"/>
    <s v="Bowling Green"/>
    <x v="0"/>
    <n v="42104"/>
    <s v="South"/>
    <s v="TEC-AC-10003116"/>
    <x v="2"/>
    <x v="11"/>
    <s v="Memorex Froggy Flash Drive 8 GB"/>
    <n v="71"/>
    <n v="4"/>
    <n v="0"/>
    <n v="27.689999999999998"/>
  </r>
  <r>
    <n v="2567"/>
    <s v="CA-2014-123967"/>
    <x v="3"/>
    <x v="752"/>
    <d v="2014-11-04T00:00:00"/>
    <s v="Second Class"/>
    <x v="227"/>
    <s v="Sarah Foster"/>
    <x v="0"/>
    <s v="United States"/>
    <s v="Bellingham"/>
    <x v="4"/>
    <n v="98226"/>
    <s v="West"/>
    <s v="OFF-BI-10001308"/>
    <x v="1"/>
    <x v="8"/>
    <s v="GBC Standard Plastic Binding Systems' Combs"/>
    <n v="25.120000000000005"/>
    <n v="5"/>
    <n v="0.2"/>
    <n v="7.8499999999999979"/>
  </r>
  <r>
    <n v="2568"/>
    <s v="CA-2014-123967"/>
    <x v="3"/>
    <x v="752"/>
    <d v="2014-11-04T00:00:00"/>
    <s v="Second Class"/>
    <x v="227"/>
    <s v="Sarah Foster"/>
    <x v="0"/>
    <s v="United States"/>
    <s v="Bellingham"/>
    <x v="4"/>
    <n v="98226"/>
    <s v="West"/>
    <s v="FUR-TA-10003954"/>
    <x v="0"/>
    <x v="3"/>
    <s v="Hon 94000 Series Round Tables"/>
    <n v="2665.62"/>
    <n v="9"/>
    <n v="0"/>
    <n v="239.90580000000011"/>
  </r>
  <r>
    <n v="2569"/>
    <s v="CA-2014-148929"/>
    <x v="3"/>
    <x v="210"/>
    <d v="2014-09-12T00:00:00"/>
    <s v="Standard Class"/>
    <x v="407"/>
    <s v="Stefania Perrino"/>
    <x v="1"/>
    <s v="United States"/>
    <s v="New York City"/>
    <x v="15"/>
    <n v="10011"/>
    <s v="East"/>
    <s v="OFF-ST-10003282"/>
    <x v="1"/>
    <x v="4"/>
    <s v="Advantus 10-Drawer Portable Organizer, Chrome Metal Frame, Smoke Drawers"/>
    <n v="478.08"/>
    <n v="8"/>
    <n v="0"/>
    <n v="133.86240000000004"/>
  </r>
  <r>
    <n v="2570"/>
    <s v="CA-2014-134404"/>
    <x v="3"/>
    <x v="753"/>
    <d v="2014-12-28T00:00:00"/>
    <s v="Same Day"/>
    <x v="112"/>
    <s v="Dan Reichenbach"/>
    <x v="1"/>
    <s v="United States"/>
    <s v="Newark"/>
    <x v="24"/>
    <n v="43055"/>
    <s v="East"/>
    <s v="TEC-PH-10000576"/>
    <x v="2"/>
    <x v="7"/>
    <s v="AT&amp;T 1080 Corded phone"/>
    <n v="164.38800000000001"/>
    <n v="2"/>
    <n v="0.4"/>
    <n v="-35.617400000000004"/>
  </r>
  <r>
    <n v="2571"/>
    <s v="CA-2014-134404"/>
    <x v="3"/>
    <x v="753"/>
    <d v="2014-12-28T00:00:00"/>
    <s v="Same Day"/>
    <x v="112"/>
    <s v="Dan Reichenbach"/>
    <x v="1"/>
    <s v="United States"/>
    <s v="Newark"/>
    <x v="24"/>
    <n v="43055"/>
    <s v="East"/>
    <s v="OFF-AR-10004441"/>
    <x v="1"/>
    <x v="6"/>
    <s v="BIC Brite Liner Highlighters"/>
    <n v="13.247999999999999"/>
    <n v="4"/>
    <n v="0.2"/>
    <n v="3.6431999999999998"/>
  </r>
  <r>
    <n v="2572"/>
    <s v="CA-2014-109778"/>
    <x v="3"/>
    <x v="11"/>
    <d v="2014-07-22T00:00:00"/>
    <s v="Standard Class"/>
    <x v="91"/>
    <s v="Valerie Mitchum"/>
    <x v="2"/>
    <s v="United States"/>
    <s v="Woodstock"/>
    <x v="10"/>
    <n v="60098"/>
    <s v="Central"/>
    <s v="OFF-AR-10003759"/>
    <x v="1"/>
    <x v="6"/>
    <s v="Crayola Anti Dust Chalk, 12/Pack"/>
    <n v="2.9120000000000004"/>
    <n v="2"/>
    <n v="0.2"/>
    <n v="0.90999999999999981"/>
  </r>
  <r>
    <n v="2573"/>
    <s v="CA-2013-155845"/>
    <x v="0"/>
    <x v="399"/>
    <d v="2013-08-16T00:00:00"/>
    <s v="Second Class"/>
    <x v="632"/>
    <s v="Chris McAfee"/>
    <x v="0"/>
    <s v="United States"/>
    <s v="Carrollton"/>
    <x v="5"/>
    <n v="75007"/>
    <s v="Central"/>
    <s v="TEC-AC-10004145"/>
    <x v="2"/>
    <x v="11"/>
    <s v="Logitech diNovo Edge Keyboard"/>
    <n v="1399.9440000000002"/>
    <n v="7"/>
    <n v="0.2"/>
    <n v="52.497900000000016"/>
  </r>
  <r>
    <n v="2574"/>
    <s v="CA-2014-145128"/>
    <x v="3"/>
    <x v="362"/>
    <d v="2014-07-15T00:00:00"/>
    <s v="Standard Class"/>
    <x v="598"/>
    <s v="Sean Miller"/>
    <x v="2"/>
    <s v="United States"/>
    <s v="Lafayette"/>
    <x v="14"/>
    <n v="47905"/>
    <s v="Central"/>
    <s v="FUR-FU-10000293"/>
    <x v="0"/>
    <x v="5"/>
    <s v="Eldon Antistatic Chair Mats for Low to Medium Pile Carpets"/>
    <n v="526.45000000000005"/>
    <n v="5"/>
    <n v="0"/>
    <n v="31.586999999999961"/>
  </r>
  <r>
    <n v="2575"/>
    <s v="CA-2011-129091"/>
    <x v="2"/>
    <x v="754"/>
    <d v="2011-11-27T00:00:00"/>
    <s v="Standard Class"/>
    <x v="19"/>
    <s v="Ruben Ausman"/>
    <x v="1"/>
    <s v="United States"/>
    <s v="Columbus"/>
    <x v="32"/>
    <n v="31907"/>
    <s v="South"/>
    <s v="OFF-EN-10004955"/>
    <x v="1"/>
    <x v="12"/>
    <s v="Fashion Color Clasp Envelopes"/>
    <n v="16.23"/>
    <n v="3"/>
    <n v="0"/>
    <n v="7.9527000000000001"/>
  </r>
  <r>
    <n v="2576"/>
    <s v="CA-2011-129091"/>
    <x v="2"/>
    <x v="754"/>
    <d v="2011-11-27T00:00:00"/>
    <s v="Standard Class"/>
    <x v="19"/>
    <s v="Ruben Ausman"/>
    <x v="1"/>
    <s v="United States"/>
    <s v="Columbus"/>
    <x v="32"/>
    <n v="31907"/>
    <s v="South"/>
    <s v="OFF-BI-10001071"/>
    <x v="1"/>
    <x v="8"/>
    <s v="GBC ProClick Punch Binding System"/>
    <n v="319.89999999999998"/>
    <n v="5"/>
    <n v="0"/>
    <n v="156.751"/>
  </r>
  <r>
    <n v="2577"/>
    <s v="CA-2011-129091"/>
    <x v="2"/>
    <x v="754"/>
    <d v="2011-11-27T00:00:00"/>
    <s v="Standard Class"/>
    <x v="19"/>
    <s v="Ruben Ausman"/>
    <x v="1"/>
    <s v="United States"/>
    <s v="Columbus"/>
    <x v="32"/>
    <n v="31907"/>
    <s v="South"/>
    <s v="OFF-EN-10001990"/>
    <x v="1"/>
    <x v="12"/>
    <s v="Staples"/>
    <n v="11.36"/>
    <n v="2"/>
    <n v="0"/>
    <n v="5.3391999999999991"/>
  </r>
  <r>
    <n v="2578"/>
    <s v="CA-2011-129091"/>
    <x v="2"/>
    <x v="754"/>
    <d v="2011-11-27T00:00:00"/>
    <s v="Standard Class"/>
    <x v="19"/>
    <s v="Ruben Ausman"/>
    <x v="1"/>
    <s v="United States"/>
    <s v="Columbus"/>
    <x v="32"/>
    <n v="31907"/>
    <s v="South"/>
    <s v="OFF-AP-10002734"/>
    <x v="1"/>
    <x v="9"/>
    <s v="Holmes Harmony HEPA Air Purifier for 17 x 20 Room"/>
    <n v="675.12"/>
    <n v="3"/>
    <n v="0"/>
    <n v="290.30160000000001"/>
  </r>
  <r>
    <n v="2579"/>
    <s v="US-2011-155502"/>
    <x v="2"/>
    <x v="755"/>
    <d v="2011-02-01T00:00:00"/>
    <s v="Standard Class"/>
    <x v="174"/>
    <s v="Shirley Daniels"/>
    <x v="2"/>
    <s v="United States"/>
    <s v="Alexandria"/>
    <x v="17"/>
    <n v="22304"/>
    <s v="South"/>
    <s v="FUR-FU-10004587"/>
    <x v="0"/>
    <x v="5"/>
    <s v="GE General Use Halogen Bulbs, 100 Watts, 1 Bulb per Pack"/>
    <n v="62.820000000000007"/>
    <n v="3"/>
    <n v="0"/>
    <n v="30.7818"/>
  </r>
  <r>
    <n v="2580"/>
    <s v="US-2011-155502"/>
    <x v="2"/>
    <x v="755"/>
    <d v="2011-02-01T00:00:00"/>
    <s v="Standard Class"/>
    <x v="174"/>
    <s v="Shirley Daniels"/>
    <x v="2"/>
    <s v="United States"/>
    <s v="Alexandria"/>
    <x v="17"/>
    <n v="22304"/>
    <s v="South"/>
    <s v="OFF-ST-10004337"/>
    <x v="1"/>
    <x v="4"/>
    <s v="SAFCO Commercial Wire Shelving, 72h"/>
    <n v="489.92"/>
    <n v="8"/>
    <n v="0"/>
    <n v="0"/>
  </r>
  <r>
    <n v="2581"/>
    <s v="US-2011-155502"/>
    <x v="2"/>
    <x v="755"/>
    <d v="2011-02-01T00:00:00"/>
    <s v="Standard Class"/>
    <x v="174"/>
    <s v="Shirley Daniels"/>
    <x v="2"/>
    <s v="United States"/>
    <s v="Alexandria"/>
    <x v="17"/>
    <n v="22304"/>
    <s v="South"/>
    <s v="OFF-PA-10003072"/>
    <x v="1"/>
    <x v="10"/>
    <s v="Eureka Recycled Copy Paper 8 1/2&quot; x 11&quot;, Ream"/>
    <n v="19.440000000000001"/>
    <n v="3"/>
    <n v="0"/>
    <n v="9.3312000000000008"/>
  </r>
  <r>
    <n v="2582"/>
    <s v="US-2011-155502"/>
    <x v="2"/>
    <x v="755"/>
    <d v="2011-02-01T00:00:00"/>
    <s v="Standard Class"/>
    <x v="174"/>
    <s v="Shirley Daniels"/>
    <x v="2"/>
    <s v="United States"/>
    <s v="Alexandria"/>
    <x v="17"/>
    <n v="22304"/>
    <s v="South"/>
    <s v="OFF-PA-10000380"/>
    <x v="1"/>
    <x v="10"/>
    <s v="REDIFORM Incoming/Outgoing Call Register, 11&quot; X 8 1/2&quot;, 100 Messages"/>
    <n v="16.68"/>
    <n v="2"/>
    <n v="0"/>
    <n v="8.34"/>
  </r>
  <r>
    <n v="2583"/>
    <s v="US-2011-155502"/>
    <x v="2"/>
    <x v="755"/>
    <d v="2011-02-01T00:00:00"/>
    <s v="Standard Class"/>
    <x v="174"/>
    <s v="Shirley Daniels"/>
    <x v="2"/>
    <s v="United States"/>
    <s v="Alexandria"/>
    <x v="17"/>
    <n v="22304"/>
    <s v="South"/>
    <s v="TEC-PH-10004833"/>
    <x v="2"/>
    <x v="7"/>
    <s v="Macally Suction Cup Mount"/>
    <n v="155.35"/>
    <n v="13"/>
    <n v="0"/>
    <n v="0"/>
  </r>
  <r>
    <n v="2584"/>
    <s v="US-2011-155502"/>
    <x v="2"/>
    <x v="755"/>
    <d v="2011-02-01T00:00:00"/>
    <s v="Standard Class"/>
    <x v="174"/>
    <s v="Shirley Daniels"/>
    <x v="2"/>
    <s v="United States"/>
    <s v="Alexandria"/>
    <x v="17"/>
    <n v="22304"/>
    <s v="South"/>
    <s v="FUR-FU-10001847"/>
    <x v="0"/>
    <x v="5"/>
    <s v="Eldon Image Series Black Desk Accessories"/>
    <n v="12.419999999999998"/>
    <n v="3"/>
    <n v="0"/>
    <n v="4.4711999999999996"/>
  </r>
  <r>
    <n v="2585"/>
    <s v="US-2011-155502"/>
    <x v="2"/>
    <x v="755"/>
    <d v="2011-02-01T00:00:00"/>
    <s v="Standard Class"/>
    <x v="174"/>
    <s v="Shirley Daniels"/>
    <x v="2"/>
    <s v="United States"/>
    <s v="Alexandria"/>
    <x v="17"/>
    <n v="22304"/>
    <s v="South"/>
    <s v="TEC-PH-10002103"/>
    <x v="2"/>
    <x v="7"/>
    <s v="Jabra SPEAK 410"/>
    <n v="187.98"/>
    <n v="2"/>
    <n v="0"/>
    <n v="52.634399999999999"/>
  </r>
  <r>
    <n v="2586"/>
    <s v="CA-2012-121041"/>
    <x v="1"/>
    <x v="502"/>
    <d v="2012-11-10T00:00:00"/>
    <s v="Standard Class"/>
    <x v="294"/>
    <s v="Chris Selesnick"/>
    <x v="1"/>
    <s v="United States"/>
    <s v="Haltom City"/>
    <x v="5"/>
    <n v="76117"/>
    <s v="Central"/>
    <s v="OFF-EN-10001137"/>
    <x v="1"/>
    <x v="12"/>
    <s v="#10 Gummed Flap White Envelopes, 100/Box"/>
    <n v="6.6080000000000005"/>
    <n v="2"/>
    <n v="0.2"/>
    <n v="2.1475999999999997"/>
  </r>
  <r>
    <n v="2587"/>
    <s v="CA-2014-131695"/>
    <x v="3"/>
    <x v="160"/>
    <d v="2014-07-07T00:00:00"/>
    <s v="Standard Class"/>
    <x v="267"/>
    <s v="Ralph Arnett"/>
    <x v="0"/>
    <s v="United States"/>
    <s v="New York City"/>
    <x v="15"/>
    <n v="10024"/>
    <s v="East"/>
    <s v="OFF-ST-10001476"/>
    <x v="1"/>
    <x v="4"/>
    <s v="Steel Personal Filing/Posting Tote"/>
    <n v="248.57"/>
    <n v="7"/>
    <n v="0"/>
    <n v="67.113900000000015"/>
  </r>
  <r>
    <n v="2588"/>
    <s v="CA-2014-131695"/>
    <x v="3"/>
    <x v="160"/>
    <d v="2014-07-07T00:00:00"/>
    <s v="Standard Class"/>
    <x v="267"/>
    <s v="Ralph Arnett"/>
    <x v="0"/>
    <s v="United States"/>
    <s v="New York City"/>
    <x v="15"/>
    <n v="10024"/>
    <s v="East"/>
    <s v="FUR-FU-10002045"/>
    <x v="0"/>
    <x v="5"/>
    <s v="Executive Impressions 14&quot;"/>
    <n v="22.23"/>
    <n v="1"/>
    <n v="0"/>
    <n v="9.7812000000000019"/>
  </r>
  <r>
    <n v="2589"/>
    <s v="CA-2013-137729"/>
    <x v="0"/>
    <x v="465"/>
    <d v="2013-05-10T00:00:00"/>
    <s v="Standard Class"/>
    <x v="593"/>
    <s v="Barry Franz"/>
    <x v="2"/>
    <s v="United States"/>
    <s v="Los Angeles"/>
    <x v="1"/>
    <n v="90004"/>
    <s v="West"/>
    <s v="OFF-ST-10001505"/>
    <x v="1"/>
    <x v="4"/>
    <s v="Perma STOR-ALL Hanging File Box, 13 1/8&quot;W x 12 1/4&quot;D x 10 1/2&quot;H"/>
    <n v="5.98"/>
    <n v="1"/>
    <n v="0"/>
    <n v="1.0165999999999995"/>
  </r>
  <r>
    <n v="2590"/>
    <s v="CA-2013-137729"/>
    <x v="0"/>
    <x v="465"/>
    <d v="2013-05-10T00:00:00"/>
    <s v="Standard Class"/>
    <x v="593"/>
    <s v="Barry Franz"/>
    <x v="2"/>
    <s v="United States"/>
    <s v="Los Angeles"/>
    <x v="1"/>
    <n v="90004"/>
    <s v="West"/>
    <s v="TEC-PH-10001433"/>
    <x v="2"/>
    <x v="7"/>
    <s v="Cisco Small Business SPA 502G VoIP phone"/>
    <n v="246.16800000000001"/>
    <n v="3"/>
    <n v="0.2"/>
    <n v="21.539699999999996"/>
  </r>
  <r>
    <n v="2591"/>
    <s v="US-2013-115455"/>
    <x v="0"/>
    <x v="162"/>
    <d v="2013-09-15T00:00:00"/>
    <s v="Standard Class"/>
    <x v="339"/>
    <s v="Sanjit Engle"/>
    <x v="0"/>
    <s v="United States"/>
    <s v="Wheeling"/>
    <x v="10"/>
    <n v="60090"/>
    <s v="Central"/>
    <s v="FUR-FU-10004671"/>
    <x v="0"/>
    <x v="5"/>
    <s v="Executive Impressions 12&quot; Wall Clock"/>
    <n v="14.136000000000003"/>
    <n v="2"/>
    <n v="0.6"/>
    <n v="-7.774799999999999"/>
  </r>
  <r>
    <n v="2592"/>
    <s v="US-2013-115455"/>
    <x v="0"/>
    <x v="162"/>
    <d v="2013-09-15T00:00:00"/>
    <s v="Standard Class"/>
    <x v="339"/>
    <s v="Sanjit Engle"/>
    <x v="0"/>
    <s v="United States"/>
    <s v="Wheeling"/>
    <x v="10"/>
    <n v="60090"/>
    <s v="Central"/>
    <s v="FUR-TA-10003569"/>
    <x v="0"/>
    <x v="3"/>
    <s v="Bretford CR8500 Series Meeting Room Furniture"/>
    <n v="601.47"/>
    <n v="3"/>
    <n v="0.5"/>
    <n v="-300.73500000000001"/>
  </r>
  <r>
    <n v="2593"/>
    <s v="CA-2014-128300"/>
    <x v="3"/>
    <x v="221"/>
    <d v="2014-11-27T00:00:00"/>
    <s v="Second Class"/>
    <x v="276"/>
    <s v="Roland Schwarz"/>
    <x v="1"/>
    <s v="United States"/>
    <s v="Summerville"/>
    <x v="20"/>
    <n v="29483"/>
    <s v="South"/>
    <s v="TEC-PH-10002807"/>
    <x v="2"/>
    <x v="7"/>
    <s v="Motorla HX550 Universal Bluetooth Headset"/>
    <n v="79.099999999999994"/>
    <n v="2"/>
    <n v="0"/>
    <n v="39.549999999999997"/>
  </r>
  <r>
    <n v="2594"/>
    <s v="CA-2014-128300"/>
    <x v="3"/>
    <x v="221"/>
    <d v="2014-11-27T00:00:00"/>
    <s v="Second Class"/>
    <x v="276"/>
    <s v="Roland Schwarz"/>
    <x v="1"/>
    <s v="United States"/>
    <s v="Summerville"/>
    <x v="20"/>
    <n v="29483"/>
    <s v="South"/>
    <s v="OFF-BI-10001597"/>
    <x v="1"/>
    <x v="8"/>
    <s v="Wilson Jones Ledger-Size, Piano-Hinge Binder, 2&quot;, Blue"/>
    <n v="327.84"/>
    <n v="8"/>
    <n v="0"/>
    <n v="157.36319999999998"/>
  </r>
  <r>
    <n v="2595"/>
    <s v="CA-2014-149048"/>
    <x v="3"/>
    <x v="726"/>
    <d v="2014-05-18T00:00:00"/>
    <s v="Standard Class"/>
    <x v="312"/>
    <s v="Brian Moss"/>
    <x v="1"/>
    <s v="United States"/>
    <s v="Columbus"/>
    <x v="14"/>
    <n v="47201"/>
    <s v="Central"/>
    <s v="OFF-EN-10003296"/>
    <x v="1"/>
    <x v="12"/>
    <s v="Tyvek Side-Opening Peel &amp; Seel Expanding Envelopes"/>
    <n v="180.96"/>
    <n v="2"/>
    <n v="0"/>
    <n v="81.432000000000002"/>
  </r>
  <r>
    <n v="2596"/>
    <s v="CA-2014-149048"/>
    <x v="3"/>
    <x v="726"/>
    <d v="2014-05-18T00:00:00"/>
    <s v="Standard Class"/>
    <x v="312"/>
    <s v="Brian Moss"/>
    <x v="1"/>
    <s v="United States"/>
    <s v="Columbus"/>
    <x v="14"/>
    <n v="47201"/>
    <s v="Central"/>
    <s v="OFF-BI-10004632"/>
    <x v="1"/>
    <x v="8"/>
    <s v="Ibico Hi-Tech Manual Binding System"/>
    <n v="914.97"/>
    <n v="3"/>
    <n v="0"/>
    <n v="411.73649999999998"/>
  </r>
  <r>
    <n v="2597"/>
    <s v="CA-2014-149048"/>
    <x v="3"/>
    <x v="726"/>
    <d v="2014-05-18T00:00:00"/>
    <s v="Standard Class"/>
    <x v="312"/>
    <s v="Brian Moss"/>
    <x v="1"/>
    <s v="United States"/>
    <s v="Columbus"/>
    <x v="14"/>
    <n v="47201"/>
    <s v="Central"/>
    <s v="TEC-PH-10002310"/>
    <x v="2"/>
    <x v="7"/>
    <s v="Plantronics Calisto P620-M USB Wireless Speakerphone System"/>
    <n v="587.97"/>
    <n v="3"/>
    <n v="0"/>
    <n v="158.75190000000003"/>
  </r>
  <r>
    <n v="2598"/>
    <s v="CA-2014-149048"/>
    <x v="3"/>
    <x v="726"/>
    <d v="2014-05-18T00:00:00"/>
    <s v="Standard Class"/>
    <x v="312"/>
    <s v="Brian Moss"/>
    <x v="1"/>
    <s v="United States"/>
    <s v="Columbus"/>
    <x v="14"/>
    <n v="47201"/>
    <s v="Central"/>
    <s v="OFF-ST-10000078"/>
    <x v="1"/>
    <x v="4"/>
    <s v="Tennsco 6- and 18-Compartment Lockers"/>
    <n v="530.34"/>
    <n v="2"/>
    <n v="0"/>
    <n v="95.461199999999963"/>
  </r>
  <r>
    <n v="2599"/>
    <s v="CA-2014-149048"/>
    <x v="3"/>
    <x v="726"/>
    <d v="2014-05-18T00:00:00"/>
    <s v="Standard Class"/>
    <x v="312"/>
    <s v="Brian Moss"/>
    <x v="1"/>
    <s v="United States"/>
    <s v="Columbus"/>
    <x v="14"/>
    <n v="47201"/>
    <s v="Central"/>
    <s v="OFF-PA-10001752"/>
    <x v="1"/>
    <x v="10"/>
    <s v="Hammermill CopyPlus Copy Paper (20Lb. and 84 Bright)"/>
    <n v="14.940000000000001"/>
    <n v="3"/>
    <n v="0"/>
    <n v="7.3206000000000007"/>
  </r>
  <r>
    <n v="2600"/>
    <s v="CA-2014-108553"/>
    <x v="3"/>
    <x v="756"/>
    <d v="2014-04-30T00:00:00"/>
    <s v="Standard Class"/>
    <x v="85"/>
    <s v="Sally Knutson"/>
    <x v="0"/>
    <s v="United States"/>
    <s v="New York City"/>
    <x v="15"/>
    <n v="10024"/>
    <s v="East"/>
    <s v="OFF-AP-10000026"/>
    <x v="1"/>
    <x v="9"/>
    <s v="Tripp Lite Isotel 6 Outlet Surge Protector with Fax/Modem Protection"/>
    <n v="121.94"/>
    <n v="2"/>
    <n v="0"/>
    <n v="35.362599999999986"/>
  </r>
  <r>
    <n v="2601"/>
    <s v="CA-2014-108553"/>
    <x v="3"/>
    <x v="756"/>
    <d v="2014-04-30T00:00:00"/>
    <s v="Standard Class"/>
    <x v="85"/>
    <s v="Sally Knutson"/>
    <x v="0"/>
    <s v="United States"/>
    <s v="New York City"/>
    <x v="15"/>
    <n v="10024"/>
    <s v="East"/>
    <s v="OFF-SU-10002573"/>
    <x v="1"/>
    <x v="14"/>
    <s v="Acme 10&quot; Easy Grip Assistive Scissors"/>
    <n v="122.71000000000001"/>
    <n v="7"/>
    <n v="0"/>
    <n v="36.812999999999988"/>
  </r>
  <r>
    <n v="2602"/>
    <s v="CA-2013-165848"/>
    <x v="0"/>
    <x v="30"/>
    <d v="2013-06-05T00:00:00"/>
    <s v="Same Day"/>
    <x v="633"/>
    <s v="Edward Nazzal"/>
    <x v="0"/>
    <s v="United States"/>
    <s v="New York City"/>
    <x v="15"/>
    <n v="10035"/>
    <s v="East"/>
    <s v="OFF-PA-10000349"/>
    <x v="1"/>
    <x v="10"/>
    <s v="Staples"/>
    <n v="14.940000000000001"/>
    <n v="3"/>
    <n v="0"/>
    <n v="7.0218000000000007"/>
  </r>
  <r>
    <n v="2603"/>
    <s v="CA-2013-165848"/>
    <x v="0"/>
    <x v="30"/>
    <d v="2013-06-05T00:00:00"/>
    <s v="Same Day"/>
    <x v="633"/>
    <s v="Edward Nazzal"/>
    <x v="0"/>
    <s v="United States"/>
    <s v="New York City"/>
    <x v="15"/>
    <n v="10035"/>
    <s v="East"/>
    <s v="TEC-MA-10003356"/>
    <x v="2"/>
    <x v="15"/>
    <s v="Panasonic KX MC6040 Color Laser Multifunction Printer"/>
    <n v="1349.85"/>
    <n v="3"/>
    <n v="0"/>
    <n v="364.45949999999993"/>
  </r>
  <r>
    <n v="2604"/>
    <s v="CA-2013-165848"/>
    <x v="0"/>
    <x v="30"/>
    <d v="2013-06-05T00:00:00"/>
    <s v="Same Day"/>
    <x v="633"/>
    <s v="Edward Nazzal"/>
    <x v="0"/>
    <s v="United States"/>
    <s v="New York City"/>
    <x v="15"/>
    <n v="10035"/>
    <s v="East"/>
    <s v="FUR-BO-10000362"/>
    <x v="0"/>
    <x v="0"/>
    <s v="Sauder Inglewood Library Bookcases"/>
    <n v="136.78399999999999"/>
    <n v="1"/>
    <n v="0.2"/>
    <n v="5.129400000000004"/>
  </r>
  <r>
    <n v="2605"/>
    <s v="CA-2013-165848"/>
    <x v="0"/>
    <x v="30"/>
    <d v="2013-06-05T00:00:00"/>
    <s v="Same Day"/>
    <x v="633"/>
    <s v="Edward Nazzal"/>
    <x v="0"/>
    <s v="United States"/>
    <s v="New York City"/>
    <x v="15"/>
    <n v="10035"/>
    <s v="East"/>
    <s v="FUR-FU-10003878"/>
    <x v="0"/>
    <x v="5"/>
    <s v="Linden 10&quot; Round Wall Clock, Black"/>
    <n v="61.12"/>
    <n v="4"/>
    <n v="0"/>
    <n v="20.780799999999999"/>
  </r>
  <r>
    <n v="2606"/>
    <s v="CA-2011-112718"/>
    <x v="2"/>
    <x v="757"/>
    <d v="2011-12-21T00:00:00"/>
    <s v="Standard Class"/>
    <x v="634"/>
    <s v="Kean Nguyen"/>
    <x v="1"/>
    <s v="United States"/>
    <s v="Jacksonville"/>
    <x v="2"/>
    <n v="32216"/>
    <s v="South"/>
    <s v="OFF-BI-10000591"/>
    <x v="1"/>
    <x v="8"/>
    <s v="Avery Binder Labels"/>
    <n v="1.1670000000000003"/>
    <n v="1"/>
    <n v="0.7"/>
    <n v="-0.85579999999999989"/>
  </r>
  <r>
    <n v="2607"/>
    <s v="CA-2013-154053"/>
    <x v="0"/>
    <x v="758"/>
    <d v="2013-03-11T00:00:00"/>
    <s v="Standard Class"/>
    <x v="450"/>
    <s v="Michael Granlund"/>
    <x v="2"/>
    <s v="United States"/>
    <s v="San Diego"/>
    <x v="1"/>
    <n v="92024"/>
    <s v="West"/>
    <s v="OFF-AR-10003727"/>
    <x v="1"/>
    <x v="6"/>
    <s v="Berol Giant Pencil Sharpener"/>
    <n v="16.989999999999998"/>
    <n v="1"/>
    <n v="0"/>
    <n v="4.9270999999999976"/>
  </r>
  <r>
    <n v="2608"/>
    <s v="CA-2011-127446"/>
    <x v="2"/>
    <x v="641"/>
    <d v="2011-11-30T00:00:00"/>
    <s v="Standard Class"/>
    <x v="565"/>
    <s v="Matt Collister"/>
    <x v="1"/>
    <s v="United States"/>
    <s v="Arlington"/>
    <x v="5"/>
    <n v="76017"/>
    <s v="Central"/>
    <s v="TEC-AC-10001635"/>
    <x v="2"/>
    <x v="11"/>
    <s v="KeyTronic KT400U2 - Keyboard - Black"/>
    <n v="24.672000000000001"/>
    <n v="3"/>
    <n v="0.2"/>
    <n v="0"/>
  </r>
  <r>
    <n v="2609"/>
    <s v="CA-2011-127446"/>
    <x v="2"/>
    <x v="641"/>
    <d v="2011-11-30T00:00:00"/>
    <s v="Standard Class"/>
    <x v="565"/>
    <s v="Matt Collister"/>
    <x v="1"/>
    <s v="United States"/>
    <s v="Arlington"/>
    <x v="5"/>
    <n v="76017"/>
    <s v="Central"/>
    <s v="OFF-LA-10001317"/>
    <x v="1"/>
    <x v="2"/>
    <s v="Avery 520"/>
    <n v="2.52"/>
    <n v="1"/>
    <n v="0.2"/>
    <n v="0.88200000000000001"/>
  </r>
  <r>
    <n v="2610"/>
    <s v="CA-2011-127446"/>
    <x v="2"/>
    <x v="641"/>
    <d v="2011-11-30T00:00:00"/>
    <s v="Standard Class"/>
    <x v="565"/>
    <s v="Matt Collister"/>
    <x v="1"/>
    <s v="United States"/>
    <s v="Arlington"/>
    <x v="5"/>
    <n v="76017"/>
    <s v="Central"/>
    <s v="FUR-TA-10000577"/>
    <x v="0"/>
    <x v="3"/>
    <s v="Bretford CR4500 Series Slim Rectangular Table"/>
    <n v="1218.7349999999997"/>
    <n v="5"/>
    <n v="0.3"/>
    <n v="-121.87349999999992"/>
  </r>
  <r>
    <n v="2611"/>
    <s v="CA-2011-127446"/>
    <x v="2"/>
    <x v="641"/>
    <d v="2011-11-30T00:00:00"/>
    <s v="Standard Class"/>
    <x v="565"/>
    <s v="Matt Collister"/>
    <x v="1"/>
    <s v="United States"/>
    <s v="Arlington"/>
    <x v="5"/>
    <n v="76017"/>
    <s v="Central"/>
    <s v="OFF-LA-10000248"/>
    <x v="1"/>
    <x v="2"/>
    <s v="Avery 52"/>
    <n v="5.9039999999999999"/>
    <n v="2"/>
    <n v="0.2"/>
    <n v="1.9925999999999999"/>
  </r>
  <r>
    <n v="2612"/>
    <s v="CA-2011-127446"/>
    <x v="2"/>
    <x v="641"/>
    <d v="2011-11-30T00:00:00"/>
    <s v="Standard Class"/>
    <x v="565"/>
    <s v="Matt Collister"/>
    <x v="1"/>
    <s v="United States"/>
    <s v="Arlington"/>
    <x v="5"/>
    <n v="76017"/>
    <s v="Central"/>
    <s v="OFF-PA-10000955"/>
    <x v="1"/>
    <x v="10"/>
    <s v="Southworth 25% Cotton Granite Paper &amp; Envelopes"/>
    <n v="15.696000000000002"/>
    <n v="3"/>
    <n v="0.2"/>
    <n v="5.1011999999999995"/>
  </r>
  <r>
    <n v="2613"/>
    <s v="CA-2011-127446"/>
    <x v="2"/>
    <x v="641"/>
    <d v="2011-11-30T00:00:00"/>
    <s v="Standard Class"/>
    <x v="565"/>
    <s v="Matt Collister"/>
    <x v="1"/>
    <s v="United States"/>
    <s v="Arlington"/>
    <x v="5"/>
    <n v="76017"/>
    <s v="Central"/>
    <s v="FUR-FU-10000221"/>
    <x v="0"/>
    <x v="5"/>
    <s v="Master Caster Door Stop, Brown"/>
    <n v="6.0960000000000001"/>
    <n v="3"/>
    <n v="0.6"/>
    <n v="-3.9624000000000006"/>
  </r>
  <r>
    <n v="2614"/>
    <s v="CA-2013-137204"/>
    <x v="0"/>
    <x v="236"/>
    <d v="2013-05-06T00:00:00"/>
    <s v="Standard Class"/>
    <x v="635"/>
    <s v="Bill Overfelt"/>
    <x v="1"/>
    <s v="United States"/>
    <s v="Los Angeles"/>
    <x v="1"/>
    <n v="90045"/>
    <s v="West"/>
    <s v="FUR-CH-10002304"/>
    <x v="0"/>
    <x v="1"/>
    <s v="Global Stack Chair without Arms, Black"/>
    <n v="41.568000000000005"/>
    <n v="2"/>
    <n v="0.2"/>
    <n v="2.5980000000000008"/>
  </r>
  <r>
    <n v="2615"/>
    <s v="CA-2011-147298"/>
    <x v="2"/>
    <x v="759"/>
    <d v="2011-05-03T00:00:00"/>
    <s v="Standard Class"/>
    <x v="636"/>
    <s v="Aleksandra Gannaway"/>
    <x v="1"/>
    <s v="United States"/>
    <s v="Los Angeles"/>
    <x v="1"/>
    <n v="90049"/>
    <s v="West"/>
    <s v="FUR-CH-10004886"/>
    <x v="0"/>
    <x v="1"/>
    <s v="Bevis Steel Folding Chairs"/>
    <n v="230.28000000000003"/>
    <n v="3"/>
    <n v="0.2"/>
    <n v="23.027999999999992"/>
  </r>
  <r>
    <n v="2616"/>
    <s v="CA-2011-147298"/>
    <x v="2"/>
    <x v="759"/>
    <d v="2011-05-03T00:00:00"/>
    <s v="Standard Class"/>
    <x v="636"/>
    <s v="Aleksandra Gannaway"/>
    <x v="1"/>
    <s v="United States"/>
    <s v="Los Angeles"/>
    <x v="1"/>
    <n v="90049"/>
    <s v="West"/>
    <s v="OFF-BI-10001525"/>
    <x v="1"/>
    <x v="8"/>
    <s v="Acco Pressboard Covers with Storage Hooks, 14 7/8&quot; x 11&quot;, Executive Red"/>
    <n v="18.288"/>
    <n v="6"/>
    <n v="0.2"/>
    <n v="5.714999999999999"/>
  </r>
  <r>
    <n v="2617"/>
    <s v="CA-2014-147942"/>
    <x v="3"/>
    <x v="719"/>
    <d v="2014-04-06T00:00:00"/>
    <s v="Standard Class"/>
    <x v="333"/>
    <s v="Maribeth Schnelling"/>
    <x v="0"/>
    <s v="United States"/>
    <s v="San Francisco"/>
    <x v="1"/>
    <n v="94110"/>
    <s v="West"/>
    <s v="OFF-LA-10003663"/>
    <x v="1"/>
    <x v="2"/>
    <s v="Avery 498"/>
    <n v="5.78"/>
    <n v="2"/>
    <n v="0"/>
    <n v="2.7166000000000001"/>
  </r>
  <r>
    <n v="2618"/>
    <s v="CA-2014-147942"/>
    <x v="3"/>
    <x v="719"/>
    <d v="2014-04-06T00:00:00"/>
    <s v="Standard Class"/>
    <x v="333"/>
    <s v="Maribeth Schnelling"/>
    <x v="0"/>
    <s v="United States"/>
    <s v="San Francisco"/>
    <x v="1"/>
    <n v="94110"/>
    <s v="West"/>
    <s v="OFF-BI-10001294"/>
    <x v="1"/>
    <x v="8"/>
    <s v="Fellowes Binding Cases"/>
    <n v="121.67999999999999"/>
    <n v="13"/>
    <n v="0.2"/>
    <n v="38.024999999999977"/>
  </r>
  <r>
    <n v="2619"/>
    <s v="CA-2014-115931"/>
    <x v="3"/>
    <x v="66"/>
    <d v="2014-12-27T00:00:00"/>
    <s v="Standard Class"/>
    <x v="487"/>
    <s v="Jim Mitchum"/>
    <x v="1"/>
    <s v="United States"/>
    <s v="Carlsbad"/>
    <x v="27"/>
    <n v="88220"/>
    <s v="West"/>
    <s v="OFF-AR-10000369"/>
    <x v="1"/>
    <x v="6"/>
    <s v="Design Ebony Sketching Pencil"/>
    <n v="4.17"/>
    <n v="3"/>
    <n v="0"/>
    <n v="1.0841999999999998"/>
  </r>
  <r>
    <n v="2620"/>
    <s v="CA-2014-115931"/>
    <x v="3"/>
    <x v="66"/>
    <d v="2014-12-27T00:00:00"/>
    <s v="Standard Class"/>
    <x v="487"/>
    <s v="Jim Mitchum"/>
    <x v="1"/>
    <s v="United States"/>
    <s v="Carlsbad"/>
    <x v="27"/>
    <n v="88220"/>
    <s v="West"/>
    <s v="TEC-PH-10001300"/>
    <x v="2"/>
    <x v="7"/>
    <s v="iKross Bluetooth Portable Keyboard + Cell Phone Stand Holder + Brush for Apple iPhone 5S 5C 5, 4S 4"/>
    <n v="67.040000000000006"/>
    <n v="4"/>
    <n v="0.2"/>
    <n v="6.7039999999999971"/>
  </r>
  <r>
    <n v="2621"/>
    <s v="CA-2014-115931"/>
    <x v="3"/>
    <x v="66"/>
    <d v="2014-12-27T00:00:00"/>
    <s v="Standard Class"/>
    <x v="487"/>
    <s v="Jim Mitchum"/>
    <x v="1"/>
    <s v="United States"/>
    <s v="Carlsbad"/>
    <x v="27"/>
    <n v="88220"/>
    <s v="West"/>
    <s v="OFF-ST-10000876"/>
    <x v="1"/>
    <x v="4"/>
    <s v="Eldon Simplefile Box Office"/>
    <n v="37.32"/>
    <n v="3"/>
    <n v="0"/>
    <n v="10.4496"/>
  </r>
  <r>
    <n v="2622"/>
    <s v="CA-2014-115931"/>
    <x v="3"/>
    <x v="66"/>
    <d v="2014-12-27T00:00:00"/>
    <s v="Standard Class"/>
    <x v="487"/>
    <s v="Jim Mitchum"/>
    <x v="1"/>
    <s v="United States"/>
    <s v="Carlsbad"/>
    <x v="27"/>
    <n v="88220"/>
    <s v="West"/>
    <s v="OFF-LA-10001404"/>
    <x v="1"/>
    <x v="2"/>
    <s v="Avery 517"/>
    <n v="18.45"/>
    <n v="5"/>
    <n v="0"/>
    <n v="8.6715"/>
  </r>
  <r>
    <n v="2623"/>
    <s v="CA-2011-164861"/>
    <x v="2"/>
    <x v="640"/>
    <d v="2011-12-06T00:00:00"/>
    <s v="Second Class"/>
    <x v="637"/>
    <s v="Matthew Clasen"/>
    <x v="1"/>
    <s v="United States"/>
    <s v="Saint Louis"/>
    <x v="25"/>
    <n v="63116"/>
    <s v="Central"/>
    <s v="OFF-PA-10001972"/>
    <x v="1"/>
    <x v="10"/>
    <s v="Xerox 214"/>
    <n v="25.92"/>
    <n v="4"/>
    <n v="0"/>
    <n v="12.441600000000001"/>
  </r>
  <r>
    <n v="2624"/>
    <s v="CA-2014-127180"/>
    <x v="3"/>
    <x v="760"/>
    <d v="2014-10-25T00:00:00"/>
    <s v="First Class"/>
    <x v="638"/>
    <s v="Tom Ashbrook"/>
    <x v="2"/>
    <s v="United States"/>
    <s v="New York City"/>
    <x v="15"/>
    <n v="10024"/>
    <s v="East"/>
    <s v="TEC-CO-10004722"/>
    <x v="2"/>
    <x v="16"/>
    <s v="Canon imageCLASS 2200 Advanced Copier"/>
    <n v="11199.968000000001"/>
    <n v="4"/>
    <n v="0.2"/>
    <n v="3919.9887999999992"/>
  </r>
  <r>
    <n v="2625"/>
    <s v="CA-2014-127180"/>
    <x v="3"/>
    <x v="760"/>
    <d v="2014-10-25T00:00:00"/>
    <s v="First Class"/>
    <x v="638"/>
    <s v="Tom Ashbrook"/>
    <x v="2"/>
    <s v="United States"/>
    <s v="New York City"/>
    <x v="15"/>
    <n v="10024"/>
    <s v="East"/>
    <s v="TEC-PH-10001494"/>
    <x v="2"/>
    <x v="7"/>
    <s v="Polycom CX600 IP Phone VoIP phone"/>
    <n v="2399.6"/>
    <n v="8"/>
    <n v="0"/>
    <n v="647.89200000000005"/>
  </r>
  <r>
    <n v="2626"/>
    <s v="CA-2014-127180"/>
    <x v="3"/>
    <x v="760"/>
    <d v="2014-10-25T00:00:00"/>
    <s v="First Class"/>
    <x v="638"/>
    <s v="Tom Ashbrook"/>
    <x v="2"/>
    <s v="United States"/>
    <s v="New York City"/>
    <x v="15"/>
    <n v="10024"/>
    <s v="East"/>
    <s v="OFF-EN-10002500"/>
    <x v="1"/>
    <x v="12"/>
    <s v="Globe Weis Peel &amp; Seel First Class Envelopes"/>
    <n v="63.9"/>
    <n v="5"/>
    <n v="0"/>
    <n v="28.754999999999995"/>
  </r>
  <r>
    <n v="2627"/>
    <s v="CA-2014-127180"/>
    <x v="3"/>
    <x v="760"/>
    <d v="2014-10-25T00:00:00"/>
    <s v="First Class"/>
    <x v="638"/>
    <s v="Tom Ashbrook"/>
    <x v="2"/>
    <s v="United States"/>
    <s v="New York City"/>
    <x v="15"/>
    <n v="10024"/>
    <s v="East"/>
    <s v="TEC-PH-10003800"/>
    <x v="2"/>
    <x v="7"/>
    <s v="i.Sound Portable Power - 8000 mAh"/>
    <n v="52.99"/>
    <n v="1"/>
    <n v="0"/>
    <n v="0.52989999999999782"/>
  </r>
  <r>
    <n v="2628"/>
    <s v="US-2014-165344"/>
    <x v="3"/>
    <x v="38"/>
    <d v="2014-11-16T00:00:00"/>
    <s v="First Class"/>
    <x v="115"/>
    <s v="Sean Braxton"/>
    <x v="1"/>
    <s v="United States"/>
    <s v="Springfield"/>
    <x v="24"/>
    <n v="45503"/>
    <s v="East"/>
    <s v="TEC-AC-10002399"/>
    <x v="2"/>
    <x v="11"/>
    <s v="SanDisk Cruzer 32 GB USB Flash Drive"/>
    <n v="60.864000000000004"/>
    <n v="4"/>
    <n v="0.2"/>
    <n v="9.1295999999999964"/>
  </r>
  <r>
    <n v="2629"/>
    <s v="US-2014-165344"/>
    <x v="3"/>
    <x v="38"/>
    <d v="2014-11-16T00:00:00"/>
    <s v="First Class"/>
    <x v="115"/>
    <s v="Sean Braxton"/>
    <x v="1"/>
    <s v="United States"/>
    <s v="Springfield"/>
    <x v="24"/>
    <n v="45503"/>
    <s v="East"/>
    <s v="TEC-MA-10002210"/>
    <x v="2"/>
    <x v="15"/>
    <s v="Epson TM-T88V Direct Thermal Printer - Monochrome - Desktop"/>
    <n v="652.99500000000012"/>
    <n v="7"/>
    <n v="0.7"/>
    <n v="-935.95949999999993"/>
  </r>
  <r>
    <n v="2630"/>
    <s v="US-2014-165344"/>
    <x v="3"/>
    <x v="38"/>
    <d v="2014-11-16T00:00:00"/>
    <s v="First Class"/>
    <x v="115"/>
    <s v="Sean Braxton"/>
    <x v="1"/>
    <s v="United States"/>
    <s v="Springfield"/>
    <x v="24"/>
    <n v="45503"/>
    <s v="East"/>
    <s v="OFF-BI-10003196"/>
    <x v="1"/>
    <x v="8"/>
    <s v="Accohide Poly Flexible Ring Binders"/>
    <n v="11.220000000000002"/>
    <n v="10"/>
    <n v="0.7"/>
    <n v="-7.4799999999999969"/>
  </r>
  <r>
    <n v="2631"/>
    <s v="CA-2012-168186"/>
    <x v="1"/>
    <x v="229"/>
    <d v="2012-09-15T00:00:00"/>
    <s v="Standard Class"/>
    <x v="492"/>
    <s v="Aimee Bixby"/>
    <x v="0"/>
    <s v="United States"/>
    <s v="Tulsa"/>
    <x v="26"/>
    <n v="74133"/>
    <s v="Central"/>
    <s v="OFF-PA-10000477"/>
    <x v="1"/>
    <x v="10"/>
    <s v="Xerox 1952"/>
    <n v="14.940000000000001"/>
    <n v="3"/>
    <n v="0"/>
    <n v="7.0218000000000007"/>
  </r>
  <r>
    <n v="2632"/>
    <s v="US-2014-110604"/>
    <x v="3"/>
    <x v="356"/>
    <d v="2014-05-21T00:00:00"/>
    <s v="Standard Class"/>
    <x v="639"/>
    <s v="Jason Fortune-"/>
    <x v="0"/>
    <s v="United States"/>
    <s v="Seattle"/>
    <x v="4"/>
    <n v="98103"/>
    <s v="West"/>
    <s v="FUR-FU-10000076"/>
    <x v="0"/>
    <x v="5"/>
    <s v="24-Hour Round Wall Clock"/>
    <n v="39.96"/>
    <n v="2"/>
    <n v="0"/>
    <n v="17.182800000000004"/>
  </r>
  <r>
    <n v="2633"/>
    <s v="US-2014-110604"/>
    <x v="3"/>
    <x v="356"/>
    <d v="2014-05-21T00:00:00"/>
    <s v="Standard Class"/>
    <x v="639"/>
    <s v="Jason Fortune-"/>
    <x v="0"/>
    <s v="United States"/>
    <s v="Seattle"/>
    <x v="4"/>
    <n v="98103"/>
    <s v="West"/>
    <s v="FUR-CH-10002017"/>
    <x v="0"/>
    <x v="1"/>
    <s v="SAFCO Optional Arm Kit for Workspace Cribbage Stacking Chair"/>
    <n v="42.624000000000002"/>
    <n v="2"/>
    <n v="0.2"/>
    <n v="4.2623999999999977"/>
  </r>
  <r>
    <n v="2634"/>
    <s v="US-2014-110604"/>
    <x v="3"/>
    <x v="356"/>
    <d v="2014-05-21T00:00:00"/>
    <s v="Standard Class"/>
    <x v="639"/>
    <s v="Jason Fortune-"/>
    <x v="0"/>
    <s v="United States"/>
    <s v="Seattle"/>
    <x v="4"/>
    <n v="98103"/>
    <s v="West"/>
    <s v="FUR-CH-10004287"/>
    <x v="0"/>
    <x v="1"/>
    <s v="SAFCO Arco Folding Chair"/>
    <n v="220.96"/>
    <n v="1"/>
    <n v="0.2"/>
    <n v="24.857999999999983"/>
  </r>
  <r>
    <n v="2635"/>
    <s v="CA-2012-116750"/>
    <x v="1"/>
    <x v="761"/>
    <d v="2012-07-10T00:00:00"/>
    <s v="Second Class"/>
    <x v="541"/>
    <s v="Barbara Fisher"/>
    <x v="1"/>
    <s v="United States"/>
    <s v="Fayetteville"/>
    <x v="3"/>
    <n v="28314"/>
    <s v="South"/>
    <s v="FUR-FU-10003829"/>
    <x v="0"/>
    <x v="5"/>
    <s v="Stackable Trays"/>
    <n v="4.9280000000000008"/>
    <n v="2"/>
    <n v="0.2"/>
    <n v="0.73919999999999941"/>
  </r>
  <r>
    <n v="2636"/>
    <s v="CA-2012-116750"/>
    <x v="1"/>
    <x v="761"/>
    <d v="2012-07-10T00:00:00"/>
    <s v="Second Class"/>
    <x v="541"/>
    <s v="Barbara Fisher"/>
    <x v="1"/>
    <s v="United States"/>
    <s v="Fayetteville"/>
    <x v="3"/>
    <n v="28314"/>
    <s v="South"/>
    <s v="OFF-BI-10004728"/>
    <x v="1"/>
    <x v="8"/>
    <s v="Wilson Jones Turn Tabs Binder Tool for Ring Binders"/>
    <n v="7.2300000000000022"/>
    <n v="5"/>
    <n v="0.7"/>
    <n v="-5.7840000000000007"/>
  </r>
  <r>
    <n v="2637"/>
    <s v="CA-2012-162369"/>
    <x v="1"/>
    <x v="762"/>
    <d v="2012-08-19T00:00:00"/>
    <s v="Standard Class"/>
    <x v="640"/>
    <s v="Tim Taslimi"/>
    <x v="1"/>
    <s v="United States"/>
    <s v="Los Angeles"/>
    <x v="1"/>
    <n v="90045"/>
    <s v="West"/>
    <s v="OFF-ST-10000046"/>
    <x v="1"/>
    <x v="4"/>
    <s v="Fellowes Super Stor/Drawer Files"/>
    <n v="323.10000000000002"/>
    <n v="2"/>
    <n v="0"/>
    <n v="61.38900000000001"/>
  </r>
  <r>
    <n v="2638"/>
    <s v="CA-2014-108441"/>
    <x v="3"/>
    <x v="492"/>
    <d v="2014-06-19T00:00:00"/>
    <s v="Standard Class"/>
    <x v="641"/>
    <s v="Sarah Bern"/>
    <x v="0"/>
    <s v="United States"/>
    <s v="New York City"/>
    <x v="15"/>
    <n v="10035"/>
    <s v="East"/>
    <s v="OFF-PA-10000697"/>
    <x v="1"/>
    <x v="10"/>
    <s v="TOPS Voice Message Log Book, Flash Format"/>
    <n v="19.04"/>
    <n v="4"/>
    <n v="0"/>
    <n v="9.3295999999999992"/>
  </r>
  <r>
    <n v="2639"/>
    <s v="CA-2014-108441"/>
    <x v="3"/>
    <x v="492"/>
    <d v="2014-06-19T00:00:00"/>
    <s v="Standard Class"/>
    <x v="641"/>
    <s v="Sarah Bern"/>
    <x v="0"/>
    <s v="United States"/>
    <s v="New York City"/>
    <x v="15"/>
    <n v="10035"/>
    <s v="East"/>
    <s v="OFF-BI-10000848"/>
    <x v="1"/>
    <x v="8"/>
    <s v="Angle-D Ring Binders"/>
    <n v="13.128"/>
    <n v="3"/>
    <n v="0.2"/>
    <n v="4.2665999999999986"/>
  </r>
  <r>
    <n v="2640"/>
    <s v="CA-2014-108441"/>
    <x v="3"/>
    <x v="492"/>
    <d v="2014-06-19T00:00:00"/>
    <s v="Standard Class"/>
    <x v="641"/>
    <s v="Sarah Bern"/>
    <x v="0"/>
    <s v="United States"/>
    <s v="New York City"/>
    <x v="15"/>
    <n v="10035"/>
    <s v="East"/>
    <s v="OFF-AR-10004691"/>
    <x v="1"/>
    <x v="6"/>
    <s v="Boston 1730 StandUp Electric Pencil Sharpener"/>
    <n v="64.14"/>
    <n v="3"/>
    <n v="0"/>
    <n v="16.676400000000001"/>
  </r>
  <r>
    <n v="2641"/>
    <s v="CA-2014-108441"/>
    <x v="3"/>
    <x v="492"/>
    <d v="2014-06-19T00:00:00"/>
    <s v="Standard Class"/>
    <x v="641"/>
    <s v="Sarah Bern"/>
    <x v="0"/>
    <s v="United States"/>
    <s v="New York City"/>
    <x v="15"/>
    <n v="10035"/>
    <s v="East"/>
    <s v="FUR-CH-10000595"/>
    <x v="0"/>
    <x v="1"/>
    <s v="Safco Contoured Stacking Chairs"/>
    <n v="858.24"/>
    <n v="4"/>
    <n v="0.1"/>
    <n v="143.03999999999996"/>
  </r>
  <r>
    <n v="2642"/>
    <s v="CA-2012-169740"/>
    <x v="1"/>
    <x v="763"/>
    <d v="2012-02-25T00:00:00"/>
    <s v="Standard Class"/>
    <x v="215"/>
    <s v="Liz MacKendrick"/>
    <x v="0"/>
    <s v="United States"/>
    <s v="Hot Springs"/>
    <x v="36"/>
    <n v="71901"/>
    <s v="South"/>
    <s v="TEC-AC-10000927"/>
    <x v="2"/>
    <x v="11"/>
    <s v="Anker Ultrathin Bluetooth Wireless Keyboard Aluminum Cover with Stand "/>
    <n v="29.99"/>
    <n v="1"/>
    <n v="0"/>
    <n v="2.9989999999999988"/>
  </r>
  <r>
    <n v="2643"/>
    <s v="CA-2013-124051"/>
    <x v="0"/>
    <x v="723"/>
    <d v="2013-12-31T00:00:00"/>
    <s v="First Class"/>
    <x v="567"/>
    <s v="Kelly Andreada"/>
    <x v="0"/>
    <s v="United States"/>
    <s v="Aurora"/>
    <x v="10"/>
    <n v="60505"/>
    <s v="Central"/>
    <s v="OFF-PA-10001289"/>
    <x v="1"/>
    <x v="10"/>
    <s v="White Computer Printout Paper by Universal"/>
    <n v="186.048"/>
    <n v="6"/>
    <n v="0.2"/>
    <n v="67.442399999999992"/>
  </r>
  <r>
    <n v="2644"/>
    <s v="CA-2013-149111"/>
    <x v="0"/>
    <x v="764"/>
    <d v="2013-04-22T00:00:00"/>
    <s v="Second Class"/>
    <x v="408"/>
    <s v="Ben Ferrer"/>
    <x v="2"/>
    <s v="United States"/>
    <s v="Raleigh"/>
    <x v="3"/>
    <n v="27604"/>
    <s v="South"/>
    <s v="TEC-PH-10003092"/>
    <x v="2"/>
    <x v="7"/>
    <s v="Motorola L804"/>
    <n v="36.792000000000002"/>
    <n v="1"/>
    <n v="0.2"/>
    <n v="4.1390999999999991"/>
  </r>
  <r>
    <n v="2645"/>
    <s v="CA-2013-149111"/>
    <x v="0"/>
    <x v="764"/>
    <d v="2013-04-22T00:00:00"/>
    <s v="Second Class"/>
    <x v="408"/>
    <s v="Ben Ferrer"/>
    <x v="2"/>
    <s v="United States"/>
    <s v="Raleigh"/>
    <x v="3"/>
    <n v="27604"/>
    <s v="South"/>
    <s v="FUR-FU-10000206"/>
    <x v="0"/>
    <x v="5"/>
    <s v="GE General Purpose, Extra Long Life, Showcase &amp; Floodlight Incandescent Bulbs"/>
    <n v="18.624000000000002"/>
    <n v="8"/>
    <n v="0.2"/>
    <n v="6.2855999999999987"/>
  </r>
  <r>
    <n v="2646"/>
    <s v="CA-2011-131002"/>
    <x v="2"/>
    <x v="557"/>
    <d v="2011-09-12T00:00:00"/>
    <s v="Second Class"/>
    <x v="483"/>
    <s v="Tom Boeckenhauer"/>
    <x v="0"/>
    <s v="United States"/>
    <s v="Tulsa"/>
    <x v="26"/>
    <n v="74133"/>
    <s v="Central"/>
    <s v="FUR-FU-10004270"/>
    <x v="0"/>
    <x v="5"/>
    <s v="Executive Impressions 13&quot; Clairmont Wall Clock"/>
    <n v="57.69"/>
    <n v="3"/>
    <n v="0"/>
    <n v="23.652900000000002"/>
  </r>
  <r>
    <n v="2647"/>
    <s v="CA-2011-131002"/>
    <x v="2"/>
    <x v="557"/>
    <d v="2011-09-12T00:00:00"/>
    <s v="Second Class"/>
    <x v="483"/>
    <s v="Tom Boeckenhauer"/>
    <x v="0"/>
    <s v="United States"/>
    <s v="Tulsa"/>
    <x v="26"/>
    <n v="74133"/>
    <s v="Central"/>
    <s v="OFF-BI-10000948"/>
    <x v="1"/>
    <x v="8"/>
    <s v="GBC Laser Imprintable Binding System Covers, Desert Sand"/>
    <n v="42.81"/>
    <n v="3"/>
    <n v="0"/>
    <n v="20.120699999999999"/>
  </r>
  <r>
    <n v="2648"/>
    <s v="CA-2011-131002"/>
    <x v="2"/>
    <x v="557"/>
    <d v="2011-09-12T00:00:00"/>
    <s v="Second Class"/>
    <x v="483"/>
    <s v="Tom Boeckenhauer"/>
    <x v="0"/>
    <s v="United States"/>
    <s v="Tulsa"/>
    <x v="26"/>
    <n v="74133"/>
    <s v="Central"/>
    <s v="OFF-PA-10000223"/>
    <x v="1"/>
    <x v="10"/>
    <s v="Xerox 2000"/>
    <n v="12.96"/>
    <n v="2"/>
    <n v="0"/>
    <n v="6.2208000000000006"/>
  </r>
  <r>
    <n v="2649"/>
    <s v="CA-2011-131002"/>
    <x v="2"/>
    <x v="557"/>
    <d v="2011-09-12T00:00:00"/>
    <s v="Second Class"/>
    <x v="483"/>
    <s v="Tom Boeckenhauer"/>
    <x v="0"/>
    <s v="United States"/>
    <s v="Tulsa"/>
    <x v="26"/>
    <n v="74133"/>
    <s v="Central"/>
    <s v="FUR-FU-10004665"/>
    <x v="0"/>
    <x v="5"/>
    <s v="3M Polarizing Task Lamp with Clamp Arm, Light Gray"/>
    <n v="821.87999999999988"/>
    <n v="6"/>
    <n v="0"/>
    <n v="213.68880000000001"/>
  </r>
  <r>
    <n v="2650"/>
    <s v="CA-2011-131002"/>
    <x v="2"/>
    <x v="557"/>
    <d v="2011-09-12T00:00:00"/>
    <s v="Second Class"/>
    <x v="483"/>
    <s v="Tom Boeckenhauer"/>
    <x v="0"/>
    <s v="United States"/>
    <s v="Tulsa"/>
    <x v="26"/>
    <n v="74133"/>
    <s v="Central"/>
    <s v="TEC-PH-10000215"/>
    <x v="2"/>
    <x v="7"/>
    <s v="Plantronics Cordless Phone Headset with In-line Volume - M214C"/>
    <n v="104.85000000000001"/>
    <n v="3"/>
    <n v="0"/>
    <n v="28.309500000000007"/>
  </r>
  <r>
    <n v="2651"/>
    <s v="US-2013-146794"/>
    <x v="0"/>
    <x v="182"/>
    <d v="2013-10-02T00:00:00"/>
    <s v="Standard Class"/>
    <x v="64"/>
    <s v="Sally Hughsby"/>
    <x v="1"/>
    <s v="United States"/>
    <s v="Hesperia"/>
    <x v="1"/>
    <n v="92345"/>
    <s v="West"/>
    <s v="FUR-BO-10004467"/>
    <x v="0"/>
    <x v="0"/>
    <s v="Bestar Classic Bookcase"/>
    <n v="424.95749999999992"/>
    <n v="5"/>
    <n v="0.15"/>
    <n v="19.997999999999976"/>
  </r>
  <r>
    <n v="2652"/>
    <s v="CA-2014-112515"/>
    <x v="3"/>
    <x v="697"/>
    <d v="2014-09-22T00:00:00"/>
    <s v="Second Class"/>
    <x v="127"/>
    <s v="Alan Schoenberger"/>
    <x v="1"/>
    <s v="United States"/>
    <s v="Provo"/>
    <x v="7"/>
    <n v="84604"/>
    <s v="West"/>
    <s v="OFF-BI-10000829"/>
    <x v="1"/>
    <x v="8"/>
    <s v="Avery Non-Stick Binders"/>
    <n v="10.776000000000002"/>
    <n v="3"/>
    <n v="0.2"/>
    <n v="3.5021999999999989"/>
  </r>
  <r>
    <n v="2653"/>
    <s v="CA-2014-112515"/>
    <x v="3"/>
    <x v="697"/>
    <d v="2014-09-22T00:00:00"/>
    <s v="Second Class"/>
    <x v="127"/>
    <s v="Alan Schoenberger"/>
    <x v="1"/>
    <s v="United States"/>
    <s v="Provo"/>
    <x v="7"/>
    <n v="84604"/>
    <s v="West"/>
    <s v="OFF-BI-10003712"/>
    <x v="1"/>
    <x v="8"/>
    <s v="Acco Pressboard Covers with Storage Hooks, 14 7/8&quot; x 11&quot;, Light Blue"/>
    <n v="11.784000000000001"/>
    <n v="3"/>
    <n v="0.2"/>
    <n v="4.2716999999999992"/>
  </r>
  <r>
    <n v="2654"/>
    <s v="CA-2014-112515"/>
    <x v="3"/>
    <x v="697"/>
    <d v="2014-09-22T00:00:00"/>
    <s v="Second Class"/>
    <x v="127"/>
    <s v="Alan Schoenberger"/>
    <x v="1"/>
    <s v="United States"/>
    <s v="Provo"/>
    <x v="7"/>
    <n v="84604"/>
    <s v="West"/>
    <s v="OFF-PA-10000062"/>
    <x v="1"/>
    <x v="10"/>
    <s v="Green Bar Computer Printout Paper"/>
    <n v="164.88"/>
    <n v="3"/>
    <n v="0"/>
    <n v="80.791200000000003"/>
  </r>
  <r>
    <n v="2655"/>
    <s v="CA-2014-112515"/>
    <x v="3"/>
    <x v="697"/>
    <d v="2014-09-22T00:00:00"/>
    <s v="Second Class"/>
    <x v="127"/>
    <s v="Alan Schoenberger"/>
    <x v="1"/>
    <s v="United States"/>
    <s v="Provo"/>
    <x v="7"/>
    <n v="84604"/>
    <s v="West"/>
    <s v="FUR-BO-10003404"/>
    <x v="0"/>
    <x v="0"/>
    <s v="Global Adaptabilites Bookcase, Cherry/Storm Gray Finish"/>
    <n v="1292.94"/>
    <n v="3"/>
    <n v="0"/>
    <n v="77.576399999999921"/>
  </r>
  <r>
    <n v="2656"/>
    <s v="CA-2014-112515"/>
    <x v="3"/>
    <x v="697"/>
    <d v="2014-09-22T00:00:00"/>
    <s v="Second Class"/>
    <x v="127"/>
    <s v="Alan Schoenberger"/>
    <x v="1"/>
    <s v="United States"/>
    <s v="Provo"/>
    <x v="7"/>
    <n v="84604"/>
    <s v="West"/>
    <s v="OFF-BI-10004233"/>
    <x v="1"/>
    <x v="8"/>
    <s v="GBC Pre-Punched Binding Paper, Plastic, White, 8-1/2&quot; x 11&quot;"/>
    <n v="25.584000000000003"/>
    <n v="2"/>
    <n v="0.2"/>
    <n v="8.9543999999999997"/>
  </r>
  <r>
    <n v="2657"/>
    <s v="CA-2014-112515"/>
    <x v="3"/>
    <x v="697"/>
    <d v="2014-09-22T00:00:00"/>
    <s v="Second Class"/>
    <x v="127"/>
    <s v="Alan Schoenberger"/>
    <x v="1"/>
    <s v="United States"/>
    <s v="Provo"/>
    <x v="7"/>
    <n v="84604"/>
    <s v="West"/>
    <s v="OFF-ST-10001272"/>
    <x v="1"/>
    <x v="4"/>
    <s v="Mini 13-1/2 Capacity Data Binder Rack, Pearl"/>
    <n v="261.74"/>
    <n v="2"/>
    <n v="0"/>
    <n v="65.435000000000002"/>
  </r>
  <r>
    <n v="2658"/>
    <s v="CA-2014-112515"/>
    <x v="3"/>
    <x v="697"/>
    <d v="2014-09-22T00:00:00"/>
    <s v="Second Class"/>
    <x v="127"/>
    <s v="Alan Schoenberger"/>
    <x v="1"/>
    <s v="United States"/>
    <s v="Provo"/>
    <x v="7"/>
    <n v="84604"/>
    <s v="West"/>
    <s v="OFF-LA-10001175"/>
    <x v="1"/>
    <x v="2"/>
    <s v="Avery 514"/>
    <n v="14.399999999999999"/>
    <n v="5"/>
    <n v="0"/>
    <n v="7.056"/>
  </r>
  <r>
    <n v="2659"/>
    <s v="CA-2013-150343"/>
    <x v="0"/>
    <x v="765"/>
    <d v="2013-08-21T00:00:00"/>
    <s v="Standard Class"/>
    <x v="7"/>
    <s v="Pete Kriz"/>
    <x v="0"/>
    <s v="United States"/>
    <s v="San Francisco"/>
    <x v="1"/>
    <n v="94110"/>
    <s v="West"/>
    <s v="OFF-EN-10004030"/>
    <x v="1"/>
    <x v="12"/>
    <s v="Convenience Packs of Business Envelopes"/>
    <n v="10.86"/>
    <n v="3"/>
    <n v="0"/>
    <n v="5.1042000000000005"/>
  </r>
  <r>
    <n v="2660"/>
    <s v="CA-2012-135538"/>
    <x v="1"/>
    <x v="100"/>
    <d v="2012-12-28T00:00:00"/>
    <s v="Standard Class"/>
    <x v="403"/>
    <s v="Harold Ryan"/>
    <x v="1"/>
    <s v="United States"/>
    <s v="Gilbert"/>
    <x v="16"/>
    <n v="85234"/>
    <s v="West"/>
    <s v="FUR-CH-10004287"/>
    <x v="0"/>
    <x v="1"/>
    <s v="SAFCO Arco Folding Chair"/>
    <n v="883.84"/>
    <n v="4"/>
    <n v="0.2"/>
    <n v="99.431999999999931"/>
  </r>
  <r>
    <n v="2661"/>
    <s v="CA-2014-123372"/>
    <x v="3"/>
    <x v="354"/>
    <d v="2014-12-03T00:00:00"/>
    <s v="Standard Class"/>
    <x v="375"/>
    <s v="Deirdre Greer"/>
    <x v="1"/>
    <s v="United States"/>
    <s v="New York City"/>
    <x v="15"/>
    <n v="10035"/>
    <s v="East"/>
    <s v="TEC-PH-10002834"/>
    <x v="2"/>
    <x v="7"/>
    <s v="Google Nexus 5"/>
    <n v="1979.89"/>
    <n v="11"/>
    <n v="0"/>
    <n v="494.97250000000003"/>
  </r>
  <r>
    <n v="2662"/>
    <s v="CA-2014-123372"/>
    <x v="3"/>
    <x v="354"/>
    <d v="2014-12-03T00:00:00"/>
    <s v="Standard Class"/>
    <x v="375"/>
    <s v="Deirdre Greer"/>
    <x v="1"/>
    <s v="United States"/>
    <s v="New York City"/>
    <x v="15"/>
    <n v="10035"/>
    <s v="East"/>
    <s v="OFF-EN-10003055"/>
    <x v="1"/>
    <x v="12"/>
    <s v="Blue String-Tie &amp; Button Interoffice Envelopes, 10 x 13"/>
    <n v="79.959999999999994"/>
    <n v="2"/>
    <n v="0"/>
    <n v="35.981999999999992"/>
  </r>
  <r>
    <n v="2663"/>
    <s v="CA-2014-159604"/>
    <x v="3"/>
    <x v="349"/>
    <d v="2014-04-16T00:00:00"/>
    <s v="First Class"/>
    <x v="642"/>
    <s v="Craig Leslie"/>
    <x v="2"/>
    <s v="United States"/>
    <s v="Springfield"/>
    <x v="25"/>
    <n v="65807"/>
    <s v="Central"/>
    <s v="OFF-BI-10003460"/>
    <x v="1"/>
    <x v="8"/>
    <s v="Acco 3-Hole Punch"/>
    <n v="8.76"/>
    <n v="2"/>
    <n v="0"/>
    <n v="4.2047999999999996"/>
  </r>
  <r>
    <n v="2664"/>
    <s v="CA-2013-164784"/>
    <x v="0"/>
    <x v="766"/>
    <d v="2013-05-05T00:00:00"/>
    <s v="First Class"/>
    <x v="520"/>
    <s v="Herbert Flentye"/>
    <x v="0"/>
    <s v="United States"/>
    <s v="Memphis"/>
    <x v="18"/>
    <n v="38109"/>
    <s v="South"/>
    <s v="OFF-LA-10001569"/>
    <x v="1"/>
    <x v="2"/>
    <s v="Avery 499"/>
    <n v="3.9840000000000004"/>
    <n v="1"/>
    <n v="0.2"/>
    <n v="1.2948"/>
  </r>
  <r>
    <n v="2665"/>
    <s v="CA-2013-164784"/>
    <x v="0"/>
    <x v="766"/>
    <d v="2013-05-05T00:00:00"/>
    <s v="First Class"/>
    <x v="520"/>
    <s v="Herbert Flentye"/>
    <x v="0"/>
    <s v="United States"/>
    <s v="Memphis"/>
    <x v="18"/>
    <n v="38109"/>
    <s v="South"/>
    <s v="FUR-TA-10004534"/>
    <x v="0"/>
    <x v="3"/>
    <s v="Bevis 44 x 96 Conference Tables"/>
    <n v="370.62"/>
    <n v="3"/>
    <n v="0.4"/>
    <n v="-142.07100000000008"/>
  </r>
  <r>
    <n v="2666"/>
    <s v="CA-2013-164784"/>
    <x v="0"/>
    <x v="766"/>
    <d v="2013-05-05T00:00:00"/>
    <s v="First Class"/>
    <x v="520"/>
    <s v="Herbert Flentye"/>
    <x v="0"/>
    <s v="United States"/>
    <s v="Memphis"/>
    <x v="18"/>
    <n v="38109"/>
    <s v="South"/>
    <s v="OFF-BI-10002954"/>
    <x v="1"/>
    <x v="8"/>
    <s v="Newell 3-Hole Punched Plastic Slotted Magazine Holders for Binders"/>
    <n v="2.7420000000000004"/>
    <n v="2"/>
    <n v="0.7"/>
    <n v="-2.0107999999999997"/>
  </r>
  <r>
    <n v="2667"/>
    <s v="CA-2013-111794"/>
    <x v="0"/>
    <x v="393"/>
    <d v="2013-10-02T00:00:00"/>
    <s v="Same Day"/>
    <x v="643"/>
    <s v="Hunter Glantz"/>
    <x v="0"/>
    <s v="United States"/>
    <s v="Amarillo"/>
    <x v="5"/>
    <n v="79109"/>
    <s v="Central"/>
    <s v="TEC-AC-10003832"/>
    <x v="2"/>
    <x v="11"/>
    <s v="Imation 16GB Mini TravelDrive USB 2.0 Flash Drive"/>
    <n v="79.512000000000015"/>
    <n v="3"/>
    <n v="0.2"/>
    <n v="20.8719"/>
  </r>
  <r>
    <n v="2668"/>
    <s v="CA-2013-111794"/>
    <x v="0"/>
    <x v="393"/>
    <d v="2013-10-02T00:00:00"/>
    <s v="Same Day"/>
    <x v="643"/>
    <s v="Hunter Glantz"/>
    <x v="0"/>
    <s v="United States"/>
    <s v="Amarillo"/>
    <x v="5"/>
    <n v="79109"/>
    <s v="Central"/>
    <s v="OFF-PA-10000474"/>
    <x v="1"/>
    <x v="10"/>
    <s v="Staples"/>
    <n v="28.352"/>
    <n v="1"/>
    <n v="0.2"/>
    <n v="9.568799999999996"/>
  </r>
  <r>
    <n v="2669"/>
    <s v="US-2012-139759"/>
    <x v="1"/>
    <x v="767"/>
    <d v="2012-08-30T00:00:00"/>
    <s v="Standard Class"/>
    <x v="644"/>
    <s v="Nancy Lomonaco"/>
    <x v="2"/>
    <s v="United States"/>
    <s v="Los Angeles"/>
    <x v="1"/>
    <n v="90045"/>
    <s v="West"/>
    <s v="FUR-CH-10002774"/>
    <x v="0"/>
    <x v="1"/>
    <s v="Global Deluxe Stacking Chair, Gray"/>
    <n v="40.783999999999999"/>
    <n v="1"/>
    <n v="0.2"/>
    <n v="4.5881999999999987"/>
  </r>
  <r>
    <n v="2670"/>
    <s v="US-2012-139759"/>
    <x v="1"/>
    <x v="767"/>
    <d v="2012-08-30T00:00:00"/>
    <s v="Standard Class"/>
    <x v="644"/>
    <s v="Nancy Lomonaco"/>
    <x v="2"/>
    <s v="United States"/>
    <s v="Los Angeles"/>
    <x v="1"/>
    <n v="90045"/>
    <s v="West"/>
    <s v="OFF-AP-10002765"/>
    <x v="1"/>
    <x v="9"/>
    <s v="Fellowes Advanced Computer Series Surge Protectors"/>
    <n v="105.96"/>
    <n v="4"/>
    <n v="0"/>
    <n v="29.668800000000005"/>
  </r>
  <r>
    <n v="2671"/>
    <s v="CA-2011-126403"/>
    <x v="2"/>
    <x v="340"/>
    <d v="2011-09-12T00:00:00"/>
    <s v="Second Class"/>
    <x v="645"/>
    <s v="Rick Reed"/>
    <x v="1"/>
    <s v="United States"/>
    <s v="Lowell"/>
    <x v="31"/>
    <n v="1852"/>
    <s v="East"/>
    <s v="OFF-PA-10001144"/>
    <x v="1"/>
    <x v="10"/>
    <s v="Xerox 1913"/>
    <n v="166.44"/>
    <n v="3"/>
    <n v="0"/>
    <n v="79.891199999999998"/>
  </r>
  <r>
    <n v="2672"/>
    <s v="CA-2011-126403"/>
    <x v="2"/>
    <x v="340"/>
    <d v="2011-09-12T00:00:00"/>
    <s v="Second Class"/>
    <x v="645"/>
    <s v="Rick Reed"/>
    <x v="1"/>
    <s v="United States"/>
    <s v="Lowell"/>
    <x v="31"/>
    <n v="1852"/>
    <s v="East"/>
    <s v="FUR-CH-10003761"/>
    <x v="0"/>
    <x v="1"/>
    <s v="Global Italian Leather Office Chair"/>
    <n v="785.87999999999988"/>
    <n v="6"/>
    <n v="0"/>
    <n v="212.18759999999997"/>
  </r>
  <r>
    <n v="2673"/>
    <s v="CA-2011-126403"/>
    <x v="2"/>
    <x v="340"/>
    <d v="2011-09-12T00:00:00"/>
    <s v="Second Class"/>
    <x v="645"/>
    <s v="Rick Reed"/>
    <x v="1"/>
    <s v="United States"/>
    <s v="Lowell"/>
    <x v="31"/>
    <n v="1852"/>
    <s v="East"/>
    <s v="OFF-PA-10004665"/>
    <x v="1"/>
    <x v="10"/>
    <s v="Advantus Motivational Note Cards"/>
    <n v="26.2"/>
    <n v="2"/>
    <n v="0"/>
    <n v="12.837999999999999"/>
  </r>
  <r>
    <n v="2674"/>
    <s v="CA-2011-126403"/>
    <x v="2"/>
    <x v="340"/>
    <d v="2011-09-12T00:00:00"/>
    <s v="Second Class"/>
    <x v="645"/>
    <s v="Rick Reed"/>
    <x v="1"/>
    <s v="United States"/>
    <s v="Lowell"/>
    <x v="31"/>
    <n v="1852"/>
    <s v="East"/>
    <s v="OFF-ST-10000078"/>
    <x v="1"/>
    <x v="4"/>
    <s v="Tennsco 6- and 18-Compartment Lockers"/>
    <n v="1325.8500000000001"/>
    <n v="5"/>
    <n v="0"/>
    <n v="238.65299999999991"/>
  </r>
  <r>
    <n v="2675"/>
    <s v="CA-2014-136875"/>
    <x v="3"/>
    <x v="734"/>
    <d v="2014-12-04T00:00:00"/>
    <s v="Same Day"/>
    <x v="646"/>
    <s v="Toby Carlisle"/>
    <x v="0"/>
    <s v="United States"/>
    <s v="San Diego"/>
    <x v="1"/>
    <n v="92024"/>
    <s v="West"/>
    <s v="OFF-PA-10000357"/>
    <x v="1"/>
    <x v="10"/>
    <s v="Xerox 1888"/>
    <n v="166.44"/>
    <n v="3"/>
    <n v="0"/>
    <n v="79.891199999999998"/>
  </r>
  <r>
    <n v="2676"/>
    <s v="CA-2014-132185"/>
    <x v="3"/>
    <x v="344"/>
    <d v="2014-12-03T00:00:00"/>
    <s v="Standard Class"/>
    <x v="140"/>
    <s v="Doug Bickford"/>
    <x v="0"/>
    <s v="United States"/>
    <s v="Asheville"/>
    <x v="3"/>
    <n v="28806"/>
    <s v="South"/>
    <s v="OFF-AR-10000422"/>
    <x v="1"/>
    <x v="6"/>
    <s v="Pencil and Crayon Sharpener"/>
    <n v="8.76"/>
    <n v="5"/>
    <n v="0.2"/>
    <n v="0.76649999999999974"/>
  </r>
  <r>
    <n v="2677"/>
    <s v="CA-2014-132185"/>
    <x v="3"/>
    <x v="344"/>
    <d v="2014-12-03T00:00:00"/>
    <s v="Standard Class"/>
    <x v="140"/>
    <s v="Doug Bickford"/>
    <x v="0"/>
    <s v="United States"/>
    <s v="Asheville"/>
    <x v="3"/>
    <n v="28806"/>
    <s v="South"/>
    <s v="OFF-AP-10001205"/>
    <x v="1"/>
    <x v="9"/>
    <s v="Belkin 5 Outlet SurgeMaster Power Centers"/>
    <n v="43.584000000000003"/>
    <n v="1"/>
    <n v="0.2"/>
    <n v="4.3584000000000032"/>
  </r>
  <r>
    <n v="2678"/>
    <s v="US-2011-160780"/>
    <x v="2"/>
    <x v="261"/>
    <d v="2011-06-21T00:00:00"/>
    <s v="Same Day"/>
    <x v="647"/>
    <s v="Stewart Visinsky"/>
    <x v="0"/>
    <s v="United States"/>
    <s v="Pueblo"/>
    <x v="22"/>
    <n v="81001"/>
    <s v="West"/>
    <s v="OFF-BI-10001116"/>
    <x v="1"/>
    <x v="8"/>
    <s v="Wilson Jones 1&quot; Hanging DublLock Ring Binders"/>
    <n v="11.088000000000003"/>
    <n v="7"/>
    <n v="0.7"/>
    <n v="-8.1311999999999998"/>
  </r>
  <r>
    <n v="2679"/>
    <s v="US-2011-160780"/>
    <x v="2"/>
    <x v="261"/>
    <d v="2011-06-21T00:00:00"/>
    <s v="Same Day"/>
    <x v="647"/>
    <s v="Stewart Visinsky"/>
    <x v="0"/>
    <s v="United States"/>
    <s v="Pueblo"/>
    <x v="22"/>
    <n v="81001"/>
    <s v="West"/>
    <s v="OFF-BI-10002931"/>
    <x v="1"/>
    <x v="8"/>
    <s v="Avery Trapezoid Extra Heavy Duty 4&quot; Binders"/>
    <n v="25.164000000000001"/>
    <n v="2"/>
    <n v="0.7"/>
    <n v="-16.775999999999996"/>
  </r>
  <r>
    <n v="2680"/>
    <s v="CA-2014-127026"/>
    <x v="3"/>
    <x v="276"/>
    <d v="2014-01-28T00:00:00"/>
    <s v="Standard Class"/>
    <x v="414"/>
    <s v="Mick Hernandez"/>
    <x v="2"/>
    <s v="United States"/>
    <s v="Jackson"/>
    <x v="12"/>
    <n v="49201"/>
    <s v="Central"/>
    <s v="OFF-BI-10000546"/>
    <x v="1"/>
    <x v="8"/>
    <s v="Avery Durable Binders"/>
    <n v="14.399999999999999"/>
    <n v="5"/>
    <n v="0"/>
    <n v="7.056"/>
  </r>
  <r>
    <n v="2681"/>
    <s v="CA-2014-127026"/>
    <x v="3"/>
    <x v="276"/>
    <d v="2014-01-28T00:00:00"/>
    <s v="Standard Class"/>
    <x v="414"/>
    <s v="Mick Hernandez"/>
    <x v="2"/>
    <s v="United States"/>
    <s v="Jackson"/>
    <x v="12"/>
    <n v="49201"/>
    <s v="Central"/>
    <s v="TEC-AC-10002049"/>
    <x v="2"/>
    <x v="11"/>
    <s v="Logitech G19 Programmable Gaming Keyboard"/>
    <n v="619.94999999999993"/>
    <n v="5"/>
    <n v="0"/>
    <n v="111.59099999999995"/>
  </r>
  <r>
    <n v="2682"/>
    <s v="CA-2014-127026"/>
    <x v="3"/>
    <x v="276"/>
    <d v="2014-01-28T00:00:00"/>
    <s v="Standard Class"/>
    <x v="414"/>
    <s v="Mick Hernandez"/>
    <x v="2"/>
    <s v="United States"/>
    <s v="Jackson"/>
    <x v="12"/>
    <n v="49201"/>
    <s v="Central"/>
    <s v="OFF-BI-10001196"/>
    <x v="1"/>
    <x v="8"/>
    <s v="Avery Flip-Chart Easel Binder, Black"/>
    <n v="89.52"/>
    <n v="4"/>
    <n v="0"/>
    <n v="42.074399999999997"/>
  </r>
  <r>
    <n v="2683"/>
    <s v="CA-2014-127026"/>
    <x v="3"/>
    <x v="276"/>
    <d v="2014-01-28T00:00:00"/>
    <s v="Standard Class"/>
    <x v="414"/>
    <s v="Mick Hernandez"/>
    <x v="2"/>
    <s v="United States"/>
    <s v="Jackson"/>
    <x v="12"/>
    <n v="49201"/>
    <s v="Central"/>
    <s v="TEC-MA-10002981"/>
    <x v="2"/>
    <x v="15"/>
    <s v="I.R.I.S IRISCard Anywhere 5 Card Scanner"/>
    <n v="350.97300000000007"/>
    <n v="3"/>
    <n v="0.1"/>
    <n v="152.08829999999998"/>
  </r>
  <r>
    <n v="2684"/>
    <s v="CA-2014-127026"/>
    <x v="3"/>
    <x v="276"/>
    <d v="2014-01-28T00:00:00"/>
    <s v="Standard Class"/>
    <x v="414"/>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s v="CA-2014-137085"/>
    <x v="3"/>
    <x v="222"/>
    <d v="2014-07-07T00:00:00"/>
    <s v="Standard Class"/>
    <x v="564"/>
    <s v="Carol Triggs"/>
    <x v="0"/>
    <s v="United States"/>
    <s v="Los Angeles"/>
    <x v="1"/>
    <n v="90004"/>
    <s v="West"/>
    <s v="OFF-BI-10000632"/>
    <x v="1"/>
    <x v="8"/>
    <s v="Satellite Sectional Post Binders"/>
    <n v="312.55200000000002"/>
    <n v="9"/>
    <n v="0.2"/>
    <n v="101.57939999999999"/>
  </r>
  <r>
    <n v="2686"/>
    <s v="CA-2013-133123"/>
    <x v="0"/>
    <x v="47"/>
    <d v="2013-09-12T00:00:00"/>
    <s v="Standard Class"/>
    <x v="41"/>
    <s v="Karl Braun"/>
    <x v="0"/>
    <s v="United States"/>
    <s v="Thomasville"/>
    <x v="3"/>
    <n v="27360"/>
    <s v="South"/>
    <s v="OFF-EN-10003055"/>
    <x v="1"/>
    <x v="12"/>
    <s v="Blue String-Tie &amp; Button Interoffice Envelopes, 10 x 13"/>
    <n v="95.951999999999998"/>
    <n v="3"/>
    <n v="0.2"/>
    <n v="29.984999999999985"/>
  </r>
  <r>
    <n v="2687"/>
    <s v="CA-2013-133123"/>
    <x v="0"/>
    <x v="47"/>
    <d v="2013-09-12T00:00:00"/>
    <s v="Standard Class"/>
    <x v="41"/>
    <s v="Karl Braun"/>
    <x v="0"/>
    <s v="United States"/>
    <s v="Thomasville"/>
    <x v="3"/>
    <n v="27360"/>
    <s v="South"/>
    <s v="OFF-BI-10001031"/>
    <x v="1"/>
    <x v="8"/>
    <s v="Pressboard Data Binders by Wilson Jones"/>
    <n v="3.2040000000000002"/>
    <n v="2"/>
    <n v="0.7"/>
    <n v="-2.4563999999999995"/>
  </r>
  <r>
    <n v="2688"/>
    <s v="US-2013-128195"/>
    <x v="0"/>
    <x v="578"/>
    <d v="2013-08-06T00:00:00"/>
    <s v="First Class"/>
    <x v="267"/>
    <s v="Ralph Arnett"/>
    <x v="0"/>
    <s v="United States"/>
    <s v="Peoria"/>
    <x v="10"/>
    <n v="61604"/>
    <s v="Central"/>
    <s v="OFF-BI-10002003"/>
    <x v="1"/>
    <x v="8"/>
    <s v="Ibico Presentation Index for Binding Systems"/>
    <n v="3.9799999999999991"/>
    <n v="5"/>
    <n v="0.8"/>
    <n v="-6.5670000000000019"/>
  </r>
  <r>
    <n v="2689"/>
    <s v="CA-2012-153220"/>
    <x v="1"/>
    <x v="768"/>
    <d v="2012-11-14T00:00:00"/>
    <s v="First Class"/>
    <x v="289"/>
    <s v="Yoseph Carroll"/>
    <x v="1"/>
    <s v="United States"/>
    <s v="Los Angeles"/>
    <x v="1"/>
    <n v="90032"/>
    <s v="West"/>
    <s v="OFF-PA-10003016"/>
    <x v="1"/>
    <x v="10"/>
    <s v="Adams &quot;While You Were Out&quot; Message Pads"/>
    <n v="15.700000000000001"/>
    <n v="5"/>
    <n v="0"/>
    <n v="7.0649999999999995"/>
  </r>
  <r>
    <n v="2690"/>
    <s v="CA-2011-123064"/>
    <x v="2"/>
    <x v="479"/>
    <d v="2011-07-02T00:00:00"/>
    <s v="First Class"/>
    <x v="154"/>
    <s v="Russell Applegate"/>
    <x v="0"/>
    <s v="United States"/>
    <s v="Chicago"/>
    <x v="10"/>
    <n v="60653"/>
    <s v="Central"/>
    <s v="OFF-AR-10004582"/>
    <x v="1"/>
    <x v="6"/>
    <s v="BIC Brite Liner Grip Highlighters"/>
    <n v="5.2480000000000002"/>
    <n v="4"/>
    <n v="0.2"/>
    <n v="1.6399999999999995"/>
  </r>
  <r>
    <n v="2691"/>
    <s v="CA-2014-156412"/>
    <x v="3"/>
    <x v="769"/>
    <d v="2014-12-09T00:00:00"/>
    <s v="Standard Class"/>
    <x v="380"/>
    <s v="Charles McCrossin"/>
    <x v="0"/>
    <s v="United States"/>
    <s v="Philadelphia"/>
    <x v="9"/>
    <n v="19134"/>
    <s v="East"/>
    <s v="OFF-BI-10004364"/>
    <x v="1"/>
    <x v="8"/>
    <s v="Storex Dura Pro Binders"/>
    <n v="5.3460000000000019"/>
    <n v="3"/>
    <n v="0.7"/>
    <n v="-4.4550000000000001"/>
  </r>
  <r>
    <n v="2692"/>
    <s v="US-2013-144211"/>
    <x v="0"/>
    <x v="770"/>
    <d v="2013-09-03T00:00:00"/>
    <s v="Standard Class"/>
    <x v="79"/>
    <s v="Chad Sievert"/>
    <x v="0"/>
    <s v="United States"/>
    <s v="Englewood"/>
    <x v="22"/>
    <n v="80112"/>
    <s v="West"/>
    <s v="OFF-PA-10002246"/>
    <x v="1"/>
    <x v="10"/>
    <s v="Wirebound Four 2-3/4 x 5 Forms per Page, 400 Sets per Book"/>
    <n v="15.48"/>
    <n v="3"/>
    <n v="0.2"/>
    <n v="5.6115000000000004"/>
  </r>
  <r>
    <n v="2693"/>
    <s v="US-2013-144211"/>
    <x v="0"/>
    <x v="770"/>
    <d v="2013-09-03T00:00:00"/>
    <s v="Standard Class"/>
    <x v="79"/>
    <s v="Chad Sievert"/>
    <x v="0"/>
    <s v="United States"/>
    <s v="Englewood"/>
    <x v="22"/>
    <n v="80112"/>
    <s v="West"/>
    <s v="TEC-PH-10002890"/>
    <x v="2"/>
    <x v="7"/>
    <s v="AT&amp;T 17929 Lendline Telephone"/>
    <n v="108.57599999999999"/>
    <n v="3"/>
    <n v="0.2"/>
    <n v="8.1432000000000002"/>
  </r>
  <r>
    <n v="2694"/>
    <s v="CA-2013-138079"/>
    <x v="0"/>
    <x v="115"/>
    <d v="2013-01-28T00:00:00"/>
    <s v="Standard Class"/>
    <x v="295"/>
    <s v="Anthony Johnson"/>
    <x v="1"/>
    <s v="United States"/>
    <s v="Seattle"/>
    <x v="4"/>
    <n v="98115"/>
    <s v="West"/>
    <s v="FUR-FU-10001475"/>
    <x v="0"/>
    <x v="5"/>
    <s v="Contract Clock, 14&quot;, Brown"/>
    <n v="109.9"/>
    <n v="5"/>
    <n v="0"/>
    <n v="37.366"/>
  </r>
  <r>
    <n v="2695"/>
    <s v="CA-2011-143182"/>
    <x v="2"/>
    <x v="771"/>
    <d v="2011-10-20T00:00:00"/>
    <s v="Standard Class"/>
    <x v="297"/>
    <s v="Dan Lawera"/>
    <x v="0"/>
    <s v="United States"/>
    <s v="Hialeah"/>
    <x v="2"/>
    <n v="33012"/>
    <s v="South"/>
    <s v="FUR-FU-10004270"/>
    <x v="0"/>
    <x v="5"/>
    <s v="Executive Impressions 13&quot; Clairmont Wall Clock"/>
    <n v="15.384"/>
    <n v="1"/>
    <n v="0.2"/>
    <n v="4.0383000000000013"/>
  </r>
  <r>
    <n v="2696"/>
    <s v="CA-2013-161662"/>
    <x v="0"/>
    <x v="569"/>
    <d v="2013-02-09T00:00:00"/>
    <s v="First Class"/>
    <x v="648"/>
    <s v="Bobby Elias"/>
    <x v="0"/>
    <s v="United States"/>
    <s v="Lancaster"/>
    <x v="24"/>
    <n v="43130"/>
    <s v="East"/>
    <s v="OFF-PA-10003465"/>
    <x v="1"/>
    <x v="10"/>
    <s v="Xerox 1912"/>
    <n v="30.352"/>
    <n v="2"/>
    <n v="0.2"/>
    <n v="10.623199999999997"/>
  </r>
  <r>
    <n v="2697"/>
    <s v="CA-2011-145317"/>
    <x v="2"/>
    <x v="772"/>
    <d v="2011-03-23T00:00:00"/>
    <s v="Standard Class"/>
    <x v="598"/>
    <s v="Sean Miller"/>
    <x v="2"/>
    <s v="United States"/>
    <s v="Jacksonville"/>
    <x v="2"/>
    <n v="32216"/>
    <s v="South"/>
    <s v="TEC-MA-10003626"/>
    <x v="2"/>
    <x v="15"/>
    <s v="Hewlett-Packard Deskjet 6540 Color Inkjet Printer"/>
    <n v="821.3"/>
    <n v="4"/>
    <n v="0.5"/>
    <n v="-16.426000000000045"/>
  </r>
  <r>
    <n v="2698"/>
    <s v="CA-2011-145317"/>
    <x v="2"/>
    <x v="772"/>
    <d v="2011-03-23T00:00:00"/>
    <s v="Standard Class"/>
    <x v="598"/>
    <s v="Sean Miller"/>
    <x v="2"/>
    <s v="United States"/>
    <s v="Jacksonville"/>
    <x v="2"/>
    <n v="32216"/>
    <s v="South"/>
    <s v="TEC-MA-10002412"/>
    <x v="2"/>
    <x v="15"/>
    <s v="Cisco TelePresence System EX90 Videoconferencing Unit"/>
    <n v="22638.48"/>
    <n v="6"/>
    <n v="0.5"/>
    <n v="-1811.0784000000021"/>
  </r>
  <r>
    <n v="2699"/>
    <s v="CA-2011-145317"/>
    <x v="2"/>
    <x v="772"/>
    <d v="2011-03-23T00:00:00"/>
    <s v="Standard Class"/>
    <x v="598"/>
    <s v="Sean Miller"/>
    <x v="2"/>
    <s v="United States"/>
    <s v="Jacksonville"/>
    <x v="2"/>
    <n v="32216"/>
    <s v="South"/>
    <s v="OFF-PA-10001804"/>
    <x v="1"/>
    <x v="10"/>
    <s v="Xerox 195"/>
    <n v="21.376000000000001"/>
    <n v="4"/>
    <n v="0.2"/>
    <n v="7.4815999999999994"/>
  </r>
  <r>
    <n v="2700"/>
    <s v="CA-2011-145317"/>
    <x v="2"/>
    <x v="772"/>
    <d v="2011-03-23T00:00:00"/>
    <s v="Standard Class"/>
    <x v="598"/>
    <s v="Sean Miller"/>
    <x v="2"/>
    <s v="United States"/>
    <s v="Jacksonville"/>
    <x v="2"/>
    <n v="32216"/>
    <s v="South"/>
    <s v="OFF-AR-10003183"/>
    <x v="1"/>
    <x v="6"/>
    <s v="Avery Fluorescent Highlighter Four-Color Set"/>
    <n v="8.016"/>
    <n v="3"/>
    <n v="0.2"/>
    <n v="1.0019999999999993"/>
  </r>
  <r>
    <n v="2701"/>
    <s v="CA-2011-145317"/>
    <x v="2"/>
    <x v="772"/>
    <d v="2011-03-23T00:00:00"/>
    <s v="Standard Class"/>
    <x v="598"/>
    <s v="Sean Miller"/>
    <x v="2"/>
    <s v="United States"/>
    <s v="Jacksonville"/>
    <x v="2"/>
    <n v="32216"/>
    <s v="South"/>
    <s v="FUR-FU-10004270"/>
    <x v="0"/>
    <x v="5"/>
    <s v="Executive Impressions 13&quot; Clairmont Wall Clock"/>
    <n v="30.768000000000001"/>
    <n v="2"/>
    <n v="0.2"/>
    <n v="8.0766000000000027"/>
  </r>
  <r>
    <n v="2702"/>
    <s v="CA-2011-145317"/>
    <x v="2"/>
    <x v="772"/>
    <d v="2011-03-23T00:00:00"/>
    <s v="Standard Class"/>
    <x v="598"/>
    <s v="Sean Miller"/>
    <x v="2"/>
    <s v="United States"/>
    <s v="Jacksonville"/>
    <x v="2"/>
    <n v="32216"/>
    <s v="South"/>
    <s v="OFF-FA-10003112"/>
    <x v="1"/>
    <x v="13"/>
    <s v="Staples"/>
    <n v="18.936"/>
    <n v="3"/>
    <n v="0.2"/>
    <n v="5.9174999999999986"/>
  </r>
  <r>
    <n v="2703"/>
    <s v="CA-2011-145317"/>
    <x v="2"/>
    <x v="772"/>
    <d v="2011-03-23T00:00:00"/>
    <s v="Standard Class"/>
    <x v="598"/>
    <s v="Sean Miller"/>
    <x v="2"/>
    <s v="United States"/>
    <s v="Jacksonville"/>
    <x v="2"/>
    <n v="32216"/>
    <s v="South"/>
    <s v="FUR-FU-10001986"/>
    <x v="0"/>
    <x v="5"/>
    <s v="Dana Fluorescent Magnifying Lamp, White, 36&quot;"/>
    <n v="122.352"/>
    <n v="3"/>
    <n v="0.2"/>
    <n v="15.29399999999999"/>
  </r>
  <r>
    <n v="2704"/>
    <s v="CA-2011-143413"/>
    <x v="2"/>
    <x v="773"/>
    <d v="2011-05-30T00:00:00"/>
    <s v="Standard Class"/>
    <x v="261"/>
    <s v="Resi Pölking"/>
    <x v="0"/>
    <s v="United States"/>
    <s v="Baltimore"/>
    <x v="39"/>
    <n v="21215"/>
    <s v="East"/>
    <s v="OFF-PA-10002319"/>
    <x v="1"/>
    <x v="10"/>
    <s v="Xerox 1944"/>
    <n v="116.28"/>
    <n v="3"/>
    <n v="0"/>
    <n v="56.977199999999996"/>
  </r>
  <r>
    <n v="2705"/>
    <s v="CA-2014-156818"/>
    <x v="3"/>
    <x v="497"/>
    <d v="2014-07-14T00:00:00"/>
    <s v="Second Class"/>
    <x v="557"/>
    <s v="Joy Daniels"/>
    <x v="0"/>
    <s v="United States"/>
    <s v="New York City"/>
    <x v="15"/>
    <n v="10009"/>
    <s v="East"/>
    <s v="TEC-AC-10002323"/>
    <x v="2"/>
    <x v="11"/>
    <s v="SanDisk Ultra 32 GB MicroSDHC Class 10 Memory Card"/>
    <n v="132.60000000000002"/>
    <n v="6"/>
    <n v="0"/>
    <n v="17.238000000000007"/>
  </r>
  <r>
    <n v="2706"/>
    <s v="CA-2014-155873"/>
    <x v="3"/>
    <x v="114"/>
    <d v="2014-06-22T00:00:00"/>
    <s v="Standard Class"/>
    <x v="437"/>
    <s v="Alejandro Ballentine"/>
    <x v="2"/>
    <s v="United States"/>
    <s v="Carlsbad"/>
    <x v="27"/>
    <n v="88220"/>
    <s v="West"/>
    <s v="OFF-SU-10001165"/>
    <x v="1"/>
    <x v="14"/>
    <s v="Acme Elite Stainless Steel Scissors"/>
    <n v="16.68"/>
    <n v="2"/>
    <n v="0"/>
    <n v="4.3368000000000002"/>
  </r>
  <r>
    <n v="2707"/>
    <s v="CA-2014-155873"/>
    <x v="3"/>
    <x v="114"/>
    <d v="2014-06-22T00:00:00"/>
    <s v="Standard Class"/>
    <x v="437"/>
    <s v="Alejandro Ballentine"/>
    <x v="2"/>
    <s v="United States"/>
    <s v="Carlsbad"/>
    <x v="27"/>
    <n v="88220"/>
    <s v="West"/>
    <s v="OFF-PA-10001246"/>
    <x v="1"/>
    <x v="10"/>
    <s v="Xerox 215"/>
    <n v="19.440000000000001"/>
    <n v="3"/>
    <n v="0"/>
    <n v="9.3312000000000008"/>
  </r>
  <r>
    <n v="2708"/>
    <s v="CA-2014-155873"/>
    <x v="3"/>
    <x v="114"/>
    <d v="2014-06-22T00:00:00"/>
    <s v="Standard Class"/>
    <x v="437"/>
    <s v="Alejandro Ballentine"/>
    <x v="2"/>
    <s v="United States"/>
    <s v="Carlsbad"/>
    <x v="27"/>
    <n v="88220"/>
    <s v="West"/>
    <s v="OFF-PA-10001815"/>
    <x v="1"/>
    <x v="10"/>
    <s v="Xerox 1885"/>
    <n v="192.16"/>
    <n v="4"/>
    <n v="0"/>
    <n v="92.236799999999988"/>
  </r>
  <r>
    <n v="2709"/>
    <s v="CA-2012-121797"/>
    <x v="1"/>
    <x v="564"/>
    <d v="2012-02-06T00:00:00"/>
    <s v="Standard Class"/>
    <x v="230"/>
    <s v="Charles Crestani"/>
    <x v="0"/>
    <s v="United States"/>
    <s v="Los Angeles"/>
    <x v="1"/>
    <n v="90049"/>
    <s v="West"/>
    <s v="FUR-FU-10001876"/>
    <x v="0"/>
    <x v="5"/>
    <s v="Computer Room Manger, 14&quot;"/>
    <n v="227.35999999999999"/>
    <n v="7"/>
    <n v="0"/>
    <n v="81.849599999999981"/>
  </r>
  <r>
    <n v="2710"/>
    <s v="CA-2012-121797"/>
    <x v="1"/>
    <x v="564"/>
    <d v="2012-02-06T00:00:00"/>
    <s v="Standard Class"/>
    <x v="230"/>
    <s v="Charles Crestani"/>
    <x v="0"/>
    <s v="United States"/>
    <s v="Los Angeles"/>
    <x v="1"/>
    <n v="90049"/>
    <s v="West"/>
    <s v="TEC-MA-10000488"/>
    <x v="2"/>
    <x v="15"/>
    <s v="Bady BDG101FRU Card Printer"/>
    <n v="1919.9760000000001"/>
    <n v="3"/>
    <n v="0.2"/>
    <n v="215.99729999999977"/>
  </r>
  <r>
    <n v="2711"/>
    <s v="US-2012-120572"/>
    <x v="1"/>
    <x v="555"/>
    <d v="2012-12-15T00:00:00"/>
    <s v="Standard Class"/>
    <x v="485"/>
    <s v="Gary Hwang"/>
    <x v="0"/>
    <s v="United States"/>
    <s v="Jacksonville"/>
    <x v="2"/>
    <n v="32216"/>
    <s v="South"/>
    <s v="OFF-BI-10001098"/>
    <x v="1"/>
    <x v="8"/>
    <s v="Acco D-Ring Binder w/DublLock"/>
    <n v="12.828000000000001"/>
    <n v="2"/>
    <n v="0.7"/>
    <n v="-8.9795999999999978"/>
  </r>
  <r>
    <n v="2712"/>
    <s v="CA-2014-132430"/>
    <x v="3"/>
    <x v="449"/>
    <d v="2014-10-12T00:00:00"/>
    <s v="First Class"/>
    <x v="434"/>
    <s v="Cathy Prescott"/>
    <x v="1"/>
    <s v="United States"/>
    <s v="Lakewood"/>
    <x v="24"/>
    <n v="44107"/>
    <s v="East"/>
    <s v="FUR-FU-10003577"/>
    <x v="0"/>
    <x v="5"/>
    <s v="Nu-Dell Leatherette Frames"/>
    <n v="45.888000000000005"/>
    <n v="4"/>
    <n v="0.2"/>
    <n v="9.1775999999999982"/>
  </r>
  <r>
    <n v="2713"/>
    <s v="CA-2014-146031"/>
    <x v="3"/>
    <x v="570"/>
    <d v="2014-08-02T00:00:00"/>
    <s v="Second Class"/>
    <x v="306"/>
    <s v="Gary McGarr"/>
    <x v="0"/>
    <s v="United States"/>
    <s v="Troy"/>
    <x v="15"/>
    <n v="12180"/>
    <s v="East"/>
    <s v="OFF-AR-10002656"/>
    <x v="1"/>
    <x v="6"/>
    <s v="Sanford Liquid Accent Highlighters"/>
    <n v="60.12"/>
    <n v="9"/>
    <n v="0"/>
    <n v="22.244399999999995"/>
  </r>
  <r>
    <n v="2714"/>
    <s v="CA-2011-110100"/>
    <x v="2"/>
    <x v="573"/>
    <d v="2011-04-29T00:00:00"/>
    <s v="Standard Class"/>
    <x v="62"/>
    <s v="Lena Creighton"/>
    <x v="0"/>
    <s v="United States"/>
    <s v="Wilmington"/>
    <x v="3"/>
    <n v="28403"/>
    <s v="South"/>
    <s v="TEC-PH-10004531"/>
    <x v="2"/>
    <x v="7"/>
    <s v="AT&amp;T CL2909"/>
    <n v="302.37599999999998"/>
    <n v="3"/>
    <n v="0.2"/>
    <n v="37.796999999999997"/>
  </r>
  <r>
    <n v="2715"/>
    <s v="CA-2012-103723"/>
    <x v="1"/>
    <x v="494"/>
    <d v="2012-12-06T00:00:00"/>
    <s v="Standard Class"/>
    <x v="457"/>
    <s v="Beth Thompson"/>
    <x v="2"/>
    <s v="United States"/>
    <s v="Seattle"/>
    <x v="4"/>
    <n v="98105"/>
    <s v="West"/>
    <s v="OFF-AR-10003251"/>
    <x v="1"/>
    <x v="6"/>
    <s v="Prang Drawing Pencil Set"/>
    <n v="13.899999999999999"/>
    <n v="5"/>
    <n v="0"/>
    <n v="5.56"/>
  </r>
  <r>
    <n v="2716"/>
    <s v="CA-2011-127187"/>
    <x v="2"/>
    <x v="774"/>
    <d v="2011-12-08T00:00:00"/>
    <s v="Standard Class"/>
    <x v="434"/>
    <s v="Cathy Prescott"/>
    <x v="1"/>
    <s v="United States"/>
    <s v="New York City"/>
    <x v="15"/>
    <n v="10024"/>
    <s v="East"/>
    <s v="TEC-PH-10000673"/>
    <x v="2"/>
    <x v="7"/>
    <s v="Plantronics Voyager Pro HD - Bluetooth Headset"/>
    <n v="129.97999999999999"/>
    <n v="2"/>
    <n v="0"/>
    <n v="62.3904"/>
  </r>
  <r>
    <n v="2717"/>
    <s v="CA-2014-128475"/>
    <x v="3"/>
    <x v="775"/>
    <d v="2014-09-02T00:00:00"/>
    <s v="Standard Class"/>
    <x v="649"/>
    <s v="Steve Carroll"/>
    <x v="2"/>
    <s v="United States"/>
    <s v="Columbus"/>
    <x v="32"/>
    <n v="31907"/>
    <s v="South"/>
    <s v="TEC-AC-10000158"/>
    <x v="2"/>
    <x v="11"/>
    <s v="Sony 64GB Class 10 Micro SDHC R40 Memory Card"/>
    <n v="71.98"/>
    <n v="2"/>
    <n v="0"/>
    <n v="15.1158"/>
  </r>
  <r>
    <n v="2718"/>
    <s v="CA-2011-100006"/>
    <x v="2"/>
    <x v="557"/>
    <d v="2011-09-13T00:00:00"/>
    <s v="Standard Class"/>
    <x v="589"/>
    <s v="Dennis Kane"/>
    <x v="0"/>
    <s v="United States"/>
    <s v="New York City"/>
    <x v="15"/>
    <n v="10024"/>
    <s v="East"/>
    <s v="TEC-PH-10002075"/>
    <x v="2"/>
    <x v="7"/>
    <s v="AT&amp;T EL51110 DECT"/>
    <n v="377.96999999999997"/>
    <n v="3"/>
    <n v="0"/>
    <n v="109.61129999999999"/>
  </r>
  <r>
    <n v="2719"/>
    <s v="CA-2014-144827"/>
    <x v="3"/>
    <x v="202"/>
    <d v="2014-12-28T00:00:00"/>
    <s v="Standard Class"/>
    <x v="339"/>
    <s v="Sanjit Engle"/>
    <x v="0"/>
    <s v="United States"/>
    <s v="Costa Mesa"/>
    <x v="1"/>
    <n v="92627"/>
    <s v="West"/>
    <s v="OFF-ST-10004340"/>
    <x v="1"/>
    <x v="4"/>
    <s v="Fellowes Mobile File Cart, Black"/>
    <n v="124.36"/>
    <n v="2"/>
    <n v="0"/>
    <n v="33.577200000000005"/>
  </r>
  <r>
    <n v="2720"/>
    <s v="CA-2011-110030"/>
    <x v="2"/>
    <x v="776"/>
    <d v="2011-12-08T00:00:00"/>
    <s v="Second Class"/>
    <x v="166"/>
    <s v="Luke Foster"/>
    <x v="0"/>
    <s v="United States"/>
    <s v="Houston"/>
    <x v="5"/>
    <n v="77095"/>
    <s v="Central"/>
    <s v="FUR-FU-10002759"/>
    <x v="0"/>
    <x v="5"/>
    <s v="12-1/2 Diameter Round Wall Clock"/>
    <n v="23.976000000000003"/>
    <n v="3"/>
    <n v="0.6"/>
    <n v="-14.385599999999997"/>
  </r>
  <r>
    <n v="2721"/>
    <s v="CA-2011-121286"/>
    <x v="2"/>
    <x v="130"/>
    <d v="2011-11-08T00:00:00"/>
    <s v="Second Class"/>
    <x v="21"/>
    <s v="Odella Nelson"/>
    <x v="1"/>
    <s v="United States"/>
    <s v="Cary"/>
    <x v="3"/>
    <n v="27511"/>
    <s v="South"/>
    <s v="OFF-FA-10000585"/>
    <x v="1"/>
    <x v="13"/>
    <s v="OIC Bulk Pack Metal Binder Clips"/>
    <n v="8.3760000000000012"/>
    <n v="3"/>
    <n v="0.2"/>
    <n v="2.7222"/>
  </r>
  <r>
    <n v="2722"/>
    <s v="CA-2011-121286"/>
    <x v="2"/>
    <x v="130"/>
    <d v="2011-11-08T00:00:00"/>
    <s v="Second Class"/>
    <x v="21"/>
    <s v="Odella Nelson"/>
    <x v="1"/>
    <s v="United States"/>
    <s v="Cary"/>
    <x v="3"/>
    <n v="27511"/>
    <s v="South"/>
    <s v="OFF-AP-10004859"/>
    <x v="1"/>
    <x v="9"/>
    <s v="Acco 6 Outlet Guardian Premium Surge Suppressor"/>
    <n v="58.240000000000009"/>
    <n v="5"/>
    <n v="0.2"/>
    <n v="5.0960000000000001"/>
  </r>
  <r>
    <n v="2723"/>
    <s v="CA-2013-164735"/>
    <x v="0"/>
    <x v="167"/>
    <d v="2013-04-20T00:00:00"/>
    <s v="Second Class"/>
    <x v="483"/>
    <s v="Tom Boeckenhauer"/>
    <x v="0"/>
    <s v="United States"/>
    <s v="Alexandria"/>
    <x v="17"/>
    <n v="22304"/>
    <s v="South"/>
    <s v="OFF-ST-10001558"/>
    <x v="1"/>
    <x v="4"/>
    <s v="Acco Perma 4000 Stacking Storage Drawers"/>
    <n v="81.199999999999989"/>
    <n v="5"/>
    <n v="0"/>
    <n v="12.18"/>
  </r>
  <r>
    <n v="2724"/>
    <s v="CA-2011-153479"/>
    <x v="2"/>
    <x v="777"/>
    <d v="2011-10-08T00:00:00"/>
    <s v="Standard Class"/>
    <x v="650"/>
    <s v="David Flashing"/>
    <x v="0"/>
    <s v="United States"/>
    <s v="Vallejo"/>
    <x v="1"/>
    <n v="94591"/>
    <s v="West"/>
    <s v="OFF-LA-10004689"/>
    <x v="1"/>
    <x v="2"/>
    <s v="Avery 512"/>
    <n v="14.450000000000001"/>
    <n v="5"/>
    <n v="0"/>
    <n v="6.7915000000000001"/>
  </r>
  <r>
    <n v="2725"/>
    <s v="CA-2011-153479"/>
    <x v="2"/>
    <x v="777"/>
    <d v="2011-10-08T00:00:00"/>
    <s v="Standard Class"/>
    <x v="650"/>
    <s v="David Flashing"/>
    <x v="0"/>
    <s v="United States"/>
    <s v="Vallejo"/>
    <x v="1"/>
    <n v="94591"/>
    <s v="West"/>
    <s v="OFF-BI-10002867"/>
    <x v="1"/>
    <x v="8"/>
    <s v="GBC Recycled Regency Composition Covers"/>
    <n v="95.64800000000001"/>
    <n v="2"/>
    <n v="0.2"/>
    <n v="31.085599999999989"/>
  </r>
  <r>
    <n v="2726"/>
    <s v="CA-2014-149888"/>
    <x v="3"/>
    <x v="659"/>
    <d v="2014-11-14T00:00:00"/>
    <s v="Standard Class"/>
    <x v="212"/>
    <s v="Emily Phan"/>
    <x v="0"/>
    <s v="United States"/>
    <s v="Philadelphia"/>
    <x v="9"/>
    <n v="19120"/>
    <s v="East"/>
    <s v="TEC-PH-10003811"/>
    <x v="2"/>
    <x v="7"/>
    <s v="Jabra Supreme Plus Driver Edition Headset"/>
    <n v="359.97"/>
    <n v="5"/>
    <n v="0.4"/>
    <n v="-71.994000000000028"/>
  </r>
  <r>
    <n v="2727"/>
    <s v="CA-2014-149888"/>
    <x v="3"/>
    <x v="659"/>
    <d v="2014-11-14T00:00:00"/>
    <s v="Standard Class"/>
    <x v="212"/>
    <s v="Emily Phan"/>
    <x v="0"/>
    <s v="United States"/>
    <s v="Philadelphia"/>
    <x v="9"/>
    <n v="19120"/>
    <s v="East"/>
    <s v="FUR-TA-10000849"/>
    <x v="0"/>
    <x v="3"/>
    <s v="Bevis Rectangular Conference Tables"/>
    <n v="350.35199999999998"/>
    <n v="4"/>
    <n v="0.4"/>
    <n v="-140.14079999999996"/>
  </r>
  <r>
    <n v="2728"/>
    <s v="CA-2014-119193"/>
    <x v="3"/>
    <x v="66"/>
    <d v="2014-12-25T00:00:00"/>
    <s v="First Class"/>
    <x v="85"/>
    <s v="Sally Knutson"/>
    <x v="0"/>
    <s v="United States"/>
    <s v="Toledo"/>
    <x v="24"/>
    <n v="43615"/>
    <s v="East"/>
    <s v="OFF-BI-10000848"/>
    <x v="1"/>
    <x v="8"/>
    <s v="Angle-D Ring Binders"/>
    <n v="1.6410000000000002"/>
    <n v="1"/>
    <n v="0.7"/>
    <n v="-1.3128000000000002"/>
  </r>
  <r>
    <n v="2729"/>
    <s v="CA-2014-119193"/>
    <x v="3"/>
    <x v="66"/>
    <d v="2014-12-25T00:00:00"/>
    <s v="First Class"/>
    <x v="85"/>
    <s v="Sally Knutson"/>
    <x v="0"/>
    <s v="United States"/>
    <s v="Toledo"/>
    <x v="24"/>
    <n v="43615"/>
    <s v="East"/>
    <s v="TEC-PH-10003072"/>
    <x v="2"/>
    <x v="7"/>
    <s v="Panasonic KX-TG9541B DECT 6.0 Digital 2-Line Expandable Cordless Phone With Digital Answering System"/>
    <n v="629.95799999999997"/>
    <n v="7"/>
    <n v="0.4"/>
    <n v="94.49369999999999"/>
  </r>
  <r>
    <n v="2730"/>
    <s v="CA-2014-104801"/>
    <x v="3"/>
    <x v="778"/>
    <d v="2014-02-20T00:00:00"/>
    <s v="Standard Class"/>
    <x v="651"/>
    <s v="Fred Harton"/>
    <x v="0"/>
    <s v="United States"/>
    <s v="Seattle"/>
    <x v="4"/>
    <n v="98105"/>
    <s v="West"/>
    <s v="OFF-AR-10001547"/>
    <x v="1"/>
    <x v="6"/>
    <s v="Newell 311"/>
    <n v="6.63"/>
    <n v="3"/>
    <n v="0"/>
    <n v="1.7901"/>
  </r>
  <r>
    <n v="2731"/>
    <s v="CA-2014-104801"/>
    <x v="3"/>
    <x v="778"/>
    <d v="2014-02-20T00:00:00"/>
    <s v="Standard Class"/>
    <x v="651"/>
    <s v="Fred Harton"/>
    <x v="0"/>
    <s v="United States"/>
    <s v="Seattle"/>
    <x v="4"/>
    <n v="98105"/>
    <s v="West"/>
    <s v="TEC-AC-10001838"/>
    <x v="2"/>
    <x v="11"/>
    <s v="Razer Tiamat Over Ear 7.1 Surround Sound PC Gaming Headset"/>
    <n v="799.96"/>
    <n v="4"/>
    <n v="0"/>
    <n v="343.98280000000005"/>
  </r>
  <r>
    <n v="2732"/>
    <s v="CA-2014-104801"/>
    <x v="3"/>
    <x v="778"/>
    <d v="2014-02-20T00:00:00"/>
    <s v="Standard Class"/>
    <x v="651"/>
    <s v="Fred Harton"/>
    <x v="0"/>
    <s v="United States"/>
    <s v="Seattle"/>
    <x v="4"/>
    <n v="98105"/>
    <s v="West"/>
    <s v="FUR-FU-10004017"/>
    <x v="0"/>
    <x v="5"/>
    <s v="Tenex Contemporary Contur Chairmats for Low and Medium Pile Carpet, Computer, 39&quot; x 49&quot;"/>
    <n v="107.53"/>
    <n v="1"/>
    <n v="0"/>
    <n v="21.506"/>
  </r>
  <r>
    <n v="2733"/>
    <s v="CA-2011-107594"/>
    <x v="2"/>
    <x v="779"/>
    <d v="2011-07-06T00:00:00"/>
    <s v="Standard Class"/>
    <x v="13"/>
    <s v="Eric Hoffmann"/>
    <x v="0"/>
    <s v="United States"/>
    <s v="Plainfield"/>
    <x v="30"/>
    <n v="7060"/>
    <s v="East"/>
    <s v="TEC-PH-10002923"/>
    <x v="2"/>
    <x v="7"/>
    <s v="Logitech B530 USB Headset - headset - Full size, Binaural"/>
    <n v="73.98"/>
    <n v="2"/>
    <n v="0"/>
    <n v="19.974600000000002"/>
  </r>
  <r>
    <n v="2734"/>
    <s v="CA-2011-107594"/>
    <x v="2"/>
    <x v="779"/>
    <d v="2011-07-06T00:00:00"/>
    <s v="Standard Class"/>
    <x v="13"/>
    <s v="Eric Hoffmann"/>
    <x v="0"/>
    <s v="United States"/>
    <s v="Plainfield"/>
    <x v="30"/>
    <n v="7060"/>
    <s v="East"/>
    <s v="OFF-AR-10000716"/>
    <x v="1"/>
    <x v="6"/>
    <s v="DIXON Ticonderoga Erasable Checking Pencils"/>
    <n v="5.58"/>
    <n v="1"/>
    <n v="0"/>
    <n v="2.1762000000000001"/>
  </r>
  <r>
    <n v="2735"/>
    <s v="CA-2012-129770"/>
    <x v="1"/>
    <x v="780"/>
    <d v="2012-02-23T00:00:00"/>
    <s v="Second Class"/>
    <x v="555"/>
    <s v="Joe Elijah"/>
    <x v="0"/>
    <s v="United States"/>
    <s v="Las Cruces"/>
    <x v="27"/>
    <n v="88001"/>
    <s v="West"/>
    <s v="OFF-PA-10000249"/>
    <x v="1"/>
    <x v="10"/>
    <s v="Staples"/>
    <n v="49.12"/>
    <n v="4"/>
    <n v="0"/>
    <n v="23.086399999999998"/>
  </r>
  <r>
    <n v="2736"/>
    <s v="CA-2012-115798"/>
    <x v="1"/>
    <x v="50"/>
    <d v="2012-11-19T00:00:00"/>
    <s v="Standard Class"/>
    <x v="107"/>
    <s v="Ken Lonsdale"/>
    <x v="0"/>
    <s v="United States"/>
    <s v="Newark"/>
    <x v="13"/>
    <n v="19711"/>
    <s v="East"/>
    <s v="TEC-PH-10003691"/>
    <x v="2"/>
    <x v="7"/>
    <s v="BlackBerry Q10"/>
    <n v="377.96999999999997"/>
    <n v="3"/>
    <n v="0"/>
    <n v="94.492500000000007"/>
  </r>
  <r>
    <n v="2737"/>
    <s v="CA-2012-115798"/>
    <x v="1"/>
    <x v="50"/>
    <d v="2012-11-19T00:00:00"/>
    <s v="Standard Class"/>
    <x v="107"/>
    <s v="Ken Lonsdale"/>
    <x v="0"/>
    <s v="United States"/>
    <s v="Newark"/>
    <x v="13"/>
    <n v="19711"/>
    <s v="East"/>
    <s v="OFF-PA-10001560"/>
    <x v="1"/>
    <x v="10"/>
    <s v="Adams Telephone Message Books, 5 1/4” x 11”"/>
    <n v="42.28"/>
    <n v="7"/>
    <n v="0"/>
    <n v="19.871600000000001"/>
  </r>
  <r>
    <n v="2738"/>
    <s v="CA-2012-115798"/>
    <x v="1"/>
    <x v="50"/>
    <d v="2012-11-19T00:00:00"/>
    <s v="Standard Class"/>
    <x v="107"/>
    <s v="Ken Lonsdale"/>
    <x v="0"/>
    <s v="United States"/>
    <s v="Newark"/>
    <x v="13"/>
    <n v="19711"/>
    <s v="East"/>
    <s v="FUR-BO-10004467"/>
    <x v="0"/>
    <x v="0"/>
    <s v="Bestar Classic Bookcase"/>
    <n v="299.96999999999997"/>
    <n v="3"/>
    <n v="0"/>
    <n v="56.994299999999981"/>
  </r>
  <r>
    <n v="2739"/>
    <s v="CA-2012-115798"/>
    <x v="1"/>
    <x v="50"/>
    <d v="2012-11-19T00:00:00"/>
    <s v="Standard Class"/>
    <x v="107"/>
    <s v="Ken Lonsdale"/>
    <x v="0"/>
    <s v="United States"/>
    <s v="Newark"/>
    <x v="13"/>
    <n v="19711"/>
    <s v="East"/>
    <s v="TEC-PH-10001819"/>
    <x v="2"/>
    <x v="7"/>
    <s v="Innergie mMini Combo Duo USB Travel Charging Kit"/>
    <n v="89.98"/>
    <n v="2"/>
    <n v="0"/>
    <n v="43.190399999999997"/>
  </r>
  <r>
    <n v="2740"/>
    <s v="CA-2014-122707"/>
    <x v="3"/>
    <x v="513"/>
    <d v="2014-04-19T00:00:00"/>
    <s v="First Class"/>
    <x v="494"/>
    <s v="Edward Becker"/>
    <x v="1"/>
    <s v="United States"/>
    <s v="Hoover"/>
    <x v="19"/>
    <n v="35244"/>
    <s v="South"/>
    <s v="OFF-SU-10000157"/>
    <x v="1"/>
    <x v="14"/>
    <s v="Compact Automatic Electric Letter Opener"/>
    <n v="477.24"/>
    <n v="4"/>
    <n v="0"/>
    <n v="9.5448000000000093"/>
  </r>
  <r>
    <n v="2741"/>
    <s v="CA-2014-122707"/>
    <x v="3"/>
    <x v="513"/>
    <d v="2014-04-19T00:00:00"/>
    <s v="First Class"/>
    <x v="494"/>
    <s v="Edward Becker"/>
    <x v="1"/>
    <s v="United States"/>
    <s v="Hoover"/>
    <x v="19"/>
    <n v="35244"/>
    <s v="South"/>
    <s v="TEC-AC-10004227"/>
    <x v="2"/>
    <x v="11"/>
    <s v="SanDisk Ultra 16 GB MicroSDHC Class 10 Memory Card"/>
    <n v="25.98"/>
    <n v="2"/>
    <n v="0"/>
    <n v="1.558799999999998"/>
  </r>
  <r>
    <n v="2742"/>
    <s v="CA-2013-165015"/>
    <x v="0"/>
    <x v="781"/>
    <d v="2013-02-27T00:00:00"/>
    <s v="Second Class"/>
    <x v="232"/>
    <s v="Bruce Degenhardt"/>
    <x v="0"/>
    <s v="United States"/>
    <s v="Newark"/>
    <x v="24"/>
    <n v="43055"/>
    <s v="East"/>
    <s v="OFF-EN-10003134"/>
    <x v="1"/>
    <x v="12"/>
    <s v="Staples"/>
    <n v="46.72"/>
    <n v="5"/>
    <n v="0.2"/>
    <n v="17.52"/>
  </r>
  <r>
    <n v="2743"/>
    <s v="CA-2011-149244"/>
    <x v="2"/>
    <x v="130"/>
    <d v="2011-11-08T00:00:00"/>
    <s v="Standard Class"/>
    <x v="652"/>
    <s v="MaryBeth Skach"/>
    <x v="0"/>
    <s v="United States"/>
    <s v="San Diego"/>
    <x v="1"/>
    <n v="92037"/>
    <s v="West"/>
    <s v="FUR-FU-10004671"/>
    <x v="0"/>
    <x v="5"/>
    <s v="Executive Impressions 12&quot; Wall Clock"/>
    <n v="35.340000000000003"/>
    <n v="2"/>
    <n v="0"/>
    <n v="13.429200000000002"/>
  </r>
  <r>
    <n v="2744"/>
    <s v="CA-2012-140144"/>
    <x v="1"/>
    <x v="782"/>
    <d v="2012-06-25T00:00:00"/>
    <s v="Second Class"/>
    <x v="34"/>
    <s v="Stewart Carmichael"/>
    <x v="1"/>
    <s v="United States"/>
    <s v="San Francisco"/>
    <x v="1"/>
    <n v="94122"/>
    <s v="West"/>
    <s v="FUR-FU-10002253"/>
    <x v="0"/>
    <x v="5"/>
    <s v="Howard Miller 13&quot; Diameter Pewter Finish Round Wall Clock"/>
    <n v="257.64"/>
    <n v="6"/>
    <n v="0"/>
    <n v="100.4796"/>
  </r>
  <r>
    <n v="2745"/>
    <s v="CA-2012-140144"/>
    <x v="1"/>
    <x v="782"/>
    <d v="2012-06-25T00:00:00"/>
    <s v="Second Class"/>
    <x v="34"/>
    <s v="Stewart Carmichael"/>
    <x v="1"/>
    <s v="United States"/>
    <s v="San Francisco"/>
    <x v="1"/>
    <n v="94122"/>
    <s v="West"/>
    <s v="TEC-PH-10002726"/>
    <x v="2"/>
    <x v="7"/>
    <s v="netTALK DUO VoIP Telephone Service"/>
    <n v="125.97600000000001"/>
    <n v="3"/>
    <n v="0.2"/>
    <n v="47.241"/>
  </r>
  <r>
    <n v="2746"/>
    <s v="CA-2014-163321"/>
    <x v="3"/>
    <x v="783"/>
    <d v="2014-08-12T00:00:00"/>
    <s v="Second Class"/>
    <x v="248"/>
    <s v="Fred McMath"/>
    <x v="0"/>
    <s v="United States"/>
    <s v="Jacksonville"/>
    <x v="3"/>
    <n v="28540"/>
    <s v="South"/>
    <s v="TEC-AC-10004571"/>
    <x v="2"/>
    <x v="11"/>
    <s v="Logitech G700s Rechargeable Gaming Mouse"/>
    <n v="79.992000000000004"/>
    <n v="1"/>
    <n v="0.2"/>
    <n v="21.997800000000002"/>
  </r>
  <r>
    <n v="2747"/>
    <s v="CA-2011-155887"/>
    <x v="2"/>
    <x v="552"/>
    <d v="2011-05-17T00:00:00"/>
    <s v="Standard Class"/>
    <x v="409"/>
    <s v="Kean Thornton"/>
    <x v="0"/>
    <s v="United States"/>
    <s v="Franklin"/>
    <x v="31"/>
    <n v="2038"/>
    <s v="East"/>
    <s v="FUR-TA-10002228"/>
    <x v="0"/>
    <x v="3"/>
    <s v="Bevis Traditional Conference Table Top, Plinth Base"/>
    <n v="700.05600000000004"/>
    <n v="3"/>
    <n v="0.3"/>
    <n v="-130.0104"/>
  </r>
  <r>
    <n v="2748"/>
    <s v="US-2012-165449"/>
    <x v="1"/>
    <x v="6"/>
    <d v="2012-11-26T00:00:00"/>
    <s v="Standard Class"/>
    <x v="399"/>
    <s v="Anne Pryor"/>
    <x v="2"/>
    <s v="United States"/>
    <s v="Frisco"/>
    <x v="5"/>
    <n v="75034"/>
    <s v="Central"/>
    <s v="TEC-AC-10004127"/>
    <x v="2"/>
    <x v="11"/>
    <s v="SanDisk Cruzer 8 GB USB Flash Drive"/>
    <n v="27.168000000000003"/>
    <n v="4"/>
    <n v="0.2"/>
    <n v="-1.3583999999999987"/>
  </r>
  <r>
    <n v="2749"/>
    <s v="CA-2012-110247"/>
    <x v="1"/>
    <x v="784"/>
    <d v="2012-12-08T00:00:00"/>
    <s v="Standard Class"/>
    <x v="653"/>
    <s v="Ritsa Hightower"/>
    <x v="0"/>
    <s v="United States"/>
    <s v="Tallahassee"/>
    <x v="2"/>
    <n v="32303"/>
    <s v="South"/>
    <s v="OFF-BI-10001553"/>
    <x v="1"/>
    <x v="8"/>
    <s v="SpineVue Locking Slant-D Ring Binders by Cardinal"/>
    <n v="8.2260000000000009"/>
    <n v="3"/>
    <n v="0.7"/>
    <n v="-6.0323999999999991"/>
  </r>
  <r>
    <n v="2750"/>
    <s v="US-2011-141257"/>
    <x v="2"/>
    <x v="785"/>
    <d v="2011-06-14T00:00:00"/>
    <s v="Standard Class"/>
    <x v="229"/>
    <s v="Carlos Soltero"/>
    <x v="0"/>
    <s v="United States"/>
    <s v="Seattle"/>
    <x v="4"/>
    <n v="98115"/>
    <s v="West"/>
    <s v="FUR-CH-10002758"/>
    <x v="0"/>
    <x v="1"/>
    <s v="Hon Deluxe Fabric Upholstered Stacking Chairs, Squared Back"/>
    <n v="585.55200000000002"/>
    <n v="3"/>
    <n v="0.2"/>
    <n v="73.19399999999996"/>
  </r>
  <r>
    <n v="2751"/>
    <s v="CA-2011-154669"/>
    <x v="2"/>
    <x v="233"/>
    <d v="2011-08-11T00:00:00"/>
    <s v="Second Class"/>
    <x v="612"/>
    <s v="Tamara Manning"/>
    <x v="0"/>
    <s v="United States"/>
    <s v="Vacaville"/>
    <x v="1"/>
    <n v="95687"/>
    <s v="West"/>
    <s v="OFF-ST-10000532"/>
    <x v="1"/>
    <x v="4"/>
    <s v="Advantus Rolling Drawer Organizers"/>
    <n v="423.28"/>
    <n v="11"/>
    <n v="0"/>
    <n v="110.05279999999999"/>
  </r>
  <r>
    <n v="2752"/>
    <s v="CA-2011-158029"/>
    <x v="2"/>
    <x v="542"/>
    <d v="2011-05-30T00:00:00"/>
    <s v="Standard Class"/>
    <x v="520"/>
    <s v="Herbert Flentye"/>
    <x v="0"/>
    <s v="United States"/>
    <s v="Los Angeles"/>
    <x v="1"/>
    <n v="90008"/>
    <s v="West"/>
    <s v="FUR-CH-10000988"/>
    <x v="0"/>
    <x v="1"/>
    <s v="Hon Olson Stacker Stools"/>
    <n v="225.29600000000002"/>
    <n v="2"/>
    <n v="0.2"/>
    <n v="22.529599999999995"/>
  </r>
  <r>
    <n v="2753"/>
    <s v="CA-2012-155306"/>
    <x v="1"/>
    <x v="786"/>
    <d v="2012-04-21T00:00:00"/>
    <s v="Standard Class"/>
    <x v="654"/>
    <s v="George Ashbrook"/>
    <x v="0"/>
    <s v="United States"/>
    <s v="San Francisco"/>
    <x v="1"/>
    <n v="94122"/>
    <s v="West"/>
    <s v="OFF-AR-10003251"/>
    <x v="1"/>
    <x v="6"/>
    <s v="Prang Drawing Pencil Set"/>
    <n v="5.56"/>
    <n v="2"/>
    <n v="0"/>
    <n v="2.2239999999999998"/>
  </r>
  <r>
    <n v="2754"/>
    <s v="CA-2012-155306"/>
    <x v="1"/>
    <x v="786"/>
    <d v="2012-04-21T00:00:00"/>
    <s v="Standard Class"/>
    <x v="654"/>
    <s v="George Ashbrook"/>
    <x v="0"/>
    <s v="United States"/>
    <s v="San Francisco"/>
    <x v="1"/>
    <n v="94122"/>
    <s v="West"/>
    <s v="TEC-AC-10003174"/>
    <x v="2"/>
    <x v="11"/>
    <s v="Plantronics S12 Corded Telephone Headset System"/>
    <n v="323.37"/>
    <n v="3"/>
    <n v="0"/>
    <n v="129.34800000000001"/>
  </r>
  <r>
    <n v="2755"/>
    <s v="CA-2012-155306"/>
    <x v="1"/>
    <x v="786"/>
    <d v="2012-04-21T00:00:00"/>
    <s v="Standard Class"/>
    <x v="654"/>
    <s v="George Ashbrook"/>
    <x v="0"/>
    <s v="United States"/>
    <s v="San Francisco"/>
    <x v="1"/>
    <n v="94122"/>
    <s v="West"/>
    <s v="TEC-PH-10002310"/>
    <x v="2"/>
    <x v="7"/>
    <s v="Plantronics Calisto P620-M USB Wireless Speakerphone System"/>
    <n v="783.96000000000015"/>
    <n v="5"/>
    <n v="0.2"/>
    <n v="68.59650000000002"/>
  </r>
  <r>
    <n v="2756"/>
    <s v="CA-2012-155306"/>
    <x v="1"/>
    <x v="786"/>
    <d v="2012-04-21T00:00:00"/>
    <s v="Standard Class"/>
    <x v="654"/>
    <s v="George Ashbrook"/>
    <x v="0"/>
    <s v="United States"/>
    <s v="San Francisco"/>
    <x v="1"/>
    <n v="94122"/>
    <s v="West"/>
    <s v="OFF-AP-10002651"/>
    <x v="1"/>
    <x v="9"/>
    <s v="Hoover Upright Vacuum With Dirt Cup"/>
    <n v="1447.6499999999999"/>
    <n v="5"/>
    <n v="0"/>
    <n v="419.8184999999998"/>
  </r>
  <r>
    <n v="2757"/>
    <s v="CA-2012-155306"/>
    <x v="1"/>
    <x v="786"/>
    <d v="2012-04-21T00:00:00"/>
    <s v="Standard Class"/>
    <x v="654"/>
    <s v="George Ashbrook"/>
    <x v="0"/>
    <s v="United States"/>
    <s v="San Francisco"/>
    <x v="1"/>
    <n v="94122"/>
    <s v="West"/>
    <s v="OFF-PA-10001184"/>
    <x v="1"/>
    <x v="10"/>
    <s v="Xerox 1903"/>
    <n v="11.96"/>
    <n v="2"/>
    <n v="0"/>
    <n v="5.8604000000000003"/>
  </r>
  <r>
    <n v="2758"/>
    <s v="CA-2013-127775"/>
    <x v="0"/>
    <x v="725"/>
    <d v="2013-06-14T00:00:00"/>
    <s v="Second Class"/>
    <x v="301"/>
    <s v="Erica Smith"/>
    <x v="0"/>
    <s v="United States"/>
    <s v="New York City"/>
    <x v="15"/>
    <n v="10035"/>
    <s v="East"/>
    <s v="TEC-AC-10002402"/>
    <x v="2"/>
    <x v="11"/>
    <s v="Razer Kraken PRO Over Ear PC and Music Headset"/>
    <n v="239.96999999999997"/>
    <n v="3"/>
    <n v="0"/>
    <n v="71.990999999999985"/>
  </r>
  <r>
    <n v="2759"/>
    <s v="CA-2013-146171"/>
    <x v="0"/>
    <x v="21"/>
    <d v="2013-03-16T00:00:00"/>
    <s v="Standard Class"/>
    <x v="655"/>
    <s v="Julie Prescott"/>
    <x v="2"/>
    <s v="United States"/>
    <s v="Columbus"/>
    <x v="32"/>
    <n v="31907"/>
    <s v="South"/>
    <s v="FUR-FU-10004270"/>
    <x v="0"/>
    <x v="5"/>
    <s v="Executive Impressions 13&quot; Clairmont Wall Clock"/>
    <n v="76.92"/>
    <n v="4"/>
    <n v="0"/>
    <n v="31.537200000000006"/>
  </r>
  <r>
    <n v="2760"/>
    <s v="CA-2013-146171"/>
    <x v="0"/>
    <x v="21"/>
    <d v="2013-03-16T00:00:00"/>
    <s v="Standard Class"/>
    <x v="655"/>
    <s v="Julie Prescott"/>
    <x v="2"/>
    <s v="United States"/>
    <s v="Columbus"/>
    <x v="32"/>
    <n v="31907"/>
    <s v="South"/>
    <s v="OFF-ST-10001526"/>
    <x v="1"/>
    <x v="4"/>
    <s v="Iceberg Mobile Mega Data/Printer Cart "/>
    <n v="481.32"/>
    <n v="4"/>
    <n v="0"/>
    <n v="125.14319999999998"/>
  </r>
  <r>
    <n v="2761"/>
    <s v="CA-2011-129574"/>
    <x v="2"/>
    <x v="542"/>
    <d v="2011-05-29T00:00:00"/>
    <s v="First Class"/>
    <x v="656"/>
    <s v="Dean percer"/>
    <x v="2"/>
    <s v="United States"/>
    <s v="Murray"/>
    <x v="7"/>
    <n v="84107"/>
    <s v="West"/>
    <s v="OFF-PA-10002893"/>
    <x v="1"/>
    <x v="10"/>
    <s v="Wirebound Service Call Books, 5 1/2&quot; x 4&quot;"/>
    <n v="48.4"/>
    <n v="5"/>
    <n v="0"/>
    <n v="23.231999999999999"/>
  </r>
  <r>
    <n v="2762"/>
    <s v="CA-2014-126536"/>
    <x v="3"/>
    <x v="386"/>
    <d v="2014-10-15T00:00:00"/>
    <s v="First Class"/>
    <x v="71"/>
    <s v="Neil Knudson"/>
    <x v="2"/>
    <s v="United States"/>
    <s v="San Francisco"/>
    <x v="1"/>
    <n v="94110"/>
    <s v="West"/>
    <s v="TEC-AC-10003709"/>
    <x v="2"/>
    <x v="11"/>
    <s v="Maxell 4.7GB DVD-R 5/Pack"/>
    <n v="0.99"/>
    <n v="1"/>
    <n v="0"/>
    <n v="0.4356000000000001"/>
  </r>
  <r>
    <n v="2763"/>
    <s v="CA-2014-126536"/>
    <x v="3"/>
    <x v="386"/>
    <d v="2014-10-15T00:00:00"/>
    <s v="First Class"/>
    <x v="71"/>
    <s v="Neil Knudson"/>
    <x v="2"/>
    <s v="United States"/>
    <s v="San Francisco"/>
    <x v="1"/>
    <n v="94110"/>
    <s v="West"/>
    <s v="OFF-BI-10001191"/>
    <x v="1"/>
    <x v="8"/>
    <s v="Canvas Sectional Post Binders"/>
    <n v="101.84"/>
    <n v="5"/>
    <n v="0.2"/>
    <n v="36.917000000000002"/>
  </r>
  <r>
    <n v="2764"/>
    <s v="CA-2014-165757"/>
    <x v="3"/>
    <x v="738"/>
    <d v="2014-06-29T00:00:00"/>
    <s v="Standard Class"/>
    <x v="484"/>
    <s v="Paul Lucas"/>
    <x v="2"/>
    <s v="United States"/>
    <s v="Philadelphia"/>
    <x v="9"/>
    <n v="19140"/>
    <s v="East"/>
    <s v="OFF-BI-10003166"/>
    <x v="1"/>
    <x v="8"/>
    <s v="GBC Plasticlear Binding Covers"/>
    <n v="10.332000000000003"/>
    <n v="3"/>
    <n v="0.7"/>
    <n v="-7.5767999999999986"/>
  </r>
  <r>
    <n v="2765"/>
    <s v="CA-2014-165757"/>
    <x v="3"/>
    <x v="738"/>
    <d v="2014-06-29T00:00:00"/>
    <s v="Standard Class"/>
    <x v="484"/>
    <s v="Paul Lucas"/>
    <x v="2"/>
    <s v="United States"/>
    <s v="Philadelphia"/>
    <x v="9"/>
    <n v="19140"/>
    <s v="East"/>
    <s v="OFF-BI-10003982"/>
    <x v="1"/>
    <x v="8"/>
    <s v="Wilson Jones Century Plastic Molded Ring Binders"/>
    <n v="31.155000000000005"/>
    <n v="5"/>
    <n v="0.7"/>
    <n v="-23.8855"/>
  </r>
  <r>
    <n v="2766"/>
    <s v="CA-2014-165757"/>
    <x v="3"/>
    <x v="738"/>
    <d v="2014-06-29T00:00:00"/>
    <s v="Standard Class"/>
    <x v="484"/>
    <s v="Paul Lucas"/>
    <x v="2"/>
    <s v="United States"/>
    <s v="Philadelphia"/>
    <x v="9"/>
    <n v="19140"/>
    <s v="East"/>
    <s v="OFF-ST-10004835"/>
    <x v="1"/>
    <x v="4"/>
    <s v="Plastic Stacking Crates &amp; Casters"/>
    <n v="8.9280000000000008"/>
    <n v="2"/>
    <n v="0.2"/>
    <n v="0.66959999999999997"/>
  </r>
  <r>
    <n v="2767"/>
    <s v="CA-2014-167752"/>
    <x v="3"/>
    <x v="787"/>
    <d v="2014-01-19T00:00:00"/>
    <s v="First Class"/>
    <x v="355"/>
    <s v="Robert Waldorf"/>
    <x v="0"/>
    <s v="United States"/>
    <s v="Philadelphia"/>
    <x v="9"/>
    <n v="19134"/>
    <s v="East"/>
    <s v="OFF-AP-10000159"/>
    <x v="1"/>
    <x v="9"/>
    <s v="Belkin F9M820V08 8 Outlet Surge"/>
    <n v="34.384"/>
    <n v="1"/>
    <n v="0.2"/>
    <n v="3.8681999999999945"/>
  </r>
  <r>
    <n v="2768"/>
    <s v="CA-2014-167752"/>
    <x v="3"/>
    <x v="787"/>
    <d v="2014-01-19T00:00:00"/>
    <s v="First Class"/>
    <x v="355"/>
    <s v="Robert Waldorf"/>
    <x v="0"/>
    <s v="United States"/>
    <s v="Philadelphia"/>
    <x v="9"/>
    <n v="19134"/>
    <s v="East"/>
    <s v="OFF-AP-10002945"/>
    <x v="1"/>
    <x v="9"/>
    <s v="Honeywell Enviracaire Portable HEPA Air Cleaner for 17' x 22' Room"/>
    <n v="1924.1599999999999"/>
    <n v="8"/>
    <n v="0.2"/>
    <n v="312.67599999999993"/>
  </r>
  <r>
    <n v="2769"/>
    <s v="US-2012-122140"/>
    <x v="1"/>
    <x v="788"/>
    <d v="2012-04-07T00:00:00"/>
    <s v="Standard Class"/>
    <x v="657"/>
    <s v="Michael Oakman"/>
    <x v="0"/>
    <s v="United States"/>
    <s v="Dallas"/>
    <x v="5"/>
    <n v="75220"/>
    <s v="Central"/>
    <s v="OFF-AP-10001242"/>
    <x v="1"/>
    <x v="9"/>
    <s v="APC 7 Outlet Network SurgeArrest Surge Protector"/>
    <n v="32.191999999999993"/>
    <n v="2"/>
    <n v="0.8"/>
    <n v="-80.48"/>
  </r>
  <r>
    <n v="2770"/>
    <s v="US-2012-122140"/>
    <x v="1"/>
    <x v="788"/>
    <d v="2012-04-07T00:00:00"/>
    <s v="Standard Class"/>
    <x v="657"/>
    <s v="Michael Oakman"/>
    <x v="0"/>
    <s v="United States"/>
    <s v="Dallas"/>
    <x v="5"/>
    <n v="75220"/>
    <s v="Central"/>
    <s v="TEC-AC-10003038"/>
    <x v="2"/>
    <x v="11"/>
    <s v="Kingston Digital DataTraveler 16GB USB 2.0"/>
    <n v="50.120000000000005"/>
    <n v="7"/>
    <n v="0.2"/>
    <n v="-0.62650000000000716"/>
  </r>
  <r>
    <n v="2771"/>
    <s v="US-2012-122140"/>
    <x v="1"/>
    <x v="788"/>
    <d v="2012-04-07T00:00:00"/>
    <s v="Standard Class"/>
    <x v="657"/>
    <s v="Michael Oakman"/>
    <x v="0"/>
    <s v="United States"/>
    <s v="Dallas"/>
    <x v="5"/>
    <n v="75220"/>
    <s v="Central"/>
    <s v="TEC-AC-10003289"/>
    <x v="2"/>
    <x v="11"/>
    <s v="Anker Ultra-Slim Mini Bluetooth 3.0 Wireless Keyboard"/>
    <n v="47.975999999999999"/>
    <n v="3"/>
    <n v="0.2"/>
    <n v="1.7990999999999993"/>
  </r>
  <r>
    <n v="2772"/>
    <s v="CA-2013-163986"/>
    <x v="0"/>
    <x v="323"/>
    <d v="2013-09-11T00:00:00"/>
    <s v="Standard Class"/>
    <x v="370"/>
    <s v="Jennifer Jackson"/>
    <x v="0"/>
    <s v="United States"/>
    <s v="Waukesha"/>
    <x v="6"/>
    <n v="53186"/>
    <s v="Central"/>
    <s v="OFF-ST-10000918"/>
    <x v="1"/>
    <x v="4"/>
    <s v="Crate-A-Files"/>
    <n v="54.5"/>
    <n v="5"/>
    <n v="0"/>
    <n v="14.169999999999998"/>
  </r>
  <r>
    <n v="2773"/>
    <s v="CA-2014-158967"/>
    <x v="3"/>
    <x v="389"/>
    <d v="2014-12-13T00:00:00"/>
    <s v="First Class"/>
    <x v="537"/>
    <s v="Brian Thompson"/>
    <x v="0"/>
    <s v="United States"/>
    <s v="Fort Lauderdale"/>
    <x v="2"/>
    <n v="33311"/>
    <s v="South"/>
    <s v="FUR-FU-10001940"/>
    <x v="0"/>
    <x v="5"/>
    <s v="Staples"/>
    <n v="19.103999999999999"/>
    <n v="3"/>
    <n v="0.2"/>
    <n v="5.7312000000000012"/>
  </r>
  <r>
    <n v="2774"/>
    <s v="CA-2013-131576"/>
    <x v="0"/>
    <x v="441"/>
    <d v="2013-11-27T00:00:00"/>
    <s v="Standard Class"/>
    <x v="361"/>
    <s v="Rob Dowd"/>
    <x v="0"/>
    <s v="United States"/>
    <s v="Detroit"/>
    <x v="12"/>
    <n v="48205"/>
    <s v="Central"/>
    <s v="OFF-BI-10002852"/>
    <x v="1"/>
    <x v="8"/>
    <s v="Ibico Standard Transparent Covers"/>
    <n v="49.44"/>
    <n v="3"/>
    <n v="0"/>
    <n v="24.2256"/>
  </r>
  <r>
    <n v="2775"/>
    <s v="CA-2014-143455"/>
    <x v="3"/>
    <x v="343"/>
    <d v="2014-11-19T00:00:00"/>
    <s v="Standard Class"/>
    <x v="529"/>
    <s v="Max Ludwig"/>
    <x v="2"/>
    <s v="United States"/>
    <s v="Springfield"/>
    <x v="24"/>
    <n v="45503"/>
    <s v="East"/>
    <s v="OFF-PA-10004451"/>
    <x v="1"/>
    <x v="10"/>
    <s v="Xerox 222"/>
    <n v="10.368000000000002"/>
    <n v="2"/>
    <n v="0.2"/>
    <n v="3.6288"/>
  </r>
  <r>
    <n v="2776"/>
    <s v="CA-2013-144729"/>
    <x v="0"/>
    <x v="147"/>
    <d v="2013-10-26T00:00:00"/>
    <s v="Standard Class"/>
    <x v="32"/>
    <s v="Joel Eaton"/>
    <x v="0"/>
    <s v="United States"/>
    <s v="San Diego"/>
    <x v="1"/>
    <n v="92037"/>
    <s v="West"/>
    <s v="OFF-ST-10004804"/>
    <x v="1"/>
    <x v="4"/>
    <s v="Belkin 19&quot; Vented Equipment Shelf, Black"/>
    <n v="154.44"/>
    <n v="3"/>
    <n v="0"/>
    <n v="1.5444000000000031"/>
  </r>
  <r>
    <n v="2777"/>
    <s v="CA-2012-127019"/>
    <x v="1"/>
    <x v="379"/>
    <d v="2012-12-25T00:00:00"/>
    <s v="Standard Class"/>
    <x v="45"/>
    <s v="Elpida Rittenbach"/>
    <x v="1"/>
    <s v="United States"/>
    <s v="Colorado Springs"/>
    <x v="22"/>
    <n v="80906"/>
    <s v="West"/>
    <s v="OFF-AP-10003971"/>
    <x v="1"/>
    <x v="9"/>
    <s v="Belkin 6 Outlet Metallic Surge Strip"/>
    <n v="60.984000000000009"/>
    <n v="7"/>
    <n v="0.2"/>
    <n v="4.5737999999999985"/>
  </r>
  <r>
    <n v="2778"/>
    <s v="CA-2012-138534"/>
    <x v="1"/>
    <x v="789"/>
    <d v="2012-07-19T00:00:00"/>
    <s v="Second Class"/>
    <x v="341"/>
    <s v="Jessica Myrick"/>
    <x v="0"/>
    <s v="United States"/>
    <s v="Bakersfield"/>
    <x v="1"/>
    <n v="93309"/>
    <s v="West"/>
    <s v="FUR-BO-10003159"/>
    <x v="0"/>
    <x v="0"/>
    <s v="Sauder Camden County Collection Libraries, Planked Cherry Finish"/>
    <n v="195.46600000000001"/>
    <n v="2"/>
    <n v="0.15"/>
    <n v="-13.797600000000017"/>
  </r>
  <r>
    <n v="2779"/>
    <s v="CA-2014-108322"/>
    <x v="3"/>
    <x v="504"/>
    <d v="2014-05-06T00:00:00"/>
    <s v="Standard Class"/>
    <x v="164"/>
    <s v="Saphhira Shifley"/>
    <x v="1"/>
    <s v="United States"/>
    <s v="Pompano Beach"/>
    <x v="2"/>
    <n v="33068"/>
    <s v="South"/>
    <s v="FUR-FU-10001935"/>
    <x v="0"/>
    <x v="5"/>
    <s v="3M Hangers With Command Adhesive"/>
    <n v="23.680000000000003"/>
    <n v="8"/>
    <n v="0.2"/>
    <n v="6.216000000000002"/>
  </r>
  <r>
    <n v="2780"/>
    <s v="CA-2014-108322"/>
    <x v="3"/>
    <x v="504"/>
    <d v="2014-05-06T00:00:00"/>
    <s v="Standard Class"/>
    <x v="164"/>
    <s v="Saphhira Shifley"/>
    <x v="1"/>
    <s v="United States"/>
    <s v="Pompano Beach"/>
    <x v="2"/>
    <n v="33068"/>
    <s v="South"/>
    <s v="TEC-AC-10003433"/>
    <x v="2"/>
    <x v="11"/>
    <s v="Maxell 4.7GB DVD+R 5/Pack"/>
    <n v="2.3760000000000003"/>
    <n v="3"/>
    <n v="0.2"/>
    <n v="0.74249999999999994"/>
  </r>
  <r>
    <n v="2781"/>
    <s v="CA-2014-167668"/>
    <x v="3"/>
    <x v="636"/>
    <d v="2014-05-09T00:00:00"/>
    <s v="First Class"/>
    <x v="646"/>
    <s v="Toby Carlisle"/>
    <x v="0"/>
    <s v="United States"/>
    <s v="New York City"/>
    <x v="15"/>
    <n v="10035"/>
    <s v="East"/>
    <s v="OFF-LA-10004544"/>
    <x v="1"/>
    <x v="2"/>
    <s v="Avery 505"/>
    <n v="59.2"/>
    <n v="4"/>
    <n v="0"/>
    <n v="29.6"/>
  </r>
  <r>
    <n v="2782"/>
    <s v="CA-2014-146724"/>
    <x v="3"/>
    <x v="225"/>
    <d v="2014-11-28T00:00:00"/>
    <s v="Standard Class"/>
    <x v="643"/>
    <s v="Hunter Glantz"/>
    <x v="0"/>
    <s v="United States"/>
    <s v="Lakeville"/>
    <x v="11"/>
    <n v="55044"/>
    <s v="Central"/>
    <s v="OFF-AR-10001026"/>
    <x v="1"/>
    <x v="6"/>
    <s v="Sanford Uni-Blazer View Highlighters, Chisel Tip, Yellow"/>
    <n v="22"/>
    <n v="10"/>
    <n v="0"/>
    <n v="9.6800000000000015"/>
  </r>
  <r>
    <n v="2783"/>
    <s v="CA-2013-139878"/>
    <x v="0"/>
    <x v="583"/>
    <d v="2013-11-17T00:00:00"/>
    <s v="Standard Class"/>
    <x v="436"/>
    <s v="Lisa DeCherney"/>
    <x v="0"/>
    <s v="United States"/>
    <s v="Detroit"/>
    <x v="12"/>
    <n v="48234"/>
    <s v="Central"/>
    <s v="TEC-PH-10001336"/>
    <x v="2"/>
    <x v="7"/>
    <s v="Digium D40 VoIP phone"/>
    <n v="257.98"/>
    <n v="2"/>
    <n v="0"/>
    <n v="74.8142"/>
  </r>
  <r>
    <n v="2784"/>
    <s v="US-2013-106677"/>
    <x v="0"/>
    <x v="732"/>
    <d v="2013-11-11T00:00:00"/>
    <s v="Standard Class"/>
    <x v="155"/>
    <s v="Alejandro Savely"/>
    <x v="1"/>
    <s v="United States"/>
    <s v="Philadelphia"/>
    <x v="9"/>
    <n v="19134"/>
    <s v="East"/>
    <s v="TEC-PH-10003187"/>
    <x v="2"/>
    <x v="7"/>
    <s v="Anker Astro Mini 3000mAh Ultra-Compact Portable Charger"/>
    <n v="23.987999999999996"/>
    <n v="2"/>
    <n v="0.4"/>
    <n v="-15.991999999999999"/>
  </r>
  <r>
    <n v="2785"/>
    <s v="CA-2013-116974"/>
    <x v="0"/>
    <x v="790"/>
    <d v="2013-10-16T00:00:00"/>
    <s v="Standard Class"/>
    <x v="172"/>
    <s v="Michael Paige"/>
    <x v="1"/>
    <s v="United States"/>
    <s v="Troy"/>
    <x v="24"/>
    <n v="45373"/>
    <s v="East"/>
    <s v="TEC-PH-10004897"/>
    <x v="2"/>
    <x v="7"/>
    <s v="Mediabridge Sport Armband iPhone 5s"/>
    <n v="23.975999999999999"/>
    <n v="4"/>
    <n v="0.4"/>
    <n v="-15.584400000000002"/>
  </r>
  <r>
    <n v="2786"/>
    <s v="CA-2012-149972"/>
    <x v="1"/>
    <x v="481"/>
    <d v="2012-09-23T00:00:00"/>
    <s v="First Class"/>
    <x v="522"/>
    <s v="Cynthia Delaney"/>
    <x v="2"/>
    <s v="United States"/>
    <s v="Los Angeles"/>
    <x v="1"/>
    <n v="90036"/>
    <s v="West"/>
    <s v="FUR-CH-10004997"/>
    <x v="0"/>
    <x v="1"/>
    <s v="Hon Every-Day Series Multi-Task Chairs"/>
    <n v="601.53599999999994"/>
    <n v="4"/>
    <n v="0.2"/>
    <n v="0"/>
  </r>
  <r>
    <n v="2787"/>
    <s v="CA-2012-149972"/>
    <x v="1"/>
    <x v="481"/>
    <d v="2012-09-23T00:00:00"/>
    <s v="First Class"/>
    <x v="522"/>
    <s v="Cynthia Delaney"/>
    <x v="2"/>
    <s v="United States"/>
    <s v="Los Angeles"/>
    <x v="1"/>
    <n v="90036"/>
    <s v="West"/>
    <s v="OFF-FA-10002763"/>
    <x v="1"/>
    <x v="13"/>
    <s v="Advantus Map Pennant Flags and Round Head Tacks"/>
    <n v="7.9"/>
    <n v="2"/>
    <n v="0"/>
    <n v="2.5279999999999996"/>
  </r>
  <r>
    <n v="2788"/>
    <s v="US-2011-117744"/>
    <x v="2"/>
    <x v="266"/>
    <d v="2011-12-06T00:00:00"/>
    <s v="Standard Class"/>
    <x v="550"/>
    <s v="Michael Dominguez"/>
    <x v="1"/>
    <s v="United States"/>
    <s v="Corpus Christi"/>
    <x v="5"/>
    <n v="78415"/>
    <s v="Central"/>
    <s v="FUR-FU-10001588"/>
    <x v="0"/>
    <x v="5"/>
    <s v="Deflect-o SuperTray Unbreakable Stackable Tray, Letter, Black"/>
    <n v="58.36"/>
    <n v="5"/>
    <n v="0.6"/>
    <n v="-24.802999999999997"/>
  </r>
  <r>
    <n v="2789"/>
    <s v="US-2011-117744"/>
    <x v="2"/>
    <x v="266"/>
    <d v="2011-12-06T00:00:00"/>
    <s v="Standard Class"/>
    <x v="550"/>
    <s v="Michael Dominguez"/>
    <x v="1"/>
    <s v="United States"/>
    <s v="Corpus Christi"/>
    <x v="5"/>
    <n v="78415"/>
    <s v="Central"/>
    <s v="OFF-AR-10000940"/>
    <x v="1"/>
    <x v="6"/>
    <s v="Newell 343"/>
    <n v="16.463999999999999"/>
    <n v="7"/>
    <n v="0.2"/>
    <n v="1.4406000000000008"/>
  </r>
  <r>
    <n v="2790"/>
    <s v="US-2011-117744"/>
    <x v="2"/>
    <x v="266"/>
    <d v="2011-12-06T00:00:00"/>
    <s v="Standard Class"/>
    <x v="550"/>
    <s v="Michael Dominguez"/>
    <x v="1"/>
    <s v="United States"/>
    <s v="Corpus Christi"/>
    <x v="5"/>
    <n v="78415"/>
    <s v="Central"/>
    <s v="FUR-FU-10002759"/>
    <x v="0"/>
    <x v="5"/>
    <s v="12-1/2 Diameter Round Wall Clock"/>
    <n v="39.960000000000008"/>
    <n v="5"/>
    <n v="0.6"/>
    <n v="-23.975999999999999"/>
  </r>
  <r>
    <n v="2791"/>
    <s v="CA-2011-125514"/>
    <x v="2"/>
    <x v="158"/>
    <d v="2011-09-22T00:00:00"/>
    <s v="First Class"/>
    <x v="312"/>
    <s v="Brian Moss"/>
    <x v="1"/>
    <s v="United States"/>
    <s v="Omaha"/>
    <x v="8"/>
    <n v="68104"/>
    <s v="Central"/>
    <s v="OFF-AP-10000358"/>
    <x v="1"/>
    <x v="9"/>
    <s v="Fellowes Basic Home/Office Series Surge Protectors"/>
    <n v="25.96"/>
    <n v="2"/>
    <n v="0"/>
    <n v="7.5283999999999978"/>
  </r>
  <r>
    <n v="2792"/>
    <s v="CA-2011-125514"/>
    <x v="2"/>
    <x v="158"/>
    <d v="2011-09-22T00:00:00"/>
    <s v="First Class"/>
    <x v="312"/>
    <s v="Brian Moss"/>
    <x v="1"/>
    <s v="United States"/>
    <s v="Omaha"/>
    <x v="8"/>
    <n v="68104"/>
    <s v="Central"/>
    <s v="OFF-AP-10003281"/>
    <x v="1"/>
    <x v="9"/>
    <s v="Acco 6 Outlet Guardian Standard Surge Suppressor"/>
    <n v="36.269999999999996"/>
    <n v="3"/>
    <n v="0"/>
    <n v="10.880999999999997"/>
  </r>
  <r>
    <n v="2793"/>
    <s v="CA-2011-125514"/>
    <x v="2"/>
    <x v="158"/>
    <d v="2011-09-22T00:00:00"/>
    <s v="First Class"/>
    <x v="312"/>
    <s v="Brian Moss"/>
    <x v="1"/>
    <s v="United States"/>
    <s v="Omaha"/>
    <x v="8"/>
    <n v="68104"/>
    <s v="Central"/>
    <s v="OFF-PA-10000029"/>
    <x v="1"/>
    <x v="10"/>
    <s v="Xerox 224"/>
    <n v="6.48"/>
    <n v="1"/>
    <n v="0"/>
    <n v="3.1104000000000003"/>
  </r>
  <r>
    <n v="2794"/>
    <s v="CA-2011-154599"/>
    <x v="2"/>
    <x v="791"/>
    <d v="2011-04-17T00:00:00"/>
    <s v="Standard Class"/>
    <x v="634"/>
    <s v="Kean Nguyen"/>
    <x v="1"/>
    <s v="United States"/>
    <s v="Redondo Beach"/>
    <x v="1"/>
    <n v="90278"/>
    <s v="West"/>
    <s v="TEC-PH-10001557"/>
    <x v="2"/>
    <x v="7"/>
    <s v="Pyle PMP37LED"/>
    <n v="1075.088"/>
    <n v="14"/>
    <n v="0.2"/>
    <n v="94.070199999999943"/>
  </r>
  <r>
    <n v="2795"/>
    <s v="CA-2011-154599"/>
    <x v="2"/>
    <x v="791"/>
    <d v="2011-04-17T00:00:00"/>
    <s v="Standard Class"/>
    <x v="634"/>
    <s v="Kean Nguyen"/>
    <x v="1"/>
    <s v="United States"/>
    <s v="Redondo Beach"/>
    <x v="1"/>
    <n v="90278"/>
    <s v="West"/>
    <s v="TEC-PH-10000576"/>
    <x v="2"/>
    <x v="7"/>
    <s v="AT&amp;T 1080 Corded phone"/>
    <n v="438.36800000000005"/>
    <n v="4"/>
    <n v="0.2"/>
    <n v="38.357200000000006"/>
  </r>
  <r>
    <n v="2796"/>
    <s v="CA-2011-154599"/>
    <x v="2"/>
    <x v="791"/>
    <d v="2011-04-17T00:00:00"/>
    <s v="Standard Class"/>
    <x v="634"/>
    <s v="Kean Nguyen"/>
    <x v="1"/>
    <s v="United States"/>
    <s v="Redondo Beach"/>
    <x v="1"/>
    <n v="90278"/>
    <s v="West"/>
    <s v="OFF-BI-10002764"/>
    <x v="1"/>
    <x v="8"/>
    <s v="Recycled Pressboard Report Cover with Reinforced Top Hinge"/>
    <n v="18.088000000000001"/>
    <n v="7"/>
    <n v="0.2"/>
    <n v="6.5569000000000006"/>
  </r>
  <r>
    <n v="2797"/>
    <s v="CA-2011-154599"/>
    <x v="2"/>
    <x v="791"/>
    <d v="2011-04-17T00:00:00"/>
    <s v="Standard Class"/>
    <x v="634"/>
    <s v="Kean Nguyen"/>
    <x v="1"/>
    <s v="United States"/>
    <s v="Redondo Beach"/>
    <x v="1"/>
    <n v="90278"/>
    <s v="West"/>
    <s v="FUR-BO-10001337"/>
    <x v="0"/>
    <x v="0"/>
    <s v="O'Sullivan Living Dimensions 2-Shelf Bookcases"/>
    <n v="308.49900000000002"/>
    <n v="3"/>
    <n v="0.15"/>
    <n v="-18.146999999999998"/>
  </r>
  <r>
    <n v="2798"/>
    <s v="CA-2014-158743"/>
    <x v="3"/>
    <x v="179"/>
    <d v="2014-10-28T00:00:00"/>
    <s v="Standard Class"/>
    <x v="490"/>
    <s v="Ivan Gibson"/>
    <x v="0"/>
    <s v="United States"/>
    <s v="Little Rock"/>
    <x v="36"/>
    <n v="72209"/>
    <s v="South"/>
    <s v="OFF-AR-10002257"/>
    <x v="1"/>
    <x v="6"/>
    <s v="Eldon Spacemaker Box, Quick-Snap Lid, Clear"/>
    <n v="13.36"/>
    <n v="4"/>
    <n v="0"/>
    <n v="4.1415999999999986"/>
  </r>
  <r>
    <n v="2799"/>
    <s v="CA-2014-158743"/>
    <x v="3"/>
    <x v="179"/>
    <d v="2014-10-28T00:00:00"/>
    <s v="Standard Class"/>
    <x v="490"/>
    <s v="Ivan Gibson"/>
    <x v="0"/>
    <s v="United States"/>
    <s v="Little Rock"/>
    <x v="36"/>
    <n v="72209"/>
    <s v="South"/>
    <s v="OFF-PA-10001019"/>
    <x v="1"/>
    <x v="10"/>
    <s v="Xerox 1884"/>
    <n v="39.96"/>
    <n v="2"/>
    <n v="0"/>
    <n v="18.781199999999998"/>
  </r>
  <r>
    <n v="2800"/>
    <s v="CA-2014-158743"/>
    <x v="3"/>
    <x v="179"/>
    <d v="2014-10-28T00:00:00"/>
    <s v="Standard Class"/>
    <x v="490"/>
    <s v="Ivan Gibson"/>
    <x v="0"/>
    <s v="United States"/>
    <s v="Little Rock"/>
    <x v="36"/>
    <n v="72209"/>
    <s v="South"/>
    <s v="OFF-BI-10003364"/>
    <x v="1"/>
    <x v="8"/>
    <s v="Binding Machine Supplies"/>
    <n v="145.85000000000002"/>
    <n v="5"/>
    <n v="0"/>
    <n v="70.007999999999996"/>
  </r>
  <r>
    <n v="2801"/>
    <s v="CA-2013-153318"/>
    <x v="0"/>
    <x v="792"/>
    <d v="2013-10-29T00:00:00"/>
    <s v="First Class"/>
    <x v="329"/>
    <s v="Jill Stevenson"/>
    <x v="1"/>
    <s v="United States"/>
    <s v="Miami"/>
    <x v="2"/>
    <n v="33180"/>
    <s v="South"/>
    <s v="TEC-PH-10000984"/>
    <x v="2"/>
    <x v="7"/>
    <s v="Panasonic KX-TG9471B"/>
    <n v="783.96000000000015"/>
    <n v="5"/>
    <n v="0.2"/>
    <n v="78.396000000000043"/>
  </r>
  <r>
    <n v="2802"/>
    <s v="US-2012-110163"/>
    <x v="1"/>
    <x v="549"/>
    <d v="2012-11-04T00:00:00"/>
    <s v="First Class"/>
    <x v="315"/>
    <s v="Guy Armstrong"/>
    <x v="0"/>
    <s v="United States"/>
    <s v="Salem"/>
    <x v="21"/>
    <n v="97301"/>
    <s v="West"/>
    <s v="OFF-AR-10001683"/>
    <x v="1"/>
    <x v="6"/>
    <s v="Lumber Crayons"/>
    <n v="7.88"/>
    <n v="1"/>
    <n v="0.2"/>
    <n v="1.7730000000000004"/>
  </r>
  <r>
    <n v="2803"/>
    <s v="CA-2014-143329"/>
    <x v="3"/>
    <x v="132"/>
    <d v="2014-11-09T00:00:00"/>
    <s v="Standard Class"/>
    <x v="658"/>
    <s v="Denise Leinenbach"/>
    <x v="0"/>
    <s v="United States"/>
    <s v="Las Cruces"/>
    <x v="27"/>
    <n v="88001"/>
    <s v="West"/>
    <s v="FUR-FU-10000629"/>
    <x v="0"/>
    <x v="5"/>
    <s v="9-3/4 Diameter Round Wall Clock"/>
    <n v="41.37"/>
    <n v="3"/>
    <n v="0"/>
    <n v="17.375399999999999"/>
  </r>
  <r>
    <n v="2804"/>
    <s v="CA-2012-159380"/>
    <x v="1"/>
    <x v="793"/>
    <d v="2012-05-16T00:00:00"/>
    <s v="Standard Class"/>
    <x v="473"/>
    <s v="Cindy Stewart"/>
    <x v="0"/>
    <s v="United States"/>
    <s v="San Francisco"/>
    <x v="1"/>
    <n v="94122"/>
    <s v="West"/>
    <s v="OFF-PA-10003893"/>
    <x v="1"/>
    <x v="10"/>
    <s v="Xerox 1962"/>
    <n v="12.84"/>
    <n v="3"/>
    <n v="0"/>
    <n v="5.7779999999999987"/>
  </r>
  <r>
    <n v="2805"/>
    <s v="CA-2012-159380"/>
    <x v="1"/>
    <x v="793"/>
    <d v="2012-05-16T00:00:00"/>
    <s v="Standard Class"/>
    <x v="473"/>
    <s v="Cindy Stewart"/>
    <x v="0"/>
    <s v="United States"/>
    <s v="San Francisco"/>
    <x v="1"/>
    <n v="94122"/>
    <s v="West"/>
    <s v="OFF-PA-10004239"/>
    <x v="1"/>
    <x v="10"/>
    <s v="Xerox 1953"/>
    <n v="25.68"/>
    <n v="6"/>
    <n v="0"/>
    <n v="11.555999999999997"/>
  </r>
  <r>
    <n v="2806"/>
    <s v="CA-2012-122623"/>
    <x v="1"/>
    <x v="67"/>
    <d v="2012-09-11T00:00:00"/>
    <s v="Standard Class"/>
    <x v="230"/>
    <s v="Charles Crestani"/>
    <x v="0"/>
    <s v="United States"/>
    <s v="El Paso"/>
    <x v="5"/>
    <n v="79907"/>
    <s v="Central"/>
    <s v="FUR-CH-10000553"/>
    <x v="0"/>
    <x v="1"/>
    <s v="Metal Folding Chairs, Beige, 4/Carton"/>
    <n v="47.515999999999991"/>
    <n v="2"/>
    <n v="0.3"/>
    <n v="-2.0364000000000004"/>
  </r>
  <r>
    <n v="2807"/>
    <s v="CA-2012-148635"/>
    <x v="1"/>
    <x v="395"/>
    <d v="2012-07-27T00:00:00"/>
    <s v="Second Class"/>
    <x v="659"/>
    <s v="Michelle Huthwaite"/>
    <x v="0"/>
    <s v="United States"/>
    <s v="Seattle"/>
    <x v="4"/>
    <n v="98115"/>
    <s v="West"/>
    <s v="OFF-FA-10004395"/>
    <x v="1"/>
    <x v="13"/>
    <s v="Plymouth Boxed Rubber Bands by Plymouth"/>
    <n v="9.42"/>
    <n v="2"/>
    <n v="0"/>
    <n v="0.47100000000000009"/>
  </r>
  <r>
    <n v="2808"/>
    <s v="CA-2012-148635"/>
    <x v="1"/>
    <x v="395"/>
    <d v="2012-07-27T00:00:00"/>
    <s v="Second Class"/>
    <x v="659"/>
    <s v="Michelle Huthwaite"/>
    <x v="0"/>
    <s v="United States"/>
    <s v="Seattle"/>
    <x v="4"/>
    <n v="98115"/>
    <s v="West"/>
    <s v="OFF-PA-10004782"/>
    <x v="1"/>
    <x v="10"/>
    <s v="Xerox 228"/>
    <n v="12.96"/>
    <n v="2"/>
    <n v="0"/>
    <n v="6.2208000000000006"/>
  </r>
  <r>
    <n v="2809"/>
    <s v="CA-2012-148635"/>
    <x v="1"/>
    <x v="395"/>
    <d v="2012-07-27T00:00:00"/>
    <s v="Second Class"/>
    <x v="659"/>
    <s v="Michelle Huthwaite"/>
    <x v="0"/>
    <s v="United States"/>
    <s v="Seattle"/>
    <x v="4"/>
    <n v="98115"/>
    <s v="West"/>
    <s v="FUR-BO-10002213"/>
    <x v="0"/>
    <x v="0"/>
    <s v="Sauder Forest Hills Library, Woodland Oak Finish"/>
    <n v="704.9"/>
    <n v="5"/>
    <n v="0"/>
    <n v="56.392000000000024"/>
  </r>
  <r>
    <n v="2810"/>
    <s v="CA-2012-148635"/>
    <x v="1"/>
    <x v="395"/>
    <d v="2012-07-27T00:00:00"/>
    <s v="Second Class"/>
    <x v="659"/>
    <s v="Michelle Huthwaite"/>
    <x v="0"/>
    <s v="United States"/>
    <s v="Seattle"/>
    <x v="4"/>
    <n v="98115"/>
    <s v="West"/>
    <s v="FUR-CH-10001854"/>
    <x v="0"/>
    <x v="1"/>
    <s v="Office Star - Professional Matrix Back Chair with 2-to-1 Synchro Tilt and Mesh Fabric Seat"/>
    <n v="561.5680000000001"/>
    <n v="2"/>
    <n v="0.2"/>
    <n v="28.078400000000016"/>
  </r>
  <r>
    <n v="2811"/>
    <s v="CA-2012-135685"/>
    <x v="1"/>
    <x v="547"/>
    <d v="2012-11-18T00:00:00"/>
    <s v="Second Class"/>
    <x v="486"/>
    <s v="Mike Pelletier"/>
    <x v="2"/>
    <s v="United States"/>
    <s v="Milwaukee"/>
    <x v="6"/>
    <n v="53209"/>
    <s v="Central"/>
    <s v="OFF-PA-10000157"/>
    <x v="1"/>
    <x v="10"/>
    <s v="Xerox 191"/>
    <n v="179.82"/>
    <n v="9"/>
    <n v="0"/>
    <n v="84.5154"/>
  </r>
  <r>
    <n v="2812"/>
    <s v="CA-2012-135685"/>
    <x v="1"/>
    <x v="547"/>
    <d v="2012-11-18T00:00:00"/>
    <s v="Second Class"/>
    <x v="486"/>
    <s v="Mike Pelletier"/>
    <x v="2"/>
    <s v="United States"/>
    <s v="Milwaukee"/>
    <x v="6"/>
    <n v="53209"/>
    <s v="Central"/>
    <s v="FUR-FU-10001185"/>
    <x v="0"/>
    <x v="5"/>
    <s v="Advantus Employee of the Month Certificate Frame, 11 x 13-1/2"/>
    <n v="185.57999999999998"/>
    <n v="6"/>
    <n v="0"/>
    <n v="76.087800000000001"/>
  </r>
  <r>
    <n v="2813"/>
    <s v="CA-2012-135685"/>
    <x v="1"/>
    <x v="547"/>
    <d v="2012-11-18T00:00:00"/>
    <s v="Second Class"/>
    <x v="486"/>
    <s v="Mike Pelletier"/>
    <x v="2"/>
    <s v="United States"/>
    <s v="Milwaukee"/>
    <x v="6"/>
    <n v="53209"/>
    <s v="Central"/>
    <s v="FUR-TA-10001520"/>
    <x v="0"/>
    <x v="3"/>
    <s v="Lesro Sheffield Collection Coffee Table, End Table, Center Table, Corner Table"/>
    <n v="214.11"/>
    <n v="3"/>
    <n v="0"/>
    <n v="36.398699999999977"/>
  </r>
  <r>
    <n v="2814"/>
    <s v="CA-2012-135685"/>
    <x v="1"/>
    <x v="547"/>
    <d v="2012-11-18T00:00:00"/>
    <s v="Second Class"/>
    <x v="486"/>
    <s v="Mike Pelletier"/>
    <x v="2"/>
    <s v="United States"/>
    <s v="Milwaukee"/>
    <x v="6"/>
    <n v="53209"/>
    <s v="Central"/>
    <s v="TEC-AC-10004145"/>
    <x v="2"/>
    <x v="11"/>
    <s v="Logitech diNovo Edge Keyboard"/>
    <n v="999.96"/>
    <n v="4"/>
    <n v="0"/>
    <n v="229.99080000000004"/>
  </r>
  <r>
    <n v="2815"/>
    <s v="CA-2012-135685"/>
    <x v="1"/>
    <x v="547"/>
    <d v="2012-11-18T00:00:00"/>
    <s v="Second Class"/>
    <x v="486"/>
    <s v="Mike Pelletier"/>
    <x v="2"/>
    <s v="United States"/>
    <s v="Milwaukee"/>
    <x v="6"/>
    <n v="53209"/>
    <s v="Central"/>
    <s v="FUR-TA-10000688"/>
    <x v="0"/>
    <x v="3"/>
    <s v="Chromcraft Bull-Nose Wood Round Conference Table Top, Wood Base"/>
    <n v="653.54999999999995"/>
    <n v="3"/>
    <n v="0"/>
    <n v="111.10349999999994"/>
  </r>
  <r>
    <n v="2816"/>
    <s v="CA-2012-104626"/>
    <x v="1"/>
    <x v="135"/>
    <d v="2012-09-08T00:00:00"/>
    <s v="Standard Class"/>
    <x v="660"/>
    <s v="Daniel Raglin"/>
    <x v="2"/>
    <s v="United States"/>
    <s v="Franklin"/>
    <x v="31"/>
    <n v="2038"/>
    <s v="East"/>
    <s v="OFF-BI-10001510"/>
    <x v="1"/>
    <x v="8"/>
    <s v="Deluxe Heavy-Duty Vinyl Round Ring Binder"/>
    <n v="114.60000000000001"/>
    <n v="5"/>
    <n v="0"/>
    <n v="51.57"/>
  </r>
  <r>
    <n v="2817"/>
    <s v="CA-2012-104626"/>
    <x v="1"/>
    <x v="135"/>
    <d v="2012-09-08T00:00:00"/>
    <s v="Standard Class"/>
    <x v="660"/>
    <s v="Daniel Raglin"/>
    <x v="2"/>
    <s v="United States"/>
    <s v="Franklin"/>
    <x v="31"/>
    <n v="2038"/>
    <s v="East"/>
    <s v="FUR-CH-10003817"/>
    <x v="0"/>
    <x v="1"/>
    <s v="Global Value Steno Chair, Gray"/>
    <n v="60.74"/>
    <n v="1"/>
    <n v="0"/>
    <n v="15.185000000000002"/>
  </r>
  <r>
    <n v="2818"/>
    <s v="CA-2012-104626"/>
    <x v="1"/>
    <x v="135"/>
    <d v="2012-09-08T00:00:00"/>
    <s v="Standard Class"/>
    <x v="660"/>
    <s v="Daniel Raglin"/>
    <x v="2"/>
    <s v="United States"/>
    <s v="Franklin"/>
    <x v="31"/>
    <n v="2038"/>
    <s v="East"/>
    <s v="FUR-FU-10000308"/>
    <x v="0"/>
    <x v="5"/>
    <s v="Deflect-o Glass Clear Studded Chair Mats"/>
    <n v="124.36"/>
    <n v="2"/>
    <n v="0"/>
    <n v="27.359200000000001"/>
  </r>
  <r>
    <n v="2819"/>
    <s v="CA-2012-104626"/>
    <x v="1"/>
    <x v="135"/>
    <d v="2012-09-08T00:00:00"/>
    <s v="Standard Class"/>
    <x v="660"/>
    <s v="Daniel Raglin"/>
    <x v="2"/>
    <s v="United States"/>
    <s v="Franklin"/>
    <x v="31"/>
    <n v="2038"/>
    <s v="East"/>
    <s v="OFF-ST-10003208"/>
    <x v="1"/>
    <x v="4"/>
    <s v="Adjustable Depth Letter/Legal Cart"/>
    <n v="1088.76"/>
    <n v="6"/>
    <n v="0"/>
    <n v="315.74039999999985"/>
  </r>
  <r>
    <n v="2820"/>
    <s v="CA-2013-160500"/>
    <x v="0"/>
    <x v="465"/>
    <d v="2013-05-09T00:00:00"/>
    <s v="First Class"/>
    <x v="661"/>
    <s v="Darrin Martin"/>
    <x v="0"/>
    <s v="United States"/>
    <s v="Encinitas"/>
    <x v="1"/>
    <n v="92024"/>
    <s v="West"/>
    <s v="OFF-BI-10003784"/>
    <x v="1"/>
    <x v="8"/>
    <s v="Computer Printout Index Tabs"/>
    <n v="6.7200000000000006"/>
    <n v="5"/>
    <n v="0.2"/>
    <n v="2.351999999999999"/>
  </r>
  <r>
    <n v="2821"/>
    <s v="CA-2013-160500"/>
    <x v="0"/>
    <x v="465"/>
    <d v="2013-05-09T00:00:00"/>
    <s v="First Class"/>
    <x v="661"/>
    <s v="Darrin Martin"/>
    <x v="0"/>
    <s v="United States"/>
    <s v="Encinitas"/>
    <x v="1"/>
    <n v="92024"/>
    <s v="West"/>
    <s v="FUR-TA-10003748"/>
    <x v="0"/>
    <x v="3"/>
    <s v="Bevis 36 x 72 Conference Tables"/>
    <n v="298.77600000000001"/>
    <n v="3"/>
    <n v="0.2"/>
    <n v="7.4693999999999932"/>
  </r>
  <r>
    <n v="2822"/>
    <s v="CA-2014-100202"/>
    <x v="3"/>
    <x v="413"/>
    <d v="2014-01-06T00:00:00"/>
    <s v="Standard Class"/>
    <x v="379"/>
    <s v="Brian DeCherney"/>
    <x v="0"/>
    <s v="United States"/>
    <s v="Anaheim"/>
    <x v="1"/>
    <n v="92804"/>
    <s v="West"/>
    <s v="TEC-PH-10002563"/>
    <x v="2"/>
    <x v="7"/>
    <s v="Adtran 1202752G1"/>
    <n v="302.37599999999998"/>
    <n v="3"/>
    <n v="0.2"/>
    <n v="22.678200000000018"/>
  </r>
  <r>
    <n v="2823"/>
    <s v="CA-2014-131016"/>
    <x v="3"/>
    <x v="65"/>
    <d v="2014-09-21T00:00:00"/>
    <s v="First Class"/>
    <x v="419"/>
    <s v="Dan Campbell"/>
    <x v="0"/>
    <s v="United States"/>
    <s v="Arlington"/>
    <x v="5"/>
    <n v="76017"/>
    <s v="Central"/>
    <s v="OFF-AR-10000122"/>
    <x v="1"/>
    <x v="6"/>
    <s v="Newell 314"/>
    <n v="8.9280000000000008"/>
    <n v="2"/>
    <n v="0.2"/>
    <n v="0.55799999999999894"/>
  </r>
  <r>
    <n v="2824"/>
    <s v="CA-2014-131016"/>
    <x v="3"/>
    <x v="65"/>
    <d v="2014-09-21T00:00:00"/>
    <s v="First Class"/>
    <x v="419"/>
    <s v="Dan Campbell"/>
    <x v="0"/>
    <s v="United States"/>
    <s v="Arlington"/>
    <x v="5"/>
    <n v="76017"/>
    <s v="Central"/>
    <s v="OFF-ST-10000352"/>
    <x v="1"/>
    <x v="4"/>
    <s v="Acco Perma 2700 Stacking Storage Drawers"/>
    <n v="47.584000000000003"/>
    <n v="2"/>
    <n v="0.2"/>
    <n v="-2.9739999999999966"/>
  </r>
  <r>
    <n v="2825"/>
    <s v="US-2011-112914"/>
    <x v="2"/>
    <x v="794"/>
    <d v="2011-09-30T00:00:00"/>
    <s v="Standard Class"/>
    <x v="192"/>
    <s v="Michelle Tran"/>
    <x v="2"/>
    <s v="United States"/>
    <s v="Houston"/>
    <x v="5"/>
    <n v="77041"/>
    <s v="Central"/>
    <s v="OFF-PA-10003270"/>
    <x v="1"/>
    <x v="10"/>
    <s v="Xerox 1954"/>
    <n v="33.792000000000002"/>
    <n v="8"/>
    <n v="0.2"/>
    <n v="10.559999999999999"/>
  </r>
  <r>
    <n v="2826"/>
    <s v="US-2011-112914"/>
    <x v="2"/>
    <x v="794"/>
    <d v="2011-09-30T00:00:00"/>
    <s v="Standard Class"/>
    <x v="192"/>
    <s v="Michelle Tran"/>
    <x v="2"/>
    <s v="United States"/>
    <s v="Houston"/>
    <x v="5"/>
    <n v="77041"/>
    <s v="Central"/>
    <s v="FUR-BO-10003272"/>
    <x v="0"/>
    <x v="0"/>
    <s v="O'Sullivan Living Dimensions 5-Shelf Bookcases"/>
    <n v="300.53279999999995"/>
    <n v="2"/>
    <n v="0.32"/>
    <n v="-97.23120000000003"/>
  </r>
  <r>
    <n v="2827"/>
    <s v="US-2011-112914"/>
    <x v="2"/>
    <x v="794"/>
    <d v="2011-09-30T00:00:00"/>
    <s v="Standard Class"/>
    <x v="192"/>
    <s v="Michelle Tran"/>
    <x v="2"/>
    <s v="United States"/>
    <s v="Houston"/>
    <x v="5"/>
    <n v="77041"/>
    <s v="Central"/>
    <s v="OFF-BI-10002982"/>
    <x v="1"/>
    <x v="8"/>
    <s v="Avery Self-Adhesive Photo Pockets for Polaroid Photos"/>
    <n v="2.7239999999999993"/>
    <n v="2"/>
    <n v="0.8"/>
    <n v="-4.3584000000000014"/>
  </r>
  <r>
    <n v="2828"/>
    <s v="US-2011-112914"/>
    <x v="2"/>
    <x v="794"/>
    <d v="2011-09-30T00:00:00"/>
    <s v="Standard Class"/>
    <x v="192"/>
    <s v="Michelle Tran"/>
    <x v="2"/>
    <s v="United States"/>
    <s v="Houston"/>
    <x v="5"/>
    <n v="77041"/>
    <s v="Central"/>
    <s v="OFF-EN-10001509"/>
    <x v="1"/>
    <x v="12"/>
    <s v="Poly String Tie Envelopes"/>
    <n v="3.2640000000000002"/>
    <n v="2"/>
    <n v="0.2"/>
    <n v="1.1015999999999997"/>
  </r>
  <r>
    <n v="2829"/>
    <s v="CA-2013-124149"/>
    <x v="0"/>
    <x v="131"/>
    <d v="2013-04-27T00:00:00"/>
    <s v="First Class"/>
    <x v="77"/>
    <s v="Max Jones"/>
    <x v="0"/>
    <s v="United States"/>
    <s v="Lancaster"/>
    <x v="24"/>
    <n v="43130"/>
    <s v="East"/>
    <s v="OFF-PA-10002421"/>
    <x v="1"/>
    <x v="10"/>
    <s v="Embossed Ink Jet Note Cards"/>
    <n v="108.33600000000001"/>
    <n v="6"/>
    <n v="0.2"/>
    <n v="37.917599999999993"/>
  </r>
  <r>
    <n v="2830"/>
    <s v="CA-2013-124149"/>
    <x v="0"/>
    <x v="131"/>
    <d v="2013-04-27T00:00:00"/>
    <s v="First Class"/>
    <x v="77"/>
    <s v="Max Jones"/>
    <x v="0"/>
    <s v="United States"/>
    <s v="Lancaster"/>
    <x v="24"/>
    <n v="43130"/>
    <s v="East"/>
    <s v="OFF-ST-10000760"/>
    <x v="1"/>
    <x v="4"/>
    <s v="Eldon Fold 'N Roll Cart System"/>
    <n v="55.92"/>
    <n v="5"/>
    <n v="0.2"/>
    <n v="6.2910000000000004"/>
  </r>
  <r>
    <n v="2831"/>
    <s v="CA-2013-124149"/>
    <x v="0"/>
    <x v="131"/>
    <d v="2013-04-27T00:00:00"/>
    <s v="First Class"/>
    <x v="77"/>
    <s v="Max Jones"/>
    <x v="0"/>
    <s v="United States"/>
    <s v="Lancaster"/>
    <x v="24"/>
    <n v="43130"/>
    <s v="East"/>
    <s v="OFF-PA-10002923"/>
    <x v="1"/>
    <x v="10"/>
    <s v="Xerox 1942"/>
    <n v="78.304000000000002"/>
    <n v="2"/>
    <n v="0.2"/>
    <n v="29.363999999999997"/>
  </r>
  <r>
    <n v="2832"/>
    <s v="CA-2011-148915"/>
    <x v="2"/>
    <x v="301"/>
    <d v="2011-11-05T00:00:00"/>
    <s v="Standard Class"/>
    <x v="444"/>
    <s v="Natalie DeCherney"/>
    <x v="0"/>
    <s v="United States"/>
    <s v="Portland"/>
    <x v="21"/>
    <n v="97206"/>
    <s v="West"/>
    <s v="OFF-ST-10001128"/>
    <x v="1"/>
    <x v="4"/>
    <s v="Carina Mini System Audio Rack, Model AR050B"/>
    <n v="443.92"/>
    <n v="5"/>
    <n v="0.2"/>
    <n v="-94.33299999999997"/>
  </r>
  <r>
    <n v="2833"/>
    <s v="CA-2011-148915"/>
    <x v="2"/>
    <x v="301"/>
    <d v="2011-11-05T00:00:00"/>
    <s v="Standard Class"/>
    <x v="444"/>
    <s v="Natalie DeCherney"/>
    <x v="0"/>
    <s v="United States"/>
    <s v="Portland"/>
    <x v="21"/>
    <n v="97206"/>
    <s v="West"/>
    <s v="TEC-PH-10000673"/>
    <x v="2"/>
    <x v="7"/>
    <s v="Plantronics Voyager Pro HD - Bluetooth Headset"/>
    <n v="155.976"/>
    <n v="3"/>
    <n v="0.2"/>
    <n v="54.5916"/>
  </r>
  <r>
    <n v="2834"/>
    <s v="CA-2014-134649"/>
    <x v="3"/>
    <x v="795"/>
    <d v="2014-02-01T00:00:00"/>
    <s v="Second Class"/>
    <x v="662"/>
    <s v="Carol Adams"/>
    <x v="1"/>
    <s v="United States"/>
    <s v="Hoover"/>
    <x v="19"/>
    <n v="35244"/>
    <s v="South"/>
    <s v="OFF-AR-10001547"/>
    <x v="1"/>
    <x v="6"/>
    <s v="Newell 311"/>
    <n v="15.469999999999999"/>
    <n v="7"/>
    <n v="0"/>
    <n v="4.1768999999999998"/>
  </r>
  <r>
    <n v="2835"/>
    <s v="CA-2014-134649"/>
    <x v="3"/>
    <x v="795"/>
    <d v="2014-02-01T00:00:00"/>
    <s v="Second Class"/>
    <x v="662"/>
    <s v="Carol Adams"/>
    <x v="1"/>
    <s v="United States"/>
    <s v="Hoover"/>
    <x v="19"/>
    <n v="35244"/>
    <s v="South"/>
    <s v="OFF-BI-10001890"/>
    <x v="1"/>
    <x v="8"/>
    <s v="Avery Poly Binder Pockets"/>
    <n v="7.16"/>
    <n v="2"/>
    <n v="0"/>
    <n v="3.4367999999999999"/>
  </r>
  <r>
    <n v="2836"/>
    <s v="CA-2014-110842"/>
    <x v="3"/>
    <x v="343"/>
    <d v="2014-11-17T00:00:00"/>
    <s v="Standard Class"/>
    <x v="315"/>
    <s v="Guy Armstrong"/>
    <x v="0"/>
    <s v="United States"/>
    <s v="Los Angeles"/>
    <x v="1"/>
    <n v="90036"/>
    <s v="West"/>
    <s v="OFF-AP-10003971"/>
    <x v="1"/>
    <x v="9"/>
    <s v="Belkin 6 Outlet Metallic Surge Strip"/>
    <n v="10.89"/>
    <n v="1"/>
    <n v="0"/>
    <n v="2.8314000000000004"/>
  </r>
  <r>
    <n v="2837"/>
    <s v="CA-2014-110842"/>
    <x v="3"/>
    <x v="343"/>
    <d v="2014-11-17T00:00:00"/>
    <s v="Standard Class"/>
    <x v="315"/>
    <s v="Guy Armstrong"/>
    <x v="0"/>
    <s v="United States"/>
    <s v="Los Angeles"/>
    <x v="1"/>
    <n v="90036"/>
    <s v="West"/>
    <s v="OFF-PA-10000520"/>
    <x v="1"/>
    <x v="10"/>
    <s v="Xerox 201"/>
    <n v="19.440000000000001"/>
    <n v="3"/>
    <n v="0"/>
    <n v="9.3312000000000008"/>
  </r>
  <r>
    <n v="2838"/>
    <s v="CA-2014-110842"/>
    <x v="3"/>
    <x v="343"/>
    <d v="2014-11-17T00:00:00"/>
    <s v="Standard Class"/>
    <x v="315"/>
    <s v="Guy Armstrong"/>
    <x v="0"/>
    <s v="United States"/>
    <s v="Los Angeles"/>
    <x v="1"/>
    <n v="90036"/>
    <s v="West"/>
    <s v="OFF-BI-10000977"/>
    <x v="1"/>
    <x v="8"/>
    <s v="Ibico Plastic Spiral Binding Combs"/>
    <n v="121.6"/>
    <n v="5"/>
    <n v="0.2"/>
    <n v="39.519999999999989"/>
  </r>
  <r>
    <n v="2839"/>
    <s v="CA-2013-147368"/>
    <x v="0"/>
    <x v="632"/>
    <d v="2013-06-13T00:00:00"/>
    <s v="First Class"/>
    <x v="646"/>
    <s v="Toby Carlisle"/>
    <x v="0"/>
    <s v="United States"/>
    <s v="Tallahassee"/>
    <x v="2"/>
    <n v="32303"/>
    <s v="South"/>
    <s v="TEC-MA-10002178"/>
    <x v="2"/>
    <x v="15"/>
    <s v="Cisco CP-7937G Unified IP Conference Station Phone"/>
    <n v="695.7"/>
    <n v="2"/>
    <n v="0.5"/>
    <n v="-27.827999999999975"/>
  </r>
  <r>
    <n v="2840"/>
    <s v="US-2012-104185"/>
    <x v="1"/>
    <x v="37"/>
    <d v="2012-09-08T00:00:00"/>
    <s v="Second Class"/>
    <x v="80"/>
    <s v="Jennifer Braxton"/>
    <x v="1"/>
    <s v="United States"/>
    <s v="New York City"/>
    <x v="15"/>
    <n v="10009"/>
    <s v="East"/>
    <s v="OFF-ST-10001526"/>
    <x v="1"/>
    <x v="4"/>
    <s v="Iceberg Mobile Mega Data/Printer Cart "/>
    <n v="120.33"/>
    <n v="1"/>
    <n v="0"/>
    <n v="31.285799999999995"/>
  </r>
  <r>
    <n v="2841"/>
    <s v="US-2011-125521"/>
    <x v="2"/>
    <x v="619"/>
    <d v="2011-03-19T00:00:00"/>
    <s v="Standard Class"/>
    <x v="278"/>
    <s v="Christine Kargatis"/>
    <x v="2"/>
    <s v="United States"/>
    <s v="Chesapeake"/>
    <x v="17"/>
    <n v="23320"/>
    <s v="South"/>
    <s v="FUR-CH-10003379"/>
    <x v="0"/>
    <x v="1"/>
    <s v="Global Commerce Series High-Back Swivel/Tilt Chairs"/>
    <n v="1139.92"/>
    <n v="4"/>
    <n v="0"/>
    <n v="284.98"/>
  </r>
  <r>
    <n v="2842"/>
    <s v="US-2014-135062"/>
    <x v="3"/>
    <x v="515"/>
    <d v="2014-09-05T00:00:00"/>
    <s v="Second Class"/>
    <x v="210"/>
    <s v="Rob Lucas"/>
    <x v="0"/>
    <s v="United States"/>
    <s v="Fayetteville"/>
    <x v="3"/>
    <n v="28314"/>
    <s v="South"/>
    <s v="OFF-PA-10000100"/>
    <x v="1"/>
    <x v="10"/>
    <s v="Xerox 1945"/>
    <n v="229.54400000000001"/>
    <n v="7"/>
    <n v="0.2"/>
    <n v="83.209699999999998"/>
  </r>
  <r>
    <n v="2843"/>
    <s v="CA-2014-135650"/>
    <x v="3"/>
    <x v="721"/>
    <d v="2014-03-28T00:00:00"/>
    <s v="Standard Class"/>
    <x v="663"/>
    <s v="Anna Chung"/>
    <x v="0"/>
    <s v="United States"/>
    <s v="Huntsville"/>
    <x v="5"/>
    <n v="77340"/>
    <s v="Central"/>
    <s v="OFF-ST-10001809"/>
    <x v="1"/>
    <x v="4"/>
    <s v="Fellowes Officeware Wire Shelving"/>
    <n v="143.72800000000001"/>
    <n v="2"/>
    <n v="0.2"/>
    <n v="-32.338800000000006"/>
  </r>
  <r>
    <n v="2844"/>
    <s v="CA-2014-112865"/>
    <x v="3"/>
    <x v="796"/>
    <d v="2014-05-23T00:00:00"/>
    <s v="Standard Class"/>
    <x v="3"/>
    <s v="Brosina Hoffman"/>
    <x v="0"/>
    <s v="United States"/>
    <s v="Philadelphia"/>
    <x v="9"/>
    <n v="19140"/>
    <s v="East"/>
    <s v="TEC-AC-10000387"/>
    <x v="2"/>
    <x v="11"/>
    <s v="KeyTronic KT800P2 - Keyboard - Black"/>
    <n v="36.048000000000002"/>
    <n v="3"/>
    <n v="0.2"/>
    <n v="-0.90120000000000111"/>
  </r>
  <r>
    <n v="2845"/>
    <s v="US-2013-162852"/>
    <x v="0"/>
    <x v="797"/>
    <d v="2014-01-01T00:00:00"/>
    <s v="Standard Class"/>
    <x v="410"/>
    <s v="Brooke Gillingham"/>
    <x v="1"/>
    <s v="United States"/>
    <s v="Woodstock"/>
    <x v="10"/>
    <n v="60098"/>
    <s v="Central"/>
    <s v="FUR-CH-10004853"/>
    <x v="0"/>
    <x v="1"/>
    <s v="Global Manager's Adjustable Task Chair, Storm"/>
    <n v="845.48799999999994"/>
    <n v="8"/>
    <n v="0.3"/>
    <n v="-12.078400000000101"/>
  </r>
  <r>
    <n v="2846"/>
    <s v="CA-2014-138163"/>
    <x v="3"/>
    <x v="701"/>
    <d v="2014-11-21T00:00:00"/>
    <s v="First Class"/>
    <x v="190"/>
    <s v="Xylona Preis"/>
    <x v="0"/>
    <s v="United States"/>
    <s v="Everett"/>
    <x v="31"/>
    <n v="2149"/>
    <s v="East"/>
    <s v="OFF-AR-10001958"/>
    <x v="1"/>
    <x v="6"/>
    <s v="Stanley Bostitch Contemporary Electric Pencil Sharpeners"/>
    <n v="50.94"/>
    <n v="3"/>
    <n v="0"/>
    <n v="14.263200000000001"/>
  </r>
  <r>
    <n v="2847"/>
    <s v="CA-2014-152093"/>
    <x v="3"/>
    <x v="18"/>
    <d v="2014-09-16T00:00:00"/>
    <s v="Standard Class"/>
    <x v="381"/>
    <s v="Skye Norling"/>
    <x v="2"/>
    <s v="United States"/>
    <s v="Chicago"/>
    <x v="10"/>
    <n v="60653"/>
    <s v="Central"/>
    <s v="OFF-BI-10003527"/>
    <x v="1"/>
    <x v="8"/>
    <s v="Fellowes PB500 Electric Punch Plastic Comb Binding Machine with Manual Bind"/>
    <n v="762.59399999999982"/>
    <n v="3"/>
    <n v="0.8"/>
    <n v="-1143.8910000000001"/>
  </r>
  <r>
    <n v="2848"/>
    <s v="CA-2014-157854"/>
    <x v="3"/>
    <x v="798"/>
    <d v="2014-04-16T00:00:00"/>
    <s v="Standard Class"/>
    <x v="664"/>
    <s v="Denise Monton"/>
    <x v="1"/>
    <s v="United States"/>
    <s v="Roswell"/>
    <x v="32"/>
    <n v="30076"/>
    <s v="South"/>
    <s v="FUR-FU-10003832"/>
    <x v="0"/>
    <x v="5"/>
    <s v="Eldon Expressions Punched Metal &amp; Wood Desk Accessories, Black &amp; Cherry"/>
    <n v="56.28"/>
    <n v="6"/>
    <n v="0"/>
    <n v="15.758400000000002"/>
  </r>
  <r>
    <n v="2849"/>
    <s v="CA-2014-157854"/>
    <x v="3"/>
    <x v="798"/>
    <d v="2014-04-16T00:00:00"/>
    <s v="Standard Class"/>
    <x v="664"/>
    <s v="Denise Monton"/>
    <x v="1"/>
    <s v="United States"/>
    <s v="Roswell"/>
    <x v="32"/>
    <n v="30076"/>
    <s v="South"/>
    <s v="OFF-BI-10001359"/>
    <x v="1"/>
    <x v="8"/>
    <s v="GBC DocuBind TL300 Electric Binding System"/>
    <n v="2690.9700000000003"/>
    <n v="3"/>
    <n v="0"/>
    <n v="1264.7558999999999"/>
  </r>
  <r>
    <n v="2850"/>
    <s v="CA-2013-123617"/>
    <x v="0"/>
    <x v="85"/>
    <d v="2013-12-04T00:00:00"/>
    <s v="Standard Class"/>
    <x v="321"/>
    <s v="Anthony Jacobs"/>
    <x v="1"/>
    <s v="United States"/>
    <s v="Palm Coast"/>
    <x v="2"/>
    <n v="32137"/>
    <s v="South"/>
    <s v="OFF-BI-10002976"/>
    <x v="1"/>
    <x v="8"/>
    <s v="ACCOHIDE Binder by Acco"/>
    <n v="7.4340000000000011"/>
    <n v="6"/>
    <n v="0.7"/>
    <n v="-5.6993999999999971"/>
  </r>
  <r>
    <n v="2851"/>
    <s v="US-2013-128293"/>
    <x v="0"/>
    <x v="799"/>
    <d v="2013-06-06T00:00:00"/>
    <s v="First Class"/>
    <x v="346"/>
    <s v="Karen Carlisle"/>
    <x v="1"/>
    <s v="United States"/>
    <s v="Philadelphia"/>
    <x v="9"/>
    <n v="19120"/>
    <s v="East"/>
    <s v="OFF-ST-10000736"/>
    <x v="1"/>
    <x v="4"/>
    <s v="Carina Double Wide Media Storage Towers in Natural &amp; Black"/>
    <n v="64.784000000000006"/>
    <n v="1"/>
    <n v="0.2"/>
    <n v="-12.956800000000005"/>
  </r>
  <r>
    <n v="2852"/>
    <s v="CA-2014-107342"/>
    <x v="3"/>
    <x v="94"/>
    <d v="2014-12-23T00:00:00"/>
    <s v="Standard Class"/>
    <x v="665"/>
    <s v="Vicky Freymann"/>
    <x v="2"/>
    <s v="United States"/>
    <s v="Columbus"/>
    <x v="14"/>
    <n v="47201"/>
    <s v="Central"/>
    <s v="OFF-PA-10001745"/>
    <x v="1"/>
    <x v="10"/>
    <s v="Wirebound Message Books, 2 7/8&quot; x 5&quot;, 3 Forms per Page"/>
    <n v="28.16"/>
    <n v="4"/>
    <n v="0"/>
    <n v="13.235199999999999"/>
  </r>
  <r>
    <n v="2853"/>
    <s v="CA-2013-136371"/>
    <x v="0"/>
    <x v="690"/>
    <d v="2013-03-22T00:00:00"/>
    <s v="Second Class"/>
    <x v="603"/>
    <s v="Susan Vittorini"/>
    <x v="0"/>
    <s v="United States"/>
    <s v="Oceanside"/>
    <x v="15"/>
    <n v="11572"/>
    <s v="East"/>
    <s v="FUR-FU-10000409"/>
    <x v="0"/>
    <x v="5"/>
    <s v="GE 4 Foot Flourescent Tube, 40 Watt"/>
    <n v="14.98"/>
    <n v="1"/>
    <n v="0"/>
    <n v="6.8908000000000005"/>
  </r>
  <r>
    <n v="2854"/>
    <s v="CA-2013-136371"/>
    <x v="0"/>
    <x v="690"/>
    <d v="2013-03-22T00:00:00"/>
    <s v="Second Class"/>
    <x v="603"/>
    <s v="Susan Vittorini"/>
    <x v="0"/>
    <s v="United States"/>
    <s v="Oceanside"/>
    <x v="15"/>
    <n v="11572"/>
    <s v="East"/>
    <s v="FUR-FU-10000221"/>
    <x v="0"/>
    <x v="5"/>
    <s v="Master Caster Door Stop, Brown"/>
    <n v="20.32"/>
    <n v="4"/>
    <n v="0"/>
    <n v="6.9087999999999994"/>
  </r>
  <r>
    <n v="2855"/>
    <s v="CA-2014-137344"/>
    <x v="3"/>
    <x v="648"/>
    <d v="2014-08-21T00:00:00"/>
    <s v="Same Day"/>
    <x v="613"/>
    <s v="Eleni McCrary"/>
    <x v="1"/>
    <s v="United States"/>
    <s v="Franklin"/>
    <x v="31"/>
    <n v="2038"/>
    <s v="East"/>
    <s v="OFF-ST-10000344"/>
    <x v="1"/>
    <x v="4"/>
    <s v="Neat Ideas Personal Hanging Folder Files, Black"/>
    <n v="40.29"/>
    <n v="3"/>
    <n v="0"/>
    <n v="10.475399999999999"/>
  </r>
  <r>
    <n v="2856"/>
    <s v="CA-2014-169810"/>
    <x v="3"/>
    <x v="800"/>
    <d v="2014-08-01T00:00:00"/>
    <s v="Standard Class"/>
    <x v="181"/>
    <s v="Raymond Buch"/>
    <x v="0"/>
    <s v="United States"/>
    <s v="Sioux Falls"/>
    <x v="44"/>
    <n v="57103"/>
    <s v="Central"/>
    <s v="OFF-LA-10003663"/>
    <x v="1"/>
    <x v="2"/>
    <s v="Avery 498"/>
    <n v="20.23"/>
    <n v="7"/>
    <n v="0"/>
    <n v="9.5081000000000007"/>
  </r>
  <r>
    <n v="2857"/>
    <s v="CA-2013-128594"/>
    <x v="0"/>
    <x v="370"/>
    <d v="2013-08-30T00:00:00"/>
    <s v="First Class"/>
    <x v="137"/>
    <s v="Don Jones"/>
    <x v="1"/>
    <s v="United States"/>
    <s v="San Diego"/>
    <x v="1"/>
    <n v="92037"/>
    <s v="West"/>
    <s v="FUR-CH-10001215"/>
    <x v="0"/>
    <x v="1"/>
    <s v="Global Troy Executive Leather Low-Back Tilter"/>
    <n v="1603.1360000000002"/>
    <n v="4"/>
    <n v="0.2"/>
    <n v="100.19599999999997"/>
  </r>
  <r>
    <n v="2858"/>
    <s v="CA-2013-154690"/>
    <x v="0"/>
    <x v="243"/>
    <d v="2013-08-18T00:00:00"/>
    <s v="Second Class"/>
    <x v="666"/>
    <s v="Christopher Conant"/>
    <x v="0"/>
    <s v="United States"/>
    <s v="Fayetteville"/>
    <x v="3"/>
    <n v="28314"/>
    <s v="South"/>
    <s v="FUR-CH-10000988"/>
    <x v="0"/>
    <x v="1"/>
    <s v="Hon Olson Stacker Stools"/>
    <n v="225.29600000000002"/>
    <n v="2"/>
    <n v="0.2"/>
    <n v="22.529599999999995"/>
  </r>
  <r>
    <n v="2859"/>
    <s v="CA-2014-138975"/>
    <x v="3"/>
    <x v="240"/>
    <d v="2014-05-24T00:00:00"/>
    <s v="Standard Class"/>
    <x v="618"/>
    <s v="Shahid Collister"/>
    <x v="0"/>
    <s v="United States"/>
    <s v="Atlanta"/>
    <x v="32"/>
    <n v="30318"/>
    <s v="South"/>
    <s v="TEC-AC-10003441"/>
    <x v="2"/>
    <x v="11"/>
    <s v="Kingston Digital DataTraveler 32GB USB 2.0"/>
    <n v="67.8"/>
    <n v="4"/>
    <n v="0"/>
    <n v="4.0679999999999978"/>
  </r>
  <r>
    <n v="2860"/>
    <s v="CA-2014-138975"/>
    <x v="3"/>
    <x v="240"/>
    <d v="2014-05-24T00:00:00"/>
    <s v="Standard Class"/>
    <x v="618"/>
    <s v="Shahid Collister"/>
    <x v="0"/>
    <s v="United States"/>
    <s v="Atlanta"/>
    <x v="32"/>
    <n v="30318"/>
    <s v="South"/>
    <s v="TEC-PH-10004389"/>
    <x v="2"/>
    <x v="7"/>
    <s v="Nokia Lumia 925"/>
    <n v="377.96999999999997"/>
    <n v="3"/>
    <n v="0"/>
    <n v="98.272200000000012"/>
  </r>
  <r>
    <n v="2861"/>
    <s v="CA-2014-138975"/>
    <x v="3"/>
    <x v="240"/>
    <d v="2014-05-24T00:00:00"/>
    <s v="Standard Class"/>
    <x v="618"/>
    <s v="Shahid Collister"/>
    <x v="0"/>
    <s v="United States"/>
    <s v="Atlanta"/>
    <x v="32"/>
    <n v="30318"/>
    <s v="South"/>
    <s v="FUR-BO-10004695"/>
    <x v="0"/>
    <x v="0"/>
    <s v="O'Sullivan 2-Door Barrister Bookcase in Odessa Pine"/>
    <n v="1628.82"/>
    <n v="9"/>
    <n v="0"/>
    <n v="374.62859999999989"/>
  </r>
  <r>
    <n v="2862"/>
    <s v="CA-2014-138975"/>
    <x v="3"/>
    <x v="240"/>
    <d v="2014-05-24T00:00:00"/>
    <s v="Standard Class"/>
    <x v="618"/>
    <s v="Shahid Collister"/>
    <x v="0"/>
    <s v="United States"/>
    <s v="Atlanta"/>
    <x v="32"/>
    <n v="30318"/>
    <s v="South"/>
    <s v="OFF-PA-10000100"/>
    <x v="1"/>
    <x v="10"/>
    <s v="Xerox 1945"/>
    <n v="286.93"/>
    <n v="7"/>
    <n v="0"/>
    <n v="140.59569999999999"/>
  </r>
  <r>
    <n v="2863"/>
    <s v="CA-2014-106537"/>
    <x v="3"/>
    <x v="801"/>
    <d v="2014-08-18T00:00:00"/>
    <s v="Standard Class"/>
    <x v="302"/>
    <s v="Rick Hansen"/>
    <x v="0"/>
    <s v="United States"/>
    <s v="Orlando"/>
    <x v="2"/>
    <n v="32839"/>
    <s v="South"/>
    <s v="OFF-PA-10000223"/>
    <x v="1"/>
    <x v="10"/>
    <s v="Xerox 2000"/>
    <n v="20.736000000000004"/>
    <n v="4"/>
    <n v="0.2"/>
    <n v="7.2576000000000001"/>
  </r>
  <r>
    <n v="2864"/>
    <s v="US-2014-103828"/>
    <x v="3"/>
    <x v="802"/>
    <d v="2014-08-14T00:00:00"/>
    <s v="Same Day"/>
    <x v="271"/>
    <s v="Jay Kimmel"/>
    <x v="0"/>
    <s v="United States"/>
    <s v="San Francisco"/>
    <x v="1"/>
    <n v="94122"/>
    <s v="West"/>
    <s v="OFF-ST-10001325"/>
    <x v="1"/>
    <x v="4"/>
    <s v="Sterilite Officeware Hinged File Box"/>
    <n v="31.44"/>
    <n v="3"/>
    <n v="0"/>
    <n v="8.4888000000000012"/>
  </r>
  <r>
    <n v="2865"/>
    <s v="US-2014-103828"/>
    <x v="3"/>
    <x v="802"/>
    <d v="2014-08-14T00:00:00"/>
    <s v="Same Day"/>
    <x v="271"/>
    <s v="Jay Kimmel"/>
    <x v="0"/>
    <s v="United States"/>
    <s v="San Francisco"/>
    <x v="1"/>
    <n v="94122"/>
    <s v="West"/>
    <s v="OFF-AP-10004249"/>
    <x v="1"/>
    <x v="9"/>
    <s v="Staples"/>
    <n v="83.79"/>
    <n v="7"/>
    <n v="0"/>
    <n v="22.623299999999997"/>
  </r>
  <r>
    <n v="2866"/>
    <s v="US-2014-103828"/>
    <x v="3"/>
    <x v="802"/>
    <d v="2014-08-14T00:00:00"/>
    <s v="Same Day"/>
    <x v="271"/>
    <s v="Jay Kimmel"/>
    <x v="0"/>
    <s v="United States"/>
    <s v="San Francisco"/>
    <x v="1"/>
    <n v="94122"/>
    <s v="West"/>
    <s v="OFF-AR-10000588"/>
    <x v="1"/>
    <x v="6"/>
    <s v="Newell 345"/>
    <n v="59.519999999999996"/>
    <n v="3"/>
    <n v="0"/>
    <n v="15.475200000000001"/>
  </r>
  <r>
    <n v="2867"/>
    <s v="US-2014-103828"/>
    <x v="3"/>
    <x v="802"/>
    <d v="2014-08-14T00:00:00"/>
    <s v="Same Day"/>
    <x v="271"/>
    <s v="Jay Kimmel"/>
    <x v="0"/>
    <s v="United States"/>
    <s v="San Francisco"/>
    <x v="1"/>
    <n v="94122"/>
    <s v="West"/>
    <s v="OFF-SU-10000946"/>
    <x v="1"/>
    <x v="14"/>
    <s v="Staples"/>
    <n v="31.92"/>
    <n v="4"/>
    <n v="0"/>
    <n v="9.2567999999999984"/>
  </r>
  <r>
    <n v="2868"/>
    <s v="CA-2013-115588"/>
    <x v="0"/>
    <x v="338"/>
    <d v="2013-11-13T00:00:00"/>
    <s v="Second Class"/>
    <x v="314"/>
    <s v="Art Foster"/>
    <x v="0"/>
    <s v="United States"/>
    <s v="Toledo"/>
    <x v="24"/>
    <n v="43615"/>
    <s v="East"/>
    <s v="OFF-SU-10001225"/>
    <x v="1"/>
    <x v="14"/>
    <s v="Staples"/>
    <n v="14.720000000000002"/>
    <n v="5"/>
    <n v="0.2"/>
    <n v="-3.3120000000000012"/>
  </r>
  <r>
    <n v="2869"/>
    <s v="CA-2013-115588"/>
    <x v="0"/>
    <x v="338"/>
    <d v="2013-11-13T00:00:00"/>
    <s v="Second Class"/>
    <x v="314"/>
    <s v="Art Foster"/>
    <x v="0"/>
    <s v="United States"/>
    <s v="Toledo"/>
    <x v="24"/>
    <n v="43615"/>
    <s v="East"/>
    <s v="OFF-ST-10001558"/>
    <x v="1"/>
    <x v="4"/>
    <s v="Acco Perma 4000 Stacking Storage Drawers"/>
    <n v="38.975999999999999"/>
    <n v="3"/>
    <n v="0.2"/>
    <n v="-2.4359999999999999"/>
  </r>
  <r>
    <n v="2870"/>
    <s v="CA-2014-143861"/>
    <x v="3"/>
    <x v="492"/>
    <d v="2014-06-20T00:00:00"/>
    <s v="Standard Class"/>
    <x v="62"/>
    <s v="Lena Creighton"/>
    <x v="0"/>
    <s v="United States"/>
    <s v="Saint Petersburg"/>
    <x v="2"/>
    <n v="33710"/>
    <s v="South"/>
    <s v="FUR-FU-10001546"/>
    <x v="0"/>
    <x v="5"/>
    <s v="Dana Swing-Arm Lamps"/>
    <n v="17.088000000000001"/>
    <n v="2"/>
    <n v="0.2"/>
    <n v="1.0679999999999996"/>
  </r>
  <r>
    <n v="2871"/>
    <s v="CA-2011-148040"/>
    <x v="2"/>
    <x v="579"/>
    <d v="2011-03-26T00:00:00"/>
    <s v="Standard Class"/>
    <x v="667"/>
    <s v="Beth Fritzler"/>
    <x v="1"/>
    <s v="United States"/>
    <s v="Tucson"/>
    <x v="16"/>
    <n v="85705"/>
    <s v="West"/>
    <s v="OFF-PA-10002581"/>
    <x v="1"/>
    <x v="10"/>
    <s v="Xerox 1951"/>
    <n v="74.352000000000004"/>
    <n v="3"/>
    <n v="0.2"/>
    <n v="23.234999999999992"/>
  </r>
  <r>
    <n v="2872"/>
    <s v="CA-2011-148040"/>
    <x v="2"/>
    <x v="579"/>
    <d v="2011-03-26T00:00:00"/>
    <s v="Standard Class"/>
    <x v="667"/>
    <s v="Beth Fritzler"/>
    <x v="1"/>
    <s v="United States"/>
    <s v="Tucson"/>
    <x v="16"/>
    <n v="85705"/>
    <s v="West"/>
    <s v="FUR-CH-10001482"/>
    <x v="0"/>
    <x v="1"/>
    <s v="Office Star - Mesh Screen back chair with Vinyl seat"/>
    <n v="314.35199999999998"/>
    <n v="3"/>
    <n v="0.2"/>
    <n v="-35.36460000000001"/>
  </r>
  <r>
    <n v="2873"/>
    <s v="CA-2014-135167"/>
    <x v="3"/>
    <x v="140"/>
    <d v="2014-06-21T00:00:00"/>
    <s v="Standard Class"/>
    <x v="561"/>
    <s v="Stuart Calhoun"/>
    <x v="0"/>
    <s v="United States"/>
    <s v="Los Angeles"/>
    <x v="1"/>
    <n v="90036"/>
    <s v="West"/>
    <s v="OFF-AR-10002399"/>
    <x v="1"/>
    <x v="6"/>
    <s v="Dixon Prang Watercolor Pencils, 10-Color Set with Brush"/>
    <n v="4.26"/>
    <n v="1"/>
    <n v="0"/>
    <n v="1.7465999999999999"/>
  </r>
  <r>
    <n v="2874"/>
    <s v="CA-2014-137022"/>
    <x v="3"/>
    <x v="673"/>
    <d v="2014-11-23T00:00:00"/>
    <s v="Standard Class"/>
    <x v="349"/>
    <s v="Scott Williamson"/>
    <x v="0"/>
    <s v="United States"/>
    <s v="San Diego"/>
    <x v="1"/>
    <n v="92105"/>
    <s v="West"/>
    <s v="OFF-ST-10001963"/>
    <x v="1"/>
    <x v="4"/>
    <s v="Tennsco Regal Shelving Units"/>
    <n v="811.28"/>
    <n v="8"/>
    <n v="0"/>
    <n v="24.338399999999979"/>
  </r>
  <r>
    <n v="2875"/>
    <s v="US-2014-102638"/>
    <x v="3"/>
    <x v="614"/>
    <d v="2015-01-01T00:00:00"/>
    <s v="First Class"/>
    <x v="266"/>
    <s v="Michael Chen"/>
    <x v="0"/>
    <s v="United States"/>
    <s v="New York City"/>
    <x v="15"/>
    <n v="10035"/>
    <s v="East"/>
    <s v="OFF-FA-10002988"/>
    <x v="1"/>
    <x v="13"/>
    <s v="Ideal Clamps"/>
    <n v="6.0299999999999994"/>
    <n v="3"/>
    <n v="0"/>
    <n v="2.9546999999999999"/>
  </r>
  <r>
    <n v="2876"/>
    <s v="US-2013-167339"/>
    <x v="0"/>
    <x v="803"/>
    <d v="2013-01-23T00:00:00"/>
    <s v="Second Class"/>
    <x v="143"/>
    <s v="Tamara Dahlen"/>
    <x v="0"/>
    <s v="United States"/>
    <s v="San Diego"/>
    <x v="1"/>
    <n v="92037"/>
    <s v="West"/>
    <s v="FUR-CH-10004289"/>
    <x v="0"/>
    <x v="1"/>
    <s v="Global Super Steno Chair"/>
    <n v="153.56800000000001"/>
    <n v="2"/>
    <n v="0.2"/>
    <n v="-5.758800000000015"/>
  </r>
  <r>
    <n v="2877"/>
    <s v="US-2013-167339"/>
    <x v="0"/>
    <x v="803"/>
    <d v="2013-01-23T00:00:00"/>
    <s v="Second Class"/>
    <x v="143"/>
    <s v="Tamara Dahlen"/>
    <x v="0"/>
    <s v="United States"/>
    <s v="San Diego"/>
    <x v="1"/>
    <n v="92037"/>
    <s v="West"/>
    <s v="FUR-CH-10000785"/>
    <x v="0"/>
    <x v="1"/>
    <s v="Global Ergonomic Managers Chair"/>
    <n v="1013.4879999999999"/>
    <n v="7"/>
    <n v="0.2"/>
    <n v="76.011600000000016"/>
  </r>
  <r>
    <n v="2878"/>
    <s v="CA-2013-152072"/>
    <x v="0"/>
    <x v="804"/>
    <d v="2013-01-19T00:00:00"/>
    <s v="Standard Class"/>
    <x v="656"/>
    <s v="Dean percer"/>
    <x v="2"/>
    <s v="United States"/>
    <s v="Westfield"/>
    <x v="30"/>
    <n v="7090"/>
    <s v="East"/>
    <s v="OFF-EN-10003040"/>
    <x v="1"/>
    <x v="12"/>
    <s v="Quality Park Security Envelopes"/>
    <n v="52.34"/>
    <n v="2"/>
    <n v="0"/>
    <n v="24.599800000000002"/>
  </r>
  <r>
    <n v="2879"/>
    <s v="CA-2013-152072"/>
    <x v="0"/>
    <x v="804"/>
    <d v="2013-01-19T00:00:00"/>
    <s v="Standard Class"/>
    <x v="656"/>
    <s v="Dean percer"/>
    <x v="2"/>
    <s v="United States"/>
    <s v="Westfield"/>
    <x v="30"/>
    <n v="7090"/>
    <s v="East"/>
    <s v="OFF-AR-10001573"/>
    <x v="1"/>
    <x v="6"/>
    <s v="American Pencil"/>
    <n v="4.66"/>
    <n v="2"/>
    <n v="0"/>
    <n v="1.3513999999999995"/>
  </r>
  <r>
    <n v="2880"/>
    <s v="CA-2013-152072"/>
    <x v="0"/>
    <x v="804"/>
    <d v="2013-01-19T00:00:00"/>
    <s v="Standard Class"/>
    <x v="656"/>
    <s v="Dean percer"/>
    <x v="2"/>
    <s v="United States"/>
    <s v="Westfield"/>
    <x v="30"/>
    <n v="7090"/>
    <s v="East"/>
    <s v="TEC-AC-10000844"/>
    <x v="2"/>
    <x v="11"/>
    <s v="Logitech Gaming G510s - Keyboard"/>
    <n v="254.96999999999997"/>
    <n v="3"/>
    <n v="0"/>
    <n v="91.789199999999994"/>
  </r>
  <r>
    <n v="2881"/>
    <s v="CA-2013-102932"/>
    <x v="0"/>
    <x v="251"/>
    <d v="2013-09-24T00:00:00"/>
    <s v="Second Class"/>
    <x v="174"/>
    <s v="Shirley Daniels"/>
    <x v="2"/>
    <s v="United States"/>
    <s v="Orange"/>
    <x v="30"/>
    <n v="7050"/>
    <s v="East"/>
    <s v="OFF-BI-10000756"/>
    <x v="1"/>
    <x v="8"/>
    <s v="Storex DuraTech Recycled Plastic Frosted Binders"/>
    <n v="25.44"/>
    <n v="6"/>
    <n v="0"/>
    <n v="12.72"/>
  </r>
  <r>
    <n v="2882"/>
    <s v="CA-2013-102932"/>
    <x v="0"/>
    <x v="251"/>
    <d v="2013-09-24T00:00:00"/>
    <s v="Second Class"/>
    <x v="174"/>
    <s v="Shirley Daniels"/>
    <x v="2"/>
    <s v="United States"/>
    <s v="Orange"/>
    <x v="30"/>
    <n v="7050"/>
    <s v="East"/>
    <s v="OFF-SU-10000381"/>
    <x v="1"/>
    <x v="14"/>
    <s v="Acme Forged Steel Scissors with Black Enamel Handles"/>
    <n v="27.93"/>
    <n v="3"/>
    <n v="0"/>
    <n v="8.0996999999999986"/>
  </r>
  <r>
    <n v="2883"/>
    <s v="CA-2011-165540"/>
    <x v="2"/>
    <x v="805"/>
    <d v="2011-02-26T00:00:00"/>
    <s v="Standard Class"/>
    <x v="612"/>
    <s v="Tamara Manning"/>
    <x v="0"/>
    <s v="United States"/>
    <s v="Woodstock"/>
    <x v="10"/>
    <n v="60098"/>
    <s v="Central"/>
    <s v="OFF-BI-10004094"/>
    <x v="1"/>
    <x v="8"/>
    <s v="GBC Standard Plastic Binding Systems Combs"/>
    <n v="8.8499999999999979"/>
    <n v="5"/>
    <n v="0.8"/>
    <n v="-13.717499999999998"/>
  </r>
  <r>
    <n v="2884"/>
    <s v="CA-2013-130799"/>
    <x v="0"/>
    <x v="583"/>
    <d v="2013-11-17T00:00:00"/>
    <s v="Second Class"/>
    <x v="318"/>
    <s v="Berenike Kampe"/>
    <x v="0"/>
    <s v="United States"/>
    <s v="San Francisco"/>
    <x v="1"/>
    <n v="94110"/>
    <s v="West"/>
    <s v="FUR-FU-10001852"/>
    <x v="0"/>
    <x v="5"/>
    <s v="Eldon Regeneration Recycled Desk Accessories, Smoke"/>
    <n v="6.96"/>
    <n v="4"/>
    <n v="0"/>
    <n v="2.2271999999999998"/>
  </r>
  <r>
    <n v="2885"/>
    <s v="CA-2013-164483"/>
    <x v="0"/>
    <x v="806"/>
    <d v="2013-02-03T00:00:00"/>
    <s v="Standard Class"/>
    <x v="223"/>
    <s v="Jeremy Farry"/>
    <x v="0"/>
    <s v="United States"/>
    <s v="San Francisco"/>
    <x v="1"/>
    <n v="94122"/>
    <s v="West"/>
    <s v="OFF-BI-10000014"/>
    <x v="1"/>
    <x v="8"/>
    <s v="Heavy-Duty E-Z-D Binders"/>
    <n v="17.456"/>
    <n v="2"/>
    <n v="0.2"/>
    <n v="5.8914"/>
  </r>
  <r>
    <n v="2886"/>
    <s v="US-2013-159856"/>
    <x v="0"/>
    <x v="807"/>
    <d v="2013-10-23T00:00:00"/>
    <s v="Standard Class"/>
    <x v="212"/>
    <s v="Emily Phan"/>
    <x v="0"/>
    <s v="United States"/>
    <s v="Tempe"/>
    <x v="16"/>
    <n v="85281"/>
    <s v="West"/>
    <s v="FUR-CH-10003396"/>
    <x v="0"/>
    <x v="1"/>
    <s v="Global Deluxe Steno Chair"/>
    <n v="307.92"/>
    <n v="5"/>
    <n v="0.2"/>
    <n v="-34.64100000000002"/>
  </r>
  <r>
    <n v="2887"/>
    <s v="CA-2014-102099"/>
    <x v="3"/>
    <x v="404"/>
    <d v="2014-12-20T00:00:00"/>
    <s v="First Class"/>
    <x v="212"/>
    <s v="Emily Phan"/>
    <x v="0"/>
    <s v="United States"/>
    <s v="Los Angeles"/>
    <x v="1"/>
    <n v="90008"/>
    <s v="West"/>
    <s v="OFF-AR-10003811"/>
    <x v="1"/>
    <x v="6"/>
    <s v="Newell 327"/>
    <n v="6.63"/>
    <n v="3"/>
    <n v="0"/>
    <n v="1.7901"/>
  </r>
  <r>
    <n v="2888"/>
    <s v="CA-2014-102099"/>
    <x v="3"/>
    <x v="404"/>
    <d v="2014-12-20T00:00:00"/>
    <s v="First Class"/>
    <x v="212"/>
    <s v="Emily Phan"/>
    <x v="0"/>
    <s v="United States"/>
    <s v="Los Angeles"/>
    <x v="1"/>
    <n v="90008"/>
    <s v="West"/>
    <s v="OFF-PA-10003172"/>
    <x v="1"/>
    <x v="10"/>
    <s v="Xerox 1996"/>
    <n v="12.96"/>
    <n v="2"/>
    <n v="0"/>
    <n v="6.2208000000000006"/>
  </r>
  <r>
    <n v="2889"/>
    <s v="CA-2014-102099"/>
    <x v="3"/>
    <x v="404"/>
    <d v="2014-12-20T00:00:00"/>
    <s v="First Class"/>
    <x v="212"/>
    <s v="Emily Phan"/>
    <x v="0"/>
    <s v="United States"/>
    <s v="Los Angeles"/>
    <x v="1"/>
    <n v="90008"/>
    <s v="West"/>
    <s v="OFF-PA-10000289"/>
    <x v="1"/>
    <x v="10"/>
    <s v="Xerox 213"/>
    <n v="32.400000000000006"/>
    <n v="5"/>
    <n v="0"/>
    <n v="15.552000000000001"/>
  </r>
  <r>
    <n v="2890"/>
    <s v="CA-2014-164049"/>
    <x v="3"/>
    <x v="808"/>
    <d v="2014-11-07T00:00:00"/>
    <s v="Standard Class"/>
    <x v="175"/>
    <s v="Ken Heidel"/>
    <x v="1"/>
    <s v="United States"/>
    <s v="Seattle"/>
    <x v="4"/>
    <n v="98105"/>
    <s v="West"/>
    <s v="OFF-PA-10000791"/>
    <x v="1"/>
    <x v="10"/>
    <s v="Wirebound Message Books, Four 2 3/4 x 5 Forms per Page, 200 Sets per Book"/>
    <n v="23.849999999999998"/>
    <n v="5"/>
    <n v="0"/>
    <n v="10.732499999999998"/>
  </r>
  <r>
    <n v="2891"/>
    <s v="CA-2011-142727"/>
    <x v="2"/>
    <x v="333"/>
    <d v="2011-05-01T00:00:00"/>
    <s v="Second Class"/>
    <x v="668"/>
    <s v="Harry Greene"/>
    <x v="0"/>
    <s v="United States"/>
    <s v="Lake Charles"/>
    <x v="28"/>
    <n v="70601"/>
    <s v="South"/>
    <s v="FUR-CH-10002304"/>
    <x v="0"/>
    <x v="1"/>
    <s v="Global Stack Chair without Arms, Black"/>
    <n v="51.96"/>
    <n v="2"/>
    <n v="0"/>
    <n v="12.990000000000002"/>
  </r>
  <r>
    <n v="2892"/>
    <s v="CA-2011-142727"/>
    <x v="2"/>
    <x v="333"/>
    <d v="2011-05-01T00:00:00"/>
    <s v="Second Class"/>
    <x v="668"/>
    <s v="Harry Greene"/>
    <x v="0"/>
    <s v="United States"/>
    <s v="Lake Charles"/>
    <x v="28"/>
    <n v="70601"/>
    <s v="South"/>
    <s v="OFF-BI-10000136"/>
    <x v="1"/>
    <x v="8"/>
    <s v="Avery Non-Stick Heavy Duty View Round Locking Ring Binders"/>
    <n v="17.940000000000001"/>
    <n v="3"/>
    <n v="0"/>
    <n v="8.6112000000000002"/>
  </r>
  <r>
    <n v="2893"/>
    <s v="CA-2014-139913"/>
    <x v="3"/>
    <x v="436"/>
    <d v="2014-10-30T00:00:00"/>
    <s v="Standard Class"/>
    <x v="36"/>
    <s v="Julie Creighton"/>
    <x v="1"/>
    <s v="United States"/>
    <s v="Rochester"/>
    <x v="15"/>
    <n v="14609"/>
    <s v="East"/>
    <s v="OFF-PA-10003739"/>
    <x v="1"/>
    <x v="10"/>
    <s v="Xerox 1969"/>
    <n v="11.56"/>
    <n v="2"/>
    <n v="0"/>
    <n v="5.6644000000000005"/>
  </r>
  <r>
    <n v="2894"/>
    <s v="CA-2014-139913"/>
    <x v="3"/>
    <x v="436"/>
    <d v="2014-10-30T00:00:00"/>
    <s v="Standard Class"/>
    <x v="36"/>
    <s v="Julie Creighton"/>
    <x v="1"/>
    <s v="United States"/>
    <s v="Rochester"/>
    <x v="15"/>
    <n v="14609"/>
    <s v="East"/>
    <s v="OFF-PA-10002479"/>
    <x v="1"/>
    <x v="10"/>
    <s v="Xerox 4200 Series MultiUse Premium Copy Paper (20Lb. and 84 Bright)"/>
    <n v="26.400000000000002"/>
    <n v="5"/>
    <n v="0"/>
    <n v="11.879999999999999"/>
  </r>
  <r>
    <n v="2895"/>
    <s v="CA-2014-139913"/>
    <x v="3"/>
    <x v="436"/>
    <d v="2014-10-30T00:00:00"/>
    <s v="Standard Class"/>
    <x v="36"/>
    <s v="Julie Creighton"/>
    <x v="1"/>
    <s v="United States"/>
    <s v="Rochester"/>
    <x v="15"/>
    <n v="14609"/>
    <s v="East"/>
    <s v="FUR-FU-10000771"/>
    <x v="0"/>
    <x v="5"/>
    <s v="Eldon 200 Class Desk Accessories, Smoke"/>
    <n v="69.08"/>
    <n v="11"/>
    <n v="0"/>
    <n v="29.013600000000004"/>
  </r>
  <r>
    <n v="2896"/>
    <s v="CA-2014-139913"/>
    <x v="3"/>
    <x v="436"/>
    <d v="2014-10-30T00:00:00"/>
    <s v="Standard Class"/>
    <x v="36"/>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s v="CA-2011-169033"/>
    <x v="2"/>
    <x v="809"/>
    <d v="2011-04-03T00:00:00"/>
    <s v="Standard Class"/>
    <x v="27"/>
    <s v="Kunst Miller"/>
    <x v="0"/>
    <s v="United States"/>
    <s v="Long Beach"/>
    <x v="15"/>
    <n v="11561"/>
    <s v="East"/>
    <s v="OFF-AR-10001915"/>
    <x v="1"/>
    <x v="6"/>
    <s v="Peel-Off China Markers"/>
    <n v="49.65"/>
    <n v="5"/>
    <n v="0"/>
    <n v="20.853000000000002"/>
  </r>
  <r>
    <n v="2898"/>
    <s v="US-2013-164630"/>
    <x v="0"/>
    <x v="810"/>
    <d v="2013-01-09T00:00:00"/>
    <s v="Standard Class"/>
    <x v="424"/>
    <s v="Erica Bern"/>
    <x v="1"/>
    <s v="United States"/>
    <s v="Charlotte"/>
    <x v="3"/>
    <n v="28205"/>
    <s v="South"/>
    <s v="TEC-CO-10000971"/>
    <x v="2"/>
    <x v="16"/>
    <s v="Hewlett Packard 310 Color Digital Copier"/>
    <n v="959.96800000000007"/>
    <n v="4"/>
    <n v="0.2"/>
    <n v="119.99599999999992"/>
  </r>
  <r>
    <n v="2899"/>
    <s v="US-2012-114839"/>
    <x v="1"/>
    <x v="33"/>
    <d v="2012-04-30T00:00:00"/>
    <s v="Standard Class"/>
    <x v="617"/>
    <s v="Pierre Wener"/>
    <x v="0"/>
    <s v="United States"/>
    <s v="Houston"/>
    <x v="5"/>
    <n v="77036"/>
    <s v="Central"/>
    <s v="FUR-CH-10004086"/>
    <x v="0"/>
    <x v="1"/>
    <s v="Hon 4070 Series Pagoda Armless Upholstered Stacking Chairs"/>
    <n v="408.42200000000003"/>
    <n v="2"/>
    <n v="0.3"/>
    <n v="-5.8346000000000231"/>
  </r>
  <r>
    <n v="2900"/>
    <s v="CA-2012-166464"/>
    <x v="1"/>
    <x v="811"/>
    <d v="2012-09-17T00:00:00"/>
    <s v="Standard Class"/>
    <x v="38"/>
    <s v="Paul Gonzalez"/>
    <x v="0"/>
    <s v="United States"/>
    <s v="New York City"/>
    <x v="15"/>
    <n v="10035"/>
    <s v="East"/>
    <s v="TEC-CO-10000971"/>
    <x v="2"/>
    <x v="16"/>
    <s v="Hewlett Packard 310 Color Digital Copier"/>
    <n v="479.98400000000004"/>
    <n v="2"/>
    <n v="0.2"/>
    <n v="59.997999999999962"/>
  </r>
  <r>
    <n v="2901"/>
    <s v="CA-2012-166464"/>
    <x v="1"/>
    <x v="811"/>
    <d v="2012-09-17T00:00:00"/>
    <s v="Standard Class"/>
    <x v="38"/>
    <s v="Paul Gonzalez"/>
    <x v="0"/>
    <s v="United States"/>
    <s v="New York City"/>
    <x v="15"/>
    <n v="10035"/>
    <s v="East"/>
    <s v="OFF-LA-10001317"/>
    <x v="1"/>
    <x v="2"/>
    <s v="Avery 520"/>
    <n v="12.6"/>
    <n v="4"/>
    <n v="0"/>
    <n v="6.048"/>
  </r>
  <r>
    <n v="2902"/>
    <s v="CA-2014-124898"/>
    <x v="3"/>
    <x v="220"/>
    <d v="2014-09-16T00:00:00"/>
    <s v="Standard Class"/>
    <x v="626"/>
    <s v="Daniel Byrd"/>
    <x v="2"/>
    <s v="United States"/>
    <s v="Columbus"/>
    <x v="32"/>
    <n v="31907"/>
    <s v="South"/>
    <s v="OFF-PA-10003656"/>
    <x v="1"/>
    <x v="10"/>
    <s v="Xerox 1935"/>
    <n v="184.66"/>
    <n v="7"/>
    <n v="0"/>
    <n v="84.943599999999989"/>
  </r>
  <r>
    <n v="2903"/>
    <s v="CA-2013-164035"/>
    <x v="0"/>
    <x v="1"/>
    <d v="2013-06-18T00:00:00"/>
    <s v="Standard Class"/>
    <x v="257"/>
    <s v="Craig Reiter"/>
    <x v="0"/>
    <s v="United States"/>
    <s v="Chicago"/>
    <x v="10"/>
    <n v="60610"/>
    <s v="Central"/>
    <s v="OFF-PA-10002160"/>
    <x v="1"/>
    <x v="10"/>
    <s v="Xerox 1978"/>
    <n v="23.120000000000005"/>
    <n v="5"/>
    <n v="0.2"/>
    <n v="8.3810000000000002"/>
  </r>
  <r>
    <n v="2904"/>
    <s v="CA-2013-153577"/>
    <x v="0"/>
    <x v="812"/>
    <d v="2013-07-02T00:00:00"/>
    <s v="Standard Class"/>
    <x v="542"/>
    <s v="Katharine Harms"/>
    <x v="1"/>
    <s v="United States"/>
    <s v="Highland Park"/>
    <x v="10"/>
    <n v="60035"/>
    <s v="Central"/>
    <s v="OFF-PA-10000575"/>
    <x v="1"/>
    <x v="10"/>
    <s v="Wirebound Message Books, Four 2 3/4 x 5 White Forms per Page"/>
    <n v="37.463999999999999"/>
    <n v="7"/>
    <n v="0.2"/>
    <n v="12.175799999999999"/>
  </r>
  <r>
    <n v="2905"/>
    <s v="CA-2013-153577"/>
    <x v="0"/>
    <x v="812"/>
    <d v="2013-07-02T00:00:00"/>
    <s v="Standard Class"/>
    <x v="542"/>
    <s v="Katharine Harms"/>
    <x v="1"/>
    <s v="United States"/>
    <s v="Highland Park"/>
    <x v="10"/>
    <n v="60035"/>
    <s v="Central"/>
    <s v="FUR-CH-10003981"/>
    <x v="0"/>
    <x v="1"/>
    <s v="Global Commerce Series Low-Back Swivel/Tilt Chairs"/>
    <n v="539.65800000000002"/>
    <n v="3"/>
    <n v="0.3"/>
    <n v="-7.7094000000001017"/>
  </r>
  <r>
    <n v="2906"/>
    <s v="CA-2011-127586"/>
    <x v="2"/>
    <x v="467"/>
    <d v="2011-09-30T00:00:00"/>
    <s v="Standard Class"/>
    <x v="37"/>
    <s v="Christopher Schild"/>
    <x v="2"/>
    <s v="United States"/>
    <s v="Seattle"/>
    <x v="4"/>
    <n v="98115"/>
    <s v="West"/>
    <s v="OFF-ST-10002615"/>
    <x v="1"/>
    <x v="4"/>
    <s v="Dual Level, Single-Width Filing Carts"/>
    <n v="310.12"/>
    <n v="2"/>
    <n v="0"/>
    <n v="80.631200000000007"/>
  </r>
  <r>
    <n v="2907"/>
    <s v="CA-2014-121615"/>
    <x v="3"/>
    <x v="132"/>
    <d v="2014-11-10T00:00:00"/>
    <s v="Standard Class"/>
    <x v="351"/>
    <s v="Daniel Lacy"/>
    <x v="0"/>
    <s v="United States"/>
    <s v="Eagan"/>
    <x v="11"/>
    <n v="55122"/>
    <s v="Central"/>
    <s v="OFF-PA-10000327"/>
    <x v="1"/>
    <x v="10"/>
    <s v="Xerox 1971"/>
    <n v="8.56"/>
    <n v="2"/>
    <n v="0"/>
    <n v="3.8519999999999994"/>
  </r>
  <r>
    <n v="2908"/>
    <s v="CA-2014-121615"/>
    <x v="3"/>
    <x v="132"/>
    <d v="2014-11-10T00:00:00"/>
    <s v="Standard Class"/>
    <x v="351"/>
    <s v="Daniel Lacy"/>
    <x v="0"/>
    <s v="United States"/>
    <s v="Eagan"/>
    <x v="11"/>
    <n v="55122"/>
    <s v="Central"/>
    <s v="OFF-ST-10001325"/>
    <x v="1"/>
    <x v="4"/>
    <s v="Sterilite Officeware Hinged File Box"/>
    <n v="52.400000000000006"/>
    <n v="5"/>
    <n v="0"/>
    <n v="14.148"/>
  </r>
  <r>
    <n v="2909"/>
    <s v="CA-2014-121615"/>
    <x v="3"/>
    <x v="132"/>
    <d v="2014-11-10T00:00:00"/>
    <s v="Standard Class"/>
    <x v="351"/>
    <s v="Daniel Lacy"/>
    <x v="0"/>
    <s v="United States"/>
    <s v="Eagan"/>
    <x v="11"/>
    <n v="55122"/>
    <s v="Central"/>
    <s v="OFF-LA-10001771"/>
    <x v="1"/>
    <x v="2"/>
    <s v="Avery 513"/>
    <n v="14.940000000000001"/>
    <n v="3"/>
    <n v="0"/>
    <n v="6.8723999999999998"/>
  </r>
  <r>
    <n v="2910"/>
    <s v="CA-2014-166415"/>
    <x v="3"/>
    <x v="600"/>
    <d v="2014-02-24T00:00:00"/>
    <s v="Standard Class"/>
    <x v="250"/>
    <s v="Max Engle"/>
    <x v="0"/>
    <s v="United States"/>
    <s v="Seattle"/>
    <x v="4"/>
    <n v="98103"/>
    <s v="West"/>
    <s v="OFF-FA-10004968"/>
    <x v="1"/>
    <x v="13"/>
    <s v="Rubber Band Ball"/>
    <n v="11.22"/>
    <n v="3"/>
    <n v="0"/>
    <n v="0.2244000000000006"/>
  </r>
  <r>
    <n v="2911"/>
    <s v="CA-2012-118444"/>
    <x v="1"/>
    <x v="599"/>
    <d v="2012-11-09T00:00:00"/>
    <s v="Standard Class"/>
    <x v="104"/>
    <s v="Valerie Dominguez"/>
    <x v="0"/>
    <s v="United States"/>
    <s v="Coral Springs"/>
    <x v="2"/>
    <n v="33065"/>
    <s v="South"/>
    <s v="OFF-AP-10000576"/>
    <x v="1"/>
    <x v="9"/>
    <s v="Belkin 325VA UPS Surge Protector, 6'"/>
    <n v="387.13600000000002"/>
    <n v="4"/>
    <n v="0.2"/>
    <n v="24.196000000000012"/>
  </r>
  <r>
    <n v="2912"/>
    <s v="CA-2011-113929"/>
    <x v="2"/>
    <x v="737"/>
    <d v="2011-06-21T00:00:00"/>
    <s v="Standard Class"/>
    <x v="237"/>
    <s v="Chloris Kastensmidt"/>
    <x v="0"/>
    <s v="United States"/>
    <s v="Hempstead"/>
    <x v="15"/>
    <n v="11550"/>
    <s v="East"/>
    <s v="OFF-EN-10003286"/>
    <x v="1"/>
    <x v="12"/>
    <s v="Staples"/>
    <n v="41.4"/>
    <n v="5"/>
    <n v="0"/>
    <n v="19.457999999999998"/>
  </r>
  <r>
    <n v="2913"/>
    <s v="CA-2011-113929"/>
    <x v="2"/>
    <x v="737"/>
    <d v="2011-06-21T00:00:00"/>
    <s v="Standard Class"/>
    <x v="237"/>
    <s v="Chloris Kastensmidt"/>
    <x v="0"/>
    <s v="United States"/>
    <s v="Hempstead"/>
    <x v="15"/>
    <n v="11550"/>
    <s v="East"/>
    <s v="OFF-AR-10003772"/>
    <x v="1"/>
    <x v="6"/>
    <s v="Boston 16750 Black Compact Battery Pencil Sharpener"/>
    <n v="35"/>
    <n v="4"/>
    <n v="0"/>
    <n v="10.499999999999996"/>
  </r>
  <r>
    <n v="2914"/>
    <s v="CA-2011-113929"/>
    <x v="2"/>
    <x v="737"/>
    <d v="2011-06-21T00:00:00"/>
    <s v="Standard Class"/>
    <x v="237"/>
    <s v="Chloris Kastensmidt"/>
    <x v="0"/>
    <s v="United States"/>
    <s v="Hempstead"/>
    <x v="15"/>
    <n v="11550"/>
    <s v="East"/>
    <s v="OFF-BI-10002852"/>
    <x v="1"/>
    <x v="8"/>
    <s v="Ibico Standard Transparent Covers"/>
    <n v="39.552000000000007"/>
    <n v="3"/>
    <n v="0.2"/>
    <n v="14.337599999999998"/>
  </r>
  <r>
    <n v="2915"/>
    <s v="CA-2012-134747"/>
    <x v="1"/>
    <x v="88"/>
    <d v="2012-10-17T00:00:00"/>
    <s v="Second Class"/>
    <x v="351"/>
    <s v="Daniel Lacy"/>
    <x v="0"/>
    <s v="United States"/>
    <s v="Noblesville"/>
    <x v="14"/>
    <n v="46060"/>
    <s v="Central"/>
    <s v="TEC-PH-10002890"/>
    <x v="2"/>
    <x v="7"/>
    <s v="AT&amp;T 17929 Lendline Telephone"/>
    <n v="135.72"/>
    <n v="3"/>
    <n v="0"/>
    <n v="35.287199999999999"/>
  </r>
  <r>
    <n v="2916"/>
    <s v="CA-2012-134747"/>
    <x v="1"/>
    <x v="88"/>
    <d v="2012-10-17T00:00:00"/>
    <s v="Second Class"/>
    <x v="351"/>
    <s v="Daniel Lacy"/>
    <x v="0"/>
    <s v="United States"/>
    <s v="Noblesville"/>
    <x v="14"/>
    <n v="46060"/>
    <s v="Central"/>
    <s v="OFF-BI-10001308"/>
    <x v="1"/>
    <x v="8"/>
    <s v="GBC Standard Plastic Binding Systems' Combs"/>
    <n v="12.56"/>
    <n v="2"/>
    <n v="0"/>
    <n v="5.6519999999999992"/>
  </r>
  <r>
    <n v="2917"/>
    <s v="CA-2012-134747"/>
    <x v="1"/>
    <x v="88"/>
    <d v="2012-10-17T00:00:00"/>
    <s v="Second Class"/>
    <x v="351"/>
    <s v="Daniel Lacy"/>
    <x v="0"/>
    <s v="United States"/>
    <s v="Noblesville"/>
    <x v="14"/>
    <n v="46060"/>
    <s v="Central"/>
    <s v="TEC-PH-10001750"/>
    <x v="2"/>
    <x v="7"/>
    <s v="Samsung Rugby III"/>
    <n v="263.95999999999998"/>
    <n v="4"/>
    <n v="0"/>
    <n v="71.269200000000012"/>
  </r>
  <r>
    <n v="2918"/>
    <s v="CA-2014-155047"/>
    <x v="3"/>
    <x v="151"/>
    <d v="2014-08-31T00:00:00"/>
    <s v="First Class"/>
    <x v="339"/>
    <s v="Sanjit Engle"/>
    <x v="0"/>
    <s v="United States"/>
    <s v="Dallas"/>
    <x v="5"/>
    <n v="75220"/>
    <s v="Central"/>
    <s v="OFF-AR-10003338"/>
    <x v="1"/>
    <x v="6"/>
    <s v="Eberhard Faber 3 1/2&quot; Golf Pencils"/>
    <n v="5.9520000000000008"/>
    <n v="1"/>
    <n v="0.2"/>
    <n v="0.37200000000000011"/>
  </r>
  <r>
    <n v="2919"/>
    <s v="CA-2013-160129"/>
    <x v="0"/>
    <x v="813"/>
    <d v="2013-11-24T00:00:00"/>
    <s v="Same Day"/>
    <x v="624"/>
    <s v="Luke Schmidt"/>
    <x v="1"/>
    <s v="United States"/>
    <s v="Philadelphia"/>
    <x v="9"/>
    <n v="19140"/>
    <s v="East"/>
    <s v="OFF-FA-10002763"/>
    <x v="1"/>
    <x v="13"/>
    <s v="Advantus Map Pennant Flags and Round Head Tacks"/>
    <n v="15.8"/>
    <n v="5"/>
    <n v="0.2"/>
    <n v="2.3699999999999983"/>
  </r>
  <r>
    <n v="2920"/>
    <s v="CA-2013-160129"/>
    <x v="0"/>
    <x v="813"/>
    <d v="2013-11-24T00:00:00"/>
    <s v="Same Day"/>
    <x v="624"/>
    <s v="Luke Schmidt"/>
    <x v="1"/>
    <s v="United States"/>
    <s v="Philadelphia"/>
    <x v="9"/>
    <n v="19140"/>
    <s v="East"/>
    <s v="FUR-FU-10002088"/>
    <x v="0"/>
    <x v="5"/>
    <s v="Nu-Dell Float Frame 11 x 14 1/2"/>
    <n v="14.368000000000002"/>
    <n v="2"/>
    <n v="0.2"/>
    <n v="3.9512"/>
  </r>
  <r>
    <n v="2921"/>
    <s v="CA-2013-160129"/>
    <x v="0"/>
    <x v="813"/>
    <d v="2013-11-24T00:00:00"/>
    <s v="Same Day"/>
    <x v="624"/>
    <s v="Luke Schmidt"/>
    <x v="1"/>
    <s v="United States"/>
    <s v="Philadelphia"/>
    <x v="9"/>
    <n v="19140"/>
    <s v="East"/>
    <s v="FUR-FU-10003976"/>
    <x v="0"/>
    <x v="5"/>
    <s v="DAX Executive Solid Wood Document Frame, Desktop or Hang, Mahogany, 5 x 7"/>
    <n v="70.448000000000008"/>
    <n v="7"/>
    <n v="0.2"/>
    <n v="12.328399999999988"/>
  </r>
  <r>
    <n v="2922"/>
    <s v="CA-2014-164329"/>
    <x v="3"/>
    <x v="289"/>
    <d v="2014-01-31T00:00:00"/>
    <s v="Same Day"/>
    <x v="462"/>
    <s v="Michael Moore"/>
    <x v="0"/>
    <s v="United States"/>
    <s v="San Francisco"/>
    <x v="1"/>
    <n v="94109"/>
    <s v="West"/>
    <s v="OFF-ST-10001511"/>
    <x v="1"/>
    <x v="4"/>
    <s v="Space Solutions Commercial Steel Shelving"/>
    <n v="129.30000000000001"/>
    <n v="2"/>
    <n v="0"/>
    <n v="6.4649999999999892"/>
  </r>
  <r>
    <n v="2923"/>
    <s v="US-2012-141453"/>
    <x v="1"/>
    <x v="672"/>
    <d v="2012-12-03T00:00:00"/>
    <s v="Second Class"/>
    <x v="489"/>
    <s v="Deborah Brumfield"/>
    <x v="2"/>
    <s v="United States"/>
    <s v="Austin"/>
    <x v="5"/>
    <n v="78745"/>
    <s v="Central"/>
    <s v="OFF-BI-10000301"/>
    <x v="1"/>
    <x v="8"/>
    <s v="GBC Instant Report Kit"/>
    <n v="3.8819999999999988"/>
    <n v="3"/>
    <n v="0.8"/>
    <n v="-5.8230000000000004"/>
  </r>
  <r>
    <n v="2924"/>
    <s v="CA-2011-156993"/>
    <x v="2"/>
    <x v="307"/>
    <d v="2011-07-04T00:00:00"/>
    <s v="Standard Class"/>
    <x v="338"/>
    <s v="Rob Williams"/>
    <x v="1"/>
    <s v="United States"/>
    <s v="Detroit"/>
    <x v="12"/>
    <n v="48234"/>
    <s v="Central"/>
    <s v="OFF-FA-10003495"/>
    <x v="1"/>
    <x v="13"/>
    <s v="Staples"/>
    <n v="6.08"/>
    <n v="1"/>
    <n v="0"/>
    <n v="3.04"/>
  </r>
  <r>
    <n v="2925"/>
    <s v="CA-2011-157721"/>
    <x v="2"/>
    <x v="814"/>
    <d v="2011-09-05T00:00:00"/>
    <s v="First Class"/>
    <x v="594"/>
    <s v="Justin MacKendrick"/>
    <x v="0"/>
    <s v="United States"/>
    <s v="Watertown"/>
    <x v="15"/>
    <n v="13601"/>
    <s v="East"/>
    <s v="OFF-AP-10001303"/>
    <x v="1"/>
    <x v="9"/>
    <s v="Holmes Cool Mist Humidifier for the Whole House with 8-Gallon Output per Day, Extended Life Filter"/>
    <n v="19.899999999999999"/>
    <n v="1"/>
    <n v="0"/>
    <n v="8.9549999999999983"/>
  </r>
  <r>
    <n v="2926"/>
    <s v="CA-2011-157721"/>
    <x v="2"/>
    <x v="814"/>
    <d v="2011-09-05T00:00:00"/>
    <s v="First Class"/>
    <x v="594"/>
    <s v="Justin MacKendrick"/>
    <x v="0"/>
    <s v="United States"/>
    <s v="Watertown"/>
    <x v="15"/>
    <n v="13601"/>
    <s v="East"/>
    <s v="FUR-FU-10002116"/>
    <x v="0"/>
    <x v="5"/>
    <s v="Tenex Carpeted, Granite-Look or Clear Contemporary Contour Shape Chair Mats"/>
    <n v="70.709999999999994"/>
    <n v="1"/>
    <n v="0"/>
    <n v="4.9496999999999929"/>
  </r>
  <r>
    <n v="2927"/>
    <s v="CA-2014-128629"/>
    <x v="3"/>
    <x v="815"/>
    <d v="2014-07-15T00:00:00"/>
    <s v="Second Class"/>
    <x v="669"/>
    <s v="Becky Pak"/>
    <x v="0"/>
    <s v="United States"/>
    <s v="Columbus"/>
    <x v="32"/>
    <n v="31907"/>
    <s v="South"/>
    <s v="FUR-FU-10000771"/>
    <x v="0"/>
    <x v="5"/>
    <s v="Eldon 200 Class Desk Accessories, Smoke"/>
    <n v="18.84"/>
    <n v="3"/>
    <n v="0"/>
    <n v="7.9128000000000007"/>
  </r>
  <r>
    <n v="2928"/>
    <s v="CA-2014-158106"/>
    <x v="3"/>
    <x v="400"/>
    <d v="2014-06-11T00:00:00"/>
    <s v="Standard Class"/>
    <x v="564"/>
    <s v="Carol Triggs"/>
    <x v="0"/>
    <s v="United States"/>
    <s v="Apple Valley"/>
    <x v="11"/>
    <n v="55124"/>
    <s v="Central"/>
    <s v="OFF-AR-10002255"/>
    <x v="1"/>
    <x v="6"/>
    <s v="Newell 346"/>
    <n v="8.64"/>
    <n v="3"/>
    <n v="0"/>
    <n v="2.5055999999999998"/>
  </r>
  <r>
    <n v="2929"/>
    <s v="US-2014-120390"/>
    <x v="3"/>
    <x v="15"/>
    <d v="2014-10-27T00:00:00"/>
    <s v="Standard Class"/>
    <x v="274"/>
    <s v="Tracy Hopkins"/>
    <x v="2"/>
    <s v="United States"/>
    <s v="Burlington"/>
    <x v="3"/>
    <n v="27217"/>
    <s v="South"/>
    <s v="OFF-BI-10004995"/>
    <x v="1"/>
    <x v="8"/>
    <s v="GBC DocuBind P400 Electric Binding System"/>
    <n v="1633.1880000000003"/>
    <n v="4"/>
    <n v="0.7"/>
    <n v="-1306.5504000000001"/>
  </r>
  <r>
    <n v="2930"/>
    <s v="CA-2014-143434"/>
    <x v="3"/>
    <x v="551"/>
    <d v="2014-11-25T00:00:00"/>
    <s v="Standard Class"/>
    <x v="467"/>
    <s v="Maria Etezadi"/>
    <x v="2"/>
    <s v="United States"/>
    <s v="Saginaw"/>
    <x v="12"/>
    <n v="48601"/>
    <s v="Central"/>
    <s v="FUR-FU-10002597"/>
    <x v="0"/>
    <x v="5"/>
    <s v="C-Line Magnetic Cubicle Keepers, Clear Polypropylene"/>
    <n v="19.760000000000002"/>
    <n v="4"/>
    <n v="0"/>
    <n v="8.2992000000000008"/>
  </r>
  <r>
    <n v="2931"/>
    <s v="CA-2012-168564"/>
    <x v="1"/>
    <x v="816"/>
    <d v="2012-08-08T00:00:00"/>
    <s v="Same Day"/>
    <x v="627"/>
    <s v="Thomas Thornton"/>
    <x v="0"/>
    <s v="United States"/>
    <s v="San Francisco"/>
    <x v="1"/>
    <n v="94109"/>
    <s v="West"/>
    <s v="OFF-BI-10004970"/>
    <x v="1"/>
    <x v="8"/>
    <s v="ACCOHIDE 3-Ring Binder, Blue, 1&quot;"/>
    <n v="6.6080000000000005"/>
    <n v="2"/>
    <n v="0.2"/>
    <n v="2.2302"/>
  </r>
  <r>
    <n v="2932"/>
    <s v="CA-2012-168564"/>
    <x v="1"/>
    <x v="816"/>
    <d v="2012-08-08T00:00:00"/>
    <s v="Same Day"/>
    <x v="627"/>
    <s v="Thomas Thornton"/>
    <x v="0"/>
    <s v="United States"/>
    <s v="San Francisco"/>
    <x v="1"/>
    <n v="94109"/>
    <s v="West"/>
    <s v="OFF-BI-10002557"/>
    <x v="1"/>
    <x v="8"/>
    <s v="Presstex Flexible Ring Binders"/>
    <n v="7.28"/>
    <n v="2"/>
    <n v="0.2"/>
    <n v="2.7299999999999995"/>
  </r>
  <r>
    <n v="2933"/>
    <s v="CA-2012-168564"/>
    <x v="1"/>
    <x v="816"/>
    <d v="2012-08-08T00:00:00"/>
    <s v="Same Day"/>
    <x v="627"/>
    <s v="Thomas Thornton"/>
    <x v="0"/>
    <s v="United States"/>
    <s v="San Francisco"/>
    <x v="1"/>
    <n v="94109"/>
    <s v="West"/>
    <s v="FUR-CH-10000785"/>
    <x v="0"/>
    <x v="1"/>
    <s v="Global Ergonomic Managers Chair"/>
    <n v="144.78399999999999"/>
    <n v="1"/>
    <n v="0.2"/>
    <n v="10.858800000000002"/>
  </r>
  <r>
    <n v="2934"/>
    <s v="US-2013-169040"/>
    <x v="0"/>
    <x v="409"/>
    <d v="2013-12-13T00:00:00"/>
    <s v="Standard Class"/>
    <x v="218"/>
    <s v="Greg Tran"/>
    <x v="0"/>
    <s v="United States"/>
    <s v="Seattle"/>
    <x v="4"/>
    <n v="98105"/>
    <s v="West"/>
    <s v="TEC-PH-10002310"/>
    <x v="2"/>
    <x v="7"/>
    <s v="Plantronics Calisto P620-M USB Wireless Speakerphone System"/>
    <n v="156.79200000000003"/>
    <n v="1"/>
    <n v="0.2"/>
    <n v="13.719300000000004"/>
  </r>
  <r>
    <n v="2935"/>
    <s v="US-2013-169040"/>
    <x v="0"/>
    <x v="409"/>
    <d v="2013-12-13T00:00:00"/>
    <s v="Standard Class"/>
    <x v="218"/>
    <s v="Greg Tran"/>
    <x v="0"/>
    <s v="United States"/>
    <s v="Seattle"/>
    <x v="4"/>
    <n v="98105"/>
    <s v="West"/>
    <s v="TEC-PH-10002834"/>
    <x v="2"/>
    <x v="7"/>
    <s v="Google Nexus 5"/>
    <n v="431.97600000000006"/>
    <n v="3"/>
    <n v="0.2"/>
    <n v="26.998499999999993"/>
  </r>
  <r>
    <n v="2936"/>
    <s v="US-2013-169040"/>
    <x v="0"/>
    <x v="409"/>
    <d v="2013-12-13T00:00:00"/>
    <s v="Standard Class"/>
    <x v="218"/>
    <s v="Greg Tran"/>
    <x v="0"/>
    <s v="United States"/>
    <s v="Seattle"/>
    <x v="4"/>
    <n v="98105"/>
    <s v="West"/>
    <s v="OFF-EN-10000927"/>
    <x v="1"/>
    <x v="12"/>
    <s v="Jet-Pak Recycled Peel 'N' Seal Padded Mailers"/>
    <n v="35.89"/>
    <n v="1"/>
    <n v="0"/>
    <n v="16.150499999999997"/>
  </r>
  <r>
    <n v="2937"/>
    <s v="US-2013-169040"/>
    <x v="0"/>
    <x v="409"/>
    <d v="2013-12-13T00:00:00"/>
    <s v="Standard Class"/>
    <x v="218"/>
    <s v="Greg Tran"/>
    <x v="0"/>
    <s v="United States"/>
    <s v="Seattle"/>
    <x v="4"/>
    <n v="98105"/>
    <s v="West"/>
    <s v="OFF-BI-10001636"/>
    <x v="1"/>
    <x v="8"/>
    <s v="Ibico Plastic and Wire Spiral Binding Combs"/>
    <n v="47.207999999999998"/>
    <n v="7"/>
    <n v="0.2"/>
    <n v="15.342599999999997"/>
  </r>
  <r>
    <n v="2938"/>
    <s v="US-2013-169040"/>
    <x v="0"/>
    <x v="409"/>
    <d v="2013-12-13T00:00:00"/>
    <s v="Standard Class"/>
    <x v="218"/>
    <s v="Greg Tran"/>
    <x v="0"/>
    <s v="United States"/>
    <s v="Seattle"/>
    <x v="4"/>
    <n v="98105"/>
    <s v="West"/>
    <s v="OFF-PA-10001736"/>
    <x v="1"/>
    <x v="10"/>
    <s v="Xerox 1880"/>
    <n v="248.07999999999998"/>
    <n v="7"/>
    <n v="0"/>
    <n v="116.59759999999997"/>
  </r>
  <r>
    <n v="2939"/>
    <s v="US-2013-169040"/>
    <x v="0"/>
    <x v="409"/>
    <d v="2013-12-13T00:00:00"/>
    <s v="Standard Class"/>
    <x v="218"/>
    <s v="Greg Tran"/>
    <x v="0"/>
    <s v="United States"/>
    <s v="Seattle"/>
    <x v="4"/>
    <n v="98105"/>
    <s v="West"/>
    <s v="OFF-PA-10000482"/>
    <x v="1"/>
    <x v="10"/>
    <s v="Snap-A-Way Black Print Carbonless Ruled Speed Letter, Triplicate"/>
    <n v="189.7"/>
    <n v="5"/>
    <n v="0"/>
    <n v="89.158999999999992"/>
  </r>
  <r>
    <n v="2940"/>
    <s v="US-2013-169040"/>
    <x v="0"/>
    <x v="409"/>
    <d v="2013-12-13T00:00:00"/>
    <s v="Standard Class"/>
    <x v="218"/>
    <s v="Greg Tran"/>
    <x v="0"/>
    <s v="United States"/>
    <s v="Seattle"/>
    <x v="4"/>
    <n v="98105"/>
    <s v="West"/>
    <s v="OFF-BI-10001658"/>
    <x v="1"/>
    <x v="8"/>
    <s v="GBC Standard Therm-A-Bind Covers"/>
    <n v="59.808000000000007"/>
    <n v="3"/>
    <n v="0.2"/>
    <n v="19.4376"/>
  </r>
  <r>
    <n v="2941"/>
    <s v="CA-2014-155880"/>
    <x v="3"/>
    <x v="613"/>
    <d v="2014-04-01T00:00:00"/>
    <s v="Standard Class"/>
    <x v="251"/>
    <s v="Justin Deggeller"/>
    <x v="1"/>
    <s v="United States"/>
    <s v="Milwaukee"/>
    <x v="6"/>
    <n v="53209"/>
    <s v="Central"/>
    <s v="FUR-CH-10000422"/>
    <x v="0"/>
    <x v="1"/>
    <s v="Global Highback Leather Tilter in Burgundy"/>
    <n v="90.99"/>
    <n v="1"/>
    <n v="0"/>
    <n v="14.558400000000006"/>
  </r>
  <r>
    <n v="2942"/>
    <s v="CA-2014-155880"/>
    <x v="3"/>
    <x v="613"/>
    <d v="2014-04-01T00:00:00"/>
    <s v="Standard Class"/>
    <x v="251"/>
    <s v="Justin Deggeller"/>
    <x v="1"/>
    <s v="United States"/>
    <s v="Milwaukee"/>
    <x v="6"/>
    <n v="53209"/>
    <s v="Central"/>
    <s v="FUR-CH-10004675"/>
    <x v="0"/>
    <x v="1"/>
    <s v="Lifetime Advantage Folding Chairs, 4/Carton"/>
    <n v="1526.5600000000002"/>
    <n v="7"/>
    <n v="0"/>
    <n v="427.43679999999995"/>
  </r>
  <r>
    <n v="2943"/>
    <s v="CA-2014-155880"/>
    <x v="3"/>
    <x v="613"/>
    <d v="2014-04-01T00:00:00"/>
    <s v="Standard Class"/>
    <x v="251"/>
    <s v="Justin Deggeller"/>
    <x v="1"/>
    <s v="United States"/>
    <s v="Milwaukee"/>
    <x v="6"/>
    <n v="53209"/>
    <s v="Central"/>
    <s v="FUR-CH-10002880"/>
    <x v="0"/>
    <x v="1"/>
    <s v="Global High-Back Leather Tilter, Burgundy"/>
    <n v="368.96999999999997"/>
    <n v="3"/>
    <n v="0"/>
    <n v="40.586699999999979"/>
  </r>
  <r>
    <n v="2944"/>
    <s v="CA-2014-126242"/>
    <x v="3"/>
    <x v="123"/>
    <d v="2014-11-25T00:00:00"/>
    <s v="Standard Class"/>
    <x v="498"/>
    <s v="Mick Crebagga"/>
    <x v="0"/>
    <s v="United States"/>
    <s v="Los Angeles"/>
    <x v="1"/>
    <n v="90049"/>
    <s v="West"/>
    <s v="OFF-ST-10000675"/>
    <x v="1"/>
    <x v="4"/>
    <s v="File Shuttle II and Handi-File, Black"/>
    <n v="305.01"/>
    <n v="9"/>
    <n v="0"/>
    <n v="76.252499999999998"/>
  </r>
  <r>
    <n v="2945"/>
    <s v="CA-2014-126242"/>
    <x v="3"/>
    <x v="123"/>
    <d v="2014-11-25T00:00:00"/>
    <s v="Standard Class"/>
    <x v="498"/>
    <s v="Mick Crebagga"/>
    <x v="0"/>
    <s v="United States"/>
    <s v="Los Angeles"/>
    <x v="1"/>
    <n v="90049"/>
    <s v="West"/>
    <s v="FUR-FU-10002685"/>
    <x v="0"/>
    <x v="5"/>
    <s v="Executive Impressions 13-1/2&quot; Indoor/Outdoor Wall Clock"/>
    <n v="18.7"/>
    <n v="1"/>
    <n v="0"/>
    <n v="7.1059999999999999"/>
  </r>
  <r>
    <n v="2946"/>
    <s v="CA-2013-166443"/>
    <x v="0"/>
    <x v="254"/>
    <d v="2013-11-06T00:00:00"/>
    <s v="First Class"/>
    <x v="293"/>
    <s v="Lisa Hazard"/>
    <x v="0"/>
    <s v="United States"/>
    <s v="San Francisco"/>
    <x v="1"/>
    <n v="94122"/>
    <s v="West"/>
    <s v="FUR-FU-10004020"/>
    <x v="0"/>
    <x v="5"/>
    <s v="Advantus Panel Wall Acrylic Frame"/>
    <n v="38.29"/>
    <n v="7"/>
    <n v="0"/>
    <n v="16.464700000000001"/>
  </r>
  <r>
    <n v="2947"/>
    <s v="CA-2014-169859"/>
    <x v="3"/>
    <x v="817"/>
    <d v="2014-12-19T00:00:00"/>
    <s v="Standard Class"/>
    <x v="486"/>
    <s v="Mike Pelletier"/>
    <x v="2"/>
    <s v="United States"/>
    <s v="San Diego"/>
    <x v="1"/>
    <n v="92024"/>
    <s v="West"/>
    <s v="FUR-FU-10004963"/>
    <x v="0"/>
    <x v="5"/>
    <s v="Eldon 400 Class Desk Accessories, Black Carbon"/>
    <n v="26.25"/>
    <n v="3"/>
    <n v="0"/>
    <n v="11.025000000000002"/>
  </r>
  <r>
    <n v="2948"/>
    <s v="CA-2014-169859"/>
    <x v="3"/>
    <x v="817"/>
    <d v="2014-12-19T00:00:00"/>
    <s v="Standard Class"/>
    <x v="486"/>
    <s v="Mike Pelletier"/>
    <x v="2"/>
    <s v="United States"/>
    <s v="San Diego"/>
    <x v="1"/>
    <n v="92024"/>
    <s v="West"/>
    <s v="OFF-BI-10000174"/>
    <x v="1"/>
    <x v="8"/>
    <s v="Wilson Jones Clip &amp; Carry Folder Binder Tool for Ring Binders, Clear"/>
    <n v="64.959999999999994"/>
    <n v="14"/>
    <n v="0.2"/>
    <n v="22.736000000000001"/>
  </r>
  <r>
    <n v="2949"/>
    <s v="CA-2014-169859"/>
    <x v="3"/>
    <x v="817"/>
    <d v="2014-12-19T00:00:00"/>
    <s v="Standard Class"/>
    <x v="486"/>
    <s v="Mike Pelletier"/>
    <x v="2"/>
    <s v="United States"/>
    <s v="San Diego"/>
    <x v="1"/>
    <n v="92024"/>
    <s v="West"/>
    <s v="OFF-EN-10000461"/>
    <x v="1"/>
    <x v="12"/>
    <s v="#10- 4 1/8&quot; x 9 1/2&quot; Recycled Envelopes"/>
    <n v="43.7"/>
    <n v="5"/>
    <n v="0"/>
    <n v="20.539000000000001"/>
  </r>
  <r>
    <n v="2950"/>
    <s v="CA-2014-134915"/>
    <x v="3"/>
    <x v="105"/>
    <d v="2014-11-13T00:00:00"/>
    <s v="Same Day"/>
    <x v="670"/>
    <s v="Eugene Moren"/>
    <x v="2"/>
    <s v="United States"/>
    <s v="Glendale"/>
    <x v="16"/>
    <n v="85301"/>
    <s v="West"/>
    <s v="TEC-AC-10001266"/>
    <x v="2"/>
    <x v="11"/>
    <s v="Memorex Micro Travel Drive 8 GB"/>
    <n v="41.6"/>
    <n v="4"/>
    <n v="0.2"/>
    <n v="12.999999999999998"/>
  </r>
  <r>
    <n v="2951"/>
    <s v="CA-2014-134915"/>
    <x v="3"/>
    <x v="105"/>
    <d v="2014-11-13T00:00:00"/>
    <s v="Same Day"/>
    <x v="670"/>
    <s v="Eugene Moren"/>
    <x v="2"/>
    <s v="United States"/>
    <s v="Glendale"/>
    <x v="16"/>
    <n v="85301"/>
    <s v="West"/>
    <s v="OFF-PA-10002160"/>
    <x v="1"/>
    <x v="10"/>
    <s v="Xerox 1978"/>
    <n v="23.120000000000005"/>
    <n v="5"/>
    <n v="0.2"/>
    <n v="8.3810000000000002"/>
  </r>
  <r>
    <n v="2952"/>
    <s v="CA-2014-134915"/>
    <x v="3"/>
    <x v="105"/>
    <d v="2014-11-13T00:00:00"/>
    <s v="Same Day"/>
    <x v="670"/>
    <s v="Eugene Moren"/>
    <x v="2"/>
    <s v="United States"/>
    <s v="Glendale"/>
    <x v="16"/>
    <n v="85301"/>
    <s v="West"/>
    <s v="FUR-CH-10004875"/>
    <x v="0"/>
    <x v="1"/>
    <s v="Harbour Creations 67200 Series Stacking Chairs"/>
    <n v="113.88800000000002"/>
    <n v="2"/>
    <n v="0.2"/>
    <n v="9.9651999999999994"/>
  </r>
  <r>
    <n v="2953"/>
    <s v="CA-2014-134915"/>
    <x v="3"/>
    <x v="105"/>
    <d v="2014-11-13T00:00:00"/>
    <s v="Same Day"/>
    <x v="670"/>
    <s v="Eugene Moren"/>
    <x v="2"/>
    <s v="United States"/>
    <s v="Glendale"/>
    <x v="16"/>
    <n v="85301"/>
    <s v="West"/>
    <s v="FUR-FU-10000305"/>
    <x v="0"/>
    <x v="5"/>
    <s v="Tenex V2T-RE Standard Weight Series Chair Mat, 45&quot; x 53&quot;, Lip 25&quot; x 12&quot;"/>
    <n v="113.56800000000001"/>
    <n v="2"/>
    <n v="0.2"/>
    <n v="-5.6784000000000034"/>
  </r>
  <r>
    <n v="2954"/>
    <s v="CA-2014-134915"/>
    <x v="3"/>
    <x v="105"/>
    <d v="2014-11-13T00:00:00"/>
    <s v="Same Day"/>
    <x v="670"/>
    <s v="Eugene Moren"/>
    <x v="2"/>
    <s v="United States"/>
    <s v="Glendale"/>
    <x v="16"/>
    <n v="85301"/>
    <s v="West"/>
    <s v="TEC-PH-10000347"/>
    <x v="2"/>
    <x v="7"/>
    <s v="Cush Cases Heavy Duty Rugged Cover Case for Samsung Galaxy S5 - Purple"/>
    <n v="7.9200000000000008"/>
    <n v="2"/>
    <n v="0.2"/>
    <n v="0.69299999999999984"/>
  </r>
  <r>
    <n v="2955"/>
    <s v="CA-2014-134915"/>
    <x v="3"/>
    <x v="105"/>
    <d v="2014-11-13T00:00:00"/>
    <s v="Same Day"/>
    <x v="670"/>
    <s v="Eugene Moren"/>
    <x v="2"/>
    <s v="United States"/>
    <s v="Glendale"/>
    <x v="16"/>
    <n v="85301"/>
    <s v="West"/>
    <s v="TEC-PH-10001459"/>
    <x v="2"/>
    <x v="7"/>
    <s v="Samsung Galaxy Mega 6.3"/>
    <n v="671.98400000000004"/>
    <n v="2"/>
    <n v="0.2"/>
    <n v="50.398800000000023"/>
  </r>
  <r>
    <n v="2956"/>
    <s v="CA-2013-153353"/>
    <x v="0"/>
    <x v="298"/>
    <d v="2013-08-25T00:00:00"/>
    <s v="Standard Class"/>
    <x v="55"/>
    <s v="Greg Guthrie"/>
    <x v="1"/>
    <s v="United States"/>
    <s v="New York City"/>
    <x v="15"/>
    <n v="10035"/>
    <s v="East"/>
    <s v="TEC-PH-10000439"/>
    <x v="2"/>
    <x v="7"/>
    <s v="GE DSL Phone Line Filter"/>
    <n v="39.99"/>
    <n v="1"/>
    <n v="0"/>
    <n v="11.597099999999998"/>
  </r>
  <r>
    <n v="2957"/>
    <s v="CA-2014-123638"/>
    <x v="3"/>
    <x v="818"/>
    <d v="2014-07-05T00:00:00"/>
    <s v="Standard Class"/>
    <x v="671"/>
    <s v="Michelle Arnett"/>
    <x v="2"/>
    <s v="United States"/>
    <s v="Watertown"/>
    <x v="15"/>
    <n v="13601"/>
    <s v="East"/>
    <s v="FUR-CH-10002647"/>
    <x v="0"/>
    <x v="1"/>
    <s v="Situations Contoured Folding Chairs, 4/Set"/>
    <n v="191.64600000000002"/>
    <n v="3"/>
    <n v="0.1"/>
    <n v="31.94100000000001"/>
  </r>
  <r>
    <n v="2958"/>
    <s v="CA-2014-168900"/>
    <x v="3"/>
    <x v="464"/>
    <d v="2014-05-10T00:00:00"/>
    <s v="Standard Class"/>
    <x v="129"/>
    <s v="Shahid Hopkins"/>
    <x v="0"/>
    <s v="United States"/>
    <s v="Springfield"/>
    <x v="24"/>
    <n v="45503"/>
    <s v="East"/>
    <s v="OFF-BI-10003910"/>
    <x v="1"/>
    <x v="8"/>
    <s v="DXL Angle-View Binders with Locking Rings by Samsill"/>
    <n v="2.3130000000000002"/>
    <n v="1"/>
    <n v="0.7"/>
    <n v="-1.9274999999999993"/>
  </r>
  <r>
    <n v="2959"/>
    <s v="CA-2012-158456"/>
    <x v="1"/>
    <x v="100"/>
    <d v="2012-12-29T00:00:00"/>
    <s v="Standard Class"/>
    <x v="446"/>
    <s v="Kean Takahito"/>
    <x v="0"/>
    <s v="United States"/>
    <s v="Los Angeles"/>
    <x v="1"/>
    <n v="90032"/>
    <s v="West"/>
    <s v="OFF-BI-10001097"/>
    <x v="1"/>
    <x v="8"/>
    <s v="Avery Hole Reinforcements"/>
    <n v="19.936000000000003"/>
    <n v="4"/>
    <n v="0.2"/>
    <n v="7.2267999999999999"/>
  </r>
  <r>
    <n v="2960"/>
    <s v="CA-2012-158456"/>
    <x v="1"/>
    <x v="100"/>
    <d v="2012-12-29T00:00:00"/>
    <s v="Standard Class"/>
    <x v="446"/>
    <s v="Kean Takahito"/>
    <x v="0"/>
    <s v="United States"/>
    <s v="Los Angeles"/>
    <x v="1"/>
    <n v="90032"/>
    <s v="West"/>
    <s v="OFF-FA-10004854"/>
    <x v="1"/>
    <x v="13"/>
    <s v="Vinyl Coated Wire Paper Clips in Organizer Box, 800/Box"/>
    <n v="45.92"/>
    <n v="4"/>
    <n v="0"/>
    <n v="21.5824"/>
  </r>
  <r>
    <n v="2961"/>
    <s v="CA-2014-143665"/>
    <x v="3"/>
    <x v="466"/>
    <d v="2014-05-02T00:00:00"/>
    <s v="Standard Class"/>
    <x v="178"/>
    <s v="Philisse Overcash"/>
    <x v="2"/>
    <s v="United States"/>
    <s v="Seattle"/>
    <x v="4"/>
    <n v="98115"/>
    <s v="West"/>
    <s v="OFF-PA-10003673"/>
    <x v="1"/>
    <x v="10"/>
    <s v="Strathmore Photo Mount Cards"/>
    <n v="20.34"/>
    <n v="3"/>
    <n v="0"/>
    <n v="9.3563999999999989"/>
  </r>
  <r>
    <n v="2962"/>
    <s v="CA-2014-143665"/>
    <x v="3"/>
    <x v="466"/>
    <d v="2014-05-02T00:00:00"/>
    <s v="Standard Class"/>
    <x v="178"/>
    <s v="Philisse Overcash"/>
    <x v="2"/>
    <s v="United States"/>
    <s v="Seattle"/>
    <x v="4"/>
    <n v="98115"/>
    <s v="West"/>
    <s v="OFF-LA-10002034"/>
    <x v="1"/>
    <x v="2"/>
    <s v="Avery 478"/>
    <n v="39.28"/>
    <n v="8"/>
    <n v="0"/>
    <n v="19.247199999999999"/>
  </r>
  <r>
    <n v="2963"/>
    <s v="CA-2014-137428"/>
    <x v="3"/>
    <x v="819"/>
    <d v="2014-12-22T00:00:00"/>
    <s v="Second Class"/>
    <x v="672"/>
    <s v="Andy Yotov"/>
    <x v="1"/>
    <s v="United States"/>
    <s v="Oceanside"/>
    <x v="1"/>
    <n v="92054"/>
    <s v="West"/>
    <s v="FUR-CH-10002774"/>
    <x v="0"/>
    <x v="1"/>
    <s v="Global Deluxe Stacking Chair, Gray"/>
    <n v="81.567999999999998"/>
    <n v="2"/>
    <n v="0.2"/>
    <n v="9.1763999999999974"/>
  </r>
  <r>
    <n v="2964"/>
    <s v="CA-2014-137428"/>
    <x v="3"/>
    <x v="819"/>
    <d v="2014-12-22T00:00:00"/>
    <s v="Second Class"/>
    <x v="672"/>
    <s v="Andy Yotov"/>
    <x v="1"/>
    <s v="United States"/>
    <s v="Oceanside"/>
    <x v="1"/>
    <n v="92054"/>
    <s v="West"/>
    <s v="FUR-CH-10003817"/>
    <x v="0"/>
    <x v="1"/>
    <s v="Global Value Steno Chair, Gray"/>
    <n v="97.184000000000012"/>
    <n v="2"/>
    <n v="0.2"/>
    <n v="6.0740000000000016"/>
  </r>
  <r>
    <n v="2965"/>
    <s v="CA-2014-137428"/>
    <x v="3"/>
    <x v="819"/>
    <d v="2014-12-22T00:00:00"/>
    <s v="Second Class"/>
    <x v="672"/>
    <s v="Andy Yotov"/>
    <x v="1"/>
    <s v="United States"/>
    <s v="Oceanside"/>
    <x v="1"/>
    <n v="92054"/>
    <s v="West"/>
    <s v="OFF-BI-10002949"/>
    <x v="1"/>
    <x v="8"/>
    <s v="Prestige Round Ring Binders"/>
    <n v="24.320000000000004"/>
    <n v="5"/>
    <n v="0.2"/>
    <n v="8.2079999999999984"/>
  </r>
  <r>
    <n v="2966"/>
    <s v="CA-2014-137428"/>
    <x v="3"/>
    <x v="819"/>
    <d v="2014-12-22T00:00:00"/>
    <s v="Second Class"/>
    <x v="672"/>
    <s v="Andy Yotov"/>
    <x v="1"/>
    <s v="United States"/>
    <s v="Oceanside"/>
    <x v="1"/>
    <n v="92054"/>
    <s v="West"/>
    <s v="FUR-FU-10002445"/>
    <x v="0"/>
    <x v="5"/>
    <s v="DAX Two-Tone Rosewood/Black Document Frame, Desktop, 5 x 7"/>
    <n v="18.96"/>
    <n v="2"/>
    <n v="0"/>
    <n v="7.5840000000000014"/>
  </r>
  <r>
    <n v="2967"/>
    <s v="CA-2011-162866"/>
    <x v="2"/>
    <x v="422"/>
    <d v="2011-12-31T00:00:00"/>
    <s v="Standard Class"/>
    <x v="476"/>
    <s v="Corey-Lock"/>
    <x v="0"/>
    <s v="United States"/>
    <s v="Skokie"/>
    <x v="10"/>
    <n v="60076"/>
    <s v="Central"/>
    <s v="FUR-FU-10001473"/>
    <x v="0"/>
    <x v="5"/>
    <s v="DAX Wood Document Frame"/>
    <n v="32.952000000000005"/>
    <n v="6"/>
    <n v="0.6"/>
    <n v="-19.771199999999997"/>
  </r>
  <r>
    <n v="2968"/>
    <s v="CA-2011-162866"/>
    <x v="2"/>
    <x v="422"/>
    <d v="2011-12-31T00:00:00"/>
    <s v="Standard Class"/>
    <x v="476"/>
    <s v="Corey-Lock"/>
    <x v="0"/>
    <s v="United States"/>
    <s v="Skokie"/>
    <x v="10"/>
    <n v="60076"/>
    <s v="Central"/>
    <s v="OFF-ST-10002562"/>
    <x v="1"/>
    <x v="4"/>
    <s v="Staples"/>
    <n v="30.016000000000005"/>
    <n v="4"/>
    <n v="0.2"/>
    <n v="3.0015999999999998"/>
  </r>
  <r>
    <n v="2969"/>
    <s v="CA-2014-167941"/>
    <x v="3"/>
    <x v="44"/>
    <d v="2014-11-10T00:00:00"/>
    <s v="Second Class"/>
    <x v="535"/>
    <s v="Jill Fjeld"/>
    <x v="0"/>
    <s v="United States"/>
    <s v="Fayetteville"/>
    <x v="3"/>
    <n v="28314"/>
    <s v="South"/>
    <s v="OFF-AP-10002118"/>
    <x v="1"/>
    <x v="9"/>
    <s v="1.7 Cubic Foot Compact &quot;Cube&quot; Office Refrigerators"/>
    <n v="499.58400000000006"/>
    <n v="3"/>
    <n v="0.2"/>
    <n v="43.713600000000014"/>
  </r>
  <r>
    <n v="2970"/>
    <s v="CA-2014-167941"/>
    <x v="3"/>
    <x v="44"/>
    <d v="2014-11-10T00:00:00"/>
    <s v="Second Class"/>
    <x v="535"/>
    <s v="Jill Fjeld"/>
    <x v="0"/>
    <s v="United States"/>
    <s v="Fayetteville"/>
    <x v="3"/>
    <n v="28314"/>
    <s v="South"/>
    <s v="OFF-PA-10001800"/>
    <x v="1"/>
    <x v="10"/>
    <s v="Xerox 220"/>
    <n v="31.104000000000006"/>
    <n v="6"/>
    <n v="0.2"/>
    <n v="10.8864"/>
  </r>
  <r>
    <n v="2971"/>
    <s v="CA-2014-167941"/>
    <x v="3"/>
    <x v="44"/>
    <d v="2014-11-10T00:00:00"/>
    <s v="Second Class"/>
    <x v="535"/>
    <s v="Jill Fjeld"/>
    <x v="0"/>
    <s v="United States"/>
    <s v="Fayetteville"/>
    <x v="3"/>
    <n v="28314"/>
    <s v="South"/>
    <s v="OFF-BI-10002827"/>
    <x v="1"/>
    <x v="8"/>
    <s v="Avery Durable Poly Binders"/>
    <n v="13.272000000000002"/>
    <n v="8"/>
    <n v="0.7"/>
    <n v="-10.617599999999999"/>
  </r>
  <r>
    <n v="2972"/>
    <s v="CA-2014-167941"/>
    <x v="3"/>
    <x v="44"/>
    <d v="2014-11-10T00:00:00"/>
    <s v="Second Class"/>
    <x v="535"/>
    <s v="Jill Fjeld"/>
    <x v="0"/>
    <s v="United States"/>
    <s v="Fayetteville"/>
    <x v="3"/>
    <n v="28314"/>
    <s v="South"/>
    <s v="FUR-FU-10004671"/>
    <x v="0"/>
    <x v="5"/>
    <s v="Executive Impressions 12&quot; Wall Clock"/>
    <n v="28.272000000000006"/>
    <n v="2"/>
    <n v="0.2"/>
    <n v="6.3612000000000002"/>
  </r>
  <r>
    <n v="2973"/>
    <s v="CA-2014-167941"/>
    <x v="3"/>
    <x v="44"/>
    <d v="2014-11-10T00:00:00"/>
    <s v="Second Class"/>
    <x v="535"/>
    <s v="Jill Fjeld"/>
    <x v="0"/>
    <s v="United States"/>
    <s v="Fayetteville"/>
    <x v="3"/>
    <n v="28314"/>
    <s v="South"/>
    <s v="OFF-ST-10000736"/>
    <x v="1"/>
    <x v="4"/>
    <s v="Carina Double Wide Media Storage Towers in Natural &amp; Black"/>
    <n v="259.13600000000002"/>
    <n v="4"/>
    <n v="0.2"/>
    <n v="-51.827200000000019"/>
  </r>
  <r>
    <n v="2974"/>
    <s v="CA-2014-111808"/>
    <x v="3"/>
    <x v="819"/>
    <d v="2014-12-21T00:00:00"/>
    <s v="Standard Class"/>
    <x v="239"/>
    <s v="Andrew Roberts"/>
    <x v="0"/>
    <s v="United States"/>
    <s v="Tulsa"/>
    <x v="26"/>
    <n v="74133"/>
    <s v="Central"/>
    <s v="OFF-BI-10004656"/>
    <x v="1"/>
    <x v="8"/>
    <s v="Peel &amp; Stick Add-On Corner Pockets"/>
    <n v="10.8"/>
    <n v="5"/>
    <n v="0"/>
    <n v="5.1839999999999993"/>
  </r>
  <r>
    <n v="2975"/>
    <s v="CA-2012-137512"/>
    <x v="1"/>
    <x v="820"/>
    <d v="2012-05-12T00:00:00"/>
    <s v="Standard Class"/>
    <x v="165"/>
    <s v="Anna Gayman"/>
    <x v="0"/>
    <s v="United States"/>
    <s v="Allen"/>
    <x v="5"/>
    <n v="75002"/>
    <s v="Central"/>
    <s v="FUR-TA-10001095"/>
    <x v="0"/>
    <x v="3"/>
    <s v="Chromcraft Round Conference Tables"/>
    <n v="244.00599999999997"/>
    <n v="2"/>
    <n v="0.3"/>
    <n v="-31.372200000000007"/>
  </r>
  <r>
    <n v="2976"/>
    <s v="CA-2012-137512"/>
    <x v="1"/>
    <x v="820"/>
    <d v="2012-05-12T00:00:00"/>
    <s v="Standard Class"/>
    <x v="165"/>
    <s v="Anna Gayman"/>
    <x v="0"/>
    <s v="United States"/>
    <s v="Allen"/>
    <x v="5"/>
    <n v="75002"/>
    <s v="Central"/>
    <s v="OFF-PA-10000213"/>
    <x v="1"/>
    <x v="10"/>
    <s v="Xerox 198"/>
    <n v="15.936000000000002"/>
    <n v="4"/>
    <n v="0.2"/>
    <n v="5.378400000000001"/>
  </r>
  <r>
    <n v="2977"/>
    <s v="CA-2014-139773"/>
    <x v="3"/>
    <x v="769"/>
    <d v="2014-12-05T00:00:00"/>
    <s v="Same Day"/>
    <x v="1"/>
    <s v="Darrin Van Huff"/>
    <x v="1"/>
    <s v="United States"/>
    <s v="Philadelphia"/>
    <x v="9"/>
    <n v="19143"/>
    <s v="East"/>
    <s v="FUR-CH-10001797"/>
    <x v="0"/>
    <x v="1"/>
    <s v="Safco Chair Connectors, 6/Carton"/>
    <n v="188.55199999999996"/>
    <n v="7"/>
    <n v="0.3"/>
    <n v="-2.693600000000032"/>
  </r>
  <r>
    <n v="2978"/>
    <s v="CA-2014-134607"/>
    <x v="3"/>
    <x v="621"/>
    <d v="2014-10-09T00:00:00"/>
    <s v="Second Class"/>
    <x v="332"/>
    <s v="Hunter Lopez"/>
    <x v="0"/>
    <s v="United States"/>
    <s v="Rochester"/>
    <x v="15"/>
    <n v="14609"/>
    <s v="East"/>
    <s v="OFF-ST-10002214"/>
    <x v="1"/>
    <x v="4"/>
    <s v="X-Rack File for Hanging Folders"/>
    <n v="22.58"/>
    <n v="2"/>
    <n v="0"/>
    <n v="5.8707999999999991"/>
  </r>
  <r>
    <n v="2979"/>
    <s v="CA-2011-109232"/>
    <x v="2"/>
    <x v="286"/>
    <d v="2011-01-17T00:00:00"/>
    <s v="Second Class"/>
    <x v="444"/>
    <s v="Natalie DeCherney"/>
    <x v="0"/>
    <s v="United States"/>
    <s v="Mount Pleasant"/>
    <x v="20"/>
    <n v="29464"/>
    <s v="South"/>
    <s v="FUR-CH-10000422"/>
    <x v="0"/>
    <x v="1"/>
    <s v="Global Highback Leather Tilter in Burgundy"/>
    <n v="545.93999999999994"/>
    <n v="6"/>
    <n v="0"/>
    <n v="87.350400000000036"/>
  </r>
  <r>
    <n v="2980"/>
    <s v="CA-2012-139850"/>
    <x v="1"/>
    <x v="821"/>
    <d v="2012-06-17T00:00:00"/>
    <s v="Standard Class"/>
    <x v="673"/>
    <s v="Giulietta Baptist"/>
    <x v="0"/>
    <s v="United States"/>
    <s v="Philadelphia"/>
    <x v="9"/>
    <n v="19134"/>
    <s v="East"/>
    <s v="OFF-PA-10003848"/>
    <x v="1"/>
    <x v="10"/>
    <s v="Xerox 1997"/>
    <n v="20.736000000000004"/>
    <n v="4"/>
    <n v="0.2"/>
    <n v="7.2576000000000001"/>
  </r>
  <r>
    <n v="2981"/>
    <s v="CA-2012-139850"/>
    <x v="1"/>
    <x v="821"/>
    <d v="2012-06-17T00:00:00"/>
    <s v="Standard Class"/>
    <x v="673"/>
    <s v="Giulietta Baptist"/>
    <x v="0"/>
    <s v="United States"/>
    <s v="Philadelphia"/>
    <x v="9"/>
    <n v="19134"/>
    <s v="East"/>
    <s v="FUR-FU-10003623"/>
    <x v="0"/>
    <x v="5"/>
    <s v="DataProducts Ampli Magnifier Task Lamp, Black,"/>
    <n v="43.295999999999999"/>
    <n v="2"/>
    <n v="0.2"/>
    <n v="4.3295999999999975"/>
  </r>
  <r>
    <n v="2982"/>
    <s v="CA-2011-131310"/>
    <x v="2"/>
    <x v="136"/>
    <d v="2011-07-18T00:00:00"/>
    <s v="Standard Class"/>
    <x v="52"/>
    <s v="Clay Ludtke"/>
    <x v="0"/>
    <s v="United States"/>
    <s v="Seattle"/>
    <x v="4"/>
    <n v="98115"/>
    <s v="West"/>
    <s v="FUR-CH-10001797"/>
    <x v="0"/>
    <x v="1"/>
    <s v="Safco Chair Connectors, 6/Carton"/>
    <n v="123.136"/>
    <n v="4"/>
    <n v="0.2"/>
    <n v="13.852799999999981"/>
  </r>
  <r>
    <n v="2983"/>
    <s v="CA-2011-131310"/>
    <x v="2"/>
    <x v="136"/>
    <d v="2011-07-18T00:00:00"/>
    <s v="Standard Class"/>
    <x v="52"/>
    <s v="Clay Ludtke"/>
    <x v="0"/>
    <s v="United States"/>
    <s v="Seattle"/>
    <x v="4"/>
    <n v="98115"/>
    <s v="West"/>
    <s v="OFF-BI-10003094"/>
    <x v="1"/>
    <x v="8"/>
    <s v="Self-Adhesive Ring Binder Labels"/>
    <n v="11.264000000000001"/>
    <n v="4"/>
    <n v="0.2"/>
    <n v="3.8015999999999992"/>
  </r>
  <r>
    <n v="2984"/>
    <s v="US-2011-112872"/>
    <x v="2"/>
    <x v="776"/>
    <d v="2011-12-11T00:00:00"/>
    <s v="Second Class"/>
    <x v="53"/>
    <s v="Ryan Crowe"/>
    <x v="0"/>
    <s v="United States"/>
    <s v="Springfield"/>
    <x v="21"/>
    <n v="97477"/>
    <s v="West"/>
    <s v="OFF-ST-10002205"/>
    <x v="1"/>
    <x v="4"/>
    <s v="File Shuttle I and Handi-File"/>
    <n v="53.424000000000007"/>
    <n v="3"/>
    <n v="0.2"/>
    <n v="4.6746000000000016"/>
  </r>
  <r>
    <n v="2985"/>
    <s v="US-2011-112872"/>
    <x v="2"/>
    <x v="776"/>
    <d v="2011-12-11T00:00:00"/>
    <s v="Second Class"/>
    <x v="53"/>
    <s v="Ryan Crowe"/>
    <x v="0"/>
    <s v="United States"/>
    <s v="Springfield"/>
    <x v="21"/>
    <n v="97477"/>
    <s v="West"/>
    <s v="FUR-TA-10003238"/>
    <x v="0"/>
    <x v="3"/>
    <s v="Chromcraft Bull-Nose Wood 48&quot; x 96&quot; Rectangular Conference Tables"/>
    <n v="275.49"/>
    <n v="1"/>
    <n v="0.5"/>
    <n v="-170.80380000000002"/>
  </r>
  <r>
    <n v="2986"/>
    <s v="CA-2013-139269"/>
    <x v="0"/>
    <x v="822"/>
    <d v="2013-05-31T00:00:00"/>
    <s v="Standard Class"/>
    <x v="674"/>
    <s v="Julia Barnett"/>
    <x v="2"/>
    <s v="United States"/>
    <s v="Columbus"/>
    <x v="32"/>
    <n v="31907"/>
    <s v="South"/>
    <s v="FUR-FU-10000755"/>
    <x v="0"/>
    <x v="5"/>
    <s v="Eldon Expressions Mahogany Wood Desk Collection"/>
    <n v="24.96"/>
    <n v="4"/>
    <n v="0"/>
    <n v="6.240000000000002"/>
  </r>
  <r>
    <n v="2987"/>
    <s v="CA-2013-139269"/>
    <x v="0"/>
    <x v="822"/>
    <d v="2013-05-31T00:00:00"/>
    <s v="Standard Class"/>
    <x v="674"/>
    <s v="Julia Barnett"/>
    <x v="2"/>
    <s v="United States"/>
    <s v="Columbus"/>
    <x v="32"/>
    <n v="31907"/>
    <s v="South"/>
    <s v="OFF-PA-10002893"/>
    <x v="1"/>
    <x v="10"/>
    <s v="Wirebound Service Call Books, 5 1/2&quot; x 4&quot;"/>
    <n v="19.36"/>
    <n v="2"/>
    <n v="0"/>
    <n v="9.2927999999999997"/>
  </r>
  <r>
    <n v="2988"/>
    <s v="CA-2013-139269"/>
    <x v="0"/>
    <x v="822"/>
    <d v="2013-05-31T00:00:00"/>
    <s v="Standard Class"/>
    <x v="674"/>
    <s v="Julia Barnett"/>
    <x v="2"/>
    <s v="United States"/>
    <s v="Columbus"/>
    <x v="32"/>
    <n v="31907"/>
    <s v="South"/>
    <s v="OFF-ST-10000689"/>
    <x v="1"/>
    <x v="4"/>
    <s v="Fellowes Strictly Business Drawer File, Letter/Legal Size"/>
    <n v="1267.6499999999999"/>
    <n v="9"/>
    <n v="0"/>
    <n v="152.11799999999999"/>
  </r>
  <r>
    <n v="2989"/>
    <s v="CA-2013-139010"/>
    <x v="0"/>
    <x v="823"/>
    <d v="2013-02-26T00:00:00"/>
    <s v="Second Class"/>
    <x v="637"/>
    <s v="Matthew Clasen"/>
    <x v="1"/>
    <s v="United States"/>
    <s v="Los Angeles"/>
    <x v="1"/>
    <n v="90032"/>
    <s v="West"/>
    <s v="TEC-AC-10004227"/>
    <x v="2"/>
    <x v="11"/>
    <s v="SanDisk Ultra 16 GB MicroSDHC Class 10 Memory Card"/>
    <n v="12.99"/>
    <n v="1"/>
    <n v="0"/>
    <n v="0.77939999999999898"/>
  </r>
  <r>
    <n v="2990"/>
    <s v="CA-2013-139010"/>
    <x v="0"/>
    <x v="823"/>
    <d v="2013-02-26T00:00:00"/>
    <s v="Second Class"/>
    <x v="637"/>
    <s v="Matthew Clasen"/>
    <x v="1"/>
    <s v="United States"/>
    <s v="Los Angeles"/>
    <x v="1"/>
    <n v="90032"/>
    <s v="West"/>
    <s v="OFF-BI-10000174"/>
    <x v="1"/>
    <x v="8"/>
    <s v="Wilson Jones Clip &amp; Carry Folder Binder Tool for Ring Binders, Clear"/>
    <n v="18.559999999999999"/>
    <n v="4"/>
    <n v="0.2"/>
    <n v="6.4959999999999996"/>
  </r>
  <r>
    <n v="2991"/>
    <s v="CA-2013-139010"/>
    <x v="0"/>
    <x v="823"/>
    <d v="2013-02-26T00:00:00"/>
    <s v="Second Class"/>
    <x v="637"/>
    <s v="Matthew Clasen"/>
    <x v="1"/>
    <s v="United States"/>
    <s v="Los Angeles"/>
    <x v="1"/>
    <n v="90032"/>
    <s v="West"/>
    <s v="OFF-ST-10001809"/>
    <x v="1"/>
    <x v="4"/>
    <s v="Fellowes Officeware Wire Shelving"/>
    <n v="449.15"/>
    <n v="5"/>
    <n v="0"/>
    <n v="8.9829999999999899"/>
  </r>
  <r>
    <n v="2992"/>
    <s v="CA-2013-139010"/>
    <x v="0"/>
    <x v="823"/>
    <d v="2013-02-26T00:00:00"/>
    <s v="Second Class"/>
    <x v="637"/>
    <s v="Matthew Clasen"/>
    <x v="1"/>
    <s v="United States"/>
    <s v="Los Angeles"/>
    <x v="1"/>
    <n v="90032"/>
    <s v="West"/>
    <s v="OFF-BI-10002309"/>
    <x v="1"/>
    <x v="8"/>
    <s v="Avery Heavy-Duty EZD  Binder With Locking Rings"/>
    <n v="31.248000000000005"/>
    <n v="7"/>
    <n v="0.2"/>
    <n v="10.936799999999998"/>
  </r>
  <r>
    <n v="2993"/>
    <s v="CA-2013-134376"/>
    <x v="0"/>
    <x v="824"/>
    <d v="2013-10-07T00:00:00"/>
    <s v="Standard Class"/>
    <x v="640"/>
    <s v="Tim Taslimi"/>
    <x v="1"/>
    <s v="United States"/>
    <s v="New York City"/>
    <x v="15"/>
    <n v="10024"/>
    <s v="East"/>
    <s v="OFF-AP-10004532"/>
    <x v="1"/>
    <x v="9"/>
    <s v="Kensington 6 Outlet Guardian Standard Surge Protector"/>
    <n v="61.44"/>
    <n v="3"/>
    <n v="0"/>
    <n v="16.588799999999999"/>
  </r>
  <r>
    <n v="2994"/>
    <s v="CA-2014-147291"/>
    <x v="3"/>
    <x v="825"/>
    <d v="2014-03-18T00:00:00"/>
    <s v="Standard Class"/>
    <x v="77"/>
    <s v="Max Jones"/>
    <x v="0"/>
    <s v="United States"/>
    <s v="Detroit"/>
    <x v="12"/>
    <n v="48227"/>
    <s v="Central"/>
    <s v="OFF-BI-10003091"/>
    <x v="1"/>
    <x v="8"/>
    <s v="GBC DocuBind TL200 Manual Binding Machine"/>
    <n v="895.92"/>
    <n v="4"/>
    <n v="0"/>
    <n v="421.08239999999995"/>
  </r>
  <r>
    <n v="2995"/>
    <s v="CA-2013-112893"/>
    <x v="0"/>
    <x v="369"/>
    <d v="2013-09-14T00:00:00"/>
    <s v="Second Class"/>
    <x v="247"/>
    <s v="Annie Thurman"/>
    <x v="0"/>
    <s v="United States"/>
    <s v="Stockton"/>
    <x v="1"/>
    <n v="95207"/>
    <s v="West"/>
    <s v="OFF-BI-10004654"/>
    <x v="1"/>
    <x v="8"/>
    <s v="VariCap6 Expandable Binder"/>
    <n v="55.360000000000007"/>
    <n v="4"/>
    <n v="0.2"/>
    <n v="18.683999999999997"/>
  </r>
  <r>
    <n v="2996"/>
    <s v="US-2011-150532"/>
    <x v="2"/>
    <x v="686"/>
    <d v="2011-07-21T00:00:00"/>
    <s v="Standard Class"/>
    <x v="171"/>
    <s v="Philip Brown"/>
    <x v="0"/>
    <s v="United States"/>
    <s v="Phoenix"/>
    <x v="16"/>
    <n v="85023"/>
    <s v="West"/>
    <s v="OFF-ST-10000760"/>
    <x v="1"/>
    <x v="4"/>
    <s v="Eldon Fold 'N Roll Cart System"/>
    <n v="55.92"/>
    <n v="5"/>
    <n v="0.2"/>
    <n v="6.2910000000000004"/>
  </r>
  <r>
    <n v="2997"/>
    <s v="CA-2011-138317"/>
    <x v="2"/>
    <x v="261"/>
    <d v="2011-06-25T00:00:00"/>
    <s v="Standard Class"/>
    <x v="508"/>
    <s v="Natalie Webber"/>
    <x v="0"/>
    <s v="United States"/>
    <s v="Philadelphia"/>
    <x v="9"/>
    <n v="19120"/>
    <s v="East"/>
    <s v="OFF-EN-10001539"/>
    <x v="1"/>
    <x v="12"/>
    <s v="Staples"/>
    <n v="24.896000000000001"/>
    <n v="4"/>
    <n v="0.2"/>
    <n v="8.4024000000000001"/>
  </r>
  <r>
    <n v="2998"/>
    <s v="CA-2011-138317"/>
    <x v="2"/>
    <x v="261"/>
    <d v="2011-06-25T00:00:00"/>
    <s v="Standard Class"/>
    <x v="508"/>
    <s v="Natalie Webber"/>
    <x v="0"/>
    <s v="United States"/>
    <s v="Philadelphia"/>
    <x v="9"/>
    <n v="19120"/>
    <s v="East"/>
    <s v="FUR-FU-10000550"/>
    <x v="0"/>
    <x v="5"/>
    <s v="Stacking Trays by OIC"/>
    <n v="3.9840000000000004"/>
    <n v="1"/>
    <n v="0.2"/>
    <n v="0.64739999999999964"/>
  </r>
  <r>
    <n v="2999"/>
    <s v="CA-2011-138317"/>
    <x v="2"/>
    <x v="261"/>
    <d v="2011-06-25T00:00:00"/>
    <s v="Standard Class"/>
    <x v="508"/>
    <s v="Natalie Webber"/>
    <x v="0"/>
    <s v="United States"/>
    <s v="Philadelphia"/>
    <x v="9"/>
    <n v="19120"/>
    <s v="East"/>
    <s v="TEC-AC-10003628"/>
    <x v="2"/>
    <x v="11"/>
    <s v="Logitech 910-002974 M325 Wireless Mouse for Web Scrolling"/>
    <n v="95.968000000000004"/>
    <n v="4"/>
    <n v="0.2"/>
    <n v="28.790400000000009"/>
  </r>
  <r>
    <n v="3000"/>
    <s v="CA-2011-138317"/>
    <x v="2"/>
    <x v="261"/>
    <d v="2011-06-25T00:00:00"/>
    <s v="Standard Class"/>
    <x v="508"/>
    <s v="Natalie Webber"/>
    <x v="0"/>
    <s v="United States"/>
    <s v="Philadelphia"/>
    <x v="9"/>
    <n v="19120"/>
    <s v="East"/>
    <s v="TEC-MA-10004521"/>
    <x v="2"/>
    <x v="15"/>
    <s v="Epson Perfection V600 Photo Scanner"/>
    <n v="206.99100000000004"/>
    <n v="3"/>
    <n v="0.7"/>
    <n v="-172.49250000000001"/>
  </r>
  <r>
    <n v="3001"/>
    <s v="CA-2011-138317"/>
    <x v="2"/>
    <x v="261"/>
    <d v="2011-06-25T00:00:00"/>
    <s v="Standard Class"/>
    <x v="508"/>
    <s v="Natalie Webber"/>
    <x v="0"/>
    <s v="United States"/>
    <s v="Philadelphia"/>
    <x v="9"/>
    <n v="19120"/>
    <s v="East"/>
    <s v="OFF-AP-10003860"/>
    <x v="1"/>
    <x v="9"/>
    <s v="Fellowes Advanced 8 Outlet Surge Suppressor with Phone/Fax Protection"/>
    <n v="44.416000000000004"/>
    <n v="2"/>
    <n v="0.2"/>
    <n v="3.8864000000000001"/>
  </r>
  <r>
    <n v="3002"/>
    <s v="CA-2011-138317"/>
    <x v="2"/>
    <x v="261"/>
    <d v="2011-06-25T00:00:00"/>
    <s v="Standard Class"/>
    <x v="508"/>
    <s v="Natalie Webber"/>
    <x v="0"/>
    <s v="United States"/>
    <s v="Philadelphia"/>
    <x v="9"/>
    <n v="19120"/>
    <s v="East"/>
    <s v="OFF-BI-10000069"/>
    <x v="1"/>
    <x v="8"/>
    <s v="GBC Prepunched Paper, 19-Hole, for Binding Systems, 24-lb"/>
    <n v="9.006000000000002"/>
    <n v="2"/>
    <n v="0.7"/>
    <n v="-7.2048000000000023"/>
  </r>
  <r>
    <n v="3003"/>
    <s v="CA-2012-130610"/>
    <x v="1"/>
    <x v="761"/>
    <d v="2012-07-10T00:00:00"/>
    <s v="Standard Class"/>
    <x v="163"/>
    <s v="Victor Preis"/>
    <x v="2"/>
    <s v="United States"/>
    <s v="Sterling Heights"/>
    <x v="12"/>
    <n v="48310"/>
    <s v="Central"/>
    <s v="OFF-BI-10003655"/>
    <x v="1"/>
    <x v="8"/>
    <s v="Durable Pressboard Binders"/>
    <n v="19"/>
    <n v="5"/>
    <n v="0"/>
    <n v="8.93"/>
  </r>
  <r>
    <n v="3004"/>
    <s v="CA-2014-104381"/>
    <x v="3"/>
    <x v="819"/>
    <d v="2014-12-24T00:00:00"/>
    <s v="Standard Class"/>
    <x v="279"/>
    <s v="Ross DeVincentis"/>
    <x v="2"/>
    <s v="United States"/>
    <s v="Rochester"/>
    <x v="15"/>
    <n v="14609"/>
    <s v="East"/>
    <s v="OFF-BI-10001628"/>
    <x v="1"/>
    <x v="8"/>
    <s v="Acco Data Flex Cable Posts For Top &amp; Bottom Load Binders, 6&quot; Capacity"/>
    <n v="33.375999999999998"/>
    <n v="4"/>
    <n v="0.2"/>
    <n v="10.429999999999998"/>
  </r>
  <r>
    <n v="3005"/>
    <s v="CA-2013-131499"/>
    <x v="0"/>
    <x v="162"/>
    <d v="2013-09-11T00:00:00"/>
    <s v="First Class"/>
    <x v="675"/>
    <s v="Michael Grace"/>
    <x v="2"/>
    <s v="United States"/>
    <s v="New York City"/>
    <x v="15"/>
    <n v="10011"/>
    <s v="East"/>
    <s v="OFF-AP-10003779"/>
    <x v="1"/>
    <x v="9"/>
    <s v="Kensington 7 Outlet MasterPiece Power Center with Fax/Phone Line Protection"/>
    <n v="207.48"/>
    <n v="1"/>
    <n v="0"/>
    <n v="62.243999999999971"/>
  </r>
  <r>
    <n v="3006"/>
    <s v="CA-2011-148761"/>
    <x v="2"/>
    <x v="826"/>
    <d v="2011-05-21T00:00:00"/>
    <s v="Standard Class"/>
    <x v="50"/>
    <s v="Pete Armstrong"/>
    <x v="2"/>
    <s v="United States"/>
    <s v="Eau Claire"/>
    <x v="6"/>
    <n v="54703"/>
    <s v="Central"/>
    <s v="OFF-BI-10000666"/>
    <x v="1"/>
    <x v="8"/>
    <s v="Surelock Post Binders"/>
    <n v="91.679999999999993"/>
    <n v="3"/>
    <n v="0"/>
    <n v="45.839999999999996"/>
  </r>
  <r>
    <n v="3007"/>
    <s v="CA-2014-116519"/>
    <x v="3"/>
    <x v="119"/>
    <d v="2014-10-16T00:00:00"/>
    <s v="First Class"/>
    <x v="257"/>
    <s v="Craig Reiter"/>
    <x v="0"/>
    <s v="United States"/>
    <s v="New York City"/>
    <x v="15"/>
    <n v="10009"/>
    <s v="East"/>
    <s v="OFF-AP-10000828"/>
    <x v="1"/>
    <x v="9"/>
    <s v="Avanti 4.4 Cu. Ft. Refrigerator"/>
    <n v="904.9"/>
    <n v="5"/>
    <n v="0"/>
    <n v="253.37199999999996"/>
  </r>
  <r>
    <n v="3008"/>
    <s v="CA-2011-130729"/>
    <x v="2"/>
    <x v="745"/>
    <d v="2011-10-29T00:00:00"/>
    <s v="Standard Class"/>
    <x v="211"/>
    <s v="Allen Armold"/>
    <x v="0"/>
    <s v="United States"/>
    <s v="Rancho Cucamonga"/>
    <x v="1"/>
    <n v="91730"/>
    <s v="West"/>
    <s v="OFF-BI-10002706"/>
    <x v="1"/>
    <x v="8"/>
    <s v="Avery Premier Heavy-Duty Binder with Round Locking Rings"/>
    <n v="34.271999999999998"/>
    <n v="3"/>
    <n v="0.2"/>
    <n v="11.138399999999999"/>
  </r>
  <r>
    <n v="3009"/>
    <s v="CA-2013-124772"/>
    <x v="0"/>
    <x v="5"/>
    <d v="2013-12-07T00:00:00"/>
    <s v="First Class"/>
    <x v="506"/>
    <s v="James Galang"/>
    <x v="0"/>
    <s v="United States"/>
    <s v="Murray"/>
    <x v="0"/>
    <n v="42071"/>
    <s v="South"/>
    <s v="FUR-FU-10004748"/>
    <x v="0"/>
    <x v="5"/>
    <s v="Howard Miller 16&quot; Diameter Gallery Wall Clock"/>
    <n v="191.82"/>
    <n v="3"/>
    <n v="0"/>
    <n v="74.809799999999996"/>
  </r>
  <r>
    <n v="3010"/>
    <s v="CA-2013-115525"/>
    <x v="0"/>
    <x v="197"/>
    <d v="2013-07-30T00:00:00"/>
    <s v="Standard Class"/>
    <x v="645"/>
    <s v="Rick Reed"/>
    <x v="1"/>
    <s v="United States"/>
    <s v="Toledo"/>
    <x v="24"/>
    <n v="43615"/>
    <s v="East"/>
    <s v="OFF-AP-10000026"/>
    <x v="1"/>
    <x v="9"/>
    <s v="Tripp Lite Isotel 6 Outlet Surge Protector with Fax/Modem Protection"/>
    <n v="243.88000000000002"/>
    <n v="5"/>
    <n v="0.2"/>
    <n v="27.43649999999996"/>
  </r>
  <r>
    <n v="3011"/>
    <s v="CA-2014-134845"/>
    <x v="3"/>
    <x v="827"/>
    <d v="2014-04-24T00:00:00"/>
    <s v="Standard Class"/>
    <x v="676"/>
    <s v="Sharelle Roach"/>
    <x v="2"/>
    <s v="United States"/>
    <s v="Louisville"/>
    <x v="22"/>
    <n v="80027"/>
    <s v="West"/>
    <s v="OFF-BI-10000773"/>
    <x v="1"/>
    <x v="8"/>
    <s v="Insertable Tab Post Binder Dividers"/>
    <n v="12.030000000000001"/>
    <n v="5"/>
    <n v="0.7"/>
    <n v="-9.222999999999999"/>
  </r>
  <r>
    <n v="3012"/>
    <s v="CA-2014-134845"/>
    <x v="3"/>
    <x v="827"/>
    <d v="2014-04-24T00:00:00"/>
    <s v="Standard Class"/>
    <x v="676"/>
    <s v="Sharelle Roach"/>
    <x v="2"/>
    <s v="United States"/>
    <s v="Louisville"/>
    <x v="22"/>
    <n v="80027"/>
    <s v="West"/>
    <s v="TEC-MA-10000822"/>
    <x v="2"/>
    <x v="15"/>
    <s v="Lexmark MX611dhe Monochrome Laser Printer"/>
    <n v="2549.9850000000006"/>
    <n v="5"/>
    <n v="0.7"/>
    <n v="-3399.9800000000009"/>
  </r>
  <r>
    <n v="3013"/>
    <s v="CA-2014-134845"/>
    <x v="3"/>
    <x v="827"/>
    <d v="2014-04-24T00:00:00"/>
    <s v="Standard Class"/>
    <x v="676"/>
    <s v="Sharelle Roach"/>
    <x v="2"/>
    <s v="United States"/>
    <s v="Louisville"/>
    <x v="22"/>
    <n v="80027"/>
    <s v="West"/>
    <s v="OFF-BI-10001543"/>
    <x v="1"/>
    <x v="8"/>
    <s v="GBC VeloBinder Manual Binding System"/>
    <n v="21.594000000000005"/>
    <n v="2"/>
    <n v="0.7"/>
    <n v="-15.835599999999999"/>
  </r>
  <r>
    <n v="3014"/>
    <s v="CA-2014-134845"/>
    <x v="3"/>
    <x v="827"/>
    <d v="2014-04-24T00:00:00"/>
    <s v="Standard Class"/>
    <x v="676"/>
    <s v="Sharelle Roach"/>
    <x v="2"/>
    <s v="United States"/>
    <s v="Louisville"/>
    <x v="22"/>
    <n v="80027"/>
    <s v="West"/>
    <s v="OFF-BI-10003355"/>
    <x v="1"/>
    <x v="8"/>
    <s v="Cardinal Holdit Business Card Pockets"/>
    <n v="8.9640000000000022"/>
    <n v="6"/>
    <n v="0.7"/>
    <n v="-6.573599999999999"/>
  </r>
  <r>
    <n v="3015"/>
    <s v="CA-2014-134845"/>
    <x v="3"/>
    <x v="827"/>
    <d v="2014-04-24T00:00:00"/>
    <s v="Standard Class"/>
    <x v="676"/>
    <s v="Sharelle Roach"/>
    <x v="2"/>
    <s v="United States"/>
    <s v="Louisville"/>
    <x v="22"/>
    <n v="80027"/>
    <s v="West"/>
    <s v="OFF-PA-10002005"/>
    <x v="1"/>
    <x v="10"/>
    <s v="Xerox 225"/>
    <n v="20.736000000000004"/>
    <n v="4"/>
    <n v="0.2"/>
    <n v="7.2576000000000001"/>
  </r>
  <r>
    <n v="3016"/>
    <s v="US-2012-138919"/>
    <x v="1"/>
    <x v="14"/>
    <d v="2012-09-21T00:00:00"/>
    <s v="Standard Class"/>
    <x v="60"/>
    <s v="Lindsay Shagiari"/>
    <x v="2"/>
    <s v="United States"/>
    <s v="New York City"/>
    <x v="15"/>
    <n v="10035"/>
    <s v="East"/>
    <s v="FUR-TA-10004154"/>
    <x v="0"/>
    <x v="3"/>
    <s v="Riverside Furniture Oval Coffee Table, Oval End Table, End Table with Drawer"/>
    <n v="344.22"/>
    <n v="2"/>
    <n v="0.4"/>
    <n v="-103.26600000000002"/>
  </r>
  <r>
    <n v="3017"/>
    <s v="US-2013-160528"/>
    <x v="0"/>
    <x v="828"/>
    <d v="2013-08-31T00:00:00"/>
    <s v="Standard Class"/>
    <x v="414"/>
    <s v="Mick Hernandez"/>
    <x v="2"/>
    <s v="United States"/>
    <s v="Pharr"/>
    <x v="5"/>
    <n v="78577"/>
    <s v="Central"/>
    <s v="OFF-ST-10002743"/>
    <x v="1"/>
    <x v="4"/>
    <s v="SAFCO Boltless Steel Shelving"/>
    <n v="727.29600000000005"/>
    <n v="8"/>
    <n v="0.2"/>
    <n v="-172.73280000000005"/>
  </r>
  <r>
    <n v="3018"/>
    <s v="US-2013-160528"/>
    <x v="0"/>
    <x v="828"/>
    <d v="2013-08-31T00:00:00"/>
    <s v="Standard Class"/>
    <x v="414"/>
    <s v="Mick Hernandez"/>
    <x v="2"/>
    <s v="United States"/>
    <s v="Pharr"/>
    <x v="5"/>
    <n v="78577"/>
    <s v="Central"/>
    <s v="FUR-FU-10004973"/>
    <x v="0"/>
    <x v="5"/>
    <s v="Flat Face Poster Frame"/>
    <n v="22.608000000000001"/>
    <n v="3"/>
    <n v="0.6"/>
    <n v="-10.173599999999997"/>
  </r>
  <r>
    <n v="3019"/>
    <s v="US-2013-160528"/>
    <x v="0"/>
    <x v="828"/>
    <d v="2013-08-31T00:00:00"/>
    <s v="Standard Class"/>
    <x v="414"/>
    <s v="Mick Hernandez"/>
    <x v="2"/>
    <s v="United States"/>
    <s v="Pharr"/>
    <x v="5"/>
    <n v="78577"/>
    <s v="Central"/>
    <s v="TEC-AC-10002842"/>
    <x v="2"/>
    <x v="11"/>
    <s v="WD My Passport Ultra 2TB Portable External Hard Drive"/>
    <n v="666.4"/>
    <n v="7"/>
    <n v="0.2"/>
    <n v="-33.319999999999965"/>
  </r>
  <r>
    <n v="3020"/>
    <s v="CA-2012-123568"/>
    <x v="1"/>
    <x v="627"/>
    <d v="2012-11-14T00:00:00"/>
    <s v="Standard Class"/>
    <x v="183"/>
    <s v="Sanjit Chand"/>
    <x v="0"/>
    <s v="United States"/>
    <s v="West Jordan"/>
    <x v="7"/>
    <n v="84084"/>
    <s v="West"/>
    <s v="OFF-FA-10002701"/>
    <x v="1"/>
    <x v="13"/>
    <s v="Alliance Rubber Bands"/>
    <n v="5.04"/>
    <n v="3"/>
    <n v="0"/>
    <n v="0.20159999999999978"/>
  </r>
  <r>
    <n v="3021"/>
    <s v="CA-2012-123568"/>
    <x v="1"/>
    <x v="627"/>
    <d v="2012-11-14T00:00:00"/>
    <s v="Standard Class"/>
    <x v="183"/>
    <s v="Sanjit Chand"/>
    <x v="0"/>
    <s v="United States"/>
    <s v="West Jordan"/>
    <x v="7"/>
    <n v="84084"/>
    <s v="West"/>
    <s v="OFF-PA-10001125"/>
    <x v="1"/>
    <x v="10"/>
    <s v="Xerox 1988"/>
    <n v="92.94"/>
    <n v="3"/>
    <n v="0"/>
    <n v="41.822999999999993"/>
  </r>
  <r>
    <n v="3022"/>
    <s v="CA-2012-123568"/>
    <x v="1"/>
    <x v="627"/>
    <d v="2012-11-14T00:00:00"/>
    <s v="Standard Class"/>
    <x v="183"/>
    <s v="Sanjit Chand"/>
    <x v="0"/>
    <s v="United States"/>
    <s v="West Jordan"/>
    <x v="7"/>
    <n v="84084"/>
    <s v="West"/>
    <s v="FUR-FU-10004090"/>
    <x v="0"/>
    <x v="5"/>
    <s v="Executive Impressions 14&quot; Contract Wall Clock"/>
    <n v="66.69"/>
    <n v="3"/>
    <n v="0"/>
    <n v="22.007699999999996"/>
  </r>
  <r>
    <n v="3023"/>
    <s v="CA-2012-123568"/>
    <x v="1"/>
    <x v="627"/>
    <d v="2012-11-14T00:00:00"/>
    <s v="Standard Class"/>
    <x v="183"/>
    <s v="Sanjit Chand"/>
    <x v="0"/>
    <s v="United States"/>
    <s v="West Jordan"/>
    <x v="7"/>
    <n v="84084"/>
    <s v="West"/>
    <s v="OFF-BI-10001510"/>
    <x v="1"/>
    <x v="8"/>
    <s v="Deluxe Heavy-Duty Vinyl Round Ring Binder"/>
    <n v="91.68"/>
    <n v="5"/>
    <n v="0.2"/>
    <n v="28.65"/>
  </r>
  <r>
    <n v="3024"/>
    <s v="CA-2014-124674"/>
    <x v="3"/>
    <x v="701"/>
    <d v="2014-11-24T00:00:00"/>
    <s v="Standard Class"/>
    <x v="677"/>
    <s v="Joy Bell-"/>
    <x v="0"/>
    <s v="United States"/>
    <s v="Brownsville"/>
    <x v="5"/>
    <n v="78521"/>
    <s v="Central"/>
    <s v="FUR-BO-10002202"/>
    <x v="0"/>
    <x v="0"/>
    <s v="Atlantic Metals Mobile 2-Shelf Bookcases, Custom Colors"/>
    <n v="327.73279999999994"/>
    <n v="2"/>
    <n v="0.32"/>
    <n v="-14.458800000000025"/>
  </r>
  <r>
    <n v="3025"/>
    <s v="CA-2012-164441"/>
    <x v="1"/>
    <x v="627"/>
    <d v="2012-11-13T00:00:00"/>
    <s v="Standard Class"/>
    <x v="549"/>
    <s v="Amy Cox"/>
    <x v="0"/>
    <s v="United States"/>
    <s v="New York City"/>
    <x v="15"/>
    <n v="10011"/>
    <s v="East"/>
    <s v="OFF-BI-10001922"/>
    <x v="1"/>
    <x v="8"/>
    <s v="Storex Dura Pro Binders"/>
    <n v="52.272000000000006"/>
    <n v="11"/>
    <n v="0.2"/>
    <n v="17.641799999999996"/>
  </r>
  <r>
    <n v="3026"/>
    <s v="CA-2012-164441"/>
    <x v="1"/>
    <x v="627"/>
    <d v="2012-11-13T00:00:00"/>
    <s v="Standard Class"/>
    <x v="549"/>
    <s v="Amy Cox"/>
    <x v="0"/>
    <s v="United States"/>
    <s v="New York City"/>
    <x v="15"/>
    <n v="10011"/>
    <s v="East"/>
    <s v="OFF-PA-10001667"/>
    <x v="1"/>
    <x v="10"/>
    <s v="Great White Multi-Use Recycled Paper (20Lb. and 84 Bright)"/>
    <n v="17.940000000000001"/>
    <n v="3"/>
    <n v="0"/>
    <n v="8.0730000000000004"/>
  </r>
  <r>
    <n v="3027"/>
    <s v="CA-2014-169054"/>
    <x v="3"/>
    <x v="300"/>
    <d v="2014-04-27T00:00:00"/>
    <s v="Standard Class"/>
    <x v="246"/>
    <s v="Meg O'Connel"/>
    <x v="2"/>
    <s v="United States"/>
    <s v="Philadelphia"/>
    <x v="9"/>
    <n v="19140"/>
    <s v="East"/>
    <s v="FUR-FU-10001488"/>
    <x v="0"/>
    <x v="5"/>
    <s v="Tenex 46&quot; x 60&quot; Computer Anti-Static Chairmat, Rectangular Shaped"/>
    <n v="254.35200000000003"/>
    <n v="3"/>
    <n v="0.2"/>
    <n v="0"/>
  </r>
  <r>
    <n v="3028"/>
    <s v="CA-2011-106719"/>
    <x v="2"/>
    <x v="829"/>
    <d v="2011-08-24T00:00:00"/>
    <s v="Same Day"/>
    <x v="516"/>
    <s v="Robert Barroso"/>
    <x v="1"/>
    <s v="United States"/>
    <s v="Billings"/>
    <x v="37"/>
    <n v="59102"/>
    <s v="West"/>
    <s v="OFF-BI-10002799"/>
    <x v="1"/>
    <x v="8"/>
    <s v="SlimView Poly Binder, 3/8&quot;"/>
    <n v="8.2880000000000003"/>
    <n v="2"/>
    <n v="0.2"/>
    <n v="2.6935999999999991"/>
  </r>
  <r>
    <n v="3029"/>
    <s v="CA-2014-116855"/>
    <x v="3"/>
    <x v="94"/>
    <d v="2014-12-22T00:00:00"/>
    <s v="Standard Class"/>
    <x v="482"/>
    <s v="Arianne Irving"/>
    <x v="0"/>
    <s v="United States"/>
    <s v="Chesapeake"/>
    <x v="17"/>
    <n v="23320"/>
    <s v="South"/>
    <s v="FUR-CH-10003846"/>
    <x v="0"/>
    <x v="1"/>
    <s v="Hon Valutask Swivel Chairs"/>
    <n v="504.90000000000003"/>
    <n v="5"/>
    <n v="0"/>
    <n v="80.78400000000002"/>
  </r>
  <r>
    <n v="3030"/>
    <s v="US-2013-164189"/>
    <x v="0"/>
    <x v="830"/>
    <d v="2013-03-29T00:00:00"/>
    <s v="Standard Class"/>
    <x v="112"/>
    <s v="Dan Reichenbach"/>
    <x v="1"/>
    <s v="United States"/>
    <s v="Gresham"/>
    <x v="21"/>
    <n v="97030"/>
    <s v="West"/>
    <s v="TEC-PH-10003691"/>
    <x v="2"/>
    <x v="7"/>
    <s v="BlackBerry Q10"/>
    <n v="403.16800000000001"/>
    <n v="4"/>
    <n v="0.2"/>
    <n v="25.198000000000008"/>
  </r>
  <r>
    <n v="3031"/>
    <s v="CA-2012-168480"/>
    <x v="1"/>
    <x v="481"/>
    <d v="2012-09-27T00:00:00"/>
    <s v="Standard Class"/>
    <x v="678"/>
    <s v="Dario Medina"/>
    <x v="1"/>
    <s v="United States"/>
    <s v="Lincoln Park"/>
    <x v="12"/>
    <n v="48146"/>
    <s v="Central"/>
    <s v="FUR-BO-10000468"/>
    <x v="0"/>
    <x v="0"/>
    <s v="O'Sullivan 2-Shelf Heavy-Duty Bookcases"/>
    <n v="194.32"/>
    <n v="4"/>
    <n v="0"/>
    <n v="31.091200000000015"/>
  </r>
  <r>
    <n v="3032"/>
    <s v="CA-2012-168480"/>
    <x v="1"/>
    <x v="481"/>
    <d v="2012-09-27T00:00:00"/>
    <s v="Standard Class"/>
    <x v="678"/>
    <s v="Dario Medina"/>
    <x v="1"/>
    <s v="United States"/>
    <s v="Lincoln Park"/>
    <x v="12"/>
    <n v="48146"/>
    <s v="Central"/>
    <s v="OFF-AR-10001044"/>
    <x v="1"/>
    <x v="6"/>
    <s v="BOSTON Ranger #55 Pencil Sharpener, Black"/>
    <n v="25.99"/>
    <n v="1"/>
    <n v="0"/>
    <n v="7.5370999999999988"/>
  </r>
  <r>
    <n v="3033"/>
    <s v="US-2013-114293"/>
    <x v="0"/>
    <x v="831"/>
    <d v="2013-11-27T00:00:00"/>
    <s v="Standard Class"/>
    <x v="423"/>
    <s v="Justin Hirsh"/>
    <x v="0"/>
    <s v="United States"/>
    <s v="Gresham"/>
    <x v="21"/>
    <n v="97030"/>
    <s v="West"/>
    <s v="FUR-CH-10003833"/>
    <x v="0"/>
    <x v="1"/>
    <s v="Novimex Fabric Task Chair"/>
    <n v="195.136"/>
    <n v="4"/>
    <n v="0.2"/>
    <n v="-12.196000000000005"/>
  </r>
  <r>
    <n v="3034"/>
    <s v="CA-2014-134173"/>
    <x v="3"/>
    <x v="118"/>
    <d v="2014-09-22T00:00:00"/>
    <s v="Standard Class"/>
    <x v="144"/>
    <s v="Adam Bellavance"/>
    <x v="2"/>
    <s v="United States"/>
    <s v="Philadelphia"/>
    <x v="9"/>
    <n v="19143"/>
    <s v="East"/>
    <s v="OFF-PA-10004355"/>
    <x v="1"/>
    <x v="10"/>
    <s v="Xerox 231"/>
    <n v="20.736000000000004"/>
    <n v="4"/>
    <n v="0.2"/>
    <n v="7.2576000000000001"/>
  </r>
  <r>
    <n v="3035"/>
    <s v="US-2012-123960"/>
    <x v="1"/>
    <x v="832"/>
    <d v="2012-06-16T00:00:00"/>
    <s v="Standard Class"/>
    <x v="205"/>
    <s v="Brian Dahlen"/>
    <x v="0"/>
    <s v="United States"/>
    <s v="Monroe"/>
    <x v="28"/>
    <n v="71203"/>
    <s v="South"/>
    <s v="TEC-AC-10003038"/>
    <x v="2"/>
    <x v="11"/>
    <s v="Kingston Digital DataTraveler 16GB USB 2.0"/>
    <n v="53.699999999999996"/>
    <n v="6"/>
    <n v="0"/>
    <n v="10.202999999999994"/>
  </r>
  <r>
    <n v="3036"/>
    <s v="US-2012-123960"/>
    <x v="1"/>
    <x v="832"/>
    <d v="2012-06-16T00:00:00"/>
    <s v="Standard Class"/>
    <x v="205"/>
    <s v="Brian Dahlen"/>
    <x v="0"/>
    <s v="United States"/>
    <s v="Monroe"/>
    <x v="28"/>
    <n v="71203"/>
    <s v="South"/>
    <s v="OFF-BI-10002799"/>
    <x v="1"/>
    <x v="8"/>
    <s v="SlimView Poly Binder, 3/8&quot;"/>
    <n v="36.26"/>
    <n v="7"/>
    <n v="0"/>
    <n v="16.679599999999997"/>
  </r>
  <r>
    <n v="3037"/>
    <s v="US-2012-123960"/>
    <x v="1"/>
    <x v="832"/>
    <d v="2012-06-16T00:00:00"/>
    <s v="Standard Class"/>
    <x v="205"/>
    <s v="Brian Dahlen"/>
    <x v="0"/>
    <s v="United States"/>
    <s v="Monroe"/>
    <x v="28"/>
    <n v="71203"/>
    <s v="South"/>
    <s v="OFF-AR-10003582"/>
    <x v="1"/>
    <x v="6"/>
    <s v="Boston Electric Pencil Sharpener, Model 1818, Charcoal Black"/>
    <n v="56.3"/>
    <n v="2"/>
    <n v="0"/>
    <n v="15.764000000000003"/>
  </r>
  <r>
    <n v="3038"/>
    <s v="US-2012-123960"/>
    <x v="1"/>
    <x v="832"/>
    <d v="2012-06-16T00:00:00"/>
    <s v="Standard Class"/>
    <x v="205"/>
    <s v="Brian Dahlen"/>
    <x v="0"/>
    <s v="United States"/>
    <s v="Monroe"/>
    <x v="28"/>
    <n v="71203"/>
    <s v="South"/>
    <s v="OFF-PA-10004451"/>
    <x v="1"/>
    <x v="10"/>
    <s v="Xerox 222"/>
    <n v="32.400000000000006"/>
    <n v="5"/>
    <n v="0"/>
    <n v="15.552000000000001"/>
  </r>
  <r>
    <n v="3039"/>
    <s v="US-2012-123960"/>
    <x v="1"/>
    <x v="832"/>
    <d v="2012-06-16T00:00:00"/>
    <s v="Standard Class"/>
    <x v="205"/>
    <s v="Brian Dahlen"/>
    <x v="0"/>
    <s v="United States"/>
    <s v="Monroe"/>
    <x v="28"/>
    <n v="71203"/>
    <s v="South"/>
    <s v="FUR-FU-10004666"/>
    <x v="0"/>
    <x v="5"/>
    <s v="DAX Clear Channel Poster Frame"/>
    <n v="29.16"/>
    <n v="2"/>
    <n v="0"/>
    <n v="10.789200000000001"/>
  </r>
  <r>
    <n v="3040"/>
    <s v="CA-2014-101749"/>
    <x v="3"/>
    <x v="621"/>
    <d v="2014-10-09T00:00:00"/>
    <s v="Standard Class"/>
    <x v="442"/>
    <s v="Aaron Smayling"/>
    <x v="1"/>
    <s v="United States"/>
    <s v="Pasadena"/>
    <x v="1"/>
    <n v="91104"/>
    <s v="West"/>
    <s v="FUR-TA-10001520"/>
    <x v="0"/>
    <x v="3"/>
    <s v="Lesro Sheffield Collection Coffee Table, End Table, Center Table, Corner Table"/>
    <n v="171.28800000000001"/>
    <n v="3"/>
    <n v="0.2"/>
    <n v="-6.423300000000026"/>
  </r>
  <r>
    <n v="3041"/>
    <s v="US-2013-147991"/>
    <x v="0"/>
    <x v="465"/>
    <d v="2013-05-10T00:00:00"/>
    <s v="Standard Class"/>
    <x v="9"/>
    <s v="Zuschuss Donatelli"/>
    <x v="0"/>
    <s v="United States"/>
    <s v="Chattanooga"/>
    <x v="18"/>
    <n v="37421"/>
    <s v="South"/>
    <s v="FUR-FU-10004270"/>
    <x v="0"/>
    <x v="5"/>
    <s v="Eldon Image Series Desk Accessories, Burgundy"/>
    <n v="16.72"/>
    <n v="5"/>
    <n v="0.2"/>
    <n v="3.3439999999999994"/>
  </r>
  <r>
    <n v="3042"/>
    <s v="CA-2014-149559"/>
    <x v="3"/>
    <x v="220"/>
    <d v="2014-09-13T00:00:00"/>
    <s v="Same Day"/>
    <x v="580"/>
    <s v="Karen Ferguson"/>
    <x v="2"/>
    <s v="United States"/>
    <s v="Long Beach"/>
    <x v="1"/>
    <n v="90805"/>
    <s v="West"/>
    <s v="OFF-PA-10003172"/>
    <x v="1"/>
    <x v="10"/>
    <s v="Xerox 1996"/>
    <n v="12.96"/>
    <n v="2"/>
    <n v="0"/>
    <n v="6.2208000000000006"/>
  </r>
  <r>
    <n v="3043"/>
    <s v="CA-2014-149559"/>
    <x v="3"/>
    <x v="220"/>
    <d v="2014-09-13T00:00:00"/>
    <s v="Same Day"/>
    <x v="580"/>
    <s v="Karen Ferguson"/>
    <x v="2"/>
    <s v="United States"/>
    <s v="Long Beach"/>
    <x v="1"/>
    <n v="90805"/>
    <s v="West"/>
    <s v="OFF-EN-10002312"/>
    <x v="1"/>
    <x v="12"/>
    <s v="#10 Self-Seal White Envelopes"/>
    <n v="22.18"/>
    <n v="2"/>
    <n v="0"/>
    <n v="10.8682"/>
  </r>
  <r>
    <n v="3044"/>
    <s v="CA-2014-149559"/>
    <x v="3"/>
    <x v="220"/>
    <d v="2014-09-13T00:00:00"/>
    <s v="Same Day"/>
    <x v="580"/>
    <s v="Karen Ferguson"/>
    <x v="2"/>
    <s v="United States"/>
    <s v="Long Beach"/>
    <x v="1"/>
    <n v="90805"/>
    <s v="West"/>
    <s v="FUR-CH-10002320"/>
    <x v="0"/>
    <x v="1"/>
    <s v="Hon Pagoda Stacking Chairs"/>
    <n v="2054.2720000000004"/>
    <n v="8"/>
    <n v="0.2"/>
    <n v="256.78399999999976"/>
  </r>
  <r>
    <n v="3045"/>
    <s v="CA-2012-135174"/>
    <x v="1"/>
    <x v="28"/>
    <d v="2012-05-02T00:00:00"/>
    <s v="Second Class"/>
    <x v="546"/>
    <s v="Benjamin Patterson"/>
    <x v="0"/>
    <s v="United States"/>
    <s v="Troy"/>
    <x v="24"/>
    <n v="45373"/>
    <s v="East"/>
    <s v="TEC-PH-10001530"/>
    <x v="2"/>
    <x v="7"/>
    <s v="Cisco Unified IP Phone 7945G VoIP phone"/>
    <n v="1022.97"/>
    <n v="5"/>
    <n v="0.4"/>
    <n v="-255.74250000000001"/>
  </r>
  <r>
    <n v="3046"/>
    <s v="CA-2014-125290"/>
    <x v="3"/>
    <x v="44"/>
    <d v="2014-11-11T00:00:00"/>
    <s v="Second Class"/>
    <x v="254"/>
    <s v="Chuck Clark"/>
    <x v="2"/>
    <s v="United States"/>
    <s v="Minneapolis"/>
    <x v="11"/>
    <n v="55407"/>
    <s v="Central"/>
    <s v="OFF-AR-10001216"/>
    <x v="1"/>
    <x v="6"/>
    <s v="Newell 339"/>
    <n v="13.899999999999999"/>
    <n v="5"/>
    <n v="0"/>
    <n v="3.6139999999999994"/>
  </r>
  <r>
    <n v="3047"/>
    <s v="CA-2014-125290"/>
    <x v="3"/>
    <x v="44"/>
    <d v="2014-11-11T00:00:00"/>
    <s v="Second Class"/>
    <x v="254"/>
    <s v="Chuck Clark"/>
    <x v="2"/>
    <s v="United States"/>
    <s v="Minneapolis"/>
    <x v="11"/>
    <n v="55407"/>
    <s v="Central"/>
    <s v="OFF-PA-10003127"/>
    <x v="1"/>
    <x v="10"/>
    <s v="Staples"/>
    <n v="26.38"/>
    <n v="1"/>
    <n v="0"/>
    <n v="12.134799999999998"/>
  </r>
  <r>
    <n v="3048"/>
    <s v="CA-2011-137351"/>
    <x v="2"/>
    <x v="587"/>
    <d v="2011-10-04T00:00:00"/>
    <s v="Standard Class"/>
    <x v="140"/>
    <s v="Doug Bickford"/>
    <x v="0"/>
    <s v="United States"/>
    <s v="Seattle"/>
    <x v="4"/>
    <n v="98105"/>
    <s v="West"/>
    <s v="OFF-BI-10003910"/>
    <x v="1"/>
    <x v="8"/>
    <s v="DXL Angle-View Binders with Locking Rings by Samsill"/>
    <n v="43.176000000000002"/>
    <n v="7"/>
    <n v="0.2"/>
    <n v="13.4925"/>
  </r>
  <r>
    <n v="3049"/>
    <s v="CA-2014-121419"/>
    <x v="3"/>
    <x v="459"/>
    <d v="2014-04-05T00:00:00"/>
    <s v="First Class"/>
    <x v="679"/>
    <s v="Tony Chapman"/>
    <x v="2"/>
    <s v="United States"/>
    <s v="Columbus"/>
    <x v="32"/>
    <n v="31907"/>
    <s v="South"/>
    <s v="FUR-TA-10004534"/>
    <x v="0"/>
    <x v="3"/>
    <s v="Bevis 44 x 96 Conference Tables"/>
    <n v="411.8"/>
    <n v="2"/>
    <n v="0"/>
    <n v="70.005999999999972"/>
  </r>
  <r>
    <n v="3050"/>
    <s v="CA-2014-121419"/>
    <x v="3"/>
    <x v="459"/>
    <d v="2014-04-05T00:00:00"/>
    <s v="First Class"/>
    <x v="679"/>
    <s v="Tony Chapman"/>
    <x v="2"/>
    <s v="United States"/>
    <s v="Columbus"/>
    <x v="32"/>
    <n v="31907"/>
    <s v="South"/>
    <s v="TEC-AC-10000892"/>
    <x v="2"/>
    <x v="11"/>
    <s v="NETGEAR N750 Dual Band Wi-Fi Gigabit Router"/>
    <n v="360"/>
    <n v="4"/>
    <n v="0"/>
    <n v="129.6"/>
  </r>
  <r>
    <n v="3051"/>
    <s v="US-2014-148054"/>
    <x v="3"/>
    <x v="833"/>
    <d v="2014-10-12T00:00:00"/>
    <s v="Standard Class"/>
    <x v="125"/>
    <s v="Nick Zandusky"/>
    <x v="2"/>
    <s v="United States"/>
    <s v="Meridian"/>
    <x v="45"/>
    <n v="83642"/>
    <s v="West"/>
    <s v="FUR-FU-10003247"/>
    <x v="0"/>
    <x v="5"/>
    <s v="36X48 HARDFLOOR CHAIRMAT"/>
    <n v="41.96"/>
    <n v="2"/>
    <n v="0"/>
    <n v="2.9371999999999971"/>
  </r>
  <r>
    <n v="3052"/>
    <s v="US-2014-148054"/>
    <x v="3"/>
    <x v="833"/>
    <d v="2014-10-12T00:00:00"/>
    <s v="Standard Class"/>
    <x v="125"/>
    <s v="Nick Zandusky"/>
    <x v="2"/>
    <s v="United States"/>
    <s v="Meridian"/>
    <x v="45"/>
    <n v="83642"/>
    <s v="West"/>
    <s v="OFF-AP-10004336"/>
    <x v="1"/>
    <x v="9"/>
    <s v="Conquest 14 Commercial Heavy-Duty Upright Vacuum, Collection System, Accessory Kit"/>
    <n v="227.84"/>
    <n v="4"/>
    <n v="0"/>
    <n v="66.073599999999971"/>
  </r>
  <r>
    <n v="3053"/>
    <s v="US-2014-148054"/>
    <x v="3"/>
    <x v="833"/>
    <d v="2014-10-12T00:00:00"/>
    <s v="Standard Class"/>
    <x v="125"/>
    <s v="Nick Zandusky"/>
    <x v="2"/>
    <s v="United States"/>
    <s v="Meridian"/>
    <x v="45"/>
    <n v="83642"/>
    <s v="West"/>
    <s v="OFF-PA-10001295"/>
    <x v="1"/>
    <x v="10"/>
    <s v="Computer Printout Paper with Letter-Trim Perforations"/>
    <n v="37.94"/>
    <n v="2"/>
    <n v="0"/>
    <n v="18.211199999999998"/>
  </r>
  <r>
    <n v="3054"/>
    <s v="CA-2013-128517"/>
    <x v="0"/>
    <x v="526"/>
    <d v="2013-04-15T00:00:00"/>
    <s v="Second Class"/>
    <x v="680"/>
    <s v="Sean Wendt"/>
    <x v="2"/>
    <s v="United States"/>
    <s v="Detroit"/>
    <x v="12"/>
    <n v="48227"/>
    <s v="Central"/>
    <s v="TEC-PH-10002555"/>
    <x v="2"/>
    <x v="7"/>
    <s v="Nortel Meridian M5316 Digital phone"/>
    <n v="517.9"/>
    <n v="2"/>
    <n v="0"/>
    <n v="134.654"/>
  </r>
  <r>
    <n v="3055"/>
    <s v="CA-2013-128517"/>
    <x v="0"/>
    <x v="526"/>
    <d v="2013-04-15T00:00:00"/>
    <s v="Second Class"/>
    <x v="680"/>
    <s v="Sean Wendt"/>
    <x v="2"/>
    <s v="United States"/>
    <s v="Detroit"/>
    <x v="12"/>
    <n v="48227"/>
    <s v="Central"/>
    <s v="OFF-BI-10000831"/>
    <x v="1"/>
    <x v="8"/>
    <s v="Storex Flexible Poly Binders with Double Pockets"/>
    <n v="5.28"/>
    <n v="2"/>
    <n v="0"/>
    <n v="2.4287999999999998"/>
  </r>
  <r>
    <n v="3056"/>
    <s v="US-2012-100377"/>
    <x v="1"/>
    <x v="834"/>
    <d v="2012-09-01T00:00:00"/>
    <s v="Standard Class"/>
    <x v="477"/>
    <s v="Todd Sumrall"/>
    <x v="1"/>
    <s v="United States"/>
    <s v="Chicago"/>
    <x v="10"/>
    <n v="60623"/>
    <s v="Central"/>
    <s v="TEC-CO-10001046"/>
    <x v="2"/>
    <x v="16"/>
    <s v="Canon Imageclass D680 Copier / Fax"/>
    <n v="2799.9600000000005"/>
    <n v="5"/>
    <n v="0.2"/>
    <n v="874.98749999999984"/>
  </r>
  <r>
    <n v="3057"/>
    <s v="CA-2014-131492"/>
    <x v="3"/>
    <x v="15"/>
    <d v="2014-10-25T00:00:00"/>
    <s v="Second Class"/>
    <x v="511"/>
    <s v="Hilary Holden"/>
    <x v="1"/>
    <s v="United States"/>
    <s v="San Francisco"/>
    <x v="1"/>
    <n v="94110"/>
    <s v="West"/>
    <s v="OFF-EN-10002973"/>
    <x v="1"/>
    <x v="12"/>
    <s v="Ampad #10 Peel &amp; Seel Holiday Envelopes"/>
    <n v="8.9600000000000009"/>
    <n v="2"/>
    <n v="0"/>
    <n v="4.3008000000000006"/>
  </r>
  <r>
    <n v="3058"/>
    <s v="CA-2014-131492"/>
    <x v="3"/>
    <x v="15"/>
    <d v="2014-10-25T00:00:00"/>
    <s v="Second Class"/>
    <x v="511"/>
    <s v="Hilary Holden"/>
    <x v="1"/>
    <s v="United States"/>
    <s v="San Francisco"/>
    <x v="1"/>
    <n v="94110"/>
    <s v="West"/>
    <s v="OFF-LA-10001641"/>
    <x v="1"/>
    <x v="2"/>
    <s v="Avery 518"/>
    <n v="31.5"/>
    <n v="10"/>
    <n v="0"/>
    <n v="15.120000000000001"/>
  </r>
  <r>
    <n v="3059"/>
    <s v="CA-2014-131492"/>
    <x v="3"/>
    <x v="15"/>
    <d v="2014-10-25T00:00:00"/>
    <s v="Second Class"/>
    <x v="511"/>
    <s v="Hilary Holden"/>
    <x v="1"/>
    <s v="United States"/>
    <s v="San Francisco"/>
    <x v="1"/>
    <n v="94110"/>
    <s v="West"/>
    <s v="FUR-FU-10003878"/>
    <x v="0"/>
    <x v="5"/>
    <s v="Linden 10&quot; Round Wall Clock, Black"/>
    <n v="30.56"/>
    <n v="2"/>
    <n v="0"/>
    <n v="10.3904"/>
  </r>
  <r>
    <n v="3060"/>
    <s v="CA-2014-131492"/>
    <x v="3"/>
    <x v="15"/>
    <d v="2014-10-25T00:00:00"/>
    <s v="Second Class"/>
    <x v="511"/>
    <s v="Hilary Holden"/>
    <x v="1"/>
    <s v="United States"/>
    <s v="San Francisco"/>
    <x v="1"/>
    <n v="94110"/>
    <s v="West"/>
    <s v="FUR-TA-10003837"/>
    <x v="0"/>
    <x v="3"/>
    <s v="Anderson Hickey Conga Table Tops &amp; Accessories"/>
    <n v="24.368000000000002"/>
    <n v="2"/>
    <n v="0.2"/>
    <n v="-3.3506000000000018"/>
  </r>
  <r>
    <n v="3061"/>
    <s v="CA-2013-144554"/>
    <x v="0"/>
    <x v="77"/>
    <d v="2013-11-13T00:00:00"/>
    <s v="Standard Class"/>
    <x v="664"/>
    <s v="Denise Monton"/>
    <x v="1"/>
    <s v="United States"/>
    <s v="Newark"/>
    <x v="24"/>
    <n v="43055"/>
    <s v="East"/>
    <s v="TEC-AC-10002800"/>
    <x v="2"/>
    <x v="11"/>
    <s v="Plantronics Audio 478 Stereo USB Headset"/>
    <n v="119.97600000000001"/>
    <n v="3"/>
    <n v="0.2"/>
    <n v="22.495499999999989"/>
  </r>
  <r>
    <n v="3062"/>
    <s v="CA-2014-127621"/>
    <x v="3"/>
    <x v="448"/>
    <d v="2014-03-08T00:00:00"/>
    <s v="Standard Class"/>
    <x v="681"/>
    <s v="Richard Eichhorn"/>
    <x v="0"/>
    <s v="United States"/>
    <s v="Dallas"/>
    <x v="5"/>
    <n v="75081"/>
    <s v="Central"/>
    <s v="OFF-PA-10001307"/>
    <x v="1"/>
    <x v="10"/>
    <s v="Important Message Pads, 50 4-1/4 x 5-1/2 Forms per Pad"/>
    <n v="26.880000000000003"/>
    <n v="8"/>
    <n v="0.2"/>
    <n v="9.743999999999998"/>
  </r>
  <r>
    <n v="3063"/>
    <s v="CA-2012-145184"/>
    <x v="1"/>
    <x v="154"/>
    <d v="2012-11-29T00:00:00"/>
    <s v="First Class"/>
    <x v="251"/>
    <s v="Justin Deggeller"/>
    <x v="1"/>
    <s v="United States"/>
    <s v="Newark"/>
    <x v="13"/>
    <n v="19711"/>
    <s v="East"/>
    <s v="TEC-PH-10002350"/>
    <x v="2"/>
    <x v="7"/>
    <s v="Apple EarPods with Remote and Mic"/>
    <n v="83.97"/>
    <n v="3"/>
    <n v="0"/>
    <n v="23.511599999999998"/>
  </r>
  <r>
    <n v="3064"/>
    <s v="CA-2012-145184"/>
    <x v="1"/>
    <x v="154"/>
    <d v="2012-11-29T00:00:00"/>
    <s v="First Class"/>
    <x v="251"/>
    <s v="Justin Deggeller"/>
    <x v="1"/>
    <s v="United States"/>
    <s v="Newark"/>
    <x v="13"/>
    <n v="19711"/>
    <s v="East"/>
    <s v="TEC-AC-10000397"/>
    <x v="2"/>
    <x v="11"/>
    <s v="Perixx PERIBOARD-512B, Ergonomic Split Keyboard"/>
    <n v="104.97"/>
    <n v="3"/>
    <n v="0"/>
    <n v="7.3479000000000028"/>
  </r>
  <r>
    <n v="3065"/>
    <s v="CA-2014-106859"/>
    <x v="3"/>
    <x v="677"/>
    <d v="2014-03-19T00:00:00"/>
    <s v="Second Class"/>
    <x v="682"/>
    <s v="Benjamin Farhat"/>
    <x v="2"/>
    <s v="United States"/>
    <s v="Albuquerque"/>
    <x v="27"/>
    <n v="87105"/>
    <s v="West"/>
    <s v="OFF-ST-10000615"/>
    <x v="1"/>
    <x v="4"/>
    <s v="SimpliFile Personal File, Black Granite, 15w x 6-15/16d x 11-1/4h"/>
    <n v="90.8"/>
    <n v="8"/>
    <n v="0"/>
    <n v="25.424000000000007"/>
  </r>
  <r>
    <n v="3066"/>
    <s v="CA-2014-106859"/>
    <x v="3"/>
    <x v="677"/>
    <d v="2014-03-19T00:00:00"/>
    <s v="Second Class"/>
    <x v="682"/>
    <s v="Benjamin Farhat"/>
    <x v="2"/>
    <s v="United States"/>
    <s v="Albuquerque"/>
    <x v="27"/>
    <n v="87105"/>
    <s v="West"/>
    <s v="TEC-PH-10004531"/>
    <x v="2"/>
    <x v="7"/>
    <s v="OtterBox Commuter Series Case - iPhone 5 &amp; 5s"/>
    <n v="140.73599999999999"/>
    <n v="8"/>
    <n v="0.2"/>
    <n v="49.257599999999996"/>
  </r>
  <r>
    <n v="3067"/>
    <s v="CA-2014-106859"/>
    <x v="3"/>
    <x v="677"/>
    <d v="2014-03-19T00:00:00"/>
    <s v="Second Class"/>
    <x v="682"/>
    <s v="Benjamin Farhat"/>
    <x v="2"/>
    <s v="United States"/>
    <s v="Albuquerque"/>
    <x v="27"/>
    <n v="87105"/>
    <s v="West"/>
    <s v="TEC-AC-10004001"/>
    <x v="2"/>
    <x v="11"/>
    <s v="Logitech Wireless Headset H600 Over-The-Head Design"/>
    <n v="214.95000000000002"/>
    <n v="5"/>
    <n v="0"/>
    <n v="88.129500000000007"/>
  </r>
  <r>
    <n v="3068"/>
    <s v="CA-2014-106859"/>
    <x v="3"/>
    <x v="677"/>
    <d v="2014-03-19T00:00:00"/>
    <s v="Second Class"/>
    <x v="682"/>
    <s v="Benjamin Farhat"/>
    <x v="2"/>
    <s v="United States"/>
    <s v="Albuquerque"/>
    <x v="27"/>
    <n v="87105"/>
    <s v="West"/>
    <s v="OFF-PA-10001534"/>
    <x v="1"/>
    <x v="10"/>
    <s v="Xerox 230"/>
    <n v="45.36"/>
    <n v="7"/>
    <n v="0"/>
    <n v="21.772800000000004"/>
  </r>
  <r>
    <n v="3069"/>
    <s v="CA-2014-106859"/>
    <x v="3"/>
    <x v="677"/>
    <d v="2014-03-19T00:00:00"/>
    <s v="Second Class"/>
    <x v="682"/>
    <s v="Benjamin Farhat"/>
    <x v="2"/>
    <s v="United States"/>
    <s v="Albuquerque"/>
    <x v="27"/>
    <n v="87105"/>
    <s v="West"/>
    <s v="OFF-PA-10001815"/>
    <x v="1"/>
    <x v="10"/>
    <s v="Xerox 1885"/>
    <n v="288.24"/>
    <n v="6"/>
    <n v="0"/>
    <n v="138.35519999999997"/>
  </r>
  <r>
    <n v="3070"/>
    <s v="US-2014-120089"/>
    <x v="3"/>
    <x v="329"/>
    <d v="2014-12-01T00:00:00"/>
    <s v="Same Day"/>
    <x v="529"/>
    <s v="Max Ludwig"/>
    <x v="2"/>
    <s v="United States"/>
    <s v="Toledo"/>
    <x v="24"/>
    <n v="43615"/>
    <s v="East"/>
    <s v="OFF-AP-10003779"/>
    <x v="1"/>
    <x v="9"/>
    <s v="Kensington 7 Outlet MasterPiece Power Center with Fax/Phone Line Protection"/>
    <n v="663.93600000000004"/>
    <n v="4"/>
    <n v="0.2"/>
    <n v="82.991999999999877"/>
  </r>
  <r>
    <n v="3071"/>
    <s v="CA-2011-119375"/>
    <x v="2"/>
    <x v="664"/>
    <d v="2011-11-22T00:00:00"/>
    <s v="Standard Class"/>
    <x v="289"/>
    <s v="Yoseph Carroll"/>
    <x v="1"/>
    <s v="United States"/>
    <s v="Newark"/>
    <x v="13"/>
    <n v="19711"/>
    <s v="East"/>
    <s v="OFF-ST-10002011"/>
    <x v="1"/>
    <x v="4"/>
    <s v="Smead Adjustable Mobile File Trolley with Lockable Top"/>
    <n v="2934.33"/>
    <n v="7"/>
    <n v="0"/>
    <n v="792.26910000000021"/>
  </r>
  <r>
    <n v="3072"/>
    <s v="CA-2011-119375"/>
    <x v="2"/>
    <x v="664"/>
    <d v="2011-11-22T00:00:00"/>
    <s v="Standard Class"/>
    <x v="289"/>
    <s v="Yoseph Carroll"/>
    <x v="1"/>
    <s v="United States"/>
    <s v="Newark"/>
    <x v="13"/>
    <n v="19711"/>
    <s v="East"/>
    <s v="FUR-FU-10002379"/>
    <x v="0"/>
    <x v="5"/>
    <s v="Eldon Econocleat Chair Mats for Low Pile Carpets"/>
    <n v="124.41"/>
    <n v="3"/>
    <n v="0"/>
    <n v="14.929199999999994"/>
  </r>
  <r>
    <n v="3073"/>
    <s v="CA-2011-119375"/>
    <x v="2"/>
    <x v="664"/>
    <d v="2011-11-22T00:00:00"/>
    <s v="Standard Class"/>
    <x v="289"/>
    <s v="Yoseph Carroll"/>
    <x v="1"/>
    <s v="United States"/>
    <s v="Newark"/>
    <x v="13"/>
    <n v="19711"/>
    <s v="East"/>
    <s v="OFF-AR-10003752"/>
    <x v="1"/>
    <x v="6"/>
    <s v="Deluxe Chalkboard Eraser Cleaner"/>
    <n v="57.75"/>
    <n v="5"/>
    <n v="0"/>
    <n v="26.564999999999998"/>
  </r>
  <r>
    <n v="3074"/>
    <s v="CA-2013-125206"/>
    <x v="0"/>
    <x v="835"/>
    <d v="2013-01-05T00:00:00"/>
    <s v="First Class"/>
    <x v="235"/>
    <s v="Lena Radford"/>
    <x v="0"/>
    <s v="United States"/>
    <s v="Los Angeles"/>
    <x v="1"/>
    <n v="90045"/>
    <s v="West"/>
    <s v="OFF-ST-10003692"/>
    <x v="1"/>
    <x v="4"/>
    <s v="Recycled Steel Personal File for Hanging File Folders"/>
    <n v="114.46"/>
    <n v="2"/>
    <n v="0"/>
    <n v="28.614999999999995"/>
  </r>
  <r>
    <n v="3075"/>
    <s v="CA-2012-126137"/>
    <x v="1"/>
    <x v="292"/>
    <d v="2012-10-08T00:00:00"/>
    <s v="Standard Class"/>
    <x v="94"/>
    <s v="Bruce Stewart"/>
    <x v="0"/>
    <s v="United States"/>
    <s v="Los Angeles"/>
    <x v="1"/>
    <n v="90032"/>
    <s v="West"/>
    <s v="FUR-BO-10004409"/>
    <x v="0"/>
    <x v="0"/>
    <s v="Safco Value Mate Series Steel Bookcases, Baked Enamel Finish on Steel, Gray"/>
    <n v="120.666"/>
    <n v="2"/>
    <n v="0.15"/>
    <n v="18.454800000000002"/>
  </r>
  <r>
    <n v="3076"/>
    <s v="CA-2011-143903"/>
    <x v="2"/>
    <x v="836"/>
    <d v="2011-07-24T00:00:00"/>
    <s v="Standard Class"/>
    <x v="454"/>
    <s v="Katherine Murray"/>
    <x v="2"/>
    <s v="United States"/>
    <s v="Dallas"/>
    <x v="5"/>
    <n v="75217"/>
    <s v="Central"/>
    <s v="OFF-ST-10003306"/>
    <x v="1"/>
    <x v="4"/>
    <s v="Letter Size Cart"/>
    <n v="342.86400000000003"/>
    <n v="3"/>
    <n v="0.2"/>
    <n v="38.572199999999953"/>
  </r>
  <r>
    <n v="3077"/>
    <s v="CA-2011-143903"/>
    <x v="2"/>
    <x v="836"/>
    <d v="2011-07-24T00:00:00"/>
    <s v="Standard Class"/>
    <x v="454"/>
    <s v="Katherine Murray"/>
    <x v="2"/>
    <s v="United States"/>
    <s v="Dallas"/>
    <x v="5"/>
    <n v="75217"/>
    <s v="Central"/>
    <s v="FUR-FU-10003724"/>
    <x v="0"/>
    <x v="5"/>
    <s v="Westinghouse Clip-On Gooseneck Lamps"/>
    <n v="16.739999999999998"/>
    <n v="5"/>
    <n v="0.6"/>
    <n v="-14.228999999999997"/>
  </r>
  <r>
    <n v="3078"/>
    <s v="CA-2011-143903"/>
    <x v="2"/>
    <x v="836"/>
    <d v="2011-07-24T00:00:00"/>
    <s v="Standard Class"/>
    <x v="454"/>
    <s v="Katherine Murray"/>
    <x v="2"/>
    <s v="United States"/>
    <s v="Dallas"/>
    <x v="5"/>
    <n v="75217"/>
    <s v="Central"/>
    <s v="FUR-CH-10002024"/>
    <x v="0"/>
    <x v="1"/>
    <s v="HON 5400 Series Task Chairs for Big and Tall"/>
    <n v="981.37199999999996"/>
    <n v="2"/>
    <n v="0.3"/>
    <n v="-140.19599999999997"/>
  </r>
  <r>
    <n v="3079"/>
    <s v="CA-2011-104780"/>
    <x v="2"/>
    <x v="371"/>
    <d v="2011-05-25T00:00:00"/>
    <s v="Standard Class"/>
    <x v="404"/>
    <s v="Bradley Talbott"/>
    <x v="2"/>
    <s v="United States"/>
    <s v="San Diego"/>
    <x v="1"/>
    <n v="92037"/>
    <s v="West"/>
    <s v="OFF-AR-10003514"/>
    <x v="1"/>
    <x v="6"/>
    <s v="4009 Highlighters by Sanford"/>
    <n v="31.84"/>
    <n v="8"/>
    <n v="0"/>
    <n v="10.507199999999997"/>
  </r>
  <r>
    <n v="3080"/>
    <s v="CA-2014-101182"/>
    <x v="3"/>
    <x v="507"/>
    <d v="2014-09-06T00:00:00"/>
    <s v="First Class"/>
    <x v="683"/>
    <s v="Katrina Bavinger"/>
    <x v="2"/>
    <s v="United States"/>
    <s v="Apple Valley"/>
    <x v="1"/>
    <n v="92307"/>
    <s v="West"/>
    <s v="OFF-PA-10001800"/>
    <x v="1"/>
    <x v="10"/>
    <s v="Xerox 220"/>
    <n v="12.96"/>
    <n v="2"/>
    <n v="0"/>
    <n v="6.2208000000000006"/>
  </r>
  <r>
    <n v="3081"/>
    <s v="CA-2014-101182"/>
    <x v="3"/>
    <x v="507"/>
    <d v="2014-09-06T00:00:00"/>
    <s v="First Class"/>
    <x v="683"/>
    <s v="Katrina Bavinger"/>
    <x v="2"/>
    <s v="United States"/>
    <s v="Apple Valley"/>
    <x v="1"/>
    <n v="92307"/>
    <s v="West"/>
    <s v="TEC-PH-10003589"/>
    <x v="2"/>
    <x v="7"/>
    <s v="invisibleSHIELD by ZAGG Smudge-Free Screen Protector"/>
    <n v="43.176000000000002"/>
    <n v="3"/>
    <n v="0.2"/>
    <n v="15.111599999999999"/>
  </r>
  <r>
    <n v="3082"/>
    <s v="US-2014-132297"/>
    <x v="3"/>
    <x v="837"/>
    <d v="2014-06-03T00:00:00"/>
    <s v="Standard Class"/>
    <x v="108"/>
    <s v="Dianna Wilson"/>
    <x v="2"/>
    <s v="United States"/>
    <s v="Louisville"/>
    <x v="0"/>
    <n v="40214"/>
    <s v="South"/>
    <s v="OFF-BI-10003364"/>
    <x v="1"/>
    <x v="8"/>
    <s v="Binding Machine Supplies"/>
    <n v="58.34"/>
    <n v="2"/>
    <n v="0"/>
    <n v="28.0032"/>
  </r>
  <r>
    <n v="3083"/>
    <s v="US-2014-132297"/>
    <x v="3"/>
    <x v="837"/>
    <d v="2014-06-03T00:00:00"/>
    <s v="Standard Class"/>
    <x v="108"/>
    <s v="Dianna Wilson"/>
    <x v="2"/>
    <s v="United States"/>
    <s v="Louisville"/>
    <x v="0"/>
    <n v="40214"/>
    <s v="South"/>
    <s v="TEC-PH-10002834"/>
    <x v="2"/>
    <x v="7"/>
    <s v="Google Nexus 5"/>
    <n v="539.97"/>
    <n v="3"/>
    <n v="0"/>
    <n v="134.99250000000001"/>
  </r>
  <r>
    <n v="3084"/>
    <s v="CA-2011-100328"/>
    <x v="2"/>
    <x v="838"/>
    <d v="2011-02-04T00:00:00"/>
    <s v="Standard Class"/>
    <x v="209"/>
    <s v="Jasper Cacioppo"/>
    <x v="0"/>
    <s v="United States"/>
    <s v="New York City"/>
    <x v="15"/>
    <n v="10024"/>
    <s v="East"/>
    <s v="OFF-BI-10000343"/>
    <x v="1"/>
    <x v="8"/>
    <s v="Pressboard Covers with Storage Hooks, 9 1/2&quot; x 11&quot;, Light Blue"/>
    <n v="3.9280000000000004"/>
    <n v="1"/>
    <n v="0.2"/>
    <n v="1.3256999999999999"/>
  </r>
  <r>
    <n v="3085"/>
    <s v="CA-2014-118773"/>
    <x v="3"/>
    <x v="839"/>
    <d v="2014-02-15T00:00:00"/>
    <s v="Standard Class"/>
    <x v="599"/>
    <s v="Tom Prescott"/>
    <x v="0"/>
    <s v="United States"/>
    <s v="Houston"/>
    <x v="5"/>
    <n v="77070"/>
    <s v="Central"/>
    <s v="OFF-BI-10004584"/>
    <x v="1"/>
    <x v="8"/>
    <s v="GBC ProClick 150 Presentation Binding System"/>
    <n v="252.78399999999996"/>
    <n v="4"/>
    <n v="0.8"/>
    <n v="-417.09360000000004"/>
  </r>
  <r>
    <n v="3086"/>
    <s v="CA-2014-118773"/>
    <x v="3"/>
    <x v="839"/>
    <d v="2014-02-15T00:00:00"/>
    <s v="Standard Class"/>
    <x v="599"/>
    <s v="Tom Prescott"/>
    <x v="0"/>
    <s v="United States"/>
    <s v="Houston"/>
    <x v="5"/>
    <n v="77070"/>
    <s v="Central"/>
    <s v="TEC-AC-10002402"/>
    <x v="2"/>
    <x v="11"/>
    <s v="Razer Kraken PRO Over Ear PC and Music Headset"/>
    <n v="127.98399999999999"/>
    <n v="2"/>
    <n v="0.2"/>
    <n v="15.997999999999987"/>
  </r>
  <r>
    <n v="3087"/>
    <s v="CA-2014-118773"/>
    <x v="3"/>
    <x v="839"/>
    <d v="2014-02-15T00:00:00"/>
    <s v="Standard Class"/>
    <x v="599"/>
    <s v="Tom Prescott"/>
    <x v="0"/>
    <s v="United States"/>
    <s v="Houston"/>
    <x v="5"/>
    <n v="77070"/>
    <s v="Central"/>
    <s v="FUR-FU-10000550"/>
    <x v="0"/>
    <x v="5"/>
    <s v="Stacking Trays by OIC"/>
    <n v="3.9840000000000004"/>
    <n v="2"/>
    <n v="0.6"/>
    <n v="-2.6892000000000005"/>
  </r>
  <r>
    <n v="3088"/>
    <s v="CA-2014-118773"/>
    <x v="3"/>
    <x v="839"/>
    <d v="2014-02-15T00:00:00"/>
    <s v="Standard Class"/>
    <x v="599"/>
    <s v="Tom Prescott"/>
    <x v="0"/>
    <s v="United States"/>
    <s v="Houston"/>
    <x v="5"/>
    <n v="77070"/>
    <s v="Central"/>
    <s v="OFF-AP-10000055"/>
    <x v="1"/>
    <x v="9"/>
    <s v="Belkin F9S820V06 8 Outlet Surge"/>
    <n v="12.991999999999996"/>
    <n v="2"/>
    <n v="0.8"/>
    <n v="-32.480000000000004"/>
  </r>
  <r>
    <n v="3089"/>
    <s v="US-2014-159205"/>
    <x v="3"/>
    <x v="185"/>
    <d v="2014-04-03T00:00:00"/>
    <s v="Second Class"/>
    <x v="626"/>
    <s v="Daniel Byrd"/>
    <x v="2"/>
    <s v="United States"/>
    <s v="Henderson"/>
    <x v="0"/>
    <n v="42420"/>
    <s v="South"/>
    <s v="FUR-FU-10001591"/>
    <x v="0"/>
    <x v="5"/>
    <s v="Advantus Panel Wall Certificate Holder - 8.5x11"/>
    <n v="61"/>
    <n v="5"/>
    <n v="0"/>
    <n v="25.620000000000005"/>
  </r>
  <r>
    <n v="3090"/>
    <s v="US-2014-159205"/>
    <x v="3"/>
    <x v="185"/>
    <d v="2014-04-03T00:00:00"/>
    <s v="Second Class"/>
    <x v="626"/>
    <s v="Daniel Byrd"/>
    <x v="2"/>
    <s v="United States"/>
    <s v="Henderson"/>
    <x v="0"/>
    <n v="42420"/>
    <s v="South"/>
    <s v="TEC-PH-10000526"/>
    <x v="2"/>
    <x v="7"/>
    <s v="Vtech CS6719"/>
    <n v="671.93"/>
    <n v="7"/>
    <n v="0"/>
    <n v="188.1404"/>
  </r>
  <r>
    <n v="3091"/>
    <s v="CA-2013-112123"/>
    <x v="0"/>
    <x v="840"/>
    <d v="2013-03-09T00:00:00"/>
    <s v="Standard Class"/>
    <x v="3"/>
    <s v="Brosina Hoffman"/>
    <x v="0"/>
    <s v="United States"/>
    <s v="Newark"/>
    <x v="13"/>
    <n v="19711"/>
    <s v="East"/>
    <s v="OFF-BI-10001071"/>
    <x v="1"/>
    <x v="8"/>
    <s v="GBC ProClick Punch Binding System"/>
    <n v="447.85999999999996"/>
    <n v="7"/>
    <n v="0"/>
    <n v="219.45140000000001"/>
  </r>
  <r>
    <n v="3092"/>
    <s v="CA-2013-112123"/>
    <x v="0"/>
    <x v="840"/>
    <d v="2013-03-09T00:00:00"/>
    <s v="Standard Class"/>
    <x v="3"/>
    <s v="Brosina Hoffman"/>
    <x v="0"/>
    <s v="United States"/>
    <s v="Newark"/>
    <x v="13"/>
    <n v="19711"/>
    <s v="East"/>
    <s v="TEC-PH-10001557"/>
    <x v="2"/>
    <x v="7"/>
    <s v="Pyle PMP37LED"/>
    <n v="479.95"/>
    <n v="5"/>
    <n v="0"/>
    <n v="129.5865"/>
  </r>
  <r>
    <n v="3093"/>
    <s v="CA-2013-112123"/>
    <x v="0"/>
    <x v="840"/>
    <d v="2013-03-09T00:00:00"/>
    <s v="Standard Class"/>
    <x v="3"/>
    <s v="Brosina Hoffman"/>
    <x v="0"/>
    <s v="United States"/>
    <s v="Newark"/>
    <x v="13"/>
    <n v="19711"/>
    <s v="East"/>
    <s v="OFF-PA-10001977"/>
    <x v="1"/>
    <x v="10"/>
    <s v="Xerox 194"/>
    <n v="166.44"/>
    <n v="3"/>
    <n v="0"/>
    <n v="79.891199999999998"/>
  </r>
  <r>
    <n v="3094"/>
    <s v="CA-2012-114468"/>
    <x v="1"/>
    <x v="841"/>
    <d v="2012-08-23T00:00:00"/>
    <s v="Same Day"/>
    <x v="143"/>
    <s v="Tamara Dahlen"/>
    <x v="0"/>
    <s v="United States"/>
    <s v="Bolingbrook"/>
    <x v="10"/>
    <n v="60440"/>
    <s v="Central"/>
    <s v="OFF-SU-10004231"/>
    <x v="1"/>
    <x v="14"/>
    <s v="Acme Tagit Stainless Steel Antibacterial Scissors"/>
    <n v="31.680000000000003"/>
    <n v="4"/>
    <n v="0.2"/>
    <n v="2.7719999999999994"/>
  </r>
  <r>
    <n v="3095"/>
    <s v="CA-2012-114468"/>
    <x v="1"/>
    <x v="841"/>
    <d v="2012-08-23T00:00:00"/>
    <s v="Same Day"/>
    <x v="143"/>
    <s v="Tamara Dahlen"/>
    <x v="0"/>
    <s v="United States"/>
    <s v="Bolingbrook"/>
    <x v="10"/>
    <n v="60440"/>
    <s v="Central"/>
    <s v="OFF-PA-10000809"/>
    <x v="1"/>
    <x v="10"/>
    <s v="Xerox 206"/>
    <n v="10.368000000000002"/>
    <n v="2"/>
    <n v="0.2"/>
    <n v="3.6288"/>
  </r>
  <r>
    <n v="3096"/>
    <s v="CA-2012-114468"/>
    <x v="1"/>
    <x v="841"/>
    <d v="2012-08-23T00:00:00"/>
    <s v="Same Day"/>
    <x v="143"/>
    <s v="Tamara Dahlen"/>
    <x v="0"/>
    <s v="United States"/>
    <s v="Bolingbrook"/>
    <x v="10"/>
    <n v="60440"/>
    <s v="Central"/>
    <s v="OFF-FA-10003021"/>
    <x v="1"/>
    <x v="13"/>
    <s v="Staples"/>
    <n v="12.032"/>
    <n v="8"/>
    <n v="0.2"/>
    <n v="2.2559999999999993"/>
  </r>
  <r>
    <n v="3097"/>
    <s v="CA-2012-114468"/>
    <x v="1"/>
    <x v="841"/>
    <d v="2012-08-23T00:00:00"/>
    <s v="Same Day"/>
    <x v="143"/>
    <s v="Tamara Dahlen"/>
    <x v="0"/>
    <s v="United States"/>
    <s v="Bolingbrook"/>
    <x v="10"/>
    <n v="60440"/>
    <s v="Central"/>
    <s v="OFF-AP-10000696"/>
    <x v="1"/>
    <x v="9"/>
    <s v="Holmes Odor Grabber"/>
    <n v="5.7679999999999989"/>
    <n v="2"/>
    <n v="0.8"/>
    <n v="-13.554800000000004"/>
  </r>
  <r>
    <n v="3098"/>
    <s v="CA-2014-135692"/>
    <x v="3"/>
    <x v="842"/>
    <d v="2014-05-02T00:00:00"/>
    <s v="Standard Class"/>
    <x v="51"/>
    <s v="Cynthia Voltz"/>
    <x v="1"/>
    <s v="United States"/>
    <s v="Fort Worth"/>
    <x v="5"/>
    <n v="76106"/>
    <s v="Central"/>
    <s v="OFF-LA-10001158"/>
    <x v="1"/>
    <x v="2"/>
    <s v="Avery Address/Shipping Labels for Typewriters, 4&quot; x 2&quot;"/>
    <n v="33.119999999999997"/>
    <n v="4"/>
    <n v="0.2"/>
    <n v="11.592000000000001"/>
  </r>
  <r>
    <n v="3099"/>
    <s v="CA-2014-135692"/>
    <x v="3"/>
    <x v="842"/>
    <d v="2014-05-02T00:00:00"/>
    <s v="Standard Class"/>
    <x v="51"/>
    <s v="Cynthia Voltz"/>
    <x v="1"/>
    <s v="United States"/>
    <s v="Fort Worth"/>
    <x v="5"/>
    <n v="76106"/>
    <s v="Central"/>
    <s v="FUR-BO-10002268"/>
    <x v="0"/>
    <x v="0"/>
    <s v="Sauder Barrister Bookcases"/>
    <n v="220.26559999999998"/>
    <n v="4"/>
    <n v="0.32"/>
    <n v="-42.1096"/>
  </r>
  <r>
    <n v="3100"/>
    <s v="CA-2014-131233"/>
    <x v="3"/>
    <x v="349"/>
    <d v="2014-04-20T00:00:00"/>
    <s v="Standard Class"/>
    <x v="394"/>
    <s v="Christine Sundaresam"/>
    <x v="0"/>
    <s v="United States"/>
    <s v="New York City"/>
    <x v="15"/>
    <n v="10024"/>
    <s v="East"/>
    <s v="OFF-BI-10000829"/>
    <x v="1"/>
    <x v="8"/>
    <s v="Avery Non-Stick Binders"/>
    <n v="10.776000000000002"/>
    <n v="3"/>
    <n v="0.2"/>
    <n v="3.5021999999999989"/>
  </r>
  <r>
    <n v="3101"/>
    <s v="CA-2014-131233"/>
    <x v="3"/>
    <x v="349"/>
    <d v="2014-04-20T00:00:00"/>
    <s v="Standard Class"/>
    <x v="394"/>
    <s v="Christine Sundaresam"/>
    <x v="0"/>
    <s v="United States"/>
    <s v="New York City"/>
    <x v="15"/>
    <n v="10024"/>
    <s v="East"/>
    <s v="FUR-BO-10003441"/>
    <x v="0"/>
    <x v="0"/>
    <s v="Bush Westfield Collection Bookcases, Fully Assembled"/>
    <n v="242.35200000000003"/>
    <n v="3"/>
    <n v="0.2"/>
    <n v="9.0881999999999721"/>
  </r>
  <r>
    <n v="3102"/>
    <s v="CA-2014-119578"/>
    <x v="3"/>
    <x v="66"/>
    <d v="2014-12-28T00:00:00"/>
    <s v="Second Class"/>
    <x v="684"/>
    <s v="Jason Gross"/>
    <x v="1"/>
    <s v="United States"/>
    <s v="Providence"/>
    <x v="34"/>
    <n v="2908"/>
    <s v="East"/>
    <s v="OFF-SU-10003505"/>
    <x v="1"/>
    <x v="14"/>
    <s v="Premier Electric Letter Opener"/>
    <n v="695.16"/>
    <n v="6"/>
    <n v="0"/>
    <n v="34.757999999999953"/>
  </r>
  <r>
    <n v="3103"/>
    <s v="CA-2014-119578"/>
    <x v="3"/>
    <x v="66"/>
    <d v="2014-12-28T00:00:00"/>
    <s v="Second Class"/>
    <x v="684"/>
    <s v="Jason Gross"/>
    <x v="1"/>
    <s v="United States"/>
    <s v="Providence"/>
    <x v="34"/>
    <n v="2908"/>
    <s v="East"/>
    <s v="FUR-BO-10003660"/>
    <x v="0"/>
    <x v="0"/>
    <s v="Bush Cubix Collection Bookcases, Fully Assembled"/>
    <n v="220.98"/>
    <n v="1"/>
    <n v="0"/>
    <n v="50.825400000000002"/>
  </r>
  <r>
    <n v="3104"/>
    <s v="CA-2013-124562"/>
    <x v="0"/>
    <x v="16"/>
    <d v="2013-12-13T00:00:00"/>
    <s v="Standard Class"/>
    <x v="655"/>
    <s v="Julie Prescott"/>
    <x v="2"/>
    <s v="United States"/>
    <s v="Columbus"/>
    <x v="24"/>
    <n v="43229"/>
    <s v="East"/>
    <s v="OFF-BI-10001267"/>
    <x v="1"/>
    <x v="8"/>
    <s v="Universal Recycled Hanging Pressboard Report Binders, Letter Size"/>
    <n v="12.957000000000001"/>
    <n v="7"/>
    <n v="0.7"/>
    <n v="-9.5018000000000029"/>
  </r>
  <r>
    <n v="3105"/>
    <s v="US-2014-140074"/>
    <x v="3"/>
    <x v="721"/>
    <d v="2014-03-30T00:00:00"/>
    <s v="Standard Class"/>
    <x v="685"/>
    <s v="Erin Creighton"/>
    <x v="0"/>
    <s v="United States"/>
    <s v="New York City"/>
    <x v="15"/>
    <n v="10024"/>
    <s v="East"/>
    <s v="OFF-PA-10002741"/>
    <x v="1"/>
    <x v="10"/>
    <s v="Xerox 1980"/>
    <n v="25.68"/>
    <n v="6"/>
    <n v="0"/>
    <n v="11.555999999999997"/>
  </r>
  <r>
    <n v="3106"/>
    <s v="CA-2013-103037"/>
    <x v="0"/>
    <x v="197"/>
    <d v="2013-07-30T00:00:00"/>
    <s v="Standard Class"/>
    <x v="175"/>
    <s v="Ken Heidel"/>
    <x v="1"/>
    <s v="United States"/>
    <s v="Houston"/>
    <x v="5"/>
    <n v="77070"/>
    <s v="Central"/>
    <s v="OFF-LA-10004345"/>
    <x v="1"/>
    <x v="2"/>
    <s v="Avery 493"/>
    <n v="15.712000000000002"/>
    <n v="4"/>
    <n v="0.2"/>
    <n v="5.6955999999999989"/>
  </r>
  <r>
    <n v="3107"/>
    <s v="CA-2014-127460"/>
    <x v="3"/>
    <x v="815"/>
    <d v="2014-07-15T00:00:00"/>
    <s v="Standard Class"/>
    <x v="435"/>
    <s v="Frank Gastineau"/>
    <x v="2"/>
    <s v="United States"/>
    <s v="Aurora"/>
    <x v="10"/>
    <n v="60505"/>
    <s v="Central"/>
    <s v="OFF-ST-10004340"/>
    <x v="1"/>
    <x v="4"/>
    <s v="Fellowes Mobile File Cart, Black"/>
    <n v="298.464"/>
    <n v="6"/>
    <n v="0.2"/>
    <n v="26.115600000000015"/>
  </r>
  <r>
    <n v="3108"/>
    <s v="CA-2013-121671"/>
    <x v="0"/>
    <x v="19"/>
    <d v="2013-07-23T00:00:00"/>
    <s v="Standard Class"/>
    <x v="4"/>
    <s v="Andrew Allen"/>
    <x v="0"/>
    <s v="United States"/>
    <s v="Springfield"/>
    <x v="25"/>
    <n v="65807"/>
    <s v="Central"/>
    <s v="OFF-PA-10001471"/>
    <x v="1"/>
    <x v="10"/>
    <s v="Strathmore Photo Frame Cards"/>
    <n v="21.93"/>
    <n v="3"/>
    <n v="0"/>
    <n v="10.087799999999998"/>
  </r>
  <r>
    <n v="3109"/>
    <s v="CA-2013-121671"/>
    <x v="0"/>
    <x v="19"/>
    <d v="2013-07-23T00:00:00"/>
    <s v="Standard Class"/>
    <x v="4"/>
    <s v="Andrew Allen"/>
    <x v="0"/>
    <s v="United States"/>
    <s v="Springfield"/>
    <x v="25"/>
    <n v="65807"/>
    <s v="Central"/>
    <s v="OFF-ST-10002344"/>
    <x v="1"/>
    <x v="4"/>
    <s v="Carina 42&quot;Hx23 3/4&quot;W Media Storage Unit"/>
    <n v="242.94"/>
    <n v="3"/>
    <n v="0"/>
    <n v="4.8588000000000164"/>
  </r>
  <r>
    <n v="3110"/>
    <s v="CA-2013-121671"/>
    <x v="0"/>
    <x v="19"/>
    <d v="2013-07-23T00:00:00"/>
    <s v="Standard Class"/>
    <x v="4"/>
    <s v="Andrew Allen"/>
    <x v="0"/>
    <s v="United States"/>
    <s v="Springfield"/>
    <x v="25"/>
    <n v="65807"/>
    <s v="Central"/>
    <s v="OFF-PA-10001892"/>
    <x v="1"/>
    <x v="10"/>
    <s v="Rediform Wirebound &quot;Phone Memo&quot; Message Book, 11 x 5-3/4"/>
    <n v="7.64"/>
    <n v="1"/>
    <n v="0"/>
    <n v="3.7435999999999998"/>
  </r>
  <r>
    <n v="3111"/>
    <s v="CA-2013-121671"/>
    <x v="0"/>
    <x v="19"/>
    <d v="2013-07-23T00:00:00"/>
    <s v="Standard Class"/>
    <x v="4"/>
    <s v="Andrew Allen"/>
    <x v="0"/>
    <s v="United States"/>
    <s v="Springfield"/>
    <x v="25"/>
    <n v="65807"/>
    <s v="Central"/>
    <s v="OFF-PA-10001934"/>
    <x v="1"/>
    <x v="10"/>
    <s v="Xerox 1993"/>
    <n v="51.84"/>
    <n v="8"/>
    <n v="0"/>
    <n v="25.401600000000002"/>
  </r>
  <r>
    <n v="3112"/>
    <s v="CA-2013-121671"/>
    <x v="0"/>
    <x v="19"/>
    <d v="2013-07-23T00:00:00"/>
    <s v="Standard Class"/>
    <x v="4"/>
    <s v="Andrew Allen"/>
    <x v="0"/>
    <s v="United States"/>
    <s v="Springfield"/>
    <x v="25"/>
    <n v="65807"/>
    <s v="Central"/>
    <s v="OFF-ST-10000078"/>
    <x v="1"/>
    <x v="4"/>
    <s v="Tennsco 6- and 18-Compartment Lockers"/>
    <n v="265.17"/>
    <n v="1"/>
    <n v="0"/>
    <n v="47.730599999999981"/>
  </r>
  <r>
    <n v="3113"/>
    <s v="CA-2013-150350"/>
    <x v="0"/>
    <x v="828"/>
    <d v="2013-08-31T00:00:00"/>
    <s v="Standard Class"/>
    <x v="474"/>
    <s v="Maxwell Schwartz"/>
    <x v="0"/>
    <s v="United States"/>
    <s v="Seattle"/>
    <x v="4"/>
    <n v="98105"/>
    <s v="West"/>
    <s v="TEC-MA-10001972"/>
    <x v="2"/>
    <x v="15"/>
    <s v="Okidata C331dn Printer"/>
    <n v="837.59999999999991"/>
    <n v="3"/>
    <n v="0.2"/>
    <n v="62.82000000000005"/>
  </r>
  <r>
    <n v="3114"/>
    <s v="CA-2013-150350"/>
    <x v="0"/>
    <x v="828"/>
    <d v="2013-08-31T00:00:00"/>
    <s v="Standard Class"/>
    <x v="474"/>
    <s v="Maxwell Schwartz"/>
    <x v="0"/>
    <s v="United States"/>
    <s v="Seattle"/>
    <x v="4"/>
    <n v="98105"/>
    <s v="West"/>
    <s v="OFF-EN-10002504"/>
    <x v="1"/>
    <x v="12"/>
    <s v="Tyvek  Top-Opening Peel &amp; Seel Envelopes, Plain White"/>
    <n v="135.9"/>
    <n v="5"/>
    <n v="0"/>
    <n v="63.872999999999998"/>
  </r>
  <r>
    <n v="3115"/>
    <s v="CA-2013-150350"/>
    <x v="0"/>
    <x v="828"/>
    <d v="2013-08-31T00:00:00"/>
    <s v="Standard Class"/>
    <x v="474"/>
    <s v="Maxwell Schwartz"/>
    <x v="0"/>
    <s v="United States"/>
    <s v="Seattle"/>
    <x v="4"/>
    <n v="98105"/>
    <s v="West"/>
    <s v="OFF-PA-10002160"/>
    <x v="1"/>
    <x v="10"/>
    <s v="Xerox 1978"/>
    <n v="34.68"/>
    <n v="6"/>
    <n v="0"/>
    <n v="16.993200000000002"/>
  </r>
  <r>
    <n v="3116"/>
    <s v="CA-2013-150350"/>
    <x v="0"/>
    <x v="828"/>
    <d v="2013-08-31T00:00:00"/>
    <s v="Standard Class"/>
    <x v="474"/>
    <s v="Maxwell Schwartz"/>
    <x v="0"/>
    <s v="United States"/>
    <s v="Seattle"/>
    <x v="4"/>
    <n v="98105"/>
    <s v="West"/>
    <s v="FUR-CH-10001973"/>
    <x v="0"/>
    <x v="1"/>
    <s v="Office Star Flex Back Scooter Chair with White Frame"/>
    <n v="532.70400000000006"/>
    <n v="6"/>
    <n v="0.2"/>
    <n v="-39.952800000000025"/>
  </r>
  <r>
    <n v="3117"/>
    <s v="CA-2013-150350"/>
    <x v="0"/>
    <x v="828"/>
    <d v="2013-08-31T00:00:00"/>
    <s v="Standard Class"/>
    <x v="474"/>
    <s v="Maxwell Schwartz"/>
    <x v="0"/>
    <s v="United States"/>
    <s v="Seattle"/>
    <x v="4"/>
    <n v="98105"/>
    <s v="West"/>
    <s v="OFF-AP-10001492"/>
    <x v="1"/>
    <x v="9"/>
    <s v="Acco Six-Outlet Power Strip, 4' Cord Length"/>
    <n v="43.099999999999994"/>
    <n v="5"/>
    <n v="0"/>
    <n v="11.206"/>
  </r>
  <r>
    <n v="3118"/>
    <s v="CA-2013-150350"/>
    <x v="0"/>
    <x v="828"/>
    <d v="2013-08-31T00:00:00"/>
    <s v="Standard Class"/>
    <x v="474"/>
    <s v="Maxwell Schwartz"/>
    <x v="0"/>
    <s v="United States"/>
    <s v="Seattle"/>
    <x v="4"/>
    <n v="98105"/>
    <s v="West"/>
    <s v="OFF-SU-10002189"/>
    <x v="1"/>
    <x v="14"/>
    <s v="Acme Rosewood Handle Letter Opener"/>
    <n v="15.88"/>
    <n v="4"/>
    <n v="0"/>
    <n v="0.15879999999999939"/>
  </r>
  <r>
    <n v="3119"/>
    <s v="CA-2012-121720"/>
    <x v="1"/>
    <x v="832"/>
    <d v="2012-06-12T00:00:00"/>
    <s v="First Class"/>
    <x v="531"/>
    <s v="Jim Epp"/>
    <x v="1"/>
    <s v="United States"/>
    <s v="Lakeland"/>
    <x v="2"/>
    <n v="33801"/>
    <s v="South"/>
    <s v="FUR-CH-10003312"/>
    <x v="0"/>
    <x v="1"/>
    <s v="Hon 2090 “Pillow Soft” Series Mid Back Swivel/Tilt Chairs"/>
    <n v="1123.92"/>
    <n v="5"/>
    <n v="0.2"/>
    <n v="-182.63700000000017"/>
  </r>
  <r>
    <n v="3120"/>
    <s v="CA-2012-121720"/>
    <x v="1"/>
    <x v="832"/>
    <d v="2012-06-12T00:00:00"/>
    <s v="First Class"/>
    <x v="531"/>
    <s v="Jim Epp"/>
    <x v="1"/>
    <s v="United States"/>
    <s v="Lakeland"/>
    <x v="2"/>
    <n v="33801"/>
    <s v="South"/>
    <s v="TEC-PH-10002496"/>
    <x v="2"/>
    <x v="7"/>
    <s v="Cisco SPA301"/>
    <n v="249.58400000000003"/>
    <n v="2"/>
    <n v="0.2"/>
    <n v="31.197999999999986"/>
  </r>
  <r>
    <n v="3121"/>
    <s v="CA-2012-121720"/>
    <x v="1"/>
    <x v="832"/>
    <d v="2012-06-12T00:00:00"/>
    <s v="First Class"/>
    <x v="531"/>
    <s v="Jim Epp"/>
    <x v="1"/>
    <s v="United States"/>
    <s v="Lakeland"/>
    <x v="2"/>
    <n v="33801"/>
    <s v="South"/>
    <s v="FUR-FU-10003464"/>
    <x v="0"/>
    <x v="5"/>
    <s v="Seth Thomas 8 1/2&quot; Cubicle Clock"/>
    <n v="48.671999999999997"/>
    <n v="3"/>
    <n v="0.2"/>
    <n v="7.3007999999999988"/>
  </r>
  <r>
    <n v="3122"/>
    <s v="CA-2012-121720"/>
    <x v="1"/>
    <x v="832"/>
    <d v="2012-06-12T00:00:00"/>
    <s v="First Class"/>
    <x v="531"/>
    <s v="Jim Epp"/>
    <x v="1"/>
    <s v="United States"/>
    <s v="Lakeland"/>
    <x v="2"/>
    <n v="33801"/>
    <s v="South"/>
    <s v="OFF-AR-10000380"/>
    <x v="1"/>
    <x v="6"/>
    <s v="Hunt PowerHouse Electric Pencil Sharpener, Blue"/>
    <n v="60.768000000000001"/>
    <n v="2"/>
    <n v="0.2"/>
    <n v="7.5959999999999894"/>
  </r>
  <r>
    <n v="3123"/>
    <s v="CA-2012-121720"/>
    <x v="1"/>
    <x v="832"/>
    <d v="2012-06-12T00:00:00"/>
    <s v="First Class"/>
    <x v="531"/>
    <s v="Jim Epp"/>
    <x v="1"/>
    <s v="United States"/>
    <s v="Lakeland"/>
    <x v="2"/>
    <n v="33801"/>
    <s v="South"/>
    <s v="OFF-BI-10004593"/>
    <x v="1"/>
    <x v="8"/>
    <s v="Ibico Laser Imprintable Binding System Covers"/>
    <n v="78.600000000000009"/>
    <n v="5"/>
    <n v="0.7"/>
    <n v="-62.88000000000001"/>
  </r>
  <r>
    <n v="3124"/>
    <s v="CA-2012-121720"/>
    <x v="1"/>
    <x v="832"/>
    <d v="2012-06-12T00:00:00"/>
    <s v="First Class"/>
    <x v="531"/>
    <s v="Jim Epp"/>
    <x v="1"/>
    <s v="United States"/>
    <s v="Lakeland"/>
    <x v="2"/>
    <n v="33801"/>
    <s v="South"/>
    <s v="OFF-BI-10001308"/>
    <x v="1"/>
    <x v="8"/>
    <s v="GBC Standard Plastic Binding Systems' Combs"/>
    <n v="3.7680000000000007"/>
    <n v="2"/>
    <n v="0.7"/>
    <n v="-3.1400000000000006"/>
  </r>
  <r>
    <n v="3125"/>
    <s v="CA-2012-121720"/>
    <x v="1"/>
    <x v="832"/>
    <d v="2012-06-12T00:00:00"/>
    <s v="First Class"/>
    <x v="531"/>
    <s v="Jim Epp"/>
    <x v="1"/>
    <s v="United States"/>
    <s v="Lakeland"/>
    <x v="2"/>
    <n v="33801"/>
    <s v="South"/>
    <s v="OFF-ST-10001780"/>
    <x v="1"/>
    <x v="4"/>
    <s v="Tennsco 16-Compartment Lockers with Coat Rack"/>
    <n v="1036.624"/>
    <n v="2"/>
    <n v="0.2"/>
    <n v="51.831200000000024"/>
  </r>
  <r>
    <n v="3126"/>
    <s v="CA-2012-121720"/>
    <x v="1"/>
    <x v="832"/>
    <d v="2012-06-12T00:00:00"/>
    <s v="First Class"/>
    <x v="531"/>
    <s v="Jim Epp"/>
    <x v="1"/>
    <s v="United States"/>
    <s v="Lakeland"/>
    <x v="2"/>
    <n v="33801"/>
    <s v="South"/>
    <s v="OFF-ST-10003816"/>
    <x v="1"/>
    <x v="4"/>
    <s v="Fellowes High-Stak Drawer Files"/>
    <n v="563.80799999999999"/>
    <n v="4"/>
    <n v="0.2"/>
    <n v="21.142799999999966"/>
  </r>
  <r>
    <n v="3127"/>
    <s v="CA-2014-149895"/>
    <x v="3"/>
    <x v="565"/>
    <d v="2014-09-13T00:00:00"/>
    <s v="Standard Class"/>
    <x v="686"/>
    <s v="Eugene Barchas"/>
    <x v="0"/>
    <s v="United States"/>
    <s v="Philadelphia"/>
    <x v="9"/>
    <n v="19134"/>
    <s v="East"/>
    <s v="TEC-PH-10002200"/>
    <x v="2"/>
    <x v="7"/>
    <s v="Aastra 6757i CT Wireless VoIP phone"/>
    <n v="258.52799999999996"/>
    <n v="2"/>
    <n v="0.4"/>
    <n v="-47.396800000000013"/>
  </r>
  <r>
    <n v="3128"/>
    <s v="CA-2014-147564"/>
    <x v="3"/>
    <x v="280"/>
    <d v="2014-10-07T00:00:00"/>
    <s v="Standard Class"/>
    <x v="669"/>
    <s v="Becky Pak"/>
    <x v="0"/>
    <s v="United States"/>
    <s v="New York City"/>
    <x v="15"/>
    <n v="10011"/>
    <s v="East"/>
    <s v="OFF-PA-10004438"/>
    <x v="1"/>
    <x v="10"/>
    <s v="Xerox 1907"/>
    <n v="49.12"/>
    <n v="4"/>
    <n v="0"/>
    <n v="23.086399999999998"/>
  </r>
  <r>
    <n v="3129"/>
    <s v="CA-2011-136399"/>
    <x v="2"/>
    <x v="757"/>
    <d v="2011-12-17T00:00:00"/>
    <s v="First Class"/>
    <x v="385"/>
    <s v="Chad Cunningham"/>
    <x v="2"/>
    <s v="United States"/>
    <s v="Los Angeles"/>
    <x v="1"/>
    <n v="90049"/>
    <s v="West"/>
    <s v="FUR-FU-10004090"/>
    <x v="0"/>
    <x v="5"/>
    <s v="Executive Impressions 14&quot; Contract Wall Clock"/>
    <n v="44.46"/>
    <n v="2"/>
    <n v="0"/>
    <n v="14.671799999999998"/>
  </r>
  <r>
    <n v="3130"/>
    <s v="CA-2011-136399"/>
    <x v="2"/>
    <x v="757"/>
    <d v="2011-12-17T00:00:00"/>
    <s v="First Class"/>
    <x v="385"/>
    <s v="Chad Cunningham"/>
    <x v="2"/>
    <s v="United States"/>
    <s v="Los Angeles"/>
    <x v="1"/>
    <n v="90049"/>
    <s v="West"/>
    <s v="FUR-CH-10002602"/>
    <x v="0"/>
    <x v="1"/>
    <s v="DMI Arturo Collection Mission-style Design Wood Chair"/>
    <n v="241.56799999999998"/>
    <n v="2"/>
    <n v="0.2"/>
    <n v="18.11760000000001"/>
  </r>
  <r>
    <n v="3131"/>
    <s v="CA-2011-136399"/>
    <x v="2"/>
    <x v="757"/>
    <d v="2011-12-17T00:00:00"/>
    <s v="First Class"/>
    <x v="385"/>
    <s v="Chad Cunningham"/>
    <x v="2"/>
    <s v="United States"/>
    <s v="Los Angeles"/>
    <x v="1"/>
    <n v="90049"/>
    <s v="West"/>
    <s v="TEC-AC-10001142"/>
    <x v="2"/>
    <x v="11"/>
    <s v="First Data FD10 PIN Pad"/>
    <n v="395"/>
    <n v="5"/>
    <n v="0"/>
    <n v="39.499999999999957"/>
  </r>
  <r>
    <n v="3132"/>
    <s v="CA-2011-136399"/>
    <x v="2"/>
    <x v="757"/>
    <d v="2011-12-17T00:00:00"/>
    <s v="First Class"/>
    <x v="385"/>
    <s v="Chad Cunningham"/>
    <x v="2"/>
    <s v="United States"/>
    <s v="Los Angeles"/>
    <x v="1"/>
    <n v="90049"/>
    <s v="West"/>
    <s v="TEC-PH-10004977"/>
    <x v="2"/>
    <x v="7"/>
    <s v="GE 30524EE4"/>
    <n v="627.16800000000012"/>
    <n v="4"/>
    <n v="0.2"/>
    <n v="70.55639999999994"/>
  </r>
  <r>
    <n v="3133"/>
    <s v="CA-2011-107916"/>
    <x v="2"/>
    <x v="829"/>
    <d v="2011-08-26T00:00:00"/>
    <s v="First Class"/>
    <x v="687"/>
    <s v="Jennifer Patt"/>
    <x v="1"/>
    <s v="United States"/>
    <s v="Oceanside"/>
    <x v="15"/>
    <n v="11572"/>
    <s v="East"/>
    <s v="FUR-FU-10004586"/>
    <x v="0"/>
    <x v="5"/>
    <s v="G.E. Longer-Life Indoor Recessed Floodlight Bulbs"/>
    <n v="13.28"/>
    <n v="2"/>
    <n v="0"/>
    <n v="6.3743999999999996"/>
  </r>
  <r>
    <n v="3134"/>
    <s v="CA-2011-107916"/>
    <x v="2"/>
    <x v="829"/>
    <d v="2011-08-26T00:00:00"/>
    <s v="First Class"/>
    <x v="687"/>
    <s v="Jennifer Patt"/>
    <x v="1"/>
    <s v="United States"/>
    <s v="Oceanside"/>
    <x v="15"/>
    <n v="11572"/>
    <s v="East"/>
    <s v="OFF-BI-10001116"/>
    <x v="1"/>
    <x v="8"/>
    <s v="Wilson Jones 1&quot; Hanging DublLock Ring Binders"/>
    <n v="12.672000000000001"/>
    <n v="3"/>
    <n v="0.2"/>
    <n v="4.4352000000000009"/>
  </r>
  <r>
    <n v="3135"/>
    <s v="CA-2014-164168"/>
    <x v="3"/>
    <x v="105"/>
    <d v="2014-11-19T00:00:00"/>
    <s v="Standard Class"/>
    <x v="60"/>
    <s v="Lindsay Shagiari"/>
    <x v="2"/>
    <s v="United States"/>
    <s v="Dallas"/>
    <x v="5"/>
    <n v="75081"/>
    <s v="Central"/>
    <s v="OFF-BI-10000666"/>
    <x v="1"/>
    <x v="8"/>
    <s v="Surelock Post Binders"/>
    <n v="30.559999999999992"/>
    <n v="5"/>
    <n v="0.8"/>
    <n v="-45.840000000000018"/>
  </r>
  <r>
    <n v="3136"/>
    <s v="CA-2014-164168"/>
    <x v="3"/>
    <x v="105"/>
    <d v="2014-11-19T00:00:00"/>
    <s v="Standard Class"/>
    <x v="60"/>
    <s v="Lindsay Shagiari"/>
    <x v="2"/>
    <s v="United States"/>
    <s v="Dallas"/>
    <x v="5"/>
    <n v="75081"/>
    <s v="Central"/>
    <s v="OFF-ST-10002583"/>
    <x v="1"/>
    <x v="4"/>
    <s v="Fellowes Neat Ideas Storage Cubes"/>
    <n v="77.951999999999998"/>
    <n v="3"/>
    <n v="0.2"/>
    <n v="-15.590400000000002"/>
  </r>
  <r>
    <n v="3137"/>
    <s v="CA-2014-164168"/>
    <x v="3"/>
    <x v="105"/>
    <d v="2014-11-19T00:00:00"/>
    <s v="Standard Class"/>
    <x v="60"/>
    <s v="Lindsay Shagiari"/>
    <x v="2"/>
    <s v="United States"/>
    <s v="Dallas"/>
    <x v="5"/>
    <n v="75081"/>
    <s v="Central"/>
    <s v="TEC-PH-10004908"/>
    <x v="2"/>
    <x v="7"/>
    <s v="Panasonic KX TS3282W Corded phone"/>
    <n v="67.992000000000004"/>
    <n v="1"/>
    <n v="0.2"/>
    <n v="8.4989999999999917"/>
  </r>
  <r>
    <n v="3138"/>
    <s v="CA-2014-164168"/>
    <x v="3"/>
    <x v="105"/>
    <d v="2014-11-19T00:00:00"/>
    <s v="Standard Class"/>
    <x v="60"/>
    <s v="Lindsay Shagiari"/>
    <x v="2"/>
    <s v="United States"/>
    <s v="Dallas"/>
    <x v="5"/>
    <n v="75081"/>
    <s v="Central"/>
    <s v="OFF-EN-10001219"/>
    <x v="1"/>
    <x v="12"/>
    <s v="#10- 4 1/8&quot; x 9 1/2&quot; Security-Tint Envelopes"/>
    <n v="12.224"/>
    <n v="2"/>
    <n v="0.2"/>
    <n v="4.4311999999999996"/>
  </r>
  <r>
    <n v="3139"/>
    <s v="CA-2014-164168"/>
    <x v="3"/>
    <x v="105"/>
    <d v="2014-11-19T00:00:00"/>
    <s v="Standard Class"/>
    <x v="60"/>
    <s v="Lindsay Shagiari"/>
    <x v="2"/>
    <s v="United States"/>
    <s v="Dallas"/>
    <x v="5"/>
    <n v="75081"/>
    <s v="Central"/>
    <s v="TEC-AC-10004568"/>
    <x v="2"/>
    <x v="11"/>
    <s v="Maxell LTO Ultrium - 800 GB"/>
    <n v="44.783999999999999"/>
    <n v="2"/>
    <n v="0.2"/>
    <n v="-0.55980000000000452"/>
  </r>
  <r>
    <n v="3140"/>
    <s v="CA-2014-164168"/>
    <x v="3"/>
    <x v="105"/>
    <d v="2014-11-19T00:00:00"/>
    <s v="Standard Class"/>
    <x v="60"/>
    <s v="Lindsay Shagiari"/>
    <x v="2"/>
    <s v="United States"/>
    <s v="Dallas"/>
    <x v="5"/>
    <n v="75081"/>
    <s v="Central"/>
    <s v="FUR-FU-10001756"/>
    <x v="0"/>
    <x v="5"/>
    <s v="Eldon Expressions Desk Accessory, Wood Photo Frame, Mahogany"/>
    <n v="22.847999999999999"/>
    <n v="3"/>
    <n v="0.6"/>
    <n v="-17.707200000000007"/>
  </r>
  <r>
    <n v="3141"/>
    <s v="CA-2012-112557"/>
    <x v="1"/>
    <x v="334"/>
    <d v="2012-04-28T00:00:00"/>
    <s v="First Class"/>
    <x v="139"/>
    <s v="John Lucas"/>
    <x v="0"/>
    <s v="United States"/>
    <s v="New York City"/>
    <x v="15"/>
    <n v="10035"/>
    <s v="East"/>
    <s v="OFF-AP-10002311"/>
    <x v="1"/>
    <x v="9"/>
    <s v="Holmes Replacement Filter for HEPA Air Cleaner, Very Large Room, HEPA Filter"/>
    <n v="206.43"/>
    <n v="3"/>
    <n v="0"/>
    <n v="90.829200000000014"/>
  </r>
  <r>
    <n v="3142"/>
    <s v="US-2011-122959"/>
    <x v="2"/>
    <x v="432"/>
    <d v="2011-12-12T00:00:00"/>
    <s v="Same Day"/>
    <x v="388"/>
    <s v="Craig Yedwab"/>
    <x v="1"/>
    <s v="United States"/>
    <s v="San Antonio"/>
    <x v="5"/>
    <n v="78207"/>
    <s v="Central"/>
    <s v="OFF-BI-10003650"/>
    <x v="1"/>
    <x v="8"/>
    <s v="GBC DocuBind 300 Electric Binding Machine"/>
    <n v="210.39199999999997"/>
    <n v="2"/>
    <n v="0.8"/>
    <n v="-336.62720000000013"/>
  </r>
  <r>
    <n v="3143"/>
    <s v="CA-2014-162572"/>
    <x v="3"/>
    <x v="145"/>
    <d v="2014-09-28T00:00:00"/>
    <s v="Second Class"/>
    <x v="181"/>
    <s v="Raymond Buch"/>
    <x v="0"/>
    <s v="United States"/>
    <s v="Cincinnati"/>
    <x v="24"/>
    <n v="45231"/>
    <s v="East"/>
    <s v="TEC-AC-10003628"/>
    <x v="2"/>
    <x v="11"/>
    <s v="Logitech 910-002974 M325 Wireless Mouse for Web Scrolling"/>
    <n v="119.96000000000001"/>
    <n v="5"/>
    <n v="0.2"/>
    <n v="35.988000000000007"/>
  </r>
  <r>
    <n v="3144"/>
    <s v="CA-2014-162572"/>
    <x v="3"/>
    <x v="145"/>
    <d v="2014-09-28T00:00:00"/>
    <s v="Second Class"/>
    <x v="181"/>
    <s v="Raymond Buch"/>
    <x v="0"/>
    <s v="United States"/>
    <s v="Cincinnati"/>
    <x v="24"/>
    <n v="45231"/>
    <s v="East"/>
    <s v="OFF-AR-10001547"/>
    <x v="1"/>
    <x v="6"/>
    <s v="Newell 311"/>
    <n v="10.608000000000001"/>
    <n v="6"/>
    <n v="0.2"/>
    <n v="0.92819999999999991"/>
  </r>
  <r>
    <n v="3145"/>
    <s v="US-2013-148110"/>
    <x v="0"/>
    <x v="64"/>
    <d v="2013-09-12T00:00:00"/>
    <s v="Standard Class"/>
    <x v="255"/>
    <s v="Anthony Rawles"/>
    <x v="1"/>
    <s v="United States"/>
    <s v="Austin"/>
    <x v="5"/>
    <n v="78745"/>
    <s v="Central"/>
    <s v="FUR-CH-10002647"/>
    <x v="0"/>
    <x v="1"/>
    <s v="Situations Contoured Folding Chairs, 4/Set"/>
    <n v="347.80200000000002"/>
    <n v="7"/>
    <n v="0.3"/>
    <n v="-24.842999999999961"/>
  </r>
  <r>
    <n v="3146"/>
    <s v="CA-2014-131828"/>
    <x v="3"/>
    <x v="512"/>
    <d v="2014-02-14T00:00:00"/>
    <s v="Second Class"/>
    <x v="688"/>
    <s v="Cari Sayre"/>
    <x v="1"/>
    <s v="United States"/>
    <s v="Seattle"/>
    <x v="4"/>
    <n v="98105"/>
    <s v="West"/>
    <s v="FUR-CH-10004495"/>
    <x v="0"/>
    <x v="1"/>
    <s v="Global Leather and Oak Executive Chair, Black"/>
    <n v="963.13600000000008"/>
    <n v="4"/>
    <n v="0.2"/>
    <n v="108.35279999999986"/>
  </r>
  <r>
    <n v="3147"/>
    <s v="CA-2014-131828"/>
    <x v="3"/>
    <x v="512"/>
    <d v="2014-02-14T00:00:00"/>
    <s v="Second Class"/>
    <x v="688"/>
    <s v="Cari Sayre"/>
    <x v="1"/>
    <s v="United States"/>
    <s v="Seattle"/>
    <x v="4"/>
    <n v="98105"/>
    <s v="West"/>
    <s v="TEC-PH-10002923"/>
    <x v="2"/>
    <x v="7"/>
    <s v="Logitech B530 USB Headset - headset - Full size, Binaural"/>
    <n v="88.77600000000001"/>
    <n v="3"/>
    <n v="0.2"/>
    <n v="7.7679000000000009"/>
  </r>
  <r>
    <n v="3148"/>
    <s v="CA-2011-109218"/>
    <x v="2"/>
    <x v="479"/>
    <d v="2011-07-03T00:00:00"/>
    <s v="Second Class"/>
    <x v="255"/>
    <s v="Anthony Rawles"/>
    <x v="1"/>
    <s v="United States"/>
    <s v="Los Angeles"/>
    <x v="1"/>
    <n v="90004"/>
    <s v="West"/>
    <s v="OFF-AR-10001374"/>
    <x v="1"/>
    <x v="6"/>
    <s v="BIC Brite Liner Highlighters, Chisel Tip"/>
    <n v="32.400000000000006"/>
    <n v="5"/>
    <n v="0"/>
    <n v="10.367999999999999"/>
  </r>
  <r>
    <n v="3149"/>
    <s v="CA-2013-120558"/>
    <x v="0"/>
    <x v="843"/>
    <d v="2013-06-11T00:00:00"/>
    <s v="First Class"/>
    <x v="279"/>
    <s v="Ross DeVincentis"/>
    <x v="2"/>
    <s v="United States"/>
    <s v="New York City"/>
    <x v="15"/>
    <n v="10035"/>
    <s v="East"/>
    <s v="OFF-PA-10003441"/>
    <x v="1"/>
    <x v="10"/>
    <s v="Xerox 226"/>
    <n v="32.400000000000006"/>
    <n v="5"/>
    <n v="0"/>
    <n v="15.552000000000001"/>
  </r>
  <r>
    <n v="3150"/>
    <s v="US-2011-109036"/>
    <x v="2"/>
    <x v="414"/>
    <d v="2011-12-25T00:00:00"/>
    <s v="Standard Class"/>
    <x v="168"/>
    <s v="Keith Herrera"/>
    <x v="0"/>
    <s v="United States"/>
    <s v="Seattle"/>
    <x v="4"/>
    <n v="98103"/>
    <s v="West"/>
    <s v="OFF-LA-10002043"/>
    <x v="1"/>
    <x v="2"/>
    <s v="Avery 489"/>
    <n v="31.049999999999997"/>
    <n v="3"/>
    <n v="0"/>
    <n v="14.904"/>
  </r>
  <r>
    <n v="3151"/>
    <s v="CA-2012-147830"/>
    <x v="1"/>
    <x v="83"/>
    <d v="2012-12-18T00:00:00"/>
    <s v="First Class"/>
    <x v="173"/>
    <s v="Natalie Fritzler"/>
    <x v="0"/>
    <s v="United States"/>
    <s v="Newark"/>
    <x v="24"/>
    <n v="43055"/>
    <s v="East"/>
    <s v="TEC-AC-10002049"/>
    <x v="2"/>
    <x v="11"/>
    <s v="Plantronics Savi W720 Multi-Device Wireless Headset System"/>
    <n v="2025.3600000000001"/>
    <n v="6"/>
    <n v="0.2"/>
    <n v="607.60800000000006"/>
  </r>
  <r>
    <n v="3152"/>
    <s v="CA-2012-147830"/>
    <x v="1"/>
    <x v="83"/>
    <d v="2012-12-18T00:00:00"/>
    <s v="First Class"/>
    <x v="173"/>
    <s v="Natalie Fritzler"/>
    <x v="0"/>
    <s v="United States"/>
    <s v="Newark"/>
    <x v="24"/>
    <n v="43055"/>
    <s v="East"/>
    <s v="TEC-MA-10000418"/>
    <x v="2"/>
    <x v="15"/>
    <s v="Cubify CubeX 3D Printer Double Head Print"/>
    <n v="1799.9940000000001"/>
    <n v="2"/>
    <n v="0.7"/>
    <n v="-2639.9912000000004"/>
  </r>
  <r>
    <n v="3153"/>
    <s v="CA-2012-147830"/>
    <x v="1"/>
    <x v="83"/>
    <d v="2012-12-18T00:00:00"/>
    <s v="First Class"/>
    <x v="173"/>
    <s v="Natalie Fritzler"/>
    <x v="0"/>
    <s v="United States"/>
    <s v="Newark"/>
    <x v="24"/>
    <n v="43055"/>
    <s v="East"/>
    <s v="TEC-PH-10004908"/>
    <x v="2"/>
    <x v="7"/>
    <s v="Panasonic KX TS3282W Corded phone"/>
    <n v="101.98799999999999"/>
    <n v="2"/>
    <n v="0.4"/>
    <n v="-16.998000000000019"/>
  </r>
  <r>
    <n v="3154"/>
    <s v="CA-2012-147830"/>
    <x v="1"/>
    <x v="83"/>
    <d v="2012-12-18T00:00:00"/>
    <s v="First Class"/>
    <x v="173"/>
    <s v="Natalie Fritzler"/>
    <x v="0"/>
    <s v="United States"/>
    <s v="Newark"/>
    <x v="24"/>
    <n v="43055"/>
    <s v="East"/>
    <s v="FUR-FU-10004091"/>
    <x v="0"/>
    <x v="5"/>
    <s v="Howard Miller 13&quot; Diameter Goldtone Round Wall Clock"/>
    <n v="262.86399999999998"/>
    <n v="7"/>
    <n v="0.2"/>
    <n v="69.001800000000017"/>
  </r>
  <r>
    <n v="3155"/>
    <s v="CA-2014-150497"/>
    <x v="3"/>
    <x v="228"/>
    <d v="2014-07-25T00:00:00"/>
    <s v="Standard Class"/>
    <x v="416"/>
    <s v="Suzanne McNair"/>
    <x v="1"/>
    <s v="United States"/>
    <s v="Maple Grove"/>
    <x v="11"/>
    <n v="55369"/>
    <s v="Central"/>
    <s v="OFF-BI-10004600"/>
    <x v="1"/>
    <x v="8"/>
    <s v="Ibico Ibimaster 300 Manual Binding System"/>
    <n v="735.98"/>
    <n v="2"/>
    <n v="0"/>
    <n v="331.19099999999997"/>
  </r>
  <r>
    <n v="3156"/>
    <s v="CA-2011-128986"/>
    <x v="2"/>
    <x v="93"/>
    <d v="2011-08-05T00:00:00"/>
    <s v="Second Class"/>
    <x v="689"/>
    <s v="Gary Hansen"/>
    <x v="2"/>
    <s v="United States"/>
    <s v="Glendale"/>
    <x v="16"/>
    <n v="85301"/>
    <s v="West"/>
    <s v="OFF-PA-10001289"/>
    <x v="1"/>
    <x v="10"/>
    <s v="White Computer Printout Paper by Universal"/>
    <n v="93.024000000000001"/>
    <n v="3"/>
    <n v="0.2"/>
    <n v="33.721199999999996"/>
  </r>
  <r>
    <n v="3157"/>
    <s v="CA-2012-139584"/>
    <x v="1"/>
    <x v="252"/>
    <d v="2012-08-28T00:00:00"/>
    <s v="Standard Class"/>
    <x v="613"/>
    <s v="Eleni McCrary"/>
    <x v="1"/>
    <s v="United States"/>
    <s v="New York City"/>
    <x v="15"/>
    <n v="10009"/>
    <s v="East"/>
    <s v="FUR-TA-10001539"/>
    <x v="0"/>
    <x v="3"/>
    <s v="Chromcraft Rectangular Conference Tables"/>
    <n v="284.36399999999998"/>
    <n v="2"/>
    <n v="0.4"/>
    <n v="-75.830400000000054"/>
  </r>
  <r>
    <n v="3158"/>
    <s v="CA-2012-139584"/>
    <x v="1"/>
    <x v="252"/>
    <d v="2012-08-28T00:00:00"/>
    <s v="Standard Class"/>
    <x v="613"/>
    <s v="Eleni McCrary"/>
    <x v="1"/>
    <s v="United States"/>
    <s v="New York City"/>
    <x v="15"/>
    <n v="10009"/>
    <s v="East"/>
    <s v="TEC-AC-10001266"/>
    <x v="2"/>
    <x v="11"/>
    <s v="Memorex Micro Travel Drive 8 GB"/>
    <n v="26"/>
    <n v="2"/>
    <n v="0"/>
    <n v="11.7"/>
  </r>
  <r>
    <n v="3159"/>
    <s v="US-2013-162677"/>
    <x v="0"/>
    <x v="253"/>
    <d v="2013-03-28T00:00:00"/>
    <s v="First Class"/>
    <x v="203"/>
    <s v="Dean Braden"/>
    <x v="0"/>
    <s v="United States"/>
    <s v="Jacksonville"/>
    <x v="3"/>
    <n v="28540"/>
    <s v="South"/>
    <s v="OFF-ST-10001291"/>
    <x v="1"/>
    <x v="4"/>
    <s v="Tenex Personal Self-Stacking Standard File Box, Black/Gray"/>
    <n v="67.64"/>
    <n v="5"/>
    <n v="0.2"/>
    <n v="5.9184999999999981"/>
  </r>
  <r>
    <n v="3160"/>
    <s v="US-2013-162677"/>
    <x v="0"/>
    <x v="253"/>
    <d v="2013-03-28T00:00:00"/>
    <s v="First Class"/>
    <x v="203"/>
    <s v="Dean Braden"/>
    <x v="0"/>
    <s v="United States"/>
    <s v="Jacksonville"/>
    <x v="3"/>
    <n v="28540"/>
    <s v="South"/>
    <s v="TEC-AC-10001314"/>
    <x v="2"/>
    <x v="11"/>
    <s v="Case Logic 2.4GHz Wireless Keyboard"/>
    <n v="119.97600000000001"/>
    <n v="3"/>
    <n v="0.2"/>
    <n v="-17.996400000000019"/>
  </r>
  <r>
    <n v="3161"/>
    <s v="US-2011-150924"/>
    <x v="2"/>
    <x v="171"/>
    <d v="2011-09-16T00:00:00"/>
    <s v="Second Class"/>
    <x v="690"/>
    <s v="Pete Takahito"/>
    <x v="0"/>
    <s v="United States"/>
    <s v="Houston"/>
    <x v="5"/>
    <n v="77070"/>
    <s v="Central"/>
    <s v="OFF-BI-10004040"/>
    <x v="1"/>
    <x v="8"/>
    <s v="Wilson Jones Impact Binders"/>
    <n v="5.1799999999999988"/>
    <n v="5"/>
    <n v="0.8"/>
    <n v="-8.0289999999999999"/>
  </r>
  <r>
    <n v="3162"/>
    <s v="CA-2011-153969"/>
    <x v="2"/>
    <x v="158"/>
    <d v="2011-09-25T00:00:00"/>
    <s v="Standard Class"/>
    <x v="520"/>
    <s v="Herbert Flentye"/>
    <x v="0"/>
    <s v="United States"/>
    <s v="San Francisco"/>
    <x v="1"/>
    <n v="94109"/>
    <s v="West"/>
    <s v="OFF-EN-10001539"/>
    <x v="1"/>
    <x v="12"/>
    <s v="Staples"/>
    <n v="15.56"/>
    <n v="2"/>
    <n v="0"/>
    <n v="7.3132000000000001"/>
  </r>
  <r>
    <n v="3163"/>
    <s v="CA-2011-153969"/>
    <x v="2"/>
    <x v="158"/>
    <d v="2011-09-25T00:00:00"/>
    <s v="Standard Class"/>
    <x v="520"/>
    <s v="Herbert Flentye"/>
    <x v="0"/>
    <s v="United States"/>
    <s v="San Francisco"/>
    <x v="1"/>
    <n v="94109"/>
    <s v="West"/>
    <s v="OFF-EN-10004483"/>
    <x v="1"/>
    <x v="12"/>
    <s v="#10 White Business Envelopes,4 1/8 x 9 1/2"/>
    <n v="78.349999999999994"/>
    <n v="5"/>
    <n v="0"/>
    <n v="36.824499999999993"/>
  </r>
  <r>
    <n v="3164"/>
    <s v="CA-2011-153969"/>
    <x v="2"/>
    <x v="158"/>
    <d v="2011-09-25T00:00:00"/>
    <s v="Standard Class"/>
    <x v="520"/>
    <s v="Herbert Flentye"/>
    <x v="0"/>
    <s v="United States"/>
    <s v="San Francisco"/>
    <x v="1"/>
    <n v="94109"/>
    <s v="West"/>
    <s v="OFF-AR-10001615"/>
    <x v="1"/>
    <x v="6"/>
    <s v="Newell 34"/>
    <n v="59.519999999999996"/>
    <n v="3"/>
    <n v="0"/>
    <n v="15.475200000000001"/>
  </r>
  <r>
    <n v="3165"/>
    <s v="CA-2011-153969"/>
    <x v="2"/>
    <x v="158"/>
    <d v="2011-09-25T00:00:00"/>
    <s v="Standard Class"/>
    <x v="520"/>
    <s v="Herbert Flentye"/>
    <x v="0"/>
    <s v="United States"/>
    <s v="San Francisco"/>
    <x v="1"/>
    <n v="94109"/>
    <s v="West"/>
    <s v="OFF-PA-10000327"/>
    <x v="1"/>
    <x v="10"/>
    <s v="Xerox 1971"/>
    <n v="38.520000000000003"/>
    <n v="9"/>
    <n v="0"/>
    <n v="17.333999999999996"/>
  </r>
  <r>
    <n v="3166"/>
    <s v="CA-2011-153969"/>
    <x v="2"/>
    <x v="158"/>
    <d v="2011-09-25T00:00:00"/>
    <s v="Standard Class"/>
    <x v="520"/>
    <s v="Herbert Flentye"/>
    <x v="0"/>
    <s v="United States"/>
    <s v="San Francisco"/>
    <x v="1"/>
    <n v="94109"/>
    <s v="West"/>
    <s v="TEC-PH-10001299"/>
    <x v="2"/>
    <x v="7"/>
    <s v="Polycom CX300 Desktop Phone USB VoIP phone"/>
    <n v="239.98400000000004"/>
    <n v="2"/>
    <n v="0.2"/>
    <n v="23.998400000000004"/>
  </r>
  <r>
    <n v="3167"/>
    <s v="CA-2011-153969"/>
    <x v="2"/>
    <x v="158"/>
    <d v="2011-09-25T00:00:00"/>
    <s v="Standard Class"/>
    <x v="520"/>
    <s v="Herbert Flentye"/>
    <x v="0"/>
    <s v="United States"/>
    <s v="San Francisco"/>
    <x v="1"/>
    <n v="94109"/>
    <s v="West"/>
    <s v="OFF-PA-10002246"/>
    <x v="1"/>
    <x v="10"/>
    <s v="Wirebound Four 2-3/4 x 5 Forms per Page, 400 Sets per Book"/>
    <n v="19.350000000000001"/>
    <n v="3"/>
    <n v="0"/>
    <n v="9.4815000000000005"/>
  </r>
  <r>
    <n v="3168"/>
    <s v="CA-2013-146682"/>
    <x v="0"/>
    <x v="517"/>
    <d v="2013-11-01T00:00:00"/>
    <s v="First Class"/>
    <x v="147"/>
    <s v="Katrina Willman"/>
    <x v="0"/>
    <s v="United States"/>
    <s v="Lansing"/>
    <x v="12"/>
    <n v="48911"/>
    <s v="Central"/>
    <s v="FUR-FU-10002671"/>
    <x v="0"/>
    <x v="5"/>
    <s v="Electrix 20W Halogen Replacement Bulb for Zoom-In Desk Lamp"/>
    <n v="67"/>
    <n v="5"/>
    <n v="0"/>
    <n v="32.159999999999997"/>
  </r>
  <r>
    <n v="3169"/>
    <s v="CA-2013-138695"/>
    <x v="0"/>
    <x v="316"/>
    <d v="2013-06-04T00:00:00"/>
    <s v="Standard Class"/>
    <x v="169"/>
    <s v="Kimberly Carter"/>
    <x v="1"/>
    <s v="United States"/>
    <s v="Tallahassee"/>
    <x v="2"/>
    <n v="32303"/>
    <s v="South"/>
    <s v="FUR-CH-10003833"/>
    <x v="0"/>
    <x v="1"/>
    <s v="Novimex Fabric Task Chair"/>
    <n v="390.27199999999999"/>
    <n v="8"/>
    <n v="0.2"/>
    <n v="-24.39200000000001"/>
  </r>
  <r>
    <n v="3170"/>
    <s v="CA-2013-138695"/>
    <x v="0"/>
    <x v="316"/>
    <d v="2013-06-04T00:00:00"/>
    <s v="Standard Class"/>
    <x v="169"/>
    <s v="Kimberly Carter"/>
    <x v="1"/>
    <s v="United States"/>
    <s v="Tallahassee"/>
    <x v="2"/>
    <n v="32303"/>
    <s v="South"/>
    <s v="OFF-PA-10001667"/>
    <x v="1"/>
    <x v="10"/>
    <s v="Great White Multi-Use Recycled Paper (20Lb. and 84 Bright)"/>
    <n v="62.192000000000007"/>
    <n v="13"/>
    <n v="0.2"/>
    <n v="19.434999999999995"/>
  </r>
  <r>
    <n v="3171"/>
    <s v="CA-2014-107461"/>
    <x v="3"/>
    <x v="202"/>
    <d v="2014-12-27T00:00:00"/>
    <s v="Second Class"/>
    <x v="7"/>
    <s v="Pete Kriz"/>
    <x v="0"/>
    <s v="United States"/>
    <s v="Columbia"/>
    <x v="20"/>
    <n v="29203"/>
    <s v="South"/>
    <s v="OFF-BI-10002003"/>
    <x v="1"/>
    <x v="8"/>
    <s v="Ibico Presentation Index for Binding Systems"/>
    <n v="23.88"/>
    <n v="6"/>
    <n v="0"/>
    <n v="11.223600000000001"/>
  </r>
  <r>
    <n v="3172"/>
    <s v="US-2013-133879"/>
    <x v="0"/>
    <x v="844"/>
    <d v="2013-03-29T00:00:00"/>
    <s v="Standard Class"/>
    <x v="446"/>
    <s v="Kean Takahito"/>
    <x v="0"/>
    <s v="United States"/>
    <s v="Chicago"/>
    <x v="10"/>
    <n v="60623"/>
    <s v="Central"/>
    <s v="OFF-BI-10004465"/>
    <x v="1"/>
    <x v="8"/>
    <s v="Avery Durable Slant Ring Binders"/>
    <n v="3.1679999999999993"/>
    <n v="2"/>
    <n v="0.8"/>
    <n v="-4.7520000000000007"/>
  </r>
  <r>
    <n v="3173"/>
    <s v="US-2013-133879"/>
    <x v="0"/>
    <x v="844"/>
    <d v="2013-03-29T00:00:00"/>
    <s v="Standard Class"/>
    <x v="446"/>
    <s v="Kean Takahito"/>
    <x v="0"/>
    <s v="United States"/>
    <s v="Chicago"/>
    <x v="10"/>
    <n v="60623"/>
    <s v="Central"/>
    <s v="FUR-CH-10000665"/>
    <x v="0"/>
    <x v="1"/>
    <s v="Global Airflow Leather Mesh Back Chair, Black"/>
    <n v="528.42999999999995"/>
    <n v="5"/>
    <n v="0.3"/>
    <n v="0"/>
  </r>
  <r>
    <n v="3174"/>
    <s v="US-2013-133879"/>
    <x v="0"/>
    <x v="844"/>
    <d v="2013-03-29T00:00:00"/>
    <s v="Standard Class"/>
    <x v="446"/>
    <s v="Kean Takahito"/>
    <x v="0"/>
    <s v="United States"/>
    <s v="Chicago"/>
    <x v="10"/>
    <n v="60623"/>
    <s v="Central"/>
    <s v="OFF-AR-10004956"/>
    <x v="1"/>
    <x v="6"/>
    <s v="Newell 33"/>
    <n v="13.392000000000001"/>
    <n v="3"/>
    <n v="0.2"/>
    <n v="1.5065999999999975"/>
  </r>
  <r>
    <n v="3175"/>
    <s v="CA-2014-157483"/>
    <x v="3"/>
    <x v="343"/>
    <d v="2014-11-19T00:00:00"/>
    <s v="Standard Class"/>
    <x v="212"/>
    <s v="Emily Phan"/>
    <x v="0"/>
    <s v="United States"/>
    <s v="Detroit"/>
    <x v="12"/>
    <n v="48227"/>
    <s v="Central"/>
    <s v="OFF-AR-10004260"/>
    <x v="1"/>
    <x v="6"/>
    <s v="Boston 1799 Powerhouse Electric Pencil Sharpener"/>
    <n v="181.86"/>
    <n v="7"/>
    <n v="0"/>
    <n v="50.9208"/>
  </r>
  <r>
    <n v="3176"/>
    <s v="US-2014-132059"/>
    <x v="3"/>
    <x v="397"/>
    <d v="2014-09-30T00:00:00"/>
    <s v="Standard Class"/>
    <x v="275"/>
    <s v="Arthur Prichep"/>
    <x v="0"/>
    <s v="United States"/>
    <s v="Fort Collins"/>
    <x v="22"/>
    <n v="80525"/>
    <s v="West"/>
    <s v="FUR-BO-10001811"/>
    <x v="0"/>
    <x v="0"/>
    <s v="Atlantic Metals Mobile 5-Shelf Bookcases, Custom Colors"/>
    <n v="180.58800000000005"/>
    <n v="2"/>
    <n v="0.7"/>
    <n v="-240.78400000000005"/>
  </r>
  <r>
    <n v="3177"/>
    <s v="US-2014-132059"/>
    <x v="3"/>
    <x v="397"/>
    <d v="2014-09-30T00:00:00"/>
    <s v="Standard Class"/>
    <x v="275"/>
    <s v="Arthur Prichep"/>
    <x v="0"/>
    <s v="United States"/>
    <s v="Fort Collins"/>
    <x v="22"/>
    <n v="80525"/>
    <s v="West"/>
    <s v="TEC-AC-10003280"/>
    <x v="2"/>
    <x v="11"/>
    <s v="Belkin F8E887 USB Wired Ergonomic Keyboard"/>
    <n v="47.984000000000002"/>
    <n v="2"/>
    <n v="0.2"/>
    <n v="0.59979999999999656"/>
  </r>
  <r>
    <n v="3178"/>
    <s v="CA-2014-122280"/>
    <x v="3"/>
    <x v="18"/>
    <d v="2014-09-11T00:00:00"/>
    <s v="Same Day"/>
    <x v="129"/>
    <s v="Shahid Hopkins"/>
    <x v="0"/>
    <s v="United States"/>
    <s v="New York City"/>
    <x v="15"/>
    <n v="10024"/>
    <s v="East"/>
    <s v="OFF-PA-10004911"/>
    <x v="1"/>
    <x v="10"/>
    <s v="Rediform S.O.S. 1-Up Phone Message Bk, 4-1/4x3-1/16 Bk, 1 Form/Pg, 40 Messages/Bk, 3/Pk"/>
    <n v="18.760000000000002"/>
    <n v="2"/>
    <n v="0"/>
    <n v="9.0048000000000012"/>
  </r>
  <r>
    <n v="3179"/>
    <s v="CA-2014-105235"/>
    <x v="3"/>
    <x v="256"/>
    <d v="2014-12-12T00:00:00"/>
    <s v="Standard Class"/>
    <x v="416"/>
    <s v="Suzanne McNair"/>
    <x v="1"/>
    <s v="United States"/>
    <s v="New York City"/>
    <x v="15"/>
    <n v="10011"/>
    <s v="East"/>
    <s v="FUR-FU-10001487"/>
    <x v="0"/>
    <x v="5"/>
    <s v="Eldon Expressions Wood and Plastic Desk Accessories, Cherry Wood"/>
    <n v="20.94"/>
    <n v="3"/>
    <n v="0"/>
    <n v="6.0725999999999987"/>
  </r>
  <r>
    <n v="3180"/>
    <s v="CA-2014-105235"/>
    <x v="3"/>
    <x v="256"/>
    <d v="2014-12-12T00:00:00"/>
    <s v="Standard Class"/>
    <x v="416"/>
    <s v="Suzanne McNair"/>
    <x v="1"/>
    <s v="United States"/>
    <s v="New York City"/>
    <x v="15"/>
    <n v="10011"/>
    <s v="East"/>
    <s v="FUR-FU-10000521"/>
    <x v="0"/>
    <x v="5"/>
    <s v="Seth Thomas 14&quot; Putty-Colored Wall Clock"/>
    <n v="58.68"/>
    <n v="2"/>
    <n v="0"/>
    <n v="18.190799999999996"/>
  </r>
  <r>
    <n v="3181"/>
    <s v="CA-2014-105235"/>
    <x v="3"/>
    <x v="256"/>
    <d v="2014-12-12T00:00:00"/>
    <s v="Standard Class"/>
    <x v="416"/>
    <s v="Suzanne McNair"/>
    <x v="1"/>
    <s v="United States"/>
    <s v="New York City"/>
    <x v="15"/>
    <n v="10011"/>
    <s v="East"/>
    <s v="OFF-AP-10001271"/>
    <x v="1"/>
    <x v="9"/>
    <s v="Eureka The Boss Cordless Rechargeable Stick Vac"/>
    <n v="254.89999999999998"/>
    <n v="5"/>
    <n v="0"/>
    <n v="68.823000000000008"/>
  </r>
  <r>
    <n v="3182"/>
    <s v="CA-2014-152912"/>
    <x v="3"/>
    <x v="45"/>
    <d v="2014-11-13T00:00:00"/>
    <s v="Second Class"/>
    <x v="312"/>
    <s v="Brian Moss"/>
    <x v="1"/>
    <s v="United States"/>
    <s v="Columbia"/>
    <x v="39"/>
    <n v="21044"/>
    <s v="East"/>
    <s v="OFF-BI-10004728"/>
    <x v="1"/>
    <x v="8"/>
    <s v="Wilson Jones Turn Tabs Binder Tool for Ring Binders"/>
    <n v="9.64"/>
    <n v="2"/>
    <n v="0"/>
    <n v="4.4344000000000001"/>
  </r>
  <r>
    <n v="3183"/>
    <s v="CA-2014-152912"/>
    <x v="3"/>
    <x v="45"/>
    <d v="2014-11-13T00:00:00"/>
    <s v="Second Class"/>
    <x v="312"/>
    <s v="Brian Moss"/>
    <x v="1"/>
    <s v="United States"/>
    <s v="Columbia"/>
    <x v="39"/>
    <n v="21044"/>
    <s v="East"/>
    <s v="TEC-AC-10004666"/>
    <x v="2"/>
    <x v="11"/>
    <s v="Maxell iVDR EX 500GB Cartridge"/>
    <n v="826.62000000000012"/>
    <n v="3"/>
    <n v="0"/>
    <n v="355.4466000000001"/>
  </r>
  <r>
    <n v="3184"/>
    <s v="CA-2014-152912"/>
    <x v="3"/>
    <x v="45"/>
    <d v="2014-11-13T00:00:00"/>
    <s v="Second Class"/>
    <x v="312"/>
    <s v="Brian Moss"/>
    <x v="1"/>
    <s v="United States"/>
    <s v="Columbia"/>
    <x v="39"/>
    <n v="21044"/>
    <s v="East"/>
    <s v="OFF-ST-10003208"/>
    <x v="1"/>
    <x v="4"/>
    <s v="Adjustable Depth Letter/Legal Cart"/>
    <n v="1633.14"/>
    <n v="9"/>
    <n v="0"/>
    <n v="473.61059999999975"/>
  </r>
  <r>
    <n v="3185"/>
    <s v="CA-2014-152912"/>
    <x v="3"/>
    <x v="45"/>
    <d v="2014-11-13T00:00:00"/>
    <s v="Second Class"/>
    <x v="312"/>
    <s v="Brian Moss"/>
    <x v="1"/>
    <s v="United States"/>
    <s v="Columbia"/>
    <x v="39"/>
    <n v="21044"/>
    <s v="East"/>
    <s v="OFF-ST-10003208"/>
    <x v="1"/>
    <x v="4"/>
    <s v="Adjustable Depth Letter/Legal Cart"/>
    <n v="544.38"/>
    <n v="3"/>
    <n v="0"/>
    <n v="157.87019999999993"/>
  </r>
  <r>
    <n v="3186"/>
    <s v="CA-2011-123498"/>
    <x v="2"/>
    <x v="845"/>
    <d v="2011-11-09T00:00:00"/>
    <s v="First Class"/>
    <x v="568"/>
    <s v="Tamara Chand"/>
    <x v="1"/>
    <s v="United States"/>
    <s v="Houston"/>
    <x v="5"/>
    <n v="77041"/>
    <s v="Central"/>
    <s v="OFF-BI-10000632"/>
    <x v="1"/>
    <x v="8"/>
    <s v="Satellite Sectional Post Binders"/>
    <n v="26.045999999999992"/>
    <n v="3"/>
    <n v="0.8"/>
    <n v="-44.278199999999998"/>
  </r>
  <r>
    <n v="3187"/>
    <s v="CA-2011-123498"/>
    <x v="2"/>
    <x v="845"/>
    <d v="2011-11-09T00:00:00"/>
    <s v="First Class"/>
    <x v="568"/>
    <s v="Tamara Chand"/>
    <x v="1"/>
    <s v="United States"/>
    <s v="Houston"/>
    <x v="5"/>
    <n v="77041"/>
    <s v="Central"/>
    <s v="OFF-EN-10004773"/>
    <x v="1"/>
    <x v="12"/>
    <s v="Staples"/>
    <n v="74.352000000000004"/>
    <n v="3"/>
    <n v="0.2"/>
    <n v="26.952599999999997"/>
  </r>
  <r>
    <n v="3188"/>
    <s v="CA-2014-159352"/>
    <x v="3"/>
    <x v="846"/>
    <d v="2014-03-18T00:00:00"/>
    <s v="Standard Class"/>
    <x v="10"/>
    <s v="Ken Black"/>
    <x v="1"/>
    <s v="United States"/>
    <s v="Lowell"/>
    <x v="31"/>
    <n v="1852"/>
    <s v="East"/>
    <s v="TEC-PH-10004700"/>
    <x v="2"/>
    <x v="7"/>
    <s v="PowerGen Dual USB Car Charger"/>
    <n v="69.930000000000007"/>
    <n v="7"/>
    <n v="0"/>
    <n v="32.1678"/>
  </r>
  <r>
    <n v="3189"/>
    <s v="US-2014-146416"/>
    <x v="3"/>
    <x v="179"/>
    <d v="2014-10-23T00:00:00"/>
    <s v="Second Class"/>
    <x v="68"/>
    <s v="Justin Ellison"/>
    <x v="1"/>
    <s v="United States"/>
    <s v="Woodland"/>
    <x v="1"/>
    <n v="95695"/>
    <s v="West"/>
    <s v="OFF-LA-10003714"/>
    <x v="1"/>
    <x v="2"/>
    <s v="Avery 510"/>
    <n v="3.75"/>
    <n v="1"/>
    <n v="0"/>
    <n v="1.7999999999999998"/>
  </r>
  <r>
    <n v="3190"/>
    <s v="US-2014-146416"/>
    <x v="3"/>
    <x v="179"/>
    <d v="2014-10-23T00:00:00"/>
    <s v="Second Class"/>
    <x v="68"/>
    <s v="Justin Ellison"/>
    <x v="1"/>
    <s v="United States"/>
    <s v="Woodland"/>
    <x v="1"/>
    <n v="95695"/>
    <s v="West"/>
    <s v="OFF-BI-10001787"/>
    <x v="1"/>
    <x v="8"/>
    <s v="Wilson Jones Four-Pocket Poly Binders"/>
    <n v="20.928000000000001"/>
    <n v="4"/>
    <n v="0.2"/>
    <n v="7.5864000000000003"/>
  </r>
  <r>
    <n v="3191"/>
    <s v="US-2012-163783"/>
    <x v="1"/>
    <x v="17"/>
    <d v="2013-01-01T00:00:00"/>
    <s v="Standard Class"/>
    <x v="660"/>
    <s v="Daniel Raglin"/>
    <x v="2"/>
    <s v="United States"/>
    <s v="Chicago"/>
    <x v="10"/>
    <n v="60610"/>
    <s v="Central"/>
    <s v="OFF-ST-10002957"/>
    <x v="1"/>
    <x v="4"/>
    <s v="Sterilite Show Offs Storage Containers"/>
    <n v="12.672000000000001"/>
    <n v="3"/>
    <n v="0.2"/>
    <n v="-3.1680000000000001"/>
  </r>
  <r>
    <n v="3192"/>
    <s v="CA-2014-123981"/>
    <x v="3"/>
    <x v="280"/>
    <d v="2014-10-09T00:00:00"/>
    <s v="Standard Class"/>
    <x v="338"/>
    <s v="Rob Williams"/>
    <x v="1"/>
    <s v="United States"/>
    <s v="New York City"/>
    <x v="15"/>
    <n v="10035"/>
    <s v="East"/>
    <s v="TEC-PH-10002115"/>
    <x v="2"/>
    <x v="7"/>
    <s v="Plantronics 81402"/>
    <n v="65.989999999999995"/>
    <n v="1"/>
    <n v="0"/>
    <n v="17.157400000000003"/>
  </r>
  <r>
    <n v="3193"/>
    <s v="CA-2014-158953"/>
    <x v="3"/>
    <x v="400"/>
    <d v="2014-06-09T00:00:00"/>
    <s v="Standard Class"/>
    <x v="614"/>
    <s v="Michelle Lonsdale"/>
    <x v="1"/>
    <s v="United States"/>
    <s v="Missouri City"/>
    <x v="5"/>
    <n v="77489"/>
    <s v="Central"/>
    <s v="OFF-BI-10002557"/>
    <x v="1"/>
    <x v="8"/>
    <s v="Presstex Flexible Ring Binders"/>
    <n v="6.3699999999999983"/>
    <n v="7"/>
    <n v="0.8"/>
    <n v="-9.5550000000000015"/>
  </r>
  <r>
    <n v="3194"/>
    <s v="CA-2011-165428"/>
    <x v="2"/>
    <x v="416"/>
    <d v="2011-09-04T00:00:00"/>
    <s v="First Class"/>
    <x v="691"/>
    <s v="Jack Lebron"/>
    <x v="0"/>
    <s v="United States"/>
    <s v="Houston"/>
    <x v="5"/>
    <n v="77036"/>
    <s v="Central"/>
    <s v="OFF-BI-10002949"/>
    <x v="1"/>
    <x v="8"/>
    <s v="Prestige Round Ring Binders"/>
    <n v="3.6479999999999992"/>
    <n v="3"/>
    <n v="0.8"/>
    <n v="-6.0192000000000032"/>
  </r>
  <r>
    <n v="3195"/>
    <s v="CA-2011-165428"/>
    <x v="2"/>
    <x v="416"/>
    <d v="2011-09-04T00:00:00"/>
    <s v="First Class"/>
    <x v="691"/>
    <s v="Jack Lebron"/>
    <x v="0"/>
    <s v="United States"/>
    <s v="Houston"/>
    <x v="5"/>
    <n v="77036"/>
    <s v="Central"/>
    <s v="OFF-PA-10004100"/>
    <x v="1"/>
    <x v="10"/>
    <s v="Xerox 216"/>
    <n v="31.104000000000006"/>
    <n v="6"/>
    <n v="0.2"/>
    <n v="10.8864"/>
  </r>
  <r>
    <n v="3196"/>
    <s v="CA-2013-169026"/>
    <x v="0"/>
    <x v="590"/>
    <d v="2013-08-14T00:00:00"/>
    <s v="Standard Class"/>
    <x v="475"/>
    <s v="Corinna Mitchell"/>
    <x v="2"/>
    <s v="United States"/>
    <s v="Jackson"/>
    <x v="35"/>
    <n v="39212"/>
    <s v="South"/>
    <s v="OFF-FA-10001883"/>
    <x v="1"/>
    <x v="13"/>
    <s v="Alliance Super-Size Bands, Assorted Sizes"/>
    <n v="23.34"/>
    <n v="3"/>
    <n v="0"/>
    <n v="0.23339999999999961"/>
  </r>
  <r>
    <n v="3197"/>
    <s v="CA-2014-109750"/>
    <x v="3"/>
    <x v="847"/>
    <d v="2014-07-29T00:00:00"/>
    <s v="Standard Class"/>
    <x v="92"/>
    <s v="Fred Hopkins"/>
    <x v="1"/>
    <s v="United States"/>
    <s v="New York City"/>
    <x v="15"/>
    <n v="10009"/>
    <s v="East"/>
    <s v="TEC-PH-10000702"/>
    <x v="2"/>
    <x v="7"/>
    <s v="Square Credit Card Reader, 4 1/2&quot; x 4 1/2&quot; x 1&quot;, White"/>
    <n v="29.97"/>
    <n v="3"/>
    <n v="0"/>
    <n v="14.085899999999999"/>
  </r>
  <r>
    <n v="3198"/>
    <s v="CA-2012-149384"/>
    <x v="1"/>
    <x v="848"/>
    <d v="2012-07-10T00:00:00"/>
    <s v="Same Day"/>
    <x v="13"/>
    <s v="Eric Hoffmann"/>
    <x v="0"/>
    <s v="United States"/>
    <s v="Tempe"/>
    <x v="16"/>
    <n v="85281"/>
    <s v="West"/>
    <s v="OFF-BI-10003196"/>
    <x v="1"/>
    <x v="8"/>
    <s v="Accohide Poly Flexible Ring Binders"/>
    <n v="3.366000000000001"/>
    <n v="3"/>
    <n v="0.7"/>
    <n v="-2.2439999999999989"/>
  </r>
  <r>
    <n v="3199"/>
    <s v="CA-2011-131527"/>
    <x v="2"/>
    <x v="588"/>
    <d v="2011-12-07T00:00:00"/>
    <s v="Standard Class"/>
    <x v="509"/>
    <s v="Toby Braunhardt"/>
    <x v="0"/>
    <s v="United States"/>
    <s v="Jacksonville"/>
    <x v="3"/>
    <n v="28540"/>
    <s v="South"/>
    <s v="TEC-PH-10001644"/>
    <x v="2"/>
    <x v="7"/>
    <s v="BlueLounge Milo Smartphone Stand, White/Metallic"/>
    <n v="95.968000000000004"/>
    <n v="4"/>
    <n v="0.2"/>
    <n v="9.5968000000000053"/>
  </r>
  <r>
    <n v="3200"/>
    <s v="CA-2014-164000"/>
    <x v="3"/>
    <x v="404"/>
    <d v="2014-12-23T00:00:00"/>
    <s v="Standard Class"/>
    <x v="692"/>
    <s v="Aaron Hawkins"/>
    <x v="1"/>
    <s v="United States"/>
    <s v="Philadelphia"/>
    <x v="9"/>
    <n v="19134"/>
    <s v="East"/>
    <s v="OFF-AR-10003183"/>
    <x v="1"/>
    <x v="6"/>
    <s v="Avery Fluorescent Highlighter Four-Color Set"/>
    <n v="18.704000000000001"/>
    <n v="7"/>
    <n v="0.2"/>
    <n v="2.3379999999999983"/>
  </r>
  <r>
    <n v="3201"/>
    <s v="CA-2011-164224"/>
    <x v="2"/>
    <x v="598"/>
    <d v="2011-05-20T00:00:00"/>
    <s v="Second Class"/>
    <x v="74"/>
    <s v="Ted Trevino"/>
    <x v="0"/>
    <s v="United States"/>
    <s v="Akron"/>
    <x v="24"/>
    <n v="44312"/>
    <s v="East"/>
    <s v="FUR-FU-10000308"/>
    <x v="0"/>
    <x v="5"/>
    <s v="Deflect-o Glass Clear Studded Chair Mats"/>
    <n v="149.232"/>
    <n v="3"/>
    <n v="0.2"/>
    <n v="3.7308000000000021"/>
  </r>
  <r>
    <n v="3202"/>
    <s v="CA-2011-164224"/>
    <x v="2"/>
    <x v="598"/>
    <d v="2011-05-20T00:00:00"/>
    <s v="Second Class"/>
    <x v="74"/>
    <s v="Ted Trevino"/>
    <x v="0"/>
    <s v="United States"/>
    <s v="Akron"/>
    <x v="24"/>
    <n v="44312"/>
    <s v="East"/>
    <s v="OFF-PA-10001526"/>
    <x v="1"/>
    <x v="10"/>
    <s v="Xerox 1949"/>
    <n v="15.936000000000002"/>
    <n v="4"/>
    <n v="0.2"/>
    <n v="5.7768000000000015"/>
  </r>
  <r>
    <n v="3203"/>
    <s v="CA-2011-158372"/>
    <x v="2"/>
    <x v="849"/>
    <d v="2011-11-16T00:00:00"/>
    <s v="Standard Class"/>
    <x v="76"/>
    <s v="Ruben Dartt"/>
    <x v="0"/>
    <s v="United States"/>
    <s v="San Diego"/>
    <x v="1"/>
    <n v="92037"/>
    <s v="West"/>
    <s v="TEC-PH-10002103"/>
    <x v="2"/>
    <x v="7"/>
    <s v="Jabra SPEAK 410"/>
    <n v="601.53599999999994"/>
    <n v="8"/>
    <n v="0.2"/>
    <n v="60.153600000000012"/>
  </r>
  <r>
    <n v="3204"/>
    <s v="CA-2011-158372"/>
    <x v="2"/>
    <x v="849"/>
    <d v="2011-11-16T00:00:00"/>
    <s v="Standard Class"/>
    <x v="76"/>
    <s v="Ruben Dartt"/>
    <x v="0"/>
    <s v="United States"/>
    <s v="San Diego"/>
    <x v="1"/>
    <n v="92037"/>
    <s v="West"/>
    <s v="TEC-AC-10004209"/>
    <x v="2"/>
    <x v="11"/>
    <s v="Memorex Froggy Flash Drive 4 GB"/>
    <n v="10.99"/>
    <n v="1"/>
    <n v="0"/>
    <n v="4.2861000000000002"/>
  </r>
  <r>
    <n v="3205"/>
    <s v="CA-2011-158372"/>
    <x v="2"/>
    <x v="849"/>
    <d v="2011-11-16T00:00:00"/>
    <s v="Standard Class"/>
    <x v="76"/>
    <s v="Ruben Dartt"/>
    <x v="0"/>
    <s v="United States"/>
    <s v="San Diego"/>
    <x v="1"/>
    <n v="92037"/>
    <s v="West"/>
    <s v="FUR-FU-10000397"/>
    <x v="0"/>
    <x v="5"/>
    <s v="Luxo Economy Swing Arm Lamp"/>
    <n v="39.880000000000003"/>
    <n v="2"/>
    <n v="0"/>
    <n v="11.166400000000003"/>
  </r>
  <r>
    <n v="3206"/>
    <s v="CA-2011-158372"/>
    <x v="2"/>
    <x v="849"/>
    <d v="2011-11-16T00:00:00"/>
    <s v="Standard Class"/>
    <x v="76"/>
    <s v="Ruben Dartt"/>
    <x v="0"/>
    <s v="United States"/>
    <s v="San Diego"/>
    <x v="1"/>
    <n v="92037"/>
    <s v="West"/>
    <s v="OFF-PA-10002137"/>
    <x v="1"/>
    <x v="10"/>
    <s v="Southworth 100% Résumé Paper, 24lb."/>
    <n v="62.24"/>
    <n v="8"/>
    <n v="0"/>
    <n v="28.007999999999996"/>
  </r>
  <r>
    <n v="3207"/>
    <s v="CA-2011-158372"/>
    <x v="2"/>
    <x v="849"/>
    <d v="2011-11-16T00:00:00"/>
    <s v="Standard Class"/>
    <x v="76"/>
    <s v="Ruben Dartt"/>
    <x v="0"/>
    <s v="United States"/>
    <s v="San Diego"/>
    <x v="1"/>
    <n v="92037"/>
    <s v="West"/>
    <s v="FUR-FU-10001867"/>
    <x v="0"/>
    <x v="5"/>
    <s v="Eldon Expressions Punched Metal &amp; Wood Desk Accessories, Pewter &amp; Cherry"/>
    <n v="53.2"/>
    <n v="5"/>
    <n v="0"/>
    <n v="14.896000000000003"/>
  </r>
  <r>
    <n v="3208"/>
    <s v="CA-2011-158372"/>
    <x v="2"/>
    <x v="849"/>
    <d v="2011-11-16T00:00:00"/>
    <s v="Standard Class"/>
    <x v="76"/>
    <s v="Ruben Dartt"/>
    <x v="0"/>
    <s v="United States"/>
    <s v="San Diego"/>
    <x v="1"/>
    <n v="92037"/>
    <s v="West"/>
    <s v="OFF-LA-10000407"/>
    <x v="1"/>
    <x v="2"/>
    <s v="Avery White Multi-Purpose Labels"/>
    <n v="39.840000000000003"/>
    <n v="8"/>
    <n v="0"/>
    <n v="18.3264"/>
  </r>
  <r>
    <n v="3209"/>
    <s v="CA-2013-108882"/>
    <x v="0"/>
    <x v="850"/>
    <d v="2013-01-15T00:00:00"/>
    <s v="Standard Class"/>
    <x v="156"/>
    <s v="Laura Armstrong"/>
    <x v="1"/>
    <s v="United States"/>
    <s v="Fresno"/>
    <x v="1"/>
    <n v="93727"/>
    <s v="West"/>
    <s v="TEC-AC-10000420"/>
    <x v="2"/>
    <x v="11"/>
    <s v="Logitech G500s Laser Gaming Mouse with Adjustable Weight Tuning"/>
    <n v="349.95"/>
    <n v="5"/>
    <n v="0"/>
    <n v="118.98299999999999"/>
  </r>
  <r>
    <n v="3210"/>
    <s v="CA-2013-108882"/>
    <x v="0"/>
    <x v="850"/>
    <d v="2013-01-15T00:00:00"/>
    <s v="Standard Class"/>
    <x v="156"/>
    <s v="Laura Armstrong"/>
    <x v="1"/>
    <s v="United States"/>
    <s v="Fresno"/>
    <x v="1"/>
    <n v="93727"/>
    <s v="West"/>
    <s v="TEC-PH-10002726"/>
    <x v="2"/>
    <x v="7"/>
    <s v="netTALK DUO VoIP Telephone Service"/>
    <n v="377.92800000000005"/>
    <n v="9"/>
    <n v="0.2"/>
    <n v="141.72300000000001"/>
  </r>
  <r>
    <n v="3211"/>
    <s v="US-2014-108245"/>
    <x v="3"/>
    <x v="585"/>
    <d v="2014-09-28T00:00:00"/>
    <s v="Standard Class"/>
    <x v="64"/>
    <s v="Sally Hughsby"/>
    <x v="1"/>
    <s v="United States"/>
    <s v="Pearland"/>
    <x v="5"/>
    <n v="77581"/>
    <s v="Central"/>
    <s v="OFF-EN-10001415"/>
    <x v="1"/>
    <x v="12"/>
    <s v="Staples"/>
    <n v="13.392000000000001"/>
    <n v="3"/>
    <n v="0.2"/>
    <n v="5.0220000000000002"/>
  </r>
  <r>
    <n v="3212"/>
    <s v="US-2014-108245"/>
    <x v="3"/>
    <x v="585"/>
    <d v="2014-09-28T00:00:00"/>
    <s v="Standard Class"/>
    <x v="64"/>
    <s v="Sally Hughsby"/>
    <x v="1"/>
    <s v="United States"/>
    <s v="Pearland"/>
    <x v="5"/>
    <n v="77581"/>
    <s v="Central"/>
    <s v="OFF-BI-10000773"/>
    <x v="1"/>
    <x v="8"/>
    <s v="Insertable Tab Post Binder Dividers"/>
    <n v="11.227999999999998"/>
    <n v="7"/>
    <n v="0.8"/>
    <n v="-18.52620000000001"/>
  </r>
  <r>
    <n v="3213"/>
    <s v="CA-2011-142314"/>
    <x v="2"/>
    <x v="851"/>
    <d v="2011-12-28T00:00:00"/>
    <s v="Standard Class"/>
    <x v="227"/>
    <s v="Sarah Foster"/>
    <x v="0"/>
    <s v="United States"/>
    <s v="Richmond"/>
    <x v="14"/>
    <n v="47374"/>
    <s v="Central"/>
    <s v="OFF-AP-10002350"/>
    <x v="1"/>
    <x v="9"/>
    <s v="Belkin F9H710-06 7 Outlet SurgeMaster Surge Protector"/>
    <n v="207.24"/>
    <n v="11"/>
    <n v="0"/>
    <n v="58.027200000000001"/>
  </r>
  <r>
    <n v="3214"/>
    <s v="CA-2013-132409"/>
    <x v="0"/>
    <x v="439"/>
    <d v="2013-06-02T00:00:00"/>
    <s v="Standard Class"/>
    <x v="260"/>
    <s v="Tiffany House"/>
    <x v="1"/>
    <s v="United States"/>
    <s v="Philadelphia"/>
    <x v="9"/>
    <n v="19134"/>
    <s v="East"/>
    <s v="OFF-AR-10001919"/>
    <x v="1"/>
    <x v="6"/>
    <s v="OIC #2 Pencils, Medium Soft"/>
    <n v="1.504"/>
    <n v="1"/>
    <n v="0.2"/>
    <n v="0.16919999999999991"/>
  </r>
  <r>
    <n v="3215"/>
    <s v="CA-2013-132409"/>
    <x v="0"/>
    <x v="439"/>
    <d v="2013-06-02T00:00:00"/>
    <s v="Standard Class"/>
    <x v="260"/>
    <s v="Tiffany House"/>
    <x v="1"/>
    <s v="United States"/>
    <s v="Philadelphia"/>
    <x v="9"/>
    <n v="19134"/>
    <s v="East"/>
    <s v="OFF-AP-10002082"/>
    <x v="1"/>
    <x v="9"/>
    <s v="Holmes HEPA Air Purifier"/>
    <n v="34.848000000000006"/>
    <n v="2"/>
    <n v="0.2"/>
    <n v="6.5339999999999971"/>
  </r>
  <r>
    <n v="3216"/>
    <s v="CA-2014-150189"/>
    <x v="3"/>
    <x v="141"/>
    <d v="2014-07-11T00:00:00"/>
    <s v="First Class"/>
    <x v="364"/>
    <s v="Vivek Gonzalez"/>
    <x v="0"/>
    <s v="United States"/>
    <s v="San Mateo"/>
    <x v="1"/>
    <n v="94403"/>
    <s v="West"/>
    <s v="OFF-LA-10002762"/>
    <x v="1"/>
    <x v="2"/>
    <s v="Avery 485"/>
    <n v="75.179999999999993"/>
    <n v="6"/>
    <n v="0"/>
    <n v="35.334599999999995"/>
  </r>
  <r>
    <n v="3217"/>
    <s v="CA-2011-114433"/>
    <x v="2"/>
    <x v="8"/>
    <d v="2011-05-17T00:00:00"/>
    <s v="Standard Class"/>
    <x v="268"/>
    <s v="Naresj Patel"/>
    <x v="0"/>
    <s v="United States"/>
    <s v="Oakland"/>
    <x v="1"/>
    <n v="94601"/>
    <s v="West"/>
    <s v="TEC-AC-10002800"/>
    <x v="2"/>
    <x v="11"/>
    <s v="Plantronics Audio 478 Stereo USB Headset"/>
    <n v="149.97"/>
    <n v="3"/>
    <n v="0"/>
    <n v="52.489499999999992"/>
  </r>
  <r>
    <n v="3218"/>
    <s v="CA-2014-104640"/>
    <x v="3"/>
    <x v="468"/>
    <d v="2014-11-17T00:00:00"/>
    <s v="Standard Class"/>
    <x v="395"/>
    <s v="Frank Hawley"/>
    <x v="1"/>
    <s v="United States"/>
    <s v="New York City"/>
    <x v="15"/>
    <n v="10024"/>
    <s v="East"/>
    <s v="OFF-BI-10003925"/>
    <x v="1"/>
    <x v="8"/>
    <s v="Fellowes PB300 Plastic Comb Binding Machine"/>
    <n v="931.17600000000016"/>
    <n v="3"/>
    <n v="0.2"/>
    <n v="314.27190000000002"/>
  </r>
  <r>
    <n v="3219"/>
    <s v="CA-2014-104640"/>
    <x v="3"/>
    <x v="468"/>
    <d v="2014-11-17T00:00:00"/>
    <s v="Standard Class"/>
    <x v="395"/>
    <s v="Frank Hawley"/>
    <x v="1"/>
    <s v="United States"/>
    <s v="New York City"/>
    <x v="15"/>
    <n v="10024"/>
    <s v="East"/>
    <s v="TEC-PH-10002200"/>
    <x v="2"/>
    <x v="7"/>
    <s v="Aastra 6757i CT Wireless VoIP phone"/>
    <n v="430.88"/>
    <n v="2"/>
    <n v="0"/>
    <n v="124.95519999999999"/>
  </r>
  <r>
    <n v="3220"/>
    <s v="US-2012-137008"/>
    <x v="1"/>
    <x v="653"/>
    <d v="2012-10-08T00:00:00"/>
    <s v="Standard Class"/>
    <x v="687"/>
    <s v="Jennifer Patt"/>
    <x v="1"/>
    <s v="United States"/>
    <s v="Lakewood"/>
    <x v="30"/>
    <n v="8701"/>
    <s v="East"/>
    <s v="OFF-PA-10001295"/>
    <x v="1"/>
    <x v="10"/>
    <s v="Computer Printout Paper with Letter-Trim Perforations"/>
    <n v="94.85"/>
    <n v="5"/>
    <n v="0"/>
    <n v="45.527999999999992"/>
  </r>
  <r>
    <n v="3221"/>
    <s v="US-2012-137008"/>
    <x v="1"/>
    <x v="653"/>
    <d v="2012-10-08T00:00:00"/>
    <s v="Standard Class"/>
    <x v="687"/>
    <s v="Jennifer Patt"/>
    <x v="1"/>
    <s v="United States"/>
    <s v="Lakewood"/>
    <x v="30"/>
    <n v="8701"/>
    <s v="East"/>
    <s v="OFF-EN-10002500"/>
    <x v="1"/>
    <x v="12"/>
    <s v="Globe Weis Peel &amp; Seel First Class Envelopes"/>
    <n v="51.12"/>
    <n v="4"/>
    <n v="0"/>
    <n v="23.003999999999998"/>
  </r>
  <r>
    <n v="3222"/>
    <s v="US-2012-137008"/>
    <x v="1"/>
    <x v="653"/>
    <d v="2012-10-08T00:00:00"/>
    <s v="Standard Class"/>
    <x v="687"/>
    <s v="Jennifer Patt"/>
    <x v="1"/>
    <s v="United States"/>
    <s v="Lakewood"/>
    <x v="30"/>
    <n v="8701"/>
    <s v="East"/>
    <s v="TEC-AC-10000892"/>
    <x v="2"/>
    <x v="11"/>
    <s v="NETGEAR N750 Dual Band Wi-Fi Gigabit Router"/>
    <n v="90"/>
    <n v="1"/>
    <n v="0"/>
    <n v="32.4"/>
  </r>
  <r>
    <n v="3223"/>
    <s v="CA-2011-108189"/>
    <x v="2"/>
    <x v="852"/>
    <d v="2011-10-05T00:00:00"/>
    <s v="First Class"/>
    <x v="20"/>
    <s v="Erin Smith"/>
    <x v="1"/>
    <s v="United States"/>
    <s v="Tempe"/>
    <x v="16"/>
    <n v="85281"/>
    <s v="West"/>
    <s v="OFF-PA-10001838"/>
    <x v="1"/>
    <x v="10"/>
    <s v="Adams Telephone Message Book W/Dividers/Space For Phone Numbers, 5 1/4&quot;X8 1/2&quot;, 300/Messages"/>
    <n v="9.4079999999999995"/>
    <n v="2"/>
    <n v="0.2"/>
    <n v="3.4103999999999997"/>
  </r>
  <r>
    <n v="3224"/>
    <s v="CA-2011-108189"/>
    <x v="2"/>
    <x v="852"/>
    <d v="2011-10-05T00:00:00"/>
    <s v="First Class"/>
    <x v="20"/>
    <s v="Erin Smith"/>
    <x v="1"/>
    <s v="United States"/>
    <s v="Tempe"/>
    <x v="16"/>
    <n v="85281"/>
    <s v="West"/>
    <s v="OFF-FA-10000735"/>
    <x v="1"/>
    <x v="13"/>
    <s v="Staples"/>
    <n v="4.6719999999999997"/>
    <n v="2"/>
    <n v="0.2"/>
    <n v="1.4599999999999997"/>
  </r>
  <r>
    <n v="3225"/>
    <s v="CA-2011-108189"/>
    <x v="2"/>
    <x v="852"/>
    <d v="2011-10-05T00:00:00"/>
    <s v="First Class"/>
    <x v="20"/>
    <s v="Erin Smith"/>
    <x v="1"/>
    <s v="United States"/>
    <s v="Tempe"/>
    <x v="16"/>
    <n v="85281"/>
    <s v="West"/>
    <s v="TEC-PH-10001760"/>
    <x v="2"/>
    <x v="7"/>
    <s v="Bose SoundLink Bluetooth Speaker"/>
    <n v="318.40000000000003"/>
    <n v="2"/>
    <n v="0.2"/>
    <n v="107.46"/>
  </r>
  <r>
    <n v="3226"/>
    <s v="CA-2011-108189"/>
    <x v="2"/>
    <x v="852"/>
    <d v="2011-10-05T00:00:00"/>
    <s v="First Class"/>
    <x v="20"/>
    <s v="Erin Smith"/>
    <x v="1"/>
    <s v="United States"/>
    <s v="Tempe"/>
    <x v="16"/>
    <n v="85281"/>
    <s v="West"/>
    <s v="OFF-EN-10004846"/>
    <x v="1"/>
    <x v="12"/>
    <s v="Letter or Legal Size Expandable Poly String Tie Envelopes"/>
    <n v="12.768000000000001"/>
    <n v="6"/>
    <n v="0.2"/>
    <n v="4.628400000000001"/>
  </r>
  <r>
    <n v="3227"/>
    <s v="CA-2011-108189"/>
    <x v="2"/>
    <x v="852"/>
    <d v="2011-10-05T00:00:00"/>
    <s v="First Class"/>
    <x v="20"/>
    <s v="Erin Smith"/>
    <x v="1"/>
    <s v="United States"/>
    <s v="Tempe"/>
    <x v="16"/>
    <n v="85281"/>
    <s v="West"/>
    <s v="OFF-SU-10003567"/>
    <x v="1"/>
    <x v="14"/>
    <s v="Stiletto Hand Letter Openers"/>
    <n v="15.36"/>
    <n v="2"/>
    <n v="0.2"/>
    <n v="-3.2639999999999993"/>
  </r>
  <r>
    <n v="3228"/>
    <s v="CA-2011-108189"/>
    <x v="2"/>
    <x v="852"/>
    <d v="2011-10-05T00:00:00"/>
    <s v="First Class"/>
    <x v="20"/>
    <s v="Erin Smith"/>
    <x v="1"/>
    <s v="United States"/>
    <s v="Tempe"/>
    <x v="16"/>
    <n v="85281"/>
    <s v="West"/>
    <s v="TEC-PH-10001557"/>
    <x v="2"/>
    <x v="7"/>
    <s v="Pyle PMP37LED"/>
    <n v="230.376"/>
    <n v="3"/>
    <n v="0.2"/>
    <n v="20.157899999999991"/>
  </r>
  <r>
    <n v="3229"/>
    <s v="CA-2011-108189"/>
    <x v="2"/>
    <x v="852"/>
    <d v="2011-10-05T00:00:00"/>
    <s v="First Class"/>
    <x v="20"/>
    <s v="Erin Smith"/>
    <x v="1"/>
    <s v="United States"/>
    <s v="Tempe"/>
    <x v="16"/>
    <n v="85281"/>
    <s v="West"/>
    <s v="TEC-AC-10003038"/>
    <x v="2"/>
    <x v="11"/>
    <s v="Kingston Digital DataTraveler 16GB USB 2.0"/>
    <n v="7.16"/>
    <n v="1"/>
    <n v="0.2"/>
    <n v="-8.9500000000001023E-2"/>
  </r>
  <r>
    <n v="3230"/>
    <s v="CA-2011-154641"/>
    <x v="2"/>
    <x v="430"/>
    <d v="2011-08-16T00:00:00"/>
    <s v="Standard Class"/>
    <x v="107"/>
    <s v="Ken Lonsdale"/>
    <x v="0"/>
    <s v="United States"/>
    <s v="New York City"/>
    <x v="15"/>
    <n v="10035"/>
    <s v="East"/>
    <s v="OFF-ST-10004459"/>
    <x v="1"/>
    <x v="4"/>
    <s v="Tennsco Single-Tier Lockers"/>
    <n v="375.34"/>
    <n v="1"/>
    <n v="0"/>
    <n v="18.766999999999996"/>
  </r>
  <r>
    <n v="3231"/>
    <s v="CA-2014-131625"/>
    <x v="3"/>
    <x v="853"/>
    <d v="2014-09-06T00:00:00"/>
    <s v="Second Class"/>
    <x v="202"/>
    <s v="Bradley Nguyen"/>
    <x v="0"/>
    <s v="United States"/>
    <s v="New York City"/>
    <x v="15"/>
    <n v="10009"/>
    <s v="East"/>
    <s v="FUR-FU-10004960"/>
    <x v="0"/>
    <x v="5"/>
    <s v="Seth Thomas 12&quot; Clock w/ Goldtone Case"/>
    <n v="114.9"/>
    <n v="5"/>
    <n v="0"/>
    <n v="39.066000000000003"/>
  </r>
  <r>
    <n v="3232"/>
    <s v="US-2014-156356"/>
    <x v="3"/>
    <x v="513"/>
    <d v="2014-04-23T00:00:00"/>
    <s v="Standard Class"/>
    <x v="444"/>
    <s v="Natalie DeCherney"/>
    <x v="0"/>
    <s v="United States"/>
    <s v="Houston"/>
    <x v="5"/>
    <n v="77095"/>
    <s v="Central"/>
    <s v="OFF-BI-10000632"/>
    <x v="1"/>
    <x v="8"/>
    <s v="Satellite Sectional Post Binders"/>
    <n v="26.045999999999992"/>
    <n v="3"/>
    <n v="0.8"/>
    <n v="-44.278199999999998"/>
  </r>
  <r>
    <n v="3233"/>
    <s v="US-2014-156356"/>
    <x v="3"/>
    <x v="513"/>
    <d v="2014-04-23T00:00:00"/>
    <s v="Standard Class"/>
    <x v="444"/>
    <s v="Natalie DeCherney"/>
    <x v="0"/>
    <s v="United States"/>
    <s v="Houston"/>
    <x v="5"/>
    <n v="77095"/>
    <s v="Central"/>
    <s v="OFF-BI-10001107"/>
    <x v="1"/>
    <x v="8"/>
    <s v="GBC White Gloss Covers, Plain Front"/>
    <n v="2.8959999999999995"/>
    <n v="1"/>
    <n v="0.8"/>
    <n v="-4.7784000000000013"/>
  </r>
  <r>
    <n v="3234"/>
    <s v="US-2014-156356"/>
    <x v="3"/>
    <x v="513"/>
    <d v="2014-04-23T00:00:00"/>
    <s v="Standard Class"/>
    <x v="444"/>
    <s v="Natalie DeCherney"/>
    <x v="0"/>
    <s v="United States"/>
    <s v="Houston"/>
    <x v="5"/>
    <n v="77095"/>
    <s v="Central"/>
    <s v="OFF-ST-10002301"/>
    <x v="1"/>
    <x v="4"/>
    <s v="Tennsco Commercial Shelving"/>
    <n v="32.544000000000004"/>
    <n v="2"/>
    <n v="0.2"/>
    <n v="-7.7292000000000041"/>
  </r>
  <r>
    <n v="3235"/>
    <s v="CA-2013-138933"/>
    <x v="0"/>
    <x v="423"/>
    <d v="2013-04-28T00:00:00"/>
    <s v="First Class"/>
    <x v="691"/>
    <s v="Jack Lebron"/>
    <x v="0"/>
    <s v="United States"/>
    <s v="Riverside"/>
    <x v="1"/>
    <n v="92503"/>
    <s v="West"/>
    <s v="OFF-BI-10003355"/>
    <x v="1"/>
    <x v="8"/>
    <s v="Cardinal Holdit Business Card Pockets"/>
    <n v="3.9840000000000004"/>
    <n v="1"/>
    <n v="0.2"/>
    <n v="1.3944000000000001"/>
  </r>
  <r>
    <n v="3236"/>
    <s v="CA-2013-140746"/>
    <x v="0"/>
    <x v="804"/>
    <d v="2013-01-15T00:00:00"/>
    <s v="Same Day"/>
    <x v="116"/>
    <s v="Roy Collins"/>
    <x v="0"/>
    <s v="United States"/>
    <s v="Fairfield"/>
    <x v="29"/>
    <n v="6824"/>
    <s v="East"/>
    <s v="FUR-TA-10002903"/>
    <x v="0"/>
    <x v="3"/>
    <s v="Bevis Round Bullnose 29&quot; High Table Top"/>
    <n v="181.79699999999997"/>
    <n v="1"/>
    <n v="0.3"/>
    <n v="-15.582599999999999"/>
  </r>
  <r>
    <n v="3237"/>
    <s v="CA-2013-146836"/>
    <x v="0"/>
    <x v="440"/>
    <d v="2013-05-03T00:00:00"/>
    <s v="Same Day"/>
    <x v="693"/>
    <s v="Cindy Chapman"/>
    <x v="0"/>
    <s v="United States"/>
    <s v="New York City"/>
    <x v="15"/>
    <n v="10024"/>
    <s v="East"/>
    <s v="OFF-ST-10001580"/>
    <x v="1"/>
    <x v="4"/>
    <s v="Super Decoflex Portable Personal File"/>
    <n v="44.94"/>
    <n v="3"/>
    <n v="0"/>
    <n v="12.5832"/>
  </r>
  <r>
    <n v="3238"/>
    <s v="CA-2013-146836"/>
    <x v="0"/>
    <x v="440"/>
    <d v="2013-05-03T00:00:00"/>
    <s v="Same Day"/>
    <x v="693"/>
    <s v="Cindy Chapman"/>
    <x v="0"/>
    <s v="United States"/>
    <s v="New York City"/>
    <x v="15"/>
    <n v="10024"/>
    <s v="East"/>
    <s v="OFF-BI-10000315"/>
    <x v="1"/>
    <x v="8"/>
    <s v="Poly Designer Cover &amp; Back"/>
    <n v="45.576000000000001"/>
    <n v="3"/>
    <n v="0.2"/>
    <n v="15.951599999999997"/>
  </r>
  <r>
    <n v="3239"/>
    <s v="US-2013-127971"/>
    <x v="0"/>
    <x v="73"/>
    <d v="2013-11-28T00:00:00"/>
    <s v="Standard Class"/>
    <x v="694"/>
    <s v="David Wiener"/>
    <x v="1"/>
    <s v="United States"/>
    <s v="Houston"/>
    <x v="5"/>
    <n v="77095"/>
    <s v="Central"/>
    <s v="FUR-CH-10003774"/>
    <x v="0"/>
    <x v="1"/>
    <s v="Global Wood Trimmed Manager's Task Chair, Khaki"/>
    <n v="318.43"/>
    <n v="5"/>
    <n v="0.3"/>
    <n v="-77.333000000000013"/>
  </r>
  <r>
    <n v="3240"/>
    <s v="US-2013-127971"/>
    <x v="0"/>
    <x v="73"/>
    <d v="2013-11-28T00:00:00"/>
    <s v="Standard Class"/>
    <x v="694"/>
    <s v="David Wiener"/>
    <x v="1"/>
    <s v="United States"/>
    <s v="Houston"/>
    <x v="5"/>
    <n v="77095"/>
    <s v="Central"/>
    <s v="TEC-PH-10003095"/>
    <x v="2"/>
    <x v="7"/>
    <s v="Samsung HM1900 Bluetooth Headset"/>
    <n v="122.91999999999999"/>
    <n v="7"/>
    <n v="0.2"/>
    <n v="46.095000000000006"/>
  </r>
  <r>
    <n v="3241"/>
    <s v="US-2013-127971"/>
    <x v="0"/>
    <x v="73"/>
    <d v="2013-11-28T00:00:00"/>
    <s v="Standard Class"/>
    <x v="694"/>
    <s v="David Wiener"/>
    <x v="1"/>
    <s v="United States"/>
    <s v="Houston"/>
    <x v="5"/>
    <n v="77095"/>
    <s v="Central"/>
    <s v="FUR-FU-10000023"/>
    <x v="0"/>
    <x v="5"/>
    <s v="Eldon Wave Desk Accessories"/>
    <n v="7.0679999999999996"/>
    <n v="3"/>
    <n v="0.6"/>
    <n v="-2.8271999999999995"/>
  </r>
  <r>
    <n v="3242"/>
    <s v="US-2013-140809"/>
    <x v="0"/>
    <x v="854"/>
    <d v="2013-02-03T00:00:00"/>
    <s v="First Class"/>
    <x v="316"/>
    <s v="Cyma Kinney"/>
    <x v="1"/>
    <s v="United States"/>
    <s v="Arlington"/>
    <x v="17"/>
    <n v="22204"/>
    <s v="South"/>
    <s v="OFF-ST-10002214"/>
    <x v="1"/>
    <x v="4"/>
    <s v="X-Rack File for Hanging Folders"/>
    <n v="56.449999999999996"/>
    <n v="5"/>
    <n v="0"/>
    <n v="14.676999999999998"/>
  </r>
  <r>
    <n v="3243"/>
    <s v="CA-2014-114524"/>
    <x v="3"/>
    <x v="185"/>
    <d v="2014-04-06T00:00:00"/>
    <s v="Second Class"/>
    <x v="283"/>
    <s v="Emily Grady"/>
    <x v="0"/>
    <s v="United States"/>
    <s v="Chicago"/>
    <x v="10"/>
    <n v="60623"/>
    <s v="Central"/>
    <s v="OFF-BI-10002799"/>
    <x v="1"/>
    <x v="8"/>
    <s v="SlimView Poly Binder, 3/8&quot;"/>
    <n v="13.467999999999998"/>
    <n v="13"/>
    <n v="0.8"/>
    <n v="-22.895600000000005"/>
  </r>
  <r>
    <n v="3244"/>
    <s v="CA-2014-113355"/>
    <x v="3"/>
    <x v="96"/>
    <d v="2014-12-06T00:00:00"/>
    <s v="Standard Class"/>
    <x v="695"/>
    <s v="Sarah Jordon"/>
    <x v="0"/>
    <s v="United States"/>
    <s v="Grand Prairie"/>
    <x v="5"/>
    <n v="75051"/>
    <s v="Central"/>
    <s v="TEC-PH-10004912"/>
    <x v="2"/>
    <x v="7"/>
    <s v="Cisco SPA112 2 Port Phone Adapter"/>
    <n v="219.80000000000004"/>
    <n v="5"/>
    <n v="0.2"/>
    <n v="24.727499999999971"/>
  </r>
  <r>
    <n v="3245"/>
    <s v="CA-2014-113355"/>
    <x v="3"/>
    <x v="96"/>
    <d v="2014-12-06T00:00:00"/>
    <s v="Standard Class"/>
    <x v="695"/>
    <s v="Sarah Jordon"/>
    <x v="0"/>
    <s v="United States"/>
    <s v="Grand Prairie"/>
    <x v="5"/>
    <n v="75051"/>
    <s v="Central"/>
    <s v="FUR-CH-10002602"/>
    <x v="0"/>
    <x v="1"/>
    <s v="DMI Arturo Collection Mission-style Design Wood Chair"/>
    <n v="317.05799999999999"/>
    <n v="3"/>
    <n v="0.3"/>
    <n v="-18.117599999999996"/>
  </r>
  <r>
    <n v="3246"/>
    <s v="US-2014-140907"/>
    <x v="3"/>
    <x v="389"/>
    <d v="2014-12-13T00:00:00"/>
    <s v="Second Class"/>
    <x v="130"/>
    <s v="Ben Peterman"/>
    <x v="1"/>
    <s v="United States"/>
    <s v="Seattle"/>
    <x v="4"/>
    <n v="98103"/>
    <s v="West"/>
    <s v="TEC-AC-10004510"/>
    <x v="2"/>
    <x v="11"/>
    <s v="Logitech Desktop MK120 Mouse and keyboard Combo"/>
    <n v="49.08"/>
    <n v="3"/>
    <n v="0"/>
    <n v="4.9079999999999977"/>
  </r>
  <r>
    <n v="3247"/>
    <s v="US-2014-140907"/>
    <x v="3"/>
    <x v="389"/>
    <d v="2014-12-13T00:00:00"/>
    <s v="Second Class"/>
    <x v="130"/>
    <s v="Ben Peterman"/>
    <x v="1"/>
    <s v="United States"/>
    <s v="Seattle"/>
    <x v="4"/>
    <n v="98103"/>
    <s v="West"/>
    <s v="OFF-ST-10000060"/>
    <x v="1"/>
    <x v="4"/>
    <s v="Fellowes Bankers Box Staxonsteel Drawer File/Stacking System"/>
    <n v="324.90000000000003"/>
    <n v="5"/>
    <n v="0"/>
    <n v="38.988000000000014"/>
  </r>
  <r>
    <n v="3248"/>
    <s v="US-2014-140907"/>
    <x v="3"/>
    <x v="389"/>
    <d v="2014-12-13T00:00:00"/>
    <s v="Second Class"/>
    <x v="130"/>
    <s v="Ben Peterman"/>
    <x v="1"/>
    <s v="United States"/>
    <s v="Seattle"/>
    <x v="4"/>
    <n v="98103"/>
    <s v="West"/>
    <s v="OFF-AR-10000799"/>
    <x v="1"/>
    <x v="6"/>
    <s v="Col-Erase Pencils with Erasers"/>
    <n v="18.240000000000002"/>
    <n v="3"/>
    <n v="0"/>
    <n v="5.2895999999999983"/>
  </r>
  <r>
    <n v="3249"/>
    <s v="CA-2013-159730"/>
    <x v="0"/>
    <x v="42"/>
    <d v="2013-09-22T00:00:00"/>
    <s v="Standard Class"/>
    <x v="319"/>
    <s v="Sanjit Jacobs"/>
    <x v="2"/>
    <s v="United States"/>
    <s v="Seattle"/>
    <x v="4"/>
    <n v="98103"/>
    <s v="West"/>
    <s v="FUR-CH-10004875"/>
    <x v="0"/>
    <x v="1"/>
    <s v="Harbour Creations 67200 Series Stacking Chairs"/>
    <n v="113.88800000000002"/>
    <n v="2"/>
    <n v="0.2"/>
    <n v="9.9651999999999994"/>
  </r>
  <r>
    <n v="3250"/>
    <s v="CA-2013-159730"/>
    <x v="0"/>
    <x v="42"/>
    <d v="2013-09-22T00:00:00"/>
    <s v="Standard Class"/>
    <x v="319"/>
    <s v="Sanjit Jacobs"/>
    <x v="2"/>
    <s v="United States"/>
    <s v="Seattle"/>
    <x v="4"/>
    <n v="98103"/>
    <s v="West"/>
    <s v="TEC-PH-10002085"/>
    <x v="2"/>
    <x v="7"/>
    <s v="Clarity 53712"/>
    <n v="105.584"/>
    <n v="2"/>
    <n v="0.2"/>
    <n v="7.9188000000000045"/>
  </r>
  <r>
    <n v="3251"/>
    <s v="CA-2013-157868"/>
    <x v="0"/>
    <x v="443"/>
    <d v="2013-12-30T00:00:00"/>
    <s v="Standard Class"/>
    <x v="565"/>
    <s v="Matt Collister"/>
    <x v="1"/>
    <s v="United States"/>
    <s v="Grand Rapids"/>
    <x v="12"/>
    <n v="49505"/>
    <s v="Central"/>
    <s v="OFF-FA-10000992"/>
    <x v="1"/>
    <x v="13"/>
    <s v="Acco Clips to Go Binder Clips, 24 Clips in Two Sizes"/>
    <n v="24.849999999999998"/>
    <n v="7"/>
    <n v="0"/>
    <n v="11.679499999999999"/>
  </r>
  <r>
    <n v="3252"/>
    <s v="CA-2014-119389"/>
    <x v="3"/>
    <x v="827"/>
    <d v="2014-04-20T00:00:00"/>
    <s v="First Class"/>
    <x v="696"/>
    <s v="Bruce Geld"/>
    <x v="0"/>
    <s v="United States"/>
    <s v="Philadelphia"/>
    <x v="9"/>
    <n v="19120"/>
    <s v="East"/>
    <s v="FUR-FU-10001473"/>
    <x v="0"/>
    <x v="5"/>
    <s v="Eldon Executive Woodline II Desk Accessories, Mahogany"/>
    <n v="60.311999999999998"/>
    <n v="3"/>
    <n v="0.2"/>
    <n v="5.2773000000000003"/>
  </r>
  <r>
    <n v="3253"/>
    <s v="CA-2014-110373"/>
    <x v="3"/>
    <x v="855"/>
    <d v="2014-10-31T00:00:00"/>
    <s v="Second Class"/>
    <x v="15"/>
    <s v="Matt Abelman"/>
    <x v="2"/>
    <s v="United States"/>
    <s v="Chicago"/>
    <x v="10"/>
    <n v="60610"/>
    <s v="Central"/>
    <s v="OFF-AR-10003045"/>
    <x v="1"/>
    <x v="6"/>
    <s v="Prang Colored Pencils"/>
    <n v="7.0559999999999992"/>
    <n v="3"/>
    <n v="0.2"/>
    <n v="2.2050000000000001"/>
  </r>
  <r>
    <n v="3254"/>
    <s v="CA-2014-110373"/>
    <x v="3"/>
    <x v="855"/>
    <d v="2014-10-31T00:00:00"/>
    <s v="Second Class"/>
    <x v="15"/>
    <s v="Matt Abelman"/>
    <x v="2"/>
    <s v="United States"/>
    <s v="Chicago"/>
    <x v="10"/>
    <n v="60610"/>
    <s v="Central"/>
    <s v="TEC-PH-10001536"/>
    <x v="2"/>
    <x v="7"/>
    <s v="Spigen Samsung Galaxy S5 Case Wallet"/>
    <n v="27.183999999999997"/>
    <n v="2"/>
    <n v="0.2"/>
    <n v="2.0387999999999984"/>
  </r>
  <r>
    <n v="3255"/>
    <s v="CA-2013-155474"/>
    <x v="0"/>
    <x v="630"/>
    <d v="2013-07-15T00:00:00"/>
    <s v="Standard Class"/>
    <x v="417"/>
    <s v="Chris Cortes"/>
    <x v="0"/>
    <s v="United States"/>
    <s v="Seattle"/>
    <x v="4"/>
    <n v="98105"/>
    <s v="West"/>
    <s v="TEC-PH-10001580"/>
    <x v="2"/>
    <x v="7"/>
    <s v="Logitech Mobile Speakerphone P710e - speaker phone"/>
    <n v="107.98399999999999"/>
    <n v="1"/>
    <n v="0.2"/>
    <n v="9.4485999999999954"/>
  </r>
  <r>
    <n v="3256"/>
    <s v="CA-2013-155474"/>
    <x v="0"/>
    <x v="630"/>
    <d v="2013-07-15T00:00:00"/>
    <s v="Standard Class"/>
    <x v="417"/>
    <s v="Chris Cortes"/>
    <x v="0"/>
    <s v="United States"/>
    <s v="Seattle"/>
    <x v="4"/>
    <n v="98105"/>
    <s v="West"/>
    <s v="OFF-BI-10004209"/>
    <x v="1"/>
    <x v="8"/>
    <s v="Fellowes Twister Kit, Gray/Clear, 3/pkg"/>
    <n v="19.295999999999999"/>
    <n v="3"/>
    <n v="0.2"/>
    <n v="6.0299999999999994"/>
  </r>
  <r>
    <n v="3257"/>
    <s v="CA-2012-155453"/>
    <x v="1"/>
    <x v="101"/>
    <d v="2012-08-14T00:00:00"/>
    <s v="Standard Class"/>
    <x v="19"/>
    <s v="Ruben Ausman"/>
    <x v="1"/>
    <s v="United States"/>
    <s v="Jacksonville"/>
    <x v="2"/>
    <n v="32216"/>
    <s v="South"/>
    <s v="OFF-LA-10001613"/>
    <x v="1"/>
    <x v="2"/>
    <s v="Avery File Folder Labels"/>
    <n v="4.6079999999999997"/>
    <n v="2"/>
    <n v="0.2"/>
    <n v="1.6704000000000001"/>
  </r>
  <r>
    <n v="3258"/>
    <s v="US-2013-161844"/>
    <x v="0"/>
    <x v="10"/>
    <d v="2013-12-15T00:00:00"/>
    <s v="Second Class"/>
    <x v="460"/>
    <s v="Damala Kotsonis"/>
    <x v="1"/>
    <s v="United States"/>
    <s v="Franklin"/>
    <x v="18"/>
    <n v="37064"/>
    <s v="South"/>
    <s v="FUR-TA-10001676"/>
    <x v="0"/>
    <x v="3"/>
    <s v="Hon 61000 Series Interactive Training Tables"/>
    <n v="79.97399999999999"/>
    <n v="3"/>
    <n v="0.4"/>
    <n v="-29.323800000000006"/>
  </r>
  <r>
    <n v="3259"/>
    <s v="US-2013-161844"/>
    <x v="0"/>
    <x v="10"/>
    <d v="2013-12-15T00:00:00"/>
    <s v="Second Class"/>
    <x v="460"/>
    <s v="Damala Kotsonis"/>
    <x v="1"/>
    <s v="United States"/>
    <s v="Franklin"/>
    <x v="18"/>
    <n v="37064"/>
    <s v="South"/>
    <s v="OFF-BI-10003712"/>
    <x v="1"/>
    <x v="8"/>
    <s v="Acco Pressboard Covers with Storage Hooks, 14 7/8&quot; x 11&quot;, Light Blue"/>
    <n v="2.9460000000000006"/>
    <n v="2"/>
    <n v="0.7"/>
    <n v="-2.0621999999999998"/>
  </r>
  <r>
    <n v="3260"/>
    <s v="US-2013-162103"/>
    <x v="0"/>
    <x v="373"/>
    <d v="2013-11-18T00:00:00"/>
    <s v="Standard Class"/>
    <x v="697"/>
    <s v="Laurel Beltran"/>
    <x v="2"/>
    <s v="United States"/>
    <s v="Highland Park"/>
    <x v="10"/>
    <n v="60035"/>
    <s v="Central"/>
    <s v="OFF-BI-10000285"/>
    <x v="1"/>
    <x v="8"/>
    <s v="XtraLife ClearVue Slant-D Ring Binders by Cardinal"/>
    <n v="3.1359999999999992"/>
    <n v="2"/>
    <n v="0.8"/>
    <n v="-4.7040000000000006"/>
  </r>
  <r>
    <n v="3261"/>
    <s v="CA-2011-151554"/>
    <x v="2"/>
    <x v="687"/>
    <d v="2011-11-15T00:00:00"/>
    <s v="First Class"/>
    <x v="698"/>
    <s v="Candace McMahon"/>
    <x v="1"/>
    <s v="United States"/>
    <s v="Pasadena"/>
    <x v="5"/>
    <n v="77506"/>
    <s v="Central"/>
    <s v="OFF-PA-10004609"/>
    <x v="1"/>
    <x v="10"/>
    <s v="Xerox 221"/>
    <n v="20.736000000000004"/>
    <n v="4"/>
    <n v="0.2"/>
    <n v="7.2576000000000001"/>
  </r>
  <r>
    <n v="3262"/>
    <s v="CA-2011-140662"/>
    <x v="2"/>
    <x v="664"/>
    <d v="2011-11-19T00:00:00"/>
    <s v="First Class"/>
    <x v="131"/>
    <s v="Thomas Seio"/>
    <x v="1"/>
    <s v="United States"/>
    <s v="San Francisco"/>
    <x v="1"/>
    <n v="94109"/>
    <s v="West"/>
    <s v="TEC-AC-10001314"/>
    <x v="2"/>
    <x v="11"/>
    <s v="Case Logic 2.4GHz Wireless Keyboard"/>
    <n v="99.98"/>
    <n v="2"/>
    <n v="0"/>
    <n v="7.9983999999999895"/>
  </r>
  <r>
    <n v="3263"/>
    <s v="CA-2011-140662"/>
    <x v="2"/>
    <x v="664"/>
    <d v="2011-11-19T00:00:00"/>
    <s v="First Class"/>
    <x v="131"/>
    <s v="Thomas Seio"/>
    <x v="1"/>
    <s v="United States"/>
    <s v="San Francisco"/>
    <x v="1"/>
    <n v="94109"/>
    <s v="West"/>
    <s v="OFF-PA-10003395"/>
    <x v="1"/>
    <x v="10"/>
    <s v="Xerox 1941"/>
    <n v="733.94999999999993"/>
    <n v="7"/>
    <n v="0"/>
    <n v="352.29599999999999"/>
  </r>
  <r>
    <n v="3264"/>
    <s v="CA-2011-140662"/>
    <x v="2"/>
    <x v="664"/>
    <d v="2011-11-19T00:00:00"/>
    <s v="First Class"/>
    <x v="131"/>
    <s v="Thomas Seio"/>
    <x v="1"/>
    <s v="United States"/>
    <s v="San Francisco"/>
    <x v="1"/>
    <n v="94109"/>
    <s v="West"/>
    <s v="OFF-AP-10001242"/>
    <x v="1"/>
    <x v="9"/>
    <s v="APC 7 Outlet Network SurgeArrest Surge Protector"/>
    <n v="241.44"/>
    <n v="3"/>
    <n v="0"/>
    <n v="72.431999999999988"/>
  </r>
  <r>
    <n v="3265"/>
    <s v="CA-2013-122518"/>
    <x v="0"/>
    <x v="758"/>
    <d v="2013-03-09T00:00:00"/>
    <s v="Second Class"/>
    <x v="575"/>
    <s v="Randy Ferguson"/>
    <x v="1"/>
    <s v="United States"/>
    <s v="Miami"/>
    <x v="2"/>
    <n v="33180"/>
    <s v="South"/>
    <s v="OFF-LA-10001641"/>
    <x v="1"/>
    <x v="2"/>
    <s v="Avery 518"/>
    <n v="10.08"/>
    <n v="4"/>
    <n v="0.2"/>
    <n v="3.528"/>
  </r>
  <r>
    <n v="3266"/>
    <s v="US-2011-126571"/>
    <x v="2"/>
    <x v="856"/>
    <d v="2011-10-15T00:00:00"/>
    <s v="Standard Class"/>
    <x v="535"/>
    <s v="Jill Fjeld"/>
    <x v="0"/>
    <s v="United States"/>
    <s v="Philadelphia"/>
    <x v="9"/>
    <n v="19120"/>
    <s v="East"/>
    <s v="OFF-ST-10003816"/>
    <x v="1"/>
    <x v="4"/>
    <s v="Fellowes High-Stak Drawer Files"/>
    <n v="281.904"/>
    <n v="2"/>
    <n v="0.2"/>
    <n v="10.571399999999983"/>
  </r>
  <r>
    <n v="3267"/>
    <s v="US-2011-126571"/>
    <x v="2"/>
    <x v="856"/>
    <d v="2011-10-15T00:00:00"/>
    <s v="Standard Class"/>
    <x v="535"/>
    <s v="Jill Fjeld"/>
    <x v="0"/>
    <s v="United States"/>
    <s v="Philadelphia"/>
    <x v="9"/>
    <n v="19120"/>
    <s v="East"/>
    <s v="OFF-EN-10002230"/>
    <x v="1"/>
    <x v="12"/>
    <s v="Airmail Envelopes"/>
    <n v="201.43200000000002"/>
    <n v="3"/>
    <n v="0.2"/>
    <n v="67.983299999999986"/>
  </r>
  <r>
    <n v="3268"/>
    <s v="CA-2011-143840"/>
    <x v="2"/>
    <x v="857"/>
    <d v="2011-05-29T00:00:00"/>
    <s v="Standard Class"/>
    <x v="699"/>
    <s v="Evan Henry"/>
    <x v="0"/>
    <s v="United States"/>
    <s v="Decatur"/>
    <x v="19"/>
    <n v="35601"/>
    <s v="South"/>
    <s v="TEC-PH-10002660"/>
    <x v="2"/>
    <x v="7"/>
    <s v="Nortel Networks T7316 E Nt8 B27"/>
    <n v="135.97999999999999"/>
    <n v="2"/>
    <n v="0"/>
    <n v="33.995000000000005"/>
  </r>
  <r>
    <n v="3269"/>
    <s v="CA-2011-143840"/>
    <x v="2"/>
    <x v="857"/>
    <d v="2011-05-29T00:00:00"/>
    <s v="Standard Class"/>
    <x v="699"/>
    <s v="Evan Henry"/>
    <x v="0"/>
    <s v="United States"/>
    <s v="Decatur"/>
    <x v="19"/>
    <n v="35601"/>
    <s v="South"/>
    <s v="TEC-PH-10003171"/>
    <x v="2"/>
    <x v="7"/>
    <s v="Plantronics Encore H101 Dual Earpieces Headset"/>
    <n v="44.95"/>
    <n v="1"/>
    <n v="0"/>
    <n v="12.585999999999999"/>
  </r>
  <r>
    <n v="3270"/>
    <s v="CA-2011-115980"/>
    <x v="2"/>
    <x v="858"/>
    <d v="2011-07-19T00:00:00"/>
    <s v="Standard Class"/>
    <x v="100"/>
    <s v="Victoria Wilson"/>
    <x v="1"/>
    <s v="United States"/>
    <s v="Sioux Falls"/>
    <x v="44"/>
    <n v="57103"/>
    <s v="Central"/>
    <s v="TEC-AC-10003709"/>
    <x v="2"/>
    <x v="11"/>
    <s v="Maxell 4.7GB DVD-R 5/Pack"/>
    <n v="2.9699999999999998"/>
    <n v="3"/>
    <n v="0"/>
    <n v="1.3068000000000004"/>
  </r>
  <r>
    <n v="3271"/>
    <s v="CA-2011-115980"/>
    <x v="2"/>
    <x v="858"/>
    <d v="2011-07-19T00:00:00"/>
    <s v="Standard Class"/>
    <x v="100"/>
    <s v="Victoria Wilson"/>
    <x v="1"/>
    <s v="United States"/>
    <s v="Sioux Falls"/>
    <x v="44"/>
    <n v="57103"/>
    <s v="Central"/>
    <s v="OFF-FA-10000304"/>
    <x v="1"/>
    <x v="13"/>
    <s v="Advantus Push Pins"/>
    <n v="6.5400000000000009"/>
    <n v="3"/>
    <n v="0"/>
    <n v="2.6814000000000004"/>
  </r>
  <r>
    <n v="3272"/>
    <s v="CA-2012-155145"/>
    <x v="1"/>
    <x v="17"/>
    <d v="2012-12-29T00:00:00"/>
    <s v="Second Class"/>
    <x v="634"/>
    <s v="Kean Nguyen"/>
    <x v="1"/>
    <s v="United States"/>
    <s v="Visalia"/>
    <x v="1"/>
    <n v="93277"/>
    <s v="West"/>
    <s v="TEC-AC-10003709"/>
    <x v="2"/>
    <x v="11"/>
    <s v="Maxell 4.7GB DVD-R 5/Pack"/>
    <n v="7.92"/>
    <n v="8"/>
    <n v="0"/>
    <n v="3.4848000000000008"/>
  </r>
  <r>
    <n v="3273"/>
    <s v="CA-2012-146038"/>
    <x v="1"/>
    <x v="97"/>
    <d v="2012-02-16T00:00:00"/>
    <s v="Standard Class"/>
    <x v="695"/>
    <s v="Sarah Jordon"/>
    <x v="0"/>
    <s v="United States"/>
    <s v="Los Angeles"/>
    <x v="1"/>
    <n v="90049"/>
    <s v="West"/>
    <s v="FUR-CH-10002774"/>
    <x v="0"/>
    <x v="1"/>
    <s v="Global Deluxe Stacking Chair, Gray"/>
    <n v="203.92"/>
    <n v="5"/>
    <n v="0.2"/>
    <n v="22.940999999999995"/>
  </r>
  <r>
    <n v="3274"/>
    <s v="CA-2014-133865"/>
    <x v="3"/>
    <x v="540"/>
    <d v="2014-05-13T00:00:00"/>
    <s v="Standard Class"/>
    <x v="390"/>
    <s v="Penelope Sewall"/>
    <x v="2"/>
    <s v="United States"/>
    <s v="Los Angeles"/>
    <x v="1"/>
    <n v="90032"/>
    <s v="West"/>
    <s v="TEC-CO-10001046"/>
    <x v="2"/>
    <x v="16"/>
    <s v="Canon Imageclass D680 Copier / Fax"/>
    <n v="3359.9520000000002"/>
    <n v="6"/>
    <n v="0.2"/>
    <n v="1049.9849999999999"/>
  </r>
  <r>
    <n v="3275"/>
    <s v="CA-2014-116358"/>
    <x v="3"/>
    <x v="808"/>
    <d v="2014-11-07T00:00:00"/>
    <s v="Standard Class"/>
    <x v="366"/>
    <s v="Kalyca Meade"/>
    <x v="1"/>
    <s v="United States"/>
    <s v="Overland Park"/>
    <x v="41"/>
    <n v="66212"/>
    <s v="Central"/>
    <s v="OFF-FA-10003495"/>
    <x v="1"/>
    <x v="13"/>
    <s v="Staples"/>
    <n v="18.240000000000002"/>
    <n v="3"/>
    <n v="0"/>
    <n v="9.120000000000001"/>
  </r>
  <r>
    <n v="3276"/>
    <s v="CA-2014-116358"/>
    <x v="3"/>
    <x v="808"/>
    <d v="2014-11-07T00:00:00"/>
    <s v="Standard Class"/>
    <x v="366"/>
    <s v="Kalyca Meade"/>
    <x v="1"/>
    <s v="United States"/>
    <s v="Overland Park"/>
    <x v="41"/>
    <n v="66212"/>
    <s v="Central"/>
    <s v="OFF-AR-10004685"/>
    <x v="1"/>
    <x v="6"/>
    <s v="Binney &amp; Smith Crayola Metallic Colored Pencils, 8-Color Set"/>
    <n v="27.78"/>
    <n v="6"/>
    <n v="0"/>
    <n v="9.1673999999999989"/>
  </r>
  <r>
    <n v="3277"/>
    <s v="CA-2011-102988"/>
    <x v="2"/>
    <x v="267"/>
    <d v="2011-04-09T00:00:00"/>
    <s v="Second Class"/>
    <x v="620"/>
    <s v="Greg Maxwell"/>
    <x v="1"/>
    <s v="United States"/>
    <s v="Alexandria"/>
    <x v="17"/>
    <n v="22304"/>
    <s v="South"/>
    <s v="OFF-AR-10004757"/>
    <x v="1"/>
    <x v="6"/>
    <s v="Crayola Colored Pencils"/>
    <n v="22.959999999999997"/>
    <n v="7"/>
    <n v="0"/>
    <n v="7.5767999999999986"/>
  </r>
  <r>
    <n v="3278"/>
    <s v="CA-2011-102988"/>
    <x v="2"/>
    <x v="267"/>
    <d v="2011-04-09T00:00:00"/>
    <s v="Second Class"/>
    <x v="620"/>
    <s v="Greg Maxwell"/>
    <x v="1"/>
    <s v="United States"/>
    <s v="Alexandria"/>
    <x v="17"/>
    <n v="22304"/>
    <s v="South"/>
    <s v="TEC-PH-10001615"/>
    <x v="2"/>
    <x v="7"/>
    <s v="AT&amp;T CL82213"/>
    <n v="28.99"/>
    <n v="1"/>
    <n v="0"/>
    <n v="8.4070999999999962"/>
  </r>
  <r>
    <n v="3279"/>
    <s v="CA-2011-102988"/>
    <x v="2"/>
    <x v="267"/>
    <d v="2011-04-09T00:00:00"/>
    <s v="Second Class"/>
    <x v="620"/>
    <s v="Greg Maxwell"/>
    <x v="1"/>
    <s v="United States"/>
    <s v="Alexandria"/>
    <x v="17"/>
    <n v="22304"/>
    <s v="South"/>
    <s v="OFF-PA-10003349"/>
    <x v="1"/>
    <x v="10"/>
    <s v="Xerox 1957"/>
    <n v="12.96"/>
    <n v="2"/>
    <n v="0"/>
    <n v="6.3504000000000005"/>
  </r>
  <r>
    <n v="3280"/>
    <s v="CA-2011-102988"/>
    <x v="2"/>
    <x v="267"/>
    <d v="2011-04-09T00:00:00"/>
    <s v="Second Class"/>
    <x v="620"/>
    <s v="Greg Maxwell"/>
    <x v="1"/>
    <s v="United States"/>
    <s v="Alexandria"/>
    <x v="17"/>
    <n v="22304"/>
    <s v="South"/>
    <s v="OFF-AR-10000127"/>
    <x v="1"/>
    <x v="6"/>
    <s v="Newell 321"/>
    <n v="22.959999999999997"/>
    <n v="7"/>
    <n v="0"/>
    <n v="6.6583999999999968"/>
  </r>
  <r>
    <n v="3281"/>
    <s v="CA-2011-102988"/>
    <x v="2"/>
    <x v="267"/>
    <d v="2011-04-09T00:00:00"/>
    <s v="Second Class"/>
    <x v="620"/>
    <s v="Greg Maxwell"/>
    <x v="1"/>
    <s v="United States"/>
    <s v="Alexandria"/>
    <x v="17"/>
    <n v="22304"/>
    <s v="South"/>
    <s v="OFF-SU-10002881"/>
    <x v="1"/>
    <x v="14"/>
    <s v="Martin Yale Chadless Opener Electric Letter Opener"/>
    <n v="4164.0499999999993"/>
    <n v="5"/>
    <n v="0"/>
    <n v="83.281000000000063"/>
  </r>
  <r>
    <n v="3282"/>
    <s v="US-2011-117170"/>
    <x v="2"/>
    <x v="328"/>
    <d v="2011-09-24T00:00:00"/>
    <s v="Standard Class"/>
    <x v="446"/>
    <s v="Kean Takahito"/>
    <x v="0"/>
    <s v="United States"/>
    <s v="Raleigh"/>
    <x v="3"/>
    <n v="27604"/>
    <s v="South"/>
    <s v="TEC-AC-10001109"/>
    <x v="2"/>
    <x v="11"/>
    <s v="Logitech Trackman Marble Mouse"/>
    <n v="47.984000000000002"/>
    <n v="2"/>
    <n v="0.2"/>
    <n v="13.195600000000001"/>
  </r>
  <r>
    <n v="3283"/>
    <s v="US-2011-117170"/>
    <x v="2"/>
    <x v="328"/>
    <d v="2011-09-24T00:00:00"/>
    <s v="Standard Class"/>
    <x v="446"/>
    <s v="Kean Takahito"/>
    <x v="0"/>
    <s v="United States"/>
    <s v="Raleigh"/>
    <x v="3"/>
    <n v="27604"/>
    <s v="South"/>
    <s v="OFF-PA-10000682"/>
    <x v="1"/>
    <x v="10"/>
    <s v="Xerox 1924"/>
    <n v="4.6240000000000006"/>
    <n v="1"/>
    <n v="0.2"/>
    <n v="1.6762000000000001"/>
  </r>
  <r>
    <n v="3284"/>
    <s v="CA-2011-159478"/>
    <x v="2"/>
    <x v="587"/>
    <d v="2011-10-06T00:00:00"/>
    <s v="Standard Class"/>
    <x v="186"/>
    <s v="Maya Herman"/>
    <x v="1"/>
    <s v="United States"/>
    <s v="New York City"/>
    <x v="15"/>
    <n v="10035"/>
    <s v="East"/>
    <s v="FUR-FU-10000221"/>
    <x v="0"/>
    <x v="5"/>
    <s v="Master Caster Door Stop, Brown"/>
    <n v="15.24"/>
    <n v="3"/>
    <n v="0"/>
    <n v="5.1815999999999995"/>
  </r>
  <r>
    <n v="3285"/>
    <s v="CA-2011-103702"/>
    <x v="2"/>
    <x v="171"/>
    <d v="2011-09-17T00:00:00"/>
    <s v="Standard Class"/>
    <x v="314"/>
    <s v="Art Foster"/>
    <x v="0"/>
    <s v="United States"/>
    <s v="Fairfield"/>
    <x v="24"/>
    <n v="45014"/>
    <s v="East"/>
    <s v="OFF-BI-10002429"/>
    <x v="1"/>
    <x v="8"/>
    <s v="Premier Elliptical Ring Binder, Black"/>
    <n v="63.924000000000007"/>
    <n v="7"/>
    <n v="0.7"/>
    <n v="-46.877600000000001"/>
  </r>
  <r>
    <n v="3286"/>
    <s v="CA-2014-150525"/>
    <x v="3"/>
    <x v="297"/>
    <d v="2014-02-26T00:00:00"/>
    <s v="Standard Class"/>
    <x v="655"/>
    <s v="Julie Prescott"/>
    <x v="2"/>
    <s v="United States"/>
    <s v="Muskogee"/>
    <x v="26"/>
    <n v="74403"/>
    <s v="Central"/>
    <s v="OFF-AR-10002375"/>
    <x v="1"/>
    <x v="6"/>
    <s v="Newell 351"/>
    <n v="6.56"/>
    <n v="2"/>
    <n v="0"/>
    <n v="1.9023999999999992"/>
  </r>
  <r>
    <n v="3287"/>
    <s v="CA-2014-150525"/>
    <x v="3"/>
    <x v="297"/>
    <d v="2014-02-26T00:00:00"/>
    <s v="Standard Class"/>
    <x v="655"/>
    <s v="Julie Prescott"/>
    <x v="2"/>
    <s v="United States"/>
    <s v="Muskogee"/>
    <x v="26"/>
    <n v="74403"/>
    <s v="Central"/>
    <s v="OFF-AP-10000595"/>
    <x v="1"/>
    <x v="9"/>
    <s v="Disposable Triple-Filter Dust Bags"/>
    <n v="13.11"/>
    <n v="3"/>
    <n v="0"/>
    <n v="3.4086000000000003"/>
  </r>
  <r>
    <n v="3288"/>
    <s v="CA-2012-157770"/>
    <x v="1"/>
    <x v="350"/>
    <d v="2012-12-15T00:00:00"/>
    <s v="First Class"/>
    <x v="361"/>
    <s v="Rob Dowd"/>
    <x v="0"/>
    <s v="United States"/>
    <s v="Temecula"/>
    <x v="1"/>
    <n v="92592"/>
    <s v="West"/>
    <s v="TEC-PH-10001530"/>
    <x v="2"/>
    <x v="7"/>
    <s v="Plantronics Voyager Pro Legend"/>
    <n v="494.37600000000009"/>
    <n v="3"/>
    <n v="0.2"/>
    <n v="49.437599999999975"/>
  </r>
  <r>
    <n v="3289"/>
    <s v="CA-2012-157770"/>
    <x v="1"/>
    <x v="350"/>
    <d v="2012-12-15T00:00:00"/>
    <s v="First Class"/>
    <x v="361"/>
    <s v="Rob Dowd"/>
    <x v="0"/>
    <s v="United States"/>
    <s v="Temecula"/>
    <x v="1"/>
    <n v="92592"/>
    <s v="West"/>
    <s v="OFF-BI-10000050"/>
    <x v="1"/>
    <x v="8"/>
    <s v="Angle-D Binders with Locking Rings, Label Holders"/>
    <n v="29.2"/>
    <n v="5"/>
    <n v="0.2"/>
    <n v="9.8549999999999969"/>
  </r>
  <r>
    <n v="3290"/>
    <s v="CA-2012-157770"/>
    <x v="1"/>
    <x v="350"/>
    <d v="2012-12-15T00:00:00"/>
    <s v="First Class"/>
    <x v="361"/>
    <s v="Rob Dowd"/>
    <x v="0"/>
    <s v="United States"/>
    <s v="Temecula"/>
    <x v="1"/>
    <n v="92592"/>
    <s v="West"/>
    <s v="TEC-AC-10001552"/>
    <x v="2"/>
    <x v="11"/>
    <s v="Logitech K350 2.4Ghz Wireless Keyboard"/>
    <n v="248.85000000000002"/>
    <n v="5"/>
    <n v="0"/>
    <n v="27.373499999999993"/>
  </r>
  <r>
    <n v="3291"/>
    <s v="CA-2012-157770"/>
    <x v="1"/>
    <x v="350"/>
    <d v="2012-12-15T00:00:00"/>
    <s v="First Class"/>
    <x v="361"/>
    <s v="Rob Dowd"/>
    <x v="0"/>
    <s v="United States"/>
    <s v="Temecula"/>
    <x v="1"/>
    <n v="92592"/>
    <s v="West"/>
    <s v="TEC-AC-10003399"/>
    <x v="2"/>
    <x v="11"/>
    <s v="Memorex Mini Travel Drive 64 GB USB 2.0 Flash Drive"/>
    <n v="36.24"/>
    <n v="1"/>
    <n v="0"/>
    <n v="15.220800000000001"/>
  </r>
  <r>
    <n v="3292"/>
    <s v="CA-2013-167290"/>
    <x v="0"/>
    <x v="859"/>
    <d v="2013-11-05T00:00:00"/>
    <s v="Standard Class"/>
    <x v="639"/>
    <s v="Jason Fortune-"/>
    <x v="0"/>
    <s v="United States"/>
    <s v="Sterling Heights"/>
    <x v="12"/>
    <n v="48310"/>
    <s v="Central"/>
    <s v="OFF-AR-10004078"/>
    <x v="1"/>
    <x v="6"/>
    <s v="Newell 312"/>
    <n v="11.68"/>
    <n v="2"/>
    <n v="0"/>
    <n v="3.5039999999999996"/>
  </r>
  <r>
    <n v="3293"/>
    <s v="CA-2011-106264"/>
    <x v="2"/>
    <x v="58"/>
    <d v="2011-12-30T00:00:00"/>
    <s v="Standard Class"/>
    <x v="242"/>
    <s v="Clytie Kelty"/>
    <x v="0"/>
    <s v="United States"/>
    <s v="San Diego"/>
    <x v="1"/>
    <n v="92024"/>
    <s v="West"/>
    <s v="OFF-SU-10002189"/>
    <x v="1"/>
    <x v="14"/>
    <s v="Acme Rosewood Handle Letter Opener"/>
    <n v="11.91"/>
    <n v="3"/>
    <n v="0"/>
    <n v="0.11909999999999954"/>
  </r>
  <r>
    <n v="3294"/>
    <s v="CA-2011-106264"/>
    <x v="2"/>
    <x v="58"/>
    <d v="2011-12-30T00:00:00"/>
    <s v="Standard Class"/>
    <x v="242"/>
    <s v="Clytie Kelty"/>
    <x v="0"/>
    <s v="United States"/>
    <s v="San Diego"/>
    <x v="1"/>
    <n v="92024"/>
    <s v="West"/>
    <s v="FUR-FU-10001852"/>
    <x v="0"/>
    <x v="5"/>
    <s v="Eldon Regeneration Recycled Desk Accessories, Smoke"/>
    <n v="3.48"/>
    <n v="2"/>
    <n v="0"/>
    <n v="1.1135999999999999"/>
  </r>
  <r>
    <n v="3295"/>
    <s v="CA-2011-138023"/>
    <x v="2"/>
    <x v="860"/>
    <d v="2011-08-18T00:00:00"/>
    <s v="First Class"/>
    <x v="168"/>
    <s v="Keith Herrera"/>
    <x v="0"/>
    <s v="United States"/>
    <s v="Dallas"/>
    <x v="5"/>
    <n v="75081"/>
    <s v="Central"/>
    <s v="OFF-BI-10003638"/>
    <x v="1"/>
    <x v="8"/>
    <s v="GBC Durable Plastic Covers"/>
    <n v="30.959999999999994"/>
    <n v="8"/>
    <n v="0.8"/>
    <n v="-52.632000000000019"/>
  </r>
  <r>
    <n v="3296"/>
    <s v="CA-2014-113418"/>
    <x v="3"/>
    <x v="172"/>
    <d v="2014-10-04T00:00:00"/>
    <s v="First Class"/>
    <x v="475"/>
    <s v="Corinna Mitchell"/>
    <x v="2"/>
    <s v="United States"/>
    <s v="New York City"/>
    <x v="15"/>
    <n v="10035"/>
    <s v="East"/>
    <s v="TEC-MA-10002428"/>
    <x v="2"/>
    <x v="15"/>
    <s v="Fellowes Powershred HS-440 4-Sheet High Security Shredder"/>
    <n v="1704.89"/>
    <n v="11"/>
    <n v="0"/>
    <n v="767.20049999999992"/>
  </r>
  <r>
    <n v="3297"/>
    <s v="US-2012-110569"/>
    <x v="1"/>
    <x v="293"/>
    <d v="2012-05-30T00:00:00"/>
    <s v="Standard Class"/>
    <x v="12"/>
    <s v="Emily Burns"/>
    <x v="0"/>
    <s v="United States"/>
    <s v="Phoenix"/>
    <x v="16"/>
    <n v="85023"/>
    <s v="West"/>
    <s v="OFF-BI-10001036"/>
    <x v="1"/>
    <x v="8"/>
    <s v="Cardinal EasyOpen D-Ring Binders"/>
    <n v="19.194000000000003"/>
    <n v="7"/>
    <n v="0.7"/>
    <n v="-12.795999999999999"/>
  </r>
  <r>
    <n v="3298"/>
    <s v="US-2012-110569"/>
    <x v="1"/>
    <x v="293"/>
    <d v="2012-05-30T00:00:00"/>
    <s v="Standard Class"/>
    <x v="12"/>
    <s v="Emily Burns"/>
    <x v="0"/>
    <s v="United States"/>
    <s v="Phoenix"/>
    <x v="16"/>
    <n v="85023"/>
    <s v="West"/>
    <s v="OFF-AP-10004708"/>
    <x v="1"/>
    <x v="9"/>
    <s v="Fellowes Superior 10 Outlet Split Surge Protector"/>
    <n v="121.79200000000002"/>
    <n v="4"/>
    <n v="0.2"/>
    <n v="13.701599999999988"/>
  </r>
  <r>
    <n v="3299"/>
    <s v="CA-2014-136308"/>
    <x v="3"/>
    <x v="673"/>
    <d v="2014-11-17T00:00:00"/>
    <s v="Same Day"/>
    <x v="360"/>
    <s v="Mitch Willingham"/>
    <x v="1"/>
    <s v="United States"/>
    <s v="San Francisco"/>
    <x v="1"/>
    <n v="94122"/>
    <s v="West"/>
    <s v="TEC-MA-10000488"/>
    <x v="2"/>
    <x v="15"/>
    <s v="Bady BDG101FRU Card Printer"/>
    <n v="1919.9760000000001"/>
    <n v="3"/>
    <n v="0.2"/>
    <n v="215.99729999999977"/>
  </r>
  <r>
    <n v="3300"/>
    <s v="US-2011-159926"/>
    <x v="2"/>
    <x v="728"/>
    <d v="2011-11-22T00:00:00"/>
    <s v="Standard Class"/>
    <x v="229"/>
    <s v="Carlos Soltero"/>
    <x v="0"/>
    <s v="United States"/>
    <s v="Philadelphia"/>
    <x v="9"/>
    <n v="19140"/>
    <s v="East"/>
    <s v="OFF-BI-10003656"/>
    <x v="1"/>
    <x v="8"/>
    <s v="Fellowes PB200 Plastic Comb Binding Machine"/>
    <n v="50.997000000000007"/>
    <n v="1"/>
    <n v="0.7"/>
    <n v="-40.797600000000003"/>
  </r>
  <r>
    <n v="3301"/>
    <s v="US-2011-159926"/>
    <x v="2"/>
    <x v="728"/>
    <d v="2011-11-22T00:00:00"/>
    <s v="Standard Class"/>
    <x v="229"/>
    <s v="Carlos Soltero"/>
    <x v="0"/>
    <s v="United States"/>
    <s v="Philadelphia"/>
    <x v="9"/>
    <n v="19140"/>
    <s v="East"/>
    <s v="OFF-ST-10003656"/>
    <x v="1"/>
    <x v="4"/>
    <s v="Safco Industrial Wire Shelving"/>
    <n v="76.792000000000002"/>
    <n v="1"/>
    <n v="0.2"/>
    <n v="-16.318300000000001"/>
  </r>
  <r>
    <n v="3302"/>
    <s v="US-2011-159926"/>
    <x v="2"/>
    <x v="728"/>
    <d v="2011-11-22T00:00:00"/>
    <s v="Standard Class"/>
    <x v="229"/>
    <s v="Carlos Soltero"/>
    <x v="0"/>
    <s v="United States"/>
    <s v="Philadelphia"/>
    <x v="9"/>
    <n v="19140"/>
    <s v="East"/>
    <s v="TEC-PH-10001128"/>
    <x v="2"/>
    <x v="7"/>
    <s v="Motorola Droid Maxx"/>
    <n v="539.96399999999994"/>
    <n v="6"/>
    <n v="0.4"/>
    <n v="-107.99280000000002"/>
  </r>
  <r>
    <n v="3303"/>
    <s v="US-2011-159926"/>
    <x v="2"/>
    <x v="728"/>
    <d v="2011-11-22T00:00:00"/>
    <s v="Standard Class"/>
    <x v="229"/>
    <s v="Carlos Soltero"/>
    <x v="0"/>
    <s v="United States"/>
    <s v="Philadelphia"/>
    <x v="9"/>
    <n v="19140"/>
    <s v="East"/>
    <s v="FUR-FU-10001473"/>
    <x v="0"/>
    <x v="5"/>
    <s v="Eldon Executive Woodline II Desk Accessories, Mahogany"/>
    <n v="60.311999999999998"/>
    <n v="3"/>
    <n v="0.2"/>
    <n v="5.2773000000000003"/>
  </r>
  <r>
    <n v="3304"/>
    <s v="US-2011-159926"/>
    <x v="2"/>
    <x v="728"/>
    <d v="2011-11-22T00:00:00"/>
    <s v="Standard Class"/>
    <x v="229"/>
    <s v="Carlos Soltero"/>
    <x v="0"/>
    <s v="United States"/>
    <s v="Philadelphia"/>
    <x v="9"/>
    <n v="19140"/>
    <s v="East"/>
    <s v="OFF-BI-10004656"/>
    <x v="1"/>
    <x v="8"/>
    <s v="Peel &amp; Stick Add-On Corner Pockets"/>
    <n v="1.9440000000000004"/>
    <n v="3"/>
    <n v="0.7"/>
    <n v="-1.4255999999999998"/>
  </r>
  <r>
    <n v="3305"/>
    <s v="CA-2011-104738"/>
    <x v="2"/>
    <x v="125"/>
    <d v="2012-01-01T00:00:00"/>
    <s v="Second Class"/>
    <x v="407"/>
    <s v="Stefania Perrino"/>
    <x v="1"/>
    <s v="United States"/>
    <s v="Laredo"/>
    <x v="5"/>
    <n v="78041"/>
    <s v="Central"/>
    <s v="OFF-EN-10004955"/>
    <x v="1"/>
    <x v="12"/>
    <s v="Fashion Color Clasp Envelopes"/>
    <n v="12.984000000000002"/>
    <n v="3"/>
    <n v="0.2"/>
    <n v="4.7066999999999997"/>
  </r>
  <r>
    <n v="3306"/>
    <s v="CA-2011-104738"/>
    <x v="2"/>
    <x v="125"/>
    <d v="2012-01-01T00:00:00"/>
    <s v="Second Class"/>
    <x v="407"/>
    <s v="Stefania Perrino"/>
    <x v="1"/>
    <s v="United States"/>
    <s v="Laredo"/>
    <x v="5"/>
    <n v="78041"/>
    <s v="Central"/>
    <s v="TEC-PH-10002468"/>
    <x v="2"/>
    <x v="7"/>
    <s v="Plantronics CS 50-USB - headset - Convertible, Monaural"/>
    <n v="217.58400000000003"/>
    <n v="2"/>
    <n v="0.2"/>
    <n v="19.03860000000001"/>
  </r>
  <r>
    <n v="3307"/>
    <s v="CA-2011-104738"/>
    <x v="2"/>
    <x v="125"/>
    <d v="2012-01-01T00:00:00"/>
    <s v="Second Class"/>
    <x v="407"/>
    <s v="Stefania Perrino"/>
    <x v="1"/>
    <s v="United States"/>
    <s v="Laredo"/>
    <x v="5"/>
    <n v="78041"/>
    <s v="Central"/>
    <s v="TEC-PH-10000576"/>
    <x v="2"/>
    <x v="7"/>
    <s v="AT&amp;T 1080 Corded phone"/>
    <n v="328.77600000000007"/>
    <n v="3"/>
    <n v="0.2"/>
    <n v="28.767899999999997"/>
  </r>
  <r>
    <n v="3308"/>
    <s v="CA-2011-104738"/>
    <x v="2"/>
    <x v="125"/>
    <d v="2012-01-01T00:00:00"/>
    <s v="Second Class"/>
    <x v="407"/>
    <s v="Stefania Perrino"/>
    <x v="1"/>
    <s v="United States"/>
    <s v="Laredo"/>
    <x v="5"/>
    <n v="78041"/>
    <s v="Central"/>
    <s v="OFF-BI-10002160"/>
    <x v="1"/>
    <x v="8"/>
    <s v="Acco Hanging Data Binders"/>
    <n v="2.2859999999999996"/>
    <n v="3"/>
    <n v="0.8"/>
    <n v="-3.6576000000000004"/>
  </r>
  <r>
    <n v="3309"/>
    <s v="CA-2011-104738"/>
    <x v="2"/>
    <x v="125"/>
    <d v="2012-01-01T00:00:00"/>
    <s v="Second Class"/>
    <x v="407"/>
    <s v="Stefania Perrino"/>
    <x v="1"/>
    <s v="United States"/>
    <s v="Laredo"/>
    <x v="5"/>
    <n v="78041"/>
    <s v="Central"/>
    <s v="TEC-AC-10003628"/>
    <x v="2"/>
    <x v="11"/>
    <s v="Logitech 910-002974 M325 Wireless Mouse for Web Scrolling"/>
    <n v="47.984000000000002"/>
    <n v="2"/>
    <n v="0.2"/>
    <n v="14.395200000000004"/>
  </r>
  <r>
    <n v="3310"/>
    <s v="CA-2012-144386"/>
    <x v="1"/>
    <x v="599"/>
    <d v="2012-11-11T00:00:00"/>
    <s v="Standard Class"/>
    <x v="265"/>
    <s v="Grant Thornton"/>
    <x v="1"/>
    <s v="United States"/>
    <s v="New York City"/>
    <x v="15"/>
    <n v="10009"/>
    <s v="East"/>
    <s v="OFF-BI-10001116"/>
    <x v="1"/>
    <x v="8"/>
    <s v="Wilson Jones 1&quot; Hanging DublLock Ring Binders"/>
    <n v="25.344000000000001"/>
    <n v="6"/>
    <n v="0.2"/>
    <n v="8.8704000000000018"/>
  </r>
  <r>
    <n v="3311"/>
    <s v="CA-2013-111416"/>
    <x v="0"/>
    <x v="42"/>
    <d v="2013-09-23T00:00:00"/>
    <s v="Standard Class"/>
    <x v="560"/>
    <s v="Luke Weiss"/>
    <x v="0"/>
    <s v="United States"/>
    <s v="New York City"/>
    <x v="15"/>
    <n v="10035"/>
    <s v="East"/>
    <s v="OFF-BI-10002026"/>
    <x v="1"/>
    <x v="8"/>
    <s v="Avery Arch Ring Binders"/>
    <n v="232.40000000000003"/>
    <n v="5"/>
    <n v="0.2"/>
    <n v="78.434999999999988"/>
  </r>
  <r>
    <n v="3312"/>
    <s v="CA-2013-162747"/>
    <x v="0"/>
    <x v="231"/>
    <d v="2013-03-26T00:00:00"/>
    <s v="Second Class"/>
    <x v="692"/>
    <s v="Aaron Hawkins"/>
    <x v="1"/>
    <s v="United States"/>
    <s v="Gulfport"/>
    <x v="35"/>
    <n v="39503"/>
    <s v="South"/>
    <s v="FUR-FU-10003691"/>
    <x v="0"/>
    <x v="5"/>
    <s v="Eldon Image Series Desk Accessories, Ebony"/>
    <n v="86.45"/>
    <n v="7"/>
    <n v="0"/>
    <n v="38.038000000000004"/>
  </r>
  <r>
    <n v="3313"/>
    <s v="US-2011-133130"/>
    <x v="2"/>
    <x v="127"/>
    <d v="2011-10-01T00:00:00"/>
    <s v="Standard Class"/>
    <x v="513"/>
    <s v="Thea Hendricks"/>
    <x v="0"/>
    <s v="United States"/>
    <s v="San Diego"/>
    <x v="1"/>
    <n v="92037"/>
    <s v="West"/>
    <s v="FUR-CH-10002602"/>
    <x v="0"/>
    <x v="1"/>
    <s v="DMI Arturo Collection Mission-style Design Wood Chair"/>
    <n v="603.91999999999996"/>
    <n v="5"/>
    <n v="0.2"/>
    <n v="45.294000000000011"/>
  </r>
  <r>
    <n v="3314"/>
    <s v="US-2011-133130"/>
    <x v="2"/>
    <x v="127"/>
    <d v="2011-10-01T00:00:00"/>
    <s v="Standard Class"/>
    <x v="513"/>
    <s v="Thea Hendricks"/>
    <x v="0"/>
    <s v="United States"/>
    <s v="San Diego"/>
    <x v="1"/>
    <n v="92037"/>
    <s v="West"/>
    <s v="OFF-PA-10000675"/>
    <x v="1"/>
    <x v="10"/>
    <s v="Xerox 1919"/>
    <n v="81.98"/>
    <n v="2"/>
    <n v="0"/>
    <n v="40.170200000000001"/>
  </r>
  <r>
    <n v="3315"/>
    <s v="CA-2014-169978"/>
    <x v="3"/>
    <x v="165"/>
    <d v="2014-12-29T00:00:00"/>
    <s v="Standard Class"/>
    <x v="643"/>
    <s v="Hunter Glantz"/>
    <x v="0"/>
    <s v="United States"/>
    <s v="Oceanside"/>
    <x v="15"/>
    <n v="11572"/>
    <s v="East"/>
    <s v="FUR-CH-10002602"/>
    <x v="0"/>
    <x v="1"/>
    <s v="DMI Arturo Collection Mission-style Design Wood Chair"/>
    <n v="271.76400000000001"/>
    <n v="2"/>
    <n v="0.1"/>
    <n v="48.313600000000008"/>
  </r>
  <r>
    <n v="3316"/>
    <s v="CA-2014-169978"/>
    <x v="3"/>
    <x v="165"/>
    <d v="2014-12-29T00:00:00"/>
    <s v="Standard Class"/>
    <x v="643"/>
    <s v="Hunter Glantz"/>
    <x v="0"/>
    <s v="United States"/>
    <s v="Oceanside"/>
    <x v="15"/>
    <n v="11572"/>
    <s v="East"/>
    <s v="OFF-BI-10001900"/>
    <x v="1"/>
    <x v="8"/>
    <s v="DXL Angle-View Binders with Locking Rings, Black"/>
    <n v="14.376000000000001"/>
    <n v="3"/>
    <n v="0.2"/>
    <n v="4.8518999999999997"/>
  </r>
  <r>
    <n v="3317"/>
    <s v="CA-2014-161739"/>
    <x v="3"/>
    <x v="468"/>
    <d v="2014-11-16T00:00:00"/>
    <s v="Second Class"/>
    <x v="494"/>
    <s v="Edward Becker"/>
    <x v="1"/>
    <s v="United States"/>
    <s v="Round Rock"/>
    <x v="5"/>
    <n v="78664"/>
    <s v="Central"/>
    <s v="FUR-FU-10001468"/>
    <x v="0"/>
    <x v="5"/>
    <s v="Tenex Antistatic Computer Chair Mats"/>
    <n v="341.96"/>
    <n v="5"/>
    <n v="0.6"/>
    <n v="-427.45000000000005"/>
  </r>
  <r>
    <n v="3318"/>
    <s v="CA-2012-165057"/>
    <x v="1"/>
    <x v="861"/>
    <d v="2012-09-15T00:00:00"/>
    <s v="Standard Class"/>
    <x v="56"/>
    <s v="Steven Cartwright"/>
    <x v="0"/>
    <s v="United States"/>
    <s v="Redlands"/>
    <x v="1"/>
    <n v="92374"/>
    <s v="West"/>
    <s v="OFF-AR-10004648"/>
    <x v="1"/>
    <x v="6"/>
    <s v="Boston 19500 Mighty Mite Electric Pencil Sharpener"/>
    <n v="181.35"/>
    <n v="9"/>
    <n v="0"/>
    <n v="48.964500000000001"/>
  </r>
  <r>
    <n v="3319"/>
    <s v="CA-2012-165057"/>
    <x v="1"/>
    <x v="861"/>
    <d v="2012-09-15T00:00:00"/>
    <s v="Standard Class"/>
    <x v="56"/>
    <s v="Steven Cartwright"/>
    <x v="0"/>
    <s v="United States"/>
    <s v="Redlands"/>
    <x v="1"/>
    <n v="92374"/>
    <s v="West"/>
    <s v="OFF-LA-10003190"/>
    <x v="1"/>
    <x v="2"/>
    <s v="Avery 474"/>
    <n v="8.64"/>
    <n v="3"/>
    <n v="0"/>
    <n v="4.2336"/>
  </r>
  <r>
    <n v="3320"/>
    <s v="CA-2011-134551"/>
    <x v="2"/>
    <x v="414"/>
    <d v="2011-12-25T00:00:00"/>
    <s v="Standard Class"/>
    <x v="700"/>
    <s v="Tony Sayre"/>
    <x v="0"/>
    <s v="United States"/>
    <s v="Columbia"/>
    <x v="18"/>
    <n v="38401"/>
    <s v="South"/>
    <s v="OFF-AP-10004868"/>
    <x v="1"/>
    <x v="9"/>
    <s v="Hoover Commercial Soft Guard Upright Vacuum And Disposable Filtration Bags"/>
    <n v="43.512"/>
    <n v="7"/>
    <n v="0.2"/>
    <n v="3.8073000000000015"/>
  </r>
  <r>
    <n v="3321"/>
    <s v="CA-2011-134551"/>
    <x v="2"/>
    <x v="414"/>
    <d v="2011-12-25T00:00:00"/>
    <s v="Standard Class"/>
    <x v="700"/>
    <s v="Tony Sayre"/>
    <x v="0"/>
    <s v="United States"/>
    <s v="Columbia"/>
    <x v="18"/>
    <n v="38401"/>
    <s v="South"/>
    <s v="FUR-CH-10004287"/>
    <x v="0"/>
    <x v="1"/>
    <s v="SAFCO Arco Folding Chair"/>
    <n v="662.88"/>
    <n v="3"/>
    <n v="0.2"/>
    <n v="74.573999999999955"/>
  </r>
  <r>
    <n v="3322"/>
    <s v="CA-2011-134551"/>
    <x v="2"/>
    <x v="414"/>
    <d v="2011-12-25T00:00:00"/>
    <s v="Standard Class"/>
    <x v="700"/>
    <s v="Tony Sayre"/>
    <x v="0"/>
    <s v="United States"/>
    <s v="Columbia"/>
    <x v="18"/>
    <n v="38401"/>
    <s v="South"/>
    <s v="OFF-PA-10002689"/>
    <x v="1"/>
    <x v="10"/>
    <s v="Weyerhaeuser First Choice Laser/Copy Paper (20Lb. and 88 Bright)"/>
    <n v="25.920000000000005"/>
    <n v="5"/>
    <n v="0.2"/>
    <n v="9.0719999999999992"/>
  </r>
  <r>
    <n v="3323"/>
    <s v="CA-2012-120810"/>
    <x v="1"/>
    <x v="862"/>
    <d v="2012-07-27T00:00:00"/>
    <s v="Standard Class"/>
    <x v="274"/>
    <s v="Tracy Hopkins"/>
    <x v="2"/>
    <s v="United States"/>
    <s v="New York City"/>
    <x v="15"/>
    <n v="10009"/>
    <s v="East"/>
    <s v="OFF-AP-10002892"/>
    <x v="1"/>
    <x v="9"/>
    <s v="Belkin F5C206VTEL 6 Outlet Surge"/>
    <n v="68.94"/>
    <n v="3"/>
    <n v="0"/>
    <n v="20.681999999999995"/>
  </r>
  <r>
    <n v="3324"/>
    <s v="CA-2012-120810"/>
    <x v="1"/>
    <x v="862"/>
    <d v="2012-07-27T00:00:00"/>
    <s v="Standard Class"/>
    <x v="274"/>
    <s v="Tracy Hopkins"/>
    <x v="2"/>
    <s v="United States"/>
    <s v="New York City"/>
    <x v="15"/>
    <n v="10009"/>
    <s v="East"/>
    <s v="FUR-FU-10002253"/>
    <x v="0"/>
    <x v="5"/>
    <s v="Howard Miller 13&quot; Diameter Pewter Finish Round Wall Clock"/>
    <n v="128.82"/>
    <n v="3"/>
    <n v="0"/>
    <n v="50.239800000000002"/>
  </r>
  <r>
    <n v="3325"/>
    <s v="CA-2011-165309"/>
    <x v="2"/>
    <x v="7"/>
    <d v="2011-11-15T00:00:00"/>
    <s v="Standard Class"/>
    <x v="30"/>
    <s v="Karen Daniels"/>
    <x v="0"/>
    <s v="United States"/>
    <s v="Houston"/>
    <x v="5"/>
    <n v="77095"/>
    <s v="Central"/>
    <s v="OFF-BI-10001359"/>
    <x v="1"/>
    <x v="8"/>
    <s v="GBC DocuBind TL300 Electric Binding System"/>
    <n v="896.98999999999978"/>
    <n v="5"/>
    <n v="0.8"/>
    <n v="-1480.0335000000009"/>
  </r>
  <r>
    <n v="3326"/>
    <s v="CA-2011-165309"/>
    <x v="2"/>
    <x v="7"/>
    <d v="2011-11-15T00:00:00"/>
    <s v="Standard Class"/>
    <x v="30"/>
    <s v="Karen Daniels"/>
    <x v="0"/>
    <s v="United States"/>
    <s v="Houston"/>
    <x v="5"/>
    <n v="77095"/>
    <s v="Central"/>
    <s v="OFF-BI-10001267"/>
    <x v="1"/>
    <x v="8"/>
    <s v="Universal Recycled Hanging Pressboard Report Binders, Letter Size"/>
    <n v="1.2339999999999998"/>
    <n v="1"/>
    <n v="0.8"/>
    <n v="-1.9744000000000002"/>
  </r>
  <r>
    <n v="3327"/>
    <s v="CA-2011-165309"/>
    <x v="2"/>
    <x v="7"/>
    <d v="2011-11-15T00:00:00"/>
    <s v="Standard Class"/>
    <x v="30"/>
    <s v="Karen Daniels"/>
    <x v="0"/>
    <s v="United States"/>
    <s v="Houston"/>
    <x v="5"/>
    <n v="77095"/>
    <s v="Central"/>
    <s v="OFF-AR-10003582"/>
    <x v="1"/>
    <x v="6"/>
    <s v="Boston Electric Pencil Sharpener, Model 1818, Charcoal Black"/>
    <n v="67.56"/>
    <n v="3"/>
    <n v="0.2"/>
    <n v="6.7560000000000038"/>
  </r>
  <r>
    <n v="3328"/>
    <s v="CA-2011-165309"/>
    <x v="2"/>
    <x v="7"/>
    <d v="2011-11-15T00:00:00"/>
    <s v="Standard Class"/>
    <x v="30"/>
    <s v="Karen Daniels"/>
    <x v="0"/>
    <s v="United States"/>
    <s v="Houston"/>
    <x v="5"/>
    <n v="77095"/>
    <s v="Central"/>
    <s v="OFF-PA-10003724"/>
    <x v="1"/>
    <x v="10"/>
    <s v="Wirebound Message Book, 4 per Page"/>
    <n v="21.720000000000002"/>
    <n v="5"/>
    <n v="0.2"/>
    <n v="7.8734999999999991"/>
  </r>
  <r>
    <n v="3329"/>
    <s v="CA-2011-165309"/>
    <x v="2"/>
    <x v="7"/>
    <d v="2011-11-15T00:00:00"/>
    <s v="Standard Class"/>
    <x v="30"/>
    <s v="Karen Daniels"/>
    <x v="0"/>
    <s v="United States"/>
    <s v="Houston"/>
    <x v="5"/>
    <n v="77095"/>
    <s v="Central"/>
    <s v="OFF-PA-10001033"/>
    <x v="1"/>
    <x v="10"/>
    <s v="Xerox 1893"/>
    <n v="262.33600000000001"/>
    <n v="8"/>
    <n v="0.2"/>
    <n v="95.096800000000002"/>
  </r>
  <r>
    <n v="3330"/>
    <s v="CA-2011-165309"/>
    <x v="2"/>
    <x v="7"/>
    <d v="2011-11-15T00:00:00"/>
    <s v="Standard Class"/>
    <x v="30"/>
    <s v="Karen Daniels"/>
    <x v="0"/>
    <s v="United States"/>
    <s v="Houston"/>
    <x v="5"/>
    <n v="77095"/>
    <s v="Central"/>
    <s v="TEC-PH-10003505"/>
    <x v="2"/>
    <x v="7"/>
    <s v="Geemarc AmpliPOWER60"/>
    <n v="148.47999999999999"/>
    <n v="2"/>
    <n v="0.2"/>
    <n v="16.703999999999986"/>
  </r>
  <r>
    <n v="3331"/>
    <s v="CA-2011-165309"/>
    <x v="2"/>
    <x v="7"/>
    <d v="2011-11-15T00:00:00"/>
    <s v="Standard Class"/>
    <x v="30"/>
    <s v="Karen Daniels"/>
    <x v="0"/>
    <s v="United States"/>
    <s v="Houston"/>
    <x v="5"/>
    <n v="77095"/>
    <s v="Central"/>
    <s v="TEC-PH-10004959"/>
    <x v="2"/>
    <x v="7"/>
    <s v="Classic Ivory Antique Telephone ZL1810"/>
    <n v="241.17599999999999"/>
    <n v="3"/>
    <n v="0.2"/>
    <n v="15.07350000000001"/>
  </r>
  <r>
    <n v="3332"/>
    <s v="CA-2014-122595"/>
    <x v="3"/>
    <x v="817"/>
    <d v="2014-12-21T00:00:00"/>
    <s v="Standard Class"/>
    <x v="39"/>
    <s v="Gary Mitchum"/>
    <x v="2"/>
    <s v="United States"/>
    <s v="Chicago"/>
    <x v="10"/>
    <n v="60653"/>
    <s v="Central"/>
    <s v="TEC-AC-10000474"/>
    <x v="2"/>
    <x v="11"/>
    <s v="Kensington Expert Mouse Optical USB Trackball for PC or Mac"/>
    <n v="227.976"/>
    <n v="3"/>
    <n v="0.2"/>
    <n v="28.496999999999957"/>
  </r>
  <r>
    <n v="3333"/>
    <s v="CA-2014-122595"/>
    <x v="3"/>
    <x v="817"/>
    <d v="2014-12-21T00:00:00"/>
    <s v="Standard Class"/>
    <x v="39"/>
    <s v="Gary Mitchum"/>
    <x v="2"/>
    <s v="United States"/>
    <s v="Chicago"/>
    <x v="10"/>
    <n v="60653"/>
    <s v="Central"/>
    <s v="TEC-PH-10003095"/>
    <x v="2"/>
    <x v="7"/>
    <s v="Samsung HM1900 Bluetooth Headset"/>
    <n v="52.679999999999993"/>
    <n v="3"/>
    <n v="0.2"/>
    <n v="19.754999999999999"/>
  </r>
  <r>
    <n v="3334"/>
    <s v="CA-2014-122595"/>
    <x v="3"/>
    <x v="817"/>
    <d v="2014-12-21T00:00:00"/>
    <s v="Standard Class"/>
    <x v="39"/>
    <s v="Gary Mitchum"/>
    <x v="2"/>
    <s v="United States"/>
    <s v="Chicago"/>
    <x v="10"/>
    <n v="60653"/>
    <s v="Central"/>
    <s v="FUR-FU-10002963"/>
    <x v="0"/>
    <x v="5"/>
    <s v="Master Caster Door Stop, Gray"/>
    <n v="2.032"/>
    <n v="1"/>
    <n v="0.6"/>
    <n v="-1.3208000000000002"/>
  </r>
  <r>
    <n v="3335"/>
    <s v="US-2014-109253"/>
    <x v="3"/>
    <x v="170"/>
    <d v="2014-08-23T00:00:00"/>
    <s v="First Class"/>
    <x v="701"/>
    <s v="Patrick Ryan"/>
    <x v="0"/>
    <s v="United States"/>
    <s v="Oakland"/>
    <x v="1"/>
    <n v="94601"/>
    <s v="West"/>
    <s v="OFF-AR-10000203"/>
    <x v="1"/>
    <x v="6"/>
    <s v="Newell 336"/>
    <n v="17.12"/>
    <n v="4"/>
    <n v="0"/>
    <n v="4.9647999999999985"/>
  </r>
  <r>
    <n v="3336"/>
    <s v="US-2014-109253"/>
    <x v="3"/>
    <x v="170"/>
    <d v="2014-08-23T00:00:00"/>
    <s v="First Class"/>
    <x v="701"/>
    <s v="Patrick Ryan"/>
    <x v="0"/>
    <s v="United States"/>
    <s v="Oakland"/>
    <x v="1"/>
    <n v="94601"/>
    <s v="West"/>
    <s v="TEC-PH-10004667"/>
    <x v="2"/>
    <x v="7"/>
    <s v="Cisco 8x8 Inc. 6753i IP Business Phone System"/>
    <n v="431.96800000000007"/>
    <n v="4"/>
    <n v="0.2"/>
    <n v="37.797199999999975"/>
  </r>
  <r>
    <n v="3337"/>
    <s v="US-2014-109253"/>
    <x v="3"/>
    <x v="170"/>
    <d v="2014-08-23T00:00:00"/>
    <s v="First Class"/>
    <x v="701"/>
    <s v="Patrick Ryan"/>
    <x v="0"/>
    <s v="United States"/>
    <s v="Oakland"/>
    <x v="1"/>
    <n v="94601"/>
    <s v="West"/>
    <s v="FUR-FU-10000193"/>
    <x v="0"/>
    <x v="5"/>
    <s v="Tenex Chairmats For Use with Hard Floors"/>
    <n v="129.91999999999999"/>
    <n v="4"/>
    <n v="0"/>
    <n v="10.393599999999992"/>
  </r>
  <r>
    <n v="3338"/>
    <s v="US-2014-109253"/>
    <x v="3"/>
    <x v="170"/>
    <d v="2014-08-23T00:00:00"/>
    <s v="First Class"/>
    <x v="701"/>
    <s v="Patrick Ryan"/>
    <x v="0"/>
    <s v="United States"/>
    <s v="Oakland"/>
    <x v="1"/>
    <n v="94601"/>
    <s v="West"/>
    <s v="FUR-TA-10001539"/>
    <x v="0"/>
    <x v="3"/>
    <s v="Chromcraft Rectangular Conference Tables"/>
    <n v="568.72800000000007"/>
    <n v="3"/>
    <n v="0.2"/>
    <n v="28.436399999999935"/>
  </r>
  <r>
    <n v="3339"/>
    <s v="US-2014-109253"/>
    <x v="3"/>
    <x v="170"/>
    <d v="2014-08-23T00:00:00"/>
    <s v="First Class"/>
    <x v="701"/>
    <s v="Patrick Ryan"/>
    <x v="0"/>
    <s v="United States"/>
    <s v="Oakland"/>
    <x v="1"/>
    <n v="94601"/>
    <s v="West"/>
    <s v="OFF-BI-10000962"/>
    <x v="1"/>
    <x v="8"/>
    <s v="Acco Flexible ACCOHIDE Square Ring Data Binder, Dark Blue, 11 1/2&quot; X 14&quot; 7/8&quot;"/>
    <n v="117.14400000000001"/>
    <n v="9"/>
    <n v="0.2"/>
    <n v="42.464699999999993"/>
  </r>
  <r>
    <n v="3340"/>
    <s v="US-2014-109253"/>
    <x v="3"/>
    <x v="170"/>
    <d v="2014-08-23T00:00:00"/>
    <s v="First Class"/>
    <x v="701"/>
    <s v="Patrick Ryan"/>
    <x v="0"/>
    <s v="United States"/>
    <s v="Oakland"/>
    <x v="1"/>
    <n v="94601"/>
    <s v="West"/>
    <s v="OFF-AP-10002867"/>
    <x v="1"/>
    <x v="9"/>
    <s v="Fellowes Command Center 5-outlet power strip"/>
    <n v="203.52"/>
    <n v="3"/>
    <n v="0"/>
    <n v="54.950400000000002"/>
  </r>
  <r>
    <n v="3341"/>
    <s v="US-2014-109253"/>
    <x v="3"/>
    <x v="170"/>
    <d v="2014-08-23T00:00:00"/>
    <s v="First Class"/>
    <x v="701"/>
    <s v="Patrick Ryan"/>
    <x v="0"/>
    <s v="United States"/>
    <s v="Oakland"/>
    <x v="1"/>
    <n v="94601"/>
    <s v="West"/>
    <s v="OFF-LA-10001158"/>
    <x v="1"/>
    <x v="2"/>
    <s v="Avery Address/Shipping Labels for Typewriters, 4&quot; x 2&quot;"/>
    <n v="51.75"/>
    <n v="5"/>
    <n v="0"/>
    <n v="24.84"/>
  </r>
  <r>
    <n v="3342"/>
    <s v="CA-2013-145982"/>
    <x v="0"/>
    <x v="278"/>
    <d v="2013-09-02T00:00:00"/>
    <s v="Second Class"/>
    <x v="26"/>
    <s v="Ted Butterfield"/>
    <x v="0"/>
    <s v="United States"/>
    <s v="Quincy"/>
    <x v="31"/>
    <n v="2169"/>
    <s v="East"/>
    <s v="OFF-PA-10000675"/>
    <x v="1"/>
    <x v="10"/>
    <s v="Xerox 1919"/>
    <n v="122.97"/>
    <n v="3"/>
    <n v="0"/>
    <n v="60.255300000000005"/>
  </r>
  <r>
    <n v="3343"/>
    <s v="CA-2013-145982"/>
    <x v="0"/>
    <x v="278"/>
    <d v="2013-09-02T00:00:00"/>
    <s v="Second Class"/>
    <x v="26"/>
    <s v="Ted Butterfield"/>
    <x v="0"/>
    <s v="United States"/>
    <s v="Quincy"/>
    <x v="31"/>
    <n v="2169"/>
    <s v="East"/>
    <s v="FUR-TA-10001307"/>
    <x v="0"/>
    <x v="3"/>
    <s v="SAFCO PlanMaster Heigh-Adjustable Drafting Table Base, 43w x 30d x 30-37h, Black"/>
    <n v="244.61499999999998"/>
    <n v="1"/>
    <n v="0.3"/>
    <n v="20.966999999999999"/>
  </r>
  <r>
    <n v="3344"/>
    <s v="CA-2013-145982"/>
    <x v="0"/>
    <x v="278"/>
    <d v="2013-09-02T00:00:00"/>
    <s v="Second Class"/>
    <x v="26"/>
    <s v="Ted Butterfield"/>
    <x v="0"/>
    <s v="United States"/>
    <s v="Quincy"/>
    <x v="31"/>
    <n v="2169"/>
    <s v="East"/>
    <s v="TEC-PH-10000011"/>
    <x v="2"/>
    <x v="7"/>
    <s v="PureGear Roll-On Screen Protector"/>
    <n v="59.97"/>
    <n v="3"/>
    <n v="0"/>
    <n v="28.785599999999995"/>
  </r>
  <r>
    <n v="3345"/>
    <s v="CA-2013-145982"/>
    <x v="0"/>
    <x v="278"/>
    <d v="2013-09-02T00:00:00"/>
    <s v="Second Class"/>
    <x v="26"/>
    <s v="Ted Butterfield"/>
    <x v="0"/>
    <s v="United States"/>
    <s v="Quincy"/>
    <x v="31"/>
    <n v="2169"/>
    <s v="East"/>
    <s v="OFF-PA-10002666"/>
    <x v="1"/>
    <x v="10"/>
    <s v="Southworth 25% Cotton Linen-Finish Paper &amp; Envelopes"/>
    <n v="81.540000000000006"/>
    <n v="9"/>
    <n v="0"/>
    <n v="36.692999999999998"/>
  </r>
  <r>
    <n v="3346"/>
    <s v="CA-2013-145982"/>
    <x v="0"/>
    <x v="278"/>
    <d v="2013-09-02T00:00:00"/>
    <s v="Second Class"/>
    <x v="26"/>
    <s v="Ted Butterfield"/>
    <x v="0"/>
    <s v="United States"/>
    <s v="Quincy"/>
    <x v="31"/>
    <n v="2169"/>
    <s v="East"/>
    <s v="OFF-FA-10000735"/>
    <x v="1"/>
    <x v="13"/>
    <s v="Staples"/>
    <n v="11.68"/>
    <n v="4"/>
    <n v="0"/>
    <n v="5.2559999999999993"/>
  </r>
  <r>
    <n v="3347"/>
    <s v="CA-2013-145982"/>
    <x v="0"/>
    <x v="278"/>
    <d v="2013-09-02T00:00:00"/>
    <s v="Second Class"/>
    <x v="26"/>
    <s v="Ted Butterfield"/>
    <x v="0"/>
    <s v="United States"/>
    <s v="Quincy"/>
    <x v="31"/>
    <n v="2169"/>
    <s v="East"/>
    <s v="OFF-BI-10000174"/>
    <x v="1"/>
    <x v="8"/>
    <s v="Wilson Jones Clip &amp; Carry Folder Binder Tool for Ring Binders, Clear"/>
    <n v="29"/>
    <n v="5"/>
    <n v="0"/>
    <n v="13.919999999999998"/>
  </r>
  <r>
    <n v="3348"/>
    <s v="CA-2012-112011"/>
    <x v="1"/>
    <x v="863"/>
    <d v="2012-08-20T00:00:00"/>
    <s v="Standard Class"/>
    <x v="21"/>
    <s v="Odella Nelson"/>
    <x v="1"/>
    <s v="United States"/>
    <s v="Yucaipa"/>
    <x v="1"/>
    <n v="92399"/>
    <s v="West"/>
    <s v="OFF-AR-10003156"/>
    <x v="1"/>
    <x v="6"/>
    <s v="50 Colored Long Pencils"/>
    <n v="50.8"/>
    <n v="5"/>
    <n v="0"/>
    <n v="13.208000000000002"/>
  </r>
  <r>
    <n v="3349"/>
    <s v="CA-2014-154732"/>
    <x v="3"/>
    <x v="60"/>
    <d v="2014-11-08T00:00:00"/>
    <s v="First Class"/>
    <x v="124"/>
    <s v="Alan Haines"/>
    <x v="1"/>
    <s v="United States"/>
    <s v="Chicago"/>
    <x v="10"/>
    <n v="60623"/>
    <s v="Central"/>
    <s v="OFF-BI-10000474"/>
    <x v="1"/>
    <x v="8"/>
    <s v="Avery Recycled Flexi-View Covers for Binding Systems"/>
    <n v="16.029999999999998"/>
    <n v="5"/>
    <n v="0.8"/>
    <n v="-25.648000000000003"/>
  </r>
  <r>
    <n v="3350"/>
    <s v="US-2013-157308"/>
    <x v="0"/>
    <x v="864"/>
    <d v="2013-08-22T00:00:00"/>
    <s v="Standard Class"/>
    <x v="392"/>
    <s v="Neoma Murray"/>
    <x v="0"/>
    <s v="United States"/>
    <s v="Seattle"/>
    <x v="4"/>
    <n v="98105"/>
    <s v="West"/>
    <s v="OFF-BI-10003712"/>
    <x v="1"/>
    <x v="8"/>
    <s v="Acco Pressboard Covers with Storage Hooks, 14 7/8&quot; x 11&quot;, Light Blue"/>
    <n v="15.712000000000002"/>
    <n v="4"/>
    <n v="0.2"/>
    <n v="5.6955999999999989"/>
  </r>
  <r>
    <n v="3351"/>
    <s v="CA-2013-147536"/>
    <x v="0"/>
    <x v="482"/>
    <d v="2014-01-01T00:00:00"/>
    <s v="Standard Class"/>
    <x v="239"/>
    <s v="Andrew Roberts"/>
    <x v="0"/>
    <s v="United States"/>
    <s v="New York City"/>
    <x v="15"/>
    <n v="10024"/>
    <s v="East"/>
    <s v="TEC-AC-10003280"/>
    <x v="2"/>
    <x v="11"/>
    <s v="Belkin F8E887 USB Wired Ergonomic Keyboard"/>
    <n v="89.97"/>
    <n v="3"/>
    <n v="0"/>
    <n v="18.893699999999995"/>
  </r>
  <r>
    <n v="3352"/>
    <s v="US-2011-134733"/>
    <x v="2"/>
    <x v="865"/>
    <d v="2011-09-28T00:00:00"/>
    <s v="Standard Class"/>
    <x v="312"/>
    <s v="Brian Moss"/>
    <x v="1"/>
    <s v="United States"/>
    <s v="San Diego"/>
    <x v="1"/>
    <n v="92037"/>
    <s v="West"/>
    <s v="FUR-BO-10002916"/>
    <x v="0"/>
    <x v="0"/>
    <s v="Rush Hierlooms Collection 1&quot; Thick Stackable Bookcases"/>
    <n v="435.99900000000002"/>
    <n v="3"/>
    <n v="0.15"/>
    <n v="20.517599999999987"/>
  </r>
  <r>
    <n v="3353"/>
    <s v="US-2011-134733"/>
    <x v="2"/>
    <x v="865"/>
    <d v="2011-09-28T00:00:00"/>
    <s v="Standard Class"/>
    <x v="312"/>
    <s v="Brian Moss"/>
    <x v="1"/>
    <s v="United States"/>
    <s v="San Diego"/>
    <x v="1"/>
    <n v="92037"/>
    <s v="West"/>
    <s v="TEC-PH-10002726"/>
    <x v="2"/>
    <x v="7"/>
    <s v="netTALK DUO VoIP Telephone Service"/>
    <n v="83.984000000000009"/>
    <n v="2"/>
    <n v="0.2"/>
    <n v="31.494"/>
  </r>
  <r>
    <n v="3354"/>
    <s v="US-2011-150434"/>
    <x v="2"/>
    <x v="866"/>
    <d v="2011-07-24T00:00:00"/>
    <s v="Standard Class"/>
    <x v="119"/>
    <s v="Christine Abelman"/>
    <x v="1"/>
    <s v="United States"/>
    <s v="Bristol"/>
    <x v="29"/>
    <n v="6010"/>
    <s v="East"/>
    <s v="TEC-PH-10000895"/>
    <x v="2"/>
    <x v="7"/>
    <s v="Polycom VVX 310 VoIP phone"/>
    <n v="359.98"/>
    <n v="2"/>
    <n v="0"/>
    <n v="93.594800000000021"/>
  </r>
  <r>
    <n v="3355"/>
    <s v="US-2011-150434"/>
    <x v="2"/>
    <x v="866"/>
    <d v="2011-07-24T00:00:00"/>
    <s v="Standard Class"/>
    <x v="119"/>
    <s v="Christine Abelman"/>
    <x v="1"/>
    <s v="United States"/>
    <s v="Bristol"/>
    <x v="29"/>
    <n v="6010"/>
    <s v="East"/>
    <s v="FUR-TA-10004152"/>
    <x v="0"/>
    <x v="3"/>
    <s v="Barricks 18&quot; x 48&quot; Non-Folding Utility Table with Bottom Storage Shelf"/>
    <n v="70.559999999999988"/>
    <n v="1"/>
    <n v="0.3"/>
    <n v="-4.032"/>
  </r>
  <r>
    <n v="3356"/>
    <s v="US-2011-150434"/>
    <x v="2"/>
    <x v="866"/>
    <d v="2011-07-24T00:00:00"/>
    <s v="Standard Class"/>
    <x v="119"/>
    <s v="Christine Abelman"/>
    <x v="1"/>
    <s v="United States"/>
    <s v="Bristol"/>
    <x v="29"/>
    <n v="6010"/>
    <s v="East"/>
    <s v="OFF-BI-10003694"/>
    <x v="1"/>
    <x v="8"/>
    <s v="Avery 3 1/2&quot; Diskette Storage Pages, 10/Pack"/>
    <n v="20.88"/>
    <n v="2"/>
    <n v="0"/>
    <n v="9.6047999999999991"/>
  </r>
  <r>
    <n v="3357"/>
    <s v="US-2011-150434"/>
    <x v="2"/>
    <x v="866"/>
    <d v="2011-07-24T00:00:00"/>
    <s v="Standard Class"/>
    <x v="119"/>
    <s v="Christine Abelman"/>
    <x v="1"/>
    <s v="United States"/>
    <s v="Bristol"/>
    <x v="29"/>
    <n v="6010"/>
    <s v="East"/>
    <s v="OFF-BI-10002160"/>
    <x v="1"/>
    <x v="8"/>
    <s v="Acco Hanging Data Binders"/>
    <n v="3.81"/>
    <n v="1"/>
    <n v="0"/>
    <n v="1.8288"/>
  </r>
  <r>
    <n v="3358"/>
    <s v="CA-2014-100335"/>
    <x v="3"/>
    <x v="210"/>
    <d v="2014-09-14T00:00:00"/>
    <s v="Standard Class"/>
    <x v="376"/>
    <s v="Nicole Fjeld"/>
    <x v="2"/>
    <s v="United States"/>
    <s v="Chicago"/>
    <x v="10"/>
    <n v="60610"/>
    <s v="Central"/>
    <s v="OFF-PA-10001685"/>
    <x v="1"/>
    <x v="10"/>
    <s v="Staples"/>
    <n v="73.007999999999996"/>
    <n v="9"/>
    <n v="0.2"/>
    <n v="26.465400000000006"/>
  </r>
  <r>
    <n v="3359"/>
    <s v="CA-2013-139234"/>
    <x v="0"/>
    <x v="715"/>
    <d v="2013-05-11T00:00:00"/>
    <s v="Standard Class"/>
    <x v="578"/>
    <s v="Art Ferguson"/>
    <x v="0"/>
    <s v="United States"/>
    <s v="Chicago"/>
    <x v="10"/>
    <n v="60610"/>
    <s v="Central"/>
    <s v="OFF-BI-10000773"/>
    <x v="1"/>
    <x v="8"/>
    <s v="Insertable Tab Post Binder Dividers"/>
    <n v="3.2079999999999993"/>
    <n v="2"/>
    <n v="0.8"/>
    <n v="-5.2932000000000023"/>
  </r>
  <r>
    <n v="3360"/>
    <s v="CA-2013-139234"/>
    <x v="0"/>
    <x v="715"/>
    <d v="2013-05-11T00:00:00"/>
    <s v="Standard Class"/>
    <x v="578"/>
    <s v="Art Ferguson"/>
    <x v="0"/>
    <s v="United States"/>
    <s v="Chicago"/>
    <x v="10"/>
    <n v="60610"/>
    <s v="Central"/>
    <s v="TEC-AC-10004510"/>
    <x v="2"/>
    <x v="11"/>
    <s v="Logitech Desktop MK120 Mouse and keyboard Combo"/>
    <n v="26.176000000000002"/>
    <n v="2"/>
    <n v="0.2"/>
    <n v="-3.272000000000002"/>
  </r>
  <r>
    <n v="3361"/>
    <s v="US-2012-142020"/>
    <x v="1"/>
    <x v="593"/>
    <d v="2012-06-08T00:00:00"/>
    <s v="Second Class"/>
    <x v="426"/>
    <s v="Tracy Collins"/>
    <x v="2"/>
    <s v="United States"/>
    <s v="New York City"/>
    <x v="15"/>
    <n v="10024"/>
    <s v="East"/>
    <s v="OFF-PA-10004569"/>
    <x v="1"/>
    <x v="10"/>
    <s v="Wirebound Message Books, Two 4 1/4&quot; x 5&quot; Forms per Page"/>
    <n v="30.44"/>
    <n v="4"/>
    <n v="0"/>
    <n v="14.306799999999999"/>
  </r>
  <r>
    <n v="3362"/>
    <s v="US-2012-142020"/>
    <x v="1"/>
    <x v="593"/>
    <d v="2012-06-08T00:00:00"/>
    <s v="Second Class"/>
    <x v="426"/>
    <s v="Tracy Collins"/>
    <x v="2"/>
    <s v="United States"/>
    <s v="New York City"/>
    <x v="15"/>
    <n v="10024"/>
    <s v="East"/>
    <s v="FUR-FU-10000672"/>
    <x v="0"/>
    <x v="5"/>
    <s v="Executive Impressions 10&quot; Spectator Wall Clock"/>
    <n v="35.28"/>
    <n v="3"/>
    <n v="0"/>
    <n v="11.995199999999997"/>
  </r>
  <r>
    <n v="3363"/>
    <s v="CA-2012-139962"/>
    <x v="1"/>
    <x v="350"/>
    <d v="2012-12-20T00:00:00"/>
    <s v="Standard Class"/>
    <x v="656"/>
    <s v="Dean percer"/>
    <x v="2"/>
    <s v="United States"/>
    <s v="Revere"/>
    <x v="31"/>
    <n v="2151"/>
    <s v="East"/>
    <s v="OFF-PA-10004451"/>
    <x v="1"/>
    <x v="10"/>
    <s v="Xerox 222"/>
    <n v="19.440000000000001"/>
    <n v="3"/>
    <n v="0"/>
    <n v="9.3312000000000008"/>
  </r>
  <r>
    <n v="3364"/>
    <s v="CA-2012-139962"/>
    <x v="1"/>
    <x v="350"/>
    <d v="2012-12-20T00:00:00"/>
    <s v="Standard Class"/>
    <x v="656"/>
    <s v="Dean percer"/>
    <x v="2"/>
    <s v="United States"/>
    <s v="Revere"/>
    <x v="31"/>
    <n v="2151"/>
    <s v="East"/>
    <s v="OFF-BI-10004738"/>
    <x v="1"/>
    <x v="8"/>
    <s v="Flexible Leather- Look Classic Collection Ring Binder"/>
    <n v="37.880000000000003"/>
    <n v="2"/>
    <n v="0"/>
    <n v="18.940000000000001"/>
  </r>
  <r>
    <n v="3365"/>
    <s v="CA-2013-130050"/>
    <x v="0"/>
    <x v="87"/>
    <d v="2013-07-19T00:00:00"/>
    <s v="Second Class"/>
    <x v="466"/>
    <s v="Mark Cousins"/>
    <x v="1"/>
    <s v="United States"/>
    <s v="Houston"/>
    <x v="5"/>
    <n v="77036"/>
    <s v="Central"/>
    <s v="FUR-FU-10001940"/>
    <x v="0"/>
    <x v="5"/>
    <s v="Staples"/>
    <n v="9.5519999999999996"/>
    <n v="3"/>
    <n v="0.6"/>
    <n v="-3.8207999999999984"/>
  </r>
  <r>
    <n v="3366"/>
    <s v="CA-2011-115161"/>
    <x v="2"/>
    <x v="867"/>
    <d v="2011-02-03T00:00:00"/>
    <s v="First Class"/>
    <x v="702"/>
    <s v="Liz Carlisle"/>
    <x v="0"/>
    <s v="United States"/>
    <s v="Mission Viejo"/>
    <x v="1"/>
    <n v="92691"/>
    <s v="West"/>
    <s v="FUR-BO-10003966"/>
    <x v="0"/>
    <x v="0"/>
    <s v="Sauder Facets Collection Library, Sky Alder Finish"/>
    <n v="290.666"/>
    <n v="2"/>
    <n v="0.15"/>
    <n v="3.4195999999999884"/>
  </r>
  <r>
    <n v="3367"/>
    <s v="CA-2011-165379"/>
    <x v="2"/>
    <x v="868"/>
    <d v="2011-07-15T00:00:00"/>
    <s v="Standard Class"/>
    <x v="312"/>
    <s v="Brian Moss"/>
    <x v="1"/>
    <s v="United States"/>
    <s v="Dallas"/>
    <x v="5"/>
    <n v="75217"/>
    <s v="Central"/>
    <s v="OFF-PA-10003072"/>
    <x v="1"/>
    <x v="10"/>
    <s v="Eureka Recycled Copy Paper 8 1/2&quot; x 11&quot;, Ream"/>
    <n v="10.368000000000002"/>
    <n v="2"/>
    <n v="0.2"/>
    <n v="3.6288"/>
  </r>
  <r>
    <n v="3368"/>
    <s v="CA-2011-165379"/>
    <x v="2"/>
    <x v="868"/>
    <d v="2011-07-15T00:00:00"/>
    <s v="Standard Class"/>
    <x v="312"/>
    <s v="Brian Moss"/>
    <x v="1"/>
    <s v="United States"/>
    <s v="Dallas"/>
    <x v="5"/>
    <n v="75217"/>
    <s v="Central"/>
    <s v="OFF-PA-10002245"/>
    <x v="1"/>
    <x v="10"/>
    <s v="Xerox 1895"/>
    <n v="14.352000000000002"/>
    <n v="3"/>
    <n v="0.2"/>
    <n v="4.4849999999999994"/>
  </r>
  <r>
    <n v="3369"/>
    <s v="CA-2012-115511"/>
    <x v="1"/>
    <x v="82"/>
    <d v="2012-11-25T00:00:00"/>
    <s v="Standard Class"/>
    <x v="508"/>
    <s v="Natalie Webber"/>
    <x v="0"/>
    <s v="United States"/>
    <s v="Las Vegas"/>
    <x v="33"/>
    <n v="89115"/>
    <s v="West"/>
    <s v="FUR-BO-10002598"/>
    <x v="0"/>
    <x v="0"/>
    <s v="Hon Metal Bookcases, Putty"/>
    <n v="141.96"/>
    <n v="2"/>
    <n v="0"/>
    <n v="41.168399999999991"/>
  </r>
  <r>
    <n v="3370"/>
    <s v="CA-2012-115511"/>
    <x v="1"/>
    <x v="82"/>
    <d v="2012-11-25T00:00:00"/>
    <s v="Standard Class"/>
    <x v="508"/>
    <s v="Natalie Webber"/>
    <x v="0"/>
    <s v="United States"/>
    <s v="Las Vegas"/>
    <x v="33"/>
    <n v="89115"/>
    <s v="West"/>
    <s v="OFF-BI-10002225"/>
    <x v="1"/>
    <x v="8"/>
    <s v="Square Ring Data Binders, Rigid 75 Pt. Covers, 11&quot; x 14-7/8&quot;"/>
    <n v="66.048000000000002"/>
    <n v="4"/>
    <n v="0.2"/>
    <n v="23.116799999999998"/>
  </r>
  <r>
    <n v="3371"/>
    <s v="CA-2013-134887"/>
    <x v="0"/>
    <x v="869"/>
    <d v="2013-03-26T00:00:00"/>
    <s v="Same Day"/>
    <x v="509"/>
    <s v="Toby Braunhardt"/>
    <x v="0"/>
    <s v="United States"/>
    <s v="Norman"/>
    <x v="26"/>
    <n v="73071"/>
    <s v="Central"/>
    <s v="TEC-AC-10003832"/>
    <x v="2"/>
    <x v="11"/>
    <s v="Logitech P710e Mobile Speakerphone"/>
    <n v="1287.45"/>
    <n v="5"/>
    <n v="0"/>
    <n v="244.61549999999988"/>
  </r>
  <r>
    <n v="3372"/>
    <s v="CA-2014-123778"/>
    <x v="3"/>
    <x v="397"/>
    <d v="2014-10-01T00:00:00"/>
    <s v="Standard Class"/>
    <x v="94"/>
    <s v="Bruce Stewart"/>
    <x v="0"/>
    <s v="United States"/>
    <s v="San Francisco"/>
    <x v="1"/>
    <n v="94122"/>
    <s v="West"/>
    <s v="OFF-BI-10000822"/>
    <x v="1"/>
    <x v="8"/>
    <s v="Acco PRESSTEX Data Binder with Storage Hooks, Light Blue, 9 1/2&quot; X 11&quot;"/>
    <n v="25.824000000000002"/>
    <n v="6"/>
    <n v="0.2"/>
    <n v="9.0383999999999993"/>
  </r>
  <r>
    <n v="3373"/>
    <s v="CA-2014-123778"/>
    <x v="3"/>
    <x v="397"/>
    <d v="2014-10-01T00:00:00"/>
    <s v="Standard Class"/>
    <x v="94"/>
    <s v="Bruce Stewart"/>
    <x v="0"/>
    <s v="United States"/>
    <s v="San Francisco"/>
    <x v="1"/>
    <n v="94122"/>
    <s v="West"/>
    <s v="OFF-AP-10001242"/>
    <x v="1"/>
    <x v="9"/>
    <s v="APC 7 Outlet Network SurgeArrest Surge Protector"/>
    <n v="160.96"/>
    <n v="2"/>
    <n v="0"/>
    <n v="48.287999999999997"/>
  </r>
  <r>
    <n v="3374"/>
    <s v="CA-2012-161718"/>
    <x v="1"/>
    <x v="784"/>
    <d v="2012-12-10T00:00:00"/>
    <s v="Standard Class"/>
    <x v="2"/>
    <s v="Sean O'Donnell"/>
    <x v="0"/>
    <s v="United States"/>
    <s v="Hempstead"/>
    <x v="15"/>
    <n v="11550"/>
    <s v="East"/>
    <s v="FUR-FU-10002445"/>
    <x v="0"/>
    <x v="5"/>
    <s v="DAX Two-Tone Rosewood/Black Document Frame, Desktop, 5 x 7"/>
    <n v="28.44"/>
    <n v="3"/>
    <n v="0"/>
    <n v="11.376000000000001"/>
  </r>
  <r>
    <n v="3375"/>
    <s v="CA-2012-161718"/>
    <x v="1"/>
    <x v="784"/>
    <d v="2012-12-10T00:00:00"/>
    <s v="Standard Class"/>
    <x v="2"/>
    <s v="Sean O'Donnell"/>
    <x v="0"/>
    <s v="United States"/>
    <s v="Hempstead"/>
    <x v="15"/>
    <n v="11550"/>
    <s v="East"/>
    <s v="FUR-CH-10002372"/>
    <x v="0"/>
    <x v="1"/>
    <s v="Office Star - Ergonomically Designed Knee Chair"/>
    <n v="364.41"/>
    <n v="5"/>
    <n v="0.1"/>
    <n v="8.0980000000000203"/>
  </r>
  <r>
    <n v="3376"/>
    <s v="CA-2012-161718"/>
    <x v="1"/>
    <x v="784"/>
    <d v="2012-12-10T00:00:00"/>
    <s v="Standard Class"/>
    <x v="2"/>
    <s v="Sean O'Donnell"/>
    <x v="0"/>
    <s v="United States"/>
    <s v="Hempstead"/>
    <x v="15"/>
    <n v="11550"/>
    <s v="East"/>
    <s v="TEC-PH-10000376"/>
    <x v="2"/>
    <x v="7"/>
    <s v="Square Credit Card Reader"/>
    <n v="39.96"/>
    <n v="4"/>
    <n v="0"/>
    <n v="10.389600000000002"/>
  </r>
  <r>
    <n v="3377"/>
    <s v="CA-2012-161718"/>
    <x v="1"/>
    <x v="784"/>
    <d v="2012-12-10T00:00:00"/>
    <s v="Standard Class"/>
    <x v="2"/>
    <s v="Sean O'Donnell"/>
    <x v="0"/>
    <s v="United States"/>
    <s v="Hempstead"/>
    <x v="15"/>
    <n v="11550"/>
    <s v="East"/>
    <s v="FUR-CH-10002965"/>
    <x v="0"/>
    <x v="1"/>
    <s v="Global Leather Highback Executive Chair with Pneumatic Height Adjustment, Black"/>
    <n v="361.76400000000001"/>
    <n v="2"/>
    <n v="0.1"/>
    <n v="68.333200000000005"/>
  </r>
  <r>
    <n v="3378"/>
    <s v="CA-2013-100671"/>
    <x v="0"/>
    <x v="474"/>
    <d v="2013-11-05T00:00:00"/>
    <s v="First Class"/>
    <x v="703"/>
    <s v="Cindy Schnelling"/>
    <x v="1"/>
    <s v="United States"/>
    <s v="Conroe"/>
    <x v="5"/>
    <n v="77301"/>
    <s v="Central"/>
    <s v="OFF-ST-10004950"/>
    <x v="1"/>
    <x v="4"/>
    <s v="Tenex Personal Filing Tote With Secure Closure Lid, Black/Frost"/>
    <n v="111.67200000000001"/>
    <n v="9"/>
    <n v="0.2"/>
    <n v="6.9794999999999909"/>
  </r>
  <r>
    <n v="3379"/>
    <s v="CA-2014-142867"/>
    <x v="3"/>
    <x v="294"/>
    <d v="2014-03-22T00:00:00"/>
    <s v="Standard Class"/>
    <x v="178"/>
    <s v="Philisse Overcash"/>
    <x v="2"/>
    <s v="United States"/>
    <s v="Houston"/>
    <x v="5"/>
    <n v="77095"/>
    <s v="Central"/>
    <s v="OFF-BI-10003166"/>
    <x v="1"/>
    <x v="8"/>
    <s v="GBC Plasticlear Binding Covers"/>
    <n v="13.775999999999996"/>
    <n v="6"/>
    <n v="0.8"/>
    <n v="-22.04160000000001"/>
  </r>
  <r>
    <n v="3380"/>
    <s v="CA-2014-142867"/>
    <x v="3"/>
    <x v="294"/>
    <d v="2014-03-22T00:00:00"/>
    <s v="Standard Class"/>
    <x v="178"/>
    <s v="Philisse Overcash"/>
    <x v="2"/>
    <s v="United States"/>
    <s v="Houston"/>
    <x v="5"/>
    <n v="77095"/>
    <s v="Central"/>
    <s v="OFF-PA-10004610"/>
    <x v="1"/>
    <x v="10"/>
    <s v="Xerox 1900"/>
    <n v="10.272000000000002"/>
    <n v="3"/>
    <n v="0.2"/>
    <n v="3.2099999999999982"/>
  </r>
  <r>
    <n v="3381"/>
    <s v="CA-2014-103156"/>
    <x v="3"/>
    <x v="51"/>
    <d v="2014-11-25T00:00:00"/>
    <s v="First Class"/>
    <x v="143"/>
    <s v="Tamara Dahlen"/>
    <x v="0"/>
    <s v="United States"/>
    <s v="Philadelphia"/>
    <x v="9"/>
    <n v="19120"/>
    <s v="East"/>
    <s v="FUR-FU-10000320"/>
    <x v="0"/>
    <x v="5"/>
    <s v="OIC Stacking Trays"/>
    <n v="24.048000000000002"/>
    <n v="9"/>
    <n v="0.2"/>
    <n v="7.2144000000000013"/>
  </r>
  <r>
    <n v="3382"/>
    <s v="US-2014-162208"/>
    <x v="3"/>
    <x v="151"/>
    <d v="2014-08-31T00:00:00"/>
    <s v="First Class"/>
    <x v="407"/>
    <s v="Stefania Perrino"/>
    <x v="1"/>
    <s v="United States"/>
    <s v="Tampa"/>
    <x v="2"/>
    <n v="33614"/>
    <s v="South"/>
    <s v="OFF-EN-10004030"/>
    <x v="1"/>
    <x v="12"/>
    <s v="Convenience Packs of Business Envelopes"/>
    <n v="2.8960000000000004"/>
    <n v="1"/>
    <n v="0.2"/>
    <n v="0.97739999999999994"/>
  </r>
  <r>
    <n v="3383"/>
    <s v="CA-2012-130659"/>
    <x v="1"/>
    <x v="784"/>
    <d v="2012-12-09T00:00:00"/>
    <s v="Second Class"/>
    <x v="333"/>
    <s v="Maribeth Schnelling"/>
    <x v="0"/>
    <s v="United States"/>
    <s v="New York City"/>
    <x v="15"/>
    <n v="10035"/>
    <s v="East"/>
    <s v="OFF-EN-10004147"/>
    <x v="1"/>
    <x v="12"/>
    <s v="Wausau Papers Astrobrights Colored Envelopes"/>
    <n v="17.940000000000001"/>
    <n v="3"/>
    <n v="0"/>
    <n v="8.7906000000000013"/>
  </r>
  <r>
    <n v="3384"/>
    <s v="CA-2012-130659"/>
    <x v="1"/>
    <x v="784"/>
    <d v="2012-12-09T00:00:00"/>
    <s v="Second Class"/>
    <x v="333"/>
    <s v="Maribeth Schnelling"/>
    <x v="0"/>
    <s v="United States"/>
    <s v="New York City"/>
    <x v="15"/>
    <n v="10035"/>
    <s v="East"/>
    <s v="FUR-CH-10003535"/>
    <x v="0"/>
    <x v="1"/>
    <s v="Global Armless Task Chair, Royal Blue"/>
    <n v="384.17399999999998"/>
    <n v="7"/>
    <n v="0.1"/>
    <n v="29.880199999999981"/>
  </r>
  <r>
    <n v="3385"/>
    <s v="CA-2012-130659"/>
    <x v="1"/>
    <x v="784"/>
    <d v="2012-12-09T00:00:00"/>
    <s v="Second Class"/>
    <x v="333"/>
    <s v="Maribeth Schnelling"/>
    <x v="0"/>
    <s v="United States"/>
    <s v="New York City"/>
    <x v="15"/>
    <n v="10035"/>
    <s v="East"/>
    <s v="TEC-PH-10004586"/>
    <x v="2"/>
    <x v="7"/>
    <s v="Wilson SignalBoost 841262 DB PRO Amplifier Kit"/>
    <n v="1799.75"/>
    <n v="5"/>
    <n v="0"/>
    <n v="539.92499999999995"/>
  </r>
  <r>
    <n v="3386"/>
    <s v="CA-2014-148404"/>
    <x v="3"/>
    <x v="566"/>
    <d v="2014-10-12T00:00:00"/>
    <s v="Standard Class"/>
    <x v="656"/>
    <s v="Dean percer"/>
    <x v="2"/>
    <s v="United States"/>
    <s v="Charlotte"/>
    <x v="3"/>
    <n v="28205"/>
    <s v="South"/>
    <s v="OFF-ST-10003208"/>
    <x v="1"/>
    <x v="4"/>
    <s v="Adjustable Depth Letter/Legal Cart"/>
    <n v="580.67200000000003"/>
    <n v="4"/>
    <n v="0.2"/>
    <n v="65.325599999999895"/>
  </r>
  <r>
    <n v="3387"/>
    <s v="CA-2014-148404"/>
    <x v="3"/>
    <x v="566"/>
    <d v="2014-10-12T00:00:00"/>
    <s v="Standard Class"/>
    <x v="656"/>
    <s v="Dean percer"/>
    <x v="2"/>
    <s v="United States"/>
    <s v="Charlotte"/>
    <x v="3"/>
    <n v="28205"/>
    <s v="South"/>
    <s v="OFF-FA-10003112"/>
    <x v="1"/>
    <x v="13"/>
    <s v="Staples"/>
    <n v="18.936"/>
    <n v="3"/>
    <n v="0.2"/>
    <n v="5.9174999999999986"/>
  </r>
  <r>
    <n v="3388"/>
    <s v="CA-2014-148404"/>
    <x v="3"/>
    <x v="566"/>
    <d v="2014-10-12T00:00:00"/>
    <s v="Standard Class"/>
    <x v="656"/>
    <s v="Dean percer"/>
    <x v="2"/>
    <s v="United States"/>
    <s v="Charlotte"/>
    <x v="3"/>
    <n v="28205"/>
    <s v="South"/>
    <s v="TEC-PH-10004447"/>
    <x v="2"/>
    <x v="7"/>
    <s v="Toshiba IPT2010-SD IP Telephone"/>
    <n v="222.38400000000001"/>
    <n v="2"/>
    <n v="0.2"/>
    <n v="16.678799999999995"/>
  </r>
  <r>
    <n v="3389"/>
    <s v="CA-2014-148404"/>
    <x v="3"/>
    <x v="566"/>
    <d v="2014-10-12T00:00:00"/>
    <s v="Standard Class"/>
    <x v="656"/>
    <s v="Dean percer"/>
    <x v="2"/>
    <s v="United States"/>
    <s v="Charlotte"/>
    <x v="3"/>
    <n v="28205"/>
    <s v="South"/>
    <s v="OFF-BI-10002854"/>
    <x v="1"/>
    <x v="8"/>
    <s v="Performers Binder/Pad Holder, Black"/>
    <n v="50.454000000000015"/>
    <n v="6"/>
    <n v="0.7"/>
    <n v="-33.635999999999996"/>
  </r>
  <r>
    <n v="3390"/>
    <s v="CA-2014-148404"/>
    <x v="3"/>
    <x v="566"/>
    <d v="2014-10-12T00:00:00"/>
    <s v="Standard Class"/>
    <x v="656"/>
    <s v="Dean percer"/>
    <x v="2"/>
    <s v="United States"/>
    <s v="Charlotte"/>
    <x v="3"/>
    <n v="28205"/>
    <s v="South"/>
    <s v="FUR-TA-10001039"/>
    <x v="0"/>
    <x v="3"/>
    <s v="KI Adjustable-Height Table"/>
    <n v="154.76400000000001"/>
    <n v="3"/>
    <n v="0.4"/>
    <n v="-36.11160000000001"/>
  </r>
  <r>
    <n v="3391"/>
    <s v="CA-2014-101077"/>
    <x v="3"/>
    <x v="613"/>
    <d v="2014-03-31T00:00:00"/>
    <s v="Second Class"/>
    <x v="551"/>
    <s v="Duane Benoit"/>
    <x v="0"/>
    <s v="United States"/>
    <s v="Dallas"/>
    <x v="5"/>
    <n v="75081"/>
    <s v="Central"/>
    <s v="OFF-PA-10004239"/>
    <x v="1"/>
    <x v="10"/>
    <s v="Xerox 1953"/>
    <n v="6.8480000000000008"/>
    <n v="2"/>
    <n v="0.2"/>
    <n v="2.1399999999999992"/>
  </r>
  <r>
    <n v="3392"/>
    <s v="CA-2011-166471"/>
    <x v="2"/>
    <x v="128"/>
    <d v="2011-08-13T00:00:00"/>
    <s v="Standard Class"/>
    <x v="377"/>
    <s v="Matthew Grinstein"/>
    <x v="2"/>
    <s v="United States"/>
    <s v="Seattle"/>
    <x v="4"/>
    <n v="98103"/>
    <s v="West"/>
    <s v="TEC-PH-10001530"/>
    <x v="2"/>
    <x v="7"/>
    <s v="Cisco Unified IP Phone 7945G VoIP phone"/>
    <n v="1091.1680000000001"/>
    <n v="4"/>
    <n v="0.2"/>
    <n v="68.197999999999979"/>
  </r>
  <r>
    <n v="3393"/>
    <s v="CA-2011-166471"/>
    <x v="2"/>
    <x v="128"/>
    <d v="2011-08-13T00:00:00"/>
    <s v="Standard Class"/>
    <x v="377"/>
    <s v="Matthew Grinstein"/>
    <x v="2"/>
    <s v="United States"/>
    <s v="Seattle"/>
    <x v="4"/>
    <n v="98103"/>
    <s v="West"/>
    <s v="TEC-PH-10000038"/>
    <x v="2"/>
    <x v="7"/>
    <s v="Jawbone MINI JAMBOX Wireless Bluetooth Speaker"/>
    <n v="219.16800000000001"/>
    <n v="2"/>
    <n v="0.2"/>
    <n v="-43.833600000000018"/>
  </r>
  <r>
    <n v="3394"/>
    <s v="CA-2011-105340"/>
    <x v="2"/>
    <x v="754"/>
    <d v="2011-11-25T00:00:00"/>
    <s v="First Class"/>
    <x v="699"/>
    <s v="Evan Henry"/>
    <x v="0"/>
    <s v="United States"/>
    <s v="Pasadena"/>
    <x v="5"/>
    <n v="77506"/>
    <s v="Central"/>
    <s v="OFF-BI-10001765"/>
    <x v="1"/>
    <x v="8"/>
    <s v="Wilson Jones Heavy-Duty Casebound Ring Binders with Metal Hinges"/>
    <n v="6.9279999999999982"/>
    <n v="1"/>
    <n v="0.8"/>
    <n v="-11.084800000000005"/>
  </r>
  <r>
    <n v="3395"/>
    <s v="US-2014-131583"/>
    <x v="3"/>
    <x v="193"/>
    <d v="2014-06-11T00:00:00"/>
    <s v="Same Day"/>
    <x v="488"/>
    <s v="Carl Ludwig"/>
    <x v="0"/>
    <s v="United States"/>
    <s v="Philadelphia"/>
    <x v="9"/>
    <n v="19143"/>
    <s v="East"/>
    <s v="OFF-PA-10000380"/>
    <x v="1"/>
    <x v="10"/>
    <s v="REDIFORM Incoming/Outgoing Call Register, 11&quot; X 8 1/2&quot;, 100 Messages"/>
    <n v="40.032000000000004"/>
    <n v="6"/>
    <n v="0.2"/>
    <n v="15.011999999999999"/>
  </r>
  <r>
    <n v="3396"/>
    <s v="US-2014-148362"/>
    <x v="3"/>
    <x v="870"/>
    <d v="2014-07-09T00:00:00"/>
    <s v="Standard Class"/>
    <x v="580"/>
    <s v="Karen Ferguson"/>
    <x v="2"/>
    <s v="United States"/>
    <s v="Indianapolis"/>
    <x v="14"/>
    <n v="46203"/>
    <s v="Central"/>
    <s v="OFF-ST-10001128"/>
    <x v="1"/>
    <x v="4"/>
    <s v="Carina Mini System Audio Rack, Model AR050B"/>
    <n v="443.92"/>
    <n v="4"/>
    <n v="0"/>
    <n v="13.317600000000027"/>
  </r>
  <r>
    <n v="3397"/>
    <s v="US-2014-148362"/>
    <x v="3"/>
    <x v="870"/>
    <d v="2014-07-09T00:00:00"/>
    <s v="Standard Class"/>
    <x v="580"/>
    <s v="Karen Ferguson"/>
    <x v="2"/>
    <s v="United States"/>
    <s v="Indianapolis"/>
    <x v="14"/>
    <n v="46203"/>
    <s v="Central"/>
    <s v="OFF-BI-10003656"/>
    <x v="1"/>
    <x v="8"/>
    <s v="Fellowes PB200 Plastic Comb Binding Machine"/>
    <n v="169.99"/>
    <n v="1"/>
    <n v="0"/>
    <n v="78.195399999999992"/>
  </r>
  <r>
    <n v="3398"/>
    <s v="US-2014-148362"/>
    <x v="3"/>
    <x v="870"/>
    <d v="2014-07-09T00:00:00"/>
    <s v="Standard Class"/>
    <x v="580"/>
    <s v="Karen Ferguson"/>
    <x v="2"/>
    <s v="United States"/>
    <s v="Indianapolis"/>
    <x v="14"/>
    <n v="46203"/>
    <s v="Central"/>
    <s v="OFF-PA-10003441"/>
    <x v="1"/>
    <x v="10"/>
    <s v="Xerox 226"/>
    <n v="25.92"/>
    <n v="4"/>
    <n v="0"/>
    <n v="12.441600000000001"/>
  </r>
  <r>
    <n v="3399"/>
    <s v="CA-2011-102274"/>
    <x v="2"/>
    <x v="871"/>
    <d v="2011-11-26T00:00:00"/>
    <s v="Standard Class"/>
    <x v="704"/>
    <s v="Dave Hallsten"/>
    <x v="1"/>
    <s v="United States"/>
    <s v="Richmond"/>
    <x v="0"/>
    <n v="40475"/>
    <s v="South"/>
    <s v="TEC-PH-10002923"/>
    <x v="2"/>
    <x v="7"/>
    <s v="Logitech B530 USB Headset - headset - Full size, Binaural"/>
    <n v="36.99"/>
    <n v="1"/>
    <n v="0"/>
    <n v="9.9873000000000012"/>
  </r>
  <r>
    <n v="3400"/>
    <s v="CA-2011-102274"/>
    <x v="2"/>
    <x v="871"/>
    <d v="2011-11-26T00:00:00"/>
    <s v="Standard Class"/>
    <x v="704"/>
    <s v="Dave Hallsten"/>
    <x v="1"/>
    <s v="United States"/>
    <s v="Richmond"/>
    <x v="0"/>
    <n v="40475"/>
    <s v="South"/>
    <s v="OFF-PA-10004359"/>
    <x v="1"/>
    <x v="10"/>
    <s v="Multicolor Computer Printout Paper"/>
    <n v="629.09999999999991"/>
    <n v="6"/>
    <n v="0"/>
    <n v="301.96799999999996"/>
  </r>
  <r>
    <n v="3401"/>
    <s v="CA-2011-102274"/>
    <x v="2"/>
    <x v="871"/>
    <d v="2011-11-26T00:00:00"/>
    <s v="Standard Class"/>
    <x v="704"/>
    <s v="Dave Hallsten"/>
    <x v="1"/>
    <s v="United States"/>
    <s v="Richmond"/>
    <x v="0"/>
    <n v="40475"/>
    <s v="South"/>
    <s v="OFF-ST-10001511"/>
    <x v="1"/>
    <x v="4"/>
    <s v="Space Solutions Commercial Steel Shelving"/>
    <n v="193.95000000000002"/>
    <n v="3"/>
    <n v="0"/>
    <n v="9.6974999999999838"/>
  </r>
  <r>
    <n v="3402"/>
    <s v="CA-2011-102274"/>
    <x v="2"/>
    <x v="871"/>
    <d v="2011-11-26T00:00:00"/>
    <s v="Standard Class"/>
    <x v="704"/>
    <s v="Dave Hallsten"/>
    <x v="1"/>
    <s v="United States"/>
    <s v="Richmond"/>
    <x v="0"/>
    <n v="40475"/>
    <s v="South"/>
    <s v="OFF-AR-10002833"/>
    <x v="1"/>
    <x v="6"/>
    <s v="Newell 322"/>
    <n v="5.46"/>
    <n v="3"/>
    <n v="0"/>
    <n v="1.4742000000000002"/>
  </r>
  <r>
    <n v="3403"/>
    <s v="CA-2012-129700"/>
    <x v="1"/>
    <x v="124"/>
    <d v="2012-05-05T00:00:00"/>
    <s v="First Class"/>
    <x v="156"/>
    <s v="Laura Armstrong"/>
    <x v="1"/>
    <s v="United States"/>
    <s v="Tinley Park"/>
    <x v="10"/>
    <n v="60477"/>
    <s v="Central"/>
    <s v="FUR-FU-10001940"/>
    <x v="0"/>
    <x v="5"/>
    <s v="Staples"/>
    <n v="22.288"/>
    <n v="7"/>
    <n v="0.6"/>
    <n v="-8.9151999999999987"/>
  </r>
  <r>
    <n v="3404"/>
    <s v="CA-2014-168739"/>
    <x v="3"/>
    <x v="148"/>
    <d v="2014-06-06T00:00:00"/>
    <s v="Standard Class"/>
    <x v="521"/>
    <s v="Henia Zydlo"/>
    <x v="0"/>
    <s v="United States"/>
    <s v="Houston"/>
    <x v="5"/>
    <n v="77095"/>
    <s v="Central"/>
    <s v="FUR-FU-10003919"/>
    <x v="0"/>
    <x v="5"/>
    <s v="Eldon Executive Woodline II Cherry Finish Desk Accessories"/>
    <n v="65.424000000000007"/>
    <n v="4"/>
    <n v="0.6"/>
    <n v="-52.339199999999991"/>
  </r>
  <r>
    <n v="3405"/>
    <s v="CA-2012-152527"/>
    <x v="1"/>
    <x v="872"/>
    <d v="2012-10-17T00:00:00"/>
    <s v="Same Day"/>
    <x v="496"/>
    <s v="Charlotte Melton"/>
    <x v="0"/>
    <s v="United States"/>
    <s v="Los Angeles"/>
    <x v="1"/>
    <n v="90004"/>
    <s v="West"/>
    <s v="OFF-ST-10003479"/>
    <x v="1"/>
    <x v="4"/>
    <s v="Eldon Base for stackable storage shelf, platinum"/>
    <n v="77.88"/>
    <n v="2"/>
    <n v="0"/>
    <n v="3.8939999999999912"/>
  </r>
  <r>
    <n v="3406"/>
    <s v="US-2011-150119"/>
    <x v="2"/>
    <x v="488"/>
    <d v="2011-04-27T00:00:00"/>
    <s v="Standard Class"/>
    <x v="697"/>
    <s v="Laurel Beltran"/>
    <x v="2"/>
    <s v="United States"/>
    <s v="Columbus"/>
    <x v="24"/>
    <n v="43229"/>
    <s v="East"/>
    <s v="FUR-CH-10002965"/>
    <x v="0"/>
    <x v="1"/>
    <s v="Global Leather Highback Executive Chair with Pneumatic Height Adjustment, Black"/>
    <n v="281.37199999999996"/>
    <n v="2"/>
    <n v="0.3"/>
    <n v="-12.058799999999991"/>
  </r>
  <r>
    <n v="3407"/>
    <s v="US-2011-150119"/>
    <x v="2"/>
    <x v="488"/>
    <d v="2011-04-27T00:00:00"/>
    <s v="Standard Class"/>
    <x v="697"/>
    <s v="Laurel Beltran"/>
    <x v="2"/>
    <s v="United States"/>
    <s v="Columbus"/>
    <x v="24"/>
    <n v="43229"/>
    <s v="East"/>
    <s v="FUR-CH-10002965"/>
    <x v="0"/>
    <x v="1"/>
    <s v="Global Leather Highback Executive Chair with Pneumatic Height Adjustment, Black"/>
    <n v="281.37199999999996"/>
    <n v="2"/>
    <n v="0.3"/>
    <n v="-12.058799999999991"/>
  </r>
  <r>
    <n v="3408"/>
    <s v="US-2011-150119"/>
    <x v="2"/>
    <x v="488"/>
    <d v="2011-04-27T00:00:00"/>
    <s v="Standard Class"/>
    <x v="697"/>
    <s v="Laurel Beltran"/>
    <x v="2"/>
    <s v="United States"/>
    <s v="Columbus"/>
    <x v="24"/>
    <n v="43229"/>
    <s v="East"/>
    <s v="OFF-BI-10000145"/>
    <x v="1"/>
    <x v="8"/>
    <s v="Zipper Ring Binder Pockets"/>
    <n v="7.4880000000000013"/>
    <n v="8"/>
    <n v="0.7"/>
    <n v="-5.2415999999999983"/>
  </r>
  <r>
    <n v="3409"/>
    <s v="US-2011-150119"/>
    <x v="2"/>
    <x v="488"/>
    <d v="2011-04-27T00:00:00"/>
    <s v="Standard Class"/>
    <x v="697"/>
    <s v="Laurel Beltran"/>
    <x v="2"/>
    <s v="United States"/>
    <s v="Columbus"/>
    <x v="24"/>
    <n v="43229"/>
    <s v="East"/>
    <s v="FUR-FU-10002191"/>
    <x v="0"/>
    <x v="5"/>
    <s v="G.E. Halogen Desk Lamp Bulbs"/>
    <n v="22.336000000000002"/>
    <n v="4"/>
    <n v="0.2"/>
    <n v="7.8175999999999997"/>
  </r>
  <r>
    <n v="3410"/>
    <s v="US-2014-150847"/>
    <x v="3"/>
    <x v="504"/>
    <d v="2014-05-07T00:00:00"/>
    <s v="Standard Class"/>
    <x v="223"/>
    <s v="Jeremy Farry"/>
    <x v="0"/>
    <s v="United States"/>
    <s v="Columbus"/>
    <x v="24"/>
    <n v="43229"/>
    <s v="East"/>
    <s v="OFF-PA-10004451"/>
    <x v="1"/>
    <x v="10"/>
    <s v="Xerox 222"/>
    <n v="10.368000000000002"/>
    <n v="2"/>
    <n v="0.2"/>
    <n v="3.6288"/>
  </r>
  <r>
    <n v="3411"/>
    <s v="CA-2013-100244"/>
    <x v="0"/>
    <x v="873"/>
    <d v="2013-09-25T00:00:00"/>
    <s v="Standard Class"/>
    <x v="620"/>
    <s v="Greg Maxwell"/>
    <x v="1"/>
    <s v="United States"/>
    <s v="San Francisco"/>
    <x v="1"/>
    <n v="94122"/>
    <s v="West"/>
    <s v="OFF-PA-10001471"/>
    <x v="1"/>
    <x v="10"/>
    <s v="Strathmore Photo Frame Cards"/>
    <n v="65.789999999999992"/>
    <n v="9"/>
    <n v="0"/>
    <n v="30.263399999999997"/>
  </r>
  <r>
    <n v="3412"/>
    <s v="CA-2013-100244"/>
    <x v="0"/>
    <x v="873"/>
    <d v="2013-09-25T00:00:00"/>
    <s v="Standard Class"/>
    <x v="620"/>
    <s v="Greg Maxwell"/>
    <x v="1"/>
    <s v="United States"/>
    <s v="San Francisco"/>
    <x v="1"/>
    <n v="94122"/>
    <s v="West"/>
    <s v="OFF-BI-10003656"/>
    <x v="1"/>
    <x v="8"/>
    <s v="Fellowes PB200 Plastic Comb Binding Machine"/>
    <n v="271.98400000000004"/>
    <n v="2"/>
    <n v="0.2"/>
    <n v="88.394799999999975"/>
  </r>
  <r>
    <n v="3413"/>
    <s v="CA-2013-100244"/>
    <x v="0"/>
    <x v="873"/>
    <d v="2013-09-25T00:00:00"/>
    <s v="Standard Class"/>
    <x v="620"/>
    <s v="Greg Maxwell"/>
    <x v="1"/>
    <s v="United States"/>
    <s v="San Francisco"/>
    <x v="1"/>
    <n v="94122"/>
    <s v="West"/>
    <s v="OFF-AR-10000940"/>
    <x v="1"/>
    <x v="6"/>
    <s v="Newell 343"/>
    <n v="11.76"/>
    <n v="4"/>
    <n v="0"/>
    <n v="3.1752000000000002"/>
  </r>
  <r>
    <n v="3414"/>
    <s v="CA-2013-100244"/>
    <x v="0"/>
    <x v="873"/>
    <d v="2013-09-25T00:00:00"/>
    <s v="Standard Class"/>
    <x v="620"/>
    <s v="Greg Maxwell"/>
    <x v="1"/>
    <s v="United States"/>
    <s v="San Francisco"/>
    <x v="1"/>
    <n v="94122"/>
    <s v="West"/>
    <s v="OFF-PA-10002319"/>
    <x v="1"/>
    <x v="10"/>
    <s v="Xerox 1944"/>
    <n v="77.52"/>
    <n v="2"/>
    <n v="0"/>
    <n v="37.9848"/>
  </r>
  <r>
    <n v="3415"/>
    <s v="CA-2013-100244"/>
    <x v="0"/>
    <x v="873"/>
    <d v="2013-09-25T00:00:00"/>
    <s v="Standard Class"/>
    <x v="620"/>
    <s v="Greg Maxwell"/>
    <x v="1"/>
    <s v="United States"/>
    <s v="San Francisco"/>
    <x v="1"/>
    <n v="94122"/>
    <s v="West"/>
    <s v="OFF-BI-10000977"/>
    <x v="1"/>
    <x v="8"/>
    <s v="Ibico Plastic Spiral Binding Combs"/>
    <n v="48.64"/>
    <n v="2"/>
    <n v="0.2"/>
    <n v="15.807999999999996"/>
  </r>
  <r>
    <n v="3416"/>
    <s v="CA-2013-116540"/>
    <x v="0"/>
    <x v="476"/>
    <d v="2013-09-03T00:00:00"/>
    <s v="Same Day"/>
    <x v="196"/>
    <s v="Sonia Sunley"/>
    <x v="0"/>
    <s v="United States"/>
    <s v="Madison"/>
    <x v="6"/>
    <n v="53711"/>
    <s v="Central"/>
    <s v="OFF-FA-10002676"/>
    <x v="1"/>
    <x v="13"/>
    <s v="Colored Push Pins"/>
    <n v="1.81"/>
    <n v="1"/>
    <n v="0"/>
    <n v="0.65159999999999996"/>
  </r>
  <r>
    <n v="3417"/>
    <s v="CA-2013-116540"/>
    <x v="0"/>
    <x v="476"/>
    <d v="2013-09-03T00:00:00"/>
    <s v="Same Day"/>
    <x v="196"/>
    <s v="Sonia Sunley"/>
    <x v="0"/>
    <s v="United States"/>
    <s v="Madison"/>
    <x v="6"/>
    <n v="53711"/>
    <s v="Central"/>
    <s v="OFF-BI-10004970"/>
    <x v="1"/>
    <x v="8"/>
    <s v="ACCOHIDE 3-Ring Binder, Blue, 1&quot;"/>
    <n v="8.26"/>
    <n v="2"/>
    <n v="0"/>
    <n v="3.8822000000000001"/>
  </r>
  <r>
    <n v="3418"/>
    <s v="CA-2012-151841"/>
    <x v="1"/>
    <x v="381"/>
    <d v="2012-05-02T00:00:00"/>
    <s v="Standard Class"/>
    <x v="679"/>
    <s v="Tony Chapman"/>
    <x v="2"/>
    <s v="United States"/>
    <s v="Aurora"/>
    <x v="22"/>
    <n v="80013"/>
    <s v="West"/>
    <s v="OFF-AP-10003971"/>
    <x v="1"/>
    <x v="9"/>
    <s v="Belkin 6 Outlet Metallic Surge Strip"/>
    <n v="43.560000000000009"/>
    <n v="5"/>
    <n v="0.2"/>
    <n v="3.2669999999999995"/>
  </r>
  <r>
    <n v="3419"/>
    <s v="CA-2012-151841"/>
    <x v="1"/>
    <x v="381"/>
    <d v="2012-05-02T00:00:00"/>
    <s v="Standard Class"/>
    <x v="679"/>
    <s v="Tony Chapman"/>
    <x v="2"/>
    <s v="United States"/>
    <s v="Aurora"/>
    <x v="22"/>
    <n v="80013"/>
    <s v="West"/>
    <s v="OFF-SU-10001574"/>
    <x v="1"/>
    <x v="14"/>
    <s v="Acme Value Line Scissors"/>
    <n v="5.84"/>
    <n v="2"/>
    <n v="0.2"/>
    <n v="0.72999999999999954"/>
  </r>
  <r>
    <n v="3420"/>
    <s v="CA-2012-150791"/>
    <x v="1"/>
    <x v="684"/>
    <d v="2012-09-13T00:00:00"/>
    <s v="Standard Class"/>
    <x v="254"/>
    <s v="Chuck Clark"/>
    <x v="2"/>
    <s v="United States"/>
    <s v="New York City"/>
    <x v="15"/>
    <n v="10024"/>
    <s v="East"/>
    <s v="FUR-CH-10000665"/>
    <x v="0"/>
    <x v="1"/>
    <s v="Global Airflow Leather Mesh Back Chair, Black"/>
    <n v="271.76400000000001"/>
    <n v="2"/>
    <n v="0.1"/>
    <n v="60.391999999999967"/>
  </r>
  <r>
    <n v="3421"/>
    <s v="CA-2013-134803"/>
    <x v="0"/>
    <x v="316"/>
    <d v="2013-06-04T00:00:00"/>
    <s v="Standard Class"/>
    <x v="52"/>
    <s v="Clay Ludtke"/>
    <x v="0"/>
    <s v="United States"/>
    <s v="Los Angeles"/>
    <x v="1"/>
    <n v="90004"/>
    <s v="West"/>
    <s v="OFF-AP-10000891"/>
    <x v="1"/>
    <x v="9"/>
    <s v="Kensington 7 Outlet MasterPiece HOMEOFFICE Power Control Center"/>
    <n v="262.24"/>
    <n v="2"/>
    <n v="0"/>
    <n v="78.671999999999997"/>
  </r>
  <r>
    <n v="3422"/>
    <s v="CA-2013-134803"/>
    <x v="0"/>
    <x v="316"/>
    <d v="2013-06-04T00:00:00"/>
    <s v="Standard Class"/>
    <x v="52"/>
    <s v="Clay Ludtke"/>
    <x v="0"/>
    <s v="United States"/>
    <s v="Los Angeles"/>
    <x v="1"/>
    <n v="90004"/>
    <s v="West"/>
    <s v="OFF-PA-10003790"/>
    <x v="1"/>
    <x v="10"/>
    <s v="Xerox 1991"/>
    <n v="182.72"/>
    <n v="8"/>
    <n v="0"/>
    <n v="84.051199999999994"/>
  </r>
  <r>
    <n v="3423"/>
    <s v="CA-2013-134803"/>
    <x v="0"/>
    <x v="316"/>
    <d v="2013-06-04T00:00:00"/>
    <s v="Standard Class"/>
    <x v="52"/>
    <s v="Clay Ludtke"/>
    <x v="0"/>
    <s v="United States"/>
    <s v="Los Angeles"/>
    <x v="1"/>
    <n v="90004"/>
    <s v="West"/>
    <s v="TEC-AC-10002217"/>
    <x v="2"/>
    <x v="11"/>
    <s v="Imation Clip USB flash drive - 8 GB"/>
    <n v="131.6"/>
    <n v="7"/>
    <n v="0"/>
    <n v="7.8960000000000008"/>
  </r>
  <r>
    <n v="3424"/>
    <s v="CA-2013-134803"/>
    <x v="0"/>
    <x v="316"/>
    <d v="2013-06-04T00:00:00"/>
    <s v="Standard Class"/>
    <x v="52"/>
    <s v="Clay Ludtke"/>
    <x v="0"/>
    <s v="United States"/>
    <s v="Los Angeles"/>
    <x v="1"/>
    <n v="90004"/>
    <s v="West"/>
    <s v="OFF-BI-10002215"/>
    <x v="1"/>
    <x v="8"/>
    <s v="Wilson Jones Hanging View Binder, White, 1&quot;"/>
    <n v="22.72"/>
    <n v="4"/>
    <n v="0.2"/>
    <n v="7.3839999999999986"/>
  </r>
  <r>
    <n v="3425"/>
    <s v="CA-2013-134803"/>
    <x v="0"/>
    <x v="316"/>
    <d v="2013-06-04T00:00:00"/>
    <s v="Standard Class"/>
    <x v="52"/>
    <s v="Clay Ludtke"/>
    <x v="0"/>
    <s v="United States"/>
    <s v="Los Angeles"/>
    <x v="1"/>
    <n v="90004"/>
    <s v="West"/>
    <s v="TEC-MA-10001972"/>
    <x v="2"/>
    <x v="15"/>
    <s v="Okidata C331dn Printer"/>
    <n v="558.4"/>
    <n v="2"/>
    <n v="0.2"/>
    <n v="41.880000000000024"/>
  </r>
  <r>
    <n v="3426"/>
    <s v="CA-2012-153381"/>
    <x v="1"/>
    <x v="496"/>
    <d v="2012-09-28T00:00:00"/>
    <s v="Standard Class"/>
    <x v="368"/>
    <s v="Deanra Eno"/>
    <x v="2"/>
    <s v="United States"/>
    <s v="Dubuque"/>
    <x v="23"/>
    <n v="52001"/>
    <s v="Central"/>
    <s v="OFF-BI-10001525"/>
    <x v="1"/>
    <x v="8"/>
    <s v="Acco Pressboard Covers with Storage Hooks, 14 7/8&quot; x 11&quot;, Executive Red"/>
    <n v="15.24"/>
    <n v="4"/>
    <n v="0"/>
    <n v="6.8579999999999988"/>
  </r>
  <r>
    <n v="3427"/>
    <s v="CA-2012-153381"/>
    <x v="1"/>
    <x v="496"/>
    <d v="2012-09-28T00:00:00"/>
    <s v="Standard Class"/>
    <x v="368"/>
    <s v="Deanra Eno"/>
    <x v="2"/>
    <s v="United States"/>
    <s v="Dubuque"/>
    <x v="23"/>
    <n v="52001"/>
    <s v="Central"/>
    <s v="FUR-CH-10000988"/>
    <x v="0"/>
    <x v="1"/>
    <s v="Hon Olson Stacker Stools"/>
    <n v="1408.1"/>
    <n v="10"/>
    <n v="0"/>
    <n v="394.26800000000003"/>
  </r>
  <r>
    <n v="3428"/>
    <s v="US-2014-111024"/>
    <x v="3"/>
    <x v="445"/>
    <d v="2014-07-07T00:00:00"/>
    <s v="Second Class"/>
    <x v="449"/>
    <s v="Sam Zeldin"/>
    <x v="2"/>
    <s v="United States"/>
    <s v="Lancaster"/>
    <x v="24"/>
    <n v="43130"/>
    <s v="East"/>
    <s v="OFF-PA-10000174"/>
    <x v="1"/>
    <x v="10"/>
    <s v="Message Book, Wirebound, Four 5 1/2&quot; X 4&quot; Forms/Pg., 200 Dupl. Sets/Book"/>
    <n v="32.896000000000001"/>
    <n v="4"/>
    <n v="0.2"/>
    <n v="11.102399999999996"/>
  </r>
  <r>
    <n v="3429"/>
    <s v="US-2014-111024"/>
    <x v="3"/>
    <x v="445"/>
    <d v="2014-07-07T00:00:00"/>
    <s v="Second Class"/>
    <x v="449"/>
    <s v="Sam Zeldin"/>
    <x v="2"/>
    <s v="United States"/>
    <s v="Lancaster"/>
    <x v="24"/>
    <n v="43130"/>
    <s v="East"/>
    <s v="FUR-TA-10002041"/>
    <x v="0"/>
    <x v="3"/>
    <s v="Bevis Round Conference Table Top, X-Base"/>
    <n v="215.148"/>
    <n v="2"/>
    <n v="0.4"/>
    <n v="-103.98819999999998"/>
  </r>
  <r>
    <n v="3430"/>
    <s v="US-2014-111024"/>
    <x v="3"/>
    <x v="445"/>
    <d v="2014-07-07T00:00:00"/>
    <s v="Second Class"/>
    <x v="449"/>
    <s v="Sam Zeldin"/>
    <x v="2"/>
    <s v="United States"/>
    <s v="Lancaster"/>
    <x v="24"/>
    <n v="43130"/>
    <s v="East"/>
    <s v="OFF-PA-10002246"/>
    <x v="1"/>
    <x v="10"/>
    <s v="Wirebound Four 2-3/4 x 5 Forms per Page, 400 Sets per Book"/>
    <n v="30.96"/>
    <n v="6"/>
    <n v="0.2"/>
    <n v="11.223000000000001"/>
  </r>
  <r>
    <n v="3431"/>
    <s v="CA-2014-148264"/>
    <x v="3"/>
    <x v="166"/>
    <d v="2014-12-10T00:00:00"/>
    <s v="First Class"/>
    <x v="166"/>
    <s v="Luke Foster"/>
    <x v="0"/>
    <s v="United States"/>
    <s v="Inglewood"/>
    <x v="1"/>
    <n v="90301"/>
    <s v="West"/>
    <s v="OFF-ST-10003327"/>
    <x v="1"/>
    <x v="4"/>
    <s v="Akro-Mils 12-Gallon Tote"/>
    <n v="29.79"/>
    <n v="3"/>
    <n v="0"/>
    <n v="8.6390999999999956"/>
  </r>
  <r>
    <n v="3432"/>
    <s v="CA-2014-148264"/>
    <x v="3"/>
    <x v="166"/>
    <d v="2014-12-10T00:00:00"/>
    <s v="First Class"/>
    <x v="166"/>
    <s v="Luke Foster"/>
    <x v="0"/>
    <s v="United States"/>
    <s v="Inglewood"/>
    <x v="1"/>
    <n v="90301"/>
    <s v="West"/>
    <s v="FUR-FU-10002703"/>
    <x v="0"/>
    <x v="5"/>
    <s v="Tenex Traditional Chairmats for Hard Floors, Average Lip, 36&quot; x 48&quot;"/>
    <n v="128.9"/>
    <n v="2"/>
    <n v="0"/>
    <n v="15.468000000000004"/>
  </r>
  <r>
    <n v="3433"/>
    <s v="CA-2014-148264"/>
    <x v="3"/>
    <x v="166"/>
    <d v="2014-12-10T00:00:00"/>
    <s v="First Class"/>
    <x v="166"/>
    <s v="Luke Foster"/>
    <x v="0"/>
    <s v="United States"/>
    <s v="Inglewood"/>
    <x v="1"/>
    <n v="90301"/>
    <s v="West"/>
    <s v="OFF-PA-10003651"/>
    <x v="1"/>
    <x v="10"/>
    <s v="Xerox 1968"/>
    <n v="60.12"/>
    <n v="9"/>
    <n v="0"/>
    <n v="28.857599999999998"/>
  </r>
  <r>
    <n v="3434"/>
    <s v="CA-2014-131212"/>
    <x v="3"/>
    <x v="256"/>
    <d v="2014-12-10T00:00:00"/>
    <s v="Standard Class"/>
    <x v="269"/>
    <s v="Alan Barnes"/>
    <x v="0"/>
    <s v="United States"/>
    <s v="Bellevue"/>
    <x v="4"/>
    <n v="98006"/>
    <s v="West"/>
    <s v="OFF-BI-10001617"/>
    <x v="1"/>
    <x v="8"/>
    <s v="GBC Wire Binding Combs"/>
    <n v="24.816000000000003"/>
    <n v="3"/>
    <n v="0.2"/>
    <n v="8.3753999999999991"/>
  </r>
  <r>
    <n v="3435"/>
    <s v="CA-2014-131212"/>
    <x v="3"/>
    <x v="256"/>
    <d v="2014-12-10T00:00:00"/>
    <s v="Standard Class"/>
    <x v="269"/>
    <s v="Alan Barnes"/>
    <x v="0"/>
    <s v="United States"/>
    <s v="Bellevue"/>
    <x v="4"/>
    <n v="98006"/>
    <s v="West"/>
    <s v="OFF-BI-10000145"/>
    <x v="1"/>
    <x v="8"/>
    <s v="Zipper Ring Binder Pockets"/>
    <n v="14.976000000000003"/>
    <n v="6"/>
    <n v="0.2"/>
    <n v="5.4287999999999981"/>
  </r>
  <r>
    <n v="3436"/>
    <s v="US-2012-100531"/>
    <x v="1"/>
    <x v="874"/>
    <d v="2012-09-29T00:00:00"/>
    <s v="First Class"/>
    <x v="392"/>
    <s v="Neoma Murray"/>
    <x v="0"/>
    <s v="United States"/>
    <s v="Chicago"/>
    <x v="10"/>
    <n v="60610"/>
    <s v="Central"/>
    <s v="OFF-BI-10001670"/>
    <x v="1"/>
    <x v="8"/>
    <s v="Vinyl Sectional Post Binders"/>
    <n v="15.079999999999998"/>
    <n v="2"/>
    <n v="0.8"/>
    <n v="-22.620000000000005"/>
  </r>
  <r>
    <n v="3437"/>
    <s v="US-2012-100531"/>
    <x v="1"/>
    <x v="874"/>
    <d v="2012-09-29T00:00:00"/>
    <s v="First Class"/>
    <x v="392"/>
    <s v="Neoma Murray"/>
    <x v="0"/>
    <s v="United States"/>
    <s v="Chicago"/>
    <x v="10"/>
    <n v="60610"/>
    <s v="Central"/>
    <s v="FUR-FU-10003849"/>
    <x v="0"/>
    <x v="5"/>
    <s v="DAX Metal Frame, Desktop, Stepped-Edge"/>
    <n v="24.288"/>
    <n v="3"/>
    <n v="0.6"/>
    <n v="-12.751199999999997"/>
  </r>
  <r>
    <n v="3438"/>
    <s v="CA-2014-152583"/>
    <x v="3"/>
    <x v="505"/>
    <d v="2014-10-31T00:00:00"/>
    <s v="Same Day"/>
    <x v="362"/>
    <s v="Ryan Akin"/>
    <x v="0"/>
    <s v="United States"/>
    <s v="Dallas"/>
    <x v="5"/>
    <n v="75217"/>
    <s v="Central"/>
    <s v="FUR-FU-10003849"/>
    <x v="0"/>
    <x v="5"/>
    <s v="DAX Metal Frame, Desktop, Stepped-Edge"/>
    <n v="16.192"/>
    <n v="2"/>
    <n v="0.6"/>
    <n v="-8.5007999999999981"/>
  </r>
  <r>
    <n v="3439"/>
    <s v="CA-2014-152583"/>
    <x v="3"/>
    <x v="505"/>
    <d v="2014-10-31T00:00:00"/>
    <s v="Same Day"/>
    <x v="362"/>
    <s v="Ryan Akin"/>
    <x v="0"/>
    <s v="United States"/>
    <s v="Dallas"/>
    <x v="5"/>
    <n v="75217"/>
    <s v="Central"/>
    <s v="FUR-TA-10002041"/>
    <x v="0"/>
    <x v="3"/>
    <s v="Bevis Round Conference Table Top, X-Base"/>
    <n v="251.00599999999997"/>
    <n v="2"/>
    <n v="0.3"/>
    <n v="-68.130199999999988"/>
  </r>
  <r>
    <n v="3440"/>
    <s v="CA-2014-152583"/>
    <x v="3"/>
    <x v="505"/>
    <d v="2014-10-31T00:00:00"/>
    <s v="Same Day"/>
    <x v="362"/>
    <s v="Ryan Akin"/>
    <x v="0"/>
    <s v="United States"/>
    <s v="Dallas"/>
    <x v="5"/>
    <n v="75217"/>
    <s v="Central"/>
    <s v="OFF-ST-10002214"/>
    <x v="1"/>
    <x v="4"/>
    <s v="X-Rack File for Hanging Folders"/>
    <n v="54.192"/>
    <n v="6"/>
    <n v="0.2"/>
    <n v="4.0643999999999973"/>
  </r>
  <r>
    <n v="3441"/>
    <s v="CA-2012-144099"/>
    <x v="1"/>
    <x v="239"/>
    <d v="2012-11-30T00:00:00"/>
    <s v="Same Day"/>
    <x v="285"/>
    <s v="Phillina Ober"/>
    <x v="2"/>
    <s v="United States"/>
    <s v="San Francisco"/>
    <x v="1"/>
    <n v="94122"/>
    <s v="West"/>
    <s v="OFF-BI-10001078"/>
    <x v="1"/>
    <x v="8"/>
    <s v="Acco PRESSTEX Data Binder with Storage Hooks, Dark Blue, 14 7/8&quot; X 11&quot;"/>
    <n v="4.3040000000000003"/>
    <n v="1"/>
    <n v="0.2"/>
    <n v="1.5602"/>
  </r>
  <r>
    <n v="3442"/>
    <s v="CA-2011-158337"/>
    <x v="2"/>
    <x v="518"/>
    <d v="2011-03-14T00:00:00"/>
    <s v="Second Class"/>
    <x v="567"/>
    <s v="Kelly Andreada"/>
    <x v="0"/>
    <s v="United States"/>
    <s v="New York City"/>
    <x v="15"/>
    <n v="10024"/>
    <s v="East"/>
    <s v="OFF-PA-10002137"/>
    <x v="1"/>
    <x v="10"/>
    <s v="Southworth 100% Résumé Paper, 24lb."/>
    <n v="108.92"/>
    <n v="14"/>
    <n v="0"/>
    <n v="49.013999999999996"/>
  </r>
  <r>
    <n v="3443"/>
    <s v="CA-2014-168858"/>
    <x v="3"/>
    <x v="123"/>
    <d v="2014-11-24T00:00:00"/>
    <s v="Standard Class"/>
    <x v="251"/>
    <s v="Justin Deggeller"/>
    <x v="1"/>
    <s v="United States"/>
    <s v="New York City"/>
    <x v="15"/>
    <n v="10011"/>
    <s v="East"/>
    <s v="OFF-EN-10001415"/>
    <x v="1"/>
    <x v="12"/>
    <s v="Staples"/>
    <n v="16.740000000000002"/>
    <n v="3"/>
    <n v="0"/>
    <n v="8.370000000000001"/>
  </r>
  <r>
    <n v="3444"/>
    <s v="CA-2014-168858"/>
    <x v="3"/>
    <x v="123"/>
    <d v="2014-11-24T00:00:00"/>
    <s v="Standard Class"/>
    <x v="251"/>
    <s v="Justin Deggeller"/>
    <x v="1"/>
    <s v="United States"/>
    <s v="New York City"/>
    <x v="15"/>
    <n v="10011"/>
    <s v="East"/>
    <s v="OFF-AP-10003849"/>
    <x v="1"/>
    <x v="9"/>
    <s v="Hoover Shoulder Vac Commercial Portable Vacuum"/>
    <n v="2504.7399999999998"/>
    <n v="7"/>
    <n v="0"/>
    <n v="626.18499999999995"/>
  </r>
  <r>
    <n v="3445"/>
    <s v="CA-2013-116344"/>
    <x v="0"/>
    <x v="875"/>
    <d v="2013-08-03T00:00:00"/>
    <s v="Standard Class"/>
    <x v="705"/>
    <s v="Jack O'Briant"/>
    <x v="1"/>
    <s v="United States"/>
    <s v="Philadelphia"/>
    <x v="9"/>
    <n v="19140"/>
    <s v="East"/>
    <s v="OFF-ST-10001713"/>
    <x v="1"/>
    <x v="4"/>
    <s v="Gould Plastics 9-Pocket Panel Bin, 18-3/8w x 5-1/4d x 20-1/2h, Black"/>
    <n v="84.784000000000006"/>
    <n v="2"/>
    <n v="0.2"/>
    <n v="-16.956800000000005"/>
  </r>
  <r>
    <n v="3446"/>
    <s v="CA-2012-131779"/>
    <x v="1"/>
    <x v="821"/>
    <d v="2012-06-17T00:00:00"/>
    <s v="Standard Class"/>
    <x v="97"/>
    <s v="Laurel Elliston"/>
    <x v="0"/>
    <s v="United States"/>
    <s v="Newark"/>
    <x v="13"/>
    <n v="19711"/>
    <s v="East"/>
    <s v="OFF-ST-10001505"/>
    <x v="1"/>
    <x v="4"/>
    <s v="Perma STOR-ALL Hanging File Box, 13 1/8&quot;W x 12 1/4&quot;D x 10 1/2&quot;H"/>
    <n v="29.900000000000002"/>
    <n v="5"/>
    <n v="0"/>
    <n v="5.0829999999999975"/>
  </r>
  <r>
    <n v="3447"/>
    <s v="CA-2013-158869"/>
    <x v="0"/>
    <x v="876"/>
    <d v="2013-08-08T00:00:00"/>
    <s v="First Class"/>
    <x v="706"/>
    <s v="Anna Häberlin"/>
    <x v="1"/>
    <s v="United States"/>
    <s v="New York City"/>
    <x v="15"/>
    <n v="10024"/>
    <s v="East"/>
    <s v="OFF-PA-10000474"/>
    <x v="1"/>
    <x v="10"/>
    <s v="Staples"/>
    <n v="70.88"/>
    <n v="2"/>
    <n v="0"/>
    <n v="33.313599999999994"/>
  </r>
  <r>
    <n v="3448"/>
    <s v="CA-2014-102554"/>
    <x v="3"/>
    <x v="532"/>
    <d v="2014-06-16T00:00:00"/>
    <s v="Standard Class"/>
    <x v="607"/>
    <s v="Kristina Nunn"/>
    <x v="2"/>
    <s v="United States"/>
    <s v="Auburn"/>
    <x v="19"/>
    <n v="36830"/>
    <s v="South"/>
    <s v="OFF-AR-10001919"/>
    <x v="1"/>
    <x v="6"/>
    <s v="OIC #2 Pencils, Medium Soft"/>
    <n v="3.76"/>
    <n v="2"/>
    <n v="0"/>
    <n v="1.0903999999999998"/>
  </r>
  <r>
    <n v="3449"/>
    <s v="CA-2013-162614"/>
    <x v="0"/>
    <x v="877"/>
    <d v="2013-10-14T00:00:00"/>
    <s v="Standard Class"/>
    <x v="621"/>
    <s v="Tim Brockman"/>
    <x v="0"/>
    <s v="United States"/>
    <s v="Los Angeles"/>
    <x v="1"/>
    <n v="90049"/>
    <s v="West"/>
    <s v="OFF-BI-10004001"/>
    <x v="1"/>
    <x v="8"/>
    <s v="GBC Recycled VeloBinder Covers"/>
    <n v="27.263999999999999"/>
    <n v="2"/>
    <n v="0.2"/>
    <n v="8.8607999999999976"/>
  </r>
  <r>
    <n v="3450"/>
    <s v="CA-2011-168592"/>
    <x v="2"/>
    <x v="78"/>
    <d v="2011-09-14T00:00:00"/>
    <s v="Standard Class"/>
    <x v="503"/>
    <s v="Dennis Pardue"/>
    <x v="2"/>
    <s v="United States"/>
    <s v="San Francisco"/>
    <x v="1"/>
    <n v="94110"/>
    <s v="West"/>
    <s v="OFF-AP-10004785"/>
    <x v="1"/>
    <x v="9"/>
    <s v="Holmes Replacement Filter for HEPA Air Cleaner, Medium Room"/>
    <n v="56.65"/>
    <n v="5"/>
    <n v="0"/>
    <n v="24.359500000000004"/>
  </r>
  <r>
    <n v="3451"/>
    <s v="CA-2011-168592"/>
    <x v="2"/>
    <x v="78"/>
    <d v="2011-09-14T00:00:00"/>
    <s v="Standard Class"/>
    <x v="503"/>
    <s v="Dennis Pardue"/>
    <x v="2"/>
    <s v="United States"/>
    <s v="San Francisco"/>
    <x v="1"/>
    <n v="94110"/>
    <s v="West"/>
    <s v="OFF-ST-10002406"/>
    <x v="1"/>
    <x v="4"/>
    <s v="Pizazz Global Quick File"/>
    <n v="14.97"/>
    <n v="1"/>
    <n v="0"/>
    <n v="4.1916000000000011"/>
  </r>
  <r>
    <n v="3452"/>
    <s v="CA-2011-168592"/>
    <x v="2"/>
    <x v="78"/>
    <d v="2011-09-14T00:00:00"/>
    <s v="Standard Class"/>
    <x v="503"/>
    <s v="Dennis Pardue"/>
    <x v="2"/>
    <s v="United States"/>
    <s v="San Francisco"/>
    <x v="1"/>
    <n v="94110"/>
    <s v="West"/>
    <s v="OFF-FA-10002988"/>
    <x v="1"/>
    <x v="13"/>
    <s v="Ideal Clamps"/>
    <n v="4.0199999999999996"/>
    <n v="2"/>
    <n v="0"/>
    <n v="1.9697999999999998"/>
  </r>
  <r>
    <n v="3453"/>
    <s v="CA-2011-157609"/>
    <x v="2"/>
    <x v="878"/>
    <d v="2011-03-21T00:00:00"/>
    <s v="Second Class"/>
    <x v="607"/>
    <s v="Kristina Nunn"/>
    <x v="2"/>
    <s v="United States"/>
    <s v="Raleigh"/>
    <x v="3"/>
    <n v="27604"/>
    <s v="South"/>
    <s v="TEC-PH-10002415"/>
    <x v="2"/>
    <x v="7"/>
    <s v="Polycom VoiceStation 500 Conference phone"/>
    <n v="471.92"/>
    <n v="2"/>
    <n v="0.2"/>
    <n v="29.495000000000019"/>
  </r>
  <r>
    <n v="3454"/>
    <s v="CA-2012-153325"/>
    <x v="1"/>
    <x v="879"/>
    <d v="2012-03-02T00:00:00"/>
    <s v="Second Class"/>
    <x v="461"/>
    <s v="Shui Tom"/>
    <x v="0"/>
    <s v="United States"/>
    <s v="Macon"/>
    <x v="32"/>
    <n v="31204"/>
    <s v="South"/>
    <s v="OFF-BI-10004236"/>
    <x v="1"/>
    <x v="8"/>
    <s v="XtraLife ClearVue Slant-D Ring Binder, White, 3&quot;"/>
    <n v="58.72"/>
    <n v="4"/>
    <n v="0"/>
    <n v="27.011199999999999"/>
  </r>
  <r>
    <n v="3455"/>
    <s v="CA-2012-153626"/>
    <x v="1"/>
    <x v="584"/>
    <d v="2012-07-14T00:00:00"/>
    <s v="Standard Class"/>
    <x v="12"/>
    <s v="Emily Burns"/>
    <x v="0"/>
    <s v="United States"/>
    <s v="Nashville"/>
    <x v="18"/>
    <n v="37211"/>
    <s v="South"/>
    <s v="OFF-AR-10000657"/>
    <x v="1"/>
    <x v="6"/>
    <s v="Binney &amp; Smith inkTank Desk Highlighter, Chisel Tip, Yellow, 12/Box"/>
    <n v="5.16"/>
    <n v="3"/>
    <n v="0.2"/>
    <n v="0.83849999999999936"/>
  </r>
  <r>
    <n v="3456"/>
    <s v="CA-2013-166485"/>
    <x v="0"/>
    <x v="880"/>
    <d v="2013-02-27T00:00:00"/>
    <s v="Standard Class"/>
    <x v="117"/>
    <s v="Alan Hwang"/>
    <x v="0"/>
    <s v="United States"/>
    <s v="Nashville"/>
    <x v="18"/>
    <n v="37211"/>
    <s v="South"/>
    <s v="OFF-PA-10004996"/>
    <x v="1"/>
    <x v="10"/>
    <s v="Speediset Carbonless Redi-Letter 7&quot; x 8 1/2&quot;"/>
    <n v="16.496000000000002"/>
    <n v="2"/>
    <n v="0.2"/>
    <n v="5.5673999999999992"/>
  </r>
  <r>
    <n v="3457"/>
    <s v="CA-2014-136448"/>
    <x v="3"/>
    <x v="118"/>
    <d v="2014-09-19T00:00:00"/>
    <s v="First Class"/>
    <x v="548"/>
    <s v="Adam Shillingsburg"/>
    <x v="0"/>
    <s v="United States"/>
    <s v="Philadelphia"/>
    <x v="9"/>
    <n v="19143"/>
    <s v="East"/>
    <s v="TEC-AC-10001109"/>
    <x v="2"/>
    <x v="11"/>
    <s v="Logitech Trackman Marble Mouse"/>
    <n v="71.975999999999999"/>
    <n v="3"/>
    <n v="0.2"/>
    <n v="19.793400000000005"/>
  </r>
  <r>
    <n v="3458"/>
    <s v="CA-2014-136448"/>
    <x v="3"/>
    <x v="118"/>
    <d v="2014-09-19T00:00:00"/>
    <s v="First Class"/>
    <x v="548"/>
    <s v="Adam Shillingsburg"/>
    <x v="0"/>
    <s v="United States"/>
    <s v="Philadelphia"/>
    <x v="9"/>
    <n v="19143"/>
    <s v="East"/>
    <s v="FUR-FU-10003832"/>
    <x v="0"/>
    <x v="5"/>
    <s v="Eldon Expressions Punched Metal &amp; Wood Desk Accessories, Black &amp; Cherry"/>
    <n v="22.512000000000004"/>
    <n v="3"/>
    <n v="0.2"/>
    <n v="2.2511999999999999"/>
  </r>
  <r>
    <n v="3459"/>
    <s v="CA-2014-136448"/>
    <x v="3"/>
    <x v="118"/>
    <d v="2014-09-19T00:00:00"/>
    <s v="First Class"/>
    <x v="548"/>
    <s v="Adam Shillingsburg"/>
    <x v="0"/>
    <s v="United States"/>
    <s v="Philadelphia"/>
    <x v="9"/>
    <n v="19143"/>
    <s v="East"/>
    <s v="OFF-BI-10002393"/>
    <x v="1"/>
    <x v="8"/>
    <s v="Binder Posts"/>
    <n v="3.4440000000000008"/>
    <n v="2"/>
    <n v="0.7"/>
    <n v="-2.7551999999999994"/>
  </r>
  <r>
    <n v="3460"/>
    <s v="CA-2014-136448"/>
    <x v="3"/>
    <x v="118"/>
    <d v="2014-09-19T00:00:00"/>
    <s v="First Class"/>
    <x v="548"/>
    <s v="Adam Shillingsburg"/>
    <x v="0"/>
    <s v="United States"/>
    <s v="Philadelphia"/>
    <x v="9"/>
    <n v="19143"/>
    <s v="East"/>
    <s v="OFF-BI-10001359"/>
    <x v="1"/>
    <x v="8"/>
    <s v="GBC DocuBind TL300 Electric Binding System"/>
    <n v="538.19400000000007"/>
    <n v="2"/>
    <n v="0.7"/>
    <n v="-412.61539999999991"/>
  </r>
  <r>
    <n v="3461"/>
    <s v="CA-2014-136448"/>
    <x v="3"/>
    <x v="118"/>
    <d v="2014-09-19T00:00:00"/>
    <s v="First Class"/>
    <x v="548"/>
    <s v="Adam Shillingsburg"/>
    <x v="0"/>
    <s v="United States"/>
    <s v="Philadelphia"/>
    <x v="9"/>
    <n v="19143"/>
    <s v="East"/>
    <s v="TEC-AC-10003628"/>
    <x v="2"/>
    <x v="11"/>
    <s v="Logitech 910-002974 M325 Wireless Mouse for Web Scrolling"/>
    <n v="47.984000000000002"/>
    <n v="2"/>
    <n v="0.2"/>
    <n v="14.395200000000004"/>
  </r>
  <r>
    <n v="3462"/>
    <s v="CA-2014-114258"/>
    <x v="3"/>
    <x v="60"/>
    <d v="2014-11-11T00:00:00"/>
    <s v="Second Class"/>
    <x v="605"/>
    <s v="Elizabeth Moffitt"/>
    <x v="1"/>
    <s v="United States"/>
    <s v="Dallas"/>
    <x v="5"/>
    <n v="75081"/>
    <s v="Central"/>
    <s v="TEC-PH-10003012"/>
    <x v="2"/>
    <x v="7"/>
    <s v="Nortel Meridian M3904 Professional Digital phone"/>
    <n v="492.76800000000003"/>
    <n v="4"/>
    <n v="0.2"/>
    <n v="55.436399999999935"/>
  </r>
  <r>
    <n v="3463"/>
    <s v="CA-2012-152611"/>
    <x v="1"/>
    <x v="763"/>
    <d v="2012-02-23T00:00:00"/>
    <s v="Second Class"/>
    <x v="567"/>
    <s v="Kelly Andreada"/>
    <x v="0"/>
    <s v="United States"/>
    <s v="Perth Amboy"/>
    <x v="30"/>
    <n v="8861"/>
    <s v="East"/>
    <s v="OFF-AR-10003903"/>
    <x v="1"/>
    <x v="6"/>
    <s v="Sanford 52201 APSCO Electric Pencil Sharpener"/>
    <n v="286.78999999999996"/>
    <n v="7"/>
    <n v="0"/>
    <n v="74.565400000000011"/>
  </r>
  <r>
    <n v="3464"/>
    <s v="CA-2013-165470"/>
    <x v="0"/>
    <x v="881"/>
    <d v="2013-12-01T00:00:00"/>
    <s v="Standard Class"/>
    <x v="707"/>
    <s v="Heather Jas"/>
    <x v="2"/>
    <s v="United States"/>
    <s v="Jacksonville"/>
    <x v="2"/>
    <n v="32216"/>
    <s v="South"/>
    <s v="OFF-PA-10004675"/>
    <x v="1"/>
    <x v="10"/>
    <s v="Telephone Message Books with Fax/Mobile Section, 5 1/2&quot; x 3 3/16&quot;"/>
    <n v="5.08"/>
    <n v="1"/>
    <n v="0.2"/>
    <n v="1.6509999999999998"/>
  </r>
  <r>
    <n v="3465"/>
    <s v="CA-2014-128699"/>
    <x v="3"/>
    <x v="734"/>
    <d v="2014-12-06T00:00:00"/>
    <s v="Second Class"/>
    <x v="444"/>
    <s v="Natalie DeCherney"/>
    <x v="0"/>
    <s v="United States"/>
    <s v="Jacksonville"/>
    <x v="2"/>
    <n v="32216"/>
    <s v="South"/>
    <s v="TEC-AC-10001990"/>
    <x v="2"/>
    <x v="11"/>
    <s v="Kensington Orbit Wireless Mobile Trackball for PC and Mac"/>
    <n v="47.992000000000004"/>
    <n v="1"/>
    <n v="0.2"/>
    <n v="7.198799999999995"/>
  </r>
  <r>
    <n v="3466"/>
    <s v="US-2012-147242"/>
    <x v="1"/>
    <x v="229"/>
    <d v="2012-09-14T00:00:00"/>
    <s v="Standard Class"/>
    <x v="553"/>
    <s v="Edward Hooks"/>
    <x v="1"/>
    <s v="United States"/>
    <s v="Revere"/>
    <x v="31"/>
    <n v="2151"/>
    <s v="East"/>
    <s v="OFF-AP-10003842"/>
    <x v="1"/>
    <x v="9"/>
    <s v="Euro-Pro Shark Turbo Vacuum"/>
    <n v="61.96"/>
    <n v="2"/>
    <n v="0"/>
    <n v="16.1096"/>
  </r>
  <r>
    <n v="3467"/>
    <s v="US-2012-147242"/>
    <x v="1"/>
    <x v="229"/>
    <d v="2012-09-14T00:00:00"/>
    <s v="Standard Class"/>
    <x v="553"/>
    <s v="Edward Hooks"/>
    <x v="1"/>
    <s v="United States"/>
    <s v="Revere"/>
    <x v="31"/>
    <n v="2151"/>
    <s v="East"/>
    <s v="FUR-BO-10004695"/>
    <x v="0"/>
    <x v="0"/>
    <s v="O'Sullivan 2-Door Barrister Bookcase in Odessa Pine"/>
    <n v="361.96"/>
    <n v="2"/>
    <n v="0"/>
    <n v="83.25079999999997"/>
  </r>
  <r>
    <n v="3468"/>
    <s v="US-2012-147242"/>
    <x v="1"/>
    <x v="229"/>
    <d v="2012-09-14T00:00:00"/>
    <s v="Standard Class"/>
    <x v="553"/>
    <s v="Edward Hooks"/>
    <x v="1"/>
    <s v="United States"/>
    <s v="Revere"/>
    <x v="31"/>
    <n v="2151"/>
    <s v="East"/>
    <s v="OFF-PA-10003039"/>
    <x v="1"/>
    <x v="10"/>
    <s v="Xerox 1960"/>
    <n v="278.82"/>
    <n v="9"/>
    <n v="0"/>
    <n v="125.46899999999999"/>
  </r>
  <r>
    <n v="3469"/>
    <s v="CA-2013-146143"/>
    <x v="0"/>
    <x v="882"/>
    <d v="2013-12-20T00:00:00"/>
    <s v="Standard Class"/>
    <x v="266"/>
    <s v="Michael Chen"/>
    <x v="0"/>
    <s v="United States"/>
    <s v="Jackson"/>
    <x v="35"/>
    <n v="39212"/>
    <s v="South"/>
    <s v="FUR-FU-10002045"/>
    <x v="0"/>
    <x v="5"/>
    <s v="Executive Impressions 14&quot;"/>
    <n v="133.38"/>
    <n v="6"/>
    <n v="0"/>
    <n v="58.687200000000011"/>
  </r>
  <r>
    <n v="3470"/>
    <s v="CA-2012-100888"/>
    <x v="1"/>
    <x v="744"/>
    <d v="2012-04-10T00:00:00"/>
    <s v="Standard Class"/>
    <x v="708"/>
    <s v="Mark Hamilton"/>
    <x v="0"/>
    <s v="United States"/>
    <s v="Jacksonville"/>
    <x v="3"/>
    <n v="28540"/>
    <s v="South"/>
    <s v="OFF-PA-10001019"/>
    <x v="1"/>
    <x v="10"/>
    <s v="Xerox 1884"/>
    <n v="47.952000000000005"/>
    <n v="3"/>
    <n v="0.2"/>
    <n v="16.183799999999998"/>
  </r>
  <r>
    <n v="3471"/>
    <s v="US-2013-150035"/>
    <x v="0"/>
    <x v="49"/>
    <d v="2013-12-06T00:00:00"/>
    <s v="Standard Class"/>
    <x v="488"/>
    <s v="Carl Ludwig"/>
    <x v="0"/>
    <s v="United States"/>
    <s v="San Francisco"/>
    <x v="1"/>
    <n v="94122"/>
    <s v="West"/>
    <s v="FUR-FU-10003724"/>
    <x v="0"/>
    <x v="5"/>
    <s v="Westinghouse Clip-On Gooseneck Lamps"/>
    <n v="16.739999999999998"/>
    <n v="2"/>
    <n v="0"/>
    <n v="4.3523999999999994"/>
  </r>
  <r>
    <n v="3472"/>
    <s v="CA-2014-122644"/>
    <x v="3"/>
    <x v="105"/>
    <d v="2014-11-18T00:00:00"/>
    <s v="Standard Class"/>
    <x v="245"/>
    <s v="Sylvia Foulston"/>
    <x v="1"/>
    <s v="United States"/>
    <s v="Columbus"/>
    <x v="24"/>
    <n v="43229"/>
    <s v="East"/>
    <s v="OFF-PA-10003673"/>
    <x v="1"/>
    <x v="10"/>
    <s v="Strathmore Photo Mount Cards"/>
    <n v="10.848000000000001"/>
    <n v="2"/>
    <n v="0.2"/>
    <n v="3.5255999999999994"/>
  </r>
  <r>
    <n v="3473"/>
    <s v="CA-2014-122644"/>
    <x v="3"/>
    <x v="105"/>
    <d v="2014-11-18T00:00:00"/>
    <s v="Standard Class"/>
    <x v="245"/>
    <s v="Sylvia Foulston"/>
    <x v="1"/>
    <s v="United States"/>
    <s v="Columbus"/>
    <x v="24"/>
    <n v="43229"/>
    <s v="East"/>
    <s v="TEC-AC-10003614"/>
    <x v="2"/>
    <x v="11"/>
    <s v="Verbatim 25 GB 6x Blu-ray Single Layer Recordable Disc, 10/Pack"/>
    <n v="18.544"/>
    <n v="2"/>
    <n v="0.2"/>
    <n v="3.0133999999999981"/>
  </r>
  <r>
    <n v="3474"/>
    <s v="CA-2014-111815"/>
    <x v="3"/>
    <x v="448"/>
    <d v="2014-03-11T00:00:00"/>
    <s v="Standard Class"/>
    <x v="212"/>
    <s v="Emily Phan"/>
    <x v="0"/>
    <s v="United States"/>
    <s v="Dearborn Heights"/>
    <x v="12"/>
    <n v="48127"/>
    <s v="Central"/>
    <s v="FUR-CH-10000785"/>
    <x v="0"/>
    <x v="1"/>
    <s v="Global Ergonomic Managers Chair"/>
    <n v="180.98"/>
    <n v="1"/>
    <n v="0"/>
    <n v="47.0548"/>
  </r>
  <r>
    <n v="3475"/>
    <s v="CA-2014-111815"/>
    <x v="3"/>
    <x v="448"/>
    <d v="2014-03-11T00:00:00"/>
    <s v="Standard Class"/>
    <x v="212"/>
    <s v="Emily Phan"/>
    <x v="0"/>
    <s v="United States"/>
    <s v="Dearborn Heights"/>
    <x v="12"/>
    <n v="48127"/>
    <s v="Central"/>
    <s v="TEC-AC-10002926"/>
    <x v="2"/>
    <x v="11"/>
    <s v="Logitech Wireless Marathon Mouse M705"/>
    <n v="99.98"/>
    <n v="2"/>
    <n v="0"/>
    <n v="42.991400000000006"/>
  </r>
  <r>
    <n v="3476"/>
    <s v="CA-2013-144911"/>
    <x v="0"/>
    <x v="581"/>
    <d v="2013-12-01T00:00:00"/>
    <s v="First Class"/>
    <x v="338"/>
    <s v="Rob Williams"/>
    <x v="1"/>
    <s v="United States"/>
    <s v="Overland Park"/>
    <x v="41"/>
    <n v="66212"/>
    <s v="Central"/>
    <s v="TEC-AC-10004633"/>
    <x v="2"/>
    <x v="11"/>
    <s v="Verbatim 25 GB 6x Blu-ray Single Layer Recordable Disc, 3/Pack"/>
    <n v="34.950000000000003"/>
    <n v="5"/>
    <n v="0"/>
    <n v="15.378000000000004"/>
  </r>
  <r>
    <n v="3477"/>
    <s v="CA-2013-144911"/>
    <x v="0"/>
    <x v="581"/>
    <d v="2013-12-01T00:00:00"/>
    <s v="First Class"/>
    <x v="338"/>
    <s v="Rob Williams"/>
    <x v="1"/>
    <s v="United States"/>
    <s v="Overland Park"/>
    <x v="41"/>
    <n v="66212"/>
    <s v="Central"/>
    <s v="OFF-BI-10000977"/>
    <x v="1"/>
    <x v="8"/>
    <s v="Ibico Plastic Spiral Binding Combs"/>
    <n v="152"/>
    <n v="5"/>
    <n v="0"/>
    <n v="69.919999999999987"/>
  </r>
  <r>
    <n v="3478"/>
    <s v="CA-2011-143385"/>
    <x v="2"/>
    <x v="883"/>
    <d v="2011-09-05T00:00:00"/>
    <s v="Standard Class"/>
    <x v="81"/>
    <s v="Shirley Jackson"/>
    <x v="0"/>
    <s v="United States"/>
    <s v="Santa Fe"/>
    <x v="27"/>
    <n v="87505"/>
    <s v="West"/>
    <s v="TEC-AC-10001635"/>
    <x v="2"/>
    <x v="11"/>
    <s v="KeyTronic KT400U2 - Keyboard - Black"/>
    <n v="92.52"/>
    <n v="9"/>
    <n v="0"/>
    <n v="18.503999999999991"/>
  </r>
  <r>
    <n v="3479"/>
    <s v="CA-2013-131289"/>
    <x v="0"/>
    <x v="16"/>
    <d v="2013-12-15T00:00:00"/>
    <s v="Standard Class"/>
    <x v="407"/>
    <s v="Stefania Perrino"/>
    <x v="1"/>
    <s v="United States"/>
    <s v="San Francisco"/>
    <x v="1"/>
    <n v="94110"/>
    <s v="West"/>
    <s v="OFF-AR-10003056"/>
    <x v="1"/>
    <x v="6"/>
    <s v="Newell 341"/>
    <n v="8.56"/>
    <n v="2"/>
    <n v="0"/>
    <n v="2.4823999999999993"/>
  </r>
  <r>
    <n v="3480"/>
    <s v="CA-2013-131289"/>
    <x v="0"/>
    <x v="16"/>
    <d v="2013-12-15T00:00:00"/>
    <s v="Standard Class"/>
    <x v="407"/>
    <s v="Stefania Perrino"/>
    <x v="1"/>
    <s v="United States"/>
    <s v="San Francisco"/>
    <x v="1"/>
    <n v="94110"/>
    <s v="West"/>
    <s v="OFF-PA-10003363"/>
    <x v="1"/>
    <x v="10"/>
    <s v="Xerox 204"/>
    <n v="45.36"/>
    <n v="7"/>
    <n v="0"/>
    <n v="21.772800000000004"/>
  </r>
  <r>
    <n v="3481"/>
    <s v="CA-2013-131289"/>
    <x v="0"/>
    <x v="16"/>
    <d v="2013-12-15T00:00:00"/>
    <s v="Standard Class"/>
    <x v="407"/>
    <s v="Stefania Perrino"/>
    <x v="1"/>
    <s v="United States"/>
    <s v="San Francisco"/>
    <x v="1"/>
    <n v="94110"/>
    <s v="West"/>
    <s v="FUR-TA-10003954"/>
    <x v="0"/>
    <x v="3"/>
    <s v="Hon 94000 Series Round Tables"/>
    <n v="1421.6640000000002"/>
    <n v="6"/>
    <n v="0.2"/>
    <n v="-195.47879999999998"/>
  </r>
  <r>
    <n v="3482"/>
    <s v="CA-2011-124023"/>
    <x v="2"/>
    <x v="884"/>
    <d v="2011-04-10T00:00:00"/>
    <s v="First Class"/>
    <x v="307"/>
    <s v="Pauline Johnson"/>
    <x v="0"/>
    <s v="United States"/>
    <s v="Mobile"/>
    <x v="19"/>
    <n v="36608"/>
    <s v="South"/>
    <s v="FUR-FU-10004415"/>
    <x v="0"/>
    <x v="5"/>
    <s v="Stacking Tray, Side-Loading, Legal, Smoke"/>
    <n v="8.9600000000000009"/>
    <n v="2"/>
    <n v="0"/>
    <n v="2.7775999999999996"/>
  </r>
  <r>
    <n v="3483"/>
    <s v="CA-2011-124688"/>
    <x v="2"/>
    <x v="9"/>
    <d v="2011-08-29T00:00:00"/>
    <s v="First Class"/>
    <x v="566"/>
    <s v="Corey Catlett"/>
    <x v="1"/>
    <s v="United States"/>
    <s v="Springfield"/>
    <x v="17"/>
    <n v="22153"/>
    <s v="South"/>
    <s v="TEC-PH-10000455"/>
    <x v="2"/>
    <x v="7"/>
    <s v="GE 30522EE2"/>
    <n v="579.94999999999993"/>
    <n v="5"/>
    <n v="0"/>
    <n v="168.18549999999993"/>
  </r>
  <r>
    <n v="3484"/>
    <s v="CA-2011-124688"/>
    <x v="2"/>
    <x v="9"/>
    <d v="2011-08-29T00:00:00"/>
    <s v="First Class"/>
    <x v="566"/>
    <s v="Corey Catlett"/>
    <x v="1"/>
    <s v="United States"/>
    <s v="Springfield"/>
    <x v="17"/>
    <n v="22153"/>
    <s v="South"/>
    <s v="FUR-FU-10002456"/>
    <x v="0"/>
    <x v="5"/>
    <s v="Master Caster Door Stop, Large Neon Orange"/>
    <n v="29.12"/>
    <n v="4"/>
    <n v="0"/>
    <n v="12.521600000000003"/>
  </r>
  <r>
    <n v="3485"/>
    <s v="CA-2011-124688"/>
    <x v="2"/>
    <x v="9"/>
    <d v="2011-08-29T00:00:00"/>
    <s v="First Class"/>
    <x v="566"/>
    <s v="Corey Catlett"/>
    <x v="1"/>
    <s v="United States"/>
    <s v="Springfield"/>
    <x v="17"/>
    <n v="22153"/>
    <s v="South"/>
    <s v="FUR-TA-10003569"/>
    <x v="0"/>
    <x v="3"/>
    <s v="Bretford CR8500 Series Meeting Room Furniture"/>
    <n v="1202.94"/>
    <n v="3"/>
    <n v="0"/>
    <n v="300.73500000000001"/>
  </r>
  <r>
    <n v="3486"/>
    <s v="CA-2013-151169"/>
    <x v="0"/>
    <x v="147"/>
    <d v="2013-10-27T00:00:00"/>
    <s v="Standard Class"/>
    <x v="501"/>
    <s v="Muhammed Yedwab"/>
    <x v="1"/>
    <s v="United States"/>
    <s v="Newark"/>
    <x v="13"/>
    <n v="19711"/>
    <s v="East"/>
    <s v="OFF-BI-10002813"/>
    <x v="1"/>
    <x v="8"/>
    <s v="Avery Reinforcements for Hole-Punch Pages"/>
    <n v="7.92"/>
    <n v="4"/>
    <n v="0"/>
    <n v="3.5640000000000001"/>
  </r>
  <r>
    <n v="3487"/>
    <s v="US-2013-134761"/>
    <x v="0"/>
    <x v="885"/>
    <d v="2013-12-01T00:00:00"/>
    <s v="Same Day"/>
    <x v="203"/>
    <s v="Dean Braden"/>
    <x v="0"/>
    <s v="United States"/>
    <s v="Hickory"/>
    <x v="3"/>
    <n v="28601"/>
    <s v="South"/>
    <s v="TEC-PH-10002890"/>
    <x v="2"/>
    <x v="7"/>
    <s v="AT&amp;T 17929 Lendline Telephone"/>
    <n v="36.192"/>
    <n v="1"/>
    <n v="0.2"/>
    <n v="2.7143999999999995"/>
  </r>
  <r>
    <n v="3488"/>
    <s v="CA-2014-120705"/>
    <x v="3"/>
    <x v="528"/>
    <d v="2014-09-12T00:00:00"/>
    <s v="Standard Class"/>
    <x v="675"/>
    <s v="Michael Grace"/>
    <x v="2"/>
    <s v="United States"/>
    <s v="Fort Lauderdale"/>
    <x v="2"/>
    <n v="33311"/>
    <s v="South"/>
    <s v="OFF-ST-10001522"/>
    <x v="1"/>
    <x v="4"/>
    <s v="Gould Plastics 18-Pocket Panel Bin, 34w x 5-1/4d x 20-1/2h"/>
    <n v="147.184"/>
    <n v="2"/>
    <n v="0.2"/>
    <n v="-29.436800000000012"/>
  </r>
  <r>
    <n v="3489"/>
    <s v="CA-2012-157322"/>
    <x v="1"/>
    <x v="740"/>
    <d v="2012-07-06T00:00:00"/>
    <s v="Standard Class"/>
    <x v="584"/>
    <s v="Rob Haberlin"/>
    <x v="0"/>
    <s v="United States"/>
    <s v="Carol Stream"/>
    <x v="10"/>
    <n v="60188"/>
    <s v="Central"/>
    <s v="FUR-CH-10004086"/>
    <x v="0"/>
    <x v="1"/>
    <s v="Hon 4070 Series Pagoda Armless Upholstered Stacking Chairs"/>
    <n v="408.42200000000003"/>
    <n v="2"/>
    <n v="0.3"/>
    <n v="-5.8346000000000231"/>
  </r>
  <r>
    <n v="3490"/>
    <s v="CA-2012-157322"/>
    <x v="1"/>
    <x v="740"/>
    <d v="2012-07-06T00:00:00"/>
    <s v="Standard Class"/>
    <x v="584"/>
    <s v="Rob Haberlin"/>
    <x v="0"/>
    <s v="United States"/>
    <s v="Carol Stream"/>
    <x v="10"/>
    <n v="60188"/>
    <s v="Central"/>
    <s v="FUR-CH-10003774"/>
    <x v="0"/>
    <x v="1"/>
    <s v="Global Wood Trimmed Manager's Task Chair, Khaki"/>
    <n v="382.11599999999999"/>
    <n v="6"/>
    <n v="0.3"/>
    <n v="-92.799600000000027"/>
  </r>
  <r>
    <n v="3491"/>
    <s v="CA-2012-157322"/>
    <x v="1"/>
    <x v="740"/>
    <d v="2012-07-06T00:00:00"/>
    <s v="Standard Class"/>
    <x v="584"/>
    <s v="Rob Haberlin"/>
    <x v="0"/>
    <s v="United States"/>
    <s v="Carol Stream"/>
    <x v="10"/>
    <n v="60188"/>
    <s v="Central"/>
    <s v="OFF-ST-10004507"/>
    <x v="1"/>
    <x v="4"/>
    <s v="Advantus Rolling Storage Box"/>
    <n v="68.599999999999994"/>
    <n v="5"/>
    <n v="0.2"/>
    <n v="6.0024999999999977"/>
  </r>
  <r>
    <n v="3492"/>
    <s v="CA-2012-157322"/>
    <x v="1"/>
    <x v="740"/>
    <d v="2012-07-06T00:00:00"/>
    <s v="Standard Class"/>
    <x v="584"/>
    <s v="Rob Haberlin"/>
    <x v="0"/>
    <s v="United States"/>
    <s v="Carol Stream"/>
    <x v="10"/>
    <n v="60188"/>
    <s v="Central"/>
    <s v="OFF-ST-10003208"/>
    <x v="1"/>
    <x v="4"/>
    <s v="Adjustable Depth Letter/Legal Cart"/>
    <n v="435.50400000000002"/>
    <n v="3"/>
    <n v="0.2"/>
    <n v="48.994199999999921"/>
  </r>
  <r>
    <n v="3493"/>
    <s v="CA-2012-157322"/>
    <x v="1"/>
    <x v="740"/>
    <d v="2012-07-06T00:00:00"/>
    <s v="Standard Class"/>
    <x v="584"/>
    <s v="Rob Haberlin"/>
    <x v="0"/>
    <s v="United States"/>
    <s v="Carol Stream"/>
    <x v="10"/>
    <n v="60188"/>
    <s v="Central"/>
    <s v="OFF-PA-10000659"/>
    <x v="1"/>
    <x v="10"/>
    <s v="Adams Phone Message Book, Professional, 400 Message Capacity, 5 3/6” x 11”"/>
    <n v="11.168000000000001"/>
    <n v="2"/>
    <n v="0.2"/>
    <n v="3.7692000000000001"/>
  </r>
  <r>
    <n v="3494"/>
    <s v="CA-2014-142034"/>
    <x v="3"/>
    <x v="241"/>
    <d v="2014-09-29T00:00:00"/>
    <s v="Standard Class"/>
    <x v="208"/>
    <s v="Karen Bern"/>
    <x v="1"/>
    <s v="United States"/>
    <s v="Saint Cloud"/>
    <x v="11"/>
    <n v="56301"/>
    <s v="Central"/>
    <s v="TEC-AC-10002305"/>
    <x v="2"/>
    <x v="11"/>
    <s v="KeyTronic E03601U1 - Keyboard - Beige"/>
    <n v="72"/>
    <n v="4"/>
    <n v="0"/>
    <n v="12.959999999999994"/>
  </r>
  <r>
    <n v="3495"/>
    <s v="CA-2014-142034"/>
    <x v="3"/>
    <x v="241"/>
    <d v="2014-09-29T00:00:00"/>
    <s v="Standard Class"/>
    <x v="208"/>
    <s v="Karen Bern"/>
    <x v="1"/>
    <s v="United States"/>
    <s v="Saint Cloud"/>
    <x v="11"/>
    <n v="56301"/>
    <s v="Central"/>
    <s v="TEC-AC-10000990"/>
    <x v="2"/>
    <x v="11"/>
    <s v="Imation Bio 2GB USB Flash Drive Imation Corp"/>
    <n v="655.90000000000009"/>
    <n v="5"/>
    <n v="0"/>
    <n v="275.47800000000001"/>
  </r>
  <r>
    <n v="3496"/>
    <s v="CA-2014-142034"/>
    <x v="3"/>
    <x v="241"/>
    <d v="2014-09-29T00:00:00"/>
    <s v="Standard Class"/>
    <x v="208"/>
    <s v="Karen Bern"/>
    <x v="1"/>
    <s v="United States"/>
    <s v="Saint Cloud"/>
    <x v="11"/>
    <n v="56301"/>
    <s v="Central"/>
    <s v="FUR-CH-10000665"/>
    <x v="0"/>
    <x v="1"/>
    <s v="Global Airflow Leather Mesh Back Chair, Black"/>
    <n v="603.91999999999996"/>
    <n v="4"/>
    <n v="0"/>
    <n v="181.17599999999993"/>
  </r>
  <r>
    <n v="3497"/>
    <s v="CA-2013-107328"/>
    <x v="0"/>
    <x v="590"/>
    <d v="2013-08-16T00:00:00"/>
    <s v="Standard Class"/>
    <x v="402"/>
    <s v="Cathy Armstrong"/>
    <x v="2"/>
    <s v="United States"/>
    <s v="Los Angeles"/>
    <x v="1"/>
    <n v="90036"/>
    <s v="West"/>
    <s v="FUR-TA-10001932"/>
    <x v="0"/>
    <x v="3"/>
    <s v="Chromcraft 48&quot; x 96&quot; Racetrack Double Pedestal Table"/>
    <n v="513.024"/>
    <n v="2"/>
    <n v="0.2"/>
    <n v="12.82559999999998"/>
  </r>
  <r>
    <n v="3498"/>
    <s v="CA-2013-107328"/>
    <x v="0"/>
    <x v="590"/>
    <d v="2013-08-16T00:00:00"/>
    <s v="Standard Class"/>
    <x v="402"/>
    <s v="Cathy Armstrong"/>
    <x v="2"/>
    <s v="United States"/>
    <s v="Los Angeles"/>
    <x v="1"/>
    <n v="90036"/>
    <s v="West"/>
    <s v="OFF-AP-10004487"/>
    <x v="1"/>
    <x v="9"/>
    <s v="Kensington 4 Outlet MasterPiece Compact Power Control Center"/>
    <n v="487.91999999999996"/>
    <n v="6"/>
    <n v="0"/>
    <n v="136.61759999999998"/>
  </r>
  <r>
    <n v="3499"/>
    <s v="CA-2013-107328"/>
    <x v="0"/>
    <x v="590"/>
    <d v="2013-08-16T00:00:00"/>
    <s v="Standard Class"/>
    <x v="402"/>
    <s v="Cathy Armstrong"/>
    <x v="2"/>
    <s v="United States"/>
    <s v="Los Angeles"/>
    <x v="1"/>
    <n v="90036"/>
    <s v="West"/>
    <s v="OFF-BI-10002160"/>
    <x v="1"/>
    <x v="8"/>
    <s v="Acco Hanging Data Binders"/>
    <n v="15.24"/>
    <n v="5"/>
    <n v="0.2"/>
    <n v="5.3339999999999996"/>
  </r>
  <r>
    <n v="3500"/>
    <s v="CA-2013-108616"/>
    <x v="0"/>
    <x v="321"/>
    <d v="2013-10-04T00:00:00"/>
    <s v="Standard Class"/>
    <x v="300"/>
    <s v="Joe Kamberova"/>
    <x v="0"/>
    <s v="United States"/>
    <s v="Mobile"/>
    <x v="19"/>
    <n v="36608"/>
    <s v="South"/>
    <s v="TEC-AC-10000420"/>
    <x v="2"/>
    <x v="11"/>
    <s v="Logitech G500s Laser Gaming Mouse with Adjustable Weight Tuning"/>
    <n v="209.96999999999997"/>
    <n v="3"/>
    <n v="0"/>
    <n v="71.389799999999994"/>
  </r>
  <r>
    <n v="3501"/>
    <s v="CA-2013-108616"/>
    <x v="0"/>
    <x v="321"/>
    <d v="2013-10-04T00:00:00"/>
    <s v="Standard Class"/>
    <x v="300"/>
    <s v="Joe Kamberova"/>
    <x v="0"/>
    <s v="United States"/>
    <s v="Mobile"/>
    <x v="19"/>
    <n v="36608"/>
    <s v="South"/>
    <s v="OFF-BI-10001989"/>
    <x v="1"/>
    <x v="8"/>
    <s v="Premium Transparent Presentation Covers by GBC"/>
    <n v="62.94"/>
    <n v="3"/>
    <n v="0"/>
    <n v="30.211199999999998"/>
  </r>
  <r>
    <n v="3502"/>
    <s v="CA-2013-108616"/>
    <x v="0"/>
    <x v="321"/>
    <d v="2013-10-04T00:00:00"/>
    <s v="Standard Class"/>
    <x v="300"/>
    <s v="Joe Kamberova"/>
    <x v="0"/>
    <s v="United States"/>
    <s v="Mobile"/>
    <x v="19"/>
    <n v="36608"/>
    <s v="South"/>
    <s v="OFF-AR-10001149"/>
    <x v="1"/>
    <x v="6"/>
    <s v="Sanford Colorific Colored Pencils, 12/Box"/>
    <n v="25.919999999999998"/>
    <n v="9"/>
    <n v="0"/>
    <n v="7.7759999999999989"/>
  </r>
  <r>
    <n v="3503"/>
    <s v="CA-2014-125115"/>
    <x v="3"/>
    <x v="318"/>
    <d v="2014-04-11T00:00:00"/>
    <s v="Same Day"/>
    <x v="709"/>
    <s v="Russell D'Ascenzo"/>
    <x v="0"/>
    <s v="United States"/>
    <s v="Austin"/>
    <x v="5"/>
    <n v="78745"/>
    <s v="Central"/>
    <s v="OFF-PA-10004101"/>
    <x v="1"/>
    <x v="10"/>
    <s v="Xerox 1894"/>
    <n v="10.368000000000002"/>
    <n v="2"/>
    <n v="0.2"/>
    <n v="3.6288"/>
  </r>
  <r>
    <n v="3504"/>
    <s v="CA-2014-125115"/>
    <x v="3"/>
    <x v="318"/>
    <d v="2014-04-11T00:00:00"/>
    <s v="Same Day"/>
    <x v="709"/>
    <s v="Russell D'Ascenzo"/>
    <x v="0"/>
    <s v="United States"/>
    <s v="Austin"/>
    <x v="5"/>
    <n v="78745"/>
    <s v="Central"/>
    <s v="TEC-AC-10001714"/>
    <x v="2"/>
    <x v="11"/>
    <s v="Logitech MX Performance Wireless Mouse"/>
    <n v="95.736000000000004"/>
    <n v="3"/>
    <n v="0.2"/>
    <n v="20.343900000000001"/>
  </r>
  <r>
    <n v="3505"/>
    <s v="CA-2013-150945"/>
    <x v="0"/>
    <x v="122"/>
    <d v="2013-12-21T00:00:00"/>
    <s v="Second Class"/>
    <x v="451"/>
    <s v="Julie Kriz"/>
    <x v="2"/>
    <s v="United States"/>
    <s v="New York City"/>
    <x v="15"/>
    <n v="10009"/>
    <s v="East"/>
    <s v="OFF-ST-10003716"/>
    <x v="1"/>
    <x v="4"/>
    <s v="Tennsco Double-Tier Lockers"/>
    <n v="900.08"/>
    <n v="4"/>
    <n v="0"/>
    <n v="117.0104"/>
  </r>
  <r>
    <n v="3506"/>
    <s v="CA-2011-166863"/>
    <x v="2"/>
    <x v="886"/>
    <d v="2011-06-24T00:00:00"/>
    <s v="Standard Class"/>
    <x v="710"/>
    <s v="Sam Craven"/>
    <x v="0"/>
    <s v="United States"/>
    <s v="Plano"/>
    <x v="5"/>
    <n v="75023"/>
    <s v="Central"/>
    <s v="TEC-PH-10000369"/>
    <x v="2"/>
    <x v="7"/>
    <s v="HTC One Mini"/>
    <n v="201.584"/>
    <n v="2"/>
    <n v="0.2"/>
    <n v="20.158400000000015"/>
  </r>
  <r>
    <n v="3507"/>
    <s v="CA-2011-166863"/>
    <x v="2"/>
    <x v="886"/>
    <d v="2011-06-24T00:00:00"/>
    <s v="Standard Class"/>
    <x v="710"/>
    <s v="Sam Craven"/>
    <x v="0"/>
    <s v="United States"/>
    <s v="Plano"/>
    <x v="5"/>
    <n v="75023"/>
    <s v="Central"/>
    <s v="OFF-BI-10000756"/>
    <x v="1"/>
    <x v="8"/>
    <s v="Storex DuraTech Recycled Plastic Frosted Binders"/>
    <n v="3.3919999999999995"/>
    <n v="4"/>
    <n v="0.8"/>
    <n v="-5.088000000000001"/>
  </r>
  <r>
    <n v="3508"/>
    <s v="CA-2011-166863"/>
    <x v="2"/>
    <x v="886"/>
    <d v="2011-06-24T00:00:00"/>
    <s v="Standard Class"/>
    <x v="710"/>
    <s v="Sam Craven"/>
    <x v="0"/>
    <s v="United States"/>
    <s v="Plano"/>
    <x v="5"/>
    <n v="75023"/>
    <s v="Central"/>
    <s v="FUR-BO-10001608"/>
    <x v="0"/>
    <x v="0"/>
    <s v="Hon Metal Bookcases, Black"/>
    <n v="193.06559999999999"/>
    <n v="4"/>
    <n v="0.32"/>
    <n v="-19.874399999999994"/>
  </r>
  <r>
    <n v="3509"/>
    <s v="CA-2011-166863"/>
    <x v="2"/>
    <x v="886"/>
    <d v="2011-06-24T00:00:00"/>
    <s v="Standard Class"/>
    <x v="710"/>
    <s v="Sam Craven"/>
    <x v="0"/>
    <s v="United States"/>
    <s v="Plano"/>
    <x v="5"/>
    <n v="75023"/>
    <s v="Central"/>
    <s v="OFF-PA-10001166"/>
    <x v="1"/>
    <x v="10"/>
    <s v="Xerox 2"/>
    <n v="15.552000000000003"/>
    <n v="3"/>
    <n v="0.2"/>
    <n v="5.4432"/>
  </r>
  <r>
    <n v="3510"/>
    <s v="CA-2011-166863"/>
    <x v="2"/>
    <x v="886"/>
    <d v="2011-06-24T00:00:00"/>
    <s v="Standard Class"/>
    <x v="710"/>
    <s v="Sam Craven"/>
    <x v="0"/>
    <s v="United States"/>
    <s v="Plano"/>
    <x v="5"/>
    <n v="75023"/>
    <s v="Central"/>
    <s v="OFF-PA-10000587"/>
    <x v="1"/>
    <x v="10"/>
    <s v="Array Parchment Paper, Assorted Colors"/>
    <n v="11.648000000000001"/>
    <n v="2"/>
    <n v="0.2"/>
    <n v="4.0768000000000004"/>
  </r>
  <r>
    <n v="3511"/>
    <s v="CA-2011-166863"/>
    <x v="2"/>
    <x v="886"/>
    <d v="2011-06-24T00:00:00"/>
    <s v="Standard Class"/>
    <x v="710"/>
    <s v="Sam Craven"/>
    <x v="0"/>
    <s v="United States"/>
    <s v="Plano"/>
    <x v="5"/>
    <n v="75023"/>
    <s v="Central"/>
    <s v="TEC-MA-10001972"/>
    <x v="2"/>
    <x v="15"/>
    <s v="Okidata C331dn Printer"/>
    <n v="418.8"/>
    <n v="2"/>
    <n v="0.4"/>
    <n v="-97.71999999999997"/>
  </r>
  <r>
    <n v="3512"/>
    <s v="CA-2011-166863"/>
    <x v="2"/>
    <x v="886"/>
    <d v="2011-06-24T00:00:00"/>
    <s v="Standard Class"/>
    <x v="710"/>
    <s v="Sam Craven"/>
    <x v="0"/>
    <s v="United States"/>
    <s v="Plano"/>
    <x v="5"/>
    <n v="75023"/>
    <s v="Central"/>
    <s v="OFF-ST-10004123"/>
    <x v="1"/>
    <x v="4"/>
    <s v="Safco Industrial Wire Shelving System"/>
    <n v="509.48800000000006"/>
    <n v="7"/>
    <n v="0.2"/>
    <n v="-127.37200000000001"/>
  </r>
  <r>
    <n v="3513"/>
    <s v="CA-2014-140326"/>
    <x v="3"/>
    <x v="507"/>
    <d v="2014-09-07T00:00:00"/>
    <s v="First Class"/>
    <x v="304"/>
    <s v="Helen Wasserman"/>
    <x v="1"/>
    <s v="United States"/>
    <s v="Chicago"/>
    <x v="10"/>
    <n v="60653"/>
    <s v="Central"/>
    <s v="FUR-BO-10000112"/>
    <x v="0"/>
    <x v="0"/>
    <s v="Bush Birmingham Collection Bookcase, Dark Cherry"/>
    <n v="825.17399999999998"/>
    <n v="9"/>
    <n v="0.3"/>
    <n v="-117.88199999999998"/>
  </r>
  <r>
    <n v="3514"/>
    <s v="CA-2014-140326"/>
    <x v="3"/>
    <x v="507"/>
    <d v="2014-09-07T00:00:00"/>
    <s v="First Class"/>
    <x v="304"/>
    <s v="Helen Wasserman"/>
    <x v="1"/>
    <s v="United States"/>
    <s v="Chicago"/>
    <x v="10"/>
    <n v="60653"/>
    <s v="Central"/>
    <s v="OFF-PA-10004041"/>
    <x v="1"/>
    <x v="10"/>
    <s v="It's Hot Message Books with Stickers, 2 3/4&quot; x 5&quot;"/>
    <n v="17.760000000000002"/>
    <n v="3"/>
    <n v="0.2"/>
    <n v="5.55"/>
  </r>
  <r>
    <n v="3515"/>
    <s v="CA-2014-140326"/>
    <x v="3"/>
    <x v="507"/>
    <d v="2014-09-07T00:00:00"/>
    <s v="First Class"/>
    <x v="304"/>
    <s v="Helen Wasserman"/>
    <x v="1"/>
    <s v="United States"/>
    <s v="Chicago"/>
    <x v="10"/>
    <n v="60653"/>
    <s v="Central"/>
    <s v="OFF-AR-10001149"/>
    <x v="1"/>
    <x v="6"/>
    <s v="Sanford Colorific Colored Pencils, 12/Box"/>
    <n v="6.911999999999999"/>
    <n v="3"/>
    <n v="0.2"/>
    <n v="0.86399999999999988"/>
  </r>
  <r>
    <n v="3516"/>
    <s v="CA-2013-168536"/>
    <x v="0"/>
    <x v="887"/>
    <d v="2013-12-25T00:00:00"/>
    <s v="Standard Class"/>
    <x v="561"/>
    <s v="Stuart Calhoun"/>
    <x v="0"/>
    <s v="United States"/>
    <s v="Jackson"/>
    <x v="35"/>
    <n v="39212"/>
    <s v="South"/>
    <s v="TEC-AC-10002323"/>
    <x v="2"/>
    <x v="11"/>
    <s v="SanDisk Ultra 32 GB MicroSDHC Class 10 Memory Card"/>
    <n v="66.300000000000011"/>
    <n v="3"/>
    <n v="0"/>
    <n v="8.6190000000000033"/>
  </r>
  <r>
    <n v="3517"/>
    <s v="US-2013-113649"/>
    <x v="0"/>
    <x v="888"/>
    <d v="2013-08-13T00:00:00"/>
    <s v="First Class"/>
    <x v="66"/>
    <s v="Helen Andreada"/>
    <x v="0"/>
    <s v="United States"/>
    <s v="Fayetteville"/>
    <x v="3"/>
    <n v="28314"/>
    <s v="South"/>
    <s v="OFF-PA-10000130"/>
    <x v="1"/>
    <x v="10"/>
    <s v="Xerox 199"/>
    <n v="30.816000000000003"/>
    <n v="9"/>
    <n v="0.2"/>
    <n v="9.6299999999999955"/>
  </r>
  <r>
    <n v="3518"/>
    <s v="US-2013-113649"/>
    <x v="0"/>
    <x v="888"/>
    <d v="2013-08-13T00:00:00"/>
    <s v="First Class"/>
    <x v="66"/>
    <s v="Helen Andreada"/>
    <x v="0"/>
    <s v="United States"/>
    <s v="Fayetteville"/>
    <x v="3"/>
    <n v="28314"/>
    <s v="South"/>
    <s v="TEC-PH-10002350"/>
    <x v="2"/>
    <x v="7"/>
    <s v="Apple EarPods with Remote and Mic"/>
    <n v="44.783999999999999"/>
    <n v="2"/>
    <n v="0.2"/>
    <n v="4.4783999999999988"/>
  </r>
  <r>
    <n v="3519"/>
    <s v="US-2013-113649"/>
    <x v="0"/>
    <x v="888"/>
    <d v="2013-08-13T00:00:00"/>
    <s v="First Class"/>
    <x v="66"/>
    <s v="Helen Andreada"/>
    <x v="0"/>
    <s v="United States"/>
    <s v="Fayetteville"/>
    <x v="3"/>
    <n v="28314"/>
    <s v="South"/>
    <s v="OFF-AP-10002518"/>
    <x v="1"/>
    <x v="9"/>
    <s v="Kensington 7 Outlet MasterPiece Power Center"/>
    <n v="569.53599999999994"/>
    <n v="4"/>
    <n v="0.2"/>
    <n v="64.072799999999944"/>
  </r>
  <r>
    <n v="3520"/>
    <s v="CA-2012-124975"/>
    <x v="1"/>
    <x v="137"/>
    <d v="2012-06-25T00:00:00"/>
    <s v="First Class"/>
    <x v="675"/>
    <s v="Michael Grace"/>
    <x v="2"/>
    <s v="United States"/>
    <s v="Aurora"/>
    <x v="10"/>
    <n v="60505"/>
    <s v="Central"/>
    <s v="FUR-TA-10002645"/>
    <x v="0"/>
    <x v="3"/>
    <s v="Hon Rectangular Conference Tables"/>
    <n v="796.42500000000007"/>
    <n v="7"/>
    <n v="0.5"/>
    <n v="-525.6405000000002"/>
  </r>
  <r>
    <n v="3521"/>
    <s v="CA-2012-168767"/>
    <x v="1"/>
    <x v="889"/>
    <d v="2012-04-15T00:00:00"/>
    <s v="Standard Class"/>
    <x v="678"/>
    <s v="Dario Medina"/>
    <x v="1"/>
    <s v="United States"/>
    <s v="Sacramento"/>
    <x v="1"/>
    <n v="95823"/>
    <s v="West"/>
    <s v="OFF-BI-10000773"/>
    <x v="1"/>
    <x v="8"/>
    <s v="Insertable Tab Post Binder Dividers"/>
    <n v="12.832000000000001"/>
    <n v="2"/>
    <n v="0.2"/>
    <n v="4.3307999999999982"/>
  </r>
  <r>
    <n v="3522"/>
    <s v="CA-2013-114482"/>
    <x v="0"/>
    <x v="831"/>
    <d v="2013-11-26T00:00:00"/>
    <s v="Second Class"/>
    <x v="664"/>
    <s v="Denise Monton"/>
    <x v="1"/>
    <s v="United States"/>
    <s v="Des Moines"/>
    <x v="23"/>
    <n v="50315"/>
    <s v="Central"/>
    <s v="OFF-PA-10003845"/>
    <x v="1"/>
    <x v="10"/>
    <s v="Xerox 1987"/>
    <n v="40.46"/>
    <n v="7"/>
    <n v="0"/>
    <n v="19.825400000000002"/>
  </r>
  <r>
    <n v="3523"/>
    <s v="CA-2013-114482"/>
    <x v="0"/>
    <x v="831"/>
    <d v="2013-11-26T00:00:00"/>
    <s v="Second Class"/>
    <x v="664"/>
    <s v="Denise Monton"/>
    <x v="1"/>
    <s v="United States"/>
    <s v="Des Moines"/>
    <x v="23"/>
    <n v="50315"/>
    <s v="Central"/>
    <s v="TEC-PH-10001580"/>
    <x v="2"/>
    <x v="7"/>
    <s v="Logitech Mobile Speakerphone P710e - speaker phone"/>
    <n v="404.93999999999994"/>
    <n v="3"/>
    <n v="0"/>
    <n v="109.33379999999998"/>
  </r>
  <r>
    <n v="3524"/>
    <s v="CA-2013-137673"/>
    <x v="0"/>
    <x v="64"/>
    <d v="2013-09-11T00:00:00"/>
    <s v="Standard Class"/>
    <x v="504"/>
    <s v="Marina Lichtenstein"/>
    <x v="1"/>
    <s v="United States"/>
    <s v="San Diego"/>
    <x v="1"/>
    <n v="92105"/>
    <s v="West"/>
    <s v="TEC-AC-10002345"/>
    <x v="2"/>
    <x v="11"/>
    <s v="HP Standard 104 key PS/2 Keyboard"/>
    <n v="116"/>
    <n v="8"/>
    <n v="0"/>
    <n v="29"/>
  </r>
  <r>
    <n v="3525"/>
    <s v="CA-2013-132731"/>
    <x v="0"/>
    <x v="390"/>
    <d v="2013-11-29T00:00:00"/>
    <s v="Standard Class"/>
    <x v="654"/>
    <s v="George Ashbrook"/>
    <x v="0"/>
    <s v="United States"/>
    <s v="Dallas"/>
    <x v="5"/>
    <n v="75081"/>
    <s v="Central"/>
    <s v="TEC-PH-10004120"/>
    <x v="2"/>
    <x v="7"/>
    <s v="AT&amp;T 1080 Phone"/>
    <n v="657.55200000000013"/>
    <n v="6"/>
    <n v="0.2"/>
    <n v="49.316399999999987"/>
  </r>
  <r>
    <n v="3526"/>
    <s v="CA-2014-148922"/>
    <x v="3"/>
    <x v="389"/>
    <d v="2014-12-16T00:00:00"/>
    <s v="Second Class"/>
    <x v="711"/>
    <s v="Stephanie Ulpright"/>
    <x v="2"/>
    <s v="United States"/>
    <s v="Jackson"/>
    <x v="35"/>
    <n v="39212"/>
    <s v="South"/>
    <s v="TEC-AC-10001838"/>
    <x v="2"/>
    <x v="11"/>
    <s v="Razer Tiamat Over Ear 7.1 Surround Sound PC Gaming Headset"/>
    <n v="599.97"/>
    <n v="3"/>
    <n v="0"/>
    <n v="257.98710000000005"/>
  </r>
  <r>
    <n v="3527"/>
    <s v="CA-2014-148922"/>
    <x v="3"/>
    <x v="389"/>
    <d v="2014-12-16T00:00:00"/>
    <s v="Second Class"/>
    <x v="711"/>
    <s v="Stephanie Ulpright"/>
    <x v="2"/>
    <s v="United States"/>
    <s v="Jackson"/>
    <x v="35"/>
    <n v="39212"/>
    <s v="South"/>
    <s v="TEC-PH-10000148"/>
    <x v="2"/>
    <x v="7"/>
    <s v="Cyber Acoustics AC-202b Speech Recognition Stereo Headset"/>
    <n v="38.97"/>
    <n v="3"/>
    <n v="0"/>
    <n v="0.77940000000000076"/>
  </r>
  <r>
    <n v="3528"/>
    <s v="CA-2014-148922"/>
    <x v="3"/>
    <x v="389"/>
    <d v="2014-12-16T00:00:00"/>
    <s v="Second Class"/>
    <x v="711"/>
    <s v="Stephanie Ulpright"/>
    <x v="2"/>
    <s v="United States"/>
    <s v="Jackson"/>
    <x v="35"/>
    <n v="39212"/>
    <s v="South"/>
    <s v="OFF-BI-10003476"/>
    <x v="1"/>
    <x v="8"/>
    <s v="Avery Metallic Poly Binders"/>
    <n v="45.84"/>
    <n v="8"/>
    <n v="0"/>
    <n v="22.0032"/>
  </r>
  <r>
    <n v="3529"/>
    <s v="CA-2013-130680"/>
    <x v="0"/>
    <x v="890"/>
    <d v="2013-06-30T00:00:00"/>
    <s v="Standard Class"/>
    <x v="217"/>
    <s v="Bill Donatelli"/>
    <x v="0"/>
    <s v="United States"/>
    <s v="San Diego"/>
    <x v="1"/>
    <n v="92024"/>
    <s v="West"/>
    <s v="TEC-PH-10004833"/>
    <x v="2"/>
    <x v="7"/>
    <s v="Macally Suction Cup Mount"/>
    <n v="38.24"/>
    <n v="4"/>
    <n v="0.2"/>
    <n v="-9.56"/>
  </r>
  <r>
    <n v="3530"/>
    <s v="CA-2012-141145"/>
    <x v="1"/>
    <x v="14"/>
    <d v="2012-09-23T00:00:00"/>
    <s v="Standard Class"/>
    <x v="591"/>
    <s v="Denny Blanton"/>
    <x v="0"/>
    <s v="United States"/>
    <s v="Orlando"/>
    <x v="2"/>
    <n v="32839"/>
    <s v="South"/>
    <s v="TEC-AC-10001465"/>
    <x v="2"/>
    <x v="11"/>
    <s v="SanDisk Cruzer 64 GB USB Flash Drive"/>
    <n v="87.168000000000006"/>
    <n v="3"/>
    <n v="0.2"/>
    <n v="10.895999999999987"/>
  </r>
  <r>
    <n v="3531"/>
    <s v="US-2013-152835"/>
    <x v="0"/>
    <x v="288"/>
    <d v="2013-05-24T00:00:00"/>
    <s v="Standard Class"/>
    <x v="532"/>
    <s v="Roy Phan"/>
    <x v="1"/>
    <s v="United States"/>
    <s v="Lafayette"/>
    <x v="14"/>
    <n v="47905"/>
    <s v="Central"/>
    <s v="OFF-AR-10003056"/>
    <x v="1"/>
    <x v="6"/>
    <s v="Newell 341"/>
    <n v="21.400000000000002"/>
    <n v="5"/>
    <n v="0"/>
    <n v="6.2059999999999977"/>
  </r>
  <r>
    <n v="3532"/>
    <s v="CA-2013-155565"/>
    <x v="0"/>
    <x v="316"/>
    <d v="2013-05-29T00:00:00"/>
    <s v="Same Day"/>
    <x v="553"/>
    <s v="Edward Hooks"/>
    <x v="1"/>
    <s v="United States"/>
    <s v="New York City"/>
    <x v="15"/>
    <n v="10035"/>
    <s v="East"/>
    <s v="OFF-SU-10001218"/>
    <x v="1"/>
    <x v="14"/>
    <s v="Fiskars Softgrip Scissors"/>
    <n v="54.900000000000006"/>
    <n v="5"/>
    <n v="0"/>
    <n v="15.372000000000003"/>
  </r>
  <r>
    <n v="3533"/>
    <s v="CA-2011-110849"/>
    <x v="2"/>
    <x v="891"/>
    <d v="2011-04-23T00:00:00"/>
    <s v="Standard Class"/>
    <x v="252"/>
    <s v="John Lee"/>
    <x v="0"/>
    <s v="United States"/>
    <s v="Los Angeles"/>
    <x v="1"/>
    <n v="90049"/>
    <s v="West"/>
    <s v="TEC-MA-10002859"/>
    <x v="2"/>
    <x v="15"/>
    <s v="Ativa MDM8000 8-Sheet Micro-Cut Shredder"/>
    <n v="287.96800000000002"/>
    <n v="4"/>
    <n v="0.2"/>
    <n v="97.189199999999985"/>
  </r>
  <r>
    <n v="3534"/>
    <s v="CA-2011-110849"/>
    <x v="2"/>
    <x v="891"/>
    <d v="2011-04-23T00:00:00"/>
    <s v="Standard Class"/>
    <x v="252"/>
    <s v="John Lee"/>
    <x v="0"/>
    <s v="United States"/>
    <s v="Los Angeles"/>
    <x v="1"/>
    <n v="90049"/>
    <s v="West"/>
    <s v="OFF-AR-10002375"/>
    <x v="1"/>
    <x v="6"/>
    <s v="Newell 351"/>
    <n v="13.12"/>
    <n v="4"/>
    <n v="0"/>
    <n v="3.8047999999999984"/>
  </r>
  <r>
    <n v="3535"/>
    <s v="CA-2011-110849"/>
    <x v="2"/>
    <x v="891"/>
    <d v="2011-04-23T00:00:00"/>
    <s v="Standard Class"/>
    <x v="252"/>
    <s v="John Lee"/>
    <x v="0"/>
    <s v="United States"/>
    <s v="Los Angeles"/>
    <x v="1"/>
    <n v="90049"/>
    <s v="West"/>
    <s v="OFF-AR-10000657"/>
    <x v="1"/>
    <x v="6"/>
    <s v="Binney &amp; Smith inkTank Desk Highlighter, Chisel Tip, Yellow, 12/Box"/>
    <n v="10.75"/>
    <n v="5"/>
    <n v="0"/>
    <n v="3.547499999999999"/>
  </r>
  <r>
    <n v="3536"/>
    <s v="CA-2011-110849"/>
    <x v="2"/>
    <x v="891"/>
    <d v="2011-04-23T00:00:00"/>
    <s v="Standard Class"/>
    <x v="252"/>
    <s v="John Lee"/>
    <x v="0"/>
    <s v="United States"/>
    <s v="Los Angeles"/>
    <x v="1"/>
    <n v="90049"/>
    <s v="West"/>
    <s v="OFF-FA-10000134"/>
    <x v="1"/>
    <x v="13"/>
    <s v="Advantus Push Pins, Aluminum Head"/>
    <n v="11.62"/>
    <n v="2"/>
    <n v="0"/>
    <n v="3.6021999999999998"/>
  </r>
  <r>
    <n v="3537"/>
    <s v="CA-2013-145842"/>
    <x v="0"/>
    <x v="26"/>
    <d v="2013-06-21T00:00:00"/>
    <s v="Second Class"/>
    <x v="248"/>
    <s v="Fred McMath"/>
    <x v="0"/>
    <s v="United States"/>
    <s v="New York City"/>
    <x v="15"/>
    <n v="10024"/>
    <s v="East"/>
    <s v="OFF-ST-10000419"/>
    <x v="1"/>
    <x v="4"/>
    <s v="Rogers Jumbo File, Granite"/>
    <n v="40.74"/>
    <n v="3"/>
    <n v="0"/>
    <n v="0.4073999999999991"/>
  </r>
  <r>
    <n v="3538"/>
    <s v="CA-2011-158771"/>
    <x v="2"/>
    <x v="309"/>
    <d v="2011-05-09T00:00:00"/>
    <s v="Same Day"/>
    <x v="115"/>
    <s v="Sean Braxton"/>
    <x v="1"/>
    <s v="United States"/>
    <s v="Henderson"/>
    <x v="0"/>
    <n v="42420"/>
    <s v="South"/>
    <s v="OFF-ST-10000107"/>
    <x v="1"/>
    <x v="4"/>
    <s v="Fellowes Super Stor/Drawer"/>
    <n v="83.25"/>
    <n v="3"/>
    <n v="0"/>
    <n v="14.984999999999992"/>
  </r>
  <r>
    <n v="3539"/>
    <s v="CA-2011-158771"/>
    <x v="2"/>
    <x v="309"/>
    <d v="2011-05-09T00:00:00"/>
    <s v="Same Day"/>
    <x v="115"/>
    <s v="Sean Braxton"/>
    <x v="1"/>
    <s v="United States"/>
    <s v="Henderson"/>
    <x v="0"/>
    <n v="42420"/>
    <s v="South"/>
    <s v="OFF-LA-10001641"/>
    <x v="1"/>
    <x v="2"/>
    <s v="Avery 518"/>
    <n v="9.4499999999999993"/>
    <n v="3"/>
    <n v="0"/>
    <n v="4.5359999999999996"/>
  </r>
  <r>
    <n v="3540"/>
    <s v="CA-2011-158771"/>
    <x v="2"/>
    <x v="309"/>
    <d v="2011-05-09T00:00:00"/>
    <s v="Same Day"/>
    <x v="115"/>
    <s v="Sean Braxton"/>
    <x v="1"/>
    <s v="United States"/>
    <s v="Henderson"/>
    <x v="0"/>
    <n v="42420"/>
    <s v="South"/>
    <s v="OFF-LA-10003121"/>
    <x v="1"/>
    <x v="2"/>
    <s v="Avery 506"/>
    <n v="20.65"/>
    <n v="5"/>
    <n v="0"/>
    <n v="9.4989999999999988"/>
  </r>
  <r>
    <n v="3541"/>
    <s v="CA-2011-158771"/>
    <x v="2"/>
    <x v="309"/>
    <d v="2011-05-09T00:00:00"/>
    <s v="Same Day"/>
    <x v="115"/>
    <s v="Sean Braxton"/>
    <x v="1"/>
    <s v="United States"/>
    <s v="Henderson"/>
    <x v="0"/>
    <n v="42420"/>
    <s v="South"/>
    <s v="OFF-PA-10002689"/>
    <x v="1"/>
    <x v="10"/>
    <s v="Weyerhaeuser First Choice Laser/Copy Paper (20Lb. and 88 Bright)"/>
    <n v="45.36"/>
    <n v="7"/>
    <n v="0"/>
    <n v="21.772800000000004"/>
  </r>
  <r>
    <n v="3542"/>
    <s v="CA-2013-157511"/>
    <x v="0"/>
    <x v="31"/>
    <d v="2013-09-21T00:00:00"/>
    <s v="First Class"/>
    <x v="277"/>
    <s v="Seth Vernon"/>
    <x v="0"/>
    <s v="United States"/>
    <s v="Columbus"/>
    <x v="24"/>
    <n v="43229"/>
    <s v="East"/>
    <s v="FUR-FU-10002107"/>
    <x v="0"/>
    <x v="5"/>
    <s v="Eldon Pizzaz Desk Accessories"/>
    <n v="5.3520000000000003"/>
    <n v="3"/>
    <n v="0.2"/>
    <n v="1.6055999999999999"/>
  </r>
  <r>
    <n v="3543"/>
    <s v="CA-2013-157511"/>
    <x v="0"/>
    <x v="31"/>
    <d v="2013-09-21T00:00:00"/>
    <s v="First Class"/>
    <x v="277"/>
    <s v="Seth Vernon"/>
    <x v="0"/>
    <s v="United States"/>
    <s v="Columbus"/>
    <x v="24"/>
    <n v="43229"/>
    <s v="East"/>
    <s v="FUR-CH-10002647"/>
    <x v="0"/>
    <x v="1"/>
    <s v="Situations Contoured Folding Chairs, 4/Set"/>
    <n v="99.372"/>
    <n v="2"/>
    <n v="0.3"/>
    <n v="-7.0979999999999919"/>
  </r>
  <r>
    <n v="3544"/>
    <s v="CA-2013-157511"/>
    <x v="0"/>
    <x v="31"/>
    <d v="2013-09-21T00:00:00"/>
    <s v="First Class"/>
    <x v="277"/>
    <s v="Seth Vernon"/>
    <x v="0"/>
    <s v="United States"/>
    <s v="Columbus"/>
    <x v="24"/>
    <n v="43229"/>
    <s v="East"/>
    <s v="OFF-AR-10002257"/>
    <x v="1"/>
    <x v="6"/>
    <s v="Eldon Spacemaker Box, Quick-Snap Lid, Clear"/>
    <n v="2.6720000000000002"/>
    <n v="1"/>
    <n v="0.2"/>
    <n v="0.36739999999999962"/>
  </r>
  <r>
    <n v="3545"/>
    <s v="CA-2014-121216"/>
    <x v="3"/>
    <x v="331"/>
    <d v="2014-12-26T00:00:00"/>
    <s v="Second Class"/>
    <x v="462"/>
    <s v="Michael Moore"/>
    <x v="0"/>
    <s v="United States"/>
    <s v="College Station"/>
    <x v="5"/>
    <n v="77840"/>
    <s v="Central"/>
    <s v="OFF-PA-10004519"/>
    <x v="1"/>
    <x v="10"/>
    <s v="Spiral Phone Message Books with Labels by Adams"/>
    <n v="28.672000000000004"/>
    <n v="8"/>
    <n v="0.2"/>
    <n v="10.393600000000001"/>
  </r>
  <r>
    <n v="3546"/>
    <s v="CA-2014-121216"/>
    <x v="3"/>
    <x v="331"/>
    <d v="2014-12-26T00:00:00"/>
    <s v="Second Class"/>
    <x v="462"/>
    <s v="Michael Moore"/>
    <x v="0"/>
    <s v="United States"/>
    <s v="College Station"/>
    <x v="5"/>
    <n v="77840"/>
    <s v="Central"/>
    <s v="OFF-AP-10001947"/>
    <x v="1"/>
    <x v="9"/>
    <s v="Acco 6 Outlet Guardian Premium Plus Surge Suppressor"/>
    <n v="29.311999999999994"/>
    <n v="8"/>
    <n v="0.8"/>
    <n v="-74.74560000000001"/>
  </r>
  <r>
    <n v="3547"/>
    <s v="CA-2014-155292"/>
    <x v="3"/>
    <x v="505"/>
    <d v="2014-11-02T00:00:00"/>
    <s v="First Class"/>
    <x v="279"/>
    <s v="Ross DeVincentis"/>
    <x v="2"/>
    <s v="United States"/>
    <s v="Richmond"/>
    <x v="0"/>
    <n v="40475"/>
    <s v="South"/>
    <s v="OFF-ST-10004963"/>
    <x v="1"/>
    <x v="4"/>
    <s v="Eldon Gobal File Keepers"/>
    <n v="105.98"/>
    <n v="7"/>
    <n v="0"/>
    <n v="4.2391999999999932"/>
  </r>
  <r>
    <n v="3548"/>
    <s v="CA-2014-155292"/>
    <x v="3"/>
    <x v="505"/>
    <d v="2014-11-02T00:00:00"/>
    <s v="First Class"/>
    <x v="279"/>
    <s v="Ross DeVincentis"/>
    <x v="2"/>
    <s v="United States"/>
    <s v="Richmond"/>
    <x v="0"/>
    <n v="40475"/>
    <s v="South"/>
    <s v="OFF-SU-10002573"/>
    <x v="1"/>
    <x v="14"/>
    <s v="Acme 10&quot; Easy Grip Assistive Scissors"/>
    <n v="35.06"/>
    <n v="2"/>
    <n v="0"/>
    <n v="10.517999999999997"/>
  </r>
  <r>
    <n v="3549"/>
    <s v="CA-2014-155292"/>
    <x v="3"/>
    <x v="505"/>
    <d v="2014-11-02T00:00:00"/>
    <s v="First Class"/>
    <x v="279"/>
    <s v="Ross DeVincentis"/>
    <x v="2"/>
    <s v="United States"/>
    <s v="Richmond"/>
    <x v="0"/>
    <n v="40475"/>
    <s v="South"/>
    <s v="FUR-CH-10000553"/>
    <x v="0"/>
    <x v="1"/>
    <s v="Metal Folding Chairs, Beige, 4/Carton"/>
    <n v="33.94"/>
    <n v="1"/>
    <n v="0"/>
    <n v="9.1637999999999984"/>
  </r>
  <r>
    <n v="3550"/>
    <s v="CA-2014-155292"/>
    <x v="3"/>
    <x v="505"/>
    <d v="2014-11-02T00:00:00"/>
    <s v="First Class"/>
    <x v="279"/>
    <s v="Ross DeVincentis"/>
    <x v="2"/>
    <s v="United States"/>
    <s v="Richmond"/>
    <x v="0"/>
    <n v="40475"/>
    <s v="South"/>
    <s v="OFF-LA-10001982"/>
    <x v="1"/>
    <x v="2"/>
    <s v="Smead Alpha-Z Color-Coded Name Labels First Letter Starter Set"/>
    <n v="30"/>
    <n v="8"/>
    <n v="0"/>
    <n v="14.399999999999999"/>
  </r>
  <r>
    <n v="3551"/>
    <s v="CA-2013-152555"/>
    <x v="0"/>
    <x v="892"/>
    <d v="2013-04-03T00:00:00"/>
    <s v="Second Class"/>
    <x v="467"/>
    <s v="Maria Etezadi"/>
    <x v="2"/>
    <s v="United States"/>
    <s v="Chicago"/>
    <x v="10"/>
    <n v="60653"/>
    <s v="Central"/>
    <s v="OFF-PA-10001295"/>
    <x v="1"/>
    <x v="10"/>
    <s v="Computer Printout Paper with Letter-Trim Perforations"/>
    <n v="45.527999999999999"/>
    <n v="3"/>
    <n v="0.2"/>
    <n v="15.934799999999997"/>
  </r>
  <r>
    <n v="3552"/>
    <s v="CA-2013-152555"/>
    <x v="0"/>
    <x v="892"/>
    <d v="2013-04-03T00:00:00"/>
    <s v="Second Class"/>
    <x v="467"/>
    <s v="Maria Etezadi"/>
    <x v="2"/>
    <s v="United States"/>
    <s v="Chicago"/>
    <x v="10"/>
    <n v="60653"/>
    <s v="Central"/>
    <s v="FUR-CH-10002965"/>
    <x v="0"/>
    <x v="1"/>
    <s v="Global Leather Highback Executive Chair with Pneumatic Height Adjustment, Black"/>
    <n v="844.11599999999987"/>
    <n v="6"/>
    <n v="0.3"/>
    <n v="-36.176400000000001"/>
  </r>
  <r>
    <n v="3553"/>
    <s v="CA-2013-152555"/>
    <x v="0"/>
    <x v="892"/>
    <d v="2013-04-03T00:00:00"/>
    <s v="Second Class"/>
    <x v="467"/>
    <s v="Maria Etezadi"/>
    <x v="2"/>
    <s v="United States"/>
    <s v="Chicago"/>
    <x v="10"/>
    <n v="60653"/>
    <s v="Central"/>
    <s v="TEC-PH-10001254"/>
    <x v="2"/>
    <x v="7"/>
    <s v="Jabra BIZ 2300 Duo QD Duo Corded Headset"/>
    <n v="812.73599999999999"/>
    <n v="8"/>
    <n v="0.2"/>
    <n v="60.955199999999962"/>
  </r>
  <r>
    <n v="3554"/>
    <s v="CA-2014-107832"/>
    <x v="3"/>
    <x v="51"/>
    <d v="2014-11-27T00:00:00"/>
    <s v="Second Class"/>
    <x v="395"/>
    <s v="Frank Hawley"/>
    <x v="1"/>
    <s v="United States"/>
    <s v="Philadelphia"/>
    <x v="9"/>
    <n v="19120"/>
    <s v="East"/>
    <s v="OFF-BI-10001658"/>
    <x v="1"/>
    <x v="8"/>
    <s v="GBC Standard Therm-A-Bind Covers"/>
    <n v="7.4760000000000018"/>
    <n v="1"/>
    <n v="0.7"/>
    <n v="-5.9807999999999986"/>
  </r>
  <r>
    <n v="3555"/>
    <s v="CA-2011-120838"/>
    <x v="2"/>
    <x v="893"/>
    <d v="2011-03-26T00:00:00"/>
    <s v="Second Class"/>
    <x v="22"/>
    <s v="Patrick O'Donnell"/>
    <x v="0"/>
    <s v="United States"/>
    <s v="Los Angeles"/>
    <x v="1"/>
    <n v="90036"/>
    <s v="West"/>
    <s v="OFF-ST-10000585"/>
    <x v="1"/>
    <x v="4"/>
    <s v="Economy Rollaway Files"/>
    <n v="330.4"/>
    <n v="2"/>
    <n v="0"/>
    <n v="85.903999999999996"/>
  </r>
  <r>
    <n v="3556"/>
    <s v="CA-2011-120838"/>
    <x v="2"/>
    <x v="893"/>
    <d v="2011-03-26T00:00:00"/>
    <s v="Second Class"/>
    <x v="22"/>
    <s v="Patrick O'Donnell"/>
    <x v="0"/>
    <s v="United States"/>
    <s v="Los Angeles"/>
    <x v="1"/>
    <n v="90036"/>
    <s v="West"/>
    <s v="TEC-PH-10003484"/>
    <x v="2"/>
    <x v="7"/>
    <s v="Ooma Telo VoIP Home Phone System"/>
    <n v="604.75199999999995"/>
    <n v="6"/>
    <n v="0.2"/>
    <n v="37.797000000000025"/>
  </r>
  <r>
    <n v="3557"/>
    <s v="CA-2014-118542"/>
    <x v="3"/>
    <x v="96"/>
    <d v="2014-12-06T00:00:00"/>
    <s v="Standard Class"/>
    <x v="142"/>
    <s v="Clay Cheatham"/>
    <x v="0"/>
    <s v="United States"/>
    <s v="Los Angeles"/>
    <x v="1"/>
    <n v="90008"/>
    <s v="West"/>
    <s v="OFF-PA-10004735"/>
    <x v="1"/>
    <x v="10"/>
    <s v="Xerox 1905"/>
    <n v="45.36"/>
    <n v="7"/>
    <n v="0"/>
    <n v="21.772800000000004"/>
  </r>
  <r>
    <n v="3558"/>
    <s v="CA-2014-118542"/>
    <x v="3"/>
    <x v="96"/>
    <d v="2014-12-06T00:00:00"/>
    <s v="Standard Class"/>
    <x v="142"/>
    <s v="Clay Cheatham"/>
    <x v="0"/>
    <s v="United States"/>
    <s v="Los Angeles"/>
    <x v="1"/>
    <n v="90008"/>
    <s v="West"/>
    <s v="OFF-BI-10003429"/>
    <x v="1"/>
    <x v="8"/>
    <s v="Cardinal HOLDit! Binder Insert Strips,Extra Strips"/>
    <n v="10.128"/>
    <n v="2"/>
    <n v="0.2"/>
    <n v="3.6714000000000002"/>
  </r>
  <r>
    <n v="3559"/>
    <s v="CA-2014-152737"/>
    <x v="3"/>
    <x v="659"/>
    <d v="2014-11-13T00:00:00"/>
    <s v="Standard Class"/>
    <x v="700"/>
    <s v="Tony Sayre"/>
    <x v="0"/>
    <s v="United States"/>
    <s v="San Francisco"/>
    <x v="1"/>
    <n v="94122"/>
    <s v="West"/>
    <s v="OFF-BI-10002982"/>
    <x v="1"/>
    <x v="8"/>
    <s v="Avery Self-Adhesive Photo Pockets for Polaroid Photos"/>
    <n v="21.792000000000002"/>
    <n v="4"/>
    <n v="0.2"/>
    <n v="7.6271999999999984"/>
  </r>
  <r>
    <n v="3560"/>
    <s v="CA-2014-152737"/>
    <x v="3"/>
    <x v="659"/>
    <d v="2014-11-13T00:00:00"/>
    <s v="Standard Class"/>
    <x v="700"/>
    <s v="Tony Sayre"/>
    <x v="0"/>
    <s v="United States"/>
    <s v="San Francisco"/>
    <x v="1"/>
    <n v="94122"/>
    <s v="West"/>
    <s v="TEC-AC-10004975"/>
    <x v="2"/>
    <x v="11"/>
    <s v="Plantronics Audio 995 Wireless Stereo Headset"/>
    <n v="439.8"/>
    <n v="4"/>
    <n v="0"/>
    <n v="145.13400000000001"/>
  </r>
  <r>
    <n v="3561"/>
    <s v="CA-2014-109757"/>
    <x v="3"/>
    <x v="507"/>
    <d v="2014-09-10T00:00:00"/>
    <s v="Second Class"/>
    <x v="198"/>
    <s v="Maribeth Dona"/>
    <x v="0"/>
    <s v="United States"/>
    <s v="Akron"/>
    <x v="24"/>
    <n v="44312"/>
    <s v="East"/>
    <s v="OFF-AR-10002335"/>
    <x v="1"/>
    <x v="6"/>
    <s v="DIXON Oriole Pencils"/>
    <n v="8.2560000000000002"/>
    <n v="4"/>
    <n v="0.2"/>
    <n v="0.61920000000000019"/>
  </r>
  <r>
    <n v="3562"/>
    <s v="CA-2014-109757"/>
    <x v="3"/>
    <x v="507"/>
    <d v="2014-09-10T00:00:00"/>
    <s v="Second Class"/>
    <x v="198"/>
    <s v="Maribeth Dona"/>
    <x v="0"/>
    <s v="United States"/>
    <s v="Akron"/>
    <x v="24"/>
    <n v="44312"/>
    <s v="East"/>
    <s v="OFF-BI-10004001"/>
    <x v="1"/>
    <x v="8"/>
    <s v="GBC Recycled VeloBinder Covers"/>
    <n v="25.560000000000002"/>
    <n v="5"/>
    <n v="0.7"/>
    <n v="-20.448"/>
  </r>
  <r>
    <n v="3563"/>
    <s v="CA-2014-109757"/>
    <x v="3"/>
    <x v="507"/>
    <d v="2014-09-10T00:00:00"/>
    <s v="Second Class"/>
    <x v="198"/>
    <s v="Maribeth Dona"/>
    <x v="0"/>
    <s v="United States"/>
    <s v="Akron"/>
    <x v="24"/>
    <n v="44312"/>
    <s v="East"/>
    <s v="OFF-BI-10001634"/>
    <x v="1"/>
    <x v="8"/>
    <s v="Wilson Jones Active Use Binders"/>
    <n v="4.3680000000000012"/>
    <n v="2"/>
    <n v="0.7"/>
    <n v="-3.0575999999999999"/>
  </r>
  <r>
    <n v="3564"/>
    <s v="CA-2014-109757"/>
    <x v="3"/>
    <x v="507"/>
    <d v="2014-09-10T00:00:00"/>
    <s v="Second Class"/>
    <x v="198"/>
    <s v="Maribeth Dona"/>
    <x v="0"/>
    <s v="United States"/>
    <s v="Akron"/>
    <x v="24"/>
    <n v="44312"/>
    <s v="East"/>
    <s v="OFF-PA-10000007"/>
    <x v="1"/>
    <x v="10"/>
    <s v="Telephone Message Books with Fax/Mobile Section, 4 1/4&quot; x 6&quot;"/>
    <n v="11.520000000000001"/>
    <n v="4"/>
    <n v="0.2"/>
    <n v="3.7439999999999993"/>
  </r>
  <r>
    <n v="3565"/>
    <s v="CA-2013-130029"/>
    <x v="0"/>
    <x v="894"/>
    <d v="2013-07-07T00:00:00"/>
    <s v="First Class"/>
    <x v="150"/>
    <s v="Guy Thornton"/>
    <x v="0"/>
    <s v="United States"/>
    <s v="Los Angeles"/>
    <x v="1"/>
    <n v="90049"/>
    <s v="West"/>
    <s v="OFF-PA-10000552"/>
    <x v="1"/>
    <x v="10"/>
    <s v="Xerox 200"/>
    <n v="12.96"/>
    <n v="2"/>
    <n v="0"/>
    <n v="6.2208000000000006"/>
  </r>
  <r>
    <n v="3566"/>
    <s v="CA-2013-130029"/>
    <x v="0"/>
    <x v="894"/>
    <d v="2013-07-07T00:00:00"/>
    <s v="First Class"/>
    <x v="150"/>
    <s v="Guy Thornton"/>
    <x v="0"/>
    <s v="United States"/>
    <s v="Los Angeles"/>
    <x v="1"/>
    <n v="90049"/>
    <s v="West"/>
    <s v="OFF-FA-10001135"/>
    <x v="1"/>
    <x v="13"/>
    <s v="Brites Rubber Bands, 1 1/2 oz. Box"/>
    <n v="3.96"/>
    <n v="2"/>
    <n v="0"/>
    <n v="7.9200000000000159E-2"/>
  </r>
  <r>
    <n v="3567"/>
    <s v="CA-2014-103877"/>
    <x v="3"/>
    <x v="210"/>
    <d v="2014-09-15T00:00:00"/>
    <s v="Standard Class"/>
    <x v="372"/>
    <s v="Robert Dilbeck"/>
    <x v="2"/>
    <s v="United States"/>
    <s v="Independence"/>
    <x v="25"/>
    <n v="64055"/>
    <s v="Central"/>
    <s v="OFF-BI-10003650"/>
    <x v="1"/>
    <x v="8"/>
    <s v="GBC DocuBind 300 Electric Binding Machine"/>
    <n v="1577.94"/>
    <n v="3"/>
    <n v="0"/>
    <n v="757.41120000000001"/>
  </r>
  <r>
    <n v="3568"/>
    <s v="CA-2013-137176"/>
    <x v="0"/>
    <x v="369"/>
    <d v="2013-09-15T00:00:00"/>
    <s v="Second Class"/>
    <x v="626"/>
    <s v="Daniel Byrd"/>
    <x v="2"/>
    <s v="United States"/>
    <s v="Dallas"/>
    <x v="5"/>
    <n v="75220"/>
    <s v="Central"/>
    <s v="FUR-FU-10003832"/>
    <x v="0"/>
    <x v="5"/>
    <s v="Eldon Expressions Punched Metal &amp; Wood Desk Accessories, Black &amp; Cherry"/>
    <n v="15.008000000000003"/>
    <n v="4"/>
    <n v="0.6"/>
    <n v="-12.006399999999999"/>
  </r>
  <r>
    <n v="3569"/>
    <s v="CA-2014-168109"/>
    <x v="3"/>
    <x v="445"/>
    <d v="2014-07-04T00:00:00"/>
    <s v="Same Day"/>
    <x v="82"/>
    <s v="Jim Kriz"/>
    <x v="2"/>
    <s v="United States"/>
    <s v="Seattle"/>
    <x v="4"/>
    <n v="98105"/>
    <s v="West"/>
    <s v="TEC-AC-10003628"/>
    <x v="2"/>
    <x v="11"/>
    <s v="Logitech 910-002974 M325 Wireless Mouse for Web Scrolling"/>
    <n v="59.98"/>
    <n v="2"/>
    <n v="0"/>
    <n v="26.391200000000005"/>
  </r>
  <r>
    <n v="3570"/>
    <s v="CA-2014-168109"/>
    <x v="3"/>
    <x v="445"/>
    <d v="2014-07-04T00:00:00"/>
    <s v="Same Day"/>
    <x v="82"/>
    <s v="Jim Kriz"/>
    <x v="2"/>
    <s v="United States"/>
    <s v="Seattle"/>
    <x v="4"/>
    <n v="98105"/>
    <s v="West"/>
    <s v="TEC-MA-10001148"/>
    <x v="2"/>
    <x v="15"/>
    <s v="Okidata MB491 Multifunction Printer"/>
    <n v="2395.2000000000003"/>
    <n v="6"/>
    <n v="0.2"/>
    <n v="209.58000000000004"/>
  </r>
  <r>
    <n v="3571"/>
    <s v="CA-2014-168109"/>
    <x v="3"/>
    <x v="445"/>
    <d v="2014-07-04T00:00:00"/>
    <s v="Same Day"/>
    <x v="82"/>
    <s v="Jim Kriz"/>
    <x v="2"/>
    <s v="United States"/>
    <s v="Seattle"/>
    <x v="4"/>
    <n v="98105"/>
    <s v="West"/>
    <s v="TEC-AC-10002049"/>
    <x v="2"/>
    <x v="11"/>
    <s v="Plantronics Savi W720 Multi-Device Wireless Headset System"/>
    <n v="1687.8"/>
    <n v="4"/>
    <n v="0"/>
    <n v="742.63200000000006"/>
  </r>
  <r>
    <n v="3572"/>
    <s v="CA-2014-168109"/>
    <x v="3"/>
    <x v="445"/>
    <d v="2014-07-04T00:00:00"/>
    <s v="Same Day"/>
    <x v="82"/>
    <s v="Jim Kriz"/>
    <x v="2"/>
    <s v="United States"/>
    <s v="Seattle"/>
    <x v="4"/>
    <n v="98105"/>
    <s v="West"/>
    <s v="TEC-PH-10000702"/>
    <x v="2"/>
    <x v="7"/>
    <s v="Square Credit Card Reader, 4 1/2&quot; x 4 1/2&quot; x 1&quot;, White"/>
    <n v="7.9920000000000009"/>
    <n v="1"/>
    <n v="0.2"/>
    <n v="2.6972999999999994"/>
  </r>
  <r>
    <n v="3573"/>
    <s v="US-2014-126081"/>
    <x v="3"/>
    <x v="222"/>
    <d v="2014-07-05T00:00:00"/>
    <s v="Standard Class"/>
    <x v="712"/>
    <s v="Fred Chung"/>
    <x v="1"/>
    <s v="United States"/>
    <s v="Mesquite"/>
    <x v="5"/>
    <n v="75150"/>
    <s v="Central"/>
    <s v="OFF-PA-10003953"/>
    <x v="1"/>
    <x v="10"/>
    <s v="Xerox 218"/>
    <n v="5.1840000000000011"/>
    <n v="1"/>
    <n v="0.2"/>
    <n v="1.8144"/>
  </r>
  <r>
    <n v="3574"/>
    <s v="CA-2014-117023"/>
    <x v="3"/>
    <x v="783"/>
    <d v="2014-08-13T00:00:00"/>
    <s v="Standard Class"/>
    <x v="527"/>
    <s v="Joni Wasserman"/>
    <x v="0"/>
    <s v="United States"/>
    <s v="Long Beach"/>
    <x v="15"/>
    <n v="11561"/>
    <s v="East"/>
    <s v="OFF-AR-10003602"/>
    <x v="1"/>
    <x v="6"/>
    <s v="Quartet Omega Colored Chalk, 12/Pack"/>
    <n v="11.68"/>
    <n v="2"/>
    <n v="0"/>
    <n v="5.4895999999999994"/>
  </r>
  <r>
    <n v="3575"/>
    <s v="CA-2014-117023"/>
    <x v="3"/>
    <x v="783"/>
    <d v="2014-08-13T00:00:00"/>
    <s v="Standard Class"/>
    <x v="527"/>
    <s v="Joni Wasserman"/>
    <x v="0"/>
    <s v="United States"/>
    <s v="Long Beach"/>
    <x v="15"/>
    <n v="11561"/>
    <s v="East"/>
    <s v="OFF-AR-10004062"/>
    <x v="1"/>
    <x v="6"/>
    <s v="Staples"/>
    <n v="104.80000000000001"/>
    <n v="10"/>
    <n v="0"/>
    <n v="26.200000000000003"/>
  </r>
  <r>
    <n v="3576"/>
    <s v="CA-2012-143532"/>
    <x v="1"/>
    <x v="531"/>
    <d v="2012-03-24T00:00:00"/>
    <s v="Standard Class"/>
    <x v="419"/>
    <s v="Dan Campbell"/>
    <x v="0"/>
    <s v="United States"/>
    <s v="North Miami"/>
    <x v="2"/>
    <n v="33161"/>
    <s v="South"/>
    <s v="OFF-PA-10001560"/>
    <x v="1"/>
    <x v="10"/>
    <s v="Adams Telephone Message Books, 5 1/4” x 11”"/>
    <n v="14.496000000000002"/>
    <n v="3"/>
    <n v="0.2"/>
    <n v="4.8924000000000003"/>
  </r>
  <r>
    <n v="3577"/>
    <s v="CA-2013-103163"/>
    <x v="0"/>
    <x v="843"/>
    <d v="2013-06-12T00:00:00"/>
    <s v="Standard Class"/>
    <x v="86"/>
    <s v="Frank Merwin"/>
    <x v="2"/>
    <s v="United States"/>
    <s v="Bakersfield"/>
    <x v="1"/>
    <n v="93309"/>
    <s v="West"/>
    <s v="OFF-BI-10003305"/>
    <x v="1"/>
    <x v="8"/>
    <s v="Avery Hanging File Binders"/>
    <n v="4.7840000000000007"/>
    <n v="1"/>
    <n v="0.2"/>
    <n v="1.5547999999999997"/>
  </r>
  <r>
    <n v="3578"/>
    <s v="CA-2013-103163"/>
    <x v="0"/>
    <x v="843"/>
    <d v="2013-06-12T00:00:00"/>
    <s v="Standard Class"/>
    <x v="86"/>
    <s v="Frank Merwin"/>
    <x v="2"/>
    <s v="United States"/>
    <s v="Bakersfield"/>
    <x v="1"/>
    <n v="93309"/>
    <s v="West"/>
    <s v="OFF-PA-10004000"/>
    <x v="1"/>
    <x v="10"/>
    <s v="While You Were Out Pads, 50 per Pad, 4 x 5 1/4, Green Cycle"/>
    <n v="4.7300000000000004"/>
    <n v="1"/>
    <n v="0"/>
    <n v="2.3177000000000003"/>
  </r>
  <r>
    <n v="3579"/>
    <s v="CA-2013-104157"/>
    <x v="0"/>
    <x v="197"/>
    <d v="2013-07-30T00:00:00"/>
    <s v="Standard Class"/>
    <x v="363"/>
    <s v="Meg Tillman"/>
    <x v="0"/>
    <s v="United States"/>
    <s v="Jackson"/>
    <x v="35"/>
    <n v="39212"/>
    <s v="South"/>
    <s v="OFF-ST-10000321"/>
    <x v="1"/>
    <x v="4"/>
    <s v="Akro Stacking Bins"/>
    <n v="7.89"/>
    <n v="1"/>
    <n v="0"/>
    <n v="0.31559999999999899"/>
  </r>
  <r>
    <n v="3580"/>
    <s v="CA-2013-104157"/>
    <x v="0"/>
    <x v="197"/>
    <d v="2013-07-30T00:00:00"/>
    <s v="Standard Class"/>
    <x v="363"/>
    <s v="Meg Tillman"/>
    <x v="0"/>
    <s v="United States"/>
    <s v="Jackson"/>
    <x v="35"/>
    <n v="39212"/>
    <s v="South"/>
    <s v="OFF-PA-10004665"/>
    <x v="1"/>
    <x v="10"/>
    <s v="Advantus Motivational Note Cards"/>
    <n v="65.5"/>
    <n v="5"/>
    <n v="0"/>
    <n v="32.094999999999999"/>
  </r>
  <r>
    <n v="3581"/>
    <s v="CA-2013-104157"/>
    <x v="0"/>
    <x v="197"/>
    <d v="2013-07-30T00:00:00"/>
    <s v="Standard Class"/>
    <x v="363"/>
    <s v="Meg Tillman"/>
    <x v="0"/>
    <s v="United States"/>
    <s v="Jackson"/>
    <x v="35"/>
    <n v="39212"/>
    <s v="South"/>
    <s v="FUR-TA-10004915"/>
    <x v="0"/>
    <x v="3"/>
    <s v="Office Impressions End Table, 20-1/2&quot;H x 24&quot;W x 20&quot;D"/>
    <n v="2430.08"/>
    <n v="8"/>
    <n v="0"/>
    <n v="388.81280000000015"/>
  </r>
  <r>
    <n v="3582"/>
    <s v="CA-2014-117807"/>
    <x v="3"/>
    <x v="172"/>
    <d v="2014-10-08T00:00:00"/>
    <s v="Standard Class"/>
    <x v="54"/>
    <s v="Dave Kipp"/>
    <x v="0"/>
    <s v="United States"/>
    <s v="Fremont"/>
    <x v="8"/>
    <n v="68025"/>
    <s v="Central"/>
    <s v="OFF-PA-10000994"/>
    <x v="1"/>
    <x v="10"/>
    <s v="Xerox 1915"/>
    <n v="104.85"/>
    <n v="1"/>
    <n v="0"/>
    <n v="50.327999999999996"/>
  </r>
  <r>
    <n v="3583"/>
    <s v="CA-2012-121650"/>
    <x v="1"/>
    <x v="895"/>
    <d v="2012-12-16T00:00:00"/>
    <s v="Standard Class"/>
    <x v="470"/>
    <s v="Keith Dawkins"/>
    <x v="1"/>
    <s v="United States"/>
    <s v="Jackson"/>
    <x v="12"/>
    <n v="49201"/>
    <s v="Central"/>
    <s v="OFF-AR-10001149"/>
    <x v="1"/>
    <x v="6"/>
    <s v="Avery Hi-Liter Comfort Grip Fluorescent Highlighter, Yellow Ink"/>
    <n v="3.9"/>
    <n v="2"/>
    <n v="0"/>
    <n v="1.5209999999999999"/>
  </r>
  <r>
    <n v="3584"/>
    <s v="CA-2012-121650"/>
    <x v="1"/>
    <x v="895"/>
    <d v="2012-12-16T00:00:00"/>
    <s v="Standard Class"/>
    <x v="470"/>
    <s v="Keith Dawkins"/>
    <x v="1"/>
    <s v="United States"/>
    <s v="Jackson"/>
    <x v="12"/>
    <n v="49201"/>
    <s v="Central"/>
    <s v="FUR-TA-10003569"/>
    <x v="0"/>
    <x v="3"/>
    <s v="Bretford CR8500 Series Meeting Room Furniture"/>
    <n v="801.96"/>
    <n v="2"/>
    <n v="0"/>
    <n v="200.49"/>
  </r>
  <r>
    <n v="3585"/>
    <s v="CA-2012-121650"/>
    <x v="1"/>
    <x v="895"/>
    <d v="2012-12-16T00:00:00"/>
    <s v="Standard Class"/>
    <x v="470"/>
    <s v="Keith Dawkins"/>
    <x v="1"/>
    <s v="United States"/>
    <s v="Jackson"/>
    <x v="12"/>
    <n v="49201"/>
    <s v="Central"/>
    <s v="FUR-CH-10004289"/>
    <x v="0"/>
    <x v="1"/>
    <s v="Global Super Steno Chair"/>
    <n v="191.96"/>
    <n v="2"/>
    <n v="0"/>
    <n v="32.633199999999988"/>
  </r>
  <r>
    <n v="3586"/>
    <s v="CA-2012-121650"/>
    <x v="1"/>
    <x v="895"/>
    <d v="2012-12-16T00:00:00"/>
    <s v="Standard Class"/>
    <x v="470"/>
    <s v="Keith Dawkins"/>
    <x v="1"/>
    <s v="United States"/>
    <s v="Jackson"/>
    <x v="12"/>
    <n v="49201"/>
    <s v="Central"/>
    <s v="OFF-LA-10001045"/>
    <x v="1"/>
    <x v="2"/>
    <s v="Permanent Self-Adhesive File Folder Labels for Typewriters by Universal"/>
    <n v="2.61"/>
    <n v="1"/>
    <n v="0"/>
    <n v="1.2005999999999999"/>
  </r>
  <r>
    <n v="3587"/>
    <s v="CA-2014-161823"/>
    <x v="3"/>
    <x v="213"/>
    <d v="2014-09-09T00:00:00"/>
    <s v="Standard Class"/>
    <x v="636"/>
    <s v="Aleksandra Gannaway"/>
    <x v="1"/>
    <s v="United States"/>
    <s v="San Francisco"/>
    <x v="1"/>
    <n v="94122"/>
    <s v="West"/>
    <s v="OFF-AR-10002053"/>
    <x v="1"/>
    <x v="6"/>
    <s v="Premium Writing Pencils, Soft, #2 by Central Association for the Blind"/>
    <n v="5.96"/>
    <n v="2"/>
    <n v="0"/>
    <n v="1.6688000000000001"/>
  </r>
  <r>
    <n v="3588"/>
    <s v="CA-2014-121839"/>
    <x v="3"/>
    <x v="241"/>
    <d v="2014-09-29T00:00:00"/>
    <s v="Standard Class"/>
    <x v="414"/>
    <s v="Mick Hernandez"/>
    <x v="2"/>
    <s v="United States"/>
    <s v="Lancaster"/>
    <x v="24"/>
    <n v="43130"/>
    <s v="East"/>
    <s v="TEC-PH-10002885"/>
    <x v="2"/>
    <x v="7"/>
    <s v="Apple iPhone 5"/>
    <n v="1169.694"/>
    <n v="3"/>
    <n v="0.4"/>
    <n v="-253.43369999999993"/>
  </r>
  <r>
    <n v="3589"/>
    <s v="CA-2014-158729"/>
    <x v="3"/>
    <x v="484"/>
    <d v="2014-12-22T00:00:00"/>
    <s v="First Class"/>
    <x v="549"/>
    <s v="Amy Cox"/>
    <x v="0"/>
    <s v="United States"/>
    <s v="Lafayette"/>
    <x v="28"/>
    <n v="70506"/>
    <s v="South"/>
    <s v="OFF-SU-10002881"/>
    <x v="1"/>
    <x v="14"/>
    <s v="Martin Yale Chadless Opener Electric Letter Opener"/>
    <n v="1665.62"/>
    <n v="2"/>
    <n v="0"/>
    <n v="33.312400000000025"/>
  </r>
  <r>
    <n v="3590"/>
    <s v="CA-2014-146535"/>
    <x v="3"/>
    <x v="221"/>
    <d v="2014-12-01T00:00:00"/>
    <s v="Standard Class"/>
    <x v="86"/>
    <s v="Frank Merwin"/>
    <x v="2"/>
    <s v="United States"/>
    <s v="Richmond"/>
    <x v="0"/>
    <n v="40475"/>
    <s v="South"/>
    <s v="OFF-BI-10000546"/>
    <x v="1"/>
    <x v="8"/>
    <s v="Avery Durable Binders"/>
    <n v="2.88"/>
    <n v="1"/>
    <n v="0"/>
    <n v="1.4112"/>
  </r>
  <r>
    <n v="3591"/>
    <s v="CA-2014-146535"/>
    <x v="3"/>
    <x v="221"/>
    <d v="2014-12-01T00:00:00"/>
    <s v="Standard Class"/>
    <x v="86"/>
    <s v="Frank Merwin"/>
    <x v="2"/>
    <s v="United States"/>
    <s v="Richmond"/>
    <x v="0"/>
    <n v="40475"/>
    <s v="South"/>
    <s v="OFF-ST-10001526"/>
    <x v="1"/>
    <x v="4"/>
    <s v="Iceberg Mobile Mega Data/Printer Cart "/>
    <n v="1443.96"/>
    <n v="12"/>
    <n v="0"/>
    <n v="375.42959999999994"/>
  </r>
  <r>
    <n v="3592"/>
    <s v="CA-2011-154186"/>
    <x v="2"/>
    <x v="736"/>
    <d v="2011-12-15T00:00:00"/>
    <s v="Second Class"/>
    <x v="267"/>
    <s v="Ralph Arnett"/>
    <x v="0"/>
    <s v="United States"/>
    <s v="Houston"/>
    <x v="5"/>
    <n v="77070"/>
    <s v="Central"/>
    <s v="OFF-SU-10001574"/>
    <x v="1"/>
    <x v="14"/>
    <s v="Acme Value Line Scissors"/>
    <n v="2.92"/>
    <n v="1"/>
    <n v="0.2"/>
    <n v="0.36499999999999977"/>
  </r>
  <r>
    <n v="3593"/>
    <s v="CA-2013-108434"/>
    <x v="0"/>
    <x v="5"/>
    <d v="2013-12-08T00:00:00"/>
    <s v="Second Class"/>
    <x v="506"/>
    <s v="James Galang"/>
    <x v="0"/>
    <s v="United States"/>
    <s v="New York City"/>
    <x v="15"/>
    <n v="10024"/>
    <s v="East"/>
    <s v="OFF-ST-10002615"/>
    <x v="1"/>
    <x v="4"/>
    <s v="Dual Level, Single-Width Filing Carts"/>
    <n v="465.18"/>
    <n v="3"/>
    <n v="0"/>
    <n v="120.94680000000001"/>
  </r>
  <r>
    <n v="3594"/>
    <s v="CA-2013-164154"/>
    <x v="0"/>
    <x v="108"/>
    <d v="2013-09-18T00:00:00"/>
    <s v="Standard Class"/>
    <x v="125"/>
    <s v="Nick Zandusky"/>
    <x v="2"/>
    <s v="United States"/>
    <s v="Toledo"/>
    <x v="24"/>
    <n v="43615"/>
    <s v="East"/>
    <s v="OFF-BI-10001658"/>
    <x v="1"/>
    <x v="8"/>
    <s v="GBC Standard Therm-A-Bind Covers"/>
    <n v="22.428000000000004"/>
    <n v="3"/>
    <n v="0.7"/>
    <n v="-17.942399999999992"/>
  </r>
  <r>
    <n v="3595"/>
    <s v="CA-2013-164154"/>
    <x v="0"/>
    <x v="108"/>
    <d v="2013-09-18T00:00:00"/>
    <s v="Standard Class"/>
    <x v="125"/>
    <s v="Nick Zandusky"/>
    <x v="2"/>
    <s v="United States"/>
    <s v="Toledo"/>
    <x v="24"/>
    <n v="43615"/>
    <s v="East"/>
    <s v="OFF-ST-10002562"/>
    <x v="1"/>
    <x v="4"/>
    <s v="Staples"/>
    <n v="37.52000000000001"/>
    <n v="5"/>
    <n v="0.2"/>
    <n v="3.7519999999999989"/>
  </r>
  <r>
    <n v="3596"/>
    <s v="CA-2014-148012"/>
    <x v="3"/>
    <x v="34"/>
    <d v="2014-12-16T00:00:00"/>
    <s v="Standard Class"/>
    <x v="366"/>
    <s v="Kalyca Meade"/>
    <x v="1"/>
    <s v="United States"/>
    <s v="Philadelphia"/>
    <x v="9"/>
    <n v="19143"/>
    <s v="East"/>
    <s v="OFF-AR-10004757"/>
    <x v="1"/>
    <x v="6"/>
    <s v="Crayola Colored Pencils"/>
    <n v="2.6240000000000001"/>
    <n v="1"/>
    <n v="0.2"/>
    <n v="0.42639999999999978"/>
  </r>
  <r>
    <n v="3597"/>
    <s v="CA-2011-102869"/>
    <x v="2"/>
    <x v="340"/>
    <d v="2011-09-14T00:00:00"/>
    <s v="Second Class"/>
    <x v="95"/>
    <s v="Logan Currie"/>
    <x v="0"/>
    <s v="United States"/>
    <s v="Philadelphia"/>
    <x v="9"/>
    <n v="19140"/>
    <s v="East"/>
    <s v="OFF-PA-10000788"/>
    <x v="1"/>
    <x v="10"/>
    <s v="Xerox 210"/>
    <n v="15.552000000000003"/>
    <n v="3"/>
    <n v="0.2"/>
    <n v="5.4432"/>
  </r>
  <r>
    <n v="3598"/>
    <s v="CA-2011-102869"/>
    <x v="2"/>
    <x v="340"/>
    <d v="2011-09-14T00:00:00"/>
    <s v="Second Class"/>
    <x v="95"/>
    <s v="Logan Currie"/>
    <x v="0"/>
    <s v="United States"/>
    <s v="Philadelphia"/>
    <x v="9"/>
    <n v="19140"/>
    <s v="East"/>
    <s v="TEC-AC-10002134"/>
    <x v="2"/>
    <x v="11"/>
    <s v="Rosewill 107 Normal Keys USB Wired Standard Keyboard"/>
    <n v="64.704000000000008"/>
    <n v="6"/>
    <n v="0.2"/>
    <n v="-4.852800000000002"/>
  </r>
  <r>
    <n v="3599"/>
    <s v="CA-2011-102869"/>
    <x v="2"/>
    <x v="340"/>
    <d v="2011-09-14T00:00:00"/>
    <s v="Second Class"/>
    <x v="95"/>
    <s v="Logan Currie"/>
    <x v="0"/>
    <s v="United States"/>
    <s v="Philadelphia"/>
    <x v="9"/>
    <n v="19140"/>
    <s v="East"/>
    <s v="FUR-FU-10002456"/>
    <x v="0"/>
    <x v="5"/>
    <s v="Master Caster Door Stop, Large Neon Orange"/>
    <n v="17.472000000000001"/>
    <n v="3"/>
    <n v="0.2"/>
    <n v="5.023200000000001"/>
  </r>
  <r>
    <n v="3600"/>
    <s v="CA-2011-102869"/>
    <x v="2"/>
    <x v="340"/>
    <d v="2011-09-14T00:00:00"/>
    <s v="Second Class"/>
    <x v="95"/>
    <s v="Logan Currie"/>
    <x v="0"/>
    <s v="United States"/>
    <s v="Philadelphia"/>
    <x v="9"/>
    <n v="19140"/>
    <s v="East"/>
    <s v="TEC-PH-10002549"/>
    <x v="2"/>
    <x v="7"/>
    <s v="Polycom SoundPoint IP 450 VoIP phone"/>
    <n v="135.51599999999999"/>
    <n v="1"/>
    <n v="0.4"/>
    <n v="-31.620400000000004"/>
  </r>
  <r>
    <n v="3601"/>
    <s v="CA-2014-138310"/>
    <x v="3"/>
    <x v="335"/>
    <d v="2014-07-01T00:00:00"/>
    <s v="Standard Class"/>
    <x v="413"/>
    <s v="Nora Preis"/>
    <x v="0"/>
    <s v="United States"/>
    <s v="Denver"/>
    <x v="22"/>
    <n v="80219"/>
    <s v="West"/>
    <s v="TEC-AC-10001990"/>
    <x v="2"/>
    <x v="11"/>
    <s v="Kensington Orbit Wireless Mobile Trackball for PC and Mac"/>
    <n v="431.92800000000005"/>
    <n v="9"/>
    <n v="0.2"/>
    <n v="64.789199999999951"/>
  </r>
  <r>
    <n v="3602"/>
    <s v="CA-2011-159835"/>
    <x v="2"/>
    <x v="664"/>
    <d v="2011-11-24T00:00:00"/>
    <s v="Standard Class"/>
    <x v="713"/>
    <s v="Randy Bradley"/>
    <x v="0"/>
    <s v="United States"/>
    <s v="Philadelphia"/>
    <x v="9"/>
    <n v="19143"/>
    <s v="East"/>
    <s v="OFF-PA-10002137"/>
    <x v="1"/>
    <x v="10"/>
    <s v="Southworth 100% Résumé Paper, 24lb."/>
    <n v="12.448"/>
    <n v="2"/>
    <n v="0.2"/>
    <n v="3.8899999999999988"/>
  </r>
  <r>
    <n v="3603"/>
    <s v="CA-2011-159835"/>
    <x v="2"/>
    <x v="664"/>
    <d v="2011-11-24T00:00:00"/>
    <s v="Standard Class"/>
    <x v="713"/>
    <s v="Randy Bradley"/>
    <x v="0"/>
    <s v="United States"/>
    <s v="Philadelphia"/>
    <x v="9"/>
    <n v="19143"/>
    <s v="East"/>
    <s v="FUR-CH-10004997"/>
    <x v="0"/>
    <x v="1"/>
    <s v="Hon Every-Day Series Multi-Task Chairs"/>
    <n v="657.93"/>
    <n v="5"/>
    <n v="0.3"/>
    <n v="-93.989999999999952"/>
  </r>
  <r>
    <n v="3604"/>
    <s v="CA-2014-112956"/>
    <x v="3"/>
    <x v="170"/>
    <d v="2014-08-28T00:00:00"/>
    <s v="Standard Class"/>
    <x v="274"/>
    <s v="Tracy Hopkins"/>
    <x v="2"/>
    <s v="United States"/>
    <s v="Columbia"/>
    <x v="39"/>
    <n v="21044"/>
    <s v="East"/>
    <s v="OFF-PA-10000357"/>
    <x v="1"/>
    <x v="10"/>
    <s v="Xerox 1888"/>
    <n v="277.39999999999998"/>
    <n v="5"/>
    <n v="0"/>
    <n v="133.15199999999999"/>
  </r>
  <r>
    <n v="3605"/>
    <s v="CA-2014-112956"/>
    <x v="3"/>
    <x v="170"/>
    <d v="2014-08-28T00:00:00"/>
    <s v="Standard Class"/>
    <x v="274"/>
    <s v="Tracy Hopkins"/>
    <x v="2"/>
    <s v="United States"/>
    <s v="Columbia"/>
    <x v="39"/>
    <n v="21044"/>
    <s v="East"/>
    <s v="FUR-FU-10003976"/>
    <x v="0"/>
    <x v="5"/>
    <s v="DAX Executive Solid Wood Document Frame, Desktop or Hang, Mahogany, 5 x 7"/>
    <n v="25.16"/>
    <n v="2"/>
    <n v="0"/>
    <n v="8.5543999999999976"/>
  </r>
  <r>
    <n v="3606"/>
    <s v="CA-2014-112956"/>
    <x v="3"/>
    <x v="170"/>
    <d v="2014-08-28T00:00:00"/>
    <s v="Standard Class"/>
    <x v="274"/>
    <s v="Tracy Hopkins"/>
    <x v="2"/>
    <s v="United States"/>
    <s v="Columbia"/>
    <x v="39"/>
    <n v="21044"/>
    <s v="East"/>
    <s v="FUR-FU-10004960"/>
    <x v="0"/>
    <x v="5"/>
    <s v="Seth Thomas 12&quot; Clock w/ Goldtone Case"/>
    <n v="91.92"/>
    <n v="4"/>
    <n v="0"/>
    <n v="31.252800000000001"/>
  </r>
  <r>
    <n v="3607"/>
    <s v="CA-2013-119683"/>
    <x v="0"/>
    <x v="299"/>
    <d v="2013-03-17T00:00:00"/>
    <s v="Second Class"/>
    <x v="242"/>
    <s v="Clytie Kelty"/>
    <x v="0"/>
    <s v="United States"/>
    <s v="New York City"/>
    <x v="15"/>
    <n v="10024"/>
    <s v="East"/>
    <s v="OFF-EN-10001099"/>
    <x v="1"/>
    <x v="12"/>
    <s v="Staples"/>
    <n v="29.339999999999996"/>
    <n v="3"/>
    <n v="0"/>
    <n v="13.496399999999998"/>
  </r>
  <r>
    <n v="3608"/>
    <s v="CA-2011-163559"/>
    <x v="2"/>
    <x v="865"/>
    <d v="2011-09-28T00:00:00"/>
    <s v="Second Class"/>
    <x v="461"/>
    <s v="Shui Tom"/>
    <x v="0"/>
    <s v="United States"/>
    <s v="New York City"/>
    <x v="15"/>
    <n v="10035"/>
    <s v="East"/>
    <s v="OFF-BI-10002026"/>
    <x v="1"/>
    <x v="8"/>
    <s v="Avery Arch Ring Binders"/>
    <n v="139.44"/>
    <n v="3"/>
    <n v="0.2"/>
    <n v="47.060999999999993"/>
  </r>
  <r>
    <n v="3609"/>
    <s v="CA-2011-140228"/>
    <x v="2"/>
    <x v="582"/>
    <d v="2011-05-03T00:00:00"/>
    <s v="Standard Class"/>
    <x v="334"/>
    <s v="George Bell"/>
    <x v="1"/>
    <s v="United States"/>
    <s v="Newark"/>
    <x v="24"/>
    <n v="43055"/>
    <s v="East"/>
    <s v="OFF-LA-10001613"/>
    <x v="1"/>
    <x v="2"/>
    <s v="Avery File Folder Labels"/>
    <n v="6.911999999999999"/>
    <n v="3"/>
    <n v="0.2"/>
    <n v="2.5056000000000003"/>
  </r>
  <r>
    <n v="3610"/>
    <s v="CA-2011-140228"/>
    <x v="2"/>
    <x v="582"/>
    <d v="2011-05-03T00:00:00"/>
    <s v="Standard Class"/>
    <x v="334"/>
    <s v="George Bell"/>
    <x v="1"/>
    <s v="United States"/>
    <s v="Newark"/>
    <x v="24"/>
    <n v="43055"/>
    <s v="East"/>
    <s v="OFF-ST-10002214"/>
    <x v="1"/>
    <x v="4"/>
    <s v="X-Rack File for Hanging Folders"/>
    <n v="27.096"/>
    <n v="3"/>
    <n v="0.2"/>
    <n v="2.0321999999999987"/>
  </r>
  <r>
    <n v="3611"/>
    <s v="CA-2011-140228"/>
    <x v="2"/>
    <x v="582"/>
    <d v="2011-05-03T00:00:00"/>
    <s v="Standard Class"/>
    <x v="334"/>
    <s v="George Bell"/>
    <x v="1"/>
    <s v="United States"/>
    <s v="Newark"/>
    <x v="24"/>
    <n v="43055"/>
    <s v="East"/>
    <s v="OFF-ST-10001128"/>
    <x v="1"/>
    <x v="4"/>
    <s v="Carina Mini System Audio Rack, Model AR050B"/>
    <n v="177.56800000000001"/>
    <n v="2"/>
    <n v="0.2"/>
    <n v="-37.733199999999989"/>
  </r>
  <r>
    <n v="3612"/>
    <s v="US-2013-131674"/>
    <x v="0"/>
    <x v="896"/>
    <d v="2013-12-02T00:00:00"/>
    <s v="Second Class"/>
    <x v="714"/>
    <s v="Nick Crebassa"/>
    <x v="1"/>
    <s v="United States"/>
    <s v="Dallas"/>
    <x v="5"/>
    <n v="75217"/>
    <s v="Central"/>
    <s v="TEC-AC-10004864"/>
    <x v="2"/>
    <x v="11"/>
    <s v="Memorex Micro Travel Drive 32 GB"/>
    <n v="58.415999999999997"/>
    <n v="2"/>
    <n v="0.2"/>
    <n v="16.794600000000003"/>
  </r>
  <r>
    <n v="3613"/>
    <s v="CA-2012-110093"/>
    <x v="1"/>
    <x v="155"/>
    <d v="2012-12-08T00:00:00"/>
    <s v="Standard Class"/>
    <x v="437"/>
    <s v="Alejandro Ballentine"/>
    <x v="2"/>
    <s v="United States"/>
    <s v="Philadelphia"/>
    <x v="9"/>
    <n v="19134"/>
    <s v="East"/>
    <s v="OFF-PA-10000174"/>
    <x v="1"/>
    <x v="10"/>
    <s v="Message Book, Wirebound, Four 5 1/2&quot; X 4&quot; Forms/Pg., 200 Dupl. Sets/Book"/>
    <n v="16.448"/>
    <n v="2"/>
    <n v="0.2"/>
    <n v="5.5511999999999979"/>
  </r>
  <r>
    <n v="3614"/>
    <s v="CA-2012-110093"/>
    <x v="1"/>
    <x v="155"/>
    <d v="2012-12-08T00:00:00"/>
    <s v="Standard Class"/>
    <x v="437"/>
    <s v="Alejandro Ballentine"/>
    <x v="2"/>
    <s v="United States"/>
    <s v="Philadelphia"/>
    <x v="9"/>
    <n v="19134"/>
    <s v="East"/>
    <s v="TEC-AC-10000171"/>
    <x v="2"/>
    <x v="11"/>
    <s v="Verbatim 25 GB 6x Blu-ray Single Layer Recordable Disc, 25/Pack"/>
    <n v="36.783999999999999"/>
    <n v="2"/>
    <n v="0.2"/>
    <n v="10.5754"/>
  </r>
  <r>
    <n v="3615"/>
    <s v="CA-2014-112529"/>
    <x v="3"/>
    <x v="123"/>
    <d v="2014-11-22T00:00:00"/>
    <s v="First Class"/>
    <x v="34"/>
    <s v="Stewart Carmichael"/>
    <x v="1"/>
    <s v="United States"/>
    <s v="San Antonio"/>
    <x v="5"/>
    <n v="78207"/>
    <s v="Central"/>
    <s v="FUR-TA-10002622"/>
    <x v="0"/>
    <x v="3"/>
    <s v="Bush Andora Conference Table, Maple/Graphite Gray Finish"/>
    <n v="718.11599999999987"/>
    <n v="6"/>
    <n v="0.3"/>
    <n v="-71.811599999999999"/>
  </r>
  <r>
    <n v="3616"/>
    <s v="CA-2014-112529"/>
    <x v="3"/>
    <x v="123"/>
    <d v="2014-11-22T00:00:00"/>
    <s v="First Class"/>
    <x v="34"/>
    <s v="Stewart Carmichael"/>
    <x v="1"/>
    <s v="United States"/>
    <s v="San Antonio"/>
    <x v="5"/>
    <n v="78207"/>
    <s v="Central"/>
    <s v="OFF-AR-10001915"/>
    <x v="1"/>
    <x v="6"/>
    <s v="Peel-Off China Markers"/>
    <n v="31.776"/>
    <n v="4"/>
    <n v="0.2"/>
    <n v="8.7384000000000022"/>
  </r>
  <r>
    <n v="3617"/>
    <s v="CA-2013-154536"/>
    <x v="0"/>
    <x v="64"/>
    <d v="2013-09-10T00:00:00"/>
    <s v="Standard Class"/>
    <x v="209"/>
    <s v="Jasper Cacioppo"/>
    <x v="0"/>
    <s v="United States"/>
    <s v="Philadelphia"/>
    <x v="9"/>
    <n v="19120"/>
    <s v="East"/>
    <s v="OFF-BI-10004410"/>
    <x v="1"/>
    <x v="8"/>
    <s v="C-Line Peel &amp; Stick Add-On Filing Pockets, 8-3/4 x 5-1/8, 10/Pack"/>
    <n v="9.5550000000000015"/>
    <n v="5"/>
    <n v="0.7"/>
    <n v="-7.3254999999999981"/>
  </r>
  <r>
    <n v="3618"/>
    <s v="CA-2014-141929"/>
    <x v="3"/>
    <x v="507"/>
    <d v="2014-09-09T00:00:00"/>
    <s v="Standard Class"/>
    <x v="267"/>
    <s v="Ralph Arnett"/>
    <x v="0"/>
    <s v="United States"/>
    <s v="Los Angeles"/>
    <x v="1"/>
    <n v="90004"/>
    <s v="West"/>
    <s v="OFF-BI-10004632"/>
    <x v="1"/>
    <x v="8"/>
    <s v="Ibico Hi-Tech Manual Binding System"/>
    <n v="487.98400000000004"/>
    <n v="2"/>
    <n v="0.2"/>
    <n v="152.49499999999998"/>
  </r>
  <r>
    <n v="3619"/>
    <s v="CA-2014-141929"/>
    <x v="3"/>
    <x v="507"/>
    <d v="2014-09-09T00:00:00"/>
    <s v="Standard Class"/>
    <x v="267"/>
    <s v="Ralph Arnett"/>
    <x v="0"/>
    <s v="United States"/>
    <s v="Los Angeles"/>
    <x v="1"/>
    <n v="90004"/>
    <s v="West"/>
    <s v="TEC-PH-10002185"/>
    <x v="2"/>
    <x v="7"/>
    <s v="QVS USB Car Charger 2-Port 2.1Amp for iPod/iPhone/iPad/iPad 2/iPad 3"/>
    <n v="5.5600000000000005"/>
    <n v="1"/>
    <n v="0.2"/>
    <n v="1.7374999999999998"/>
  </r>
  <r>
    <n v="3620"/>
    <s v="CA-2014-141929"/>
    <x v="3"/>
    <x v="507"/>
    <d v="2014-09-09T00:00:00"/>
    <s v="Standard Class"/>
    <x v="267"/>
    <s v="Ralph Arnett"/>
    <x v="0"/>
    <s v="United States"/>
    <s v="Los Angeles"/>
    <x v="1"/>
    <n v="90004"/>
    <s v="West"/>
    <s v="OFF-ST-10002974"/>
    <x v="1"/>
    <x v="4"/>
    <s v="Trav-L-File Heavy-Duty Shuttle II, Black"/>
    <n v="217.85"/>
    <n v="5"/>
    <n v="0"/>
    <n v="65.35499999999999"/>
  </r>
  <r>
    <n v="3621"/>
    <s v="CA-2013-109743"/>
    <x v="0"/>
    <x v="897"/>
    <d v="2013-09-30T00:00:00"/>
    <s v="Standard Class"/>
    <x v="64"/>
    <s v="Sally Hughsby"/>
    <x v="1"/>
    <s v="United States"/>
    <s v="Smyrna"/>
    <x v="18"/>
    <n v="37167"/>
    <s v="South"/>
    <s v="OFF-AR-10003727"/>
    <x v="1"/>
    <x v="6"/>
    <s v="Berol Giant Pencil Sharpener"/>
    <n v="40.775999999999996"/>
    <n v="3"/>
    <n v="0.2"/>
    <n v="4.5872999999999937"/>
  </r>
  <r>
    <n v="3622"/>
    <s v="CA-2013-109743"/>
    <x v="0"/>
    <x v="897"/>
    <d v="2013-09-30T00:00:00"/>
    <s v="Standard Class"/>
    <x v="64"/>
    <s v="Sally Hughsby"/>
    <x v="1"/>
    <s v="United States"/>
    <s v="Smyrna"/>
    <x v="18"/>
    <n v="37167"/>
    <s v="South"/>
    <s v="TEC-PH-10004071"/>
    <x v="2"/>
    <x v="7"/>
    <s v="PayAnywhere Card Reader"/>
    <n v="63.936000000000007"/>
    <n v="8"/>
    <n v="0.2"/>
    <n v="5.5944000000000003"/>
  </r>
  <r>
    <n v="3623"/>
    <s v="CA-2011-159184"/>
    <x v="2"/>
    <x v="80"/>
    <d v="2011-09-19T00:00:00"/>
    <s v="Standard Class"/>
    <x v="547"/>
    <s v="John Castell"/>
    <x v="0"/>
    <s v="United States"/>
    <s v="Macon"/>
    <x v="32"/>
    <n v="31204"/>
    <s v="South"/>
    <s v="FUR-FU-10002878"/>
    <x v="0"/>
    <x v="5"/>
    <s v="Seth Thomas 14&quot; Day/Date Wall Clock"/>
    <n v="142.4"/>
    <n v="5"/>
    <n v="0"/>
    <n v="52.688000000000002"/>
  </r>
  <r>
    <n v="3624"/>
    <s v="CA-2011-159184"/>
    <x v="2"/>
    <x v="80"/>
    <d v="2011-09-19T00:00:00"/>
    <s v="Standard Class"/>
    <x v="547"/>
    <s v="John Castell"/>
    <x v="0"/>
    <s v="United States"/>
    <s v="Macon"/>
    <x v="32"/>
    <n v="31204"/>
    <s v="South"/>
    <s v="OFF-BI-10001890"/>
    <x v="1"/>
    <x v="8"/>
    <s v="Avery Poly Binder Pockets"/>
    <n v="7.16"/>
    <n v="2"/>
    <n v="0"/>
    <n v="3.4367999999999999"/>
  </r>
  <r>
    <n v="3625"/>
    <s v="CA-2014-113530"/>
    <x v="3"/>
    <x v="240"/>
    <d v="2014-05-22T00:00:00"/>
    <s v="Second Class"/>
    <x v="604"/>
    <s v="Becky Castell"/>
    <x v="2"/>
    <s v="United States"/>
    <s v="San Francisco"/>
    <x v="1"/>
    <n v="94109"/>
    <s v="West"/>
    <s v="FUR-CH-10002647"/>
    <x v="0"/>
    <x v="1"/>
    <s v="Situations Contoured Folding Chairs, 4/Set"/>
    <n v="681.40800000000013"/>
    <n v="12"/>
    <n v="0.2"/>
    <n v="42.588000000000022"/>
  </r>
  <r>
    <n v="3626"/>
    <s v="CA-2014-113530"/>
    <x v="3"/>
    <x v="240"/>
    <d v="2014-05-22T00:00:00"/>
    <s v="Second Class"/>
    <x v="604"/>
    <s v="Becky Castell"/>
    <x v="2"/>
    <s v="United States"/>
    <s v="San Francisco"/>
    <x v="1"/>
    <n v="94109"/>
    <s v="West"/>
    <s v="OFF-AR-10001315"/>
    <x v="1"/>
    <x v="6"/>
    <s v="Newell 310"/>
    <n v="3.52"/>
    <n v="2"/>
    <n v="0"/>
    <n v="1.0207999999999999"/>
  </r>
  <r>
    <n v="3627"/>
    <s v="CA-2014-113530"/>
    <x v="3"/>
    <x v="240"/>
    <d v="2014-05-22T00:00:00"/>
    <s v="Second Class"/>
    <x v="604"/>
    <s v="Becky Castell"/>
    <x v="2"/>
    <s v="United States"/>
    <s v="San Francisco"/>
    <x v="1"/>
    <n v="94109"/>
    <s v="West"/>
    <s v="OFF-AR-10000122"/>
    <x v="1"/>
    <x v="6"/>
    <s v="Newell 314"/>
    <n v="5.58"/>
    <n v="1"/>
    <n v="0"/>
    <n v="1.3949999999999996"/>
  </r>
  <r>
    <n v="3628"/>
    <s v="CA-2014-113530"/>
    <x v="3"/>
    <x v="240"/>
    <d v="2014-05-22T00:00:00"/>
    <s v="Second Class"/>
    <x v="604"/>
    <s v="Becky Castell"/>
    <x v="2"/>
    <s v="United States"/>
    <s v="San Francisco"/>
    <x v="1"/>
    <n v="94109"/>
    <s v="West"/>
    <s v="TEC-AC-10001465"/>
    <x v="2"/>
    <x v="11"/>
    <s v="SanDisk Cruzer 64 GB USB Flash Drive"/>
    <n v="36.32"/>
    <n v="1"/>
    <n v="0"/>
    <n v="10.895999999999997"/>
  </r>
  <r>
    <n v="3629"/>
    <s v="CA-2011-169726"/>
    <x v="2"/>
    <x v="128"/>
    <d v="2011-08-13T00:00:00"/>
    <s v="Standard Class"/>
    <x v="98"/>
    <s v="Joseph Holt"/>
    <x v="0"/>
    <s v="United States"/>
    <s v="Seattle"/>
    <x v="4"/>
    <n v="98103"/>
    <s v="West"/>
    <s v="OFF-BI-10004600"/>
    <x v="1"/>
    <x v="8"/>
    <s v="Ibico Ibimaster 300 Manual Binding System"/>
    <n v="2060.7440000000001"/>
    <n v="7"/>
    <n v="0.2"/>
    <n v="643.98249999999996"/>
  </r>
  <r>
    <n v="3630"/>
    <s v="CA-2014-155957"/>
    <x v="3"/>
    <x v="200"/>
    <d v="2014-12-01T00:00:00"/>
    <s v="Standard Class"/>
    <x v="566"/>
    <s v="Corey Catlett"/>
    <x v="1"/>
    <s v="United States"/>
    <s v="Columbus"/>
    <x v="24"/>
    <n v="43229"/>
    <s v="East"/>
    <s v="OFF-AP-10002082"/>
    <x v="1"/>
    <x v="9"/>
    <s v="Holmes HEPA Air Purifier"/>
    <n v="52.272000000000006"/>
    <n v="3"/>
    <n v="0.2"/>
    <n v="9.8009999999999984"/>
  </r>
  <r>
    <n v="3631"/>
    <s v="CA-2014-155957"/>
    <x v="3"/>
    <x v="200"/>
    <d v="2014-12-01T00:00:00"/>
    <s v="Standard Class"/>
    <x v="566"/>
    <s v="Corey Catlett"/>
    <x v="1"/>
    <s v="United States"/>
    <s v="Columbus"/>
    <x v="24"/>
    <n v="43229"/>
    <s v="East"/>
    <s v="OFF-AP-10004708"/>
    <x v="1"/>
    <x v="9"/>
    <s v="Fellowes Superior 10 Outlet Split Surge Protector"/>
    <n v="213.13600000000002"/>
    <n v="7"/>
    <n v="0.2"/>
    <n v="23.977799999999988"/>
  </r>
  <r>
    <n v="3632"/>
    <s v="CA-2014-132178"/>
    <x v="3"/>
    <x v="898"/>
    <d v="2014-05-09T00:00:00"/>
    <s v="Second Class"/>
    <x v="715"/>
    <s v="Darren Budd"/>
    <x v="1"/>
    <s v="United States"/>
    <s v="Los Angeles"/>
    <x v="1"/>
    <n v="90004"/>
    <s v="West"/>
    <s v="OFF-ST-10000464"/>
    <x v="1"/>
    <x v="4"/>
    <s v="Multi-Use Personal File Cart and Caster Set, Three Stacking Bins"/>
    <n v="69.52"/>
    <n v="2"/>
    <n v="0"/>
    <n v="19.465600000000002"/>
  </r>
  <r>
    <n v="3633"/>
    <s v="CA-2014-132178"/>
    <x v="3"/>
    <x v="898"/>
    <d v="2014-05-09T00:00:00"/>
    <s v="Second Class"/>
    <x v="715"/>
    <s v="Darren Budd"/>
    <x v="1"/>
    <s v="United States"/>
    <s v="Los Angeles"/>
    <x v="1"/>
    <n v="90004"/>
    <s v="West"/>
    <s v="OFF-ST-10000025"/>
    <x v="1"/>
    <x v="4"/>
    <s v="Fellowes Stor/Drawer Steel Plus Storage Drawers"/>
    <n v="763.44"/>
    <n v="8"/>
    <n v="0"/>
    <n v="45.80639999999994"/>
  </r>
  <r>
    <n v="3634"/>
    <s v="CA-2013-145177"/>
    <x v="0"/>
    <x v="338"/>
    <d v="2013-11-15T00:00:00"/>
    <s v="Standard Class"/>
    <x v="452"/>
    <s v="Paul Prost"/>
    <x v="2"/>
    <s v="United States"/>
    <s v="Springfield"/>
    <x v="24"/>
    <n v="45503"/>
    <s v="East"/>
    <s v="OFF-LA-10001613"/>
    <x v="1"/>
    <x v="2"/>
    <s v="Avery File Folder Labels"/>
    <n v="9.2159999999999993"/>
    <n v="4"/>
    <n v="0.2"/>
    <n v="3.3408000000000002"/>
  </r>
  <r>
    <n v="3635"/>
    <s v="CA-2013-145177"/>
    <x v="0"/>
    <x v="338"/>
    <d v="2013-11-15T00:00:00"/>
    <s v="Standard Class"/>
    <x v="452"/>
    <s v="Paul Prost"/>
    <x v="2"/>
    <s v="United States"/>
    <s v="Springfield"/>
    <x v="24"/>
    <n v="45503"/>
    <s v="East"/>
    <s v="TEC-PH-10000376"/>
    <x v="2"/>
    <x v="7"/>
    <s v="Square Credit Card Reader"/>
    <n v="41.957999999999998"/>
    <n v="7"/>
    <n v="0.4"/>
    <n v="-9.7901999999999987"/>
  </r>
  <r>
    <n v="3636"/>
    <s v="CA-2013-145177"/>
    <x v="0"/>
    <x v="338"/>
    <d v="2013-11-15T00:00:00"/>
    <s v="Standard Class"/>
    <x v="452"/>
    <s v="Paul Prost"/>
    <x v="2"/>
    <s v="United States"/>
    <s v="Springfield"/>
    <x v="24"/>
    <n v="45503"/>
    <s v="East"/>
    <s v="OFF-PA-10004039"/>
    <x v="1"/>
    <x v="10"/>
    <s v="Xerox 1882"/>
    <n v="89.567999999999998"/>
    <n v="2"/>
    <n v="0.2"/>
    <n v="32.468400000000003"/>
  </r>
  <r>
    <n v="3637"/>
    <s v="CA-2013-145177"/>
    <x v="0"/>
    <x v="338"/>
    <d v="2013-11-15T00:00:00"/>
    <s v="Standard Class"/>
    <x v="452"/>
    <s v="Paul Prost"/>
    <x v="2"/>
    <s v="United States"/>
    <s v="Springfield"/>
    <x v="24"/>
    <n v="45503"/>
    <s v="East"/>
    <s v="OFF-PA-10001776"/>
    <x v="1"/>
    <x v="10"/>
    <s v="Wirebound Message Books, Four 2 3/4&quot; x 5&quot; Forms per Page, 600 Sets per Book"/>
    <n v="22.248000000000001"/>
    <n v="3"/>
    <n v="0.2"/>
    <n v="7.5086999999999984"/>
  </r>
  <r>
    <n v="3638"/>
    <s v="CA-2013-145177"/>
    <x v="0"/>
    <x v="338"/>
    <d v="2013-11-15T00:00:00"/>
    <s v="Standard Class"/>
    <x v="452"/>
    <s v="Paul Prost"/>
    <x v="2"/>
    <s v="United States"/>
    <s v="Springfield"/>
    <x v="24"/>
    <n v="45503"/>
    <s v="East"/>
    <s v="OFF-AP-10002457"/>
    <x v="1"/>
    <x v="9"/>
    <s v="Eureka The Boss Plus 12-Amp Hard Box Upright Vacuum, Red"/>
    <n v="334.88000000000005"/>
    <n v="4"/>
    <n v="0.2"/>
    <n v="29.301999999999978"/>
  </r>
  <r>
    <n v="3639"/>
    <s v="CA-2013-145177"/>
    <x v="0"/>
    <x v="338"/>
    <d v="2013-11-15T00:00:00"/>
    <s v="Standard Class"/>
    <x v="452"/>
    <s v="Paul Prost"/>
    <x v="2"/>
    <s v="United States"/>
    <s v="Springfield"/>
    <x v="24"/>
    <n v="45503"/>
    <s v="East"/>
    <s v="FUR-FU-10000758"/>
    <x v="0"/>
    <x v="5"/>
    <s v="DAX Natural Wood-Tone Poster Frame"/>
    <n v="148.28800000000001"/>
    <n v="7"/>
    <n v="0.2"/>
    <n v="29.657599999999988"/>
  </r>
  <r>
    <n v="3640"/>
    <s v="CA-2013-145177"/>
    <x v="0"/>
    <x v="338"/>
    <d v="2013-11-15T00:00:00"/>
    <s v="Standard Class"/>
    <x v="452"/>
    <s v="Paul Prost"/>
    <x v="2"/>
    <s v="United States"/>
    <s v="Springfield"/>
    <x v="24"/>
    <n v="45503"/>
    <s v="East"/>
    <s v="OFF-PA-10000682"/>
    <x v="1"/>
    <x v="10"/>
    <s v="Xerox 1924"/>
    <n v="4.6240000000000006"/>
    <n v="1"/>
    <n v="0.2"/>
    <n v="1.6762000000000001"/>
  </r>
  <r>
    <n v="3641"/>
    <s v="CA-2013-145177"/>
    <x v="0"/>
    <x v="338"/>
    <d v="2013-11-15T00:00:00"/>
    <s v="Standard Class"/>
    <x v="452"/>
    <s v="Paul Prost"/>
    <x v="2"/>
    <s v="United States"/>
    <s v="Springfield"/>
    <x v="24"/>
    <n v="45503"/>
    <s v="East"/>
    <s v="TEC-AC-10002550"/>
    <x v="2"/>
    <x v="11"/>
    <s v="Memorex 25GB 6X Branded Blu-Ray Recordable Disc, 30/Pack"/>
    <n v="178.92000000000002"/>
    <n v="7"/>
    <n v="0.2"/>
    <n v="-29.074500000000008"/>
  </r>
  <r>
    <n v="3642"/>
    <s v="CA-2013-145177"/>
    <x v="0"/>
    <x v="338"/>
    <d v="2013-11-15T00:00:00"/>
    <s v="Standard Class"/>
    <x v="452"/>
    <s v="Paul Prost"/>
    <x v="2"/>
    <s v="United States"/>
    <s v="Springfield"/>
    <x v="24"/>
    <n v="45503"/>
    <s v="East"/>
    <s v="OFF-BI-10002082"/>
    <x v="1"/>
    <x v="8"/>
    <s v="GBC Twin Loop Wire Binding Elements"/>
    <n v="69.888000000000005"/>
    <n v="7"/>
    <n v="0.7"/>
    <n v="-46.591999999999999"/>
  </r>
  <r>
    <n v="3643"/>
    <s v="CA-2011-156594"/>
    <x v="2"/>
    <x v="414"/>
    <d v="2011-12-23T00:00:00"/>
    <s v="Second Class"/>
    <x v="266"/>
    <s v="Michael Chen"/>
    <x v="0"/>
    <s v="United States"/>
    <s v="Los Angeles"/>
    <x v="1"/>
    <n v="90008"/>
    <s v="West"/>
    <s v="OFF-BI-10004632"/>
    <x v="1"/>
    <x v="8"/>
    <s v="Ibico Hi-Tech Manual Binding System"/>
    <n v="487.98400000000004"/>
    <n v="2"/>
    <n v="0.2"/>
    <n v="152.49499999999998"/>
  </r>
  <r>
    <n v="3644"/>
    <s v="CA-2011-156594"/>
    <x v="2"/>
    <x v="414"/>
    <d v="2011-12-23T00:00:00"/>
    <s v="Second Class"/>
    <x v="266"/>
    <s v="Michael Chen"/>
    <x v="0"/>
    <s v="United States"/>
    <s v="Los Angeles"/>
    <x v="1"/>
    <n v="90008"/>
    <s v="West"/>
    <s v="OFF-AR-10001725"/>
    <x v="1"/>
    <x v="6"/>
    <s v="Boston Home &amp; Office Model 2000 Electric Pencil Sharpeners"/>
    <n v="47.3"/>
    <n v="2"/>
    <n v="0"/>
    <n v="12.298000000000002"/>
  </r>
  <r>
    <n v="3645"/>
    <s v="CA-2011-156594"/>
    <x v="2"/>
    <x v="414"/>
    <d v="2011-12-23T00:00:00"/>
    <s v="Second Class"/>
    <x v="266"/>
    <s v="Michael Chen"/>
    <x v="0"/>
    <s v="United States"/>
    <s v="Los Angeles"/>
    <x v="1"/>
    <n v="90008"/>
    <s v="West"/>
    <s v="OFF-AR-10004269"/>
    <x v="1"/>
    <x v="6"/>
    <s v="Newell 31"/>
    <n v="4.13"/>
    <n v="1"/>
    <n v="0"/>
    <n v="1.1564000000000001"/>
  </r>
  <r>
    <n v="3646"/>
    <s v="CA-2011-156594"/>
    <x v="2"/>
    <x v="414"/>
    <d v="2011-12-23T00:00:00"/>
    <s v="Second Class"/>
    <x v="266"/>
    <s v="Michael Chen"/>
    <x v="0"/>
    <s v="United States"/>
    <s v="Los Angeles"/>
    <x v="1"/>
    <n v="90008"/>
    <s v="West"/>
    <s v="OFF-BI-10003007"/>
    <x v="1"/>
    <x v="8"/>
    <s v="Premium Transparent Presentation Covers, No Pattern/Clear, 8 1/2&quot; x 11&quot;"/>
    <n v="155.12"/>
    <n v="5"/>
    <n v="0.2"/>
    <n v="50.413999999999987"/>
  </r>
  <r>
    <n v="3647"/>
    <s v="CA-2011-146528"/>
    <x v="2"/>
    <x v="739"/>
    <d v="2011-07-27T00:00:00"/>
    <s v="Second Class"/>
    <x v="665"/>
    <s v="Vicky Freymann"/>
    <x v="2"/>
    <s v="United States"/>
    <s v="Los Angeles"/>
    <x v="1"/>
    <n v="90045"/>
    <s v="West"/>
    <s v="OFF-PA-10002195"/>
    <x v="1"/>
    <x v="10"/>
    <s v="Xerox 1966"/>
    <n v="6.48"/>
    <n v="1"/>
    <n v="0"/>
    <n v="3.1752000000000002"/>
  </r>
  <r>
    <n v="3648"/>
    <s v="CA-2011-146528"/>
    <x v="2"/>
    <x v="739"/>
    <d v="2011-07-27T00:00:00"/>
    <s v="Second Class"/>
    <x v="665"/>
    <s v="Vicky Freymann"/>
    <x v="2"/>
    <s v="United States"/>
    <s v="Los Angeles"/>
    <x v="1"/>
    <n v="90045"/>
    <s v="West"/>
    <s v="OFF-SU-10002522"/>
    <x v="1"/>
    <x v="14"/>
    <s v="Acme Kleen Earth Office Shears"/>
    <n v="15.52"/>
    <n v="4"/>
    <n v="0"/>
    <n v="4.5007999999999981"/>
  </r>
  <r>
    <n v="3649"/>
    <s v="CA-2012-168459"/>
    <x v="1"/>
    <x v="6"/>
    <d v="2012-11-27T00:00:00"/>
    <s v="Standard Class"/>
    <x v="507"/>
    <s v="Marc Crier"/>
    <x v="0"/>
    <s v="United States"/>
    <s v="Memphis"/>
    <x v="18"/>
    <n v="38109"/>
    <s v="South"/>
    <s v="OFF-BI-10003712"/>
    <x v="1"/>
    <x v="8"/>
    <s v="Acco Pressboard Covers with Storage Hooks, 14 7/8&quot; x 11&quot;, Light Blue"/>
    <n v="2.9460000000000006"/>
    <n v="2"/>
    <n v="0.7"/>
    <n v="-2.0621999999999998"/>
  </r>
  <r>
    <n v="3650"/>
    <s v="CA-2012-168459"/>
    <x v="1"/>
    <x v="6"/>
    <d v="2012-11-27T00:00:00"/>
    <s v="Standard Class"/>
    <x v="507"/>
    <s v="Marc Crier"/>
    <x v="0"/>
    <s v="United States"/>
    <s v="Memphis"/>
    <x v="18"/>
    <n v="38109"/>
    <s v="South"/>
    <s v="OFF-FA-10004854"/>
    <x v="1"/>
    <x v="13"/>
    <s v="Vinyl Coated Wire Paper Clips in Organizer Box, 800/Box"/>
    <n v="55.104000000000006"/>
    <n v="6"/>
    <n v="0.2"/>
    <n v="18.597599999999993"/>
  </r>
  <r>
    <n v="3651"/>
    <s v="CA-2014-109960"/>
    <x v="3"/>
    <x v="34"/>
    <d v="2014-12-12T00:00:00"/>
    <s v="Second Class"/>
    <x v="203"/>
    <s v="Dean Braden"/>
    <x v="0"/>
    <s v="United States"/>
    <s v="Detroit"/>
    <x v="12"/>
    <n v="48234"/>
    <s v="Central"/>
    <s v="TEC-AC-10004859"/>
    <x v="2"/>
    <x v="11"/>
    <s v="Maxell Pro 80 Minute CD-R, 10/Pack"/>
    <n v="104.88"/>
    <n v="6"/>
    <n v="0"/>
    <n v="41.952000000000005"/>
  </r>
  <r>
    <n v="3652"/>
    <s v="CA-2014-109960"/>
    <x v="3"/>
    <x v="34"/>
    <d v="2014-12-12T00:00:00"/>
    <s v="Second Class"/>
    <x v="203"/>
    <s v="Dean Braden"/>
    <x v="0"/>
    <s v="United States"/>
    <s v="Detroit"/>
    <x v="12"/>
    <n v="48234"/>
    <s v="Central"/>
    <s v="OFF-AR-10001860"/>
    <x v="1"/>
    <x v="6"/>
    <s v="BIC Liqua Brite Liner"/>
    <n v="34.700000000000003"/>
    <n v="5"/>
    <n v="0"/>
    <n v="12.492000000000001"/>
  </r>
  <r>
    <n v="3653"/>
    <s v="CA-2014-109960"/>
    <x v="3"/>
    <x v="34"/>
    <d v="2014-12-12T00:00:00"/>
    <s v="Second Class"/>
    <x v="203"/>
    <s v="Dean Braden"/>
    <x v="0"/>
    <s v="United States"/>
    <s v="Detroit"/>
    <x v="12"/>
    <n v="48234"/>
    <s v="Central"/>
    <s v="OFF-BI-10001636"/>
    <x v="1"/>
    <x v="8"/>
    <s v="Ibico Plastic and Wire Spiral Binding Combs"/>
    <n v="33.72"/>
    <n v="4"/>
    <n v="0"/>
    <n v="15.511199999999999"/>
  </r>
  <r>
    <n v="3654"/>
    <s v="CA-2014-109960"/>
    <x v="3"/>
    <x v="34"/>
    <d v="2014-12-12T00:00:00"/>
    <s v="Second Class"/>
    <x v="203"/>
    <s v="Dean Braden"/>
    <x v="0"/>
    <s v="United States"/>
    <s v="Detroit"/>
    <x v="12"/>
    <n v="48234"/>
    <s v="Central"/>
    <s v="OFF-PA-10000349"/>
    <x v="1"/>
    <x v="10"/>
    <s v="Staples"/>
    <n v="14.940000000000001"/>
    <n v="3"/>
    <n v="0"/>
    <n v="7.0218000000000007"/>
  </r>
  <r>
    <n v="3655"/>
    <s v="CA-2014-133004"/>
    <x v="3"/>
    <x v="515"/>
    <d v="2014-09-06T00:00:00"/>
    <s v="Standard Class"/>
    <x v="219"/>
    <s v="Ashley Jarboe"/>
    <x v="0"/>
    <s v="United States"/>
    <s v="Lawrence"/>
    <x v="14"/>
    <n v="46226"/>
    <s v="Central"/>
    <s v="OFF-AP-10002439"/>
    <x v="1"/>
    <x v="9"/>
    <s v="Tripp Lite Isotel 8 Ultra 8 Outlet Metal Surge"/>
    <n v="638.73"/>
    <n v="9"/>
    <n v="0"/>
    <n v="166.06979999999999"/>
  </r>
  <r>
    <n v="3656"/>
    <s v="CA-2014-168102"/>
    <x v="3"/>
    <x v="558"/>
    <d v="2014-05-01T00:00:00"/>
    <s v="Standard Class"/>
    <x v="291"/>
    <s v="Christine Phan"/>
    <x v="1"/>
    <s v="United States"/>
    <s v="Jacksonville"/>
    <x v="2"/>
    <n v="32216"/>
    <s v="South"/>
    <s v="OFF-ST-10001370"/>
    <x v="1"/>
    <x v="4"/>
    <s v="Sensible Storage WireTech Storage Systems"/>
    <n v="113.56800000000001"/>
    <n v="2"/>
    <n v="0.2"/>
    <n v="-21.294000000000018"/>
  </r>
  <r>
    <n v="3657"/>
    <s v="CA-2014-158036"/>
    <x v="3"/>
    <x v="565"/>
    <d v="2014-09-15T00:00:00"/>
    <s v="Standard Class"/>
    <x v="587"/>
    <s v="Dorothy Badders"/>
    <x v="1"/>
    <s v="United States"/>
    <s v="Dublin"/>
    <x v="24"/>
    <n v="43017"/>
    <s v="East"/>
    <s v="TEC-AC-10002558"/>
    <x v="2"/>
    <x v="11"/>
    <s v="Imation Swivel Flash Drive USB flash drive - 8 GB"/>
    <n v="9.0960000000000001"/>
    <n v="1"/>
    <n v="0.2"/>
    <n v="1.7054999999999998"/>
  </r>
  <r>
    <n v="3658"/>
    <s v="CA-2012-128083"/>
    <x v="1"/>
    <x v="899"/>
    <d v="2012-03-17T00:00:00"/>
    <s v="Standard Class"/>
    <x v="494"/>
    <s v="Edward Becker"/>
    <x v="1"/>
    <s v="United States"/>
    <s v="Plantation"/>
    <x v="2"/>
    <n v="33317"/>
    <s v="South"/>
    <s v="OFF-EN-10004030"/>
    <x v="1"/>
    <x v="12"/>
    <s v="Convenience Packs of Business Envelopes"/>
    <n v="8.6880000000000006"/>
    <n v="3"/>
    <n v="0.2"/>
    <n v="2.9322000000000004"/>
  </r>
  <r>
    <n v="3659"/>
    <s v="CA-2012-128083"/>
    <x v="1"/>
    <x v="899"/>
    <d v="2012-03-17T00:00:00"/>
    <s v="Standard Class"/>
    <x v="494"/>
    <s v="Edward Becker"/>
    <x v="1"/>
    <s v="United States"/>
    <s v="Plantation"/>
    <x v="2"/>
    <n v="33317"/>
    <s v="South"/>
    <s v="FUR-FU-10003194"/>
    <x v="0"/>
    <x v="5"/>
    <s v="Eldon Expressions Desk Accessory, Wood Pencil Holder, Oak"/>
    <n v="30.880000000000003"/>
    <n v="4"/>
    <n v="0.2"/>
    <n v="3.8599999999999977"/>
  </r>
  <r>
    <n v="3660"/>
    <s v="CA-2012-128083"/>
    <x v="1"/>
    <x v="899"/>
    <d v="2012-03-17T00:00:00"/>
    <s v="Standard Class"/>
    <x v="494"/>
    <s v="Edward Becker"/>
    <x v="1"/>
    <s v="United States"/>
    <s v="Plantation"/>
    <x v="2"/>
    <n v="33317"/>
    <s v="South"/>
    <s v="FUR-FU-10001731"/>
    <x v="0"/>
    <x v="5"/>
    <s v="Acrylic Self-Standing Desk Frames"/>
    <n v="6.4080000000000004"/>
    <n v="3"/>
    <n v="0.2"/>
    <n v="1.4418"/>
  </r>
  <r>
    <n v="3661"/>
    <s v="CA-2013-161676"/>
    <x v="0"/>
    <x v="427"/>
    <d v="2013-07-24T00:00:00"/>
    <s v="Standard Class"/>
    <x v="687"/>
    <s v="Jennifer Patt"/>
    <x v="1"/>
    <s v="United States"/>
    <s v="Glendale"/>
    <x v="16"/>
    <n v="85301"/>
    <s v="West"/>
    <s v="OFF-SU-10004782"/>
    <x v="1"/>
    <x v="14"/>
    <s v="Elite 5&quot; Scissors"/>
    <n v="33.799999999999997"/>
    <n v="5"/>
    <n v="0.2"/>
    <n v="4.2249999999999979"/>
  </r>
  <r>
    <n v="3662"/>
    <s v="CA-2013-155005"/>
    <x v="0"/>
    <x v="900"/>
    <d v="2013-06-16T00:00:00"/>
    <s v="Second Class"/>
    <x v="337"/>
    <s v="Sample Company A"/>
    <x v="2"/>
    <s v="United States"/>
    <s v="Jackson"/>
    <x v="12"/>
    <n v="49201"/>
    <s v="Central"/>
    <s v="TEC-PH-10003484"/>
    <x v="2"/>
    <x v="7"/>
    <s v="Ooma Telo VoIP Home Phone System"/>
    <n v="377.96999999999997"/>
    <n v="3"/>
    <n v="0"/>
    <n v="94.492500000000007"/>
  </r>
  <r>
    <n v="3663"/>
    <s v="US-2014-129777"/>
    <x v="3"/>
    <x v="445"/>
    <d v="2014-07-10T00:00:00"/>
    <s v="Standard Class"/>
    <x v="86"/>
    <s v="Frank Merwin"/>
    <x v="2"/>
    <s v="United States"/>
    <s v="Quincy"/>
    <x v="31"/>
    <n v="2169"/>
    <s v="East"/>
    <s v="TEC-AC-10003590"/>
    <x v="2"/>
    <x v="11"/>
    <s v="TRENDnet 56K USB 2.0 Phone, Internet and Fax Modem"/>
    <n v="258.89999999999998"/>
    <n v="10"/>
    <n v="0"/>
    <n v="93.203999999999994"/>
  </r>
  <r>
    <n v="3664"/>
    <s v="US-2014-129777"/>
    <x v="3"/>
    <x v="445"/>
    <d v="2014-07-10T00:00:00"/>
    <s v="Standard Class"/>
    <x v="86"/>
    <s v="Frank Merwin"/>
    <x v="2"/>
    <s v="United States"/>
    <s v="Quincy"/>
    <x v="31"/>
    <n v="2169"/>
    <s v="East"/>
    <s v="OFF-PA-10001970"/>
    <x v="1"/>
    <x v="10"/>
    <s v="Xerox 1881"/>
    <n v="24.56"/>
    <n v="2"/>
    <n v="0"/>
    <n v="11.543199999999999"/>
  </r>
  <r>
    <n v="3665"/>
    <s v="CA-2011-129364"/>
    <x v="2"/>
    <x v="589"/>
    <d v="2011-12-13T00:00:00"/>
    <s v="Standard Class"/>
    <x v="621"/>
    <s v="Tim Brockman"/>
    <x v="0"/>
    <s v="United States"/>
    <s v="Salem"/>
    <x v="21"/>
    <n v="97301"/>
    <s v="West"/>
    <s v="OFF-LA-10001569"/>
    <x v="1"/>
    <x v="2"/>
    <s v="Avery 499"/>
    <n v="27.888000000000002"/>
    <n v="7"/>
    <n v="0.2"/>
    <n v="9.0635999999999974"/>
  </r>
  <r>
    <n v="3666"/>
    <s v="CA-2011-129364"/>
    <x v="2"/>
    <x v="589"/>
    <d v="2011-12-13T00:00:00"/>
    <s v="Standard Class"/>
    <x v="621"/>
    <s v="Tim Brockman"/>
    <x v="0"/>
    <s v="United States"/>
    <s v="Salem"/>
    <x v="21"/>
    <n v="97301"/>
    <s v="West"/>
    <s v="OFF-BI-10001132"/>
    <x v="1"/>
    <x v="8"/>
    <s v="Acco PRESSTEX Data Binder with Storage Hooks, Dark Blue, 9 1/2&quot; X 11&quot;"/>
    <n v="6.4560000000000004"/>
    <n v="4"/>
    <n v="0.7"/>
    <n v="-4.5191999999999979"/>
  </r>
  <r>
    <n v="3667"/>
    <s v="CA-2011-129364"/>
    <x v="2"/>
    <x v="589"/>
    <d v="2011-12-13T00:00:00"/>
    <s v="Standard Class"/>
    <x v="621"/>
    <s v="Tim Brockman"/>
    <x v="0"/>
    <s v="United States"/>
    <s v="Salem"/>
    <x v="21"/>
    <n v="97301"/>
    <s v="West"/>
    <s v="TEC-PH-10003095"/>
    <x v="2"/>
    <x v="7"/>
    <s v="Samsung HM1900 Bluetooth Headset"/>
    <n v="52.679999999999993"/>
    <n v="3"/>
    <n v="0.2"/>
    <n v="19.754999999999999"/>
  </r>
  <r>
    <n v="3668"/>
    <s v="CA-2011-129364"/>
    <x v="2"/>
    <x v="589"/>
    <d v="2011-12-13T00:00:00"/>
    <s v="Standard Class"/>
    <x v="621"/>
    <s v="Tim Brockman"/>
    <x v="0"/>
    <s v="United States"/>
    <s v="Salem"/>
    <x v="21"/>
    <n v="97301"/>
    <s v="West"/>
    <s v="OFF-SU-10000432"/>
    <x v="1"/>
    <x v="14"/>
    <s v="Acco Side-Punched Conventional Columnar Pads"/>
    <n v="13.88"/>
    <n v="5"/>
    <n v="0.2"/>
    <n v="-2.6025000000000014"/>
  </r>
  <r>
    <n v="3669"/>
    <s v="CA-2011-129364"/>
    <x v="2"/>
    <x v="589"/>
    <d v="2011-12-13T00:00:00"/>
    <s v="Standard Class"/>
    <x v="621"/>
    <s v="Tim Brockman"/>
    <x v="0"/>
    <s v="United States"/>
    <s v="Salem"/>
    <x v="21"/>
    <n v="97301"/>
    <s v="West"/>
    <s v="TEC-AC-10004227"/>
    <x v="2"/>
    <x v="11"/>
    <s v="SanDisk Ultra 16 GB MicroSDHC Class 10 Memory Card"/>
    <n v="103.92000000000002"/>
    <n v="10"/>
    <n v="0.2"/>
    <n v="-18.186000000000014"/>
  </r>
  <r>
    <n v="3670"/>
    <s v="CA-2011-129364"/>
    <x v="2"/>
    <x v="589"/>
    <d v="2011-12-13T00:00:00"/>
    <s v="Standard Class"/>
    <x v="621"/>
    <s v="Tim Brockman"/>
    <x v="0"/>
    <s v="United States"/>
    <s v="Salem"/>
    <x v="21"/>
    <n v="97301"/>
    <s v="West"/>
    <s v="OFF-LA-10004409"/>
    <x v="1"/>
    <x v="2"/>
    <s v="Avery 492"/>
    <n v="11.52"/>
    <n v="5"/>
    <n v="0.2"/>
    <n v="3.7439999999999989"/>
  </r>
  <r>
    <n v="3671"/>
    <s v="CA-2011-129364"/>
    <x v="2"/>
    <x v="589"/>
    <d v="2011-12-13T00:00:00"/>
    <s v="Standard Class"/>
    <x v="621"/>
    <s v="Tim Brockman"/>
    <x v="0"/>
    <s v="United States"/>
    <s v="Salem"/>
    <x v="21"/>
    <n v="97301"/>
    <s v="West"/>
    <s v="OFF-PA-10001569"/>
    <x v="1"/>
    <x v="10"/>
    <s v="Xerox 232"/>
    <n v="10.368000000000002"/>
    <n v="2"/>
    <n v="0.2"/>
    <n v="3.6288"/>
  </r>
  <r>
    <n v="3672"/>
    <s v="CA-2011-129364"/>
    <x v="2"/>
    <x v="589"/>
    <d v="2011-12-13T00:00:00"/>
    <s v="Standard Class"/>
    <x v="621"/>
    <s v="Tim Brockman"/>
    <x v="0"/>
    <s v="United States"/>
    <s v="Salem"/>
    <x v="21"/>
    <n v="97301"/>
    <s v="West"/>
    <s v="OFF-ST-10001031"/>
    <x v="1"/>
    <x v="4"/>
    <s v="Adjustable Personal File Tote"/>
    <n v="39.072000000000003"/>
    <n v="3"/>
    <n v="0.2"/>
    <n v="2.9304000000000023"/>
  </r>
  <r>
    <n v="3673"/>
    <s v="CA-2013-104969"/>
    <x v="0"/>
    <x v="143"/>
    <d v="2013-04-15T00:00:00"/>
    <s v="Standard Class"/>
    <x v="258"/>
    <s v="Eugene Hildebrand"/>
    <x v="2"/>
    <s v="United States"/>
    <s v="Troy"/>
    <x v="24"/>
    <n v="45373"/>
    <s v="East"/>
    <s v="OFF-EN-10002312"/>
    <x v="1"/>
    <x v="12"/>
    <s v="#10 Self-Seal White Envelopes"/>
    <n v="8.8719999999999999"/>
    <n v="1"/>
    <n v="0.2"/>
    <n v="3.2161"/>
  </r>
  <r>
    <n v="3674"/>
    <s v="CA-2013-104969"/>
    <x v="0"/>
    <x v="143"/>
    <d v="2013-04-15T00:00:00"/>
    <s v="Standard Class"/>
    <x v="258"/>
    <s v="Eugene Hildebrand"/>
    <x v="2"/>
    <s v="United States"/>
    <s v="Troy"/>
    <x v="24"/>
    <n v="45373"/>
    <s v="East"/>
    <s v="OFF-BI-10004224"/>
    <x v="1"/>
    <x v="8"/>
    <s v="Catalog Binders with Expanding Posts"/>
    <n v="121.10400000000003"/>
    <n v="6"/>
    <n v="0.7"/>
    <n v="-100.91999999999999"/>
  </r>
  <r>
    <n v="3675"/>
    <s v="CA-2014-154109"/>
    <x v="3"/>
    <x v="44"/>
    <d v="2014-11-12T00:00:00"/>
    <s v="Standard Class"/>
    <x v="586"/>
    <s v="Maris LaWare"/>
    <x v="0"/>
    <s v="United States"/>
    <s v="Philadelphia"/>
    <x v="9"/>
    <n v="19143"/>
    <s v="East"/>
    <s v="FUR-CH-10003774"/>
    <x v="0"/>
    <x v="1"/>
    <s v="Global Wood Trimmed Manager's Task Chair, Khaki"/>
    <n v="127.372"/>
    <n v="2"/>
    <n v="0.3"/>
    <n v="-30.933200000000006"/>
  </r>
  <r>
    <n v="3676"/>
    <s v="CA-2014-154109"/>
    <x v="3"/>
    <x v="44"/>
    <d v="2014-11-12T00:00:00"/>
    <s v="Standard Class"/>
    <x v="586"/>
    <s v="Maris LaWare"/>
    <x v="0"/>
    <s v="United States"/>
    <s v="Philadelphia"/>
    <x v="9"/>
    <n v="19143"/>
    <s v="East"/>
    <s v="OFF-PA-10000157"/>
    <x v="1"/>
    <x v="10"/>
    <s v="Xerox 191"/>
    <n v="47.952000000000005"/>
    <n v="3"/>
    <n v="0.2"/>
    <n v="16.183799999999998"/>
  </r>
  <r>
    <n v="3677"/>
    <s v="CA-2012-156440"/>
    <x v="1"/>
    <x v="901"/>
    <d v="2012-12-09T00:00:00"/>
    <s v="Standard Class"/>
    <x v="588"/>
    <s v="Matt Hagelstein"/>
    <x v="1"/>
    <s v="United States"/>
    <s v="San Diego"/>
    <x v="1"/>
    <n v="92105"/>
    <s v="West"/>
    <s v="FUR-FU-10004090"/>
    <x v="0"/>
    <x v="5"/>
    <s v="Executive Impressions 14&quot; Contract Wall Clock"/>
    <n v="44.46"/>
    <n v="2"/>
    <n v="0"/>
    <n v="14.671799999999998"/>
  </r>
  <r>
    <n v="3678"/>
    <s v="CA-2012-132626"/>
    <x v="1"/>
    <x v="584"/>
    <d v="2012-07-14T00:00:00"/>
    <s v="Standard Class"/>
    <x v="537"/>
    <s v="Brian Thompson"/>
    <x v="0"/>
    <s v="United States"/>
    <s v="Clinton"/>
    <x v="39"/>
    <n v="20735"/>
    <s v="East"/>
    <s v="OFF-FA-10002763"/>
    <x v="1"/>
    <x v="13"/>
    <s v="Advantus Map Pennant Flags and Round Head Tacks"/>
    <n v="15.8"/>
    <n v="4"/>
    <n v="0"/>
    <n v="5.0559999999999992"/>
  </r>
  <r>
    <n v="3679"/>
    <s v="CA-2012-132626"/>
    <x v="1"/>
    <x v="584"/>
    <d v="2012-07-14T00:00:00"/>
    <s v="Standard Class"/>
    <x v="537"/>
    <s v="Brian Thompson"/>
    <x v="0"/>
    <s v="United States"/>
    <s v="Clinton"/>
    <x v="39"/>
    <n v="20735"/>
    <s v="East"/>
    <s v="TEC-MA-10002428"/>
    <x v="2"/>
    <x v="15"/>
    <s v="Fellowes Powershred HS-440 4-Sheet High Security Shredder"/>
    <n v="464.97"/>
    <n v="3"/>
    <n v="0"/>
    <n v="209.23649999999998"/>
  </r>
  <r>
    <n v="3680"/>
    <s v="CA-2012-132626"/>
    <x v="1"/>
    <x v="584"/>
    <d v="2012-07-14T00:00:00"/>
    <s v="Standard Class"/>
    <x v="537"/>
    <s v="Brian Thompson"/>
    <x v="0"/>
    <s v="United States"/>
    <s v="Clinton"/>
    <x v="39"/>
    <n v="20735"/>
    <s v="East"/>
    <s v="FUR-FU-10002918"/>
    <x v="0"/>
    <x v="5"/>
    <s v="Eldon ClusterMat Chair Mat with Cordless Antistatic Protection"/>
    <n v="181.96"/>
    <n v="2"/>
    <n v="0"/>
    <n v="20.015600000000006"/>
  </r>
  <r>
    <n v="3681"/>
    <s v="CA-2012-132626"/>
    <x v="1"/>
    <x v="584"/>
    <d v="2012-07-14T00:00:00"/>
    <s v="Standard Class"/>
    <x v="537"/>
    <s v="Brian Thompson"/>
    <x v="0"/>
    <s v="United States"/>
    <s v="Clinton"/>
    <x v="39"/>
    <n v="20735"/>
    <s v="East"/>
    <s v="OFF-LA-10000476"/>
    <x v="1"/>
    <x v="2"/>
    <s v="Avery 05222 Permanent Self-Adhesive File Folder Labels for Typewriters, on Rolls, White, 250/Roll"/>
    <n v="12.39"/>
    <n v="3"/>
    <n v="0"/>
    <n v="5.6993999999999998"/>
  </r>
  <r>
    <n v="3682"/>
    <s v="CA-2012-132626"/>
    <x v="1"/>
    <x v="584"/>
    <d v="2012-07-14T00:00:00"/>
    <s v="Standard Class"/>
    <x v="537"/>
    <s v="Brian Thompson"/>
    <x v="0"/>
    <s v="United States"/>
    <s v="Clinton"/>
    <x v="39"/>
    <n v="20735"/>
    <s v="East"/>
    <s v="OFF-BI-10002854"/>
    <x v="1"/>
    <x v="8"/>
    <s v="Performers Binder/Pad Holder, Black"/>
    <n v="84.09"/>
    <n v="3"/>
    <n v="0"/>
    <n v="42.045000000000002"/>
  </r>
  <r>
    <n v="3683"/>
    <s v="CA-2012-132626"/>
    <x v="1"/>
    <x v="584"/>
    <d v="2012-07-14T00:00:00"/>
    <s v="Standard Class"/>
    <x v="537"/>
    <s v="Brian Thompson"/>
    <x v="0"/>
    <s v="United States"/>
    <s v="Clinton"/>
    <x v="39"/>
    <n v="20735"/>
    <s v="East"/>
    <s v="OFF-AR-10002987"/>
    <x v="1"/>
    <x v="6"/>
    <s v="Prismacolor Color Pencil Set"/>
    <n v="79.36"/>
    <n v="4"/>
    <n v="0"/>
    <n v="32.537600000000005"/>
  </r>
  <r>
    <n v="3684"/>
    <s v="CA-2012-132626"/>
    <x v="1"/>
    <x v="584"/>
    <d v="2012-07-14T00:00:00"/>
    <s v="Standard Class"/>
    <x v="537"/>
    <s v="Brian Thompson"/>
    <x v="0"/>
    <s v="United States"/>
    <s v="Clinton"/>
    <x v="39"/>
    <n v="20735"/>
    <s v="East"/>
    <s v="OFF-BI-10004001"/>
    <x v="1"/>
    <x v="8"/>
    <s v="GBC Recycled VeloBinder Covers"/>
    <n v="153.35999999999999"/>
    <n v="9"/>
    <n v="0"/>
    <n v="70.545599999999979"/>
  </r>
  <r>
    <n v="3685"/>
    <s v="CA-2012-132626"/>
    <x v="1"/>
    <x v="584"/>
    <d v="2012-07-14T00:00:00"/>
    <s v="Standard Class"/>
    <x v="537"/>
    <s v="Brian Thompson"/>
    <x v="0"/>
    <s v="United States"/>
    <s v="Clinton"/>
    <x v="39"/>
    <n v="20735"/>
    <s v="East"/>
    <s v="OFF-BI-10001634"/>
    <x v="1"/>
    <x v="8"/>
    <s v="Wilson Jones Active Use Binders"/>
    <n v="43.68"/>
    <n v="6"/>
    <n v="0"/>
    <n v="21.403200000000002"/>
  </r>
  <r>
    <n v="3686"/>
    <s v="CA-2012-132626"/>
    <x v="1"/>
    <x v="584"/>
    <d v="2012-07-14T00:00:00"/>
    <s v="Standard Class"/>
    <x v="537"/>
    <s v="Brian Thompson"/>
    <x v="0"/>
    <s v="United States"/>
    <s v="Clinton"/>
    <x v="39"/>
    <n v="20735"/>
    <s v="East"/>
    <s v="OFF-ST-10003722"/>
    <x v="1"/>
    <x v="4"/>
    <s v="Project Tote Personal File"/>
    <n v="98.21"/>
    <n v="7"/>
    <n v="0"/>
    <n v="28.480899999999984"/>
  </r>
  <r>
    <n v="3687"/>
    <s v="CA-2013-102792"/>
    <x v="0"/>
    <x v="180"/>
    <d v="2013-12-20T00:00:00"/>
    <s v="Standard Class"/>
    <x v="209"/>
    <s v="Jasper Cacioppo"/>
    <x v="0"/>
    <s v="United States"/>
    <s v="Riverside"/>
    <x v="1"/>
    <n v="92503"/>
    <s v="West"/>
    <s v="OFF-AR-10004757"/>
    <x v="1"/>
    <x v="6"/>
    <s v="Crayola Colored Pencils"/>
    <n v="9.84"/>
    <n v="3"/>
    <n v="0"/>
    <n v="3.2471999999999994"/>
  </r>
  <r>
    <n v="3688"/>
    <s v="CA-2013-108567"/>
    <x v="0"/>
    <x v="244"/>
    <d v="2013-05-25T00:00:00"/>
    <s v="Standard Class"/>
    <x v="203"/>
    <s v="Dean Braden"/>
    <x v="0"/>
    <s v="United States"/>
    <s v="Port Saint Lucie"/>
    <x v="2"/>
    <n v="34952"/>
    <s v="South"/>
    <s v="OFF-BI-10004140"/>
    <x v="1"/>
    <x v="8"/>
    <s v="Avery Non-Stick Binders"/>
    <n v="2.6940000000000004"/>
    <n v="2"/>
    <n v="0.7"/>
    <n v="-2.2450000000000001"/>
  </r>
  <r>
    <n v="3689"/>
    <s v="CA-2014-140760"/>
    <x v="3"/>
    <x v="455"/>
    <d v="2014-06-06T00:00:00"/>
    <s v="Second Class"/>
    <x v="157"/>
    <s v="Denny Ordway"/>
    <x v="0"/>
    <s v="United States"/>
    <s v="Mesa"/>
    <x v="16"/>
    <n v="85204"/>
    <s v="West"/>
    <s v="OFF-PA-10002479"/>
    <x v="1"/>
    <x v="10"/>
    <s v="Xerox 4200 Series MultiUse Premium Copy Paper (20Lb. and 84 Bright)"/>
    <n v="25.344000000000001"/>
    <n v="6"/>
    <n v="0.2"/>
    <n v="7.92"/>
  </r>
  <r>
    <n v="3690"/>
    <s v="CA-2014-140760"/>
    <x v="3"/>
    <x v="455"/>
    <d v="2014-06-06T00:00:00"/>
    <s v="Second Class"/>
    <x v="157"/>
    <s v="Denny Ordway"/>
    <x v="0"/>
    <s v="United States"/>
    <s v="Mesa"/>
    <x v="16"/>
    <n v="85204"/>
    <s v="West"/>
    <s v="OFF-EN-10001141"/>
    <x v="1"/>
    <x v="12"/>
    <s v="Manila Recycled Extra-Heavyweight Clasp Envelopes, 6&quot; x 9&quot;"/>
    <n v="43.92"/>
    <n v="5"/>
    <n v="0.2"/>
    <n v="15.921000000000003"/>
  </r>
  <r>
    <n v="3691"/>
    <s v="US-2012-131359"/>
    <x v="1"/>
    <x v="628"/>
    <d v="2012-11-02T00:00:00"/>
    <s v="Second Class"/>
    <x v="135"/>
    <s v="Frank Atkinson"/>
    <x v="1"/>
    <s v="United States"/>
    <s v="Denver"/>
    <x v="22"/>
    <n v="80219"/>
    <s v="West"/>
    <s v="TEC-MA-10000597"/>
    <x v="2"/>
    <x v="15"/>
    <s v="Lexmark S315 Color Inkjet Printer"/>
    <n v="59.994000000000007"/>
    <n v="2"/>
    <n v="0.7"/>
    <n v="-45.995400000000004"/>
  </r>
  <r>
    <n v="3692"/>
    <s v="US-2012-131359"/>
    <x v="1"/>
    <x v="628"/>
    <d v="2012-11-02T00:00:00"/>
    <s v="Second Class"/>
    <x v="135"/>
    <s v="Frank Atkinson"/>
    <x v="1"/>
    <s v="United States"/>
    <s v="Denver"/>
    <x v="22"/>
    <n v="80219"/>
    <s v="West"/>
    <s v="TEC-CO-10001571"/>
    <x v="2"/>
    <x v="16"/>
    <s v="Sharp 1540cs Digital Laser Copier"/>
    <n v="439.99200000000002"/>
    <n v="1"/>
    <n v="0.2"/>
    <n v="164.99700000000001"/>
  </r>
  <r>
    <n v="3693"/>
    <s v="US-2012-131359"/>
    <x v="1"/>
    <x v="628"/>
    <d v="2012-11-02T00:00:00"/>
    <s v="Second Class"/>
    <x v="135"/>
    <s v="Frank Atkinson"/>
    <x v="1"/>
    <s v="United States"/>
    <s v="Denver"/>
    <x v="22"/>
    <n v="80219"/>
    <s v="West"/>
    <s v="TEC-PH-10004531"/>
    <x v="2"/>
    <x v="7"/>
    <s v="OtterBox Commuter Series Case - iPhone 5 &amp; 5s"/>
    <n v="87.96"/>
    <n v="5"/>
    <n v="0.2"/>
    <n v="30.785999999999998"/>
  </r>
  <r>
    <n v="3694"/>
    <s v="US-2012-131359"/>
    <x v="1"/>
    <x v="628"/>
    <d v="2012-11-02T00:00:00"/>
    <s v="Second Class"/>
    <x v="135"/>
    <s v="Frank Atkinson"/>
    <x v="1"/>
    <s v="United States"/>
    <s v="Denver"/>
    <x v="22"/>
    <n v="80219"/>
    <s v="West"/>
    <s v="FUR-FU-10003026"/>
    <x v="0"/>
    <x v="5"/>
    <s v="Eldon Regeneration Recycled Desk Accessories, Black"/>
    <n v="15.488"/>
    <n v="4"/>
    <n v="0.2"/>
    <n v="3.6783999999999999"/>
  </r>
  <r>
    <n v="3695"/>
    <s v="CA-2013-142097"/>
    <x v="0"/>
    <x v="680"/>
    <d v="2013-10-21T00:00:00"/>
    <s v="Standard Class"/>
    <x v="425"/>
    <s v="Quincy Jones"/>
    <x v="1"/>
    <s v="United States"/>
    <s v="Springfield"/>
    <x v="17"/>
    <n v="22153"/>
    <s v="South"/>
    <s v="OFF-BI-10002082"/>
    <x v="1"/>
    <x v="8"/>
    <s v="GBC Twin Loop Wire Binding Elements"/>
    <n v="232.96"/>
    <n v="7"/>
    <n v="0"/>
    <n v="116.48"/>
  </r>
  <r>
    <n v="3696"/>
    <s v="CA-2013-142097"/>
    <x v="0"/>
    <x v="680"/>
    <d v="2013-10-21T00:00:00"/>
    <s v="Standard Class"/>
    <x v="425"/>
    <s v="Quincy Jones"/>
    <x v="1"/>
    <s v="United States"/>
    <s v="Springfield"/>
    <x v="17"/>
    <n v="22153"/>
    <s v="South"/>
    <s v="OFF-EN-10002312"/>
    <x v="1"/>
    <x v="12"/>
    <s v="#10 Self-Seal White Envelopes"/>
    <n v="66.539999999999992"/>
    <n v="6"/>
    <n v="0"/>
    <n v="32.604599999999998"/>
  </r>
  <r>
    <n v="3697"/>
    <s v="CA-2013-142097"/>
    <x v="0"/>
    <x v="680"/>
    <d v="2013-10-21T00:00:00"/>
    <s v="Standard Class"/>
    <x v="425"/>
    <s v="Quincy Jones"/>
    <x v="1"/>
    <s v="United States"/>
    <s v="Springfield"/>
    <x v="17"/>
    <n v="22153"/>
    <s v="South"/>
    <s v="OFF-AP-10000696"/>
    <x v="1"/>
    <x v="9"/>
    <s v="Holmes Odor Grabber"/>
    <n v="43.26"/>
    <n v="3"/>
    <n v="0"/>
    <n v="14.275799999999998"/>
  </r>
  <r>
    <n v="3698"/>
    <s v="CA-2012-151680"/>
    <x v="1"/>
    <x v="902"/>
    <d v="2012-11-21T00:00:00"/>
    <s v="Second Class"/>
    <x v="679"/>
    <s v="Tony Chapman"/>
    <x v="2"/>
    <s v="United States"/>
    <s v="Seattle"/>
    <x v="4"/>
    <n v="98115"/>
    <s v="West"/>
    <s v="FUR-FU-10000305"/>
    <x v="0"/>
    <x v="5"/>
    <s v="Tenex V2T-RE Standard Weight Series Chair Mat, 45&quot; x 53&quot;, Lip 25&quot; x 12&quot;"/>
    <n v="141.96"/>
    <n v="2"/>
    <n v="0"/>
    <n v="22.7136"/>
  </r>
  <r>
    <n v="3699"/>
    <s v="CA-2011-140039"/>
    <x v="2"/>
    <x v="103"/>
    <d v="2011-09-17T00:00:00"/>
    <s v="Standard Class"/>
    <x v="21"/>
    <s v="Odella Nelson"/>
    <x v="1"/>
    <s v="United States"/>
    <s v="Tempe"/>
    <x v="16"/>
    <n v="85281"/>
    <s v="West"/>
    <s v="OFF-ST-10001034"/>
    <x v="1"/>
    <x v="4"/>
    <s v="Eldon File Chest Portable File"/>
    <n v="79.400000000000006"/>
    <n v="5"/>
    <n v="0.2"/>
    <n v="5.9550000000000054"/>
  </r>
  <r>
    <n v="3700"/>
    <s v="CA-2014-160416"/>
    <x v="3"/>
    <x v="38"/>
    <d v="2014-11-19T00:00:00"/>
    <s v="Second Class"/>
    <x v="57"/>
    <s v="Alan Dominguez"/>
    <x v="2"/>
    <s v="United States"/>
    <s v="Yonkers"/>
    <x v="15"/>
    <n v="10701"/>
    <s v="East"/>
    <s v="TEC-AC-10004114"/>
    <x v="2"/>
    <x v="11"/>
    <s v="KeyTronic 6101 Series - Keyboard - Black"/>
    <n v="163.96"/>
    <n v="4"/>
    <n v="0"/>
    <n v="70.502800000000008"/>
  </r>
  <r>
    <n v="3701"/>
    <s v="CA-2014-169411"/>
    <x v="3"/>
    <x v="165"/>
    <d v="2014-12-30T00:00:00"/>
    <s v="Standard Class"/>
    <x v="556"/>
    <s v="Ann Chong"/>
    <x v="1"/>
    <s v="United States"/>
    <s v="Rochester"/>
    <x v="15"/>
    <n v="14609"/>
    <s v="East"/>
    <s v="FUR-FU-10001602"/>
    <x v="0"/>
    <x v="5"/>
    <s v="Eldon Delta Triangular Chair Mat, 52&quot; x 58&quot;, Clear"/>
    <n v="37.93"/>
    <n v="1"/>
    <n v="0"/>
    <n v="6.8273999999999972"/>
  </r>
  <r>
    <n v="3702"/>
    <s v="CA-2013-126543"/>
    <x v="0"/>
    <x v="850"/>
    <d v="2013-01-13T00:00:00"/>
    <s v="Second Class"/>
    <x v="716"/>
    <s v="Maureen Fritzler"/>
    <x v="1"/>
    <s v="United States"/>
    <s v="Toledo"/>
    <x v="24"/>
    <n v="43615"/>
    <s v="East"/>
    <s v="FUR-FU-10002445"/>
    <x v="0"/>
    <x v="5"/>
    <s v="DAX Two-Tone Rosewood/Black Document Frame, Desktop, 5 x 7"/>
    <n v="15.168000000000001"/>
    <n v="2"/>
    <n v="0.2"/>
    <n v="3.7920000000000011"/>
  </r>
  <r>
    <n v="3703"/>
    <s v="CA-2012-104941"/>
    <x v="1"/>
    <x v="385"/>
    <d v="2012-06-19T00:00:00"/>
    <s v="Standard Class"/>
    <x v="704"/>
    <s v="Dave Hallsten"/>
    <x v="1"/>
    <s v="United States"/>
    <s v="Decatur"/>
    <x v="19"/>
    <n v="35601"/>
    <s v="South"/>
    <s v="OFF-AR-10004269"/>
    <x v="1"/>
    <x v="6"/>
    <s v="Newell 31"/>
    <n v="24.78"/>
    <n v="6"/>
    <n v="0"/>
    <n v="6.9384000000000006"/>
  </r>
  <r>
    <n v="3704"/>
    <s v="CA-2012-104941"/>
    <x v="1"/>
    <x v="385"/>
    <d v="2012-06-19T00:00:00"/>
    <s v="Standard Class"/>
    <x v="704"/>
    <s v="Dave Hallsten"/>
    <x v="1"/>
    <s v="United States"/>
    <s v="Decatur"/>
    <x v="19"/>
    <n v="35601"/>
    <s v="South"/>
    <s v="OFF-BI-10001249"/>
    <x v="1"/>
    <x v="8"/>
    <s v="Avery Heavy-Duty EZD View Binder with Locking Rings"/>
    <n v="19.14"/>
    <n v="3"/>
    <n v="0"/>
    <n v="8.8043999999999993"/>
  </r>
  <r>
    <n v="3705"/>
    <s v="CA-2012-104941"/>
    <x v="1"/>
    <x v="385"/>
    <d v="2012-06-19T00:00:00"/>
    <s v="Standard Class"/>
    <x v="704"/>
    <s v="Dave Hallsten"/>
    <x v="1"/>
    <s v="United States"/>
    <s v="Decatur"/>
    <x v="19"/>
    <n v="35601"/>
    <s v="South"/>
    <s v="TEC-CO-10004202"/>
    <x v="2"/>
    <x v="16"/>
    <s v="Brother DCP1000 Digital 3 in 1 Multifunction Machine"/>
    <n v="899.97"/>
    <n v="3"/>
    <n v="0"/>
    <n v="314.98950000000002"/>
  </r>
  <r>
    <n v="3706"/>
    <s v="CA-2012-104941"/>
    <x v="1"/>
    <x v="385"/>
    <d v="2012-06-19T00:00:00"/>
    <s v="Standard Class"/>
    <x v="704"/>
    <s v="Dave Hallsten"/>
    <x v="1"/>
    <s v="United States"/>
    <s v="Decatur"/>
    <x v="19"/>
    <n v="35601"/>
    <s v="South"/>
    <s v="OFF-PA-10003363"/>
    <x v="1"/>
    <x v="10"/>
    <s v="Xerox 204"/>
    <n v="32.400000000000006"/>
    <n v="5"/>
    <n v="0"/>
    <n v="15.552000000000001"/>
  </r>
  <r>
    <n v="3707"/>
    <s v="CA-2014-160087"/>
    <x v="3"/>
    <x v="257"/>
    <d v="2014-03-23T00:00:00"/>
    <s v="Standard Class"/>
    <x v="633"/>
    <s v="Edward Nazzal"/>
    <x v="0"/>
    <s v="United States"/>
    <s v="Dallas"/>
    <x v="5"/>
    <n v="75220"/>
    <s v="Central"/>
    <s v="OFF-AR-10001915"/>
    <x v="1"/>
    <x v="6"/>
    <s v="Peel-Off China Markers"/>
    <n v="23.832000000000001"/>
    <n v="3"/>
    <n v="0.2"/>
    <n v="6.5538000000000007"/>
  </r>
  <r>
    <n v="3708"/>
    <s v="CA-2011-120544"/>
    <x v="2"/>
    <x v="533"/>
    <d v="2011-11-27T00:00:00"/>
    <s v="Standard Class"/>
    <x v="164"/>
    <s v="Saphhira Shifley"/>
    <x v="1"/>
    <s v="United States"/>
    <s v="Mesquite"/>
    <x v="5"/>
    <n v="75150"/>
    <s v="Central"/>
    <s v="FUR-FU-10001940"/>
    <x v="0"/>
    <x v="5"/>
    <s v="Staples"/>
    <n v="6.3680000000000003"/>
    <n v="2"/>
    <n v="0.6"/>
    <n v="-2.5471999999999984"/>
  </r>
  <r>
    <n v="3709"/>
    <s v="CA-2011-120544"/>
    <x v="2"/>
    <x v="533"/>
    <d v="2011-11-27T00:00:00"/>
    <s v="Standard Class"/>
    <x v="164"/>
    <s v="Saphhira Shifley"/>
    <x v="1"/>
    <s v="United States"/>
    <s v="Mesquite"/>
    <x v="5"/>
    <n v="75150"/>
    <s v="Central"/>
    <s v="OFF-AP-10004336"/>
    <x v="1"/>
    <x v="9"/>
    <s v="Conquest 14 Commercial Heavy-Duty Upright Vacuum, Collection System, Accessory Kit"/>
    <n v="34.175999999999995"/>
    <n v="3"/>
    <n v="0.8"/>
    <n v="-87.148800000000023"/>
  </r>
  <r>
    <n v="3710"/>
    <s v="CA-2011-120544"/>
    <x v="2"/>
    <x v="533"/>
    <d v="2011-11-27T00:00:00"/>
    <s v="Standard Class"/>
    <x v="164"/>
    <s v="Saphhira Shifley"/>
    <x v="1"/>
    <s v="United States"/>
    <s v="Mesquite"/>
    <x v="5"/>
    <n v="75150"/>
    <s v="Central"/>
    <s v="TEC-AC-10003709"/>
    <x v="2"/>
    <x v="11"/>
    <s v="Maxell 4.7GB DVD-R 5/Pack"/>
    <n v="5.5440000000000005"/>
    <n v="7"/>
    <n v="0.2"/>
    <n v="1.6632000000000007"/>
  </r>
  <r>
    <n v="3711"/>
    <s v="CA-2014-113670"/>
    <x v="3"/>
    <x v="453"/>
    <d v="2014-10-18T00:00:00"/>
    <s v="First Class"/>
    <x v="276"/>
    <s v="Roland Schwarz"/>
    <x v="1"/>
    <s v="United States"/>
    <s v="Los Angeles"/>
    <x v="1"/>
    <n v="90045"/>
    <s v="West"/>
    <s v="FUR-TA-10001705"/>
    <x v="0"/>
    <x v="3"/>
    <s v="Bush Advantage Collection Round Conference Table"/>
    <n v="510.24"/>
    <n v="3"/>
    <n v="0.2"/>
    <n v="6.3779999999999575"/>
  </r>
  <r>
    <n v="3712"/>
    <s v="CA-2014-113670"/>
    <x v="3"/>
    <x v="453"/>
    <d v="2014-10-18T00:00:00"/>
    <s v="First Class"/>
    <x v="276"/>
    <s v="Roland Schwarz"/>
    <x v="1"/>
    <s v="United States"/>
    <s v="Los Angeles"/>
    <x v="1"/>
    <n v="90045"/>
    <s v="West"/>
    <s v="OFF-PA-10000675"/>
    <x v="1"/>
    <x v="10"/>
    <s v="Xerox 1919"/>
    <n v="204.95000000000002"/>
    <n v="5"/>
    <n v="0"/>
    <n v="100.4255"/>
  </r>
  <r>
    <n v="3713"/>
    <s v="CA-2014-166198"/>
    <x v="3"/>
    <x v="81"/>
    <d v="2014-04-25T00:00:00"/>
    <s v="First Class"/>
    <x v="527"/>
    <s v="Joni Wasserman"/>
    <x v="0"/>
    <s v="United States"/>
    <s v="Seattle"/>
    <x v="4"/>
    <n v="98103"/>
    <s v="West"/>
    <s v="TEC-AC-10000521"/>
    <x v="2"/>
    <x v="11"/>
    <s v="Verbatim Slim CD and DVD Storage Cases, 50/Pack"/>
    <n v="11.54"/>
    <n v="1"/>
    <n v="0"/>
    <n v="3.4619999999999997"/>
  </r>
  <r>
    <n v="3714"/>
    <s v="CA-2014-166198"/>
    <x v="3"/>
    <x v="81"/>
    <d v="2014-04-25T00:00:00"/>
    <s v="First Class"/>
    <x v="527"/>
    <s v="Joni Wasserman"/>
    <x v="0"/>
    <s v="United States"/>
    <s v="Seattle"/>
    <x v="4"/>
    <n v="98103"/>
    <s v="West"/>
    <s v="FUR-FU-10004622"/>
    <x v="0"/>
    <x v="5"/>
    <s v="Eldon Advantage Foldable Chair Mats for Low Pile Carpets"/>
    <n v="162.60000000000002"/>
    <n v="3"/>
    <n v="0"/>
    <n v="34.145999999999994"/>
  </r>
  <r>
    <n v="3715"/>
    <s v="CA-2011-135608"/>
    <x v="2"/>
    <x v="589"/>
    <d v="2011-12-10T00:00:00"/>
    <s v="Second Class"/>
    <x v="600"/>
    <s v="Jim Karlsson"/>
    <x v="0"/>
    <s v="United States"/>
    <s v="Olympia"/>
    <x v="4"/>
    <n v="98502"/>
    <s v="West"/>
    <s v="OFF-PA-10001954"/>
    <x v="1"/>
    <x v="10"/>
    <s v="Xerox 1964"/>
    <n v="45.68"/>
    <n v="2"/>
    <n v="0"/>
    <n v="21.012799999999999"/>
  </r>
  <r>
    <n v="3716"/>
    <s v="CA-2011-135608"/>
    <x v="2"/>
    <x v="589"/>
    <d v="2011-12-10T00:00:00"/>
    <s v="Second Class"/>
    <x v="600"/>
    <s v="Jim Karlsson"/>
    <x v="0"/>
    <s v="United States"/>
    <s v="Olympia"/>
    <x v="4"/>
    <n v="98502"/>
    <s v="West"/>
    <s v="FUR-CH-10002602"/>
    <x v="0"/>
    <x v="1"/>
    <s v="DMI Arturo Collection Mission-style Design Wood Chair"/>
    <n v="603.91999999999996"/>
    <n v="5"/>
    <n v="0.2"/>
    <n v="45.294000000000011"/>
  </r>
  <r>
    <n v="3717"/>
    <s v="CA-2014-144568"/>
    <x v="3"/>
    <x v="148"/>
    <d v="2014-06-03T00:00:00"/>
    <s v="Standard Class"/>
    <x v="270"/>
    <s v="Jesus Ocampo"/>
    <x v="2"/>
    <s v="United States"/>
    <s v="Omaha"/>
    <x v="8"/>
    <n v="68104"/>
    <s v="Central"/>
    <s v="OFF-FA-10004395"/>
    <x v="1"/>
    <x v="13"/>
    <s v="Plymouth Boxed Rubber Bands by Plymouth"/>
    <n v="23.55"/>
    <n v="5"/>
    <n v="0"/>
    <n v="1.1775000000000002"/>
  </r>
  <r>
    <n v="3718"/>
    <s v="CA-2013-142370"/>
    <x v="0"/>
    <x v="251"/>
    <d v="2013-09-24T00:00:00"/>
    <s v="Standard Class"/>
    <x v="236"/>
    <s v="Theone Pippenger"/>
    <x v="0"/>
    <s v="United States"/>
    <s v="Columbus"/>
    <x v="32"/>
    <n v="31907"/>
    <s v="South"/>
    <s v="OFF-SU-10003002"/>
    <x v="1"/>
    <x v="14"/>
    <s v="Letter Slitter"/>
    <n v="5.04"/>
    <n v="2"/>
    <n v="0"/>
    <n v="0.15120000000000022"/>
  </r>
  <r>
    <n v="3719"/>
    <s v="CA-2013-142370"/>
    <x v="0"/>
    <x v="251"/>
    <d v="2013-09-24T00:00:00"/>
    <s v="Standard Class"/>
    <x v="236"/>
    <s v="Theone Pippenger"/>
    <x v="0"/>
    <s v="United States"/>
    <s v="Columbus"/>
    <x v="32"/>
    <n v="31907"/>
    <s v="South"/>
    <s v="TEC-AC-10002926"/>
    <x v="2"/>
    <x v="11"/>
    <s v="Logitech Wireless Marathon Mouse M705"/>
    <n v="249.95000000000002"/>
    <n v="5"/>
    <n v="0"/>
    <n v="107.47850000000001"/>
  </r>
  <r>
    <n v="3720"/>
    <s v="CA-2013-105900"/>
    <x v="0"/>
    <x v="42"/>
    <d v="2013-09-24T00:00:00"/>
    <s v="Standard Class"/>
    <x v="29"/>
    <s v="Brendan Sweed"/>
    <x v="1"/>
    <s v="United States"/>
    <s v="Columbus"/>
    <x v="14"/>
    <n v="47201"/>
    <s v="Central"/>
    <s v="OFF-AR-10002656"/>
    <x v="1"/>
    <x v="6"/>
    <s v="Sanford Liquid Accent Highlighters"/>
    <n v="33.4"/>
    <n v="5"/>
    <n v="0"/>
    <n v="12.357999999999997"/>
  </r>
  <r>
    <n v="3721"/>
    <s v="CA-2013-151155"/>
    <x v="0"/>
    <x v="887"/>
    <d v="2013-12-25T00:00:00"/>
    <s v="Standard Class"/>
    <x v="437"/>
    <s v="Alejandro Ballentine"/>
    <x v="2"/>
    <s v="United States"/>
    <s v="Jackson"/>
    <x v="35"/>
    <n v="39212"/>
    <s v="South"/>
    <s v="FUR-FU-10001918"/>
    <x v="0"/>
    <x v="5"/>
    <s v="C-Line Cubicle Keepers Polyproplyene Holder With Velcro Backings"/>
    <n v="18.920000000000002"/>
    <n v="4"/>
    <n v="0"/>
    <n v="7.3788000000000018"/>
  </r>
  <r>
    <n v="3722"/>
    <s v="CA-2013-151155"/>
    <x v="0"/>
    <x v="887"/>
    <d v="2013-12-25T00:00:00"/>
    <s v="Standard Class"/>
    <x v="437"/>
    <s v="Alejandro Ballentine"/>
    <x v="2"/>
    <s v="United States"/>
    <s v="Jackson"/>
    <x v="35"/>
    <n v="39212"/>
    <s v="South"/>
    <s v="OFF-BI-10003910"/>
    <x v="1"/>
    <x v="8"/>
    <s v="DXL Angle-View Binders with Locking Rings by Samsill"/>
    <n v="15.42"/>
    <n v="2"/>
    <n v="0"/>
    <n v="6.9390000000000001"/>
  </r>
  <r>
    <n v="3723"/>
    <s v="CA-2014-144036"/>
    <x v="3"/>
    <x v="903"/>
    <d v="2014-11-27T00:00:00"/>
    <s v="Standard Class"/>
    <x v="383"/>
    <s v="Frank Olsen"/>
    <x v="0"/>
    <s v="United States"/>
    <s v="Houston"/>
    <x v="5"/>
    <n v="77070"/>
    <s v="Central"/>
    <s v="OFF-AR-10000122"/>
    <x v="1"/>
    <x v="6"/>
    <s v="Newell 314"/>
    <n v="35.712000000000003"/>
    <n v="8"/>
    <n v="0.2"/>
    <n v="2.2319999999999958"/>
  </r>
  <r>
    <n v="3724"/>
    <s v="US-2011-169789"/>
    <x v="2"/>
    <x v="125"/>
    <d v="2012-01-04T00:00:00"/>
    <s v="Standard Class"/>
    <x v="716"/>
    <s v="Maureen Fritzler"/>
    <x v="1"/>
    <s v="United States"/>
    <s v="Phoenix"/>
    <x v="16"/>
    <n v="85023"/>
    <s v="West"/>
    <s v="OFF-BI-10004600"/>
    <x v="1"/>
    <x v="8"/>
    <s v="Ibico Ibimaster 300 Manual Binding System"/>
    <n v="551.98500000000013"/>
    <n v="5"/>
    <n v="0.7"/>
    <n v="-459.98750000000018"/>
  </r>
  <r>
    <n v="3725"/>
    <s v="CA-2014-127264"/>
    <x v="3"/>
    <x v="355"/>
    <d v="2014-04-06T00:00:00"/>
    <s v="First Class"/>
    <x v="193"/>
    <s v="Sue Ann Reed"/>
    <x v="0"/>
    <s v="United States"/>
    <s v="Chicago"/>
    <x v="10"/>
    <n v="60653"/>
    <s v="Central"/>
    <s v="OFF-AR-10003045"/>
    <x v="1"/>
    <x v="6"/>
    <s v="Prang Colored Pencils"/>
    <n v="7.0559999999999992"/>
    <n v="3"/>
    <n v="0.2"/>
    <n v="2.2050000000000001"/>
  </r>
  <r>
    <n v="3726"/>
    <s v="CA-2013-151512"/>
    <x v="0"/>
    <x v="482"/>
    <d v="2014-01-03T00:00:00"/>
    <s v="Standard Class"/>
    <x v="64"/>
    <s v="Sally Hughsby"/>
    <x v="1"/>
    <s v="United States"/>
    <s v="Denver"/>
    <x v="22"/>
    <n v="80219"/>
    <s v="West"/>
    <s v="OFF-AP-10000252"/>
    <x v="1"/>
    <x v="9"/>
    <s v="Harmony HEPA Quiet Air Purifiers"/>
    <n v="18.72"/>
    <n v="2"/>
    <n v="0.2"/>
    <n v="3.51"/>
  </r>
  <r>
    <n v="3727"/>
    <s v="CA-2013-165169"/>
    <x v="0"/>
    <x v="410"/>
    <d v="2013-06-12T00:00:00"/>
    <s v="Standard Class"/>
    <x v="538"/>
    <s v="Janet Lee"/>
    <x v="0"/>
    <s v="United States"/>
    <s v="Newark"/>
    <x v="13"/>
    <n v="19711"/>
    <s v="East"/>
    <s v="OFF-ST-10001496"/>
    <x v="1"/>
    <x v="4"/>
    <s v="Standard Rollaway File with Lock"/>
    <n v="360.38"/>
    <n v="2"/>
    <n v="0"/>
    <n v="93.698800000000006"/>
  </r>
  <r>
    <n v="3728"/>
    <s v="CA-2013-165169"/>
    <x v="0"/>
    <x v="410"/>
    <d v="2013-06-12T00:00:00"/>
    <s v="Standard Class"/>
    <x v="538"/>
    <s v="Janet Lee"/>
    <x v="0"/>
    <s v="United States"/>
    <s v="Newark"/>
    <x v="13"/>
    <n v="19711"/>
    <s v="East"/>
    <s v="OFF-AR-10000122"/>
    <x v="1"/>
    <x v="6"/>
    <s v="Newell 314"/>
    <n v="11.16"/>
    <n v="2"/>
    <n v="0"/>
    <n v="2.7899999999999991"/>
  </r>
  <r>
    <n v="3729"/>
    <s v="CA-2013-165169"/>
    <x v="0"/>
    <x v="410"/>
    <d v="2013-06-12T00:00:00"/>
    <s v="Standard Class"/>
    <x v="538"/>
    <s v="Janet Lee"/>
    <x v="0"/>
    <s v="United States"/>
    <s v="Newark"/>
    <x v="13"/>
    <n v="19711"/>
    <s v="East"/>
    <s v="OFF-LA-10000407"/>
    <x v="1"/>
    <x v="2"/>
    <s v="Avery White Multi-Purpose Labels"/>
    <n v="14.940000000000001"/>
    <n v="3"/>
    <n v="0"/>
    <n v="6.8723999999999998"/>
  </r>
  <r>
    <n v="3730"/>
    <s v="CA-2012-109575"/>
    <x v="1"/>
    <x v="227"/>
    <d v="2012-09-23T00:00:00"/>
    <s v="Standard Class"/>
    <x v="175"/>
    <s v="Ken Heidel"/>
    <x v="1"/>
    <s v="United States"/>
    <s v="Clinton"/>
    <x v="39"/>
    <n v="20735"/>
    <s v="East"/>
    <s v="OFF-ST-10004950"/>
    <x v="1"/>
    <x v="4"/>
    <s v="Acco Perma 3000 Stacking Storage Drawers"/>
    <n v="41.96"/>
    <n v="2"/>
    <n v="0"/>
    <n v="7.9724000000000004"/>
  </r>
  <r>
    <n v="3731"/>
    <s v="CA-2012-109575"/>
    <x v="1"/>
    <x v="227"/>
    <d v="2012-09-23T00:00:00"/>
    <s v="Standard Class"/>
    <x v="175"/>
    <s v="Ken Heidel"/>
    <x v="1"/>
    <s v="United States"/>
    <s v="Clinton"/>
    <x v="39"/>
    <n v="20735"/>
    <s v="East"/>
    <s v="OFF-ST-10004123"/>
    <x v="1"/>
    <x v="4"/>
    <s v="Safco Industrial Wire Shelving System"/>
    <n v="636.86"/>
    <n v="7"/>
    <n v="0"/>
    <n v="0"/>
  </r>
  <r>
    <n v="3732"/>
    <s v="CA-2012-109575"/>
    <x v="1"/>
    <x v="227"/>
    <d v="2012-09-23T00:00:00"/>
    <s v="Standard Class"/>
    <x v="175"/>
    <s v="Ken Heidel"/>
    <x v="1"/>
    <s v="United States"/>
    <s v="Clinton"/>
    <x v="39"/>
    <n v="20735"/>
    <s v="East"/>
    <s v="TEC-PH-10000730"/>
    <x v="2"/>
    <x v="7"/>
    <s v="Samsung Galaxy S4 Active"/>
    <n v="499.99"/>
    <n v="1"/>
    <n v="0"/>
    <n v="129.99740000000003"/>
  </r>
  <r>
    <n v="3733"/>
    <s v="CA-2012-109575"/>
    <x v="1"/>
    <x v="227"/>
    <d v="2012-09-23T00:00:00"/>
    <s v="Standard Class"/>
    <x v="175"/>
    <s v="Ken Heidel"/>
    <x v="1"/>
    <s v="United States"/>
    <s v="Clinton"/>
    <x v="39"/>
    <n v="20735"/>
    <s v="East"/>
    <s v="TEC-PH-10000895"/>
    <x v="2"/>
    <x v="7"/>
    <s v="Polycom VVX 310 VoIP phone"/>
    <n v="1259.93"/>
    <n v="7"/>
    <n v="0"/>
    <n v="327.58180000000004"/>
  </r>
  <r>
    <n v="3734"/>
    <s v="CA-2012-109575"/>
    <x v="1"/>
    <x v="227"/>
    <d v="2012-09-23T00:00:00"/>
    <s v="Standard Class"/>
    <x v="175"/>
    <s v="Ken Heidel"/>
    <x v="1"/>
    <s v="United States"/>
    <s v="Clinton"/>
    <x v="39"/>
    <n v="20735"/>
    <s v="East"/>
    <s v="OFF-BI-10000962"/>
    <x v="1"/>
    <x v="8"/>
    <s v="Acco Flexible ACCOHIDE Square Ring Data Binder, Dark Blue, 11 1/2&quot; X 14&quot; 7/8&quot;"/>
    <n v="65.08"/>
    <n v="4"/>
    <n v="0"/>
    <n v="31.889199999999995"/>
  </r>
  <r>
    <n v="3735"/>
    <s v="CA-2014-168193"/>
    <x v="3"/>
    <x v="904"/>
    <d v="2014-03-12T00:00:00"/>
    <s v="Second Class"/>
    <x v="717"/>
    <s v="Roland Murray"/>
    <x v="0"/>
    <s v="United States"/>
    <s v="New York City"/>
    <x v="15"/>
    <n v="10011"/>
    <s v="East"/>
    <s v="OFF-PA-10002254"/>
    <x v="1"/>
    <x v="10"/>
    <s v="Xerox 1883"/>
    <n v="26.38"/>
    <n v="1"/>
    <n v="0"/>
    <n v="12.134799999999998"/>
  </r>
  <r>
    <n v="3736"/>
    <s v="CA-2014-168193"/>
    <x v="3"/>
    <x v="904"/>
    <d v="2014-03-12T00:00:00"/>
    <s v="Second Class"/>
    <x v="717"/>
    <s v="Roland Murray"/>
    <x v="0"/>
    <s v="United States"/>
    <s v="New York City"/>
    <x v="15"/>
    <n v="10011"/>
    <s v="East"/>
    <s v="FUR-FU-10002554"/>
    <x v="0"/>
    <x v="5"/>
    <s v="Westinghouse Floor Lamp with Metal Mesh Shade, Black"/>
    <n v="71.97"/>
    <n v="3"/>
    <n v="0"/>
    <n v="16.553099999999993"/>
  </r>
  <r>
    <n v="3737"/>
    <s v="CA-2013-115476"/>
    <x v="0"/>
    <x v="716"/>
    <d v="2013-03-18T00:00:00"/>
    <s v="Same Day"/>
    <x v="718"/>
    <s v="Vivian Mathis"/>
    <x v="0"/>
    <s v="United States"/>
    <s v="Newark"/>
    <x v="13"/>
    <n v="19711"/>
    <s v="East"/>
    <s v="TEC-PH-10000673"/>
    <x v="2"/>
    <x v="7"/>
    <s v="Plantronics Voyager Pro HD - Bluetooth Headset"/>
    <n v="129.97999999999999"/>
    <n v="2"/>
    <n v="0"/>
    <n v="62.3904"/>
  </r>
  <r>
    <n v="3738"/>
    <s v="CA-2013-115476"/>
    <x v="0"/>
    <x v="716"/>
    <d v="2013-03-18T00:00:00"/>
    <s v="Same Day"/>
    <x v="718"/>
    <s v="Vivian Mathis"/>
    <x v="0"/>
    <s v="United States"/>
    <s v="Newark"/>
    <x v="13"/>
    <n v="19711"/>
    <s v="East"/>
    <s v="OFF-BI-10000962"/>
    <x v="1"/>
    <x v="8"/>
    <s v="Acco Flexible ACCOHIDE Square Ring Data Binder, Dark Blue, 11 1/2&quot; X 14&quot; 7/8&quot;"/>
    <n v="32.54"/>
    <n v="2"/>
    <n v="0"/>
    <n v="15.944599999999998"/>
  </r>
  <r>
    <n v="3739"/>
    <s v="CA-2013-133340"/>
    <x v="0"/>
    <x v="10"/>
    <d v="2013-12-14T00:00:00"/>
    <s v="Standard Class"/>
    <x v="109"/>
    <s v="Logan Haushalter"/>
    <x v="0"/>
    <s v="United States"/>
    <s v="Jackson"/>
    <x v="12"/>
    <n v="49201"/>
    <s v="Central"/>
    <s v="TEC-PH-10003988"/>
    <x v="2"/>
    <x v="7"/>
    <s v="LF Elite 3D Dazzle Designer Hard Case Cover, Lf Stylus Pen and Wiper For Apple Iphone 5c Mini Lite"/>
    <n v="10.9"/>
    <n v="1"/>
    <n v="0"/>
    <n v="3.0520000000000005"/>
  </r>
  <r>
    <n v="3740"/>
    <s v="CA-2013-133340"/>
    <x v="0"/>
    <x v="10"/>
    <d v="2013-12-14T00:00:00"/>
    <s v="Standard Class"/>
    <x v="109"/>
    <s v="Logan Haushalter"/>
    <x v="0"/>
    <s v="United States"/>
    <s v="Jackson"/>
    <x v="12"/>
    <n v="49201"/>
    <s v="Central"/>
    <s v="TEC-AC-10001109"/>
    <x v="2"/>
    <x v="11"/>
    <s v="Logitech Trackman Marble Mouse"/>
    <n v="59.98"/>
    <n v="2"/>
    <n v="0"/>
    <n v="25.191600000000001"/>
  </r>
  <r>
    <n v="3741"/>
    <s v="CA-2013-133340"/>
    <x v="0"/>
    <x v="10"/>
    <d v="2013-12-14T00:00:00"/>
    <s v="Standard Class"/>
    <x v="109"/>
    <s v="Logan Haushalter"/>
    <x v="0"/>
    <s v="United States"/>
    <s v="Jackson"/>
    <x v="12"/>
    <n v="49201"/>
    <s v="Central"/>
    <s v="OFF-AP-10002311"/>
    <x v="1"/>
    <x v="9"/>
    <s v="Holmes Replacement Filter for HEPA Air Cleaner, Very Large Room, HEPA Filter"/>
    <n v="61.929000000000002"/>
    <n v="1"/>
    <n v="0.1"/>
    <n v="23.395400000000002"/>
  </r>
  <r>
    <n v="3742"/>
    <s v="CA-2013-137848"/>
    <x v="0"/>
    <x v="804"/>
    <d v="2013-01-21T00:00:00"/>
    <s v="Standard Class"/>
    <x v="576"/>
    <s v="William Brown"/>
    <x v="0"/>
    <s v="United States"/>
    <s v="New York City"/>
    <x v="15"/>
    <n v="10011"/>
    <s v="East"/>
    <s v="OFF-EN-10001137"/>
    <x v="1"/>
    <x v="12"/>
    <s v="#10 Gummed Flap White Envelopes, 100/Box"/>
    <n v="16.52"/>
    <n v="4"/>
    <n v="0"/>
    <n v="7.5991999999999997"/>
  </r>
  <r>
    <n v="3743"/>
    <s v="CA-2013-137848"/>
    <x v="0"/>
    <x v="804"/>
    <d v="2013-01-21T00:00:00"/>
    <s v="Standard Class"/>
    <x v="576"/>
    <s v="William Brown"/>
    <x v="0"/>
    <s v="United States"/>
    <s v="New York City"/>
    <x v="15"/>
    <n v="10011"/>
    <s v="East"/>
    <s v="OFF-PA-10004285"/>
    <x v="1"/>
    <x v="10"/>
    <s v="Xerox 1959"/>
    <n v="60.12"/>
    <n v="9"/>
    <n v="0"/>
    <n v="28.857599999999998"/>
  </r>
  <r>
    <n v="3744"/>
    <s v="CA-2013-137848"/>
    <x v="0"/>
    <x v="804"/>
    <d v="2013-01-21T00:00:00"/>
    <s v="Standard Class"/>
    <x v="576"/>
    <s v="William Brown"/>
    <x v="0"/>
    <s v="United States"/>
    <s v="New York City"/>
    <x v="15"/>
    <n v="10011"/>
    <s v="East"/>
    <s v="OFF-BI-10002225"/>
    <x v="1"/>
    <x v="8"/>
    <s v="Square Ring Data Binders, Rigid 75 Pt. Covers, 11&quot; x 14-7/8&quot;"/>
    <n v="49.536000000000001"/>
    <n v="3"/>
    <n v="0.2"/>
    <n v="17.337599999999998"/>
  </r>
  <r>
    <n v="3745"/>
    <s v="CA-2011-113047"/>
    <x v="2"/>
    <x v="745"/>
    <d v="2011-10-24T00:00:00"/>
    <s v="Same Day"/>
    <x v="275"/>
    <s v="Arthur Prichep"/>
    <x v="0"/>
    <s v="United States"/>
    <s v="Rock Hill"/>
    <x v="20"/>
    <n v="29730"/>
    <s v="South"/>
    <s v="OFF-FA-10002763"/>
    <x v="1"/>
    <x v="13"/>
    <s v="Advantus Map Pennant Flags and Round Head Tacks"/>
    <n v="11.850000000000001"/>
    <n v="3"/>
    <n v="0"/>
    <n v="3.7919999999999994"/>
  </r>
  <r>
    <n v="3746"/>
    <s v="CA-2013-149979"/>
    <x v="0"/>
    <x v="713"/>
    <d v="2013-09-29T00:00:00"/>
    <s v="Second Class"/>
    <x v="154"/>
    <s v="Russell Applegate"/>
    <x v="0"/>
    <s v="United States"/>
    <s v="Columbus"/>
    <x v="32"/>
    <n v="31907"/>
    <s v="South"/>
    <s v="OFF-ST-10003058"/>
    <x v="1"/>
    <x v="4"/>
    <s v="Eldon Mobile Mega Data Cart  Mega Stackable  Add-On Trays"/>
    <n v="118.25"/>
    <n v="5"/>
    <n v="0"/>
    <n v="34.292499999999997"/>
  </r>
  <r>
    <n v="3747"/>
    <s v="CA-2013-149979"/>
    <x v="0"/>
    <x v="713"/>
    <d v="2013-09-29T00:00:00"/>
    <s v="Second Class"/>
    <x v="154"/>
    <s v="Russell Applegate"/>
    <x v="0"/>
    <s v="United States"/>
    <s v="Columbus"/>
    <x v="32"/>
    <n v="31907"/>
    <s v="South"/>
    <s v="FUR-CH-10002084"/>
    <x v="0"/>
    <x v="1"/>
    <s v="Hon Mobius Operator's Chair"/>
    <n v="368.96999999999997"/>
    <n v="3"/>
    <n v="0"/>
    <n v="81.173400000000001"/>
  </r>
  <r>
    <n v="3748"/>
    <s v="CA-2014-161956"/>
    <x v="3"/>
    <x v="151"/>
    <d v="2014-08-30T00:00:00"/>
    <s v="Second Class"/>
    <x v="112"/>
    <s v="Dan Reichenbach"/>
    <x v="1"/>
    <s v="United States"/>
    <s v="Inglewood"/>
    <x v="1"/>
    <n v="90301"/>
    <s v="West"/>
    <s v="FUR-FU-10002937"/>
    <x v="0"/>
    <x v="5"/>
    <s v="GE 48&quot; Fluorescent Tube, Cool White Energy Saver, 34 Watts, 30/Box"/>
    <n v="198.46"/>
    <n v="2"/>
    <n v="0"/>
    <n v="99.23"/>
  </r>
  <r>
    <n v="3749"/>
    <s v="CA-2014-161956"/>
    <x v="3"/>
    <x v="151"/>
    <d v="2014-08-30T00:00:00"/>
    <s v="Second Class"/>
    <x v="112"/>
    <s v="Dan Reichenbach"/>
    <x v="1"/>
    <s v="United States"/>
    <s v="Inglewood"/>
    <x v="1"/>
    <n v="90301"/>
    <s v="West"/>
    <s v="OFF-AP-10001242"/>
    <x v="1"/>
    <x v="9"/>
    <s v="APC 7 Outlet Network SurgeArrest Surge Protector"/>
    <n v="321.92"/>
    <n v="4"/>
    <n v="0"/>
    <n v="96.575999999999993"/>
  </r>
  <r>
    <n v="3750"/>
    <s v="CA-2014-161956"/>
    <x v="3"/>
    <x v="151"/>
    <d v="2014-08-30T00:00:00"/>
    <s v="Second Class"/>
    <x v="112"/>
    <s v="Dan Reichenbach"/>
    <x v="1"/>
    <s v="United States"/>
    <s v="Inglewood"/>
    <x v="1"/>
    <n v="90301"/>
    <s v="West"/>
    <s v="TEC-CO-10001571"/>
    <x v="2"/>
    <x v="16"/>
    <s v="Sharp 1540cs Digital Laser Copier"/>
    <n v="879.98400000000004"/>
    <n v="2"/>
    <n v="0.2"/>
    <n v="329.99400000000003"/>
  </r>
  <r>
    <n v="3751"/>
    <s v="CA-2014-161956"/>
    <x v="3"/>
    <x v="151"/>
    <d v="2014-08-30T00:00:00"/>
    <s v="Second Class"/>
    <x v="112"/>
    <s v="Dan Reichenbach"/>
    <x v="1"/>
    <s v="United States"/>
    <s v="Inglewood"/>
    <x v="1"/>
    <n v="90301"/>
    <s v="West"/>
    <s v="OFF-SU-10002503"/>
    <x v="1"/>
    <x v="14"/>
    <s v="Acme Preferred Stainless Steel Scissors"/>
    <n v="28.4"/>
    <n v="5"/>
    <n v="0"/>
    <n v="8.2359999999999989"/>
  </r>
  <r>
    <n v="3752"/>
    <s v="CA-2014-161956"/>
    <x v="3"/>
    <x v="151"/>
    <d v="2014-08-30T00:00:00"/>
    <s v="Second Class"/>
    <x v="112"/>
    <s v="Dan Reichenbach"/>
    <x v="1"/>
    <s v="United States"/>
    <s v="Inglewood"/>
    <x v="1"/>
    <n v="90301"/>
    <s v="West"/>
    <s v="FUR-CH-10004886"/>
    <x v="0"/>
    <x v="1"/>
    <s v="Bevis Steel Folding Chairs"/>
    <n v="230.28000000000003"/>
    <n v="3"/>
    <n v="0.2"/>
    <n v="23.027999999999992"/>
  </r>
  <r>
    <n v="3753"/>
    <s v="CA-2014-161956"/>
    <x v="3"/>
    <x v="151"/>
    <d v="2014-08-30T00:00:00"/>
    <s v="Second Class"/>
    <x v="112"/>
    <s v="Dan Reichenbach"/>
    <x v="1"/>
    <s v="United States"/>
    <s v="Inglewood"/>
    <x v="1"/>
    <n v="90301"/>
    <s v="West"/>
    <s v="OFF-PA-10001289"/>
    <x v="1"/>
    <x v="10"/>
    <s v="White Computer Printout Paper by Universal"/>
    <n v="116.28"/>
    <n v="3"/>
    <n v="0"/>
    <n v="56.977199999999996"/>
  </r>
  <r>
    <n v="3754"/>
    <s v="CA-2014-161956"/>
    <x v="3"/>
    <x v="151"/>
    <d v="2014-08-30T00:00:00"/>
    <s v="Second Class"/>
    <x v="112"/>
    <s v="Dan Reichenbach"/>
    <x v="1"/>
    <s v="United States"/>
    <s v="Inglewood"/>
    <x v="1"/>
    <n v="90301"/>
    <s v="West"/>
    <s v="OFF-BI-10003650"/>
    <x v="1"/>
    <x v="8"/>
    <s v="GBC DocuBind 300 Electric Binding Machine"/>
    <n v="841.5680000000001"/>
    <n v="2"/>
    <n v="0.2"/>
    <n v="294.54879999999991"/>
  </r>
  <r>
    <n v="3755"/>
    <s v="CA-2014-161956"/>
    <x v="3"/>
    <x v="151"/>
    <d v="2014-08-30T00:00:00"/>
    <s v="Second Class"/>
    <x v="112"/>
    <s v="Dan Reichenbach"/>
    <x v="1"/>
    <s v="United States"/>
    <s v="Inglewood"/>
    <x v="1"/>
    <n v="90301"/>
    <s v="West"/>
    <s v="OFF-ST-10001370"/>
    <x v="1"/>
    <x v="4"/>
    <s v="Sensible Storage WireTech Storage Systems"/>
    <n v="354.90000000000003"/>
    <n v="5"/>
    <n v="0"/>
    <n v="17.744999999999962"/>
  </r>
  <r>
    <n v="3756"/>
    <s v="CA-2013-116799"/>
    <x v="0"/>
    <x v="840"/>
    <d v="2013-03-07T00:00:00"/>
    <s v="First Class"/>
    <x v="684"/>
    <s v="Jason Gross"/>
    <x v="1"/>
    <s v="United States"/>
    <s v="Odessa"/>
    <x v="5"/>
    <n v="79762"/>
    <s v="Central"/>
    <s v="OFF-PA-10001892"/>
    <x v="1"/>
    <x v="10"/>
    <s v="Rediform Wirebound &quot;Phone Memo&quot; Message Book, 11 x 5-3/4"/>
    <n v="42.783999999999999"/>
    <n v="7"/>
    <n v="0.2"/>
    <n v="15.509199999999998"/>
  </r>
  <r>
    <n v="3757"/>
    <s v="CA-2013-116799"/>
    <x v="0"/>
    <x v="840"/>
    <d v="2013-03-07T00:00:00"/>
    <s v="First Class"/>
    <x v="684"/>
    <s v="Jason Gross"/>
    <x v="1"/>
    <s v="United States"/>
    <s v="Odessa"/>
    <x v="5"/>
    <n v="79762"/>
    <s v="Central"/>
    <s v="FUR-CH-10004983"/>
    <x v="0"/>
    <x v="1"/>
    <s v="Office Star - Mid Back Dual function Ergonomic High Back Chair with 2-Way Adjustable Arms"/>
    <n v="563.42999999999984"/>
    <n v="5"/>
    <n v="0.3"/>
    <n v="-56.343000000000018"/>
  </r>
  <r>
    <n v="3758"/>
    <s v="CA-2013-111283"/>
    <x v="0"/>
    <x v="905"/>
    <d v="2013-03-05T00:00:00"/>
    <s v="Standard Class"/>
    <x v="48"/>
    <s v="Lena Cacioppo"/>
    <x v="0"/>
    <s v="United States"/>
    <s v="Newark"/>
    <x v="24"/>
    <n v="43055"/>
    <s v="East"/>
    <s v="OFF-AR-10001615"/>
    <x v="1"/>
    <x v="6"/>
    <s v="Newell 34"/>
    <n v="111.104"/>
    <n v="7"/>
    <n v="0.2"/>
    <n v="8.3328000000000024"/>
  </r>
  <r>
    <n v="3759"/>
    <s v="CA-2012-167745"/>
    <x v="1"/>
    <x v="227"/>
    <d v="2012-09-23T00:00:00"/>
    <s v="Standard Class"/>
    <x v="334"/>
    <s v="George Bell"/>
    <x v="1"/>
    <s v="United States"/>
    <s v="Los Angeles"/>
    <x v="1"/>
    <n v="90049"/>
    <s v="West"/>
    <s v="OFF-AR-10003602"/>
    <x v="1"/>
    <x v="6"/>
    <s v="Quartet Omega Colored Chalk, 12/Pack"/>
    <n v="11.68"/>
    <n v="2"/>
    <n v="0"/>
    <n v="5.4895999999999994"/>
  </r>
  <r>
    <n v="3760"/>
    <s v="CA-2012-167745"/>
    <x v="1"/>
    <x v="227"/>
    <d v="2012-09-23T00:00:00"/>
    <s v="Standard Class"/>
    <x v="334"/>
    <s v="George Bell"/>
    <x v="1"/>
    <s v="United States"/>
    <s v="Los Angeles"/>
    <x v="1"/>
    <n v="90049"/>
    <s v="West"/>
    <s v="OFF-SU-10004782"/>
    <x v="1"/>
    <x v="14"/>
    <s v="Elite 5&quot; Scissors"/>
    <n v="16.899999999999999"/>
    <n v="2"/>
    <n v="0"/>
    <n v="5.0699999999999985"/>
  </r>
  <r>
    <n v="3761"/>
    <s v="CA-2012-167745"/>
    <x v="1"/>
    <x v="227"/>
    <d v="2012-09-23T00:00:00"/>
    <s v="Standard Class"/>
    <x v="334"/>
    <s v="George Bell"/>
    <x v="1"/>
    <s v="United States"/>
    <s v="Los Angeles"/>
    <x v="1"/>
    <n v="90049"/>
    <s v="West"/>
    <s v="FUR-FU-10001591"/>
    <x v="0"/>
    <x v="5"/>
    <s v="Advantus Panel Wall Certificate Holder - 8.5x11"/>
    <n v="24.4"/>
    <n v="2"/>
    <n v="0"/>
    <n v="10.248000000000001"/>
  </r>
  <r>
    <n v="3762"/>
    <s v="CA-2014-104577"/>
    <x v="3"/>
    <x v="605"/>
    <d v="2014-05-18T00:00:00"/>
    <s v="Standard Class"/>
    <x v="237"/>
    <s v="Chloris Kastensmidt"/>
    <x v="0"/>
    <s v="United States"/>
    <s v="Everett"/>
    <x v="31"/>
    <n v="2149"/>
    <s v="East"/>
    <s v="OFF-PA-10000659"/>
    <x v="1"/>
    <x v="10"/>
    <s v="TOPS Carbonless Receipt Book, Four 2-3/4 x 7-1/4 Money Receipts per Page"/>
    <n v="87.6"/>
    <n v="5"/>
    <n v="0"/>
    <n v="42.047999999999995"/>
  </r>
  <r>
    <n v="3763"/>
    <s v="CA-2013-156251"/>
    <x v="0"/>
    <x v="572"/>
    <d v="2013-08-19T00:00:00"/>
    <s v="Second Class"/>
    <x v="378"/>
    <s v="Theresa Swint"/>
    <x v="1"/>
    <s v="United States"/>
    <s v="West Allis"/>
    <x v="6"/>
    <n v="53214"/>
    <s v="Central"/>
    <s v="FUR-BO-10001337"/>
    <x v="0"/>
    <x v="0"/>
    <s v="O'Sullivan Living Dimensions 2-Shelf Bookcases"/>
    <n v="241.96"/>
    <n v="2"/>
    <n v="0"/>
    <n v="24.195999999999998"/>
  </r>
  <r>
    <n v="3764"/>
    <s v="CA-2013-156251"/>
    <x v="0"/>
    <x v="572"/>
    <d v="2013-08-19T00:00:00"/>
    <s v="Second Class"/>
    <x v="378"/>
    <s v="Theresa Swint"/>
    <x v="1"/>
    <s v="United States"/>
    <s v="West Allis"/>
    <x v="6"/>
    <n v="53214"/>
    <s v="Central"/>
    <s v="OFF-BI-10003529"/>
    <x v="1"/>
    <x v="8"/>
    <s v="Avery Round Ring Poly Binders"/>
    <n v="8.52"/>
    <n v="3"/>
    <n v="0"/>
    <n v="4.1747999999999994"/>
  </r>
  <r>
    <n v="3765"/>
    <s v="CA-2014-125878"/>
    <x v="3"/>
    <x v="906"/>
    <d v="2014-03-03T00:00:00"/>
    <s v="Standard Class"/>
    <x v="659"/>
    <s v="Michelle Huthwaite"/>
    <x v="0"/>
    <s v="United States"/>
    <s v="Chicago"/>
    <x v="10"/>
    <n v="60623"/>
    <s v="Central"/>
    <s v="OFF-BI-10002609"/>
    <x v="1"/>
    <x v="8"/>
    <s v="Avery Hidden Tab Dividers for Binding Systems"/>
    <n v="1.7879999999999996"/>
    <n v="3"/>
    <n v="0.8"/>
    <n v="-3.0396000000000001"/>
  </r>
  <r>
    <n v="3766"/>
    <s v="CA-2013-163153"/>
    <x v="0"/>
    <x v="844"/>
    <d v="2013-03-26T00:00:00"/>
    <s v="Standard Class"/>
    <x v="678"/>
    <s v="Dario Medina"/>
    <x v="1"/>
    <s v="United States"/>
    <s v="Houston"/>
    <x v="5"/>
    <n v="77036"/>
    <s v="Central"/>
    <s v="FUR-TA-10004767"/>
    <x v="0"/>
    <x v="3"/>
    <s v="Safco Drafting Table"/>
    <n v="99.372"/>
    <n v="2"/>
    <n v="0.3"/>
    <n v="-1.4196000000000097"/>
  </r>
  <r>
    <n v="3767"/>
    <s v="CA-2013-163153"/>
    <x v="0"/>
    <x v="844"/>
    <d v="2013-03-26T00:00:00"/>
    <s v="Standard Class"/>
    <x v="678"/>
    <s v="Dario Medina"/>
    <x v="1"/>
    <s v="United States"/>
    <s v="Houston"/>
    <x v="5"/>
    <n v="77036"/>
    <s v="Central"/>
    <s v="OFF-AR-10001868"/>
    <x v="1"/>
    <x v="6"/>
    <s v="Prang Dustless Chalk Sticks"/>
    <n v="1.3440000000000001"/>
    <n v="1"/>
    <n v="0.2"/>
    <n v="0.504"/>
  </r>
  <r>
    <n v="3768"/>
    <s v="CA-2012-103205"/>
    <x v="1"/>
    <x v="575"/>
    <d v="2012-12-10T00:00:00"/>
    <s v="Second Class"/>
    <x v="342"/>
    <s v="Joel Jenkins"/>
    <x v="2"/>
    <s v="United States"/>
    <s v="Houston"/>
    <x v="5"/>
    <n v="77036"/>
    <s v="Central"/>
    <s v="TEC-PH-10004896"/>
    <x v="2"/>
    <x v="7"/>
    <s v="Nokia Lumia 521 (T-Mobile)"/>
    <n v="119.96000000000001"/>
    <n v="5"/>
    <n v="0.2"/>
    <n v="11.996000000000002"/>
  </r>
  <r>
    <n v="3769"/>
    <s v="CA-2011-153913"/>
    <x v="2"/>
    <x v="757"/>
    <d v="2011-12-20T00:00:00"/>
    <s v="Second Class"/>
    <x v="10"/>
    <s v="Ken Black"/>
    <x v="1"/>
    <s v="United States"/>
    <s v="Hialeah"/>
    <x v="2"/>
    <n v="33012"/>
    <s v="South"/>
    <s v="FUR-CH-10000988"/>
    <x v="0"/>
    <x v="1"/>
    <s v="Hon Olson Stacker Stools"/>
    <n v="1013.8320000000001"/>
    <n v="9"/>
    <n v="0.2"/>
    <n v="101.38319999999999"/>
  </r>
  <r>
    <n v="3770"/>
    <s v="CA-2011-153913"/>
    <x v="2"/>
    <x v="757"/>
    <d v="2011-12-20T00:00:00"/>
    <s v="Second Class"/>
    <x v="10"/>
    <s v="Ken Black"/>
    <x v="1"/>
    <s v="United States"/>
    <s v="Hialeah"/>
    <x v="2"/>
    <n v="33012"/>
    <s v="South"/>
    <s v="OFF-FA-10000490"/>
    <x v="1"/>
    <x v="13"/>
    <s v="OIC Binder Clips, Mini, 1/4&quot; Capacity, Black"/>
    <n v="1.984"/>
    <n v="2"/>
    <n v="0.2"/>
    <n v="0.66959999999999997"/>
  </r>
  <r>
    <n v="3771"/>
    <s v="CA-2013-155530"/>
    <x v="0"/>
    <x v="907"/>
    <d v="2013-12-22T00:00:00"/>
    <s v="Standard Class"/>
    <x v="380"/>
    <s v="Charles McCrossin"/>
    <x v="0"/>
    <s v="United States"/>
    <s v="San Francisco"/>
    <x v="1"/>
    <n v="94122"/>
    <s v="West"/>
    <s v="FUR-TA-10004256"/>
    <x v="0"/>
    <x v="3"/>
    <s v="Bretford “Just In Time” Height-Adjustable Multi-Task Work Tables"/>
    <n v="2003.52"/>
    <n v="6"/>
    <n v="0.2"/>
    <n v="-325.57200000000023"/>
  </r>
  <r>
    <n v="3772"/>
    <s v="US-2013-101196"/>
    <x v="0"/>
    <x v="536"/>
    <d v="2013-05-18T00:00:00"/>
    <s v="Standard Class"/>
    <x v="524"/>
    <s v="Filia McAdams"/>
    <x v="1"/>
    <s v="United States"/>
    <s v="Philadelphia"/>
    <x v="9"/>
    <n v="19140"/>
    <s v="East"/>
    <s v="OFF-ST-10004804"/>
    <x v="1"/>
    <x v="4"/>
    <s v="Belkin 19&quot; Vented Equipment Shelf, Black"/>
    <n v="82.367999999999995"/>
    <n v="2"/>
    <n v="0.2"/>
    <n v="-19.562399999999997"/>
  </r>
  <r>
    <n v="3773"/>
    <s v="CA-2011-115357"/>
    <x v="2"/>
    <x v="908"/>
    <d v="2011-08-11T00:00:00"/>
    <s v="Second Class"/>
    <x v="288"/>
    <s v="Roland Fjeld"/>
    <x v="0"/>
    <s v="United States"/>
    <s v="Columbia"/>
    <x v="20"/>
    <n v="29203"/>
    <s v="South"/>
    <s v="TEC-AC-10000023"/>
    <x v="2"/>
    <x v="11"/>
    <s v="Maxell 74 Minute CD-R Spindle, 50/Pack"/>
    <n v="62.91"/>
    <n v="3"/>
    <n v="0"/>
    <n v="22.647599999999997"/>
  </r>
  <r>
    <n v="3774"/>
    <s v="US-2011-102715"/>
    <x v="2"/>
    <x v="909"/>
    <d v="2011-04-13T00:00:00"/>
    <s v="Second Class"/>
    <x v="271"/>
    <s v="Jay Kimmel"/>
    <x v="0"/>
    <s v="United States"/>
    <s v="Miami"/>
    <x v="2"/>
    <n v="33180"/>
    <s v="South"/>
    <s v="OFF-FA-10001332"/>
    <x v="1"/>
    <x v="13"/>
    <s v="Acco Banker's Clasps, 5 3/4&quot;-Long"/>
    <n v="6.911999999999999"/>
    <n v="3"/>
    <n v="0.2"/>
    <n v="2.3327999999999998"/>
  </r>
  <r>
    <n v="3775"/>
    <s v="US-2011-102715"/>
    <x v="2"/>
    <x v="909"/>
    <d v="2011-04-13T00:00:00"/>
    <s v="Second Class"/>
    <x v="271"/>
    <s v="Jay Kimmel"/>
    <x v="0"/>
    <s v="United States"/>
    <s v="Miami"/>
    <x v="2"/>
    <n v="33180"/>
    <s v="South"/>
    <s v="TEC-AC-10002001"/>
    <x v="2"/>
    <x v="11"/>
    <s v="Logitech Wireless Gaming Headset G930"/>
    <n v="383.97600000000006"/>
    <n v="3"/>
    <n v="0.2"/>
    <n v="81.59490000000001"/>
  </r>
  <r>
    <n v="3776"/>
    <s v="US-2011-102715"/>
    <x v="2"/>
    <x v="909"/>
    <d v="2011-04-13T00:00:00"/>
    <s v="Second Class"/>
    <x v="271"/>
    <s v="Jay Kimmel"/>
    <x v="0"/>
    <s v="United States"/>
    <s v="Miami"/>
    <x v="2"/>
    <n v="33180"/>
    <s v="South"/>
    <s v="OFF-PA-10000029"/>
    <x v="1"/>
    <x v="10"/>
    <s v="Xerox 224"/>
    <n v="10.368000000000002"/>
    <n v="2"/>
    <n v="0.2"/>
    <n v="3.6288"/>
  </r>
  <r>
    <n v="3777"/>
    <s v="US-2011-102715"/>
    <x v="2"/>
    <x v="909"/>
    <d v="2011-04-13T00:00:00"/>
    <s v="Second Class"/>
    <x v="271"/>
    <s v="Jay Kimmel"/>
    <x v="0"/>
    <s v="United States"/>
    <s v="Miami"/>
    <x v="2"/>
    <n v="33180"/>
    <s v="South"/>
    <s v="TEC-AC-10001874"/>
    <x v="2"/>
    <x v="11"/>
    <s v="Logitech Wireless Anywhere Mouse MX for PC and Mac"/>
    <n v="335.94400000000002"/>
    <n v="7"/>
    <n v="0.2"/>
    <n v="41.992999999999995"/>
  </r>
  <r>
    <n v="3778"/>
    <s v="CA-2012-107937"/>
    <x v="1"/>
    <x v="910"/>
    <d v="2012-05-08T00:00:00"/>
    <s v="Standard Class"/>
    <x v="674"/>
    <s v="Julia Barnett"/>
    <x v="2"/>
    <s v="United States"/>
    <s v="Chula Vista"/>
    <x v="1"/>
    <n v="91911"/>
    <s v="West"/>
    <s v="FUR-FU-10002298"/>
    <x v="0"/>
    <x v="5"/>
    <s v="Rubbermaid ClusterMat Chairmats, Mat Size- 66&quot; x 60&quot;, Lip 20&quot; x 11&quot; -90 Degree Angle"/>
    <n v="665.88"/>
    <n v="6"/>
    <n v="0"/>
    <n v="106.54079999999999"/>
  </r>
  <r>
    <n v="3779"/>
    <s v="US-2014-148768"/>
    <x v="3"/>
    <x v="329"/>
    <d v="2014-12-03T00:00:00"/>
    <s v="Second Class"/>
    <x v="43"/>
    <s v="Parhena Norris"/>
    <x v="2"/>
    <s v="United States"/>
    <s v="Miami"/>
    <x v="2"/>
    <n v="33180"/>
    <s v="South"/>
    <s v="TEC-PH-10002564"/>
    <x v="2"/>
    <x v="7"/>
    <s v="OtterBox Defender Series Case - Samsung Galaxy S4"/>
    <n v="71.975999999999999"/>
    <n v="3"/>
    <n v="0.2"/>
    <n v="8.9969999999999892"/>
  </r>
  <r>
    <n v="3780"/>
    <s v="CA-2014-118521"/>
    <x v="3"/>
    <x v="911"/>
    <d v="2014-02-21T00:00:00"/>
    <s v="Standard Class"/>
    <x v="166"/>
    <s v="Luke Foster"/>
    <x v="0"/>
    <s v="United States"/>
    <s v="New York City"/>
    <x v="15"/>
    <n v="10035"/>
    <s v="East"/>
    <s v="OFF-PA-10003465"/>
    <x v="1"/>
    <x v="10"/>
    <s v="Xerox 1912"/>
    <n v="37.94"/>
    <n v="2"/>
    <n v="0"/>
    <n v="18.211199999999998"/>
  </r>
  <r>
    <n v="3781"/>
    <s v="CA-2011-149643"/>
    <x v="2"/>
    <x v="912"/>
    <d v="2011-11-20T00:00:00"/>
    <s v="Standard Class"/>
    <x v="563"/>
    <s v="Rick Huthwaite"/>
    <x v="2"/>
    <s v="United States"/>
    <s v="Manhattan"/>
    <x v="41"/>
    <n v="66502"/>
    <s v="Central"/>
    <s v="TEC-PH-10000038"/>
    <x v="2"/>
    <x v="7"/>
    <s v="Jawbone MINI JAMBOX Wireless Bluetooth Speaker"/>
    <n v="273.95999999999998"/>
    <n v="2"/>
    <n v="0"/>
    <n v="10.958399999999983"/>
  </r>
  <r>
    <n v="3782"/>
    <s v="CA-2012-135314"/>
    <x v="1"/>
    <x v="584"/>
    <d v="2012-07-14T00:00:00"/>
    <s v="Second Class"/>
    <x v="430"/>
    <s v="Matt Collins"/>
    <x v="0"/>
    <s v="United States"/>
    <s v="Philadelphia"/>
    <x v="9"/>
    <n v="19120"/>
    <s v="East"/>
    <s v="TEC-PH-10003072"/>
    <x v="2"/>
    <x v="7"/>
    <s v="Panasonic KX-TG9541B DECT 6.0 Digital 2-Line Expandable Cordless Phone With Digital Answering System"/>
    <n v="269.98199999999997"/>
    <n v="3"/>
    <n v="0.4"/>
    <n v="40.497299999999996"/>
  </r>
  <r>
    <n v="3783"/>
    <s v="CA-2014-165204"/>
    <x v="3"/>
    <x v="38"/>
    <d v="2014-11-17T00:00:00"/>
    <s v="Second Class"/>
    <x v="438"/>
    <s v="Michael Nguyen"/>
    <x v="0"/>
    <s v="United States"/>
    <s v="Memphis"/>
    <x v="18"/>
    <n v="38109"/>
    <s v="South"/>
    <s v="OFF-PA-10003424"/>
    <x v="1"/>
    <x v="10"/>
    <s v="&quot;While you Were Out&quot; Message Book, One Form per Page"/>
    <n v="8.9039999999999999"/>
    <n v="3"/>
    <n v="0.2"/>
    <n v="3.3389999999999995"/>
  </r>
  <r>
    <n v="3784"/>
    <s v="CA-2014-165204"/>
    <x v="3"/>
    <x v="38"/>
    <d v="2014-11-17T00:00:00"/>
    <s v="Second Class"/>
    <x v="438"/>
    <s v="Michael Nguyen"/>
    <x v="0"/>
    <s v="United States"/>
    <s v="Memphis"/>
    <x v="18"/>
    <n v="38109"/>
    <s v="South"/>
    <s v="OFF-ST-10003716"/>
    <x v="1"/>
    <x v="4"/>
    <s v="Tennsco Double-Tier Lockers"/>
    <n v="720.06400000000008"/>
    <n v="4"/>
    <n v="0.2"/>
    <n v="-63.005600000000015"/>
  </r>
  <r>
    <n v="3785"/>
    <s v="CA-2014-125752"/>
    <x v="3"/>
    <x v="689"/>
    <d v="2014-08-05T00:00:00"/>
    <s v="Standard Class"/>
    <x v="258"/>
    <s v="Eugene Hildebrand"/>
    <x v="2"/>
    <s v="United States"/>
    <s v="Fort Lauderdale"/>
    <x v="2"/>
    <n v="33311"/>
    <s v="South"/>
    <s v="TEC-AC-10003590"/>
    <x v="2"/>
    <x v="11"/>
    <s v="TRENDnet 56K USB 2.0 Phone, Internet and Fax Modem"/>
    <n v="41.424000000000007"/>
    <n v="2"/>
    <n v="0.2"/>
    <n v="8.2847999999999971"/>
  </r>
  <r>
    <n v="3786"/>
    <s v="CA-2014-112487"/>
    <x v="3"/>
    <x v="377"/>
    <d v="2014-12-31T00:00:00"/>
    <s v="Standard Class"/>
    <x v="426"/>
    <s v="Tracy Collins"/>
    <x v="2"/>
    <s v="United States"/>
    <s v="Columbus"/>
    <x v="24"/>
    <n v="43229"/>
    <s v="East"/>
    <s v="OFF-BI-10000494"/>
    <x v="1"/>
    <x v="8"/>
    <s v="Acco Economy Flexible Poly Round Ring Binder"/>
    <n v="3.1320000000000001"/>
    <n v="2"/>
    <n v="0.7"/>
    <n v="-2.6099999999999994"/>
  </r>
  <r>
    <n v="3787"/>
    <s v="CA-2013-144218"/>
    <x v="0"/>
    <x v="731"/>
    <d v="2013-11-05T00:00:00"/>
    <s v="Standard Class"/>
    <x v="63"/>
    <s v="Jonathan Doherty"/>
    <x v="1"/>
    <s v="United States"/>
    <s v="Los Angeles"/>
    <x v="1"/>
    <n v="90045"/>
    <s v="West"/>
    <s v="OFF-ST-10002615"/>
    <x v="1"/>
    <x v="4"/>
    <s v="Dual Level, Single-Width Filing Carts"/>
    <n v="1085.42"/>
    <n v="7"/>
    <n v="0"/>
    <n v="282.20920000000001"/>
  </r>
  <r>
    <n v="3788"/>
    <s v="CA-2013-169971"/>
    <x v="0"/>
    <x v="913"/>
    <d v="2013-09-10T00:00:00"/>
    <s v="Standard Class"/>
    <x v="582"/>
    <s v="Ivan Liston"/>
    <x v="0"/>
    <s v="United States"/>
    <s v="Houston"/>
    <x v="5"/>
    <n v="77041"/>
    <s v="Central"/>
    <s v="OFF-AR-10002804"/>
    <x v="1"/>
    <x v="6"/>
    <s v="Faber Castell Col-Erase Pencils"/>
    <n v="3.9119999999999999"/>
    <n v="1"/>
    <n v="0.2"/>
    <n v="1.0269000000000001"/>
  </r>
  <r>
    <n v="3789"/>
    <s v="CA-2013-169971"/>
    <x v="0"/>
    <x v="913"/>
    <d v="2013-09-10T00:00:00"/>
    <s v="Standard Class"/>
    <x v="582"/>
    <s v="Ivan Liston"/>
    <x v="0"/>
    <s v="United States"/>
    <s v="Houston"/>
    <x v="5"/>
    <n v="77041"/>
    <s v="Central"/>
    <s v="OFF-AR-10001044"/>
    <x v="1"/>
    <x v="6"/>
    <s v="BOSTON Ranger #55 Pencil Sharpener, Black"/>
    <n v="62.376000000000005"/>
    <n v="3"/>
    <n v="0.2"/>
    <n v="7.0172999999999952"/>
  </r>
  <r>
    <n v="3790"/>
    <s v="US-2013-133508"/>
    <x v="0"/>
    <x v="764"/>
    <d v="2013-04-22T00:00:00"/>
    <s v="Standard Class"/>
    <x v="680"/>
    <s v="Sean Wendt"/>
    <x v="2"/>
    <s v="United States"/>
    <s v="Omaha"/>
    <x v="8"/>
    <n v="68104"/>
    <s v="Central"/>
    <s v="OFF-FA-10000134"/>
    <x v="1"/>
    <x v="13"/>
    <s v="Advantus Push Pins, Aluminum Head"/>
    <n v="29.049999999999997"/>
    <n v="5"/>
    <n v="0"/>
    <n v="9.0054999999999996"/>
  </r>
  <r>
    <n v="3791"/>
    <s v="CA-2011-107139"/>
    <x v="2"/>
    <x v="260"/>
    <d v="2011-07-11T00:00:00"/>
    <s v="Standard Class"/>
    <x v="503"/>
    <s v="Dennis Pardue"/>
    <x v="2"/>
    <s v="United States"/>
    <s v="Los Angeles"/>
    <x v="1"/>
    <n v="90004"/>
    <s v="West"/>
    <s v="OFF-BI-10001670"/>
    <x v="1"/>
    <x v="8"/>
    <s v="Vinyl Sectional Post Binders"/>
    <n v="180.96000000000004"/>
    <n v="6"/>
    <n v="0.2"/>
    <n v="67.86"/>
  </r>
  <r>
    <n v="3792"/>
    <s v="CA-2012-111325"/>
    <x v="1"/>
    <x v="914"/>
    <d v="2012-02-28T00:00:00"/>
    <s v="First Class"/>
    <x v="387"/>
    <s v="Bill Tyler"/>
    <x v="1"/>
    <s v="United States"/>
    <s v="Altoona"/>
    <x v="9"/>
    <n v="16602"/>
    <s v="East"/>
    <s v="OFF-BI-10000343"/>
    <x v="1"/>
    <x v="8"/>
    <s v="Pressboard Covers with Storage Hooks, 9 1/2&quot; x 11&quot;, Light Blue"/>
    <n v="4.4190000000000005"/>
    <n v="3"/>
    <n v="0.7"/>
    <n v="-3.3879000000000001"/>
  </r>
  <r>
    <n v="3793"/>
    <s v="CA-2012-111325"/>
    <x v="1"/>
    <x v="914"/>
    <d v="2012-02-28T00:00:00"/>
    <s v="First Class"/>
    <x v="387"/>
    <s v="Bill Tyler"/>
    <x v="1"/>
    <s v="United States"/>
    <s v="Altoona"/>
    <x v="9"/>
    <n v="16602"/>
    <s v="East"/>
    <s v="OFF-AR-10002257"/>
    <x v="1"/>
    <x v="6"/>
    <s v="Eldon Spacemaker Box, Quick-Snap Lid, Clear"/>
    <n v="16.032"/>
    <n v="6"/>
    <n v="0.2"/>
    <n v="2.2043999999999979"/>
  </r>
  <r>
    <n v="3794"/>
    <s v="CA-2012-163762"/>
    <x v="1"/>
    <x v="154"/>
    <d v="2012-12-01T00:00:00"/>
    <s v="Standard Class"/>
    <x v="188"/>
    <s v="Jeremy Ellison"/>
    <x v="0"/>
    <s v="United States"/>
    <s v="New York City"/>
    <x v="15"/>
    <n v="10024"/>
    <s v="East"/>
    <s v="OFF-AR-10001915"/>
    <x v="1"/>
    <x v="6"/>
    <s v="Peel-Off China Markers"/>
    <n v="29.79"/>
    <n v="3"/>
    <n v="0"/>
    <n v="12.511800000000001"/>
  </r>
  <r>
    <n v="3795"/>
    <s v="US-2011-117163"/>
    <x v="2"/>
    <x v="915"/>
    <d v="2011-02-03T00:00:00"/>
    <s v="Standard Class"/>
    <x v="719"/>
    <s v="Ed Jacobs"/>
    <x v="0"/>
    <s v="United States"/>
    <s v="San Diego"/>
    <x v="1"/>
    <n v="92037"/>
    <s v="West"/>
    <s v="OFF-ST-10003692"/>
    <x v="1"/>
    <x v="4"/>
    <s v="Recycled Steel Personal File for Hanging File Folders"/>
    <n v="57.23"/>
    <n v="1"/>
    <n v="0"/>
    <n v="14.307499999999997"/>
  </r>
  <r>
    <n v="3796"/>
    <s v="US-2011-117163"/>
    <x v="2"/>
    <x v="915"/>
    <d v="2011-02-03T00:00:00"/>
    <s v="Standard Class"/>
    <x v="719"/>
    <s v="Ed Jacobs"/>
    <x v="0"/>
    <s v="United States"/>
    <s v="San Diego"/>
    <x v="1"/>
    <n v="92037"/>
    <s v="West"/>
    <s v="FUR-TA-10003469"/>
    <x v="0"/>
    <x v="3"/>
    <s v="Balt Split Level Computer Training Table"/>
    <n v="333"/>
    <n v="3"/>
    <n v="0.2"/>
    <n v="-16.649999999999991"/>
  </r>
  <r>
    <n v="3797"/>
    <s v="US-2011-117163"/>
    <x v="2"/>
    <x v="915"/>
    <d v="2011-02-03T00:00:00"/>
    <s v="Standard Class"/>
    <x v="719"/>
    <s v="Ed Jacobs"/>
    <x v="0"/>
    <s v="United States"/>
    <s v="San Diego"/>
    <x v="1"/>
    <n v="92037"/>
    <s v="West"/>
    <s v="OFF-AR-10003179"/>
    <x v="1"/>
    <x v="6"/>
    <s v="Dixon Ticonderoga Core-Lock Colored Pencils"/>
    <n v="36.44"/>
    <n v="4"/>
    <n v="0"/>
    <n v="12.025199999999998"/>
  </r>
  <r>
    <n v="3798"/>
    <s v="CA-2014-121314"/>
    <x v="3"/>
    <x v="397"/>
    <d v="2014-09-27T00:00:00"/>
    <s v="First Class"/>
    <x v="648"/>
    <s v="Bobby Elias"/>
    <x v="0"/>
    <s v="United States"/>
    <s v="Miami"/>
    <x v="2"/>
    <n v="33178"/>
    <s v="South"/>
    <s v="OFF-PA-10003395"/>
    <x v="1"/>
    <x v="10"/>
    <s v="Xerox 1941"/>
    <n v="251.64"/>
    <n v="3"/>
    <n v="0.2"/>
    <n v="88.073999999999984"/>
  </r>
  <r>
    <n v="3799"/>
    <s v="CA-2014-147760"/>
    <x v="3"/>
    <x v="259"/>
    <d v="2014-11-06T00:00:00"/>
    <s v="First Class"/>
    <x v="126"/>
    <s v="Kelly Lampkin"/>
    <x v="1"/>
    <s v="United States"/>
    <s v="Greensboro"/>
    <x v="3"/>
    <n v="27405"/>
    <s v="South"/>
    <s v="FUR-TA-10004575"/>
    <x v="0"/>
    <x v="3"/>
    <s v="Hon 5100 Series Wood Tables"/>
    <n v="523.76400000000001"/>
    <n v="3"/>
    <n v="0.4"/>
    <n v="-192.04680000000008"/>
  </r>
  <r>
    <n v="3800"/>
    <s v="CA-2014-147760"/>
    <x v="3"/>
    <x v="259"/>
    <d v="2014-11-06T00:00:00"/>
    <s v="First Class"/>
    <x v="126"/>
    <s v="Kelly Lampkin"/>
    <x v="1"/>
    <s v="United States"/>
    <s v="Greensboro"/>
    <x v="3"/>
    <n v="27405"/>
    <s v="South"/>
    <s v="TEC-PH-10002483"/>
    <x v="2"/>
    <x v="7"/>
    <s v="Motorola Moto X"/>
    <n v="1359.96"/>
    <n v="5"/>
    <n v="0.2"/>
    <n v="118.99650000000003"/>
  </r>
  <r>
    <n v="3801"/>
    <s v="CA-2013-156503"/>
    <x v="0"/>
    <x v="500"/>
    <d v="2013-10-21T00:00:00"/>
    <s v="Standard Class"/>
    <x v="720"/>
    <s v="Nathan Cano"/>
    <x v="0"/>
    <s v="United States"/>
    <s v="Jacksonville"/>
    <x v="3"/>
    <n v="28540"/>
    <s v="South"/>
    <s v="FUR-CH-10003606"/>
    <x v="0"/>
    <x v="1"/>
    <s v="SAFCO Folding Chair Trolley"/>
    <n v="102.59200000000001"/>
    <n v="1"/>
    <n v="0.2"/>
    <n v="10.2592"/>
  </r>
  <r>
    <n v="3802"/>
    <s v="CA-2013-156503"/>
    <x v="0"/>
    <x v="500"/>
    <d v="2013-10-21T00:00:00"/>
    <s v="Standard Class"/>
    <x v="720"/>
    <s v="Nathan Cano"/>
    <x v="0"/>
    <s v="United States"/>
    <s v="Jacksonville"/>
    <x v="3"/>
    <n v="28540"/>
    <s v="South"/>
    <s v="TEC-AC-10002473"/>
    <x v="2"/>
    <x v="11"/>
    <s v="Maxell 4.7GB DVD-R"/>
    <n v="22.704000000000001"/>
    <n v="1"/>
    <n v="0.2"/>
    <n v="5.9597999999999995"/>
  </r>
  <r>
    <n v="3803"/>
    <s v="CA-2013-156503"/>
    <x v="0"/>
    <x v="500"/>
    <d v="2013-10-21T00:00:00"/>
    <s v="Standard Class"/>
    <x v="720"/>
    <s v="Nathan Cano"/>
    <x v="0"/>
    <s v="United States"/>
    <s v="Jacksonville"/>
    <x v="3"/>
    <n v="28540"/>
    <s v="South"/>
    <s v="OFF-PA-10002319"/>
    <x v="1"/>
    <x v="10"/>
    <s v="Xerox 1944"/>
    <n v="93.024000000000001"/>
    <n v="3"/>
    <n v="0.2"/>
    <n v="33.721199999999996"/>
  </r>
  <r>
    <n v="3804"/>
    <s v="CA-2013-156503"/>
    <x v="0"/>
    <x v="500"/>
    <d v="2013-10-21T00:00:00"/>
    <s v="Standard Class"/>
    <x v="720"/>
    <s v="Nathan Cano"/>
    <x v="0"/>
    <s v="United States"/>
    <s v="Jacksonville"/>
    <x v="3"/>
    <n v="28540"/>
    <s v="South"/>
    <s v="OFF-SU-10000946"/>
    <x v="1"/>
    <x v="14"/>
    <s v="Staples"/>
    <n v="12.768000000000001"/>
    <n v="2"/>
    <n v="0.2"/>
    <n v="1.436399999999999"/>
  </r>
  <r>
    <n v="3805"/>
    <s v="CA-2013-156503"/>
    <x v="0"/>
    <x v="500"/>
    <d v="2013-10-21T00:00:00"/>
    <s v="Standard Class"/>
    <x v="720"/>
    <s v="Nathan Cano"/>
    <x v="0"/>
    <s v="United States"/>
    <s v="Jacksonville"/>
    <x v="3"/>
    <n v="28540"/>
    <s v="South"/>
    <s v="OFF-EN-10001335"/>
    <x v="1"/>
    <x v="12"/>
    <s v="White Business Envelopes with Contemporary Seam, Recycled White Business Envelopes"/>
    <n v="35.008000000000003"/>
    <n v="4"/>
    <n v="0.2"/>
    <n v="13.127999999999998"/>
  </r>
  <r>
    <n v="3806"/>
    <s v="CA-2013-156503"/>
    <x v="0"/>
    <x v="500"/>
    <d v="2013-10-21T00:00:00"/>
    <s v="Standard Class"/>
    <x v="720"/>
    <s v="Nathan Cano"/>
    <x v="0"/>
    <s v="United States"/>
    <s v="Jacksonville"/>
    <x v="3"/>
    <n v="28540"/>
    <s v="South"/>
    <s v="OFF-PA-10002377"/>
    <x v="1"/>
    <x v="10"/>
    <s v="Xerox 1916"/>
    <n v="39.152000000000001"/>
    <n v="1"/>
    <n v="0.2"/>
    <n v="14.681999999999999"/>
  </r>
  <r>
    <n v="3807"/>
    <s v="CA-2012-113628"/>
    <x v="1"/>
    <x v="768"/>
    <d v="2012-11-19T00:00:00"/>
    <s v="Standard Class"/>
    <x v="706"/>
    <s v="Anna Häberlin"/>
    <x v="1"/>
    <s v="United States"/>
    <s v="Plantation"/>
    <x v="2"/>
    <n v="33317"/>
    <s v="South"/>
    <s v="OFF-AR-10001246"/>
    <x v="1"/>
    <x v="6"/>
    <s v="Newell 317"/>
    <n v="11.76"/>
    <n v="5"/>
    <n v="0.2"/>
    <n v="1.3229999999999991"/>
  </r>
  <r>
    <n v="3808"/>
    <s v="CA-2012-113628"/>
    <x v="1"/>
    <x v="768"/>
    <d v="2012-11-19T00:00:00"/>
    <s v="Standard Class"/>
    <x v="706"/>
    <s v="Anna Häberlin"/>
    <x v="1"/>
    <s v="United States"/>
    <s v="Plantation"/>
    <x v="2"/>
    <n v="33317"/>
    <s v="South"/>
    <s v="OFF-BI-10003291"/>
    <x v="1"/>
    <x v="8"/>
    <s v="Wilson Jones Leather-Like Binders with DublLock Round Rings"/>
    <n v="5.2380000000000013"/>
    <n v="2"/>
    <n v="0.7"/>
    <n v="-4.0158000000000005"/>
  </r>
  <r>
    <n v="3809"/>
    <s v="CA-2012-113628"/>
    <x v="1"/>
    <x v="768"/>
    <d v="2012-11-19T00:00:00"/>
    <s v="Standard Class"/>
    <x v="706"/>
    <s v="Anna Häberlin"/>
    <x v="1"/>
    <s v="United States"/>
    <s v="Plantation"/>
    <x v="2"/>
    <n v="33317"/>
    <s v="South"/>
    <s v="OFF-BI-10002799"/>
    <x v="1"/>
    <x v="8"/>
    <s v="SlimView Poly Binder, 3/8&quot;"/>
    <n v="4.6619999999999999"/>
    <n v="3"/>
    <n v="0.7"/>
    <n v="-3.7295999999999996"/>
  </r>
  <r>
    <n v="3810"/>
    <s v="CA-2012-113628"/>
    <x v="1"/>
    <x v="768"/>
    <d v="2012-11-19T00:00:00"/>
    <s v="Standard Class"/>
    <x v="706"/>
    <s v="Anna Häberlin"/>
    <x v="1"/>
    <s v="United States"/>
    <s v="Plantation"/>
    <x v="2"/>
    <n v="33317"/>
    <s v="South"/>
    <s v="FUR-CH-10003298"/>
    <x v="0"/>
    <x v="1"/>
    <s v="Office Star - Contemporary Task Swivel chair with Loop Arms, Charcoal"/>
    <n v="523.91999999999996"/>
    <n v="5"/>
    <n v="0.2"/>
    <n v="-72.039000000000044"/>
  </r>
  <r>
    <n v="3811"/>
    <s v="CA-2012-113628"/>
    <x v="1"/>
    <x v="768"/>
    <d v="2012-11-19T00:00:00"/>
    <s v="Standard Class"/>
    <x v="706"/>
    <s v="Anna Häberlin"/>
    <x v="1"/>
    <s v="United States"/>
    <s v="Plantation"/>
    <x v="2"/>
    <n v="33317"/>
    <s v="South"/>
    <s v="TEC-PH-10000441"/>
    <x v="2"/>
    <x v="7"/>
    <s v="VTech DS6151"/>
    <n v="100.792"/>
    <n v="1"/>
    <n v="0.2"/>
    <n v="10.079200000000007"/>
  </r>
  <r>
    <n v="3812"/>
    <s v="CA-2012-113628"/>
    <x v="1"/>
    <x v="768"/>
    <d v="2012-11-19T00:00:00"/>
    <s v="Standard Class"/>
    <x v="706"/>
    <s v="Anna Häberlin"/>
    <x v="1"/>
    <s v="United States"/>
    <s v="Plantation"/>
    <x v="2"/>
    <n v="33317"/>
    <s v="South"/>
    <s v="FUR-CH-10004477"/>
    <x v="0"/>
    <x v="1"/>
    <s v="Global Push Button Manager's Chair, Indigo"/>
    <n v="146.13600000000002"/>
    <n v="3"/>
    <n v="0.2"/>
    <n v="16.440299999999986"/>
  </r>
  <r>
    <n v="3813"/>
    <s v="CA-2014-147753"/>
    <x v="3"/>
    <x v="916"/>
    <d v="2014-03-06T00:00:00"/>
    <s v="Same Day"/>
    <x v="7"/>
    <s v="Pete Kriz"/>
    <x v="0"/>
    <s v="United States"/>
    <s v="Milwaukee"/>
    <x v="6"/>
    <n v="53209"/>
    <s v="Central"/>
    <s v="OFF-LA-10003537"/>
    <x v="1"/>
    <x v="2"/>
    <s v="Avery 515"/>
    <n v="25.06"/>
    <n v="2"/>
    <n v="0"/>
    <n v="11.778199999999998"/>
  </r>
  <r>
    <n v="3814"/>
    <s v="CA-2012-103961"/>
    <x v="1"/>
    <x v="599"/>
    <d v="2012-11-09T00:00:00"/>
    <s v="Standard Class"/>
    <x v="159"/>
    <s v="Nathan Gelder"/>
    <x v="0"/>
    <s v="United States"/>
    <s v="Quincy"/>
    <x v="10"/>
    <n v="62301"/>
    <s v="Central"/>
    <s v="OFF-LA-10004484"/>
    <x v="1"/>
    <x v="2"/>
    <s v="Avery 476"/>
    <n v="19.824000000000002"/>
    <n v="6"/>
    <n v="0.2"/>
    <n v="6.4427999999999992"/>
  </r>
  <r>
    <n v="3815"/>
    <s v="CA-2013-152471"/>
    <x v="0"/>
    <x v="630"/>
    <d v="2013-07-09T00:00:00"/>
    <s v="Same Day"/>
    <x v="9"/>
    <s v="Zuschuss Donatelli"/>
    <x v="0"/>
    <s v="United States"/>
    <s v="Jacksonville"/>
    <x v="2"/>
    <n v="32216"/>
    <s v="South"/>
    <s v="TEC-PH-10002824"/>
    <x v="2"/>
    <x v="7"/>
    <s v="Jabra SPEAK 410 Multidevice Speakerphone"/>
    <n v="823.96000000000015"/>
    <n v="5"/>
    <n v="0.2"/>
    <n v="51.497499999999974"/>
  </r>
  <r>
    <n v="3816"/>
    <s v="CA-2013-152471"/>
    <x v="0"/>
    <x v="630"/>
    <d v="2013-07-09T00:00:00"/>
    <s v="Same Day"/>
    <x v="9"/>
    <s v="Zuschuss Donatelli"/>
    <x v="0"/>
    <s v="United States"/>
    <s v="Jacksonville"/>
    <x v="2"/>
    <n v="32216"/>
    <s v="South"/>
    <s v="OFF-PA-10004965"/>
    <x v="1"/>
    <x v="10"/>
    <s v="Xerox 1921"/>
    <n v="15.984000000000002"/>
    <n v="2"/>
    <n v="0.2"/>
    <n v="4.9949999999999992"/>
  </r>
  <r>
    <n v="3817"/>
    <s v="CA-2012-102582"/>
    <x v="1"/>
    <x v="426"/>
    <d v="2012-09-19T00:00:00"/>
    <s v="Standard Class"/>
    <x v="508"/>
    <s v="Natalie Webber"/>
    <x v="0"/>
    <s v="United States"/>
    <s v="Mobile"/>
    <x v="19"/>
    <n v="36608"/>
    <s v="South"/>
    <s v="FUR-TA-10003569"/>
    <x v="0"/>
    <x v="3"/>
    <s v="Bretford CR8500 Series Meeting Room Furniture"/>
    <n v="801.96"/>
    <n v="2"/>
    <n v="0"/>
    <n v="200.49"/>
  </r>
  <r>
    <n v="3818"/>
    <s v="CA-2012-102582"/>
    <x v="1"/>
    <x v="426"/>
    <d v="2012-09-19T00:00:00"/>
    <s v="Standard Class"/>
    <x v="508"/>
    <s v="Natalie Webber"/>
    <x v="0"/>
    <s v="United States"/>
    <s v="Mobile"/>
    <x v="19"/>
    <n v="36608"/>
    <s v="South"/>
    <s v="TEC-PH-10003187"/>
    <x v="2"/>
    <x v="7"/>
    <s v="Anker Astro Mini 3000mAh Ultra-Compact Portable Charger"/>
    <n v="59.97"/>
    <n v="3"/>
    <n v="0"/>
    <n v="0"/>
  </r>
  <r>
    <n v="3819"/>
    <s v="CA-2012-102582"/>
    <x v="1"/>
    <x v="426"/>
    <d v="2012-09-19T00:00:00"/>
    <s v="Standard Class"/>
    <x v="508"/>
    <s v="Natalie Webber"/>
    <x v="0"/>
    <s v="United States"/>
    <s v="Mobile"/>
    <x v="19"/>
    <n v="36608"/>
    <s v="South"/>
    <s v="FUR-CH-10004853"/>
    <x v="0"/>
    <x v="1"/>
    <s v="Global Manager's Adjustable Task Chair, Storm"/>
    <n v="1056.8599999999999"/>
    <n v="7"/>
    <n v="0"/>
    <n v="306.48939999999988"/>
  </r>
  <r>
    <n v="3820"/>
    <s v="CA-2014-141873"/>
    <x v="3"/>
    <x v="449"/>
    <d v="2014-10-15T00:00:00"/>
    <s v="Standard Class"/>
    <x v="668"/>
    <s v="Harry Greene"/>
    <x v="0"/>
    <s v="United States"/>
    <s v="New York City"/>
    <x v="15"/>
    <n v="10024"/>
    <s v="East"/>
    <s v="OFF-BI-10001031"/>
    <x v="1"/>
    <x v="8"/>
    <s v="Pressboard Data Binders by Wilson Jones"/>
    <n v="12.816000000000001"/>
    <n v="3"/>
    <n v="0.2"/>
    <n v="4.3253999999999984"/>
  </r>
  <r>
    <n v="3821"/>
    <s v="CA-2014-141873"/>
    <x v="3"/>
    <x v="449"/>
    <d v="2014-10-15T00:00:00"/>
    <s v="Standard Class"/>
    <x v="668"/>
    <s v="Harry Greene"/>
    <x v="0"/>
    <s v="United States"/>
    <s v="New York City"/>
    <x v="15"/>
    <n v="10024"/>
    <s v="East"/>
    <s v="FUR-BO-10003034"/>
    <x v="0"/>
    <x v="0"/>
    <s v="O'Sullivan Elevations Bookcase, Cherry Finish"/>
    <n v="314.35199999999998"/>
    <n v="3"/>
    <n v="0.2"/>
    <n v="-15.71759999999999"/>
  </r>
  <r>
    <n v="3822"/>
    <s v="CA-2014-141873"/>
    <x v="3"/>
    <x v="449"/>
    <d v="2014-10-15T00:00:00"/>
    <s v="Standard Class"/>
    <x v="668"/>
    <s v="Harry Greene"/>
    <x v="0"/>
    <s v="United States"/>
    <s v="New York City"/>
    <x v="15"/>
    <n v="10024"/>
    <s v="East"/>
    <s v="OFF-PA-10000069"/>
    <x v="1"/>
    <x v="10"/>
    <s v="TOPS 4 x 6 Fluorescent Color Memo Sheets, 500 Sheets per Pack"/>
    <n v="18.98"/>
    <n v="2"/>
    <n v="0"/>
    <n v="8.9206000000000003"/>
  </r>
  <r>
    <n v="3823"/>
    <s v="CA-2014-141873"/>
    <x v="3"/>
    <x v="449"/>
    <d v="2014-10-15T00:00:00"/>
    <s v="Standard Class"/>
    <x v="668"/>
    <s v="Harry Greene"/>
    <x v="0"/>
    <s v="United States"/>
    <s v="New York City"/>
    <x v="15"/>
    <n v="10024"/>
    <s v="East"/>
    <s v="OFF-BI-10003655"/>
    <x v="1"/>
    <x v="8"/>
    <s v="Durable Pressboard Binders"/>
    <n v="18.240000000000002"/>
    <n v="6"/>
    <n v="0.2"/>
    <n v="6.1560000000000006"/>
  </r>
  <r>
    <n v="3824"/>
    <s v="CA-2012-140984"/>
    <x v="1"/>
    <x v="471"/>
    <d v="2012-09-18T00:00:00"/>
    <s v="Standard Class"/>
    <x v="530"/>
    <s v="Craig Carroll"/>
    <x v="0"/>
    <s v="United States"/>
    <s v="New York City"/>
    <x v="15"/>
    <n v="10011"/>
    <s v="East"/>
    <s v="OFF-ST-10000585"/>
    <x v="1"/>
    <x v="4"/>
    <s v="Economy Rollaway Files"/>
    <n v="991.19999999999993"/>
    <n v="6"/>
    <n v="0"/>
    <n v="257.71199999999999"/>
  </r>
  <r>
    <n v="3825"/>
    <s v="CA-2012-140984"/>
    <x v="1"/>
    <x v="471"/>
    <d v="2012-09-18T00:00:00"/>
    <s v="Standard Class"/>
    <x v="530"/>
    <s v="Craig Carroll"/>
    <x v="0"/>
    <s v="United States"/>
    <s v="New York City"/>
    <x v="15"/>
    <n v="10011"/>
    <s v="East"/>
    <s v="TEC-CO-10001571"/>
    <x v="2"/>
    <x v="16"/>
    <s v="Sharp 1540cs Digital Laser Copier"/>
    <n v="879.98400000000004"/>
    <n v="2"/>
    <n v="0.2"/>
    <n v="329.99400000000003"/>
  </r>
  <r>
    <n v="3826"/>
    <s v="CA-2012-140984"/>
    <x v="1"/>
    <x v="471"/>
    <d v="2012-09-18T00:00:00"/>
    <s v="Standard Class"/>
    <x v="530"/>
    <s v="Craig Carroll"/>
    <x v="0"/>
    <s v="United States"/>
    <s v="New York City"/>
    <x v="15"/>
    <n v="10011"/>
    <s v="East"/>
    <s v="OFF-BI-10002012"/>
    <x v="1"/>
    <x v="8"/>
    <s v="Wilson Jones Easy Flow II Sheet Lifters"/>
    <n v="12.96"/>
    <n v="9"/>
    <n v="0.2"/>
    <n v="4.5359999999999996"/>
  </r>
  <r>
    <n v="3827"/>
    <s v="CA-2011-132801"/>
    <x v="2"/>
    <x v="273"/>
    <d v="2011-10-12T00:00:00"/>
    <s v="Standard Class"/>
    <x v="189"/>
    <s v="John Grady"/>
    <x v="1"/>
    <s v="United States"/>
    <s v="Dallas"/>
    <x v="5"/>
    <n v="75217"/>
    <s v="Central"/>
    <s v="OFF-ST-10001228"/>
    <x v="1"/>
    <x v="4"/>
    <s v="Fellowes Personal Hanging Folder Files, Navy"/>
    <n v="107.44"/>
    <n v="10"/>
    <n v="0.2"/>
    <n v="10.744000000000007"/>
  </r>
  <r>
    <n v="3828"/>
    <s v="CA-2014-141733"/>
    <x v="3"/>
    <x v="917"/>
    <d v="2014-05-12T00:00:00"/>
    <s v="Standard Class"/>
    <x v="459"/>
    <s v="Rick Wilson"/>
    <x v="1"/>
    <s v="United States"/>
    <s v="Detroit"/>
    <x v="12"/>
    <n v="48234"/>
    <s v="Central"/>
    <s v="FUR-CH-10004086"/>
    <x v="0"/>
    <x v="1"/>
    <s v="Hon 4070 Series Pagoda Armless Upholstered Stacking Chairs"/>
    <n v="1458.65"/>
    <n v="5"/>
    <n v="0"/>
    <n v="423.00849999999997"/>
  </r>
  <r>
    <n v="3829"/>
    <s v="CA-2014-141733"/>
    <x v="3"/>
    <x v="917"/>
    <d v="2014-05-12T00:00:00"/>
    <s v="Standard Class"/>
    <x v="459"/>
    <s v="Rick Wilson"/>
    <x v="1"/>
    <s v="United States"/>
    <s v="Detroit"/>
    <x v="12"/>
    <n v="48234"/>
    <s v="Central"/>
    <s v="FUR-CH-10002017"/>
    <x v="0"/>
    <x v="1"/>
    <s v="SAFCO Optional Arm Kit for Workspace Cribbage Stacking Chair"/>
    <n v="26.64"/>
    <n v="1"/>
    <n v="0"/>
    <n v="7.4591999999999992"/>
  </r>
  <r>
    <n v="3830"/>
    <s v="CA-2014-141733"/>
    <x v="3"/>
    <x v="917"/>
    <d v="2014-05-12T00:00:00"/>
    <s v="Standard Class"/>
    <x v="459"/>
    <s v="Rick Wilson"/>
    <x v="1"/>
    <s v="United States"/>
    <s v="Detroit"/>
    <x v="12"/>
    <n v="48234"/>
    <s v="Central"/>
    <s v="FUR-CH-10000595"/>
    <x v="0"/>
    <x v="1"/>
    <s v="Safco Contoured Stacking Chairs"/>
    <n v="476.8"/>
    <n v="2"/>
    <n v="0"/>
    <n v="119.19999999999999"/>
  </r>
  <r>
    <n v="3831"/>
    <s v="CA-2014-141733"/>
    <x v="3"/>
    <x v="917"/>
    <d v="2014-05-12T00:00:00"/>
    <s v="Standard Class"/>
    <x v="459"/>
    <s v="Rick Wilson"/>
    <x v="1"/>
    <s v="United States"/>
    <s v="Detroit"/>
    <x v="12"/>
    <n v="48234"/>
    <s v="Central"/>
    <s v="OFF-AP-10001563"/>
    <x v="1"/>
    <x v="9"/>
    <s v="Belkin Premiere Surge Master II 8-outlet surge protector"/>
    <n v="87.444000000000003"/>
    <n v="2"/>
    <n v="0.1"/>
    <n v="18.460399999999986"/>
  </r>
  <r>
    <n v="3832"/>
    <s v="US-2012-111927"/>
    <x v="1"/>
    <x v="717"/>
    <d v="2012-11-19T00:00:00"/>
    <s v="Standard Class"/>
    <x v="721"/>
    <s v="Lycoris Saunders"/>
    <x v="0"/>
    <s v="United States"/>
    <s v="Dover"/>
    <x v="13"/>
    <n v="19901"/>
    <s v="East"/>
    <s v="FUR-FU-10004017"/>
    <x v="0"/>
    <x v="5"/>
    <s v="Executive Impressions 13&quot; Chairman Wall Clock"/>
    <n v="76.14"/>
    <n v="3"/>
    <n v="0"/>
    <n v="26.648999999999997"/>
  </r>
  <r>
    <n v="3833"/>
    <s v="US-2012-111927"/>
    <x v="1"/>
    <x v="717"/>
    <d v="2012-11-19T00:00:00"/>
    <s v="Standard Class"/>
    <x v="721"/>
    <s v="Lycoris Saunders"/>
    <x v="0"/>
    <s v="United States"/>
    <s v="Dover"/>
    <x v="13"/>
    <n v="19901"/>
    <s v="East"/>
    <s v="OFF-BI-10002571"/>
    <x v="1"/>
    <x v="8"/>
    <s v="Avery Framed View Binder, EZD Ring (Locking), Navy, 1 1/2&quot;"/>
    <n v="19.96"/>
    <n v="2"/>
    <n v="0"/>
    <n v="9.3811999999999998"/>
  </r>
  <r>
    <n v="3834"/>
    <s v="CA-2011-105984"/>
    <x v="2"/>
    <x v="156"/>
    <d v="2011-11-24T00:00:00"/>
    <s v="Same Day"/>
    <x v="501"/>
    <s v="Muhammed Yedwab"/>
    <x v="1"/>
    <s v="United States"/>
    <s v="Columbus"/>
    <x v="24"/>
    <n v="43229"/>
    <s v="East"/>
    <s v="TEC-PH-10000560"/>
    <x v="2"/>
    <x v="7"/>
    <s v="Samsung Galaxy S III - 16GB - pebble blue (T-Mobile)"/>
    <n v="1049.97"/>
    <n v="5"/>
    <n v="0.4"/>
    <n v="-209.99399999999991"/>
  </r>
  <r>
    <n v="3835"/>
    <s v="CA-2011-105984"/>
    <x v="2"/>
    <x v="156"/>
    <d v="2011-11-24T00:00:00"/>
    <s v="Same Day"/>
    <x v="501"/>
    <s v="Muhammed Yedwab"/>
    <x v="1"/>
    <s v="United States"/>
    <s v="Columbus"/>
    <x v="24"/>
    <n v="43229"/>
    <s v="East"/>
    <s v="FUR-CH-10000847"/>
    <x v="0"/>
    <x v="1"/>
    <s v="Global Executive Mid-Back Manager's Chair"/>
    <n v="611.05799999999999"/>
    <n v="3"/>
    <n v="0.3"/>
    <n v="-34.917600000000022"/>
  </r>
  <r>
    <n v="3836"/>
    <s v="CA-2011-100363"/>
    <x v="2"/>
    <x v="918"/>
    <d v="2011-04-15T00:00:00"/>
    <s v="Standard Class"/>
    <x v="487"/>
    <s v="Jim Mitchum"/>
    <x v="1"/>
    <s v="United States"/>
    <s v="Glendale"/>
    <x v="16"/>
    <n v="85301"/>
    <s v="West"/>
    <s v="OFF-FA-10000611"/>
    <x v="1"/>
    <x v="13"/>
    <s v="Binder Clips by OIC"/>
    <n v="2.3679999999999999"/>
    <n v="2"/>
    <n v="0.2"/>
    <n v="0.82879999999999987"/>
  </r>
  <r>
    <n v="3837"/>
    <s v="CA-2011-100363"/>
    <x v="2"/>
    <x v="918"/>
    <d v="2011-04-15T00:00:00"/>
    <s v="Standard Class"/>
    <x v="487"/>
    <s v="Jim Mitchum"/>
    <x v="1"/>
    <s v="United States"/>
    <s v="Glendale"/>
    <x v="16"/>
    <n v="85301"/>
    <s v="West"/>
    <s v="OFF-PA-10004733"/>
    <x v="1"/>
    <x v="10"/>
    <s v="Things To Do Today Spiral Book"/>
    <n v="19.008000000000003"/>
    <n v="3"/>
    <n v="0.2"/>
    <n v="6.8903999999999979"/>
  </r>
  <r>
    <n v="3838"/>
    <s v="CA-2011-126760"/>
    <x v="2"/>
    <x v="711"/>
    <d v="2011-08-02T00:00:00"/>
    <s v="Standard Class"/>
    <x v="27"/>
    <s v="Kunst Miller"/>
    <x v="0"/>
    <s v="United States"/>
    <s v="North Las Vegas"/>
    <x v="33"/>
    <n v="89031"/>
    <s v="West"/>
    <s v="TEC-PH-10001363"/>
    <x v="2"/>
    <x v="7"/>
    <s v="Apple iPhone 5S"/>
    <n v="911.98400000000004"/>
    <n v="2"/>
    <n v="0.2"/>
    <n v="113.99799999999991"/>
  </r>
  <r>
    <n v="3839"/>
    <s v="CA-2011-126760"/>
    <x v="2"/>
    <x v="711"/>
    <d v="2011-08-02T00:00:00"/>
    <s v="Standard Class"/>
    <x v="27"/>
    <s v="Kunst Miller"/>
    <x v="0"/>
    <s v="United States"/>
    <s v="North Las Vegas"/>
    <x v="33"/>
    <n v="89031"/>
    <s v="West"/>
    <s v="FUR-CH-10003312"/>
    <x v="0"/>
    <x v="1"/>
    <s v="Hon 2090 “Pillow Soft” Series Mid Back Swivel/Tilt Chairs"/>
    <n v="674.35200000000009"/>
    <n v="3"/>
    <n v="0.2"/>
    <n v="-109.58220000000011"/>
  </r>
  <r>
    <n v="3840"/>
    <s v="CA-2011-126760"/>
    <x v="2"/>
    <x v="711"/>
    <d v="2011-08-02T00:00:00"/>
    <s v="Standard Class"/>
    <x v="27"/>
    <s v="Kunst Miller"/>
    <x v="0"/>
    <s v="United States"/>
    <s v="North Las Vegas"/>
    <x v="33"/>
    <n v="89031"/>
    <s v="West"/>
    <s v="FUR-FU-10004018"/>
    <x v="0"/>
    <x v="5"/>
    <s v="Tensor Computer Mounted Lamp"/>
    <n v="134.01"/>
    <n v="9"/>
    <n v="0"/>
    <n v="36.182700000000004"/>
  </r>
  <r>
    <n v="3841"/>
    <s v="CA-2011-126760"/>
    <x v="2"/>
    <x v="711"/>
    <d v="2011-08-02T00:00:00"/>
    <s v="Standard Class"/>
    <x v="27"/>
    <s v="Kunst Miller"/>
    <x v="0"/>
    <s v="United States"/>
    <s v="North Las Vegas"/>
    <x v="33"/>
    <n v="89031"/>
    <s v="West"/>
    <s v="TEC-AC-10004814"/>
    <x v="2"/>
    <x v="11"/>
    <s v="Logitech Illuminated Ultrathin Keyboard with Backlighting"/>
    <n v="170.97"/>
    <n v="3"/>
    <n v="0"/>
    <n v="70.097700000000003"/>
  </r>
  <r>
    <n v="3842"/>
    <s v="US-2011-109162"/>
    <x v="2"/>
    <x v="785"/>
    <d v="2011-06-12T00:00:00"/>
    <s v="Standard Class"/>
    <x v="722"/>
    <s v="Katrina Edelman"/>
    <x v="1"/>
    <s v="United States"/>
    <s v="Bristol"/>
    <x v="18"/>
    <n v="37620"/>
    <s v="South"/>
    <s v="FUR-CH-10002647"/>
    <x v="0"/>
    <x v="1"/>
    <s v="Situations Contoured Folding Chairs, 4/Set"/>
    <n v="170.35200000000003"/>
    <n v="3"/>
    <n v="0.2"/>
    <n v="10.647000000000006"/>
  </r>
  <r>
    <n v="3843"/>
    <s v="CA-2011-101931"/>
    <x v="2"/>
    <x v="919"/>
    <d v="2011-10-31T00:00:00"/>
    <s v="First Class"/>
    <x v="477"/>
    <s v="Todd Sumrall"/>
    <x v="1"/>
    <s v="United States"/>
    <s v="Los Angeles"/>
    <x v="1"/>
    <n v="90049"/>
    <s v="West"/>
    <s v="OFF-BI-10004140"/>
    <x v="1"/>
    <x v="8"/>
    <s v="Avery Non-Stick Binders"/>
    <n v="7.1840000000000011"/>
    <n v="2"/>
    <n v="0.2"/>
    <n v="2.2449999999999992"/>
  </r>
  <r>
    <n v="3844"/>
    <s v="CA-2011-101931"/>
    <x v="2"/>
    <x v="919"/>
    <d v="2011-10-31T00:00:00"/>
    <s v="First Class"/>
    <x v="477"/>
    <s v="Todd Sumrall"/>
    <x v="1"/>
    <s v="United States"/>
    <s v="Los Angeles"/>
    <x v="1"/>
    <n v="90049"/>
    <s v="West"/>
    <s v="OFF-SU-10002301"/>
    <x v="1"/>
    <x v="14"/>
    <s v="Serrated Blade or Curved Handle Hand Letter Openers"/>
    <n v="6.28"/>
    <n v="2"/>
    <n v="0"/>
    <n v="6.2800000000000189E-2"/>
  </r>
  <r>
    <n v="3845"/>
    <s v="CA-2011-101931"/>
    <x v="2"/>
    <x v="919"/>
    <d v="2011-10-31T00:00:00"/>
    <s v="First Class"/>
    <x v="477"/>
    <s v="Todd Sumrall"/>
    <x v="1"/>
    <s v="United States"/>
    <s v="Los Angeles"/>
    <x v="1"/>
    <n v="90049"/>
    <s v="West"/>
    <s v="OFF-SU-10000646"/>
    <x v="1"/>
    <x v="14"/>
    <s v="Premier Automatic Letter Opener"/>
    <n v="480.74"/>
    <n v="2"/>
    <n v="0"/>
    <n v="14.422200000000032"/>
  </r>
  <r>
    <n v="3846"/>
    <s v="CA-2011-101931"/>
    <x v="2"/>
    <x v="919"/>
    <d v="2011-10-31T00:00:00"/>
    <s v="First Class"/>
    <x v="477"/>
    <s v="Todd Sumrall"/>
    <x v="1"/>
    <s v="United States"/>
    <s v="Los Angeles"/>
    <x v="1"/>
    <n v="90049"/>
    <s v="West"/>
    <s v="FUR-BO-10001337"/>
    <x v="0"/>
    <x v="0"/>
    <s v="O'Sullivan Living Dimensions 2-Shelf Bookcases"/>
    <n v="616.99800000000005"/>
    <n v="6"/>
    <n v="0.15"/>
    <n v="-36.293999999999997"/>
  </r>
  <r>
    <n v="3847"/>
    <s v="CA-2011-101931"/>
    <x v="2"/>
    <x v="919"/>
    <d v="2011-10-31T00:00:00"/>
    <s v="First Class"/>
    <x v="477"/>
    <s v="Todd Sumrall"/>
    <x v="1"/>
    <s v="United States"/>
    <s v="Los Angeles"/>
    <x v="1"/>
    <n v="90049"/>
    <s v="West"/>
    <s v="OFF-ST-10003442"/>
    <x v="1"/>
    <x v="4"/>
    <s v="Eldon Portable Mobile Manager"/>
    <n v="141.4"/>
    <n v="5"/>
    <n v="0"/>
    <n v="38.177999999999997"/>
  </r>
  <r>
    <n v="3848"/>
    <s v="CA-2014-129000"/>
    <x v="3"/>
    <x v="920"/>
    <d v="2014-11-28T00:00:00"/>
    <s v="Second Class"/>
    <x v="449"/>
    <s v="Sam Zeldin"/>
    <x v="2"/>
    <s v="United States"/>
    <s v="Canton"/>
    <x v="12"/>
    <n v="48187"/>
    <s v="Central"/>
    <s v="OFF-ST-10001097"/>
    <x v="1"/>
    <x v="4"/>
    <s v="Office Impressions Heavy Duty Welded Shelving &amp; Multimedia Storage Drawers"/>
    <n v="501.81000000000006"/>
    <n v="3"/>
    <n v="0"/>
    <n v="0"/>
  </r>
  <r>
    <n v="3849"/>
    <s v="CA-2014-161053"/>
    <x v="3"/>
    <x v="585"/>
    <d v="2014-09-24T00:00:00"/>
    <s v="First Class"/>
    <x v="32"/>
    <s v="Joel Eaton"/>
    <x v="0"/>
    <s v="United States"/>
    <s v="Fayetteville"/>
    <x v="36"/>
    <n v="72701"/>
    <s v="South"/>
    <s v="OFF-BI-10004318"/>
    <x v="1"/>
    <x v="8"/>
    <s v="Ibico EB-19 Dual Function Manual Binding System"/>
    <n v="691.96"/>
    <n v="4"/>
    <n v="0"/>
    <n v="318.30160000000001"/>
  </r>
  <r>
    <n v="3850"/>
    <s v="CA-2014-161053"/>
    <x v="3"/>
    <x v="585"/>
    <d v="2014-09-24T00:00:00"/>
    <s v="First Class"/>
    <x v="32"/>
    <s v="Joel Eaton"/>
    <x v="0"/>
    <s v="United States"/>
    <s v="Fayetteville"/>
    <x v="36"/>
    <n v="72701"/>
    <s v="South"/>
    <s v="TEC-AC-10004633"/>
    <x v="2"/>
    <x v="11"/>
    <s v="Verbatim 25 GB 6x Blu-ray Single Layer Recordable Disc, 3/Pack"/>
    <n v="34.950000000000003"/>
    <n v="5"/>
    <n v="0"/>
    <n v="15.378000000000004"/>
  </r>
  <r>
    <n v="3851"/>
    <s v="CA-2012-142377"/>
    <x v="1"/>
    <x v="784"/>
    <d v="2012-12-09T00:00:00"/>
    <s v="Standard Class"/>
    <x v="99"/>
    <s v="Michael Stewart"/>
    <x v="1"/>
    <s v="United States"/>
    <s v="Springfield"/>
    <x v="25"/>
    <n v="65807"/>
    <s v="Central"/>
    <s v="OFF-PA-10001970"/>
    <x v="1"/>
    <x v="10"/>
    <s v="Xerox 1881"/>
    <n v="85.96"/>
    <n v="7"/>
    <n v="0"/>
    <n v="40.401199999999996"/>
  </r>
  <r>
    <n v="3852"/>
    <s v="CA-2012-127593"/>
    <x v="1"/>
    <x v="481"/>
    <d v="2012-09-21T00:00:00"/>
    <s v="Same Day"/>
    <x v="723"/>
    <s v="Duane Huffman"/>
    <x v="2"/>
    <s v="United States"/>
    <s v="Quincy"/>
    <x v="31"/>
    <n v="2169"/>
    <s v="East"/>
    <s v="FUR-FU-10004006"/>
    <x v="0"/>
    <x v="5"/>
    <s v="Deflect-o DuraMat Lighweight, Studded, Beveled Mat for Low Pile Carpeting"/>
    <n v="85.3"/>
    <n v="2"/>
    <n v="0"/>
    <n v="14.500999999999991"/>
  </r>
  <r>
    <n v="3853"/>
    <s v="CA-2014-130526"/>
    <x v="3"/>
    <x v="200"/>
    <d v="2014-11-30T00:00:00"/>
    <s v="First Class"/>
    <x v="150"/>
    <s v="Guy Thornton"/>
    <x v="0"/>
    <s v="United States"/>
    <s v="Rockford"/>
    <x v="10"/>
    <n v="61107"/>
    <s v="Central"/>
    <s v="OFF-BI-10001524"/>
    <x v="1"/>
    <x v="8"/>
    <s v="GBC Premium Transparent Covers with Diagonal Lined Pattern"/>
    <n v="33.567999999999991"/>
    <n v="8"/>
    <n v="0.8"/>
    <n v="-53.708800000000025"/>
  </r>
  <r>
    <n v="3854"/>
    <s v="US-2014-131849"/>
    <x v="3"/>
    <x v="921"/>
    <d v="2014-06-11T00:00:00"/>
    <s v="Standard Class"/>
    <x v="689"/>
    <s v="Gary Hansen"/>
    <x v="2"/>
    <s v="United States"/>
    <s v="San Francisco"/>
    <x v="1"/>
    <n v="94122"/>
    <s v="West"/>
    <s v="FUR-FU-10004164"/>
    <x v="0"/>
    <x v="5"/>
    <s v="Eldon 300 Class Desk Accessories, Black"/>
    <n v="4.95"/>
    <n v="1"/>
    <n v="0"/>
    <n v="2.1780000000000004"/>
  </r>
  <r>
    <n v="3855"/>
    <s v="US-2014-131849"/>
    <x v="3"/>
    <x v="921"/>
    <d v="2014-06-11T00:00:00"/>
    <s v="Standard Class"/>
    <x v="689"/>
    <s v="Gary Hansen"/>
    <x v="2"/>
    <s v="United States"/>
    <s v="San Francisco"/>
    <x v="1"/>
    <n v="94122"/>
    <s v="West"/>
    <s v="OFF-ST-10002957"/>
    <x v="1"/>
    <x v="4"/>
    <s v="Sterilite Show Offs Storage Containers"/>
    <n v="26.400000000000002"/>
    <n v="5"/>
    <n v="0"/>
    <n v="0"/>
  </r>
  <r>
    <n v="3856"/>
    <s v="US-2014-105389"/>
    <x v="3"/>
    <x v="436"/>
    <d v="2014-10-29T00:00:00"/>
    <s v="Second Class"/>
    <x v="661"/>
    <s v="Darrin Martin"/>
    <x v="0"/>
    <s v="United States"/>
    <s v="San Antonio"/>
    <x v="5"/>
    <n v="78207"/>
    <s v="Central"/>
    <s v="OFF-BI-10004364"/>
    <x v="1"/>
    <x v="8"/>
    <s v="Storex Dura Pro Binders"/>
    <n v="3.5639999999999992"/>
    <n v="3"/>
    <n v="0.8"/>
    <n v="-6.2370000000000019"/>
  </r>
  <r>
    <n v="3857"/>
    <s v="US-2014-105389"/>
    <x v="3"/>
    <x v="436"/>
    <d v="2014-10-29T00:00:00"/>
    <s v="Second Class"/>
    <x v="661"/>
    <s v="Darrin Martin"/>
    <x v="0"/>
    <s v="United States"/>
    <s v="San Antonio"/>
    <x v="5"/>
    <n v="78207"/>
    <s v="Central"/>
    <s v="TEC-PH-10002824"/>
    <x v="2"/>
    <x v="7"/>
    <s v="Jabra SPEAK 410 Multidevice Speakerphone"/>
    <n v="823.96000000000015"/>
    <n v="5"/>
    <n v="0.2"/>
    <n v="51.497499999999974"/>
  </r>
  <r>
    <n v="3858"/>
    <s v="US-2014-105389"/>
    <x v="3"/>
    <x v="436"/>
    <d v="2014-10-29T00:00:00"/>
    <s v="Second Class"/>
    <x v="661"/>
    <s v="Darrin Martin"/>
    <x v="0"/>
    <s v="United States"/>
    <s v="San Antonio"/>
    <x v="5"/>
    <n v="78207"/>
    <s v="Central"/>
    <s v="OFF-AR-10000634"/>
    <x v="1"/>
    <x v="6"/>
    <s v="Newell 320"/>
    <n v="10.272000000000002"/>
    <n v="3"/>
    <n v="0.2"/>
    <n v="0.89880000000000004"/>
  </r>
  <r>
    <n v="3859"/>
    <s v="CA-2011-140816"/>
    <x v="2"/>
    <x v="414"/>
    <d v="2011-12-20T00:00:00"/>
    <s v="Same Day"/>
    <x v="646"/>
    <s v="Toby Carlisle"/>
    <x v="0"/>
    <s v="United States"/>
    <s v="Thornton"/>
    <x v="22"/>
    <n v="80229"/>
    <s v="West"/>
    <s v="TEC-AC-10001539"/>
    <x v="2"/>
    <x v="11"/>
    <s v="Logitech G430 Surround Sound Gaming Headset with Dolby 7.1 Technology"/>
    <n v="447.94399999999996"/>
    <n v="7"/>
    <n v="0.2"/>
    <n v="89.588799999999992"/>
  </r>
  <r>
    <n v="3860"/>
    <s v="CA-2014-154039"/>
    <x v="3"/>
    <x v="922"/>
    <d v="2014-02-23T00:00:00"/>
    <s v="Standard Class"/>
    <x v="451"/>
    <s v="Julie Kriz"/>
    <x v="2"/>
    <s v="United States"/>
    <s v="Chicago"/>
    <x v="10"/>
    <n v="60653"/>
    <s v="Central"/>
    <s v="FUR-TA-10001932"/>
    <x v="0"/>
    <x v="3"/>
    <s v="Chromcraft 48&quot; x 96&quot; Racetrack Double Pedestal Table"/>
    <n v="480.96"/>
    <n v="3"/>
    <n v="0.5"/>
    <n v="-269.33760000000001"/>
  </r>
  <r>
    <n v="3861"/>
    <s v="CA-2014-154039"/>
    <x v="3"/>
    <x v="922"/>
    <d v="2014-02-23T00:00:00"/>
    <s v="Standard Class"/>
    <x v="451"/>
    <s v="Julie Kriz"/>
    <x v="2"/>
    <s v="United States"/>
    <s v="Chicago"/>
    <x v="10"/>
    <n v="60653"/>
    <s v="Central"/>
    <s v="TEC-PH-10002789"/>
    <x v="2"/>
    <x v="7"/>
    <s v="LG Exalt"/>
    <n v="124.79200000000002"/>
    <n v="1"/>
    <n v="0.2"/>
    <n v="10.919299999999996"/>
  </r>
  <r>
    <n v="3862"/>
    <s v="CA-2011-135755"/>
    <x v="2"/>
    <x v="523"/>
    <d v="2011-05-10T00:00:00"/>
    <s v="Standard Class"/>
    <x v="720"/>
    <s v="Nathan Cano"/>
    <x v="0"/>
    <s v="United States"/>
    <s v="Yonkers"/>
    <x v="15"/>
    <n v="10701"/>
    <s v="East"/>
    <s v="OFF-BI-10004828"/>
    <x v="1"/>
    <x v="8"/>
    <s v="GBC Poly Designer Binding Covers"/>
    <n v="40.176000000000002"/>
    <n v="3"/>
    <n v="0.2"/>
    <n v="14.563799999999997"/>
  </r>
  <r>
    <n v="3863"/>
    <s v="CA-2011-135755"/>
    <x v="2"/>
    <x v="523"/>
    <d v="2011-05-10T00:00:00"/>
    <s v="Standard Class"/>
    <x v="720"/>
    <s v="Nathan Cano"/>
    <x v="0"/>
    <s v="United States"/>
    <s v="Yonkers"/>
    <x v="15"/>
    <n v="10701"/>
    <s v="East"/>
    <s v="OFF-BI-10003981"/>
    <x v="1"/>
    <x v="8"/>
    <s v="Avery Durable Plastic 1&quot; Binders"/>
    <n v="10.896000000000001"/>
    <n v="3"/>
    <n v="0.2"/>
    <n v="3.9497999999999998"/>
  </r>
  <r>
    <n v="3864"/>
    <s v="CA-2014-123246"/>
    <x v="3"/>
    <x v="161"/>
    <d v="2014-10-20T00:00:00"/>
    <s v="Second Class"/>
    <x v="195"/>
    <s v="Astrea Jones"/>
    <x v="0"/>
    <s v="United States"/>
    <s v="San Diego"/>
    <x v="1"/>
    <n v="92037"/>
    <s v="West"/>
    <s v="OFF-AR-10001770"/>
    <x v="1"/>
    <x v="6"/>
    <s v="Economy #2 Pencils"/>
    <n v="10.64"/>
    <n v="4"/>
    <n v="0"/>
    <n v="2.7664"/>
  </r>
  <r>
    <n v="3865"/>
    <s v="CA-2012-157133"/>
    <x v="1"/>
    <x v="109"/>
    <d v="2012-12-03T00:00:00"/>
    <s v="Standard Class"/>
    <x v="62"/>
    <s v="Lena Creighton"/>
    <x v="0"/>
    <s v="United States"/>
    <s v="Champaign"/>
    <x v="10"/>
    <n v="61821"/>
    <s v="Central"/>
    <s v="FUR-FU-10004904"/>
    <x v="0"/>
    <x v="5"/>
    <s v="Eldon &quot;L&quot; Workstation Diamond Chairmat"/>
    <n v="151.96"/>
    <n v="5"/>
    <n v="0.6"/>
    <n v="-182.35200000000003"/>
  </r>
  <r>
    <n v="3866"/>
    <s v="CA-2011-124709"/>
    <x v="2"/>
    <x v="923"/>
    <d v="2011-07-29T00:00:00"/>
    <s v="Second Class"/>
    <x v="543"/>
    <s v="Giulietta Weimer"/>
    <x v="0"/>
    <s v="United States"/>
    <s v="San Francisco"/>
    <x v="1"/>
    <n v="94122"/>
    <s v="West"/>
    <s v="TEC-AC-10002842"/>
    <x v="2"/>
    <x v="11"/>
    <s v="WD My Passport Ultra 2TB Portable External Hard Drive"/>
    <n v="238"/>
    <n v="2"/>
    <n v="0"/>
    <n v="38.080000000000013"/>
  </r>
  <r>
    <n v="3867"/>
    <s v="CA-2014-146360"/>
    <x v="3"/>
    <x v="756"/>
    <d v="2014-04-26T00:00:00"/>
    <s v="Second Class"/>
    <x v="253"/>
    <s v="Sean Christensen"/>
    <x v="0"/>
    <s v="United States"/>
    <s v="Lawrence"/>
    <x v="14"/>
    <n v="46226"/>
    <s v="Central"/>
    <s v="TEC-AC-10003590"/>
    <x v="2"/>
    <x v="11"/>
    <s v="TRENDnet 56K USB 2.0 Phone, Internet and Fax Modem"/>
    <n v="155.34"/>
    <n v="6"/>
    <n v="0"/>
    <n v="55.922399999999996"/>
  </r>
  <r>
    <n v="3868"/>
    <s v="CA-2012-132486"/>
    <x v="1"/>
    <x v="924"/>
    <d v="2012-10-27T00:00:00"/>
    <s v="Second Class"/>
    <x v="282"/>
    <s v="Jay Fein"/>
    <x v="0"/>
    <s v="United States"/>
    <s v="San Diego"/>
    <x v="1"/>
    <n v="92105"/>
    <s v="West"/>
    <s v="TEC-AC-10000710"/>
    <x v="2"/>
    <x v="11"/>
    <s v="Maxell DVD-RAM Discs"/>
    <n v="148.32"/>
    <n v="9"/>
    <n v="0"/>
    <n v="63.777600000000007"/>
  </r>
  <r>
    <n v="3869"/>
    <s v="CA-2012-132486"/>
    <x v="1"/>
    <x v="924"/>
    <d v="2012-10-27T00:00:00"/>
    <s v="Second Class"/>
    <x v="282"/>
    <s v="Jay Fein"/>
    <x v="0"/>
    <s v="United States"/>
    <s v="San Diego"/>
    <x v="1"/>
    <n v="92105"/>
    <s v="West"/>
    <s v="FUR-CH-10004495"/>
    <x v="0"/>
    <x v="1"/>
    <s v="Global Leather and Oak Executive Chair, Black"/>
    <n v="240.78400000000002"/>
    <n v="1"/>
    <n v="0.2"/>
    <n v="27.088199999999965"/>
  </r>
  <r>
    <n v="3870"/>
    <s v="CA-2012-132486"/>
    <x v="1"/>
    <x v="924"/>
    <d v="2012-10-27T00:00:00"/>
    <s v="Second Class"/>
    <x v="282"/>
    <s v="Jay Fein"/>
    <x v="0"/>
    <s v="United States"/>
    <s v="San Diego"/>
    <x v="1"/>
    <n v="92105"/>
    <s v="West"/>
    <s v="FUR-CH-10004540"/>
    <x v="0"/>
    <x v="1"/>
    <s v="Global Chrome Stack Chair"/>
    <n v="191.96800000000002"/>
    <n v="7"/>
    <n v="0.2"/>
    <n v="16.797200000000004"/>
  </r>
  <r>
    <n v="3871"/>
    <s v="CA-2012-132486"/>
    <x v="1"/>
    <x v="924"/>
    <d v="2012-10-27T00:00:00"/>
    <s v="Second Class"/>
    <x v="282"/>
    <s v="Jay Fein"/>
    <x v="0"/>
    <s v="United States"/>
    <s v="San Diego"/>
    <x v="1"/>
    <n v="92105"/>
    <s v="West"/>
    <s v="OFF-PA-10004971"/>
    <x v="1"/>
    <x v="10"/>
    <s v="Xerox 196"/>
    <n v="11.56"/>
    <n v="2"/>
    <n v="0"/>
    <n v="5.6644000000000005"/>
  </r>
  <r>
    <n v="3872"/>
    <s v="CA-2012-132486"/>
    <x v="1"/>
    <x v="924"/>
    <d v="2012-10-27T00:00:00"/>
    <s v="Second Class"/>
    <x v="282"/>
    <s v="Jay Fein"/>
    <x v="0"/>
    <s v="United States"/>
    <s v="San Diego"/>
    <x v="1"/>
    <n v="92105"/>
    <s v="West"/>
    <s v="OFF-EN-10002600"/>
    <x v="1"/>
    <x v="12"/>
    <s v="Redi-Strip #10 Envelopes, 4 1/8 x 9 1/2"/>
    <n v="11.8"/>
    <n v="4"/>
    <n v="0"/>
    <n v="5.6639999999999997"/>
  </r>
  <r>
    <n v="3873"/>
    <s v="CA-2012-132486"/>
    <x v="1"/>
    <x v="924"/>
    <d v="2012-10-27T00:00:00"/>
    <s v="Second Class"/>
    <x v="282"/>
    <s v="Jay Fein"/>
    <x v="0"/>
    <s v="United States"/>
    <s v="San Diego"/>
    <x v="1"/>
    <n v="92105"/>
    <s v="West"/>
    <s v="FUR-CH-10001854"/>
    <x v="0"/>
    <x v="1"/>
    <s v="Office Star - Professional Matrix Back Chair with 2-to-1 Synchro Tilt and Mesh Fabric Seat"/>
    <n v="842.35200000000009"/>
    <n v="3"/>
    <n v="0.2"/>
    <n v="42.117600000000039"/>
  </r>
  <r>
    <n v="3874"/>
    <s v="CA-2013-136231"/>
    <x v="0"/>
    <x v="64"/>
    <d v="2013-09-08T00:00:00"/>
    <s v="Second Class"/>
    <x v="661"/>
    <s v="Darrin Martin"/>
    <x v="0"/>
    <s v="United States"/>
    <s v="Johnson City"/>
    <x v="18"/>
    <n v="37604"/>
    <s v="South"/>
    <s v="OFF-EN-10001099"/>
    <x v="1"/>
    <x v="12"/>
    <s v="Staples"/>
    <n v="23.472000000000001"/>
    <n v="3"/>
    <n v="0.2"/>
    <n v="7.6283999999999974"/>
  </r>
  <r>
    <n v="3875"/>
    <s v="CA-2013-136231"/>
    <x v="0"/>
    <x v="64"/>
    <d v="2013-09-08T00:00:00"/>
    <s v="Second Class"/>
    <x v="661"/>
    <s v="Darrin Martin"/>
    <x v="0"/>
    <s v="United States"/>
    <s v="Johnson City"/>
    <x v="18"/>
    <n v="37604"/>
    <s v="South"/>
    <s v="OFF-BI-10001597"/>
    <x v="1"/>
    <x v="8"/>
    <s v="Wilson Jones Ledger-Size, Piano-Hinge Binder, 2&quot;, Blue"/>
    <n v="86.058000000000007"/>
    <n v="7"/>
    <n v="0.7"/>
    <n v="-63.109199999999987"/>
  </r>
  <r>
    <n v="3876"/>
    <s v="CA-2013-136231"/>
    <x v="0"/>
    <x v="64"/>
    <d v="2013-09-08T00:00:00"/>
    <s v="Second Class"/>
    <x v="661"/>
    <s v="Darrin Martin"/>
    <x v="0"/>
    <s v="United States"/>
    <s v="Johnson City"/>
    <x v="18"/>
    <n v="37604"/>
    <s v="South"/>
    <s v="TEC-PH-10002660"/>
    <x v="2"/>
    <x v="7"/>
    <s v="Nortel Networks T7316 E Nt8 B27"/>
    <n v="108.78399999999999"/>
    <n v="2"/>
    <n v="0.2"/>
    <n v="6.7990000000000066"/>
  </r>
  <r>
    <n v="3877"/>
    <s v="CA-2013-136231"/>
    <x v="0"/>
    <x v="64"/>
    <d v="2013-09-08T00:00:00"/>
    <s v="Second Class"/>
    <x v="661"/>
    <s v="Darrin Martin"/>
    <x v="0"/>
    <s v="United States"/>
    <s v="Johnson City"/>
    <x v="18"/>
    <n v="37604"/>
    <s v="South"/>
    <s v="OFF-PA-10000327"/>
    <x v="1"/>
    <x v="10"/>
    <s v="Xerox 1971"/>
    <n v="10.272000000000002"/>
    <n v="3"/>
    <n v="0.2"/>
    <n v="3.2099999999999982"/>
  </r>
  <r>
    <n v="3878"/>
    <s v="CA-2013-140641"/>
    <x v="0"/>
    <x v="99"/>
    <d v="2013-11-03T00:00:00"/>
    <s v="Standard Class"/>
    <x v="212"/>
    <s v="Emily Phan"/>
    <x v="0"/>
    <s v="United States"/>
    <s v="Tampa"/>
    <x v="2"/>
    <n v="33614"/>
    <s v="South"/>
    <s v="OFF-BI-10001191"/>
    <x v="1"/>
    <x v="8"/>
    <s v="Canvas Sectional Post Binders"/>
    <n v="38.190000000000012"/>
    <n v="5"/>
    <n v="0.7"/>
    <n v="-26.732999999999997"/>
  </r>
  <r>
    <n v="3879"/>
    <s v="CA-2011-151001"/>
    <x v="2"/>
    <x v="267"/>
    <d v="2011-04-07T00:00:00"/>
    <s v="First Class"/>
    <x v="189"/>
    <s v="John Grady"/>
    <x v="1"/>
    <s v="United States"/>
    <s v="Decatur"/>
    <x v="10"/>
    <n v="62521"/>
    <s v="Central"/>
    <s v="OFF-ST-10003455"/>
    <x v="1"/>
    <x v="4"/>
    <s v="Tenex File Box, Personal Filing Tote with Lid, Black"/>
    <n v="49.632000000000005"/>
    <n v="4"/>
    <n v="0.2"/>
    <n v="3.7224000000000004"/>
  </r>
  <r>
    <n v="3880"/>
    <s v="CA-2011-151001"/>
    <x v="2"/>
    <x v="267"/>
    <d v="2011-04-07T00:00:00"/>
    <s v="First Class"/>
    <x v="189"/>
    <s v="John Grady"/>
    <x v="1"/>
    <s v="United States"/>
    <s v="Decatur"/>
    <x v="10"/>
    <n v="62521"/>
    <s v="Central"/>
    <s v="OFF-ST-10001031"/>
    <x v="1"/>
    <x v="4"/>
    <s v="Adjustable Personal File Tote"/>
    <n v="52.096000000000004"/>
    <n v="4"/>
    <n v="0.2"/>
    <n v="3.9072000000000031"/>
  </r>
  <r>
    <n v="3881"/>
    <s v="CA-2012-129896"/>
    <x v="1"/>
    <x v="925"/>
    <d v="2012-06-20T00:00:00"/>
    <s v="Standard Class"/>
    <x v="724"/>
    <s v="Peter Fuller"/>
    <x v="0"/>
    <s v="United States"/>
    <s v="Gilbert"/>
    <x v="16"/>
    <n v="85234"/>
    <s v="West"/>
    <s v="OFF-PA-10002245"/>
    <x v="1"/>
    <x v="10"/>
    <s v="Xerox 1895"/>
    <n v="9.5680000000000014"/>
    <n v="2"/>
    <n v="0.2"/>
    <n v="2.9899999999999993"/>
  </r>
  <r>
    <n v="3882"/>
    <s v="CA-2012-129896"/>
    <x v="1"/>
    <x v="925"/>
    <d v="2012-06-20T00:00:00"/>
    <s v="Standard Class"/>
    <x v="724"/>
    <s v="Peter Fuller"/>
    <x v="0"/>
    <s v="United States"/>
    <s v="Gilbert"/>
    <x v="16"/>
    <n v="85234"/>
    <s v="West"/>
    <s v="OFF-ST-10004804"/>
    <x v="1"/>
    <x v="4"/>
    <s v="Belkin 19&quot; Vented Equipment Shelf, Black"/>
    <n v="82.367999999999995"/>
    <n v="2"/>
    <n v="0.2"/>
    <n v="-19.562399999999997"/>
  </r>
  <r>
    <n v="3883"/>
    <s v="CA-2012-129896"/>
    <x v="1"/>
    <x v="925"/>
    <d v="2012-06-20T00:00:00"/>
    <s v="Standard Class"/>
    <x v="724"/>
    <s v="Peter Fuller"/>
    <x v="0"/>
    <s v="United States"/>
    <s v="Gilbert"/>
    <x v="16"/>
    <n v="85234"/>
    <s v="West"/>
    <s v="FUR-FU-10004904"/>
    <x v="0"/>
    <x v="5"/>
    <s v="Eldon &quot;L&quot; Workstation Diamond Chairmat"/>
    <n v="364.70400000000006"/>
    <n v="6"/>
    <n v="0.2"/>
    <n v="-36.470400000000041"/>
  </r>
  <r>
    <n v="3884"/>
    <s v="CA-2012-129896"/>
    <x v="1"/>
    <x v="925"/>
    <d v="2012-06-20T00:00:00"/>
    <s v="Standard Class"/>
    <x v="724"/>
    <s v="Peter Fuller"/>
    <x v="0"/>
    <s v="United States"/>
    <s v="Gilbert"/>
    <x v="16"/>
    <n v="85234"/>
    <s v="West"/>
    <s v="FUR-FU-10002396"/>
    <x v="0"/>
    <x v="5"/>
    <s v="DAX Copper Panel Document Frame, 5 x 7 Size"/>
    <n v="40.256"/>
    <n v="4"/>
    <n v="0.2"/>
    <n v="11.070400000000003"/>
  </r>
  <r>
    <n v="3885"/>
    <s v="CA-2011-152849"/>
    <x v="2"/>
    <x v="260"/>
    <d v="2011-07-12T00:00:00"/>
    <s v="Standard Class"/>
    <x v="694"/>
    <s v="David Wiener"/>
    <x v="1"/>
    <s v="United States"/>
    <s v="Knoxville"/>
    <x v="18"/>
    <n v="37918"/>
    <s v="South"/>
    <s v="OFF-AR-10002833"/>
    <x v="1"/>
    <x v="6"/>
    <s v="Newell 322"/>
    <n v="4.3680000000000003"/>
    <n v="3"/>
    <n v="0.2"/>
    <n v="0.3822000000000001"/>
  </r>
  <r>
    <n v="3886"/>
    <s v="US-2014-127341"/>
    <x v="3"/>
    <x v="926"/>
    <d v="2014-02-03T00:00:00"/>
    <s v="Standard Class"/>
    <x v="242"/>
    <s v="Clytie Kelty"/>
    <x v="0"/>
    <s v="United States"/>
    <s v="Chicago"/>
    <x v="10"/>
    <n v="60653"/>
    <s v="Central"/>
    <s v="OFF-BI-10001072"/>
    <x v="1"/>
    <x v="8"/>
    <s v="GBC Clear Cover, 8-1/2 x 11, unpunched, 25 covers per pack"/>
    <n v="12.127999999999997"/>
    <n v="4"/>
    <n v="0.8"/>
    <n v="-20.617600000000003"/>
  </r>
  <r>
    <n v="3887"/>
    <s v="CA-2013-167759"/>
    <x v="0"/>
    <x v="840"/>
    <d v="2013-03-09T00:00:00"/>
    <s v="Second Class"/>
    <x v="113"/>
    <s v="Craig Carreira"/>
    <x v="0"/>
    <s v="United States"/>
    <s v="Bloomington"/>
    <x v="14"/>
    <n v="47401"/>
    <s v="Central"/>
    <s v="TEC-PH-10003171"/>
    <x v="2"/>
    <x v="7"/>
    <s v="Plantronics Encore H101 Dual Earpieces Headset"/>
    <n v="134.85000000000002"/>
    <n v="3"/>
    <n v="0"/>
    <n v="37.757999999999996"/>
  </r>
  <r>
    <n v="3888"/>
    <s v="CA-2011-100895"/>
    <x v="2"/>
    <x v="270"/>
    <d v="2011-06-06T00:00:00"/>
    <s v="Standard Class"/>
    <x v="647"/>
    <s v="Stewart Visinsky"/>
    <x v="0"/>
    <s v="United States"/>
    <s v="Roswell"/>
    <x v="32"/>
    <n v="30076"/>
    <s v="South"/>
    <s v="OFF-AR-10004511"/>
    <x v="1"/>
    <x v="6"/>
    <s v="Sanford Colorific Scented Colored Pencils, 12/Pack"/>
    <n v="8.56"/>
    <n v="2"/>
    <n v="0"/>
    <n v="2.6536"/>
  </r>
  <r>
    <n v="3889"/>
    <s v="CA-2011-100895"/>
    <x v="2"/>
    <x v="270"/>
    <d v="2011-06-06T00:00:00"/>
    <s v="Standard Class"/>
    <x v="647"/>
    <s v="Stewart Visinsky"/>
    <x v="0"/>
    <s v="United States"/>
    <s v="Roswell"/>
    <x v="32"/>
    <n v="30076"/>
    <s v="South"/>
    <s v="TEC-PH-10001425"/>
    <x v="2"/>
    <x v="7"/>
    <s v="Mophie Juice Pack Helium for iPhone"/>
    <n v="239.96999999999997"/>
    <n v="3"/>
    <n v="0"/>
    <n v="67.191599999999994"/>
  </r>
  <r>
    <n v="3890"/>
    <s v="CA-2011-100895"/>
    <x v="2"/>
    <x v="270"/>
    <d v="2011-06-06T00:00:00"/>
    <s v="Standard Class"/>
    <x v="647"/>
    <s v="Stewart Visinsky"/>
    <x v="0"/>
    <s v="United States"/>
    <s v="Roswell"/>
    <x v="32"/>
    <n v="30076"/>
    <s v="South"/>
    <s v="OFF-ST-10001490"/>
    <x v="1"/>
    <x v="4"/>
    <s v="Hot File 7-Pocket, Floor Stand"/>
    <n v="356.94"/>
    <n v="2"/>
    <n v="0"/>
    <n v="107.08199999999997"/>
  </r>
  <r>
    <n v="3891"/>
    <s v="US-2013-163881"/>
    <x v="0"/>
    <x v="390"/>
    <d v="2013-12-01T00:00:00"/>
    <s v="Standard Class"/>
    <x v="133"/>
    <s v="Sung Pak"/>
    <x v="1"/>
    <s v="United States"/>
    <s v="Los Angeles"/>
    <x v="1"/>
    <n v="90036"/>
    <s v="West"/>
    <s v="TEC-AC-10003033"/>
    <x v="2"/>
    <x v="11"/>
    <s v="Plantronics CS510 - Over-the-Head monaural Wireless Headset System"/>
    <n v="659.9"/>
    <n v="2"/>
    <n v="0"/>
    <n v="217.76699999999994"/>
  </r>
  <r>
    <n v="3892"/>
    <s v="US-2013-163881"/>
    <x v="0"/>
    <x v="390"/>
    <d v="2013-12-01T00:00:00"/>
    <s v="Standard Class"/>
    <x v="133"/>
    <s v="Sung Pak"/>
    <x v="1"/>
    <s v="United States"/>
    <s v="Los Angeles"/>
    <x v="1"/>
    <n v="90036"/>
    <s v="West"/>
    <s v="FUR-CH-10001394"/>
    <x v="0"/>
    <x v="1"/>
    <s v="Global Leather Executive Chair"/>
    <n v="1684.7520000000002"/>
    <n v="6"/>
    <n v="0.2"/>
    <n v="210.59399999999977"/>
  </r>
  <r>
    <n v="3893"/>
    <s v="US-2013-163881"/>
    <x v="0"/>
    <x v="390"/>
    <d v="2013-12-01T00:00:00"/>
    <s v="Standard Class"/>
    <x v="133"/>
    <s v="Sung Pak"/>
    <x v="1"/>
    <s v="United States"/>
    <s v="Los Angeles"/>
    <x v="1"/>
    <n v="90036"/>
    <s v="West"/>
    <s v="TEC-AC-10000420"/>
    <x v="2"/>
    <x v="11"/>
    <s v="Logitech G500s Laser Gaming Mouse with Adjustable Weight Tuning"/>
    <n v="559.91999999999996"/>
    <n v="8"/>
    <n v="0"/>
    <n v="190.37279999999998"/>
  </r>
  <r>
    <n v="3894"/>
    <s v="US-2013-144547"/>
    <x v="0"/>
    <x v="338"/>
    <d v="2013-11-15T00:00:00"/>
    <s v="Standard Class"/>
    <x v="474"/>
    <s v="Maxwell Schwartz"/>
    <x v="0"/>
    <s v="United States"/>
    <s v="Houston"/>
    <x v="5"/>
    <n v="77036"/>
    <s v="Central"/>
    <s v="TEC-AC-10004901"/>
    <x v="2"/>
    <x v="11"/>
    <s v="Kensington SlimBlade Notebook Wireless Mouse with Nano Receiver "/>
    <n v="279.94400000000002"/>
    <n v="7"/>
    <n v="0.2"/>
    <n v="48.990200000000002"/>
  </r>
  <r>
    <n v="3895"/>
    <s v="US-2011-112200"/>
    <x v="2"/>
    <x v="754"/>
    <d v="2011-11-28T00:00:00"/>
    <s v="Standard Class"/>
    <x v="679"/>
    <s v="Tony Chapman"/>
    <x v="2"/>
    <s v="United States"/>
    <s v="Bolingbrook"/>
    <x v="10"/>
    <n v="60440"/>
    <s v="Central"/>
    <s v="OFF-BI-10002571"/>
    <x v="1"/>
    <x v="8"/>
    <s v="Avery Framed View Binder, EZD Ring (Locking), Navy, 1 1/2&quot;"/>
    <n v="9.9799999999999969"/>
    <n v="5"/>
    <n v="0.8"/>
    <n v="-16.467000000000002"/>
  </r>
  <r>
    <n v="3896"/>
    <s v="CA-2014-110212"/>
    <x v="3"/>
    <x v="927"/>
    <d v="2014-05-06T00:00:00"/>
    <s v="Standard Class"/>
    <x v="319"/>
    <s v="Sanjit Jacobs"/>
    <x v="2"/>
    <s v="United States"/>
    <s v="Texarkana"/>
    <x v="36"/>
    <n v="71854"/>
    <s v="South"/>
    <s v="TEC-AC-10002331"/>
    <x v="2"/>
    <x v="11"/>
    <s v="Maxell 74 Minute CDR, 10/Pack"/>
    <n v="48.9"/>
    <n v="5"/>
    <n v="0"/>
    <n v="18.093"/>
  </r>
  <r>
    <n v="3897"/>
    <s v="CA-2014-134285"/>
    <x v="3"/>
    <x v="226"/>
    <d v="2014-12-13T00:00:00"/>
    <s v="Standard Class"/>
    <x v="103"/>
    <s v="David Smith"/>
    <x v="1"/>
    <s v="United States"/>
    <s v="San Antonio"/>
    <x v="5"/>
    <n v="78207"/>
    <s v="Central"/>
    <s v="OFF-FA-10000611"/>
    <x v="1"/>
    <x v="13"/>
    <s v="Binder Clips by OIC"/>
    <n v="3.5519999999999996"/>
    <n v="3"/>
    <n v="0.2"/>
    <n v="1.2431999999999999"/>
  </r>
  <r>
    <n v="3898"/>
    <s v="CA-2014-134285"/>
    <x v="3"/>
    <x v="226"/>
    <d v="2014-12-13T00:00:00"/>
    <s v="Standard Class"/>
    <x v="103"/>
    <s v="David Smith"/>
    <x v="1"/>
    <s v="United States"/>
    <s v="San Antonio"/>
    <x v="5"/>
    <n v="78207"/>
    <s v="Central"/>
    <s v="OFF-PA-10000304"/>
    <x v="1"/>
    <x v="10"/>
    <s v="Xerox 1995"/>
    <n v="15.552000000000003"/>
    <n v="3"/>
    <n v="0.2"/>
    <n v="5.4432"/>
  </r>
  <r>
    <n v="3899"/>
    <s v="CA-2014-102267"/>
    <x v="3"/>
    <x v="329"/>
    <d v="2014-12-05T00:00:00"/>
    <s v="Standard Class"/>
    <x v="561"/>
    <s v="Stuart Calhoun"/>
    <x v="0"/>
    <s v="United States"/>
    <s v="Edinburg"/>
    <x v="5"/>
    <n v="78539"/>
    <s v="Central"/>
    <s v="OFF-FA-10000611"/>
    <x v="1"/>
    <x v="13"/>
    <s v="Binder Clips by OIC"/>
    <n v="2.3679999999999999"/>
    <n v="2"/>
    <n v="0.2"/>
    <n v="0.82879999999999987"/>
  </r>
  <r>
    <n v="3900"/>
    <s v="CA-2014-157980"/>
    <x v="3"/>
    <x v="226"/>
    <d v="2014-12-10T00:00:00"/>
    <s v="First Class"/>
    <x v="129"/>
    <s v="Shahid Hopkins"/>
    <x v="0"/>
    <s v="United States"/>
    <s v="Toledo"/>
    <x v="24"/>
    <n v="43615"/>
    <s v="East"/>
    <s v="TEC-AC-10002567"/>
    <x v="2"/>
    <x v="11"/>
    <s v="Logitech G602 Wireless Gaming Mouse"/>
    <n v="127.98399999999999"/>
    <n v="2"/>
    <n v="0.2"/>
    <n v="25.596799999999998"/>
  </r>
  <r>
    <n v="3901"/>
    <s v="CA-2012-121097"/>
    <x v="1"/>
    <x v="928"/>
    <d v="2012-01-08T00:00:00"/>
    <s v="Standard Class"/>
    <x v="245"/>
    <s v="Sylvia Foulston"/>
    <x v="1"/>
    <s v="United States"/>
    <s v="Baytown"/>
    <x v="5"/>
    <n v="77520"/>
    <s v="Central"/>
    <s v="OFF-PA-10001937"/>
    <x v="1"/>
    <x v="10"/>
    <s v="Xerox 21"/>
    <n v="10.368000000000002"/>
    <n v="2"/>
    <n v="0.2"/>
    <n v="3.6288"/>
  </r>
  <r>
    <n v="3902"/>
    <s v="CA-2012-151043"/>
    <x v="1"/>
    <x v="717"/>
    <d v="2012-11-20T00:00:00"/>
    <s v="Standard Class"/>
    <x v="67"/>
    <s v="Maureen Gastineau"/>
    <x v="2"/>
    <s v="United States"/>
    <s v="Philadelphia"/>
    <x v="9"/>
    <n v="19143"/>
    <s v="East"/>
    <s v="TEC-AC-10001090"/>
    <x v="2"/>
    <x v="11"/>
    <s v="Micro Innovations Wireless Classic Keyboard with Mouse"/>
    <n v="47.984000000000002"/>
    <n v="2"/>
    <n v="0.2"/>
    <n v="-1.199600000000002"/>
  </r>
  <r>
    <n v="3903"/>
    <s v="US-2012-119312"/>
    <x v="1"/>
    <x v="653"/>
    <d v="2012-10-07T00:00:00"/>
    <s v="Second Class"/>
    <x v="37"/>
    <s v="Christopher Schild"/>
    <x v="2"/>
    <s v="United States"/>
    <s v="Los Angeles"/>
    <x v="1"/>
    <n v="90045"/>
    <s v="West"/>
    <s v="OFF-ST-10000943"/>
    <x v="1"/>
    <x v="4"/>
    <s v="Eldon ProFile File 'N Store Portable File Tub Letter/Legal Size Black"/>
    <n v="270.33999999999997"/>
    <n v="14"/>
    <n v="0"/>
    <n v="75.6952"/>
  </r>
  <r>
    <n v="3904"/>
    <s v="CA-2012-167010"/>
    <x v="1"/>
    <x v="57"/>
    <d v="2012-04-10T00:00:00"/>
    <s v="Standard Class"/>
    <x v="725"/>
    <s v="Valerie Takahito"/>
    <x v="2"/>
    <s v="United States"/>
    <s v="Philadelphia"/>
    <x v="9"/>
    <n v="19143"/>
    <s v="East"/>
    <s v="OFF-AP-10004036"/>
    <x v="1"/>
    <x v="9"/>
    <s v="Bionaire 99.97% HEPA Air Cleaner"/>
    <n v="98.111999999999995"/>
    <n v="7"/>
    <n v="0.2"/>
    <n v="18.396000000000001"/>
  </r>
  <r>
    <n v="3905"/>
    <s v="CA-2012-167010"/>
    <x v="1"/>
    <x v="57"/>
    <d v="2012-04-10T00:00:00"/>
    <s v="Standard Class"/>
    <x v="725"/>
    <s v="Valerie Takahito"/>
    <x v="2"/>
    <s v="United States"/>
    <s v="Philadelphia"/>
    <x v="9"/>
    <n v="19143"/>
    <s v="East"/>
    <s v="OFF-ST-10003816"/>
    <x v="1"/>
    <x v="4"/>
    <s v="Fellowes High-Stak Drawer Files"/>
    <n v="563.80799999999999"/>
    <n v="4"/>
    <n v="0.2"/>
    <n v="21.142799999999966"/>
  </r>
  <r>
    <n v="3906"/>
    <s v="CA-2012-167010"/>
    <x v="1"/>
    <x v="57"/>
    <d v="2012-04-10T00:00:00"/>
    <s v="Standard Class"/>
    <x v="725"/>
    <s v="Valerie Takahito"/>
    <x v="2"/>
    <s v="United States"/>
    <s v="Philadelphia"/>
    <x v="9"/>
    <n v="19143"/>
    <s v="East"/>
    <s v="OFF-BI-10002072"/>
    <x v="1"/>
    <x v="8"/>
    <s v="Cardinal Slant-D Ring Binders"/>
    <n v="10.428000000000001"/>
    <n v="4"/>
    <n v="0.7"/>
    <n v="-6.9519999999999982"/>
  </r>
  <r>
    <n v="3907"/>
    <s v="CA-2012-167010"/>
    <x v="1"/>
    <x v="57"/>
    <d v="2012-04-10T00:00:00"/>
    <s v="Standard Class"/>
    <x v="725"/>
    <s v="Valerie Takahito"/>
    <x v="2"/>
    <s v="United States"/>
    <s v="Philadelphia"/>
    <x v="9"/>
    <n v="19143"/>
    <s v="East"/>
    <s v="FUR-FU-10001468"/>
    <x v="0"/>
    <x v="5"/>
    <s v="Tenex Antistatic Computer Chair Mats"/>
    <n v="547.13599999999997"/>
    <n v="4"/>
    <n v="0.2"/>
    <n v="-68.392000000000053"/>
  </r>
  <r>
    <n v="3908"/>
    <s v="CA-2012-167010"/>
    <x v="1"/>
    <x v="57"/>
    <d v="2012-04-10T00:00:00"/>
    <s v="Standard Class"/>
    <x v="725"/>
    <s v="Valerie Takahito"/>
    <x v="2"/>
    <s v="United States"/>
    <s v="Philadelphia"/>
    <x v="9"/>
    <n v="19143"/>
    <s v="East"/>
    <s v="TEC-PH-10000347"/>
    <x v="2"/>
    <x v="7"/>
    <s v="Cush Cases Heavy Duty Rugged Cover Case for Samsung Galaxy S5 - Purple"/>
    <n v="14.850000000000001"/>
    <n v="5"/>
    <n v="0.4"/>
    <n v="-3.2175000000000002"/>
  </r>
  <r>
    <n v="3909"/>
    <s v="CA-2012-167010"/>
    <x v="1"/>
    <x v="57"/>
    <d v="2012-04-10T00:00:00"/>
    <s v="Standard Class"/>
    <x v="725"/>
    <s v="Valerie Takahito"/>
    <x v="2"/>
    <s v="United States"/>
    <s v="Philadelphia"/>
    <x v="9"/>
    <n v="19143"/>
    <s v="East"/>
    <s v="TEC-PH-10002844"/>
    <x v="2"/>
    <x v="7"/>
    <s v="Speck Products Candyshell Flip Case"/>
    <n v="41.988"/>
    <n v="2"/>
    <n v="0.4"/>
    <n v="-9.7972000000000037"/>
  </r>
  <r>
    <n v="3910"/>
    <s v="CA-2012-167010"/>
    <x v="1"/>
    <x v="57"/>
    <d v="2012-04-10T00:00:00"/>
    <s v="Standard Class"/>
    <x v="725"/>
    <s v="Valerie Takahito"/>
    <x v="2"/>
    <s v="United States"/>
    <s v="Philadelphia"/>
    <x v="9"/>
    <n v="19143"/>
    <s v="East"/>
    <s v="FUR-FU-10001037"/>
    <x v="0"/>
    <x v="5"/>
    <s v="DAX Charcoal/Nickel-Tone Document Frame, 5 x 7"/>
    <n v="7.5840000000000005"/>
    <n v="1"/>
    <n v="0.2"/>
    <n v="2.37"/>
  </r>
  <r>
    <n v="3911"/>
    <s v="CA-2012-167010"/>
    <x v="1"/>
    <x v="57"/>
    <d v="2012-04-10T00:00:00"/>
    <s v="Standard Class"/>
    <x v="725"/>
    <s v="Valerie Takahito"/>
    <x v="2"/>
    <s v="United States"/>
    <s v="Philadelphia"/>
    <x v="9"/>
    <n v="19143"/>
    <s v="East"/>
    <s v="FUR-BO-10004218"/>
    <x v="0"/>
    <x v="0"/>
    <s v="Bush Heritage Pine Collection 5-Shelf Bookcase, Albany Pine Finish, *Special Order"/>
    <n v="352.45"/>
    <n v="5"/>
    <n v="0.5"/>
    <n v="-211.47"/>
  </r>
  <r>
    <n v="3912"/>
    <s v="CA-2014-126788"/>
    <x v="3"/>
    <x v="929"/>
    <d v="2014-06-07T00:00:00"/>
    <s v="First Class"/>
    <x v="455"/>
    <s v="Adrian Barton"/>
    <x v="0"/>
    <s v="United States"/>
    <s v="Pearland"/>
    <x v="5"/>
    <n v="77581"/>
    <s v="Central"/>
    <s v="TEC-PH-10001619"/>
    <x v="2"/>
    <x v="7"/>
    <s v="LG G3"/>
    <n v="470.37600000000009"/>
    <n v="3"/>
    <n v="0.2"/>
    <n v="52.917299999999955"/>
  </r>
  <r>
    <n v="3913"/>
    <s v="CA-2014-148068"/>
    <x v="3"/>
    <x v="65"/>
    <d v="2014-09-26T00:00:00"/>
    <s v="Standard Class"/>
    <x v="152"/>
    <s v="Muhammed MacIntyre"/>
    <x v="1"/>
    <s v="United States"/>
    <s v="New York City"/>
    <x v="15"/>
    <n v="10035"/>
    <s v="East"/>
    <s v="OFF-PA-10001639"/>
    <x v="1"/>
    <x v="10"/>
    <s v="Xerox 203"/>
    <n v="19.440000000000001"/>
    <n v="3"/>
    <n v="0"/>
    <n v="9.3312000000000008"/>
  </r>
  <r>
    <n v="3914"/>
    <s v="CA-2014-148068"/>
    <x v="3"/>
    <x v="65"/>
    <d v="2014-09-26T00:00:00"/>
    <s v="Standard Class"/>
    <x v="152"/>
    <s v="Muhammed MacIntyre"/>
    <x v="1"/>
    <s v="United States"/>
    <s v="New York City"/>
    <x v="15"/>
    <n v="10035"/>
    <s v="East"/>
    <s v="FUR-FU-10002268"/>
    <x v="0"/>
    <x v="5"/>
    <s v="Ultra Door Push Plate"/>
    <n v="9.82"/>
    <n v="2"/>
    <n v="0"/>
    <n v="3.2405999999999997"/>
  </r>
  <r>
    <n v="3915"/>
    <s v="US-2014-142573"/>
    <x v="3"/>
    <x v="930"/>
    <d v="2014-07-24T00:00:00"/>
    <s v="Standard Class"/>
    <x v="586"/>
    <s v="Maris LaWare"/>
    <x v="0"/>
    <s v="United States"/>
    <s v="Phoenix"/>
    <x v="16"/>
    <n v="85023"/>
    <s v="West"/>
    <s v="FUR-TA-10001932"/>
    <x v="0"/>
    <x v="3"/>
    <s v="Chromcraft 48&quot; x 96&quot; Racetrack Double Pedestal Table"/>
    <n v="801.59999999999991"/>
    <n v="5"/>
    <n v="0.5"/>
    <n v="-448.89599999999996"/>
  </r>
  <r>
    <n v="3916"/>
    <s v="US-2014-142573"/>
    <x v="3"/>
    <x v="930"/>
    <d v="2014-07-24T00:00:00"/>
    <s v="Standard Class"/>
    <x v="586"/>
    <s v="Maris LaWare"/>
    <x v="0"/>
    <s v="United States"/>
    <s v="Phoenix"/>
    <x v="16"/>
    <n v="85023"/>
    <s v="West"/>
    <s v="FUR-CH-10004218"/>
    <x v="0"/>
    <x v="1"/>
    <s v="Global Fabric Manager's Chair, Dark Gray"/>
    <n v="161.56800000000001"/>
    <n v="2"/>
    <n v="0.2"/>
    <n v="10.098000000000006"/>
  </r>
  <r>
    <n v="3917"/>
    <s v="US-2014-142573"/>
    <x v="3"/>
    <x v="930"/>
    <d v="2014-07-24T00:00:00"/>
    <s v="Standard Class"/>
    <x v="586"/>
    <s v="Maris LaWare"/>
    <x v="0"/>
    <s v="United States"/>
    <s v="Phoenix"/>
    <x v="16"/>
    <n v="85023"/>
    <s v="West"/>
    <s v="OFF-PA-10000246"/>
    <x v="1"/>
    <x v="10"/>
    <s v="Riverleaf Stik-Withit Designer Note Cubes"/>
    <n v="16.096"/>
    <n v="2"/>
    <n v="0.2"/>
    <n v="5.2312000000000003"/>
  </r>
  <r>
    <n v="3918"/>
    <s v="US-2014-142573"/>
    <x v="3"/>
    <x v="930"/>
    <d v="2014-07-24T00:00:00"/>
    <s v="Standard Class"/>
    <x v="586"/>
    <s v="Maris LaWare"/>
    <x v="0"/>
    <s v="United States"/>
    <s v="Phoenix"/>
    <x v="16"/>
    <n v="85023"/>
    <s v="West"/>
    <s v="OFF-BI-10003350"/>
    <x v="1"/>
    <x v="8"/>
    <s v="Acco Expandable Hanging Binders"/>
    <n v="7.6560000000000006"/>
    <n v="4"/>
    <n v="0.7"/>
    <n v="-6.1247999999999987"/>
  </r>
  <r>
    <n v="3919"/>
    <s v="US-2014-142573"/>
    <x v="3"/>
    <x v="930"/>
    <d v="2014-07-24T00:00:00"/>
    <s v="Standard Class"/>
    <x v="586"/>
    <s v="Maris LaWare"/>
    <x v="0"/>
    <s v="United States"/>
    <s v="Phoenix"/>
    <x v="16"/>
    <n v="85023"/>
    <s v="West"/>
    <s v="FUR-CH-10000513"/>
    <x v="0"/>
    <x v="1"/>
    <s v="High-Back Leather Manager's Chair"/>
    <n v="311.97600000000006"/>
    <n v="3"/>
    <n v="0.2"/>
    <n v="-42.89670000000001"/>
  </r>
  <r>
    <n v="3920"/>
    <s v="US-2012-148817"/>
    <x v="1"/>
    <x v="494"/>
    <d v="2012-12-07T00:00:00"/>
    <s v="Standard Class"/>
    <x v="470"/>
    <s v="Keith Dawkins"/>
    <x v="1"/>
    <s v="United States"/>
    <s v="Chesapeake"/>
    <x v="17"/>
    <n v="23320"/>
    <s v="South"/>
    <s v="OFF-ST-10001321"/>
    <x v="1"/>
    <x v="4"/>
    <s v="Decoflex Hanging Personal Folder File, Blue"/>
    <n v="61.68"/>
    <n v="4"/>
    <n v="0"/>
    <n v="16.653600000000004"/>
  </r>
  <r>
    <n v="3921"/>
    <s v="US-2012-148817"/>
    <x v="1"/>
    <x v="494"/>
    <d v="2012-12-07T00:00:00"/>
    <s v="Standard Class"/>
    <x v="470"/>
    <s v="Keith Dawkins"/>
    <x v="1"/>
    <s v="United States"/>
    <s v="Chesapeake"/>
    <x v="17"/>
    <n v="23320"/>
    <s v="South"/>
    <s v="OFF-BI-10004233"/>
    <x v="1"/>
    <x v="8"/>
    <s v="GBC Pre-Punched Binding Paper, Plastic, White, 8-1/2&quot; x 11&quot;"/>
    <n v="63.96"/>
    <n v="4"/>
    <n v="0"/>
    <n v="30.700800000000001"/>
  </r>
  <r>
    <n v="3922"/>
    <s v="CA-2013-110044"/>
    <x v="0"/>
    <x v="931"/>
    <d v="2013-07-03T00:00:00"/>
    <s v="Second Class"/>
    <x v="288"/>
    <s v="Roland Fjeld"/>
    <x v="0"/>
    <s v="United States"/>
    <s v="Chicago"/>
    <x v="10"/>
    <n v="60610"/>
    <s v="Central"/>
    <s v="TEC-PH-10001299"/>
    <x v="2"/>
    <x v="7"/>
    <s v="Polycom CX300 Desktop Phone USB VoIP phone"/>
    <n v="359.97600000000006"/>
    <n v="3"/>
    <n v="0.2"/>
    <n v="35.997600000000006"/>
  </r>
  <r>
    <n v="3923"/>
    <s v="CA-2014-146920"/>
    <x v="3"/>
    <x v="735"/>
    <d v="2014-09-02T00:00:00"/>
    <s v="Standard Class"/>
    <x v="253"/>
    <s v="Sean Christensen"/>
    <x v="0"/>
    <s v="United States"/>
    <s v="Chicago"/>
    <x v="10"/>
    <n v="60623"/>
    <s v="Central"/>
    <s v="OFF-PA-10002479"/>
    <x v="1"/>
    <x v="10"/>
    <s v="Xerox 4200 Series MultiUse Premium Copy Paper (20Lb. and 84 Bright)"/>
    <n v="25.344000000000001"/>
    <n v="6"/>
    <n v="0.2"/>
    <n v="7.92"/>
  </r>
  <r>
    <n v="3924"/>
    <s v="CA-2014-146920"/>
    <x v="3"/>
    <x v="735"/>
    <d v="2014-09-02T00:00:00"/>
    <s v="Standard Class"/>
    <x v="253"/>
    <s v="Sean Christensen"/>
    <x v="0"/>
    <s v="United States"/>
    <s v="Chicago"/>
    <x v="10"/>
    <n v="60623"/>
    <s v="Central"/>
    <s v="OFF-PA-10001461"/>
    <x v="1"/>
    <x v="10"/>
    <s v="HP Office Paper (20Lb. and 87 Bright)"/>
    <n v="26.720000000000002"/>
    <n v="5"/>
    <n v="0.2"/>
    <n v="9.3520000000000003"/>
  </r>
  <r>
    <n v="3925"/>
    <s v="CA-2011-103940"/>
    <x v="2"/>
    <x v="328"/>
    <d v="2011-09-21T00:00:00"/>
    <s v="Standard Class"/>
    <x v="202"/>
    <s v="Bradley Nguyen"/>
    <x v="0"/>
    <s v="United States"/>
    <s v="Seattle"/>
    <x v="4"/>
    <n v="98103"/>
    <s v="West"/>
    <s v="OFF-ST-10004963"/>
    <x v="1"/>
    <x v="4"/>
    <s v="Eldon Gobal File Keepers"/>
    <n v="30.28"/>
    <n v="2"/>
    <n v="0"/>
    <n v="1.2111999999999981"/>
  </r>
  <r>
    <n v="3926"/>
    <s v="CA-2011-103940"/>
    <x v="2"/>
    <x v="328"/>
    <d v="2011-09-21T00:00:00"/>
    <s v="Standard Class"/>
    <x v="202"/>
    <s v="Bradley Nguyen"/>
    <x v="0"/>
    <s v="United States"/>
    <s v="Seattle"/>
    <x v="4"/>
    <n v="98103"/>
    <s v="West"/>
    <s v="OFF-ST-10000943"/>
    <x v="1"/>
    <x v="4"/>
    <s v="Eldon ProFile File 'N Store Portable File Tub Letter/Legal Size Black"/>
    <n v="57.929999999999993"/>
    <n v="3"/>
    <n v="0"/>
    <n v="16.220400000000001"/>
  </r>
  <r>
    <n v="3927"/>
    <s v="CA-2011-103940"/>
    <x v="2"/>
    <x v="328"/>
    <d v="2011-09-21T00:00:00"/>
    <s v="Standard Class"/>
    <x v="202"/>
    <s v="Bradley Nguyen"/>
    <x v="0"/>
    <s v="United States"/>
    <s v="Seattle"/>
    <x v="4"/>
    <n v="98103"/>
    <s v="West"/>
    <s v="FUR-FU-10004671"/>
    <x v="0"/>
    <x v="5"/>
    <s v="Executive Impressions 12&quot; Wall Clock"/>
    <n v="35.340000000000003"/>
    <n v="2"/>
    <n v="0"/>
    <n v="13.429200000000002"/>
  </r>
  <r>
    <n v="3928"/>
    <s v="CA-2011-103940"/>
    <x v="2"/>
    <x v="328"/>
    <d v="2011-09-21T00:00:00"/>
    <s v="Standard Class"/>
    <x v="202"/>
    <s v="Bradley Nguyen"/>
    <x v="0"/>
    <s v="United States"/>
    <s v="Seattle"/>
    <x v="4"/>
    <n v="98103"/>
    <s v="West"/>
    <s v="OFF-BI-10002735"/>
    <x v="1"/>
    <x v="8"/>
    <s v="GBC Prestige Therm-A-Bind Covers"/>
    <n v="137.24"/>
    <n v="5"/>
    <n v="0.2"/>
    <n v="46.3185"/>
  </r>
  <r>
    <n v="3929"/>
    <s v="CA-2013-162082"/>
    <x v="0"/>
    <x v="560"/>
    <d v="2013-03-18T00:00:00"/>
    <s v="First Class"/>
    <x v="365"/>
    <s v="John Stevenson"/>
    <x v="0"/>
    <s v="United States"/>
    <s v="Harlingen"/>
    <x v="5"/>
    <n v="78550"/>
    <s v="Central"/>
    <s v="FUR-BO-10004409"/>
    <x v="0"/>
    <x v="0"/>
    <s v="Safco Value Mate Series Steel Bookcases, Baked Enamel Finish on Steel, Gray"/>
    <n v="241.33199999999999"/>
    <n v="5"/>
    <n v="0.32"/>
    <n v="-14.195999999999998"/>
  </r>
  <r>
    <n v="3930"/>
    <s v="CA-2013-162082"/>
    <x v="0"/>
    <x v="560"/>
    <d v="2013-03-18T00:00:00"/>
    <s v="First Class"/>
    <x v="365"/>
    <s v="John Stevenson"/>
    <x v="0"/>
    <s v="United States"/>
    <s v="Harlingen"/>
    <x v="5"/>
    <n v="78550"/>
    <s v="Central"/>
    <s v="OFF-PA-10001934"/>
    <x v="1"/>
    <x v="10"/>
    <s v="Xerox 1993"/>
    <n v="5.1840000000000011"/>
    <n v="1"/>
    <n v="0.2"/>
    <n v="1.8792"/>
  </r>
  <r>
    <n v="3931"/>
    <s v="CA-2013-162082"/>
    <x v="0"/>
    <x v="560"/>
    <d v="2013-03-18T00:00:00"/>
    <s v="First Class"/>
    <x v="365"/>
    <s v="John Stevenson"/>
    <x v="0"/>
    <s v="United States"/>
    <s v="Harlingen"/>
    <x v="5"/>
    <n v="78550"/>
    <s v="Central"/>
    <s v="OFF-AR-10001044"/>
    <x v="1"/>
    <x v="6"/>
    <s v="BOSTON Ranger #55 Pencil Sharpener, Black"/>
    <n v="145.54400000000001"/>
    <n v="7"/>
    <n v="0.2"/>
    <n v="16.373699999999992"/>
  </r>
  <r>
    <n v="3932"/>
    <s v="CA-2013-132094"/>
    <x v="0"/>
    <x v="370"/>
    <d v="2013-09-03T00:00:00"/>
    <s v="Standard Class"/>
    <x v="500"/>
    <s v="Vivek Grady"/>
    <x v="1"/>
    <s v="United States"/>
    <s v="Philadelphia"/>
    <x v="9"/>
    <n v="19140"/>
    <s v="East"/>
    <s v="OFF-AR-10004165"/>
    <x v="1"/>
    <x v="6"/>
    <s v="Binney &amp; Smith inkTank Erasable Pocket Highlighter, Chisel Tip, Yellow"/>
    <n v="5.4719999999999995"/>
    <n v="3"/>
    <n v="0.2"/>
    <n v="1.6416000000000004"/>
  </r>
  <r>
    <n v="3933"/>
    <s v="CA-2013-132094"/>
    <x v="0"/>
    <x v="370"/>
    <d v="2013-09-03T00:00:00"/>
    <s v="Standard Class"/>
    <x v="500"/>
    <s v="Vivek Grady"/>
    <x v="1"/>
    <s v="United States"/>
    <s v="Philadelphia"/>
    <x v="9"/>
    <n v="19140"/>
    <s v="East"/>
    <s v="TEC-AC-10001109"/>
    <x v="2"/>
    <x v="11"/>
    <s v="Logitech Trackman Marble Mouse"/>
    <n v="47.984000000000002"/>
    <n v="2"/>
    <n v="0.2"/>
    <n v="13.195600000000001"/>
  </r>
  <r>
    <n v="3934"/>
    <s v="CA-2014-123001"/>
    <x v="3"/>
    <x v="264"/>
    <d v="2014-09-09T00:00:00"/>
    <s v="Standard Class"/>
    <x v="497"/>
    <s v="Anthony Witt"/>
    <x v="0"/>
    <s v="United States"/>
    <s v="Bakersfield"/>
    <x v="1"/>
    <n v="93309"/>
    <s v="West"/>
    <s v="OFF-AR-10001919"/>
    <x v="1"/>
    <x v="6"/>
    <s v="OIC #2 Pencils, Medium Soft"/>
    <n v="9.3999999999999986"/>
    <n v="5"/>
    <n v="0"/>
    <n v="2.7259999999999995"/>
  </r>
  <r>
    <n v="3935"/>
    <s v="CA-2014-123001"/>
    <x v="3"/>
    <x v="264"/>
    <d v="2014-09-09T00:00:00"/>
    <s v="Standard Class"/>
    <x v="497"/>
    <s v="Anthony Witt"/>
    <x v="0"/>
    <s v="United States"/>
    <s v="Bakersfield"/>
    <x v="1"/>
    <n v="93309"/>
    <s v="West"/>
    <s v="OFF-LA-10004544"/>
    <x v="1"/>
    <x v="2"/>
    <s v="Avery 505"/>
    <n v="74"/>
    <n v="5"/>
    <n v="0"/>
    <n v="37"/>
  </r>
  <r>
    <n v="3936"/>
    <s v="CA-2014-123001"/>
    <x v="3"/>
    <x v="264"/>
    <d v="2014-09-09T00:00:00"/>
    <s v="Standard Class"/>
    <x v="497"/>
    <s v="Anthony Witt"/>
    <x v="0"/>
    <s v="United States"/>
    <s v="Bakersfield"/>
    <x v="1"/>
    <n v="93309"/>
    <s v="West"/>
    <s v="TEC-PH-10003484"/>
    <x v="2"/>
    <x v="7"/>
    <s v="Ooma Telo VoIP Home Phone System"/>
    <n v="201.584"/>
    <n v="2"/>
    <n v="0.2"/>
    <n v="12.599000000000004"/>
  </r>
  <r>
    <n v="3937"/>
    <s v="CA-2012-118955"/>
    <x v="1"/>
    <x v="382"/>
    <d v="2012-06-20T00:00:00"/>
    <s v="Standard Class"/>
    <x v="721"/>
    <s v="Lycoris Saunders"/>
    <x v="0"/>
    <s v="United States"/>
    <s v="Grand Prairie"/>
    <x v="5"/>
    <n v="75051"/>
    <s v="Central"/>
    <s v="OFF-EN-10001028"/>
    <x v="1"/>
    <x v="12"/>
    <s v="Staples"/>
    <n v="28.752000000000002"/>
    <n v="3"/>
    <n v="0.2"/>
    <n v="9.3443999999999985"/>
  </r>
  <r>
    <n v="3938"/>
    <s v="CA-2012-118955"/>
    <x v="1"/>
    <x v="382"/>
    <d v="2012-06-20T00:00:00"/>
    <s v="Standard Class"/>
    <x v="721"/>
    <s v="Lycoris Saunders"/>
    <x v="0"/>
    <s v="United States"/>
    <s v="Grand Prairie"/>
    <x v="5"/>
    <n v="75051"/>
    <s v="Central"/>
    <s v="OFF-PA-10004156"/>
    <x v="1"/>
    <x v="10"/>
    <s v="Xerox 188"/>
    <n v="27.216000000000001"/>
    <n v="3"/>
    <n v="0.2"/>
    <n v="9.8657999999999983"/>
  </r>
  <r>
    <n v="3939"/>
    <s v="CA-2012-118955"/>
    <x v="1"/>
    <x v="382"/>
    <d v="2012-06-20T00:00:00"/>
    <s v="Standard Class"/>
    <x v="721"/>
    <s v="Lycoris Saunders"/>
    <x v="0"/>
    <s v="United States"/>
    <s v="Grand Prairie"/>
    <x v="5"/>
    <n v="75051"/>
    <s v="Central"/>
    <s v="FUR-CH-10001708"/>
    <x v="0"/>
    <x v="1"/>
    <s v="Office Star - Contemporary Swivel Chair with Padded Adjustable Arms and Flex Back"/>
    <n v="197.37199999999999"/>
    <n v="2"/>
    <n v="0.3"/>
    <n v="-25.376400000000018"/>
  </r>
  <r>
    <n v="3940"/>
    <s v="US-2013-143448"/>
    <x v="0"/>
    <x v="107"/>
    <d v="2013-12-11T00:00:00"/>
    <s v="Same Day"/>
    <x v="708"/>
    <s v="Mark Hamilton"/>
    <x v="0"/>
    <s v="United States"/>
    <s v="Greenwood"/>
    <x v="14"/>
    <n v="46142"/>
    <s v="Central"/>
    <s v="FUR-CH-10003379"/>
    <x v="0"/>
    <x v="1"/>
    <s v="Global Commerce Series High-Back Swivel/Tilt Chairs"/>
    <n v="1424.9"/>
    <n v="5"/>
    <n v="0"/>
    <n v="356.22500000000002"/>
  </r>
  <r>
    <n v="3941"/>
    <s v="CA-2014-117863"/>
    <x v="3"/>
    <x v="796"/>
    <d v="2014-05-24T00:00:00"/>
    <s v="Standard Class"/>
    <x v="358"/>
    <s v="Toby Swindell"/>
    <x v="0"/>
    <s v="United States"/>
    <s v="New York City"/>
    <x v="15"/>
    <n v="10024"/>
    <s v="East"/>
    <s v="FUR-FU-10002456"/>
    <x v="0"/>
    <x v="5"/>
    <s v="Master Caster Door Stop, Large Neon Orange"/>
    <n v="14.56"/>
    <n v="2"/>
    <n v="0"/>
    <n v="6.2608000000000015"/>
  </r>
  <r>
    <n v="3942"/>
    <s v="CA-2014-117863"/>
    <x v="3"/>
    <x v="796"/>
    <d v="2014-05-24T00:00:00"/>
    <s v="Standard Class"/>
    <x v="358"/>
    <s v="Toby Swindell"/>
    <x v="0"/>
    <s v="United States"/>
    <s v="New York City"/>
    <x v="15"/>
    <n v="10024"/>
    <s v="East"/>
    <s v="OFF-BI-10000605"/>
    <x v="1"/>
    <x v="8"/>
    <s v="Acco Pressboard Covers with Storage Hooks, 9 1/2&quot; x 11&quot;, Executive Red"/>
    <n v="3.048"/>
    <n v="1"/>
    <n v="0.2"/>
    <n v="1.0286999999999997"/>
  </r>
  <r>
    <n v="3943"/>
    <s v="CA-2014-160458"/>
    <x v="3"/>
    <x v="837"/>
    <d v="2014-05-30T00:00:00"/>
    <s v="Second Class"/>
    <x v="13"/>
    <s v="Eric Hoffmann"/>
    <x v="0"/>
    <s v="United States"/>
    <s v="Memphis"/>
    <x v="18"/>
    <n v="38109"/>
    <s v="South"/>
    <s v="OFF-PA-10001166"/>
    <x v="1"/>
    <x v="10"/>
    <s v="Xerox 2"/>
    <n v="25.920000000000005"/>
    <n v="5"/>
    <n v="0.2"/>
    <n v="9.0719999999999992"/>
  </r>
  <r>
    <n v="3944"/>
    <s v="US-2013-142685"/>
    <x v="0"/>
    <x v="661"/>
    <d v="2013-07-01T00:00:00"/>
    <s v="Standard Class"/>
    <x v="726"/>
    <s v="Maureen Gnade"/>
    <x v="0"/>
    <s v="United States"/>
    <s v="Buffalo"/>
    <x v="15"/>
    <n v="14215"/>
    <s v="East"/>
    <s v="OFF-SU-10000157"/>
    <x v="1"/>
    <x v="14"/>
    <s v="Compact Automatic Electric Letter Opener"/>
    <n v="835.17000000000007"/>
    <n v="7"/>
    <n v="0"/>
    <n v="16.703400000000016"/>
  </r>
  <r>
    <n v="3945"/>
    <s v="CA-2013-133144"/>
    <x v="0"/>
    <x v="458"/>
    <d v="2013-05-22T00:00:00"/>
    <s v="Second Class"/>
    <x v="157"/>
    <s v="Denny Ordway"/>
    <x v="0"/>
    <s v="United States"/>
    <s v="Los Angeles"/>
    <x v="1"/>
    <n v="90036"/>
    <s v="West"/>
    <s v="OFF-PA-10004971"/>
    <x v="1"/>
    <x v="10"/>
    <s v="Xerox 196"/>
    <n v="17.34"/>
    <n v="3"/>
    <n v="0"/>
    <n v="8.4966000000000008"/>
  </r>
  <r>
    <n v="3946"/>
    <s v="CA-2014-167871"/>
    <x v="3"/>
    <x v="551"/>
    <d v="2014-11-24T00:00:00"/>
    <s v="Standard Class"/>
    <x v="578"/>
    <s v="Art Ferguson"/>
    <x v="0"/>
    <s v="United States"/>
    <s v="Homestead"/>
    <x v="2"/>
    <n v="33030"/>
    <s v="South"/>
    <s v="OFF-PA-10001977"/>
    <x v="1"/>
    <x v="10"/>
    <s v="Xerox 194"/>
    <n v="44.384"/>
    <n v="1"/>
    <n v="0.2"/>
    <n v="15.534399999999998"/>
  </r>
  <r>
    <n v="3947"/>
    <s v="CA-2014-167871"/>
    <x v="3"/>
    <x v="551"/>
    <d v="2014-11-24T00:00:00"/>
    <s v="Standard Class"/>
    <x v="578"/>
    <s v="Art Ferguson"/>
    <x v="0"/>
    <s v="United States"/>
    <s v="Homestead"/>
    <x v="2"/>
    <n v="33030"/>
    <s v="South"/>
    <s v="OFF-SU-10001225"/>
    <x v="1"/>
    <x v="14"/>
    <s v="Staples"/>
    <n v="2.9440000000000004"/>
    <n v="1"/>
    <n v="0.2"/>
    <n v="-0.66240000000000021"/>
  </r>
  <r>
    <n v="3948"/>
    <s v="CA-2013-119963"/>
    <x v="0"/>
    <x v="741"/>
    <d v="2013-11-23T00:00:00"/>
    <s v="Standard Class"/>
    <x v="17"/>
    <s v="Steve Nguyen"/>
    <x v="2"/>
    <s v="United States"/>
    <s v="Pasadena"/>
    <x v="5"/>
    <n v="77506"/>
    <s v="Central"/>
    <s v="OFF-AR-10003514"/>
    <x v="1"/>
    <x v="6"/>
    <s v="4009 Highlighters by Sanford"/>
    <n v="6.3680000000000003"/>
    <n v="2"/>
    <n v="0.2"/>
    <n v="1.0347999999999993"/>
  </r>
  <r>
    <n v="3949"/>
    <s v="CA-2013-119963"/>
    <x v="0"/>
    <x v="741"/>
    <d v="2013-11-23T00:00:00"/>
    <s v="Standard Class"/>
    <x v="17"/>
    <s v="Steve Nguyen"/>
    <x v="2"/>
    <s v="United States"/>
    <s v="Pasadena"/>
    <x v="5"/>
    <n v="77506"/>
    <s v="Central"/>
    <s v="OFF-LA-10003510"/>
    <x v="1"/>
    <x v="2"/>
    <s v="Avery 4027 File Folder Labels for Dot Matrix Printers, 5000 Labels per Box, White"/>
    <n v="48.848000000000006"/>
    <n v="2"/>
    <n v="0.2"/>
    <n v="15.8756"/>
  </r>
  <r>
    <n v="3950"/>
    <s v="CA-2013-119963"/>
    <x v="0"/>
    <x v="741"/>
    <d v="2013-11-23T00:00:00"/>
    <s v="Standard Class"/>
    <x v="17"/>
    <s v="Steve Nguyen"/>
    <x v="2"/>
    <s v="United States"/>
    <s v="Pasadena"/>
    <x v="5"/>
    <n v="77506"/>
    <s v="Central"/>
    <s v="OFF-PA-10001970"/>
    <x v="1"/>
    <x v="10"/>
    <s v="Xerox 1881"/>
    <n v="19.648"/>
    <n v="2"/>
    <n v="0.2"/>
    <n v="6.6311999999999989"/>
  </r>
  <r>
    <n v="3951"/>
    <s v="CA-2013-119963"/>
    <x v="0"/>
    <x v="741"/>
    <d v="2013-11-23T00:00:00"/>
    <s v="Standard Class"/>
    <x v="17"/>
    <s v="Steve Nguyen"/>
    <x v="2"/>
    <s v="United States"/>
    <s v="Pasadena"/>
    <x v="5"/>
    <n v="77506"/>
    <s v="Central"/>
    <s v="FUR-CH-10003817"/>
    <x v="0"/>
    <x v="1"/>
    <s v="Global Value Steno Chair, Gray"/>
    <n v="255.108"/>
    <n v="6"/>
    <n v="0.3"/>
    <n v="-18.221999999999994"/>
  </r>
  <r>
    <n v="3952"/>
    <s v="CA-2011-121167"/>
    <x v="2"/>
    <x v="683"/>
    <d v="2011-11-30T00:00:00"/>
    <s v="Second Class"/>
    <x v="373"/>
    <s v="Mary O'Rourke"/>
    <x v="0"/>
    <s v="United States"/>
    <s v="Freeport"/>
    <x v="15"/>
    <n v="11520"/>
    <s v="East"/>
    <s v="OFF-BI-10003676"/>
    <x v="1"/>
    <x v="8"/>
    <s v="GBC Standard Recycled Report Covers, Clear Plastic Sheets"/>
    <n v="17.248000000000001"/>
    <n v="2"/>
    <n v="0.2"/>
    <n v="6.0367999999999986"/>
  </r>
  <r>
    <n v="3953"/>
    <s v="US-2013-151862"/>
    <x v="0"/>
    <x v="398"/>
    <d v="2013-03-09T00:00:00"/>
    <s v="Standard Class"/>
    <x v="21"/>
    <s v="Odella Nelson"/>
    <x v="1"/>
    <s v="United States"/>
    <s v="Denver"/>
    <x v="22"/>
    <n v="80219"/>
    <s v="West"/>
    <s v="TEC-PH-10003535"/>
    <x v="2"/>
    <x v="7"/>
    <s v="RCA ViSYS 25423RE1 Corded phone"/>
    <n v="159.98400000000001"/>
    <n v="2"/>
    <n v="0.2"/>
    <n v="13.998599999999989"/>
  </r>
  <r>
    <n v="3954"/>
    <s v="CA-2014-152961"/>
    <x v="3"/>
    <x v="787"/>
    <d v="2014-01-20T00:00:00"/>
    <s v="Standard Class"/>
    <x v="183"/>
    <s v="Sanjit Chand"/>
    <x v="0"/>
    <s v="United States"/>
    <s v="Quincy"/>
    <x v="31"/>
    <n v="2169"/>
    <s v="East"/>
    <s v="OFF-PA-10004675"/>
    <x v="1"/>
    <x v="10"/>
    <s v="Telephone Message Books with Fax/Mobile Section, 5 1/2&quot; x 3 3/16&quot;"/>
    <n v="12.7"/>
    <n v="2"/>
    <n v="0"/>
    <n v="5.8419999999999996"/>
  </r>
  <r>
    <n v="3955"/>
    <s v="CA-2011-133228"/>
    <x v="2"/>
    <x v="527"/>
    <d v="2011-04-09T00:00:00"/>
    <s v="Standard Class"/>
    <x v="384"/>
    <s v="Maurice Satty"/>
    <x v="0"/>
    <s v="United States"/>
    <s v="Detroit"/>
    <x v="12"/>
    <n v="48205"/>
    <s v="Central"/>
    <s v="FUR-FU-10004020"/>
    <x v="0"/>
    <x v="5"/>
    <s v="Advantus Panel Wall Acrylic Frame"/>
    <n v="5.47"/>
    <n v="1"/>
    <n v="0"/>
    <n v="2.3521000000000001"/>
  </r>
  <r>
    <n v="3956"/>
    <s v="CA-2011-133228"/>
    <x v="2"/>
    <x v="527"/>
    <d v="2011-04-09T00:00:00"/>
    <s v="Standard Class"/>
    <x v="384"/>
    <s v="Maurice Satty"/>
    <x v="0"/>
    <s v="United States"/>
    <s v="Detroit"/>
    <x v="12"/>
    <n v="48205"/>
    <s v="Central"/>
    <s v="OFF-AR-10001955"/>
    <x v="1"/>
    <x v="6"/>
    <s v="Newell 319"/>
    <n v="79.36"/>
    <n v="4"/>
    <n v="0"/>
    <n v="23.807999999999993"/>
  </r>
  <r>
    <n v="3957"/>
    <s v="CA-2013-114951"/>
    <x v="0"/>
    <x v="190"/>
    <d v="2013-07-04T00:00:00"/>
    <s v="Standard Class"/>
    <x v="35"/>
    <s v="Duane Noonan"/>
    <x v="0"/>
    <s v="United States"/>
    <s v="San Francisco"/>
    <x v="1"/>
    <n v="94109"/>
    <s v="West"/>
    <s v="FUR-FU-10002364"/>
    <x v="0"/>
    <x v="5"/>
    <s v="Eldon Expressions Wood Desk Accessories, Oak"/>
    <n v="22.14"/>
    <n v="3"/>
    <n v="0"/>
    <n v="6.4205999999999976"/>
  </r>
  <r>
    <n v="3958"/>
    <s v="CA-2013-156573"/>
    <x v="0"/>
    <x v="211"/>
    <d v="2013-06-03T00:00:00"/>
    <s v="Standard Class"/>
    <x v="181"/>
    <s v="Raymond Buch"/>
    <x v="0"/>
    <s v="United States"/>
    <s v="Nashville"/>
    <x v="18"/>
    <n v="37211"/>
    <s v="South"/>
    <s v="OFF-BI-10002414"/>
    <x v="1"/>
    <x v="8"/>
    <s v="GBC ProClick Spines for 32-Hole Punch"/>
    <n v="11.277000000000001"/>
    <n v="3"/>
    <n v="0.7"/>
    <n v="-8.6456999999999979"/>
  </r>
  <r>
    <n v="3959"/>
    <s v="CA-2013-156573"/>
    <x v="0"/>
    <x v="211"/>
    <d v="2013-06-03T00:00:00"/>
    <s v="Standard Class"/>
    <x v="181"/>
    <s v="Raymond Buch"/>
    <x v="0"/>
    <s v="United States"/>
    <s v="Nashville"/>
    <x v="18"/>
    <n v="37211"/>
    <s v="South"/>
    <s v="OFF-AR-10003732"/>
    <x v="1"/>
    <x v="6"/>
    <s v="Newell 333"/>
    <n v="4.4479999999999995"/>
    <n v="2"/>
    <n v="0.2"/>
    <n v="0.3335999999999999"/>
  </r>
  <r>
    <n v="3960"/>
    <s v="CA-2013-156573"/>
    <x v="0"/>
    <x v="211"/>
    <d v="2013-06-03T00:00:00"/>
    <s v="Standard Class"/>
    <x v="181"/>
    <s v="Raymond Buch"/>
    <x v="0"/>
    <s v="United States"/>
    <s v="Nashville"/>
    <x v="18"/>
    <n v="37211"/>
    <s v="South"/>
    <s v="FUR-FU-10001085"/>
    <x v="0"/>
    <x v="5"/>
    <s v="3M Polarizing Light Filter Sleeves"/>
    <n v="44.76"/>
    <n v="3"/>
    <n v="0.2"/>
    <n v="14.546999999999995"/>
  </r>
  <r>
    <n v="3961"/>
    <s v="CA-2012-113901"/>
    <x v="1"/>
    <x v="324"/>
    <d v="2012-10-24T00:00:00"/>
    <s v="Standard Class"/>
    <x v="468"/>
    <s v="Nicole Hansen"/>
    <x v="1"/>
    <s v="United States"/>
    <s v="Detroit"/>
    <x v="12"/>
    <n v="48227"/>
    <s v="Central"/>
    <s v="OFF-BI-10001249"/>
    <x v="1"/>
    <x v="8"/>
    <s v="Avery Heavy-Duty EZD View Binder with Locking Rings"/>
    <n v="38.28"/>
    <n v="6"/>
    <n v="0"/>
    <n v="17.608799999999999"/>
  </r>
  <r>
    <n v="3962"/>
    <s v="CA-2012-113901"/>
    <x v="1"/>
    <x v="324"/>
    <d v="2012-10-24T00:00:00"/>
    <s v="Standard Class"/>
    <x v="468"/>
    <s v="Nicole Hansen"/>
    <x v="1"/>
    <s v="United States"/>
    <s v="Detroit"/>
    <x v="12"/>
    <n v="48227"/>
    <s v="Central"/>
    <s v="TEC-PH-10002564"/>
    <x v="2"/>
    <x v="7"/>
    <s v="OtterBox Defender Series Case - Samsung Galaxy S4"/>
    <n v="149.94999999999999"/>
    <n v="5"/>
    <n v="0"/>
    <n v="44.984999999999985"/>
  </r>
  <r>
    <n v="3963"/>
    <s v="CA-2014-134838"/>
    <x v="3"/>
    <x v="600"/>
    <d v="2014-02-21T00:00:00"/>
    <s v="First Class"/>
    <x v="525"/>
    <s v="Emily Ducich"/>
    <x v="2"/>
    <s v="United States"/>
    <s v="Los Angeles"/>
    <x v="1"/>
    <n v="90045"/>
    <s v="West"/>
    <s v="OFF-AR-10000634"/>
    <x v="1"/>
    <x v="6"/>
    <s v="Newell 320"/>
    <n v="12.84"/>
    <n v="3"/>
    <n v="0"/>
    <n v="3.4668000000000005"/>
  </r>
  <r>
    <n v="3964"/>
    <s v="CA-2014-134838"/>
    <x v="3"/>
    <x v="600"/>
    <d v="2014-02-21T00:00:00"/>
    <s v="First Class"/>
    <x v="525"/>
    <s v="Emily Ducich"/>
    <x v="2"/>
    <s v="United States"/>
    <s v="Los Angeles"/>
    <x v="1"/>
    <n v="90045"/>
    <s v="West"/>
    <s v="FUR-FU-10004018"/>
    <x v="0"/>
    <x v="5"/>
    <s v="Tensor Computer Mounted Lamp"/>
    <n v="44.67"/>
    <n v="3"/>
    <n v="0"/>
    <n v="12.060900000000002"/>
  </r>
  <r>
    <n v="3965"/>
    <s v="CA-2013-120257"/>
    <x v="0"/>
    <x v="897"/>
    <d v="2013-09-29T00:00:00"/>
    <s v="Standard Class"/>
    <x v="617"/>
    <s v="Pierre Wener"/>
    <x v="0"/>
    <s v="United States"/>
    <s v="Philadelphia"/>
    <x v="9"/>
    <n v="19140"/>
    <s v="East"/>
    <s v="OFF-AR-10003481"/>
    <x v="1"/>
    <x v="6"/>
    <s v="Newell 348"/>
    <n v="7.8719999999999999"/>
    <n v="3"/>
    <n v="0.2"/>
    <n v="0.88559999999999883"/>
  </r>
  <r>
    <n v="3966"/>
    <s v="CA-2011-164910"/>
    <x v="2"/>
    <x v="607"/>
    <d v="2011-11-17T00:00:00"/>
    <s v="Second Class"/>
    <x v="664"/>
    <s v="Denise Monton"/>
    <x v="1"/>
    <s v="United States"/>
    <s v="Asheville"/>
    <x v="3"/>
    <n v="28806"/>
    <s v="South"/>
    <s v="OFF-AR-10003651"/>
    <x v="1"/>
    <x v="6"/>
    <s v="Newell 350"/>
    <n v="7.8719999999999999"/>
    <n v="3"/>
    <n v="0.2"/>
    <n v="0.88559999999999883"/>
  </r>
  <r>
    <n v="3967"/>
    <s v="CA-2013-149902"/>
    <x v="0"/>
    <x v="178"/>
    <d v="2013-04-07T00:00:00"/>
    <s v="Standard Class"/>
    <x v="386"/>
    <s v="Don Weiss"/>
    <x v="0"/>
    <s v="United States"/>
    <s v="New York City"/>
    <x v="15"/>
    <n v="10024"/>
    <s v="East"/>
    <s v="OFF-AR-10002956"/>
    <x v="1"/>
    <x v="6"/>
    <s v="Boston 16801 Nautilus Battery Pencil Sharpener"/>
    <n v="88.04"/>
    <n v="4"/>
    <n v="0"/>
    <n v="22.8904"/>
  </r>
  <r>
    <n v="3968"/>
    <s v="CA-2013-146010"/>
    <x v="0"/>
    <x v="244"/>
    <d v="2013-05-24T00:00:00"/>
    <s v="First Class"/>
    <x v="258"/>
    <s v="Eugene Hildebrand"/>
    <x v="2"/>
    <s v="United States"/>
    <s v="Colorado Springs"/>
    <x v="22"/>
    <n v="80906"/>
    <s v="West"/>
    <s v="OFF-BI-10003638"/>
    <x v="1"/>
    <x v="8"/>
    <s v="GBC Durable Plastic Covers"/>
    <n v="40.635000000000012"/>
    <n v="7"/>
    <n v="0.7"/>
    <n v="-32.507999999999996"/>
  </r>
  <r>
    <n v="3969"/>
    <s v="US-2012-163685"/>
    <x v="1"/>
    <x v="932"/>
    <d v="2012-06-05T00:00:00"/>
    <s v="Standard Class"/>
    <x v="722"/>
    <s v="Katrina Edelman"/>
    <x v="1"/>
    <s v="United States"/>
    <s v="San Antonio"/>
    <x v="5"/>
    <n v="78207"/>
    <s v="Central"/>
    <s v="OFF-BI-10001890"/>
    <x v="1"/>
    <x v="8"/>
    <s v="Avery Poly Binder Pockets"/>
    <n v="5.7279999999999989"/>
    <n v="8"/>
    <n v="0.8"/>
    <n v="-9.1648000000000032"/>
  </r>
  <r>
    <n v="3970"/>
    <s v="US-2012-163685"/>
    <x v="1"/>
    <x v="932"/>
    <d v="2012-06-05T00:00:00"/>
    <s v="Standard Class"/>
    <x v="722"/>
    <s v="Katrina Edelman"/>
    <x v="1"/>
    <s v="United States"/>
    <s v="San Antonio"/>
    <x v="5"/>
    <n v="78207"/>
    <s v="Central"/>
    <s v="OFF-PA-10002606"/>
    <x v="1"/>
    <x v="10"/>
    <s v="Xerox 1928"/>
    <n v="42.24"/>
    <n v="10"/>
    <n v="0.2"/>
    <n v="13.199999999999998"/>
  </r>
  <r>
    <n v="3971"/>
    <s v="CA-2011-135090"/>
    <x v="2"/>
    <x v="754"/>
    <d v="2011-11-26T00:00:00"/>
    <s v="Standard Class"/>
    <x v="727"/>
    <s v="Susan Pistek"/>
    <x v="0"/>
    <s v="United States"/>
    <s v="Los Angeles"/>
    <x v="1"/>
    <n v="90036"/>
    <s v="West"/>
    <s v="OFF-PA-10002245"/>
    <x v="1"/>
    <x v="10"/>
    <s v="Xerox 1895"/>
    <n v="53.820000000000007"/>
    <n v="9"/>
    <n v="0"/>
    <n v="24.218999999999998"/>
  </r>
  <r>
    <n v="3972"/>
    <s v="CA-2012-132374"/>
    <x v="1"/>
    <x v="933"/>
    <d v="2012-02-24T00:00:00"/>
    <s v="Second Class"/>
    <x v="390"/>
    <s v="Penelope Sewall"/>
    <x v="2"/>
    <s v="United States"/>
    <s v="Sterling Heights"/>
    <x v="12"/>
    <n v="48310"/>
    <s v="Central"/>
    <s v="OFF-AR-10001615"/>
    <x v="1"/>
    <x v="6"/>
    <s v="Newell 34"/>
    <n v="79.36"/>
    <n v="4"/>
    <n v="0"/>
    <n v="20.633600000000001"/>
  </r>
  <r>
    <n v="3973"/>
    <s v="CA-2013-167556"/>
    <x v="0"/>
    <x v="892"/>
    <d v="2013-04-03T00:00:00"/>
    <s v="Standard Class"/>
    <x v="49"/>
    <s v="Janet Martin"/>
    <x v="0"/>
    <s v="United States"/>
    <s v="New York City"/>
    <x v="15"/>
    <n v="10009"/>
    <s v="East"/>
    <s v="OFF-PA-10000466"/>
    <x v="1"/>
    <x v="10"/>
    <s v="Memo Book, 100 Message Capacity, 5 3/8” x 11”"/>
    <n v="13.48"/>
    <n v="2"/>
    <n v="0"/>
    <n v="6.74"/>
  </r>
  <r>
    <n v="3974"/>
    <s v="CA-2013-167556"/>
    <x v="0"/>
    <x v="892"/>
    <d v="2013-04-03T00:00:00"/>
    <s v="Standard Class"/>
    <x v="49"/>
    <s v="Janet Martin"/>
    <x v="0"/>
    <s v="United States"/>
    <s v="New York City"/>
    <x v="15"/>
    <n v="10009"/>
    <s v="East"/>
    <s v="OFF-BI-10003708"/>
    <x v="1"/>
    <x v="8"/>
    <s v="Acco Four Pocket Poly Ring Binder with Label Holder, Smoke, 1&quot;"/>
    <n v="29.800000000000004"/>
    <n v="5"/>
    <n v="0.2"/>
    <n v="9.3124999999999982"/>
  </r>
  <r>
    <n v="3975"/>
    <s v="CA-2013-167556"/>
    <x v="0"/>
    <x v="892"/>
    <d v="2013-04-03T00:00:00"/>
    <s v="Standard Class"/>
    <x v="49"/>
    <s v="Janet Martin"/>
    <x v="0"/>
    <s v="United States"/>
    <s v="New York City"/>
    <x v="15"/>
    <n v="10009"/>
    <s v="East"/>
    <s v="FUR-FU-10004848"/>
    <x v="0"/>
    <x v="5"/>
    <s v="Howard Miller 13-3/4&quot; Diameter Brushed Chrome Round Wall Clock"/>
    <n v="414"/>
    <n v="8"/>
    <n v="0"/>
    <n v="124.19999999999999"/>
  </r>
  <r>
    <n v="3976"/>
    <s v="CA-2013-167556"/>
    <x v="0"/>
    <x v="892"/>
    <d v="2013-04-03T00:00:00"/>
    <s v="Standard Class"/>
    <x v="49"/>
    <s v="Janet Martin"/>
    <x v="0"/>
    <s v="United States"/>
    <s v="New York City"/>
    <x v="15"/>
    <n v="10009"/>
    <s v="East"/>
    <s v="OFF-BI-10000320"/>
    <x v="1"/>
    <x v="8"/>
    <s v="GBC Plastic Binding Combs"/>
    <n v="41.328000000000003"/>
    <n v="7"/>
    <n v="0.2"/>
    <n v="14.981400000000001"/>
  </r>
  <r>
    <n v="3977"/>
    <s v="US-2013-116400"/>
    <x v="0"/>
    <x v="332"/>
    <d v="2013-10-25T00:00:00"/>
    <s v="First Class"/>
    <x v="518"/>
    <s v="Eric Barreto"/>
    <x v="0"/>
    <s v="United States"/>
    <s v="Richmond"/>
    <x v="17"/>
    <n v="23223"/>
    <s v="South"/>
    <s v="FUR-FU-10003731"/>
    <x v="0"/>
    <x v="5"/>
    <s v="Eldon Expressions Wood and Plastic Desk Accessories, Oak"/>
    <n v="39.92"/>
    <n v="4"/>
    <n v="0"/>
    <n v="11.177600000000002"/>
  </r>
  <r>
    <n v="3978"/>
    <s v="CA-2014-101308"/>
    <x v="3"/>
    <x v="280"/>
    <d v="2014-10-08T00:00:00"/>
    <s v="Standard Class"/>
    <x v="435"/>
    <s v="Frank Gastineau"/>
    <x v="2"/>
    <s v="United States"/>
    <s v="Seattle"/>
    <x v="4"/>
    <n v="98105"/>
    <s v="West"/>
    <s v="OFF-FA-10002780"/>
    <x v="1"/>
    <x v="13"/>
    <s v="Staples"/>
    <n v="8.94"/>
    <n v="3"/>
    <n v="0"/>
    <n v="4.1123999999999992"/>
  </r>
  <r>
    <n v="3979"/>
    <s v="CA-2014-101308"/>
    <x v="3"/>
    <x v="280"/>
    <d v="2014-10-08T00:00:00"/>
    <s v="Standard Class"/>
    <x v="435"/>
    <s v="Frank Gastineau"/>
    <x v="2"/>
    <s v="United States"/>
    <s v="Seattle"/>
    <x v="4"/>
    <n v="98105"/>
    <s v="West"/>
    <s v="TEC-PH-10003800"/>
    <x v="2"/>
    <x v="7"/>
    <s v="i.Sound Portable Power - 8000 mAh"/>
    <n v="84.784000000000006"/>
    <n v="2"/>
    <n v="0.2"/>
    <n v="-20.136200000000006"/>
  </r>
  <r>
    <n v="3980"/>
    <s v="CA-2011-114517"/>
    <x v="2"/>
    <x v="851"/>
    <d v="2011-12-27T00:00:00"/>
    <s v="Standard Class"/>
    <x v="260"/>
    <s v="Tiffany House"/>
    <x v="1"/>
    <s v="United States"/>
    <s v="New York City"/>
    <x v="15"/>
    <n v="10024"/>
    <s v="East"/>
    <s v="FUR-TA-10001676"/>
    <x v="0"/>
    <x v="3"/>
    <s v="Hon 61000 Series Interactive Training Tables"/>
    <n v="53.315999999999995"/>
    <n v="2"/>
    <n v="0.4"/>
    <n v="-19.549200000000006"/>
  </r>
  <r>
    <n v="3981"/>
    <s v="CA-2011-114517"/>
    <x v="2"/>
    <x v="851"/>
    <d v="2011-12-27T00:00:00"/>
    <s v="Standard Class"/>
    <x v="260"/>
    <s v="Tiffany House"/>
    <x v="1"/>
    <s v="United States"/>
    <s v="New York City"/>
    <x v="15"/>
    <n v="10024"/>
    <s v="East"/>
    <s v="OFF-AP-10002350"/>
    <x v="1"/>
    <x v="9"/>
    <s v="Belkin F9H710-06 7 Outlet SurgeMaster Surge Protector"/>
    <n v="56.519999999999996"/>
    <n v="3"/>
    <n v="0"/>
    <n v="15.8256"/>
  </r>
  <r>
    <n v="3982"/>
    <s v="CA-2014-119564"/>
    <x v="3"/>
    <x v="934"/>
    <d v="2014-12-21T00:00:00"/>
    <s v="Standard Class"/>
    <x v="484"/>
    <s v="Paul Lucas"/>
    <x v="2"/>
    <s v="United States"/>
    <s v="Seattle"/>
    <x v="4"/>
    <n v="98115"/>
    <s v="West"/>
    <s v="FUR-FU-10003096"/>
    <x v="0"/>
    <x v="5"/>
    <s v="Master Giant Foot Doorstop, Safety Yellow"/>
    <n v="22.77"/>
    <n v="3"/>
    <n v="0"/>
    <n v="9.7911000000000001"/>
  </r>
  <r>
    <n v="3983"/>
    <s v="CA-2013-135265"/>
    <x v="0"/>
    <x v="274"/>
    <d v="2013-07-10T00:00:00"/>
    <s v="Second Class"/>
    <x v="666"/>
    <s v="Christopher Conant"/>
    <x v="0"/>
    <s v="United States"/>
    <s v="Los Angeles"/>
    <x v="1"/>
    <n v="90045"/>
    <s v="West"/>
    <s v="FUR-CH-10003061"/>
    <x v="0"/>
    <x v="1"/>
    <s v="Global Leather Task Chair, Black"/>
    <n v="287.96800000000002"/>
    <n v="4"/>
    <n v="0.2"/>
    <n v="-3.5996000000000521"/>
  </r>
  <r>
    <n v="3984"/>
    <s v="CA-2013-135265"/>
    <x v="0"/>
    <x v="274"/>
    <d v="2013-07-10T00:00:00"/>
    <s v="Second Class"/>
    <x v="666"/>
    <s v="Christopher Conant"/>
    <x v="0"/>
    <s v="United States"/>
    <s v="Los Angeles"/>
    <x v="1"/>
    <n v="90045"/>
    <s v="West"/>
    <s v="TEC-CO-10003763"/>
    <x v="2"/>
    <x v="16"/>
    <s v="Canon PC1060 Personal Laser Copier"/>
    <n v="2799.9600000000005"/>
    <n v="5"/>
    <n v="0.2"/>
    <n v="944.98649999999986"/>
  </r>
  <r>
    <n v="3985"/>
    <s v="CA-2013-135265"/>
    <x v="0"/>
    <x v="274"/>
    <d v="2013-07-10T00:00:00"/>
    <s v="Second Class"/>
    <x v="666"/>
    <s v="Christopher Conant"/>
    <x v="0"/>
    <s v="United States"/>
    <s v="Los Angeles"/>
    <x v="1"/>
    <n v="90045"/>
    <s v="West"/>
    <s v="OFF-PA-10002923"/>
    <x v="1"/>
    <x v="10"/>
    <s v="Xerox 1942"/>
    <n v="48.94"/>
    <n v="1"/>
    <n v="0"/>
    <n v="24.47"/>
  </r>
  <r>
    <n v="3986"/>
    <s v="CA-2013-108735"/>
    <x v="0"/>
    <x v="764"/>
    <d v="2013-04-22T00:00:00"/>
    <s v="Standard Class"/>
    <x v="341"/>
    <s v="Jessica Myrick"/>
    <x v="0"/>
    <s v="United States"/>
    <s v="Lakewood"/>
    <x v="1"/>
    <n v="90712"/>
    <s v="West"/>
    <s v="FUR-BO-10003441"/>
    <x v="0"/>
    <x v="0"/>
    <s v="Bush Westfield Collection Bookcases, Fully Assembled"/>
    <n v="257.49900000000002"/>
    <n v="3"/>
    <n v="0.15"/>
    <n v="24.235199999999978"/>
  </r>
  <r>
    <n v="3987"/>
    <s v="CA-2014-112333"/>
    <x v="3"/>
    <x v="798"/>
    <d v="2014-04-15T00:00:00"/>
    <s v="Standard Class"/>
    <x v="580"/>
    <s v="Karen Ferguson"/>
    <x v="2"/>
    <s v="United States"/>
    <s v="Plainfield"/>
    <x v="30"/>
    <n v="7060"/>
    <s v="East"/>
    <s v="OFF-ST-10001780"/>
    <x v="1"/>
    <x v="4"/>
    <s v="Tennsco 16-Compartment Lockers with Coat Rack"/>
    <n v="2591.56"/>
    <n v="4"/>
    <n v="0"/>
    <n v="621.97440000000006"/>
  </r>
  <r>
    <n v="3988"/>
    <s v="CA-2014-112333"/>
    <x v="3"/>
    <x v="798"/>
    <d v="2014-04-15T00:00:00"/>
    <s v="Standard Class"/>
    <x v="580"/>
    <s v="Karen Ferguson"/>
    <x v="2"/>
    <s v="United States"/>
    <s v="Plainfield"/>
    <x v="30"/>
    <n v="7060"/>
    <s v="East"/>
    <s v="OFF-AP-10001962"/>
    <x v="1"/>
    <x v="9"/>
    <s v="Black &amp; Decker Filter for Double Action Dustbuster Cordless Vac BLDV7210"/>
    <n v="41.95"/>
    <n v="5"/>
    <n v="0"/>
    <n v="10.487500000000001"/>
  </r>
  <r>
    <n v="3989"/>
    <s v="US-2013-159415"/>
    <x v="0"/>
    <x v="764"/>
    <d v="2013-04-23T00:00:00"/>
    <s v="Standard Class"/>
    <x v="728"/>
    <s v="Charles Sheldon"/>
    <x v="1"/>
    <s v="United States"/>
    <s v="Columbia"/>
    <x v="18"/>
    <n v="38401"/>
    <s v="South"/>
    <s v="FUR-FU-10003798"/>
    <x v="0"/>
    <x v="5"/>
    <s v="Ultra Door Kickplate, 8&quot;H x 34&quot;W"/>
    <n v="79.12"/>
    <n v="5"/>
    <n v="0.2"/>
    <n v="13.845999999999997"/>
  </r>
  <r>
    <n v="3990"/>
    <s v="CA-2011-122588"/>
    <x v="2"/>
    <x v="641"/>
    <d v="2011-11-27T00:00:00"/>
    <s v="Second Class"/>
    <x v="481"/>
    <s v="Andy Reiter"/>
    <x v="0"/>
    <s v="United States"/>
    <s v="Woonsocket"/>
    <x v="34"/>
    <n v="2895"/>
    <s v="East"/>
    <s v="FUR-FU-10001095"/>
    <x v="0"/>
    <x v="5"/>
    <s v="DAX Black Cherry Wood-Tone Poster Frame"/>
    <n v="52.96"/>
    <n v="2"/>
    <n v="0"/>
    <n v="20.1248"/>
  </r>
  <r>
    <n v="3991"/>
    <s v="CA-2011-137589"/>
    <x v="2"/>
    <x v="935"/>
    <d v="2011-11-08T00:00:00"/>
    <s v="Standard Class"/>
    <x v="474"/>
    <s v="Maxwell Schwartz"/>
    <x v="0"/>
    <s v="United States"/>
    <s v="Lancaster"/>
    <x v="9"/>
    <n v="17602"/>
    <s v="East"/>
    <s v="OFF-SU-10000157"/>
    <x v="1"/>
    <x v="14"/>
    <s v="Compact Automatic Electric Letter Opener"/>
    <n v="286.34400000000005"/>
    <n v="3"/>
    <n v="0.2"/>
    <n v="-64.427400000000006"/>
  </r>
  <r>
    <n v="3992"/>
    <s v="CA-2012-161998"/>
    <x v="1"/>
    <x v="489"/>
    <d v="2012-05-05T00:00:00"/>
    <s v="Standard Class"/>
    <x v="106"/>
    <s v="David Bremer"/>
    <x v="1"/>
    <s v="United States"/>
    <s v="Tampa"/>
    <x v="2"/>
    <n v="33614"/>
    <s v="South"/>
    <s v="FUR-FU-10001095"/>
    <x v="0"/>
    <x v="5"/>
    <s v="DAX Black Cherry Wood-Tone Poster Frame"/>
    <n v="63.552000000000007"/>
    <n v="3"/>
    <n v="0.2"/>
    <n v="14.299199999999999"/>
  </r>
  <r>
    <n v="3993"/>
    <s v="CA-2012-161998"/>
    <x v="1"/>
    <x v="489"/>
    <d v="2012-05-05T00:00:00"/>
    <s v="Standard Class"/>
    <x v="106"/>
    <s v="David Bremer"/>
    <x v="1"/>
    <s v="United States"/>
    <s v="Tampa"/>
    <x v="2"/>
    <n v="33614"/>
    <s v="South"/>
    <s v="OFF-SU-10004261"/>
    <x v="1"/>
    <x v="14"/>
    <s v="Fiskars 8&quot; Scissors, 2/Pack"/>
    <n v="41.375999999999998"/>
    <n v="3"/>
    <n v="0.2"/>
    <n v="4.6547999999999927"/>
  </r>
  <r>
    <n v="3994"/>
    <s v="CA-2012-161998"/>
    <x v="1"/>
    <x v="489"/>
    <d v="2012-05-05T00:00:00"/>
    <s v="Standard Class"/>
    <x v="106"/>
    <s v="David Bremer"/>
    <x v="1"/>
    <s v="United States"/>
    <s v="Tampa"/>
    <x v="2"/>
    <n v="33614"/>
    <s v="South"/>
    <s v="OFF-AR-10004022"/>
    <x v="1"/>
    <x v="6"/>
    <s v="Panasonic KP-380BK Classic Electric Pencil Sharpener"/>
    <n v="172.70400000000001"/>
    <n v="6"/>
    <n v="0.2"/>
    <n v="10.793999999999983"/>
  </r>
  <r>
    <n v="3995"/>
    <s v="CA-2012-105627"/>
    <x v="1"/>
    <x v="936"/>
    <d v="2012-03-12T00:00:00"/>
    <s v="Standard Class"/>
    <x v="729"/>
    <s v="Dana Kaydos"/>
    <x v="0"/>
    <s v="United States"/>
    <s v="Kenosha"/>
    <x v="6"/>
    <n v="53142"/>
    <s v="Central"/>
    <s v="FUR-BO-10002916"/>
    <x v="0"/>
    <x v="0"/>
    <s v="Rush Hierlooms Collection 1&quot; Thick Stackable Bookcases"/>
    <n v="512.93999999999994"/>
    <n v="3"/>
    <n v="0"/>
    <n v="97.45859999999999"/>
  </r>
  <r>
    <n v="3996"/>
    <s v="CA-2012-105627"/>
    <x v="1"/>
    <x v="936"/>
    <d v="2012-03-12T00:00:00"/>
    <s v="Standard Class"/>
    <x v="729"/>
    <s v="Dana Kaydos"/>
    <x v="0"/>
    <s v="United States"/>
    <s v="Kenosha"/>
    <x v="6"/>
    <n v="53142"/>
    <s v="Central"/>
    <s v="FUR-CH-10002084"/>
    <x v="0"/>
    <x v="1"/>
    <s v="Hon Mobius Operator's Chair"/>
    <n v="860.93"/>
    <n v="7"/>
    <n v="0"/>
    <n v="189.40460000000002"/>
  </r>
  <r>
    <n v="3997"/>
    <s v="CA-2012-105627"/>
    <x v="1"/>
    <x v="936"/>
    <d v="2012-03-12T00:00:00"/>
    <s v="Standard Class"/>
    <x v="729"/>
    <s v="Dana Kaydos"/>
    <x v="0"/>
    <s v="United States"/>
    <s v="Kenosha"/>
    <x v="6"/>
    <n v="53142"/>
    <s v="Central"/>
    <s v="TEC-PH-10003012"/>
    <x v="2"/>
    <x v="7"/>
    <s v="Nortel Meridian M3904 Professional Digital phone"/>
    <n v="769.95"/>
    <n v="5"/>
    <n v="0"/>
    <n v="223.28549999999993"/>
  </r>
  <r>
    <n v="3998"/>
    <s v="CA-2012-105627"/>
    <x v="1"/>
    <x v="936"/>
    <d v="2012-03-12T00:00:00"/>
    <s v="Standard Class"/>
    <x v="729"/>
    <s v="Dana Kaydos"/>
    <x v="0"/>
    <s v="United States"/>
    <s v="Kenosha"/>
    <x v="6"/>
    <n v="53142"/>
    <s v="Central"/>
    <s v="OFF-AR-10002704"/>
    <x v="1"/>
    <x v="6"/>
    <s v="Boston 1900 Electric Pencil Sharpener"/>
    <n v="14.98"/>
    <n v="1"/>
    <n v="0"/>
    <n v="4.4939999999999998"/>
  </r>
  <r>
    <n v="3999"/>
    <s v="CA-2012-105627"/>
    <x v="1"/>
    <x v="936"/>
    <d v="2012-03-12T00:00:00"/>
    <s v="Standard Class"/>
    <x v="729"/>
    <s v="Dana Kaydos"/>
    <x v="0"/>
    <s v="United States"/>
    <s v="Kenosha"/>
    <x v="6"/>
    <n v="53142"/>
    <s v="Central"/>
    <s v="FUR-FU-10000308"/>
    <x v="0"/>
    <x v="5"/>
    <s v="Deflect-o Glass Clear Studded Chair Mats"/>
    <n v="373.08"/>
    <n v="6"/>
    <n v="0"/>
    <n v="82.077600000000004"/>
  </r>
  <r>
    <n v="4000"/>
    <s v="US-2012-149629"/>
    <x v="1"/>
    <x v="789"/>
    <d v="2012-07-20T00:00:00"/>
    <s v="Second Class"/>
    <x v="172"/>
    <s v="Michael Paige"/>
    <x v="1"/>
    <s v="United States"/>
    <s v="Port Saint Lucie"/>
    <x v="2"/>
    <n v="34952"/>
    <s v="South"/>
    <s v="FUR-BO-10004709"/>
    <x v="0"/>
    <x v="0"/>
    <s v="Bush Westfield Collection Bookcases, Medium Cherry Finish"/>
    <n v="231.92000000000002"/>
    <n v="5"/>
    <n v="0.2"/>
    <n v="5.7980000000000018"/>
  </r>
  <r>
    <n v="4001"/>
    <s v="CA-2011-116834"/>
    <x v="2"/>
    <x v="856"/>
    <d v="2011-10-16T00:00:00"/>
    <s v="Standard Class"/>
    <x v="656"/>
    <s v="Dean percer"/>
    <x v="2"/>
    <s v="United States"/>
    <s v="Seattle"/>
    <x v="4"/>
    <n v="98115"/>
    <s v="West"/>
    <s v="FUR-FU-10001196"/>
    <x v="0"/>
    <x v="5"/>
    <s v="DAX Cubicle Frames - 8x10"/>
    <n v="63.47"/>
    <n v="11"/>
    <n v="0"/>
    <n v="19.040999999999997"/>
  </r>
  <r>
    <n v="4002"/>
    <s v="CA-2011-116834"/>
    <x v="2"/>
    <x v="856"/>
    <d v="2011-10-16T00:00:00"/>
    <s v="Standard Class"/>
    <x v="656"/>
    <s v="Dean percer"/>
    <x v="2"/>
    <s v="United States"/>
    <s v="Seattle"/>
    <x v="4"/>
    <n v="98115"/>
    <s v="West"/>
    <s v="TEC-AC-10002942"/>
    <x v="2"/>
    <x v="11"/>
    <s v="WD My Passport Ultra 1TB Portable External Hard Drive"/>
    <n v="345"/>
    <n v="5"/>
    <n v="0"/>
    <n v="58.649999999999984"/>
  </r>
  <r>
    <n v="4003"/>
    <s v="CA-2013-145730"/>
    <x v="0"/>
    <x v="840"/>
    <d v="2013-03-09T00:00:00"/>
    <s v="Standard Class"/>
    <x v="417"/>
    <s v="Chris Cortes"/>
    <x v="0"/>
    <s v="United States"/>
    <s v="San Antonio"/>
    <x v="5"/>
    <n v="78207"/>
    <s v="Central"/>
    <s v="FUR-TA-10004915"/>
    <x v="0"/>
    <x v="3"/>
    <s v="Office Impressions End Table, 20-1/2&quot;H x 24&quot;W x 20&quot;D"/>
    <n v="637.89599999999996"/>
    <n v="3"/>
    <n v="0.3"/>
    <n v="-127.57919999999996"/>
  </r>
  <r>
    <n v="4004"/>
    <s v="CA-2013-145730"/>
    <x v="0"/>
    <x v="840"/>
    <d v="2013-03-09T00:00:00"/>
    <s v="Standard Class"/>
    <x v="417"/>
    <s v="Chris Cortes"/>
    <x v="0"/>
    <s v="United States"/>
    <s v="San Antonio"/>
    <x v="5"/>
    <n v="78207"/>
    <s v="Central"/>
    <s v="TEC-MA-10001016"/>
    <x v="2"/>
    <x v="15"/>
    <s v="Canon PC170 Desktop Personal Copier"/>
    <n v="287.90999999999997"/>
    <n v="3"/>
    <n v="0.4"/>
    <n v="33.589499999999987"/>
  </r>
  <r>
    <n v="4005"/>
    <s v="CA-2013-145730"/>
    <x v="0"/>
    <x v="840"/>
    <d v="2013-03-09T00:00:00"/>
    <s v="Standard Class"/>
    <x v="417"/>
    <s v="Chris Cortes"/>
    <x v="0"/>
    <s v="United States"/>
    <s v="San Antonio"/>
    <x v="5"/>
    <n v="78207"/>
    <s v="Central"/>
    <s v="OFF-EN-10000483"/>
    <x v="1"/>
    <x v="12"/>
    <s v="White Envelopes, White Envelopes with Clear Poly Window"/>
    <n v="36.6"/>
    <n v="3"/>
    <n v="0.2"/>
    <n v="11.894999999999994"/>
  </r>
  <r>
    <n v="4006"/>
    <s v="US-2012-168732"/>
    <x v="1"/>
    <x v="895"/>
    <d v="2012-12-16T00:00:00"/>
    <s v="Standard Class"/>
    <x v="730"/>
    <s v="Khloe Miller"/>
    <x v="0"/>
    <s v="United States"/>
    <s v="Roswell"/>
    <x v="32"/>
    <n v="30076"/>
    <s v="South"/>
    <s v="OFF-AR-10003087"/>
    <x v="1"/>
    <x v="6"/>
    <s v="Staples"/>
    <n v="1.78"/>
    <n v="1"/>
    <n v="0"/>
    <n v="0.49839999999999995"/>
  </r>
  <r>
    <n v="4007"/>
    <s v="US-2012-168732"/>
    <x v="1"/>
    <x v="895"/>
    <d v="2012-12-16T00:00:00"/>
    <s v="Standard Class"/>
    <x v="730"/>
    <s v="Khloe Miller"/>
    <x v="0"/>
    <s v="United States"/>
    <s v="Roswell"/>
    <x v="32"/>
    <n v="30076"/>
    <s v="South"/>
    <s v="OFF-PA-10000520"/>
    <x v="1"/>
    <x v="10"/>
    <s v="Xerox 201"/>
    <n v="25.92"/>
    <n v="4"/>
    <n v="0"/>
    <n v="12.441600000000001"/>
  </r>
  <r>
    <n v="4008"/>
    <s v="US-2012-168732"/>
    <x v="1"/>
    <x v="895"/>
    <d v="2012-12-16T00:00:00"/>
    <s v="Standard Class"/>
    <x v="730"/>
    <s v="Khloe Miller"/>
    <x v="0"/>
    <s v="United States"/>
    <s v="Roswell"/>
    <x v="32"/>
    <n v="30076"/>
    <s v="South"/>
    <s v="TEC-AC-10001553"/>
    <x v="2"/>
    <x v="11"/>
    <s v="Memorex 25GB 6X Branded Blu-Ray Recordable Disc, 15/Pack"/>
    <n v="101.94"/>
    <n v="6"/>
    <n v="0"/>
    <n v="21.407399999999999"/>
  </r>
  <r>
    <n v="4009"/>
    <s v="CA-2012-107468"/>
    <x v="1"/>
    <x v="217"/>
    <d v="2012-12-22T00:00:00"/>
    <s v="Standard Class"/>
    <x v="149"/>
    <s v="Michael Kennedy"/>
    <x v="1"/>
    <s v="United States"/>
    <s v="Louisville"/>
    <x v="22"/>
    <n v="80027"/>
    <s v="West"/>
    <s v="OFF-AR-10000634"/>
    <x v="1"/>
    <x v="6"/>
    <s v="Newell 320"/>
    <n v="6.8480000000000008"/>
    <n v="2"/>
    <n v="0.2"/>
    <n v="0.59920000000000018"/>
  </r>
  <r>
    <n v="4010"/>
    <s v="CA-2014-144463"/>
    <x v="3"/>
    <x v="314"/>
    <d v="2014-01-06T00:00:00"/>
    <s v="Standard Class"/>
    <x v="56"/>
    <s v="Steven Cartwright"/>
    <x v="0"/>
    <s v="United States"/>
    <s v="Los Angeles"/>
    <x v="1"/>
    <n v="90036"/>
    <s v="West"/>
    <s v="FUR-FU-10001215"/>
    <x v="0"/>
    <x v="5"/>
    <s v="Howard Miller 11-1/2&quot; Diameter Brentwood Wall Clock"/>
    <n v="474.43"/>
    <n v="11"/>
    <n v="0"/>
    <n v="199.26060000000004"/>
  </r>
  <r>
    <n v="4011"/>
    <s v="CA-2014-100811"/>
    <x v="3"/>
    <x v="610"/>
    <d v="2014-11-25T00:00:00"/>
    <s v="First Class"/>
    <x v="693"/>
    <s v="Cindy Chapman"/>
    <x v="0"/>
    <s v="United States"/>
    <s v="Philadelphia"/>
    <x v="9"/>
    <n v="19143"/>
    <s v="East"/>
    <s v="OFF-PA-10001204"/>
    <x v="1"/>
    <x v="10"/>
    <s v="Xerox 1972"/>
    <n v="8.4480000000000004"/>
    <n v="2"/>
    <n v="0.2"/>
    <n v="2.6399999999999997"/>
  </r>
  <r>
    <n v="4012"/>
    <s v="CA-2014-100811"/>
    <x v="3"/>
    <x v="610"/>
    <d v="2014-11-25T00:00:00"/>
    <s v="First Class"/>
    <x v="693"/>
    <s v="Cindy Chapman"/>
    <x v="0"/>
    <s v="United States"/>
    <s v="Philadelphia"/>
    <x v="9"/>
    <n v="19143"/>
    <s v="East"/>
    <s v="OFF-ST-10002444"/>
    <x v="1"/>
    <x v="4"/>
    <s v="Recycled Eldon Regeneration Jumbo File"/>
    <n v="39.295999999999999"/>
    <n v="4"/>
    <n v="0.2"/>
    <n v="3.9295999999999989"/>
  </r>
  <r>
    <n v="4013"/>
    <s v="CA-2012-153612"/>
    <x v="1"/>
    <x v="937"/>
    <d v="2012-12-27T00:00:00"/>
    <s v="Standard Class"/>
    <x v="457"/>
    <s v="Beth Thompson"/>
    <x v="2"/>
    <s v="United States"/>
    <s v="Superior"/>
    <x v="6"/>
    <n v="54880"/>
    <s v="Central"/>
    <s v="OFF-AR-10000203"/>
    <x v="1"/>
    <x v="6"/>
    <s v="Newell 336"/>
    <n v="17.12"/>
    <n v="4"/>
    <n v="0"/>
    <n v="4.9647999999999985"/>
  </r>
  <r>
    <n v="4014"/>
    <s v="CA-2012-165624"/>
    <x v="1"/>
    <x v="841"/>
    <d v="2012-08-28T00:00:00"/>
    <s v="Standard Class"/>
    <x v="651"/>
    <s v="Fred Harton"/>
    <x v="0"/>
    <s v="United States"/>
    <s v="Atlanta"/>
    <x v="32"/>
    <n v="30318"/>
    <s v="South"/>
    <s v="OFF-AP-10000828"/>
    <x v="1"/>
    <x v="9"/>
    <s v="Avanti 4.4 Cu. Ft. Refrigerator"/>
    <n v="542.93999999999994"/>
    <n v="3"/>
    <n v="0"/>
    <n v="152.02319999999997"/>
  </r>
  <r>
    <n v="4015"/>
    <s v="CA-2012-165624"/>
    <x v="1"/>
    <x v="841"/>
    <d v="2012-08-28T00:00:00"/>
    <s v="Standard Class"/>
    <x v="651"/>
    <s v="Fred Harton"/>
    <x v="0"/>
    <s v="United States"/>
    <s v="Atlanta"/>
    <x v="32"/>
    <n v="30318"/>
    <s v="South"/>
    <s v="OFF-LA-10003190"/>
    <x v="1"/>
    <x v="2"/>
    <s v="Avery 474"/>
    <n v="8.64"/>
    <n v="3"/>
    <n v="0"/>
    <n v="4.2336"/>
  </r>
  <r>
    <n v="4016"/>
    <s v="CA-2012-165624"/>
    <x v="1"/>
    <x v="841"/>
    <d v="2012-08-28T00:00:00"/>
    <s v="Standard Class"/>
    <x v="651"/>
    <s v="Fred Harton"/>
    <x v="0"/>
    <s v="United States"/>
    <s v="Atlanta"/>
    <x v="32"/>
    <n v="30318"/>
    <s v="South"/>
    <s v="OFF-PA-10002319"/>
    <x v="1"/>
    <x v="10"/>
    <s v="Xerox 1944"/>
    <n v="193.79999999999998"/>
    <n v="5"/>
    <n v="0"/>
    <n v="94.962000000000003"/>
  </r>
  <r>
    <n v="4017"/>
    <s v="CA-2012-165624"/>
    <x v="1"/>
    <x v="841"/>
    <d v="2012-08-28T00:00:00"/>
    <s v="Standard Class"/>
    <x v="651"/>
    <s v="Fred Harton"/>
    <x v="0"/>
    <s v="United States"/>
    <s v="Atlanta"/>
    <x v="32"/>
    <n v="30318"/>
    <s v="South"/>
    <s v="OFF-PA-10003893"/>
    <x v="1"/>
    <x v="10"/>
    <s v="Xerox 1962"/>
    <n v="21.400000000000002"/>
    <n v="5"/>
    <n v="0"/>
    <n v="9.629999999999999"/>
  </r>
  <r>
    <n v="4018"/>
    <s v="CA-2012-165624"/>
    <x v="1"/>
    <x v="841"/>
    <d v="2012-08-28T00:00:00"/>
    <s v="Standard Class"/>
    <x v="651"/>
    <s v="Fred Harton"/>
    <x v="0"/>
    <s v="United States"/>
    <s v="Atlanta"/>
    <x v="32"/>
    <n v="30318"/>
    <s v="South"/>
    <s v="OFF-PA-10002499"/>
    <x v="1"/>
    <x v="10"/>
    <s v="Xerox 1890"/>
    <n v="97.88"/>
    <n v="2"/>
    <n v="0"/>
    <n v="48.94"/>
  </r>
  <r>
    <n v="4019"/>
    <s v="CA-2012-165624"/>
    <x v="1"/>
    <x v="841"/>
    <d v="2012-08-28T00:00:00"/>
    <s v="Standard Class"/>
    <x v="651"/>
    <s v="Fred Harton"/>
    <x v="0"/>
    <s v="United States"/>
    <s v="Atlanta"/>
    <x v="32"/>
    <n v="30318"/>
    <s v="South"/>
    <s v="TEC-AC-10004568"/>
    <x v="2"/>
    <x v="11"/>
    <s v="Maxell LTO Ultrium - 800 GB"/>
    <n v="251.91"/>
    <n v="9"/>
    <n v="0"/>
    <n v="47.862899999999982"/>
  </r>
  <r>
    <n v="4020"/>
    <s v="CA-2012-165624"/>
    <x v="1"/>
    <x v="841"/>
    <d v="2012-08-28T00:00:00"/>
    <s v="Standard Class"/>
    <x v="651"/>
    <s v="Fred Harton"/>
    <x v="0"/>
    <s v="United States"/>
    <s v="Atlanta"/>
    <x v="32"/>
    <n v="30318"/>
    <s v="South"/>
    <s v="OFF-AP-10001492"/>
    <x v="1"/>
    <x v="9"/>
    <s v="Acco Six-Outlet Power Strip, 4' Cord Length"/>
    <n v="25.86"/>
    <n v="3"/>
    <n v="0"/>
    <n v="6.7236000000000002"/>
  </r>
  <r>
    <n v="4021"/>
    <s v="CA-2011-154963"/>
    <x v="2"/>
    <x v="169"/>
    <d v="2011-06-27T00:00:00"/>
    <s v="Standard Class"/>
    <x v="731"/>
    <s v="Anna Andreadi"/>
    <x v="0"/>
    <s v="United States"/>
    <s v="Chester"/>
    <x v="9"/>
    <n v="19013"/>
    <s v="East"/>
    <s v="FUR-CH-10004698"/>
    <x v="0"/>
    <x v="1"/>
    <s v="Padded Folding Chairs, Black, 4/Carton"/>
    <n v="170.05799999999999"/>
    <n v="3"/>
    <n v="0.3"/>
    <n v="-4.858799999999988"/>
  </r>
  <r>
    <n v="4022"/>
    <s v="CA-2011-154963"/>
    <x v="2"/>
    <x v="169"/>
    <d v="2011-06-27T00:00:00"/>
    <s v="Standard Class"/>
    <x v="731"/>
    <s v="Anna Andreadi"/>
    <x v="0"/>
    <s v="United States"/>
    <s v="Chester"/>
    <x v="9"/>
    <n v="19013"/>
    <s v="East"/>
    <s v="TEC-PH-10004093"/>
    <x v="2"/>
    <x v="7"/>
    <s v="Panasonic Kx-TS550"/>
    <n v="82.782000000000011"/>
    <n v="3"/>
    <n v="0.4"/>
    <n v="-15.176700000000004"/>
  </r>
  <r>
    <n v="4023"/>
    <s v="CA-2011-154963"/>
    <x v="2"/>
    <x v="169"/>
    <d v="2011-06-27T00:00:00"/>
    <s v="Standard Class"/>
    <x v="731"/>
    <s v="Anna Andreadi"/>
    <x v="0"/>
    <s v="United States"/>
    <s v="Chester"/>
    <x v="9"/>
    <n v="19013"/>
    <s v="East"/>
    <s v="FUR-CH-10000454"/>
    <x v="0"/>
    <x v="1"/>
    <s v="Hon Deluxe Fabric Upholstered Stacking Chairs, Rounded Back"/>
    <n v="853.92999999999984"/>
    <n v="5"/>
    <n v="0.3"/>
    <n v="0"/>
  </r>
  <r>
    <n v="4024"/>
    <s v="CA-2014-130764"/>
    <x v="3"/>
    <x v="855"/>
    <d v="2014-10-29T00:00:00"/>
    <s v="First Class"/>
    <x v="705"/>
    <s v="Jack O'Briant"/>
    <x v="1"/>
    <s v="United States"/>
    <s v="San Francisco"/>
    <x v="1"/>
    <n v="94110"/>
    <s v="West"/>
    <s v="FUR-BO-10003034"/>
    <x v="0"/>
    <x v="0"/>
    <s v="O'Sullivan Elevations Bookcase, Cherry Finish"/>
    <n v="556.66499999999996"/>
    <n v="5"/>
    <n v="0.15"/>
    <n v="6.5490000000000208"/>
  </r>
  <r>
    <n v="4025"/>
    <s v="CA-2014-130764"/>
    <x v="3"/>
    <x v="855"/>
    <d v="2014-10-29T00:00:00"/>
    <s v="First Class"/>
    <x v="705"/>
    <s v="Jack O'Briant"/>
    <x v="1"/>
    <s v="United States"/>
    <s v="San Francisco"/>
    <x v="1"/>
    <n v="94110"/>
    <s v="West"/>
    <s v="TEC-PH-10003215"/>
    <x v="2"/>
    <x v="7"/>
    <s v="Jackery Bar Premium Fast-charging Portable Charger"/>
    <n v="95.84"/>
    <n v="4"/>
    <n v="0.2"/>
    <n v="34.741999999999997"/>
  </r>
  <r>
    <n v="4026"/>
    <s v="CA-2014-139311"/>
    <x v="3"/>
    <x v="938"/>
    <d v="2014-08-14T00:00:00"/>
    <s v="First Class"/>
    <x v="245"/>
    <s v="Sylvia Foulston"/>
    <x v="1"/>
    <s v="United States"/>
    <s v="Bedford"/>
    <x v="5"/>
    <n v="76021"/>
    <s v="Central"/>
    <s v="OFF-PA-10001776"/>
    <x v="1"/>
    <x v="10"/>
    <s v="Wirebound Message Books, Four 2 3/4&quot; x 5&quot; Forms per Page, 600 Sets per Book"/>
    <n v="29.664000000000001"/>
    <n v="4"/>
    <n v="0.2"/>
    <n v="10.011599999999998"/>
  </r>
  <r>
    <n v="4027"/>
    <s v="CA-2014-139311"/>
    <x v="3"/>
    <x v="938"/>
    <d v="2014-08-14T00:00:00"/>
    <s v="First Class"/>
    <x v="245"/>
    <s v="Sylvia Foulston"/>
    <x v="1"/>
    <s v="United States"/>
    <s v="Bedford"/>
    <x v="5"/>
    <n v="76021"/>
    <s v="Central"/>
    <s v="OFF-AR-10004582"/>
    <x v="1"/>
    <x v="6"/>
    <s v="BIC Brite Liner Grip Highlighters"/>
    <n v="9.1840000000000011"/>
    <n v="7"/>
    <n v="0.2"/>
    <n v="2.8699999999999992"/>
  </r>
  <r>
    <n v="4028"/>
    <s v="CA-2014-139311"/>
    <x v="3"/>
    <x v="938"/>
    <d v="2014-08-14T00:00:00"/>
    <s v="First Class"/>
    <x v="245"/>
    <s v="Sylvia Foulston"/>
    <x v="1"/>
    <s v="United States"/>
    <s v="Bedford"/>
    <x v="5"/>
    <n v="76021"/>
    <s v="Central"/>
    <s v="TEC-PH-10001557"/>
    <x v="2"/>
    <x v="7"/>
    <s v="Pyle PMP37LED"/>
    <n v="153.584"/>
    <n v="2"/>
    <n v="0.2"/>
    <n v="13.438599999999994"/>
  </r>
  <r>
    <n v="4029"/>
    <s v="CA-2014-139311"/>
    <x v="3"/>
    <x v="938"/>
    <d v="2014-08-14T00:00:00"/>
    <s v="First Class"/>
    <x v="245"/>
    <s v="Sylvia Foulston"/>
    <x v="1"/>
    <s v="United States"/>
    <s v="Bedford"/>
    <x v="5"/>
    <n v="76021"/>
    <s v="Central"/>
    <s v="OFF-BI-10004209"/>
    <x v="1"/>
    <x v="8"/>
    <s v="Fellowes Twister Kit, Gray/Clear, 3/pkg"/>
    <n v="12.863999999999995"/>
    <n v="8"/>
    <n v="0.8"/>
    <n v="-22.512"/>
  </r>
  <r>
    <n v="4030"/>
    <s v="CA-2014-124296"/>
    <x v="3"/>
    <x v="165"/>
    <d v="2014-12-29T00:00:00"/>
    <s v="Standard Class"/>
    <x v="394"/>
    <s v="Christine Sundaresam"/>
    <x v="0"/>
    <s v="United States"/>
    <s v="Lafayette"/>
    <x v="28"/>
    <n v="70506"/>
    <s v="South"/>
    <s v="TEC-MA-10003183"/>
    <x v="2"/>
    <x v="15"/>
    <s v="DYMO CardScan Personal V9 Business Card Scanner"/>
    <n v="479.97"/>
    <n v="3"/>
    <n v="0"/>
    <n v="239.98500000000001"/>
  </r>
  <r>
    <n v="4031"/>
    <s v="CA-2014-124296"/>
    <x v="3"/>
    <x v="165"/>
    <d v="2014-12-29T00:00:00"/>
    <s v="Standard Class"/>
    <x v="394"/>
    <s v="Christine Sundaresam"/>
    <x v="0"/>
    <s v="United States"/>
    <s v="Lafayette"/>
    <x v="28"/>
    <n v="70506"/>
    <s v="South"/>
    <s v="FUR-CH-10002439"/>
    <x v="0"/>
    <x v="1"/>
    <s v="Iceberg Nesting Folding Chair, 19w x 6d x 43h"/>
    <n v="232.88"/>
    <n v="4"/>
    <n v="0"/>
    <n v="60.5488"/>
  </r>
  <r>
    <n v="4032"/>
    <s v="CA-2013-169957"/>
    <x v="0"/>
    <x v="182"/>
    <d v="2013-10-01T00:00:00"/>
    <s v="Standard Class"/>
    <x v="17"/>
    <s v="Steve Nguyen"/>
    <x v="2"/>
    <s v="United States"/>
    <s v="Covington"/>
    <x v="4"/>
    <n v="98042"/>
    <s v="West"/>
    <s v="OFF-AP-10000576"/>
    <x v="1"/>
    <x v="9"/>
    <s v="Belkin 7 Outlet SurgeMaster II"/>
    <n v="236.88"/>
    <n v="6"/>
    <n v="0"/>
    <n v="66.326400000000007"/>
  </r>
  <r>
    <n v="4033"/>
    <s v="CA-2013-169957"/>
    <x v="0"/>
    <x v="182"/>
    <d v="2013-10-01T00:00:00"/>
    <s v="Standard Class"/>
    <x v="17"/>
    <s v="Steve Nguyen"/>
    <x v="2"/>
    <s v="United States"/>
    <s v="Covington"/>
    <x v="4"/>
    <n v="98042"/>
    <s v="West"/>
    <s v="OFF-PA-10004040"/>
    <x v="1"/>
    <x v="10"/>
    <s v="Universal Premium White Copier/Laser Paper (20Lb. and 87 Bright)"/>
    <n v="29.900000000000002"/>
    <n v="5"/>
    <n v="0"/>
    <n v="14.651"/>
  </r>
  <r>
    <n v="4034"/>
    <s v="CA-2013-169957"/>
    <x v="0"/>
    <x v="182"/>
    <d v="2013-10-01T00:00:00"/>
    <s v="Standard Class"/>
    <x v="17"/>
    <s v="Steve Nguyen"/>
    <x v="2"/>
    <s v="United States"/>
    <s v="Covington"/>
    <x v="4"/>
    <n v="98042"/>
    <s v="West"/>
    <s v="TEC-AC-10003063"/>
    <x v="2"/>
    <x v="11"/>
    <s v="Micro Innovations USB RF Wireless Keyboard with Mouse"/>
    <n v="100"/>
    <n v="4"/>
    <n v="0"/>
    <n v="21"/>
  </r>
  <r>
    <n v="4035"/>
    <s v="US-2013-108777"/>
    <x v="0"/>
    <x v="939"/>
    <d v="2013-12-13T00:00:00"/>
    <s v="Same Day"/>
    <x v="487"/>
    <s v="Jim Mitchum"/>
    <x v="1"/>
    <s v="United States"/>
    <s v="Lorain"/>
    <x v="24"/>
    <n v="44052"/>
    <s v="East"/>
    <s v="OFF-BI-10003982"/>
    <x v="1"/>
    <x v="8"/>
    <s v="Wilson Jones Century Plastic Molded Ring Binders"/>
    <n v="18.693000000000001"/>
    <n v="3"/>
    <n v="0.7"/>
    <n v="-14.331299999999992"/>
  </r>
  <r>
    <n v="4036"/>
    <s v="US-2013-108777"/>
    <x v="0"/>
    <x v="939"/>
    <d v="2013-12-13T00:00:00"/>
    <s v="Same Day"/>
    <x v="487"/>
    <s v="Jim Mitchum"/>
    <x v="1"/>
    <s v="United States"/>
    <s v="Lorain"/>
    <x v="24"/>
    <n v="44052"/>
    <s v="East"/>
    <s v="TEC-AC-10002567"/>
    <x v="2"/>
    <x v="11"/>
    <s v="Logitech G602 Wireless Gaming Mouse"/>
    <n v="383.952"/>
    <n v="6"/>
    <n v="0.2"/>
    <n v="76.790399999999977"/>
  </r>
  <r>
    <n v="4037"/>
    <s v="CA-2012-148859"/>
    <x v="1"/>
    <x v="75"/>
    <d v="2013-01-01T00:00:00"/>
    <s v="Standard Class"/>
    <x v="651"/>
    <s v="Fred Harton"/>
    <x v="0"/>
    <s v="United States"/>
    <s v="Chicago"/>
    <x v="10"/>
    <n v="60623"/>
    <s v="Central"/>
    <s v="OFF-ST-10004950"/>
    <x v="1"/>
    <x v="4"/>
    <s v="Tenex Personal Filing Tote With Secure Closure Lid, Black/Frost"/>
    <n v="24.816000000000003"/>
    <n v="2"/>
    <n v="0.2"/>
    <n v="1.5509999999999984"/>
  </r>
  <r>
    <n v="4038"/>
    <s v="CA-2011-110786"/>
    <x v="2"/>
    <x v="282"/>
    <d v="2012-01-02T00:00:00"/>
    <s v="Standard Class"/>
    <x v="295"/>
    <s v="Anthony Johnson"/>
    <x v="1"/>
    <s v="United States"/>
    <s v="San Francisco"/>
    <x v="1"/>
    <n v="94110"/>
    <s v="West"/>
    <s v="FUR-FU-10000550"/>
    <x v="0"/>
    <x v="5"/>
    <s v="Stacking Trays by OIC"/>
    <n v="24.900000000000002"/>
    <n v="5"/>
    <n v="0"/>
    <n v="8.2169999999999987"/>
  </r>
  <r>
    <n v="4039"/>
    <s v="CA-2011-110786"/>
    <x v="2"/>
    <x v="282"/>
    <d v="2012-01-02T00:00:00"/>
    <s v="Standard Class"/>
    <x v="295"/>
    <s v="Anthony Johnson"/>
    <x v="1"/>
    <s v="United States"/>
    <s v="San Francisco"/>
    <x v="1"/>
    <n v="94110"/>
    <s v="West"/>
    <s v="OFF-PA-10000528"/>
    <x v="1"/>
    <x v="10"/>
    <s v="Xerox 1981"/>
    <n v="21.12"/>
    <n v="4"/>
    <n v="0"/>
    <n v="9.5039999999999996"/>
  </r>
  <r>
    <n v="4040"/>
    <s v="CA-2011-110786"/>
    <x v="2"/>
    <x v="282"/>
    <d v="2012-01-02T00:00:00"/>
    <s v="Standard Class"/>
    <x v="295"/>
    <s v="Anthony Johnson"/>
    <x v="1"/>
    <s v="United States"/>
    <s v="San Francisco"/>
    <x v="1"/>
    <n v="94110"/>
    <s v="West"/>
    <s v="TEC-MA-10003183"/>
    <x v="2"/>
    <x v="15"/>
    <s v="DYMO CardScan Personal V9 Business Card Scanner"/>
    <n v="767.95200000000011"/>
    <n v="6"/>
    <n v="0.2"/>
    <n v="287.98199999999997"/>
  </r>
  <r>
    <n v="4041"/>
    <s v="CA-2011-110786"/>
    <x v="2"/>
    <x v="282"/>
    <d v="2012-01-02T00:00:00"/>
    <s v="Standard Class"/>
    <x v="295"/>
    <s v="Anthony Johnson"/>
    <x v="1"/>
    <s v="United States"/>
    <s v="San Francisco"/>
    <x v="1"/>
    <n v="94110"/>
    <s v="West"/>
    <s v="OFF-BI-10003305"/>
    <x v="1"/>
    <x v="8"/>
    <s v="Avery Hanging File Binders"/>
    <n v="14.352000000000002"/>
    <n v="3"/>
    <n v="0.2"/>
    <n v="4.6643999999999988"/>
  </r>
  <r>
    <n v="4042"/>
    <s v="CA-2011-110786"/>
    <x v="2"/>
    <x v="282"/>
    <d v="2012-01-02T00:00:00"/>
    <s v="Standard Class"/>
    <x v="295"/>
    <s v="Anthony Johnson"/>
    <x v="1"/>
    <s v="United States"/>
    <s v="San Francisco"/>
    <x v="1"/>
    <n v="94110"/>
    <s v="West"/>
    <s v="TEC-PH-10001425"/>
    <x v="2"/>
    <x v="7"/>
    <s v="Mophie Juice Pack Helium for iPhone"/>
    <n v="191.976"/>
    <n v="3"/>
    <n v="0.2"/>
    <n v="19.197599999999994"/>
  </r>
  <r>
    <n v="4043"/>
    <s v="CA-2011-110786"/>
    <x v="2"/>
    <x v="282"/>
    <d v="2012-01-02T00:00:00"/>
    <s v="Standard Class"/>
    <x v="295"/>
    <s v="Anthony Johnson"/>
    <x v="1"/>
    <s v="United States"/>
    <s v="San Francisco"/>
    <x v="1"/>
    <n v="94110"/>
    <s v="West"/>
    <s v="OFF-LA-10001474"/>
    <x v="1"/>
    <x v="2"/>
    <s v="Avery 477"/>
    <n v="274.77"/>
    <n v="9"/>
    <n v="0"/>
    <n v="126.39420000000001"/>
  </r>
  <r>
    <n v="4044"/>
    <s v="CA-2011-110786"/>
    <x v="2"/>
    <x v="282"/>
    <d v="2012-01-02T00:00:00"/>
    <s v="Standard Class"/>
    <x v="295"/>
    <s v="Anthony Johnson"/>
    <x v="1"/>
    <s v="United States"/>
    <s v="San Francisco"/>
    <x v="1"/>
    <n v="94110"/>
    <s v="West"/>
    <s v="FUR-FU-10000672"/>
    <x v="0"/>
    <x v="5"/>
    <s v="Executive Impressions 10&quot; Spectator Wall Clock"/>
    <n v="70.56"/>
    <n v="6"/>
    <n v="0"/>
    <n v="23.990399999999994"/>
  </r>
  <r>
    <n v="4045"/>
    <s v="CA-2012-137750"/>
    <x v="1"/>
    <x v="608"/>
    <d v="2012-06-30T00:00:00"/>
    <s v="Standard Class"/>
    <x v="535"/>
    <s v="Jill Fjeld"/>
    <x v="0"/>
    <s v="United States"/>
    <s v="San Francisco"/>
    <x v="1"/>
    <n v="94110"/>
    <s v="West"/>
    <s v="FUR-FU-10001979"/>
    <x v="0"/>
    <x v="5"/>
    <s v="Dana Halogen Swing-Arm Architect Lamp"/>
    <n v="204.85"/>
    <n v="5"/>
    <n v="0"/>
    <n v="57.358000000000011"/>
  </r>
  <r>
    <n v="4046"/>
    <s v="CA-2012-136378"/>
    <x v="1"/>
    <x v="788"/>
    <d v="2012-04-07T00:00:00"/>
    <s v="Standard Class"/>
    <x v="688"/>
    <s v="Cari Sayre"/>
    <x v="1"/>
    <s v="United States"/>
    <s v="Houston"/>
    <x v="5"/>
    <n v="77070"/>
    <s v="Central"/>
    <s v="OFF-BI-10003707"/>
    <x v="1"/>
    <x v="8"/>
    <s v="Aluminum Screw Posts"/>
    <n v="9.155999999999997"/>
    <n v="3"/>
    <n v="0.8"/>
    <n v="-13.734000000000002"/>
  </r>
  <r>
    <n v="4047"/>
    <s v="CA-2014-100356"/>
    <x v="3"/>
    <x v="208"/>
    <d v="2014-10-26T00:00:00"/>
    <s v="Standard Class"/>
    <x v="727"/>
    <s v="Susan Pistek"/>
    <x v="0"/>
    <s v="United States"/>
    <s v="Chicago"/>
    <x v="10"/>
    <n v="60653"/>
    <s v="Central"/>
    <s v="OFF-AP-10002191"/>
    <x v="1"/>
    <x v="9"/>
    <s v="Belkin 8 Outlet SurgeMaster II Gold Surge Protector"/>
    <n v="23.991999999999994"/>
    <n v="2"/>
    <n v="0.8"/>
    <n v="-62.379199999999997"/>
  </r>
  <r>
    <n v="4048"/>
    <s v="US-2012-166520"/>
    <x v="1"/>
    <x v="747"/>
    <d v="2012-07-19T00:00:00"/>
    <s v="First Class"/>
    <x v="722"/>
    <s v="Katrina Edelman"/>
    <x v="1"/>
    <s v="United States"/>
    <s v="New York City"/>
    <x v="15"/>
    <n v="10035"/>
    <s v="East"/>
    <s v="OFF-PA-10000501"/>
    <x v="1"/>
    <x v="10"/>
    <s v="Petty Cash Envelope"/>
    <n v="80.88"/>
    <n v="3"/>
    <n v="0"/>
    <n v="39.6312"/>
  </r>
  <r>
    <n v="4049"/>
    <s v="US-2012-166520"/>
    <x v="1"/>
    <x v="747"/>
    <d v="2012-07-19T00:00:00"/>
    <s v="First Class"/>
    <x v="722"/>
    <s v="Katrina Edelman"/>
    <x v="1"/>
    <s v="United States"/>
    <s v="New York City"/>
    <x v="15"/>
    <n v="10035"/>
    <s v="East"/>
    <s v="TEC-AC-10001990"/>
    <x v="2"/>
    <x v="11"/>
    <s v="Kensington Orbit Wireless Mobile Trackball for PC and Mac"/>
    <n v="599.9"/>
    <n v="10"/>
    <n v="0"/>
    <n v="191.96799999999996"/>
  </r>
  <r>
    <n v="4050"/>
    <s v="CA-2014-136350"/>
    <x v="3"/>
    <x v="92"/>
    <d v="2014-06-27T00:00:00"/>
    <s v="Second Class"/>
    <x v="654"/>
    <s v="George Ashbrook"/>
    <x v="0"/>
    <s v="United States"/>
    <s v="New York City"/>
    <x v="15"/>
    <n v="10011"/>
    <s v="East"/>
    <s v="FUR-FU-10003601"/>
    <x v="0"/>
    <x v="5"/>
    <s v="Deflect-o RollaMat Studded, Beveled Mat for Medium Pile Carpeting"/>
    <n v="276.69"/>
    <n v="3"/>
    <n v="0"/>
    <n v="49.804199999999994"/>
  </r>
  <r>
    <n v="4051"/>
    <s v="CA-2014-136350"/>
    <x v="3"/>
    <x v="92"/>
    <d v="2014-06-27T00:00:00"/>
    <s v="Second Class"/>
    <x v="654"/>
    <s v="George Ashbrook"/>
    <x v="0"/>
    <s v="United States"/>
    <s v="New York City"/>
    <x v="15"/>
    <n v="10011"/>
    <s v="East"/>
    <s v="FUR-CH-10001891"/>
    <x v="0"/>
    <x v="1"/>
    <s v="Global Deluxe Office Fabric Chairs"/>
    <n v="172.76400000000001"/>
    <n v="2"/>
    <n v="0.1"/>
    <n v="32.633200000000016"/>
  </r>
  <r>
    <n v="4052"/>
    <s v="CA-2011-122931"/>
    <x v="2"/>
    <x v="411"/>
    <d v="2011-10-03T00:00:00"/>
    <s v="Standard Class"/>
    <x v="416"/>
    <s v="Suzanne McNair"/>
    <x v="1"/>
    <s v="United States"/>
    <s v="Philadelphia"/>
    <x v="9"/>
    <n v="19134"/>
    <s v="East"/>
    <s v="OFF-AR-10003469"/>
    <x v="1"/>
    <x v="6"/>
    <s v="Nontoxic Chalk"/>
    <n v="4.2240000000000002"/>
    <n v="3"/>
    <n v="0.2"/>
    <n v="1.4783999999999997"/>
  </r>
  <r>
    <n v="4053"/>
    <s v="CA-2011-122931"/>
    <x v="2"/>
    <x v="411"/>
    <d v="2011-10-03T00:00:00"/>
    <s v="Standard Class"/>
    <x v="416"/>
    <s v="Suzanne McNair"/>
    <x v="1"/>
    <s v="United States"/>
    <s v="Philadelphia"/>
    <x v="9"/>
    <n v="19134"/>
    <s v="East"/>
    <s v="FUR-TA-10004175"/>
    <x v="0"/>
    <x v="3"/>
    <s v="Hon 30&quot; x 60&quot; Table with Locking Drawer"/>
    <n v="409.27199999999999"/>
    <n v="2"/>
    <n v="0.4"/>
    <n v="-81.854399999999998"/>
  </r>
  <r>
    <n v="4054"/>
    <s v="CA-2011-122931"/>
    <x v="2"/>
    <x v="411"/>
    <d v="2011-10-03T00:00:00"/>
    <s v="Standard Class"/>
    <x v="416"/>
    <s v="Suzanne McNair"/>
    <x v="1"/>
    <s v="United States"/>
    <s v="Philadelphia"/>
    <x v="9"/>
    <n v="19134"/>
    <s v="East"/>
    <s v="OFF-LA-10002945"/>
    <x v="1"/>
    <x v="2"/>
    <s v="Permanent Self-Adhesive File Folder Labels for Typewriters, 1 1/8 x 3 1/2, White"/>
    <n v="55.44"/>
    <n v="11"/>
    <n v="0.2"/>
    <n v="18.017999999999997"/>
  </r>
  <r>
    <n v="4055"/>
    <s v="CA-2011-122931"/>
    <x v="2"/>
    <x v="411"/>
    <d v="2011-10-03T00:00:00"/>
    <s v="Standard Class"/>
    <x v="416"/>
    <s v="Suzanne McNair"/>
    <x v="1"/>
    <s v="United States"/>
    <s v="Philadelphia"/>
    <x v="9"/>
    <n v="19134"/>
    <s v="East"/>
    <s v="OFF-PA-10000533"/>
    <x v="1"/>
    <x v="10"/>
    <s v="Southworth Parchment Paper &amp; Envelopes"/>
    <n v="20.928000000000001"/>
    <n v="4"/>
    <n v="0.2"/>
    <n v="6.8015999999999996"/>
  </r>
  <r>
    <n v="4056"/>
    <s v="CA-2011-122931"/>
    <x v="2"/>
    <x v="411"/>
    <d v="2011-10-03T00:00:00"/>
    <s v="Standard Class"/>
    <x v="416"/>
    <s v="Suzanne McNair"/>
    <x v="1"/>
    <s v="United States"/>
    <s v="Philadelphia"/>
    <x v="9"/>
    <n v="19134"/>
    <s v="East"/>
    <s v="OFF-ST-10004459"/>
    <x v="1"/>
    <x v="4"/>
    <s v="Tennsco Single-Tier Lockers"/>
    <n v="1801.6320000000001"/>
    <n v="6"/>
    <n v="0.2"/>
    <n v="-337.80600000000004"/>
  </r>
  <r>
    <n v="4057"/>
    <s v="CA-2011-122931"/>
    <x v="2"/>
    <x v="411"/>
    <d v="2011-10-03T00:00:00"/>
    <s v="Standard Class"/>
    <x v="416"/>
    <s v="Suzanne McNair"/>
    <x v="1"/>
    <s v="United States"/>
    <s v="Philadelphia"/>
    <x v="9"/>
    <n v="19134"/>
    <s v="East"/>
    <s v="FUR-TA-10004147"/>
    <x v="0"/>
    <x v="3"/>
    <s v="Hon 4060 Series Tables"/>
    <n v="67.175999999999988"/>
    <n v="1"/>
    <n v="0.4"/>
    <n v="-20.152800000000006"/>
  </r>
  <r>
    <n v="4058"/>
    <s v="CA-2011-163034"/>
    <x v="2"/>
    <x v="156"/>
    <d v="2011-11-28T00:00:00"/>
    <s v="Standard Class"/>
    <x v="213"/>
    <s v="Darren Koutras"/>
    <x v="0"/>
    <s v="United States"/>
    <s v="Chicago"/>
    <x v="10"/>
    <n v="60610"/>
    <s v="Central"/>
    <s v="OFF-ST-10000046"/>
    <x v="1"/>
    <x v="4"/>
    <s v="Fellowes Super Stor/Drawer Files"/>
    <n v="646.20000000000005"/>
    <n v="5"/>
    <n v="0.2"/>
    <n v="-8.0774999999999864"/>
  </r>
  <r>
    <n v="4059"/>
    <s v="CA-2012-124058"/>
    <x v="1"/>
    <x v="312"/>
    <d v="2012-11-24T00:00:00"/>
    <s v="Standard Class"/>
    <x v="62"/>
    <s v="Lena Creighton"/>
    <x v="0"/>
    <s v="United States"/>
    <s v="Oakland"/>
    <x v="1"/>
    <n v="94601"/>
    <s v="West"/>
    <s v="TEC-PH-10004774"/>
    <x v="2"/>
    <x v="7"/>
    <s v="Gear Head AU3700S Headset"/>
    <n v="72.744000000000014"/>
    <n v="7"/>
    <n v="0.2"/>
    <n v="-15.458100000000007"/>
  </r>
  <r>
    <n v="4060"/>
    <s v="CA-2012-124058"/>
    <x v="1"/>
    <x v="312"/>
    <d v="2012-11-24T00:00:00"/>
    <s v="Standard Class"/>
    <x v="62"/>
    <s v="Lena Creighton"/>
    <x v="0"/>
    <s v="United States"/>
    <s v="Oakland"/>
    <x v="1"/>
    <n v="94601"/>
    <s v="West"/>
    <s v="FUR-CH-10000595"/>
    <x v="0"/>
    <x v="1"/>
    <s v="Safco Contoured Stacking Chairs"/>
    <n v="572.16000000000008"/>
    <n v="3"/>
    <n v="0.2"/>
    <n v="35.759999999999962"/>
  </r>
  <r>
    <n v="4061"/>
    <s v="CA-2013-129196"/>
    <x v="0"/>
    <x v="474"/>
    <d v="2013-11-08T00:00:00"/>
    <s v="Standard Class"/>
    <x v="190"/>
    <s v="Xylona Preis"/>
    <x v="0"/>
    <s v="United States"/>
    <s v="Chicago"/>
    <x v="10"/>
    <n v="60610"/>
    <s v="Central"/>
    <s v="TEC-AC-10002473"/>
    <x v="2"/>
    <x v="11"/>
    <s v="Maxell 4.7GB DVD-R"/>
    <n v="68.111999999999995"/>
    <n v="3"/>
    <n v="0.2"/>
    <n v="17.879399999999997"/>
  </r>
  <r>
    <n v="4062"/>
    <s v="US-2012-138716"/>
    <x v="1"/>
    <x v="14"/>
    <d v="2012-09-20T00:00:00"/>
    <s v="First Class"/>
    <x v="688"/>
    <s v="Cari Sayre"/>
    <x v="1"/>
    <s v="United States"/>
    <s v="Seattle"/>
    <x v="4"/>
    <n v="98105"/>
    <s v="West"/>
    <s v="OFF-BI-10001628"/>
    <x v="1"/>
    <x v="8"/>
    <s v="Acco Data Flex Cable Posts For Top &amp; Bottom Load Binders, 6&quot; Capacity"/>
    <n v="25.031999999999996"/>
    <n v="3"/>
    <n v="0.2"/>
    <n v="7.822499999999998"/>
  </r>
  <r>
    <n v="4063"/>
    <s v="US-2013-122182"/>
    <x v="0"/>
    <x v="612"/>
    <d v="2013-03-15T00:00:00"/>
    <s v="Standard Class"/>
    <x v="420"/>
    <s v="Bryan Davis"/>
    <x v="0"/>
    <s v="United States"/>
    <s v="Philadelphia"/>
    <x v="9"/>
    <n v="19143"/>
    <s v="East"/>
    <s v="TEC-AC-10002800"/>
    <x v="2"/>
    <x v="11"/>
    <s v="Plantronics Audio 478 Stereo USB Headset"/>
    <n v="39.992000000000004"/>
    <n v="1"/>
    <n v="0.2"/>
    <n v="7.4984999999999964"/>
  </r>
  <r>
    <n v="4064"/>
    <s v="US-2011-130358"/>
    <x v="2"/>
    <x v="670"/>
    <d v="2011-06-26T00:00:00"/>
    <s v="First Class"/>
    <x v="658"/>
    <s v="Denise Leinenbach"/>
    <x v="0"/>
    <s v="United States"/>
    <s v="Concord"/>
    <x v="3"/>
    <n v="28027"/>
    <s v="South"/>
    <s v="OFF-AR-10002766"/>
    <x v="1"/>
    <x v="6"/>
    <s v="Prang Drawing Pencil Set"/>
    <n v="20.015999999999998"/>
    <n v="9"/>
    <n v="0.2"/>
    <n v="1.7514000000000003"/>
  </r>
  <r>
    <n v="4065"/>
    <s v="US-2011-130358"/>
    <x v="2"/>
    <x v="670"/>
    <d v="2011-06-26T00:00:00"/>
    <s v="First Class"/>
    <x v="658"/>
    <s v="Denise Leinenbach"/>
    <x v="0"/>
    <s v="United States"/>
    <s v="Concord"/>
    <x v="3"/>
    <n v="28027"/>
    <s v="South"/>
    <s v="OFF-SU-10002522"/>
    <x v="1"/>
    <x v="14"/>
    <s v="Acme Kleen Earth Office Shears"/>
    <n v="3.1040000000000001"/>
    <n v="1"/>
    <n v="0.2"/>
    <n v="0.34919999999999951"/>
  </r>
  <r>
    <n v="4066"/>
    <s v="CA-2011-102673"/>
    <x v="2"/>
    <x v="301"/>
    <d v="2011-11-05T00:00:00"/>
    <s v="Standard Class"/>
    <x v="175"/>
    <s v="Ken Heidel"/>
    <x v="1"/>
    <s v="United States"/>
    <s v="Charlotte"/>
    <x v="3"/>
    <n v="28205"/>
    <s v="South"/>
    <s v="OFF-FA-10003021"/>
    <x v="1"/>
    <x v="13"/>
    <s v="Staples"/>
    <n v="7.52"/>
    <n v="5"/>
    <n v="0.2"/>
    <n v="1.4099999999999997"/>
  </r>
  <r>
    <n v="4067"/>
    <s v="CA-2011-102673"/>
    <x v="2"/>
    <x v="301"/>
    <d v="2011-11-05T00:00:00"/>
    <s v="Standard Class"/>
    <x v="175"/>
    <s v="Ken Heidel"/>
    <x v="1"/>
    <s v="United States"/>
    <s v="Charlotte"/>
    <x v="3"/>
    <n v="28205"/>
    <s v="South"/>
    <s v="OFF-AR-10000634"/>
    <x v="1"/>
    <x v="6"/>
    <s v="Newell 320"/>
    <n v="10.272000000000002"/>
    <n v="3"/>
    <n v="0.2"/>
    <n v="0.89880000000000004"/>
  </r>
  <r>
    <n v="4068"/>
    <s v="CA-2011-102673"/>
    <x v="2"/>
    <x v="301"/>
    <d v="2011-11-05T00:00:00"/>
    <s v="Standard Class"/>
    <x v="175"/>
    <s v="Ken Heidel"/>
    <x v="1"/>
    <s v="United States"/>
    <s v="Charlotte"/>
    <x v="3"/>
    <n v="28205"/>
    <s v="South"/>
    <s v="OFF-LA-10001771"/>
    <x v="1"/>
    <x v="2"/>
    <s v="Avery 513"/>
    <n v="47.808000000000007"/>
    <n v="12"/>
    <n v="0.2"/>
    <n v="15.537599999999998"/>
  </r>
  <r>
    <n v="4069"/>
    <s v="CA-2011-102673"/>
    <x v="2"/>
    <x v="301"/>
    <d v="2011-11-05T00:00:00"/>
    <s v="Standard Class"/>
    <x v="175"/>
    <s v="Ken Heidel"/>
    <x v="1"/>
    <s v="United States"/>
    <s v="Charlotte"/>
    <x v="3"/>
    <n v="28205"/>
    <s v="South"/>
    <s v="TEC-PH-10004434"/>
    <x v="2"/>
    <x v="7"/>
    <s v="Cisco IP Phone 7961G VoIP phone - Dark gray"/>
    <n v="978.83999999999992"/>
    <n v="9"/>
    <n v="0.2"/>
    <n v="110.1194999999999"/>
  </r>
  <r>
    <n v="4070"/>
    <s v="CA-2013-145303"/>
    <x v="0"/>
    <x v="770"/>
    <d v="2013-09-01T00:00:00"/>
    <s v="First Class"/>
    <x v="599"/>
    <s v="Tom Prescott"/>
    <x v="0"/>
    <s v="United States"/>
    <s v="Dallas"/>
    <x v="5"/>
    <n v="75081"/>
    <s v="Central"/>
    <s v="OFF-BI-10000050"/>
    <x v="1"/>
    <x v="8"/>
    <s v="Angle-D Binders with Locking Rings, Label Holders"/>
    <n v="13.139999999999997"/>
    <n v="9"/>
    <n v="0.8"/>
    <n v="-21.681000000000004"/>
  </r>
  <r>
    <n v="4071"/>
    <s v="CA-2013-145303"/>
    <x v="0"/>
    <x v="770"/>
    <d v="2013-09-01T00:00:00"/>
    <s v="First Class"/>
    <x v="599"/>
    <s v="Tom Prescott"/>
    <x v="0"/>
    <s v="United States"/>
    <s v="Dallas"/>
    <x v="5"/>
    <n v="75081"/>
    <s v="Central"/>
    <s v="OFF-BI-10002414"/>
    <x v="1"/>
    <x v="8"/>
    <s v="GBC ProClick Spines for 32-Hole Punch"/>
    <n v="10.023999999999997"/>
    <n v="4"/>
    <n v="0.8"/>
    <n v="-16.539600000000007"/>
  </r>
  <r>
    <n v="4072"/>
    <s v="CA-2013-145303"/>
    <x v="0"/>
    <x v="770"/>
    <d v="2013-09-01T00:00:00"/>
    <s v="First Class"/>
    <x v="599"/>
    <s v="Tom Prescott"/>
    <x v="0"/>
    <s v="United States"/>
    <s v="Dallas"/>
    <x v="5"/>
    <n v="75081"/>
    <s v="Central"/>
    <s v="FUR-BO-10003159"/>
    <x v="0"/>
    <x v="0"/>
    <s v="Sauder Camden County Collection Libraries, Planked Cherry Finish"/>
    <n v="156.37279999999998"/>
    <n v="2"/>
    <n v="0.32"/>
    <n v="-52.890800000000027"/>
  </r>
  <r>
    <n v="4073"/>
    <s v="CA-2012-156104"/>
    <x v="1"/>
    <x v="401"/>
    <d v="2012-12-08T00:00:00"/>
    <s v="Second Class"/>
    <x v="472"/>
    <s v="Nora Pelletier"/>
    <x v="2"/>
    <s v="United States"/>
    <s v="Indianapolis"/>
    <x v="14"/>
    <n v="46203"/>
    <s v="Central"/>
    <s v="TEC-CO-10002095"/>
    <x v="2"/>
    <x v="16"/>
    <s v="Hewlett Packard 610 Color Digital Copier / Printer"/>
    <n v="999.98"/>
    <n v="2"/>
    <n v="0"/>
    <n v="449.99099999999999"/>
  </r>
  <r>
    <n v="4074"/>
    <s v="US-2012-164308"/>
    <x v="1"/>
    <x v="496"/>
    <d v="2012-09-27T00:00:00"/>
    <s v="First Class"/>
    <x v="649"/>
    <s v="Steve Carroll"/>
    <x v="2"/>
    <s v="United States"/>
    <s v="Broken Arrow"/>
    <x v="26"/>
    <n v="74012"/>
    <s v="Central"/>
    <s v="TEC-PH-10004120"/>
    <x v="2"/>
    <x v="7"/>
    <s v="AT&amp;T 1080 Phone"/>
    <n v="821.94"/>
    <n v="6"/>
    <n v="0"/>
    <n v="213.70440000000002"/>
  </r>
  <r>
    <n v="4075"/>
    <s v="CA-2014-108112"/>
    <x v="3"/>
    <x v="940"/>
    <d v="2014-11-21T00:00:00"/>
    <s v="Standard Class"/>
    <x v="729"/>
    <s v="Dana Kaydos"/>
    <x v="0"/>
    <s v="United States"/>
    <s v="Miramar"/>
    <x v="2"/>
    <n v="33023"/>
    <s v="South"/>
    <s v="FUR-FU-10003553"/>
    <x v="0"/>
    <x v="5"/>
    <s v="Howard Miller 13-1/2&quot; Diameter Rosebrook Wall Clock"/>
    <n v="220.06399999999999"/>
    <n v="4"/>
    <n v="0.2"/>
    <n v="55.016000000000012"/>
  </r>
  <r>
    <n v="4076"/>
    <s v="CA-2014-108112"/>
    <x v="3"/>
    <x v="940"/>
    <d v="2014-11-21T00:00:00"/>
    <s v="Standard Class"/>
    <x v="729"/>
    <s v="Dana Kaydos"/>
    <x v="0"/>
    <s v="United States"/>
    <s v="Miramar"/>
    <x v="2"/>
    <n v="33023"/>
    <s v="South"/>
    <s v="FUR-FU-10001488"/>
    <x v="0"/>
    <x v="5"/>
    <s v="Tenex 46&quot; x 60&quot; Computer Anti-Static Chairmat, Rectangular Shaped"/>
    <n v="339.13600000000002"/>
    <n v="4"/>
    <n v="0.2"/>
    <n v="0"/>
  </r>
  <r>
    <n v="4077"/>
    <s v="CA-2012-100685"/>
    <x v="1"/>
    <x v="546"/>
    <d v="2012-12-21T00:00:00"/>
    <s v="Second Class"/>
    <x v="416"/>
    <s v="Suzanne McNair"/>
    <x v="1"/>
    <s v="United States"/>
    <s v="Omaha"/>
    <x v="8"/>
    <n v="68104"/>
    <s v="Central"/>
    <s v="OFF-BI-10003094"/>
    <x v="1"/>
    <x v="8"/>
    <s v="Self-Adhesive Ring Binder Labels"/>
    <n v="7.04"/>
    <n v="2"/>
    <n v="0"/>
    <n v="3.3087999999999997"/>
  </r>
  <r>
    <n v="4078"/>
    <s v="CA-2012-100685"/>
    <x v="1"/>
    <x v="546"/>
    <d v="2012-12-21T00:00:00"/>
    <s v="Second Class"/>
    <x v="416"/>
    <s v="Suzanne McNair"/>
    <x v="1"/>
    <s v="United States"/>
    <s v="Omaha"/>
    <x v="8"/>
    <n v="68104"/>
    <s v="Central"/>
    <s v="OFF-FA-10003472"/>
    <x v="1"/>
    <x v="13"/>
    <s v="Bagged Rubber Bands"/>
    <n v="5.04"/>
    <n v="4"/>
    <n v="0"/>
    <n v="0.2016"/>
  </r>
  <r>
    <n v="4079"/>
    <s v="CA-2012-100685"/>
    <x v="1"/>
    <x v="546"/>
    <d v="2012-12-21T00:00:00"/>
    <s v="Second Class"/>
    <x v="416"/>
    <s v="Suzanne McNair"/>
    <x v="1"/>
    <s v="United States"/>
    <s v="Omaha"/>
    <x v="8"/>
    <n v="68104"/>
    <s v="Central"/>
    <s v="OFF-PA-10001289"/>
    <x v="1"/>
    <x v="10"/>
    <s v="White Computer Printout Paper by Universal"/>
    <n v="116.28"/>
    <n v="3"/>
    <n v="0"/>
    <n v="56.977199999999996"/>
  </r>
  <r>
    <n v="4080"/>
    <s v="CA-2012-165414"/>
    <x v="1"/>
    <x v="379"/>
    <d v="2012-12-24T00:00:00"/>
    <s v="First Class"/>
    <x v="201"/>
    <s v="Lynn Smith"/>
    <x v="0"/>
    <s v="United States"/>
    <s v="Jacksonville"/>
    <x v="3"/>
    <n v="28540"/>
    <s v="South"/>
    <s v="TEC-PH-10002293"/>
    <x v="2"/>
    <x v="7"/>
    <s v="Anker 36W 4-Port USB Wall Charger Travel Power Adapter for iPhone 5s 5c 5"/>
    <n v="47.975999999999999"/>
    <n v="3"/>
    <n v="0.2"/>
    <n v="4.7976000000000028"/>
  </r>
  <r>
    <n v="4081"/>
    <s v="CA-2013-140417"/>
    <x v="0"/>
    <x v="477"/>
    <d v="2013-09-30T00:00:00"/>
    <s v="Standard Class"/>
    <x v="722"/>
    <s v="Katrina Edelman"/>
    <x v="1"/>
    <s v="United States"/>
    <s v="Tigard"/>
    <x v="21"/>
    <n v="97224"/>
    <s v="West"/>
    <s v="OFF-PA-10000380"/>
    <x v="1"/>
    <x v="10"/>
    <s v="REDIFORM Incoming/Outgoing Call Register, 11&quot; X 8 1/2&quot;, 100 Messages"/>
    <n v="60.048000000000002"/>
    <n v="9"/>
    <n v="0.2"/>
    <n v="22.518000000000001"/>
  </r>
  <r>
    <n v="4082"/>
    <s v="CA-2013-140417"/>
    <x v="0"/>
    <x v="477"/>
    <d v="2013-09-30T00:00:00"/>
    <s v="Standard Class"/>
    <x v="722"/>
    <s v="Katrina Edelman"/>
    <x v="1"/>
    <s v="United States"/>
    <s v="Tigard"/>
    <x v="21"/>
    <n v="97224"/>
    <s v="West"/>
    <s v="OFF-BI-10004828"/>
    <x v="1"/>
    <x v="8"/>
    <s v="GBC Poly Designer Binding Covers"/>
    <n v="5.0220000000000002"/>
    <n v="1"/>
    <n v="0.7"/>
    <n v="-3.5153999999999996"/>
  </r>
  <r>
    <n v="4083"/>
    <s v="US-2014-151316"/>
    <x v="3"/>
    <x v="92"/>
    <d v="2014-07-01T00:00:00"/>
    <s v="Standard Class"/>
    <x v="637"/>
    <s v="Matthew Clasen"/>
    <x v="1"/>
    <s v="United States"/>
    <s v="Decatur"/>
    <x v="10"/>
    <n v="62521"/>
    <s v="Central"/>
    <s v="OFF-BI-10004632"/>
    <x v="1"/>
    <x v="8"/>
    <s v="Ibico Hi-Tech Manual Binding System"/>
    <n v="182.99399999999997"/>
    <n v="3"/>
    <n v="0.8"/>
    <n v="-320.23950000000013"/>
  </r>
  <r>
    <n v="4084"/>
    <s v="US-2014-151316"/>
    <x v="3"/>
    <x v="92"/>
    <d v="2014-07-01T00:00:00"/>
    <s v="Standard Class"/>
    <x v="637"/>
    <s v="Matthew Clasen"/>
    <x v="1"/>
    <s v="United States"/>
    <s v="Decatur"/>
    <x v="10"/>
    <n v="62521"/>
    <s v="Central"/>
    <s v="OFF-PA-10000327"/>
    <x v="1"/>
    <x v="10"/>
    <s v="Xerox 1971"/>
    <n v="10.272000000000002"/>
    <n v="3"/>
    <n v="0.2"/>
    <n v="3.2099999999999982"/>
  </r>
  <r>
    <n v="4085"/>
    <s v="CA-2014-163692"/>
    <x v="3"/>
    <x v="210"/>
    <d v="2014-09-10T00:00:00"/>
    <s v="First Class"/>
    <x v="656"/>
    <s v="Dean percer"/>
    <x v="2"/>
    <s v="United States"/>
    <s v="Phoenix"/>
    <x v="16"/>
    <n v="85023"/>
    <s v="West"/>
    <s v="OFF-BI-10003291"/>
    <x v="1"/>
    <x v="8"/>
    <s v="Wilson Jones Leather-Like Binders with DublLock Round Rings"/>
    <n v="7.857000000000002"/>
    <n v="3"/>
    <n v="0.7"/>
    <n v="-6.0236999999999998"/>
  </r>
  <r>
    <n v="4086"/>
    <s v="CA-2013-111913"/>
    <x v="0"/>
    <x v="578"/>
    <d v="2013-08-07T00:00:00"/>
    <s v="Second Class"/>
    <x v="18"/>
    <s v="Linda Cazamias"/>
    <x v="1"/>
    <s v="United States"/>
    <s v="Sacramento"/>
    <x v="1"/>
    <n v="95823"/>
    <s v="West"/>
    <s v="TEC-PH-10002275"/>
    <x v="2"/>
    <x v="7"/>
    <s v="Mitel 5320 IP Phone VoIP phone"/>
    <n v="302.38400000000001"/>
    <n v="2"/>
    <n v="0.2"/>
    <n v="30.238400000000013"/>
  </r>
  <r>
    <n v="4087"/>
    <s v="CA-2013-111913"/>
    <x v="0"/>
    <x v="578"/>
    <d v="2013-08-07T00:00:00"/>
    <s v="Second Class"/>
    <x v="18"/>
    <s v="Linda Cazamias"/>
    <x v="1"/>
    <s v="United States"/>
    <s v="Sacramento"/>
    <x v="1"/>
    <n v="95823"/>
    <s v="West"/>
    <s v="OFF-BI-10003291"/>
    <x v="1"/>
    <x v="8"/>
    <s v="Wilson Jones Leather-Like Binders with DublLock Round Rings"/>
    <n v="20.952000000000002"/>
    <n v="3"/>
    <n v="0.2"/>
    <n v="7.0712999999999981"/>
  </r>
  <r>
    <n v="4088"/>
    <s v="CA-2013-111913"/>
    <x v="0"/>
    <x v="578"/>
    <d v="2013-08-07T00:00:00"/>
    <s v="Second Class"/>
    <x v="18"/>
    <s v="Linda Cazamias"/>
    <x v="1"/>
    <s v="United States"/>
    <s v="Sacramento"/>
    <x v="1"/>
    <n v="95823"/>
    <s v="West"/>
    <s v="OFF-BI-10000343"/>
    <x v="1"/>
    <x v="8"/>
    <s v="Pressboard Covers with Storage Hooks, 9 1/2&quot; x 11&quot;, Light Blue"/>
    <n v="11.784000000000001"/>
    <n v="3"/>
    <n v="0.2"/>
    <n v="3.9770999999999996"/>
  </r>
  <r>
    <n v="4089"/>
    <s v="US-2011-156559"/>
    <x v="2"/>
    <x v="710"/>
    <d v="2011-08-26T00:00:00"/>
    <s v="Standard Class"/>
    <x v="23"/>
    <s v="Lena Hernandez"/>
    <x v="0"/>
    <s v="United States"/>
    <s v="Jonesboro"/>
    <x v="36"/>
    <n v="72401"/>
    <s v="South"/>
    <s v="FUR-BO-10000711"/>
    <x v="0"/>
    <x v="0"/>
    <s v="Hon Metal Bookcases, Gray"/>
    <n v="638.82000000000005"/>
    <n v="9"/>
    <n v="0"/>
    <n v="172.48140000000001"/>
  </r>
  <r>
    <n v="4090"/>
    <s v="CA-2013-161473"/>
    <x v="0"/>
    <x v="178"/>
    <d v="2013-04-06T00:00:00"/>
    <s v="Standard Class"/>
    <x v="533"/>
    <s v="Thomas Boland"/>
    <x v="1"/>
    <s v="United States"/>
    <s v="New York City"/>
    <x v="15"/>
    <n v="10035"/>
    <s v="East"/>
    <s v="OFF-LA-10001297"/>
    <x v="1"/>
    <x v="2"/>
    <s v="Avery 473"/>
    <n v="20.7"/>
    <n v="2"/>
    <n v="0"/>
    <n v="9.9359999999999999"/>
  </r>
  <r>
    <n v="4091"/>
    <s v="CA-2013-161473"/>
    <x v="0"/>
    <x v="178"/>
    <d v="2013-04-06T00:00:00"/>
    <s v="Standard Class"/>
    <x v="533"/>
    <s v="Thomas Boland"/>
    <x v="1"/>
    <s v="United States"/>
    <s v="New York City"/>
    <x v="15"/>
    <n v="10035"/>
    <s v="East"/>
    <s v="OFF-SU-10001574"/>
    <x v="1"/>
    <x v="14"/>
    <s v="Acme Value Line Scissors"/>
    <n v="10.95"/>
    <n v="3"/>
    <n v="0"/>
    <n v="3.2849999999999993"/>
  </r>
  <r>
    <n v="4092"/>
    <s v="CA-2013-161473"/>
    <x v="0"/>
    <x v="178"/>
    <d v="2013-04-06T00:00:00"/>
    <s v="Standard Class"/>
    <x v="533"/>
    <s v="Thomas Boland"/>
    <x v="1"/>
    <s v="United States"/>
    <s v="New York City"/>
    <x v="15"/>
    <n v="10035"/>
    <s v="East"/>
    <s v="OFF-BI-10003305"/>
    <x v="1"/>
    <x v="8"/>
    <s v="Avery Hanging File Binders"/>
    <n v="14.352000000000002"/>
    <n v="3"/>
    <n v="0.2"/>
    <n v="4.6643999999999988"/>
  </r>
  <r>
    <n v="4093"/>
    <s v="CA-2014-166576"/>
    <x v="3"/>
    <x v="941"/>
    <d v="2014-05-19T00:00:00"/>
    <s v="First Class"/>
    <x v="622"/>
    <s v="John Murray"/>
    <x v="0"/>
    <s v="United States"/>
    <s v="Akron"/>
    <x v="24"/>
    <n v="44312"/>
    <s v="East"/>
    <s v="OFF-ST-10002574"/>
    <x v="1"/>
    <x v="4"/>
    <s v="SAFCO Commercial Wire Shelving, Black"/>
    <n v="221.024"/>
    <n v="2"/>
    <n v="0.2"/>
    <n v="-55.256"/>
  </r>
  <r>
    <n v="4094"/>
    <s v="CA-2012-102491"/>
    <x v="1"/>
    <x v="252"/>
    <d v="2012-08-28T00:00:00"/>
    <s v="Standard Class"/>
    <x v="147"/>
    <s v="Katrina Willman"/>
    <x v="0"/>
    <s v="United States"/>
    <s v="Florence"/>
    <x v="0"/>
    <n v="41042"/>
    <s v="South"/>
    <s v="TEC-MA-10000864"/>
    <x v="2"/>
    <x v="15"/>
    <s v="Cisco 9971 IP Video Phone Charcoal"/>
    <n v="3080"/>
    <n v="7"/>
    <n v="0"/>
    <n v="1416.7999999999997"/>
  </r>
  <r>
    <n v="4095"/>
    <s v="CA-2012-102491"/>
    <x v="1"/>
    <x v="252"/>
    <d v="2012-08-28T00:00:00"/>
    <s v="Standard Class"/>
    <x v="147"/>
    <s v="Katrina Willman"/>
    <x v="0"/>
    <s v="United States"/>
    <s v="Florence"/>
    <x v="0"/>
    <n v="41042"/>
    <s v="South"/>
    <s v="TEC-AC-10003289"/>
    <x v="2"/>
    <x v="11"/>
    <s v="Anker Ultra-Slim Mini Bluetooth 3.0 Wireless Keyboard"/>
    <n v="79.959999999999994"/>
    <n v="4"/>
    <n v="0"/>
    <n v="18.390799999999999"/>
  </r>
  <r>
    <n v="4096"/>
    <s v="CA-2012-102491"/>
    <x v="1"/>
    <x v="252"/>
    <d v="2012-08-28T00:00:00"/>
    <s v="Standard Class"/>
    <x v="147"/>
    <s v="Katrina Willman"/>
    <x v="0"/>
    <s v="United States"/>
    <s v="Florence"/>
    <x v="0"/>
    <n v="41042"/>
    <s v="South"/>
    <s v="TEC-PH-10001619"/>
    <x v="2"/>
    <x v="7"/>
    <s v="LG G3"/>
    <n v="587.97"/>
    <n v="3"/>
    <n v="0"/>
    <n v="170.51129999999998"/>
  </r>
  <r>
    <n v="4097"/>
    <s v="CA-2011-116904"/>
    <x v="2"/>
    <x v="865"/>
    <d v="2011-09-28T00:00:00"/>
    <s v="Standard Class"/>
    <x v="183"/>
    <s v="Sanjit Chand"/>
    <x v="0"/>
    <s v="United States"/>
    <s v="Minneapolis"/>
    <x v="11"/>
    <n v="55407"/>
    <s v="Central"/>
    <s v="OFF-PA-10004888"/>
    <x v="1"/>
    <x v="10"/>
    <s v="Xerox 217"/>
    <n v="32.400000000000006"/>
    <n v="5"/>
    <n v="0"/>
    <n v="15.552000000000001"/>
  </r>
  <r>
    <n v="4098"/>
    <s v="CA-2011-116904"/>
    <x v="2"/>
    <x v="865"/>
    <d v="2011-09-28T00:00:00"/>
    <s v="Standard Class"/>
    <x v="183"/>
    <s v="Sanjit Chand"/>
    <x v="0"/>
    <s v="United States"/>
    <s v="Minneapolis"/>
    <x v="11"/>
    <n v="55407"/>
    <s v="Central"/>
    <s v="OFF-ST-10000736"/>
    <x v="1"/>
    <x v="4"/>
    <s v="Carina Double Wide Media Storage Towers in Natural &amp; Black"/>
    <n v="404.90000000000003"/>
    <n v="5"/>
    <n v="0"/>
    <n v="16.195999999999984"/>
  </r>
  <r>
    <n v="4099"/>
    <s v="CA-2011-116904"/>
    <x v="2"/>
    <x v="865"/>
    <d v="2011-09-28T00:00:00"/>
    <s v="Standard Class"/>
    <x v="183"/>
    <s v="Sanjit Chand"/>
    <x v="0"/>
    <s v="United States"/>
    <s v="Minneapolis"/>
    <x v="11"/>
    <n v="55407"/>
    <s v="Central"/>
    <s v="OFF-BI-10001120"/>
    <x v="1"/>
    <x v="8"/>
    <s v="Ibico EPK-21 Electric Binding System"/>
    <n v="9449.9500000000007"/>
    <n v="5"/>
    <n v="0"/>
    <n v="4630.4755000000005"/>
  </r>
  <r>
    <n v="4100"/>
    <s v="CA-2011-116904"/>
    <x v="2"/>
    <x v="865"/>
    <d v="2011-09-28T00:00:00"/>
    <s v="Standard Class"/>
    <x v="183"/>
    <s v="Sanjit Chand"/>
    <x v="0"/>
    <s v="United States"/>
    <s v="Minneapolis"/>
    <x v="11"/>
    <n v="55407"/>
    <s v="Central"/>
    <s v="OFF-BI-10000301"/>
    <x v="1"/>
    <x v="8"/>
    <s v="GBC Instant Report Kit"/>
    <n v="12.94"/>
    <n v="2"/>
    <n v="0"/>
    <n v="6.47"/>
  </r>
  <r>
    <n v="4101"/>
    <s v="US-2014-102288"/>
    <x v="3"/>
    <x v="249"/>
    <d v="2014-06-24T00:00:00"/>
    <s v="Standard Class"/>
    <x v="233"/>
    <s v="Zuschuss Carroll"/>
    <x v="0"/>
    <s v="United States"/>
    <s v="Houston"/>
    <x v="5"/>
    <n v="77095"/>
    <s v="Central"/>
    <s v="OFF-AP-10004655"/>
    <x v="1"/>
    <x v="9"/>
    <s v="Holmes Visible Mist Ultrasonic Humidifier with 2.3-Gallon Output per Day, Replacement Filter"/>
    <n v="2.2639999999999993"/>
    <n v="1"/>
    <n v="0.8"/>
    <n v="-5.2072000000000012"/>
  </r>
  <r>
    <n v="4102"/>
    <s v="US-2014-102288"/>
    <x v="3"/>
    <x v="249"/>
    <d v="2014-06-24T00:00:00"/>
    <s v="Standard Class"/>
    <x v="233"/>
    <s v="Zuschuss Carroll"/>
    <x v="0"/>
    <s v="United States"/>
    <s v="Houston"/>
    <x v="5"/>
    <n v="77095"/>
    <s v="Central"/>
    <s v="OFF-AP-10002906"/>
    <x v="1"/>
    <x v="9"/>
    <s v="Hoover Replacement Belt for Commercial Guardsman Heavy-Duty Upright Vacuum"/>
    <n v="0.44399999999999995"/>
    <n v="1"/>
    <n v="0.8"/>
    <n v="-1.1100000000000003"/>
  </r>
  <r>
    <n v="4103"/>
    <s v="US-2014-102288"/>
    <x v="3"/>
    <x v="249"/>
    <d v="2014-06-24T00:00:00"/>
    <s v="Standard Class"/>
    <x v="233"/>
    <s v="Zuschuss Carroll"/>
    <x v="0"/>
    <s v="United States"/>
    <s v="Houston"/>
    <x v="5"/>
    <n v="77095"/>
    <s v="Central"/>
    <s v="OFF-PA-10000740"/>
    <x v="1"/>
    <x v="10"/>
    <s v="Xerox 1982"/>
    <n v="146.17600000000002"/>
    <n v="8"/>
    <n v="0.2"/>
    <n v="47.50719999999999"/>
  </r>
  <r>
    <n v="4104"/>
    <s v="CA-2014-137456"/>
    <x v="3"/>
    <x v="202"/>
    <d v="2014-12-22T00:00:00"/>
    <s v="Same Day"/>
    <x v="46"/>
    <s v="Rick Bensley"/>
    <x v="2"/>
    <s v="United States"/>
    <s v="Fremont"/>
    <x v="8"/>
    <n v="68025"/>
    <s v="Central"/>
    <s v="FUR-FU-10001940"/>
    <x v="0"/>
    <x v="5"/>
    <s v="Staples"/>
    <n v="15.92"/>
    <n v="2"/>
    <n v="0"/>
    <n v="7.0048000000000012"/>
  </r>
  <r>
    <n v="4105"/>
    <s v="US-2014-155999"/>
    <x v="3"/>
    <x v="783"/>
    <d v="2014-08-14T00:00:00"/>
    <s v="Standard Class"/>
    <x v="271"/>
    <s v="Jay Kimmel"/>
    <x v="0"/>
    <s v="United States"/>
    <s v="San Diego"/>
    <x v="1"/>
    <n v="92105"/>
    <s v="West"/>
    <s v="TEC-PH-10000439"/>
    <x v="2"/>
    <x v="7"/>
    <s v="GE DSL Phone Line Filter"/>
    <n v="159.96000000000004"/>
    <n v="5"/>
    <n v="0.2"/>
    <n v="17.995499999999979"/>
  </r>
  <r>
    <n v="4106"/>
    <s v="US-2014-155999"/>
    <x v="3"/>
    <x v="783"/>
    <d v="2014-08-14T00:00:00"/>
    <s v="Standard Class"/>
    <x v="271"/>
    <s v="Jay Kimmel"/>
    <x v="0"/>
    <s v="United States"/>
    <s v="San Diego"/>
    <x v="1"/>
    <n v="92105"/>
    <s v="West"/>
    <s v="OFF-BI-10000404"/>
    <x v="1"/>
    <x v="8"/>
    <s v="Avery Printable Repositionable Plastic Tabs"/>
    <n v="13.76"/>
    <n v="2"/>
    <n v="0.2"/>
    <n v="4.6440000000000001"/>
  </r>
  <r>
    <n v="4107"/>
    <s v="US-2013-148334"/>
    <x v="0"/>
    <x v="250"/>
    <d v="2013-08-27T00:00:00"/>
    <s v="Standard Class"/>
    <x v="732"/>
    <s v="Dorothy Dickinson"/>
    <x v="0"/>
    <s v="United States"/>
    <s v="Houston"/>
    <x v="5"/>
    <n v="77041"/>
    <s v="Central"/>
    <s v="OFF-BI-10003676"/>
    <x v="1"/>
    <x v="8"/>
    <s v="GBC Standard Recycled Report Covers, Clear Plastic Sheets"/>
    <n v="4.3119999999999985"/>
    <n v="2"/>
    <n v="0.8"/>
    <n v="-6.8992000000000022"/>
  </r>
  <r>
    <n v="4108"/>
    <s v="CA-2012-105599"/>
    <x v="1"/>
    <x v="67"/>
    <d v="2012-09-07T00:00:00"/>
    <s v="Same Day"/>
    <x v="507"/>
    <s v="Marc Crier"/>
    <x v="0"/>
    <s v="United States"/>
    <s v="New York City"/>
    <x v="15"/>
    <n v="10011"/>
    <s v="East"/>
    <s v="OFF-ST-10002486"/>
    <x v="1"/>
    <x v="4"/>
    <s v="Eldon Shelf Savers Cubes and Bins"/>
    <n v="13.96"/>
    <n v="2"/>
    <n v="0"/>
    <n v="0.27919999999999945"/>
  </r>
  <r>
    <n v="4109"/>
    <s v="CA-2012-105599"/>
    <x v="1"/>
    <x v="67"/>
    <d v="2012-09-07T00:00:00"/>
    <s v="Same Day"/>
    <x v="507"/>
    <s v="Marc Crier"/>
    <x v="0"/>
    <s v="United States"/>
    <s v="New York City"/>
    <x v="15"/>
    <n v="10011"/>
    <s v="East"/>
    <s v="FUR-TA-10003837"/>
    <x v="0"/>
    <x v="3"/>
    <s v="Anderson Hickey Conga Table Tops &amp; Accessories"/>
    <n v="27.414000000000001"/>
    <n v="3"/>
    <n v="0.4"/>
    <n v="-14.163900000000005"/>
  </r>
  <r>
    <n v="4110"/>
    <s v="CA-2012-153717"/>
    <x v="1"/>
    <x v="707"/>
    <d v="2013-01-01T00:00:00"/>
    <s v="Standard Class"/>
    <x v="393"/>
    <s v="Dionis Lloyd"/>
    <x v="1"/>
    <s v="United States"/>
    <s v="Detroit"/>
    <x v="12"/>
    <n v="48227"/>
    <s v="Central"/>
    <s v="TEC-PH-10002923"/>
    <x v="2"/>
    <x v="7"/>
    <s v="Logitech B530 USB Headset - headset - Full size, Binaural"/>
    <n v="73.98"/>
    <n v="2"/>
    <n v="0"/>
    <n v="19.974600000000002"/>
  </r>
  <r>
    <n v="4111"/>
    <s v="CA-2012-153717"/>
    <x v="1"/>
    <x v="707"/>
    <d v="2013-01-01T00:00:00"/>
    <s v="Standard Class"/>
    <x v="393"/>
    <s v="Dionis Lloyd"/>
    <x v="1"/>
    <s v="United States"/>
    <s v="Detroit"/>
    <x v="12"/>
    <n v="48227"/>
    <s v="Central"/>
    <s v="FUR-BO-10004360"/>
    <x v="0"/>
    <x v="0"/>
    <s v="Rush Hierlooms Collection Rich Wood Bookcases"/>
    <n v="160.97999999999999"/>
    <n v="1"/>
    <n v="0"/>
    <n v="20.927400000000006"/>
  </r>
  <r>
    <n v="4112"/>
    <s v="CA-2012-153717"/>
    <x v="1"/>
    <x v="707"/>
    <d v="2013-01-01T00:00:00"/>
    <s v="Standard Class"/>
    <x v="393"/>
    <s v="Dionis Lloyd"/>
    <x v="1"/>
    <s v="United States"/>
    <s v="Detroit"/>
    <x v="12"/>
    <n v="48227"/>
    <s v="Central"/>
    <s v="OFF-PA-10002160"/>
    <x v="1"/>
    <x v="10"/>
    <s v="Xerox 1978"/>
    <n v="17.34"/>
    <n v="3"/>
    <n v="0"/>
    <n v="8.4966000000000008"/>
  </r>
  <r>
    <n v="4113"/>
    <s v="CA-2012-153717"/>
    <x v="1"/>
    <x v="707"/>
    <d v="2013-01-01T00:00:00"/>
    <s v="Standard Class"/>
    <x v="393"/>
    <s v="Dionis Lloyd"/>
    <x v="1"/>
    <s v="United States"/>
    <s v="Detroit"/>
    <x v="12"/>
    <n v="48227"/>
    <s v="Central"/>
    <s v="OFF-AR-10002375"/>
    <x v="1"/>
    <x v="6"/>
    <s v="Newell 351"/>
    <n v="3.28"/>
    <n v="1"/>
    <n v="0"/>
    <n v="0.9511999999999996"/>
  </r>
  <r>
    <n v="4114"/>
    <s v="CA-2012-116687"/>
    <x v="1"/>
    <x v="942"/>
    <d v="2012-05-07T00:00:00"/>
    <s v="Standard Class"/>
    <x v="544"/>
    <s v="Noah Childs"/>
    <x v="1"/>
    <s v="United States"/>
    <s v="Houston"/>
    <x v="5"/>
    <n v="77095"/>
    <s v="Central"/>
    <s v="OFF-LA-10000443"/>
    <x v="1"/>
    <x v="2"/>
    <s v="Avery 501"/>
    <n v="8.8559999999999999"/>
    <n v="3"/>
    <n v="0.2"/>
    <n v="2.9888999999999997"/>
  </r>
  <r>
    <n v="4115"/>
    <s v="CA-2012-116687"/>
    <x v="1"/>
    <x v="942"/>
    <d v="2012-05-07T00:00:00"/>
    <s v="Standard Class"/>
    <x v="544"/>
    <s v="Noah Childs"/>
    <x v="1"/>
    <s v="United States"/>
    <s v="Houston"/>
    <x v="5"/>
    <n v="77095"/>
    <s v="Central"/>
    <s v="TEC-PH-10001750"/>
    <x v="2"/>
    <x v="7"/>
    <s v="Samsung Rugby III"/>
    <n v="158.376"/>
    <n v="3"/>
    <n v="0.2"/>
    <n v="13.857900000000008"/>
  </r>
  <r>
    <n v="4116"/>
    <s v="CA-2013-163573"/>
    <x v="0"/>
    <x v="390"/>
    <d v="2013-11-28T00:00:00"/>
    <s v="First Class"/>
    <x v="549"/>
    <s v="Amy Cox"/>
    <x v="0"/>
    <s v="United States"/>
    <s v="Seattle"/>
    <x v="4"/>
    <n v="98105"/>
    <s v="West"/>
    <s v="OFF-BI-10004632"/>
    <x v="1"/>
    <x v="8"/>
    <s v="Ibico Hi-Tech Manual Binding System"/>
    <n v="1219.96"/>
    <n v="5"/>
    <n v="0.2"/>
    <n v="381.23749999999995"/>
  </r>
  <r>
    <n v="4117"/>
    <s v="CA-2012-153416"/>
    <x v="1"/>
    <x v="27"/>
    <d v="2012-11-29T00:00:00"/>
    <s v="Standard Class"/>
    <x v="358"/>
    <s v="Toby Swindell"/>
    <x v="0"/>
    <s v="United States"/>
    <s v="Los Angeles"/>
    <x v="1"/>
    <n v="90036"/>
    <s v="West"/>
    <s v="OFF-BI-10002813"/>
    <x v="1"/>
    <x v="8"/>
    <s v="Avery Reinforcements for Hole-Punch Pages"/>
    <n v="3.1680000000000001"/>
    <n v="2"/>
    <n v="0.2"/>
    <n v="0.99"/>
  </r>
  <r>
    <n v="4118"/>
    <s v="CA-2012-153416"/>
    <x v="1"/>
    <x v="27"/>
    <d v="2012-11-29T00:00:00"/>
    <s v="Standard Class"/>
    <x v="358"/>
    <s v="Toby Swindell"/>
    <x v="0"/>
    <s v="United States"/>
    <s v="Los Angeles"/>
    <x v="1"/>
    <n v="90036"/>
    <s v="West"/>
    <s v="OFF-PA-10002005"/>
    <x v="1"/>
    <x v="10"/>
    <s v="Xerox 225"/>
    <n v="19.440000000000001"/>
    <n v="3"/>
    <n v="0"/>
    <n v="9.3312000000000008"/>
  </r>
  <r>
    <n v="4119"/>
    <s v="CA-2012-153416"/>
    <x v="1"/>
    <x v="27"/>
    <d v="2012-11-29T00:00:00"/>
    <s v="Standard Class"/>
    <x v="358"/>
    <s v="Toby Swindell"/>
    <x v="0"/>
    <s v="United States"/>
    <s v="Los Angeles"/>
    <x v="1"/>
    <n v="90036"/>
    <s v="West"/>
    <s v="OFF-ST-10000060"/>
    <x v="1"/>
    <x v="4"/>
    <s v="Fellowes Bankers Box Staxonsteel Drawer File/Stacking System"/>
    <n v="454.86"/>
    <n v="7"/>
    <n v="0"/>
    <n v="54.583200000000019"/>
  </r>
  <r>
    <n v="4120"/>
    <s v="CA-2012-153416"/>
    <x v="1"/>
    <x v="27"/>
    <d v="2012-11-29T00:00:00"/>
    <s v="Standard Class"/>
    <x v="358"/>
    <s v="Toby Swindell"/>
    <x v="0"/>
    <s v="United States"/>
    <s v="Los Angeles"/>
    <x v="1"/>
    <n v="90036"/>
    <s v="West"/>
    <s v="OFF-BI-10002706"/>
    <x v="1"/>
    <x v="8"/>
    <s v="Avery Premier Heavy-Duty Binder with Round Locking Rings"/>
    <n v="91.391999999999996"/>
    <n v="8"/>
    <n v="0.2"/>
    <n v="29.702399999999997"/>
  </r>
  <r>
    <n v="4121"/>
    <s v="CA-2014-117394"/>
    <x v="3"/>
    <x v="507"/>
    <d v="2014-09-11T00:00:00"/>
    <s v="Standard Class"/>
    <x v="462"/>
    <s v="Michael Moore"/>
    <x v="0"/>
    <s v="United States"/>
    <s v="Philadelphia"/>
    <x v="9"/>
    <n v="19120"/>
    <s v="East"/>
    <s v="TEC-AC-10000199"/>
    <x v="2"/>
    <x v="11"/>
    <s v="Kingston Digital DataTraveler 8GB USB 2.0"/>
    <n v="19.040000000000003"/>
    <n v="4"/>
    <n v="0.2"/>
    <n v="-1.4279999999999999"/>
  </r>
  <r>
    <n v="4122"/>
    <s v="CA-2014-133823"/>
    <x v="3"/>
    <x v="943"/>
    <d v="2014-05-13T00:00:00"/>
    <s v="Same Day"/>
    <x v="221"/>
    <s v="Liz Pelletier"/>
    <x v="0"/>
    <s v="United States"/>
    <s v="Seattle"/>
    <x v="4"/>
    <n v="98103"/>
    <s v="West"/>
    <s v="OFF-PA-10002870"/>
    <x v="1"/>
    <x v="10"/>
    <s v="Ampad Phone Message Book, Recycled, 400 Message Capacity, 5 ¾” x 11”"/>
    <n v="37.44"/>
    <n v="6"/>
    <n v="0"/>
    <n v="16.847999999999999"/>
  </r>
  <r>
    <n v="4123"/>
    <s v="CA-2014-133823"/>
    <x v="3"/>
    <x v="943"/>
    <d v="2014-05-13T00:00:00"/>
    <s v="Same Day"/>
    <x v="221"/>
    <s v="Liz Pelletier"/>
    <x v="0"/>
    <s v="United States"/>
    <s v="Seattle"/>
    <x v="4"/>
    <n v="98103"/>
    <s v="West"/>
    <s v="OFF-LA-10004545"/>
    <x v="1"/>
    <x v="2"/>
    <s v="Avery 50"/>
    <n v="37.589999999999996"/>
    <n v="3"/>
    <n v="0"/>
    <n v="17.667299999999997"/>
  </r>
  <r>
    <n v="4124"/>
    <s v="CA-2014-133823"/>
    <x v="3"/>
    <x v="943"/>
    <d v="2014-05-13T00:00:00"/>
    <s v="Same Day"/>
    <x v="221"/>
    <s v="Liz Pelletier"/>
    <x v="0"/>
    <s v="United States"/>
    <s v="Seattle"/>
    <x v="4"/>
    <n v="98103"/>
    <s v="West"/>
    <s v="OFF-BI-10000962"/>
    <x v="1"/>
    <x v="8"/>
    <s v="Acco Flexible ACCOHIDE Square Ring Data Binder, Dark Blue, 11 1/2&quot; X 14&quot; 7/8&quot;"/>
    <n v="26.032"/>
    <n v="2"/>
    <n v="0.2"/>
    <n v="9.4365999999999985"/>
  </r>
  <r>
    <n v="4125"/>
    <s v="CA-2011-127523"/>
    <x v="2"/>
    <x v="218"/>
    <d v="2011-05-18T00:00:00"/>
    <s v="Standard Class"/>
    <x v="410"/>
    <s v="Brooke Gillingham"/>
    <x v="1"/>
    <s v="United States"/>
    <s v="Watertown"/>
    <x v="15"/>
    <n v="13601"/>
    <s v="East"/>
    <s v="OFF-AP-10004249"/>
    <x v="1"/>
    <x v="9"/>
    <s v="Staples"/>
    <n v="35.910000000000004"/>
    <n v="3"/>
    <n v="0"/>
    <n v="9.6956999999999987"/>
  </r>
  <r>
    <n v="4126"/>
    <s v="CA-2014-123239"/>
    <x v="3"/>
    <x v="944"/>
    <d v="2014-08-01T00:00:00"/>
    <s v="Second Class"/>
    <x v="207"/>
    <s v="Mike Gockenbach"/>
    <x v="0"/>
    <s v="United States"/>
    <s v="Jacksonville"/>
    <x v="2"/>
    <n v="32216"/>
    <s v="South"/>
    <s v="FUR-FU-10001602"/>
    <x v="0"/>
    <x v="5"/>
    <s v="Eldon Delta Triangular Chair Mat, 52&quot; x 58&quot;, Clear"/>
    <n v="91.032000000000011"/>
    <n v="3"/>
    <n v="0.2"/>
    <n v="-2.2758000000000109"/>
  </r>
  <r>
    <n v="4127"/>
    <s v="CA-2014-156769"/>
    <x v="3"/>
    <x v="636"/>
    <d v="2014-05-10T00:00:00"/>
    <s v="First Class"/>
    <x v="47"/>
    <s v="Gary Zandusky"/>
    <x v="0"/>
    <s v="United States"/>
    <s v="Arlington"/>
    <x v="17"/>
    <n v="22204"/>
    <s v="South"/>
    <s v="OFF-AR-10003179"/>
    <x v="1"/>
    <x v="6"/>
    <s v="Dixon Ticonderoga Core-Lock Colored Pencils"/>
    <n v="54.66"/>
    <n v="6"/>
    <n v="0"/>
    <n v="18.037799999999997"/>
  </r>
  <r>
    <n v="4128"/>
    <s v="CA-2011-127299"/>
    <x v="2"/>
    <x v="111"/>
    <d v="2011-09-24T00:00:00"/>
    <s v="Standard Class"/>
    <x v="252"/>
    <s v="John Lee"/>
    <x v="0"/>
    <s v="United States"/>
    <s v="Charlotte"/>
    <x v="3"/>
    <n v="28205"/>
    <s v="South"/>
    <s v="OFF-ST-10003722"/>
    <x v="1"/>
    <x v="4"/>
    <s v="Project Tote Personal File"/>
    <n v="67.343999999999994"/>
    <n v="6"/>
    <n v="0.2"/>
    <n v="7.5761999999999894"/>
  </r>
  <r>
    <n v="4129"/>
    <s v="CA-2011-127299"/>
    <x v="2"/>
    <x v="111"/>
    <d v="2011-09-24T00:00:00"/>
    <s v="Standard Class"/>
    <x v="252"/>
    <s v="John Lee"/>
    <x v="0"/>
    <s v="United States"/>
    <s v="Charlotte"/>
    <x v="3"/>
    <n v="28205"/>
    <s v="South"/>
    <s v="TEC-MA-10001127"/>
    <x v="2"/>
    <x v="15"/>
    <s v="HP Designjet T520 Inkjet Large Format Printer - 24&quot; Color"/>
    <n v="2624.9850000000001"/>
    <n v="3"/>
    <n v="0.5"/>
    <n v="-944.99460000000045"/>
  </r>
  <r>
    <n v="4130"/>
    <s v="CA-2012-121272"/>
    <x v="1"/>
    <x v="368"/>
    <d v="2012-04-04T00:00:00"/>
    <s v="Standard Class"/>
    <x v="157"/>
    <s v="Denny Ordway"/>
    <x v="0"/>
    <s v="United States"/>
    <s v="Seattle"/>
    <x v="4"/>
    <n v="98103"/>
    <s v="West"/>
    <s v="OFF-AP-10001947"/>
    <x v="1"/>
    <x v="9"/>
    <s v="Acco 6 Outlet Guardian Premium Plus Surge Suppressor"/>
    <n v="73.28"/>
    <n v="4"/>
    <n v="0"/>
    <n v="21.251199999999997"/>
  </r>
  <r>
    <n v="4131"/>
    <s v="CA-2011-115336"/>
    <x v="2"/>
    <x v="728"/>
    <d v="2011-11-25T00:00:00"/>
    <s v="Standard Class"/>
    <x v="448"/>
    <s v="Ann Blume"/>
    <x v="1"/>
    <s v="United States"/>
    <s v="Chicago"/>
    <x v="10"/>
    <n v="60623"/>
    <s v="Central"/>
    <s v="OFF-BI-10001107"/>
    <x v="1"/>
    <x v="8"/>
    <s v="GBC White Gloss Covers, Plain Front"/>
    <n v="14.479999999999997"/>
    <n v="5"/>
    <n v="0.8"/>
    <n v="-23.89200000000001"/>
  </r>
  <r>
    <n v="4132"/>
    <s v="CA-2012-111703"/>
    <x v="1"/>
    <x v="740"/>
    <d v="2012-07-09T00:00:00"/>
    <s v="Standard Class"/>
    <x v="41"/>
    <s v="Karl Braun"/>
    <x v="0"/>
    <s v="United States"/>
    <s v="Hollywood"/>
    <x v="2"/>
    <n v="33021"/>
    <s v="South"/>
    <s v="OFF-PA-10000349"/>
    <x v="1"/>
    <x v="10"/>
    <s v="Staples"/>
    <n v="11.952000000000002"/>
    <n v="3"/>
    <n v="0.2"/>
    <n v="4.0338000000000003"/>
  </r>
  <r>
    <n v="4133"/>
    <s v="CA-2012-111703"/>
    <x v="1"/>
    <x v="740"/>
    <d v="2012-07-09T00:00:00"/>
    <s v="Standard Class"/>
    <x v="41"/>
    <s v="Karl Braun"/>
    <x v="0"/>
    <s v="United States"/>
    <s v="Hollywood"/>
    <x v="2"/>
    <n v="33021"/>
    <s v="South"/>
    <s v="OFF-PA-10003349"/>
    <x v="1"/>
    <x v="10"/>
    <s v="Xerox 1957"/>
    <n v="15.552000000000003"/>
    <n v="3"/>
    <n v="0.2"/>
    <n v="5.6375999999999999"/>
  </r>
  <r>
    <n v="4134"/>
    <s v="CA-2011-128839"/>
    <x v="2"/>
    <x v="78"/>
    <d v="2011-09-13T00:00:00"/>
    <s v="Standard Class"/>
    <x v="74"/>
    <s v="Ted Trevino"/>
    <x v="0"/>
    <s v="United States"/>
    <s v="Chesapeake"/>
    <x v="17"/>
    <n v="23320"/>
    <s v="South"/>
    <s v="OFF-FA-10002280"/>
    <x v="1"/>
    <x v="13"/>
    <s v="Advantus Plastic Paper Clips"/>
    <n v="45"/>
    <n v="9"/>
    <n v="0"/>
    <n v="21.599999999999998"/>
  </r>
  <r>
    <n v="4135"/>
    <s v="CA-2011-128839"/>
    <x v="2"/>
    <x v="78"/>
    <d v="2011-09-13T00:00:00"/>
    <s v="Standard Class"/>
    <x v="74"/>
    <s v="Ted Trevino"/>
    <x v="0"/>
    <s v="United States"/>
    <s v="Chesapeake"/>
    <x v="17"/>
    <n v="23320"/>
    <s v="South"/>
    <s v="TEC-MA-10000029"/>
    <x v="2"/>
    <x v="15"/>
    <s v="Epson WorkForce WF-2530 All-in-One Printer, Copier Scanner"/>
    <n v="209.96999999999997"/>
    <n v="3"/>
    <n v="0"/>
    <n v="90.287100000000009"/>
  </r>
  <r>
    <n v="4136"/>
    <s v="CA-2014-105914"/>
    <x v="3"/>
    <x v="280"/>
    <d v="2014-10-09T00:00:00"/>
    <s v="Standard Class"/>
    <x v="391"/>
    <s v="Paul Van Hugh"/>
    <x v="2"/>
    <s v="United States"/>
    <s v="Los Angeles"/>
    <x v="1"/>
    <n v="90036"/>
    <s v="West"/>
    <s v="OFF-BI-10002854"/>
    <x v="1"/>
    <x v="8"/>
    <s v="Performers Binder/Pad Holder, Black"/>
    <n v="112.12000000000002"/>
    <n v="5"/>
    <n v="0.2"/>
    <n v="42.045000000000002"/>
  </r>
  <r>
    <n v="4137"/>
    <s v="CA-2014-105914"/>
    <x v="3"/>
    <x v="280"/>
    <d v="2014-10-09T00:00:00"/>
    <s v="Standard Class"/>
    <x v="391"/>
    <s v="Paul Van Hugh"/>
    <x v="2"/>
    <s v="United States"/>
    <s v="Los Angeles"/>
    <x v="1"/>
    <n v="90036"/>
    <s v="West"/>
    <s v="OFF-ST-10003716"/>
    <x v="1"/>
    <x v="4"/>
    <s v="Tennsco Double-Tier Lockers"/>
    <n v="1575.14"/>
    <n v="7"/>
    <n v="0"/>
    <n v="204.76820000000001"/>
  </r>
  <r>
    <n v="4138"/>
    <s v="CA-2014-110926"/>
    <x v="3"/>
    <x v="123"/>
    <d v="2014-11-24T00:00:00"/>
    <s v="Standard Class"/>
    <x v="732"/>
    <s v="Dorothy Dickinson"/>
    <x v="0"/>
    <s v="United States"/>
    <s v="Alexandria"/>
    <x v="17"/>
    <n v="22304"/>
    <s v="South"/>
    <s v="OFF-FA-10000624"/>
    <x v="1"/>
    <x v="13"/>
    <s v="OIC Binder Clips"/>
    <n v="25.060000000000002"/>
    <n v="7"/>
    <n v="0"/>
    <n v="12.530000000000001"/>
  </r>
  <r>
    <n v="4139"/>
    <s v="CA-2013-117226"/>
    <x v="0"/>
    <x v="945"/>
    <d v="2014-01-02T00:00:00"/>
    <s v="First Class"/>
    <x v="470"/>
    <s v="Keith Dawkins"/>
    <x v="1"/>
    <s v="United States"/>
    <s v="Deer Park"/>
    <x v="5"/>
    <n v="77536"/>
    <s v="Central"/>
    <s v="OFF-BI-10004654"/>
    <x v="1"/>
    <x v="8"/>
    <s v="Avery Binding System Hidden Tab Executive Style Index Sets"/>
    <n v="6.9239999999999977"/>
    <n v="6"/>
    <n v="0.8"/>
    <n v="-10.385999999999999"/>
  </r>
  <r>
    <n v="4140"/>
    <s v="CA-2014-127313"/>
    <x v="3"/>
    <x v="96"/>
    <d v="2014-12-05T00:00:00"/>
    <s v="First Class"/>
    <x v="267"/>
    <s v="Ralph Arnett"/>
    <x v="0"/>
    <s v="United States"/>
    <s v="Philadelphia"/>
    <x v="9"/>
    <n v="19120"/>
    <s v="East"/>
    <s v="OFF-ST-10001228"/>
    <x v="1"/>
    <x v="4"/>
    <s v="Personal File Boxes with Fold-Down Carry Handle"/>
    <n v="37.392000000000003"/>
    <n v="3"/>
    <n v="0.2"/>
    <n v="2.336999999999998"/>
  </r>
  <r>
    <n v="4141"/>
    <s v="CA-2014-127313"/>
    <x v="3"/>
    <x v="96"/>
    <d v="2014-12-05T00:00:00"/>
    <s v="First Class"/>
    <x v="267"/>
    <s v="Ralph Arnett"/>
    <x v="0"/>
    <s v="United States"/>
    <s v="Philadelphia"/>
    <x v="9"/>
    <n v="19120"/>
    <s v="East"/>
    <s v="FUR-FU-10003798"/>
    <x v="0"/>
    <x v="5"/>
    <s v="Ultra Door Kickplate, 8&quot;H x 34&quot;W"/>
    <n v="79.12"/>
    <n v="5"/>
    <n v="0.2"/>
    <n v="13.845999999999997"/>
  </r>
  <r>
    <n v="4142"/>
    <s v="CA-2013-136287"/>
    <x v="0"/>
    <x v="900"/>
    <d v="2013-06-18T00:00:00"/>
    <s v="Standard Class"/>
    <x v="196"/>
    <s v="Sonia Sunley"/>
    <x v="0"/>
    <s v="United States"/>
    <s v="Wichita"/>
    <x v="41"/>
    <n v="67212"/>
    <s v="Central"/>
    <s v="OFF-LA-10003148"/>
    <x v="1"/>
    <x v="2"/>
    <s v="Avery 51"/>
    <n v="18.899999999999999"/>
    <n v="3"/>
    <n v="0"/>
    <n v="8.6939999999999991"/>
  </r>
  <r>
    <n v="4143"/>
    <s v="US-2011-107699"/>
    <x v="2"/>
    <x v="946"/>
    <d v="2011-05-23T00:00:00"/>
    <s v="Standard Class"/>
    <x v="581"/>
    <s v="John Huston"/>
    <x v="0"/>
    <s v="United States"/>
    <s v="Midland"/>
    <x v="12"/>
    <n v="48640"/>
    <s v="Central"/>
    <s v="OFF-BI-10001249"/>
    <x v="1"/>
    <x v="8"/>
    <s v="Avery Heavy-Duty EZD View Binder with Locking Rings"/>
    <n v="57.42"/>
    <n v="9"/>
    <n v="0"/>
    <n v="26.413199999999996"/>
  </r>
  <r>
    <n v="4144"/>
    <s v="CA-2014-112725"/>
    <x v="3"/>
    <x v="289"/>
    <d v="2014-02-07T00:00:00"/>
    <s v="Standard Class"/>
    <x v="258"/>
    <s v="Eugene Hildebrand"/>
    <x v="2"/>
    <s v="United States"/>
    <s v="San Francisco"/>
    <x v="1"/>
    <n v="94110"/>
    <s v="West"/>
    <s v="OFF-AR-10003759"/>
    <x v="1"/>
    <x v="6"/>
    <s v="Crayola Anti Dust Chalk, 12/Pack"/>
    <n v="12.74"/>
    <n v="7"/>
    <n v="0"/>
    <n v="5.7329999999999997"/>
  </r>
  <r>
    <n v="4145"/>
    <s v="CA-2014-112725"/>
    <x v="3"/>
    <x v="289"/>
    <d v="2014-02-07T00:00:00"/>
    <s v="Standard Class"/>
    <x v="258"/>
    <s v="Eugene Hildebrand"/>
    <x v="2"/>
    <s v="United States"/>
    <s v="San Francisco"/>
    <x v="1"/>
    <n v="94110"/>
    <s v="West"/>
    <s v="OFF-AR-10001227"/>
    <x v="1"/>
    <x v="6"/>
    <s v="Newell 338"/>
    <n v="8.82"/>
    <n v="3"/>
    <n v="0"/>
    <n v="2.3814000000000002"/>
  </r>
  <r>
    <n v="4146"/>
    <s v="CA-2014-112725"/>
    <x v="3"/>
    <x v="289"/>
    <d v="2014-02-07T00:00:00"/>
    <s v="Standard Class"/>
    <x v="258"/>
    <s v="Eugene Hildebrand"/>
    <x v="2"/>
    <s v="United States"/>
    <s v="San Francisco"/>
    <x v="1"/>
    <n v="94110"/>
    <s v="West"/>
    <s v="FUR-CH-10000863"/>
    <x v="0"/>
    <x v="1"/>
    <s v="Novimex Swivel Fabric Task Chair"/>
    <n v="120.78399999999999"/>
    <n v="1"/>
    <n v="0.2"/>
    <n v="-13.588200000000001"/>
  </r>
  <r>
    <n v="4147"/>
    <s v="CA-2012-136196"/>
    <x v="1"/>
    <x v="109"/>
    <d v="2012-12-04T00:00:00"/>
    <s v="Standard Class"/>
    <x v="599"/>
    <s v="Tom Prescott"/>
    <x v="0"/>
    <s v="United States"/>
    <s v="Freeport"/>
    <x v="15"/>
    <n v="11520"/>
    <s v="East"/>
    <s v="FUR-FU-10004017"/>
    <x v="0"/>
    <x v="5"/>
    <s v="Tenex Contemporary Contur Chairmats for Low and Medium Pile Carpet, Computer, 39&quot; x 49&quot;"/>
    <n v="322.59000000000003"/>
    <n v="3"/>
    <n v="0"/>
    <n v="64.518000000000001"/>
  </r>
  <r>
    <n v="4148"/>
    <s v="CA-2014-106068"/>
    <x v="3"/>
    <x v="436"/>
    <d v="2014-10-29T00:00:00"/>
    <s v="Standard Class"/>
    <x v="713"/>
    <s v="Randy Bradley"/>
    <x v="0"/>
    <s v="United States"/>
    <s v="Austin"/>
    <x v="5"/>
    <n v="78745"/>
    <s v="Central"/>
    <s v="OFF-BI-10000962"/>
    <x v="1"/>
    <x v="8"/>
    <s v="Acco Flexible ACCOHIDE Square Ring Data Binder, Dark Blue, 11 1/2&quot; X 14&quot; 7/8&quot;"/>
    <n v="9.7619999999999969"/>
    <n v="3"/>
    <n v="0.8"/>
    <n v="-15.131100000000004"/>
  </r>
  <r>
    <n v="4149"/>
    <s v="CA-2014-106068"/>
    <x v="3"/>
    <x v="436"/>
    <d v="2014-10-29T00:00:00"/>
    <s v="Standard Class"/>
    <x v="713"/>
    <s v="Randy Bradley"/>
    <x v="0"/>
    <s v="United States"/>
    <s v="Austin"/>
    <x v="5"/>
    <n v="78745"/>
    <s v="Central"/>
    <s v="OFF-ST-10004507"/>
    <x v="1"/>
    <x v="4"/>
    <s v="Advantus Rolling Storage Box"/>
    <n v="13.719999999999999"/>
    <n v="1"/>
    <n v="0.2"/>
    <n v="1.2004999999999999"/>
  </r>
  <r>
    <n v="4150"/>
    <s v="CA-2014-106068"/>
    <x v="3"/>
    <x v="436"/>
    <d v="2014-10-29T00:00:00"/>
    <s v="Standard Class"/>
    <x v="713"/>
    <s v="Randy Bradley"/>
    <x v="0"/>
    <s v="United States"/>
    <s v="Austin"/>
    <x v="5"/>
    <n v="78745"/>
    <s v="Central"/>
    <s v="TEC-AC-10002942"/>
    <x v="2"/>
    <x v="11"/>
    <s v="WD My Passport Ultra 1TB Portable External Hard Drive"/>
    <n v="55.2"/>
    <n v="1"/>
    <n v="0.2"/>
    <n v="-2.0700000000000038"/>
  </r>
  <r>
    <n v="4151"/>
    <s v="CA-2014-106068"/>
    <x v="3"/>
    <x v="436"/>
    <d v="2014-10-29T00:00:00"/>
    <s v="Standard Class"/>
    <x v="713"/>
    <s v="Randy Bradley"/>
    <x v="0"/>
    <s v="United States"/>
    <s v="Austin"/>
    <x v="5"/>
    <n v="78745"/>
    <s v="Central"/>
    <s v="OFF-ST-10002344"/>
    <x v="1"/>
    <x v="4"/>
    <s v="Carina 42&quot;Hx23 3/4&quot;W Media Storage Unit"/>
    <n v="259.13600000000002"/>
    <n v="4"/>
    <n v="0.2"/>
    <n v="-58.305599999999984"/>
  </r>
  <r>
    <n v="4152"/>
    <s v="CA-2014-100160"/>
    <x v="3"/>
    <x v="210"/>
    <d v="2014-09-12T00:00:00"/>
    <s v="Standard Class"/>
    <x v="90"/>
    <s v="Cassandra Brandow"/>
    <x v="0"/>
    <s v="United States"/>
    <s v="Philadelphia"/>
    <x v="9"/>
    <n v="19134"/>
    <s v="East"/>
    <s v="OFF-LA-10002475"/>
    <x v="1"/>
    <x v="2"/>
    <s v="Avery 519"/>
    <n v="29.24"/>
    <n v="5"/>
    <n v="0.2"/>
    <n v="9.8685000000000009"/>
  </r>
  <r>
    <n v="4153"/>
    <s v="CA-2014-100160"/>
    <x v="3"/>
    <x v="210"/>
    <d v="2014-09-12T00:00:00"/>
    <s v="Standard Class"/>
    <x v="90"/>
    <s v="Cassandra Brandow"/>
    <x v="0"/>
    <s v="United States"/>
    <s v="Philadelphia"/>
    <x v="9"/>
    <n v="19134"/>
    <s v="East"/>
    <s v="OFF-PA-10003072"/>
    <x v="1"/>
    <x v="10"/>
    <s v="Eureka Recycled Copy Paper 8 1/2&quot; x 11&quot;, Ream"/>
    <n v="15.552000000000003"/>
    <n v="3"/>
    <n v="0.2"/>
    <n v="5.4432"/>
  </r>
  <r>
    <n v="4154"/>
    <s v="CA-2014-100160"/>
    <x v="3"/>
    <x v="210"/>
    <d v="2014-09-12T00:00:00"/>
    <s v="Standard Class"/>
    <x v="90"/>
    <s v="Cassandra Brandow"/>
    <x v="0"/>
    <s v="United States"/>
    <s v="Philadelphia"/>
    <x v="9"/>
    <n v="19134"/>
    <s v="East"/>
    <s v="OFF-EN-10001509"/>
    <x v="1"/>
    <x v="12"/>
    <s v="Poly String Tie Envelopes"/>
    <n v="4.8960000000000008"/>
    <n v="3"/>
    <n v="0.2"/>
    <n v="1.6523999999999992"/>
  </r>
  <r>
    <n v="4155"/>
    <s v="CA-2013-139689"/>
    <x v="0"/>
    <x v="723"/>
    <d v="2014-01-04T00:00:00"/>
    <s v="Standard Class"/>
    <x v="172"/>
    <s v="Michael Paige"/>
    <x v="1"/>
    <s v="United States"/>
    <s v="Bristol"/>
    <x v="18"/>
    <n v="37620"/>
    <s v="South"/>
    <s v="OFF-BI-10004781"/>
    <x v="1"/>
    <x v="8"/>
    <s v="GBC Wire Binding Strips"/>
    <n v="38.088000000000001"/>
    <n v="4"/>
    <n v="0.7"/>
    <n v="-27.93119999999999"/>
  </r>
  <r>
    <n v="4156"/>
    <s v="CA-2013-139689"/>
    <x v="0"/>
    <x v="723"/>
    <d v="2014-01-04T00:00:00"/>
    <s v="Standard Class"/>
    <x v="172"/>
    <s v="Michael Paige"/>
    <x v="1"/>
    <s v="United States"/>
    <s v="Bristol"/>
    <x v="18"/>
    <n v="37620"/>
    <s v="South"/>
    <s v="OFF-BI-10000145"/>
    <x v="1"/>
    <x v="8"/>
    <s v="Zipper Ring Binder Pockets"/>
    <n v="2.8080000000000007"/>
    <n v="3"/>
    <n v="0.7"/>
    <n v="-1.9656000000000002"/>
  </r>
  <r>
    <n v="4157"/>
    <s v="CA-2012-101091"/>
    <x v="1"/>
    <x v="901"/>
    <d v="2012-12-09T00:00:00"/>
    <s v="Second Class"/>
    <x v="573"/>
    <s v="Scot Wooten"/>
    <x v="0"/>
    <s v="United States"/>
    <s v="Philadelphia"/>
    <x v="9"/>
    <n v="19140"/>
    <s v="East"/>
    <s v="TEC-AC-10003280"/>
    <x v="2"/>
    <x v="11"/>
    <s v="Belkin F8E887 USB Wired Ergonomic Keyboard"/>
    <n v="47.984000000000002"/>
    <n v="2"/>
    <n v="0.2"/>
    <n v="0.59979999999999656"/>
  </r>
  <r>
    <n v="4158"/>
    <s v="CA-2012-101091"/>
    <x v="1"/>
    <x v="901"/>
    <d v="2012-12-09T00:00:00"/>
    <s v="Second Class"/>
    <x v="573"/>
    <s v="Scot Wooten"/>
    <x v="0"/>
    <s v="United States"/>
    <s v="Philadelphia"/>
    <x v="9"/>
    <n v="19140"/>
    <s v="East"/>
    <s v="OFF-BI-10001107"/>
    <x v="1"/>
    <x v="8"/>
    <s v="GBC White Gloss Covers, Plain Front"/>
    <n v="26.064000000000007"/>
    <n v="6"/>
    <n v="0.7"/>
    <n v="-19.982399999999991"/>
  </r>
  <r>
    <n v="4159"/>
    <s v="CA-2011-126907"/>
    <x v="2"/>
    <x v="301"/>
    <d v="2011-11-08T00:00:00"/>
    <s v="Standard Class"/>
    <x v="416"/>
    <s v="Suzanne McNair"/>
    <x v="1"/>
    <s v="United States"/>
    <s v="Chicago"/>
    <x v="10"/>
    <n v="60610"/>
    <s v="Central"/>
    <s v="OFF-PA-10000533"/>
    <x v="1"/>
    <x v="10"/>
    <s v="Southworth Parchment Paper &amp; Envelopes"/>
    <n v="15.696000000000002"/>
    <n v="3"/>
    <n v="0.2"/>
    <n v="5.1011999999999995"/>
  </r>
  <r>
    <n v="4160"/>
    <s v="US-2013-164588"/>
    <x v="0"/>
    <x v="947"/>
    <d v="2013-04-24T00:00:00"/>
    <s v="Standard Class"/>
    <x v="275"/>
    <s v="Arthur Prichep"/>
    <x v="0"/>
    <s v="United States"/>
    <s v="Columbus"/>
    <x v="32"/>
    <n v="31907"/>
    <s v="South"/>
    <s v="OFF-AR-10003056"/>
    <x v="1"/>
    <x v="6"/>
    <s v="Newell 341"/>
    <n v="12.84"/>
    <n v="3"/>
    <n v="0"/>
    <n v="3.7235999999999989"/>
  </r>
  <r>
    <n v="4161"/>
    <s v="CA-2014-115546"/>
    <x v="3"/>
    <x v="304"/>
    <d v="2014-05-19T00:00:00"/>
    <s v="Standard Class"/>
    <x v="733"/>
    <s v="Amy Hunt"/>
    <x v="0"/>
    <s v="United States"/>
    <s v="New York City"/>
    <x v="15"/>
    <n v="10035"/>
    <s v="East"/>
    <s v="TEC-PH-10002834"/>
    <x v="2"/>
    <x v="7"/>
    <s v="Google Nexus 5"/>
    <n v="539.97"/>
    <n v="3"/>
    <n v="0"/>
    <n v="134.99250000000001"/>
  </r>
  <r>
    <n v="4162"/>
    <s v="CA-2014-115546"/>
    <x v="3"/>
    <x v="304"/>
    <d v="2014-05-19T00:00:00"/>
    <s v="Standard Class"/>
    <x v="733"/>
    <s v="Amy Hunt"/>
    <x v="0"/>
    <s v="United States"/>
    <s v="New York City"/>
    <x v="15"/>
    <n v="10035"/>
    <s v="East"/>
    <s v="OFF-ST-10002214"/>
    <x v="1"/>
    <x v="4"/>
    <s v="X-Rack File for Hanging Folders"/>
    <n v="22.58"/>
    <n v="2"/>
    <n v="0"/>
    <n v="5.8707999999999991"/>
  </r>
  <r>
    <n v="4163"/>
    <s v="CA-2012-163587"/>
    <x v="1"/>
    <x v="948"/>
    <d v="2012-03-18T00:00:00"/>
    <s v="Standard Class"/>
    <x v="212"/>
    <s v="Emily Phan"/>
    <x v="0"/>
    <s v="United States"/>
    <s v="Dover"/>
    <x v="38"/>
    <n v="3820"/>
    <s v="East"/>
    <s v="OFF-LA-10004484"/>
    <x v="1"/>
    <x v="2"/>
    <s v="Avery 476"/>
    <n v="16.52"/>
    <n v="4"/>
    <n v="0"/>
    <n v="7.5991999999999997"/>
  </r>
  <r>
    <n v="4164"/>
    <s v="CA-2012-163587"/>
    <x v="1"/>
    <x v="948"/>
    <d v="2012-03-18T00:00:00"/>
    <s v="Standard Class"/>
    <x v="212"/>
    <s v="Emily Phan"/>
    <x v="0"/>
    <s v="United States"/>
    <s v="Dover"/>
    <x v="38"/>
    <n v="3820"/>
    <s v="East"/>
    <s v="OFF-BI-10003091"/>
    <x v="1"/>
    <x v="8"/>
    <s v="GBC DocuBind TL200 Manual Binding Machine"/>
    <n v="671.93999999999994"/>
    <n v="3"/>
    <n v="0"/>
    <n v="315.81179999999995"/>
  </r>
  <r>
    <n v="4165"/>
    <s v="US-2014-106131"/>
    <x v="3"/>
    <x v="424"/>
    <d v="2014-01-17T00:00:00"/>
    <s v="First Class"/>
    <x v="734"/>
    <s v="Tracy Poddar"/>
    <x v="1"/>
    <s v="United States"/>
    <s v="Aurora"/>
    <x v="22"/>
    <n v="80013"/>
    <s v="West"/>
    <s v="TEC-AC-10003027"/>
    <x v="2"/>
    <x v="11"/>
    <s v="Imation 8GB Mini TravelDrive USB 2.0 Flash Drive"/>
    <n v="169.06400000000002"/>
    <n v="7"/>
    <n v="0.2"/>
    <n v="-14.793099999999995"/>
  </r>
  <r>
    <n v="4166"/>
    <s v="US-2014-106131"/>
    <x v="3"/>
    <x v="424"/>
    <d v="2014-01-17T00:00:00"/>
    <s v="First Class"/>
    <x v="734"/>
    <s v="Tracy Poddar"/>
    <x v="1"/>
    <s v="United States"/>
    <s v="Aurora"/>
    <x v="22"/>
    <n v="80013"/>
    <s v="West"/>
    <s v="OFF-ST-10003638"/>
    <x v="1"/>
    <x v="4"/>
    <s v="Mobile Personal File Cube"/>
    <n v="168.624"/>
    <n v="9"/>
    <n v="0.2"/>
    <n v="14.754599999999996"/>
  </r>
  <r>
    <n v="4167"/>
    <s v="CA-2012-160213"/>
    <x v="1"/>
    <x v="936"/>
    <d v="2012-03-13T00:00:00"/>
    <s v="Standard Class"/>
    <x v="255"/>
    <s v="Anthony Rawles"/>
    <x v="1"/>
    <s v="United States"/>
    <s v="Long Beach"/>
    <x v="15"/>
    <n v="11561"/>
    <s v="East"/>
    <s v="OFF-PA-10003848"/>
    <x v="1"/>
    <x v="10"/>
    <s v="Xerox 1997"/>
    <n v="19.440000000000001"/>
    <n v="3"/>
    <n v="0"/>
    <n v="9.3312000000000008"/>
  </r>
  <r>
    <n v="4168"/>
    <s v="CA-2011-157924"/>
    <x v="2"/>
    <x v="856"/>
    <d v="2011-10-13T00:00:00"/>
    <s v="First Class"/>
    <x v="66"/>
    <s v="Helen Andreada"/>
    <x v="0"/>
    <s v="United States"/>
    <s v="Pasadena"/>
    <x v="1"/>
    <n v="91104"/>
    <s v="West"/>
    <s v="OFF-ST-10002352"/>
    <x v="1"/>
    <x v="4"/>
    <s v="Iris Project Case"/>
    <n v="31.92"/>
    <n v="4"/>
    <n v="0"/>
    <n v="8.299199999999999"/>
  </r>
  <r>
    <n v="4169"/>
    <s v="CA-2011-157924"/>
    <x v="2"/>
    <x v="856"/>
    <d v="2011-10-13T00:00:00"/>
    <s v="First Class"/>
    <x v="66"/>
    <s v="Helen Andreada"/>
    <x v="0"/>
    <s v="United States"/>
    <s v="Pasadena"/>
    <x v="1"/>
    <n v="91104"/>
    <s v="West"/>
    <s v="FUR-CH-10000229"/>
    <x v="0"/>
    <x v="1"/>
    <s v="Global Enterprise Series Seating High-Back Swivel/Tilt Chairs"/>
    <n v="433.56800000000004"/>
    <n v="2"/>
    <n v="0.2"/>
    <n v="-65.035200000000046"/>
  </r>
  <r>
    <n v="4170"/>
    <s v="CA-2012-100216"/>
    <x v="1"/>
    <x v="657"/>
    <d v="2012-04-14T00:00:00"/>
    <s v="First Class"/>
    <x v="707"/>
    <s v="Heather Jas"/>
    <x v="2"/>
    <s v="United States"/>
    <s v="Mesa"/>
    <x v="16"/>
    <n v="85204"/>
    <s v="West"/>
    <s v="OFF-PA-10000788"/>
    <x v="1"/>
    <x v="10"/>
    <s v="Xerox 210"/>
    <n v="31.104000000000006"/>
    <n v="6"/>
    <n v="0.2"/>
    <n v="10.8864"/>
  </r>
  <r>
    <n v="4171"/>
    <s v="CA-2012-100216"/>
    <x v="1"/>
    <x v="657"/>
    <d v="2012-04-14T00:00:00"/>
    <s v="First Class"/>
    <x v="707"/>
    <s v="Heather Jas"/>
    <x v="2"/>
    <s v="United States"/>
    <s v="Mesa"/>
    <x v="16"/>
    <n v="85204"/>
    <s v="West"/>
    <s v="OFF-PA-10002968"/>
    <x v="1"/>
    <x v="10"/>
    <s v="Xerox 1973"/>
    <n v="54.816000000000003"/>
    <n v="3"/>
    <n v="0.2"/>
    <n v="17.815199999999997"/>
  </r>
  <r>
    <n v="4172"/>
    <s v="CA-2014-100601"/>
    <x v="3"/>
    <x v="673"/>
    <d v="2014-11-21T00:00:00"/>
    <s v="Standard Class"/>
    <x v="271"/>
    <s v="Jay Kimmel"/>
    <x v="0"/>
    <s v="United States"/>
    <s v="Fresno"/>
    <x v="1"/>
    <n v="93727"/>
    <s v="West"/>
    <s v="OFF-ST-10002486"/>
    <x v="1"/>
    <x v="4"/>
    <s v="Eldon Shelf Savers Cubes and Bins"/>
    <n v="48.86"/>
    <n v="7"/>
    <n v="0"/>
    <n v="0.97719999999999807"/>
  </r>
  <r>
    <n v="4173"/>
    <s v="CA-2013-152163"/>
    <x v="0"/>
    <x v="949"/>
    <d v="2013-07-02T00:00:00"/>
    <s v="Same Day"/>
    <x v="282"/>
    <s v="Jay Fein"/>
    <x v="0"/>
    <s v="United States"/>
    <s v="Columbia"/>
    <x v="20"/>
    <n v="29203"/>
    <s v="South"/>
    <s v="OFF-BI-10002215"/>
    <x v="1"/>
    <x v="8"/>
    <s v="Wilson Jones Hanging View Binder, White, 1&quot;"/>
    <n v="14.2"/>
    <n v="2"/>
    <n v="0"/>
    <n v="6.5319999999999991"/>
  </r>
  <r>
    <n v="4174"/>
    <s v="CA-2013-152163"/>
    <x v="0"/>
    <x v="949"/>
    <d v="2013-07-02T00:00:00"/>
    <s v="Same Day"/>
    <x v="282"/>
    <s v="Jay Fein"/>
    <x v="0"/>
    <s v="United States"/>
    <s v="Columbia"/>
    <x v="20"/>
    <n v="29203"/>
    <s v="South"/>
    <s v="OFF-PA-10000788"/>
    <x v="1"/>
    <x v="10"/>
    <s v="Xerox 210"/>
    <n v="12.96"/>
    <n v="2"/>
    <n v="0"/>
    <n v="6.2208000000000006"/>
  </r>
  <r>
    <n v="4175"/>
    <s v="CA-2013-152163"/>
    <x v="0"/>
    <x v="949"/>
    <d v="2013-07-02T00:00:00"/>
    <s v="Same Day"/>
    <x v="282"/>
    <s v="Jay Fein"/>
    <x v="0"/>
    <s v="United States"/>
    <s v="Columbia"/>
    <x v="20"/>
    <n v="29203"/>
    <s v="South"/>
    <s v="OFF-BI-10003364"/>
    <x v="1"/>
    <x v="8"/>
    <s v="Binding Machine Supplies"/>
    <n v="58.34"/>
    <n v="2"/>
    <n v="0"/>
    <n v="28.0032"/>
  </r>
  <r>
    <n v="4176"/>
    <s v="CA-2012-154340"/>
    <x v="1"/>
    <x v="239"/>
    <d v="2012-11-30T00:00:00"/>
    <s v="First Class"/>
    <x v="735"/>
    <s v="Eileen Kiefer"/>
    <x v="2"/>
    <s v="United States"/>
    <s v="Santa Ana"/>
    <x v="1"/>
    <n v="92704"/>
    <s v="West"/>
    <s v="OFF-AR-10003582"/>
    <x v="1"/>
    <x v="6"/>
    <s v="Boston Electric Pencil Sharpener, Model 1818, Charcoal Black"/>
    <n v="56.3"/>
    <n v="2"/>
    <n v="0"/>
    <n v="15.764000000000003"/>
  </r>
  <r>
    <n v="4177"/>
    <s v="CA-2011-128846"/>
    <x v="2"/>
    <x v="884"/>
    <d v="2011-04-12T00:00:00"/>
    <s v="Standard Class"/>
    <x v="276"/>
    <s v="Roland Schwarz"/>
    <x v="1"/>
    <s v="United States"/>
    <s v="Columbia"/>
    <x v="20"/>
    <n v="29203"/>
    <s v="South"/>
    <s v="TEC-PH-10003273"/>
    <x v="2"/>
    <x v="7"/>
    <s v="AT&amp;T TR1909W"/>
    <n v="629.94999999999993"/>
    <n v="5"/>
    <n v="0"/>
    <n v="163.78700000000003"/>
  </r>
  <r>
    <n v="4178"/>
    <s v="CA-2011-128846"/>
    <x v="2"/>
    <x v="884"/>
    <d v="2011-04-12T00:00:00"/>
    <s v="Standard Class"/>
    <x v="276"/>
    <s v="Roland Schwarz"/>
    <x v="1"/>
    <s v="United States"/>
    <s v="Columbia"/>
    <x v="20"/>
    <n v="29203"/>
    <s v="South"/>
    <s v="OFF-PA-10000100"/>
    <x v="1"/>
    <x v="10"/>
    <s v="Xerox 1945"/>
    <n v="122.97"/>
    <n v="3"/>
    <n v="0"/>
    <n v="60.255300000000005"/>
  </r>
  <r>
    <n v="4179"/>
    <s v="CA-2013-148593"/>
    <x v="0"/>
    <x v="950"/>
    <d v="2013-06-19T00:00:00"/>
    <s v="Second Class"/>
    <x v="217"/>
    <s v="Bill Donatelli"/>
    <x v="0"/>
    <s v="United States"/>
    <s v="Los Angeles"/>
    <x v="1"/>
    <n v="90045"/>
    <s v="West"/>
    <s v="OFF-PA-10001776"/>
    <x v="1"/>
    <x v="10"/>
    <s v="Wirebound Message Books, Four 2 3/4&quot; x 5&quot; Forms per Page, 600 Sets per Book"/>
    <n v="46.349999999999994"/>
    <n v="5"/>
    <n v="0"/>
    <n v="21.784499999999998"/>
  </r>
  <r>
    <n v="4180"/>
    <s v="US-2014-119039"/>
    <x v="3"/>
    <x v="904"/>
    <d v="2014-03-11T00:00:00"/>
    <s v="Standard Class"/>
    <x v="408"/>
    <s v="Ben Ferrer"/>
    <x v="2"/>
    <s v="United States"/>
    <s v="San Francisco"/>
    <x v="1"/>
    <n v="94109"/>
    <s v="West"/>
    <s v="OFF-BI-10004182"/>
    <x v="1"/>
    <x v="8"/>
    <s v="Economy Binders"/>
    <n v="14.976000000000001"/>
    <n v="9"/>
    <n v="0.2"/>
    <n v="5.4288000000000007"/>
  </r>
  <r>
    <n v="4181"/>
    <s v="CA-2014-128426"/>
    <x v="3"/>
    <x v="566"/>
    <d v="2014-10-12T00:00:00"/>
    <s v="Standard Class"/>
    <x v="300"/>
    <s v="Joe Kamberova"/>
    <x v="0"/>
    <s v="United States"/>
    <s v="Houston"/>
    <x v="5"/>
    <n v="77036"/>
    <s v="Central"/>
    <s v="OFF-BI-10000756"/>
    <x v="1"/>
    <x v="8"/>
    <s v="Storex DuraTech Recycled Plastic Frosted Binders"/>
    <n v="4.2399999999999993"/>
    <n v="5"/>
    <n v="0.8"/>
    <n v="-6.3599999999999994"/>
  </r>
  <r>
    <n v="4182"/>
    <s v="US-2014-136868"/>
    <x v="3"/>
    <x v="833"/>
    <d v="2014-10-13T00:00:00"/>
    <s v="Standard Class"/>
    <x v="736"/>
    <s v="Cyra Reiten"/>
    <x v="2"/>
    <s v="United States"/>
    <s v="New York City"/>
    <x v="15"/>
    <n v="10035"/>
    <s v="East"/>
    <s v="TEC-AC-10001539"/>
    <x v="2"/>
    <x v="11"/>
    <s v="Logitech G430 Surround Sound Gaming Headset with Dolby 7.1 Technology"/>
    <n v="319.95999999999998"/>
    <n v="4"/>
    <n v="0"/>
    <n v="115.18559999999999"/>
  </r>
  <r>
    <n v="4183"/>
    <s v="US-2014-136868"/>
    <x v="3"/>
    <x v="833"/>
    <d v="2014-10-13T00:00:00"/>
    <s v="Standard Class"/>
    <x v="736"/>
    <s v="Cyra Reiten"/>
    <x v="2"/>
    <s v="United States"/>
    <s v="New York City"/>
    <x v="15"/>
    <n v="10035"/>
    <s v="East"/>
    <s v="OFF-PA-10002377"/>
    <x v="1"/>
    <x v="10"/>
    <s v="Adams Telephone Message Book W/Dividers/Space For Phone Numbers, 5 1/4&quot;X8 1/2&quot;, 200/Messages"/>
    <n v="17.04"/>
    <n v="3"/>
    <n v="0"/>
    <n v="7.6679999999999993"/>
  </r>
  <r>
    <n v="4184"/>
    <s v="US-2014-136868"/>
    <x v="3"/>
    <x v="833"/>
    <d v="2014-10-13T00:00:00"/>
    <s v="Standard Class"/>
    <x v="736"/>
    <s v="Cyra Reiten"/>
    <x v="2"/>
    <s v="United States"/>
    <s v="New York City"/>
    <x v="15"/>
    <n v="10035"/>
    <s v="East"/>
    <s v="OFF-ST-10000991"/>
    <x v="1"/>
    <x v="4"/>
    <s v="Space Solutions HD Industrial Steel Shelving."/>
    <n v="344.90999999999997"/>
    <n v="3"/>
    <n v="0"/>
    <n v="10.347300000000004"/>
  </r>
  <r>
    <n v="4185"/>
    <s v="CA-2013-143749"/>
    <x v="0"/>
    <x v="5"/>
    <d v="2013-12-08T00:00:00"/>
    <s v="First Class"/>
    <x v="636"/>
    <s v="Aleksandra Gannaway"/>
    <x v="1"/>
    <s v="United States"/>
    <s v="Franklin"/>
    <x v="31"/>
    <n v="2038"/>
    <s v="East"/>
    <s v="FUR-BO-10002853"/>
    <x v="0"/>
    <x v="0"/>
    <s v="O'Sullivan 5-Shelf Heavy-Duty Bookcases"/>
    <n v="81.94"/>
    <n v="1"/>
    <n v="0"/>
    <n v="20.484999999999999"/>
  </r>
  <r>
    <n v="4186"/>
    <s v="CA-2013-111493"/>
    <x v="0"/>
    <x v="147"/>
    <d v="2013-10-23T00:00:00"/>
    <s v="First Class"/>
    <x v="380"/>
    <s v="Charles McCrossin"/>
    <x v="0"/>
    <s v="United States"/>
    <s v="Baltimore"/>
    <x v="39"/>
    <n v="21215"/>
    <s v="East"/>
    <s v="TEC-AC-10004510"/>
    <x v="2"/>
    <x v="11"/>
    <s v="Logitech Desktop MK120 Mouse and keyboard Combo"/>
    <n v="98.16"/>
    <n v="6"/>
    <n v="0"/>
    <n v="9.8159999999999954"/>
  </r>
  <r>
    <n v="4187"/>
    <s v="CA-2014-112536"/>
    <x v="3"/>
    <x v="796"/>
    <d v="2014-05-24T00:00:00"/>
    <s v="Standard Class"/>
    <x v="737"/>
    <s v="Susan Gilcrest"/>
    <x v="1"/>
    <s v="United States"/>
    <s v="Mcallen"/>
    <x v="5"/>
    <n v="78501"/>
    <s v="Central"/>
    <s v="OFF-BI-10003712"/>
    <x v="1"/>
    <x v="8"/>
    <s v="Acco Pressboard Covers with Storage Hooks, 14 7/8&quot; x 11&quot;, Light Blue"/>
    <n v="6.8739999999999988"/>
    <n v="7"/>
    <n v="0.8"/>
    <n v="-10.654700000000002"/>
  </r>
  <r>
    <n v="4188"/>
    <s v="CA-2014-112536"/>
    <x v="3"/>
    <x v="796"/>
    <d v="2014-05-24T00:00:00"/>
    <s v="Standard Class"/>
    <x v="737"/>
    <s v="Susan Gilcrest"/>
    <x v="1"/>
    <s v="United States"/>
    <s v="Mcallen"/>
    <x v="5"/>
    <n v="78501"/>
    <s v="Central"/>
    <s v="OFF-BI-10002571"/>
    <x v="1"/>
    <x v="8"/>
    <s v="Avery Framed View Binder, EZD Ring (Locking), Navy, 1 1/2&quot;"/>
    <n v="1.9959999999999996"/>
    <n v="1"/>
    <n v="0.8"/>
    <n v="-3.293400000000001"/>
  </r>
  <r>
    <n v="4189"/>
    <s v="CA-2014-112536"/>
    <x v="3"/>
    <x v="796"/>
    <d v="2014-05-24T00:00:00"/>
    <s v="Standard Class"/>
    <x v="737"/>
    <s v="Susan Gilcrest"/>
    <x v="1"/>
    <s v="United States"/>
    <s v="Mcallen"/>
    <x v="5"/>
    <n v="78501"/>
    <s v="Central"/>
    <s v="OFF-ST-10004835"/>
    <x v="1"/>
    <x v="4"/>
    <s v="Plastic Stacking Crates &amp; Casters"/>
    <n v="8.9280000000000008"/>
    <n v="2"/>
    <n v="0.2"/>
    <n v="0.66959999999999997"/>
  </r>
  <r>
    <n v="4190"/>
    <s v="CA-2013-157714"/>
    <x v="0"/>
    <x v="182"/>
    <d v="2013-10-02T00:00:00"/>
    <s v="Second Class"/>
    <x v="728"/>
    <s v="Charles Sheldon"/>
    <x v="1"/>
    <s v="United States"/>
    <s v="Iowa City"/>
    <x v="23"/>
    <n v="52240"/>
    <s v="Central"/>
    <s v="OFF-PA-10004022"/>
    <x v="1"/>
    <x v="10"/>
    <s v="Hammermill Color Copier Paper (28Lb. and 96 Bright)"/>
    <n v="9.99"/>
    <n v="1"/>
    <n v="0"/>
    <n v="4.4954999999999998"/>
  </r>
  <r>
    <n v="4191"/>
    <s v="CA-2014-166709"/>
    <x v="3"/>
    <x v="701"/>
    <d v="2014-11-23T00:00:00"/>
    <s v="Standard Class"/>
    <x v="332"/>
    <s v="Hunter Lopez"/>
    <x v="0"/>
    <s v="United States"/>
    <s v="Newark"/>
    <x v="13"/>
    <n v="19711"/>
    <s v="East"/>
    <s v="TEC-CO-10004722"/>
    <x v="2"/>
    <x v="16"/>
    <s v="Canon imageCLASS 2200 Advanced Copier"/>
    <n v="10499.97"/>
    <n v="3"/>
    <n v="0"/>
    <n v="5039.9856"/>
  </r>
  <r>
    <n v="4192"/>
    <s v="CA-2012-129392"/>
    <x v="1"/>
    <x v="951"/>
    <d v="2012-07-08T00:00:00"/>
    <s v="Same Day"/>
    <x v="661"/>
    <s v="Darrin Martin"/>
    <x v="0"/>
    <s v="United States"/>
    <s v="Houston"/>
    <x v="5"/>
    <n v="77070"/>
    <s v="Central"/>
    <s v="OFF-PA-10004248"/>
    <x v="1"/>
    <x v="10"/>
    <s v="Xerox 1990"/>
    <n v="21.12"/>
    <n v="5"/>
    <n v="0.2"/>
    <n v="6.5999999999999988"/>
  </r>
  <r>
    <n v="4193"/>
    <s v="CA-2012-150875"/>
    <x v="1"/>
    <x v="547"/>
    <d v="2012-11-20T00:00:00"/>
    <s v="Standard Class"/>
    <x v="96"/>
    <s v="Heather Kirkland"/>
    <x v="1"/>
    <s v="United States"/>
    <s v="Boise"/>
    <x v="45"/>
    <n v="83704"/>
    <s v="West"/>
    <s v="FUR-TA-10000577"/>
    <x v="0"/>
    <x v="3"/>
    <s v="Bretford CR4500 Series Slim Rectangular Table"/>
    <n v="696.42"/>
    <n v="2"/>
    <n v="0"/>
    <n v="160.17660000000001"/>
  </r>
  <r>
    <n v="4194"/>
    <s v="CA-2012-150875"/>
    <x v="1"/>
    <x v="547"/>
    <d v="2012-11-20T00:00:00"/>
    <s v="Standard Class"/>
    <x v="96"/>
    <s v="Heather Kirkland"/>
    <x v="1"/>
    <s v="United States"/>
    <s v="Boise"/>
    <x v="45"/>
    <n v="83704"/>
    <s v="West"/>
    <s v="TEC-PH-10001254"/>
    <x v="2"/>
    <x v="7"/>
    <s v="Jabra BIZ 2300 Duo QD Duo Corded Headset"/>
    <n v="304.77600000000001"/>
    <n v="3"/>
    <n v="0.2"/>
    <n v="22.858199999999982"/>
  </r>
  <r>
    <n v="4195"/>
    <s v="CA-2012-154200"/>
    <x v="1"/>
    <x v="652"/>
    <d v="2012-06-22T00:00:00"/>
    <s v="Standard Class"/>
    <x v="696"/>
    <s v="Bruce Geld"/>
    <x v="0"/>
    <s v="United States"/>
    <s v="San Diego"/>
    <x v="1"/>
    <n v="92105"/>
    <s v="West"/>
    <s v="OFF-AR-10001044"/>
    <x v="1"/>
    <x v="6"/>
    <s v="BOSTON Ranger #55 Pencil Sharpener, Black"/>
    <n v="51.98"/>
    <n v="2"/>
    <n v="0"/>
    <n v="15.074199999999998"/>
  </r>
  <r>
    <n v="4196"/>
    <s v="CA-2013-124233"/>
    <x v="0"/>
    <x v="143"/>
    <d v="2013-04-15T00:00:00"/>
    <s v="Standard Class"/>
    <x v="242"/>
    <s v="Clytie Kelty"/>
    <x v="0"/>
    <s v="United States"/>
    <s v="Los Angeles"/>
    <x v="1"/>
    <n v="90032"/>
    <s v="West"/>
    <s v="FUR-FU-10002597"/>
    <x v="0"/>
    <x v="5"/>
    <s v="C-Line Magnetic Cubicle Keepers, Clear Polypropylene"/>
    <n v="24.700000000000003"/>
    <n v="5"/>
    <n v="0"/>
    <n v="10.374000000000001"/>
  </r>
  <r>
    <n v="4197"/>
    <s v="US-2012-134271"/>
    <x v="1"/>
    <x v="24"/>
    <d v="2012-04-23T00:00:00"/>
    <s v="Second Class"/>
    <x v="288"/>
    <s v="Roland Fjeld"/>
    <x v="0"/>
    <s v="United States"/>
    <s v="New York City"/>
    <x v="15"/>
    <n v="10024"/>
    <s v="East"/>
    <s v="OFF-LA-10004093"/>
    <x v="1"/>
    <x v="2"/>
    <s v="Avery 486"/>
    <n v="21.93"/>
    <n v="3"/>
    <n v="0"/>
    <n v="10.307099999999998"/>
  </r>
  <r>
    <n v="4198"/>
    <s v="US-2013-161683"/>
    <x v="0"/>
    <x v="275"/>
    <d v="2013-12-09T00:00:00"/>
    <s v="Standard Class"/>
    <x v="170"/>
    <s v="Caroline Jumper"/>
    <x v="0"/>
    <s v="United States"/>
    <s v="Philadelphia"/>
    <x v="9"/>
    <n v="19134"/>
    <s v="East"/>
    <s v="OFF-AP-10000179"/>
    <x v="1"/>
    <x v="9"/>
    <s v="Honeywell Enviracaire Portable HEPA Air Cleaner for up to 10 x 16 Room"/>
    <n v="394.81600000000003"/>
    <n v="4"/>
    <n v="0.2"/>
    <n v="93.768799999999999"/>
  </r>
  <r>
    <n v="4199"/>
    <s v="US-2013-161683"/>
    <x v="0"/>
    <x v="275"/>
    <d v="2013-12-09T00:00:00"/>
    <s v="Standard Class"/>
    <x v="170"/>
    <s v="Caroline Jumper"/>
    <x v="0"/>
    <s v="United States"/>
    <s v="Philadelphia"/>
    <x v="9"/>
    <n v="19134"/>
    <s v="East"/>
    <s v="OFF-BI-10001072"/>
    <x v="1"/>
    <x v="8"/>
    <s v="GBC Clear Cover, 8-1/2 x 11, unpunched, 25 covers per pack"/>
    <n v="18.192000000000004"/>
    <n v="4"/>
    <n v="0.7"/>
    <n v="-14.553600000000003"/>
  </r>
  <r>
    <n v="4200"/>
    <s v="CA-2012-143105"/>
    <x v="1"/>
    <x v="895"/>
    <d v="2012-12-10T00:00:00"/>
    <s v="Same Day"/>
    <x v="15"/>
    <s v="Matt Abelman"/>
    <x v="2"/>
    <s v="United States"/>
    <s v="New York City"/>
    <x v="15"/>
    <n v="10024"/>
    <s v="East"/>
    <s v="OFF-LA-10004093"/>
    <x v="1"/>
    <x v="2"/>
    <s v="Avery 486"/>
    <n v="7.31"/>
    <n v="1"/>
    <n v="0"/>
    <n v="3.4356999999999998"/>
  </r>
  <r>
    <n v="4201"/>
    <s v="CA-2012-143105"/>
    <x v="1"/>
    <x v="895"/>
    <d v="2012-12-10T00:00:00"/>
    <s v="Same Day"/>
    <x v="15"/>
    <s v="Matt Abelman"/>
    <x v="2"/>
    <s v="United States"/>
    <s v="New York City"/>
    <x v="15"/>
    <n v="10024"/>
    <s v="East"/>
    <s v="TEC-CO-10002095"/>
    <x v="2"/>
    <x v="16"/>
    <s v="Hewlett Packard 610 Color Digital Copier / Printer"/>
    <n v="799.98400000000004"/>
    <n v="2"/>
    <n v="0.2"/>
    <n v="249.99499999999998"/>
  </r>
  <r>
    <n v="4202"/>
    <s v="CA-2012-143105"/>
    <x v="1"/>
    <x v="895"/>
    <d v="2012-12-10T00:00:00"/>
    <s v="Same Day"/>
    <x v="15"/>
    <s v="Matt Abelman"/>
    <x v="2"/>
    <s v="United States"/>
    <s v="New York City"/>
    <x v="15"/>
    <n v="10024"/>
    <s v="East"/>
    <s v="OFF-PA-10002713"/>
    <x v="1"/>
    <x v="10"/>
    <s v="Adams Phone Message Book, 200 Message Capacity, 8 1/16” x 11”"/>
    <n v="41.28"/>
    <n v="6"/>
    <n v="0"/>
    <n v="18.988799999999998"/>
  </r>
  <r>
    <n v="4203"/>
    <s v="CA-2012-143105"/>
    <x v="1"/>
    <x v="895"/>
    <d v="2012-12-10T00:00:00"/>
    <s v="Same Day"/>
    <x v="15"/>
    <s v="Matt Abelman"/>
    <x v="2"/>
    <s v="United States"/>
    <s v="New York City"/>
    <x v="15"/>
    <n v="10024"/>
    <s v="East"/>
    <s v="OFF-PA-10002254"/>
    <x v="1"/>
    <x v="10"/>
    <s v="Xerox 1883"/>
    <n v="184.66"/>
    <n v="7"/>
    <n v="0"/>
    <n v="84.943599999999989"/>
  </r>
  <r>
    <n v="4204"/>
    <s v="CA-2011-145387"/>
    <x v="2"/>
    <x v="656"/>
    <d v="2011-11-02T00:00:00"/>
    <s v="Second Class"/>
    <x v="562"/>
    <s v="Anne McFarland"/>
    <x v="0"/>
    <s v="United States"/>
    <s v="Cranston"/>
    <x v="34"/>
    <n v="2920"/>
    <s v="East"/>
    <s v="OFF-AR-10001683"/>
    <x v="1"/>
    <x v="6"/>
    <s v="Lumber Crayons"/>
    <n v="49.25"/>
    <n v="5"/>
    <n v="0"/>
    <n v="18.715000000000003"/>
  </r>
  <r>
    <n v="4205"/>
    <s v="CA-2011-145387"/>
    <x v="2"/>
    <x v="656"/>
    <d v="2011-11-02T00:00:00"/>
    <s v="Second Class"/>
    <x v="562"/>
    <s v="Anne McFarland"/>
    <x v="0"/>
    <s v="United States"/>
    <s v="Cranston"/>
    <x v="34"/>
    <n v="2920"/>
    <s v="East"/>
    <s v="OFF-PA-10002195"/>
    <x v="1"/>
    <x v="10"/>
    <s v="RSVP Cards &amp; Envelopes, Blank White, 8-1/2&quot; X 11&quot;, 24 Cards/25 Envelopes/Set"/>
    <n v="10.16"/>
    <n v="2"/>
    <n v="0"/>
    <n v="4.7751999999999999"/>
  </r>
  <r>
    <n v="4206"/>
    <s v="CA-2011-145387"/>
    <x v="2"/>
    <x v="656"/>
    <d v="2011-11-02T00:00:00"/>
    <s v="Second Class"/>
    <x v="562"/>
    <s v="Anne McFarland"/>
    <x v="0"/>
    <s v="United States"/>
    <s v="Cranston"/>
    <x v="34"/>
    <n v="2920"/>
    <s v="East"/>
    <s v="FUR-FU-10002364"/>
    <x v="0"/>
    <x v="5"/>
    <s v="Eldon Expressions Wood Desk Accessories, Oak"/>
    <n v="14.76"/>
    <n v="2"/>
    <n v="0"/>
    <n v="4.2803999999999984"/>
  </r>
  <r>
    <n v="4207"/>
    <s v="CA-2011-145387"/>
    <x v="2"/>
    <x v="656"/>
    <d v="2011-11-02T00:00:00"/>
    <s v="Second Class"/>
    <x v="562"/>
    <s v="Anne McFarland"/>
    <x v="0"/>
    <s v="United States"/>
    <s v="Cranston"/>
    <x v="34"/>
    <n v="2920"/>
    <s v="East"/>
    <s v="OFF-BI-10004001"/>
    <x v="1"/>
    <x v="8"/>
    <s v="GBC Recycled VeloBinder Covers"/>
    <n v="34.08"/>
    <n v="2"/>
    <n v="0"/>
    <n v="15.676799999999997"/>
  </r>
  <r>
    <n v="4208"/>
    <s v="CA-2011-145387"/>
    <x v="2"/>
    <x v="656"/>
    <d v="2011-11-02T00:00:00"/>
    <s v="Second Class"/>
    <x v="562"/>
    <s v="Anne McFarland"/>
    <x v="0"/>
    <s v="United States"/>
    <s v="Cranston"/>
    <x v="34"/>
    <n v="2920"/>
    <s v="East"/>
    <s v="FUR-FU-10000023"/>
    <x v="0"/>
    <x v="5"/>
    <s v="Eldon Wave Desk Accessories"/>
    <n v="17.669999999999998"/>
    <n v="3"/>
    <n v="0"/>
    <n v="7.7748000000000008"/>
  </r>
  <r>
    <n v="4209"/>
    <s v="CA-2011-145387"/>
    <x v="2"/>
    <x v="656"/>
    <d v="2011-11-02T00:00:00"/>
    <s v="Second Class"/>
    <x v="562"/>
    <s v="Anne McFarland"/>
    <x v="0"/>
    <s v="United States"/>
    <s v="Cranston"/>
    <x v="34"/>
    <n v="2920"/>
    <s v="East"/>
    <s v="FUR-CH-10002320"/>
    <x v="0"/>
    <x v="1"/>
    <s v="Hon Pagoda Stacking Chairs"/>
    <n v="1604.9"/>
    <n v="5"/>
    <n v="0"/>
    <n v="481.46999999999991"/>
  </r>
  <r>
    <n v="4210"/>
    <s v="CA-2011-145387"/>
    <x v="2"/>
    <x v="656"/>
    <d v="2011-11-02T00:00:00"/>
    <s v="Second Class"/>
    <x v="562"/>
    <s v="Anne McFarland"/>
    <x v="0"/>
    <s v="United States"/>
    <s v="Cranston"/>
    <x v="34"/>
    <n v="2920"/>
    <s v="East"/>
    <s v="FUR-TA-10003238"/>
    <x v="0"/>
    <x v="3"/>
    <s v="Chromcraft Bull-Nose Wood 48&quot; x 96&quot; Rectangular Conference Tables"/>
    <n v="385.68599999999998"/>
    <n v="1"/>
    <n v="0.3"/>
    <n v="-60.607800000000026"/>
  </r>
  <r>
    <n v="4211"/>
    <s v="CA-2014-109715"/>
    <x v="3"/>
    <x v="34"/>
    <d v="2014-12-15T00:00:00"/>
    <s v="Standard Class"/>
    <x v="738"/>
    <s v="Angele Hood"/>
    <x v="0"/>
    <s v="United States"/>
    <s v="Chicago"/>
    <x v="10"/>
    <n v="60623"/>
    <s v="Central"/>
    <s v="OFF-PA-10004965"/>
    <x v="1"/>
    <x v="10"/>
    <s v="Xerox 1921"/>
    <n v="15.984000000000002"/>
    <n v="2"/>
    <n v="0.2"/>
    <n v="4.9949999999999992"/>
  </r>
  <r>
    <n v="4212"/>
    <s v="CA-2011-166457"/>
    <x v="2"/>
    <x v="952"/>
    <d v="2011-05-09T00:00:00"/>
    <s v="Second Class"/>
    <x v="724"/>
    <s v="Peter Fuller"/>
    <x v="0"/>
    <s v="United States"/>
    <s v="Richmond"/>
    <x v="0"/>
    <n v="40475"/>
    <s v="South"/>
    <s v="OFF-PA-10003016"/>
    <x v="1"/>
    <x v="10"/>
    <s v="Adams &quot;While You Were Out&quot; Message Pads"/>
    <n v="9.42"/>
    <n v="3"/>
    <n v="0"/>
    <n v="4.238999999999999"/>
  </r>
  <r>
    <n v="4213"/>
    <s v="CA-2011-166457"/>
    <x v="2"/>
    <x v="952"/>
    <d v="2011-05-09T00:00:00"/>
    <s v="Second Class"/>
    <x v="724"/>
    <s v="Peter Fuller"/>
    <x v="0"/>
    <s v="United States"/>
    <s v="Richmond"/>
    <x v="0"/>
    <n v="40475"/>
    <s v="South"/>
    <s v="OFF-AR-10003651"/>
    <x v="1"/>
    <x v="6"/>
    <s v="Newell 350"/>
    <n v="6.56"/>
    <n v="2"/>
    <n v="0"/>
    <n v="1.9023999999999992"/>
  </r>
  <r>
    <n v="4214"/>
    <s v="CA-2011-166457"/>
    <x v="2"/>
    <x v="952"/>
    <d v="2011-05-09T00:00:00"/>
    <s v="Second Class"/>
    <x v="724"/>
    <s v="Peter Fuller"/>
    <x v="0"/>
    <s v="United States"/>
    <s v="Richmond"/>
    <x v="0"/>
    <n v="40475"/>
    <s v="South"/>
    <s v="OFF-PA-10001363"/>
    <x v="1"/>
    <x v="10"/>
    <s v="Xerox 1933"/>
    <n v="24.56"/>
    <n v="2"/>
    <n v="0"/>
    <n v="11.543199999999999"/>
  </r>
  <r>
    <n v="4215"/>
    <s v="CA-2013-164637"/>
    <x v="0"/>
    <x v="758"/>
    <d v="2013-03-09T00:00:00"/>
    <s v="Standard Class"/>
    <x v="502"/>
    <s v="Rick Duston"/>
    <x v="0"/>
    <s v="United States"/>
    <s v="Mishawaka"/>
    <x v="14"/>
    <n v="46544"/>
    <s v="Central"/>
    <s v="OFF-BI-10003876"/>
    <x v="1"/>
    <x v="8"/>
    <s v="Green Canvas Binder for 8-1/2&quot; x 14&quot; Sheets"/>
    <n v="128.39999999999998"/>
    <n v="3"/>
    <n v="0"/>
    <n v="64.199999999999989"/>
  </r>
  <r>
    <n v="4216"/>
    <s v="CA-2011-103590"/>
    <x v="2"/>
    <x v="953"/>
    <d v="2011-12-04T00:00:00"/>
    <s v="Standard Class"/>
    <x v="145"/>
    <s v="Jeremy Lonsdale"/>
    <x v="0"/>
    <s v="United States"/>
    <s v="Mount Vernon"/>
    <x v="15"/>
    <n v="10550"/>
    <s v="East"/>
    <s v="OFF-EN-10004007"/>
    <x v="1"/>
    <x v="12"/>
    <s v="Park Ridge Embossed Executive Business Envelopes"/>
    <n v="62.28"/>
    <n v="4"/>
    <n v="0"/>
    <n v="29.271599999999999"/>
  </r>
  <r>
    <n v="4217"/>
    <s v="CA-2012-111234"/>
    <x v="1"/>
    <x v="954"/>
    <d v="2012-02-22T00:00:00"/>
    <s v="Standard Class"/>
    <x v="448"/>
    <s v="Ann Blume"/>
    <x v="1"/>
    <s v="United States"/>
    <s v="Los Angeles"/>
    <x v="1"/>
    <n v="90004"/>
    <s v="West"/>
    <s v="OFF-LA-10002271"/>
    <x v="1"/>
    <x v="2"/>
    <s v="Smead Alpha-Z Color-Coded Second Alphabetical Labels and Starter Set"/>
    <n v="9.24"/>
    <n v="3"/>
    <n v="0"/>
    <n v="4.4352"/>
  </r>
  <r>
    <n v="4218"/>
    <s v="CA-2014-149881"/>
    <x v="3"/>
    <x v="719"/>
    <d v="2014-04-04T00:00:00"/>
    <s v="First Class"/>
    <x v="714"/>
    <s v="Nick Crebassa"/>
    <x v="1"/>
    <s v="United States"/>
    <s v="San Francisco"/>
    <x v="1"/>
    <n v="94110"/>
    <s v="West"/>
    <s v="FUR-BO-10003894"/>
    <x v="0"/>
    <x v="0"/>
    <s v="Safco Value Mate Steel Bookcase, Baked Enamel Finish on Steel, Black"/>
    <n v="482.66399999999999"/>
    <n v="8"/>
    <n v="0.15"/>
    <n v="85.175999999999974"/>
  </r>
  <r>
    <n v="4219"/>
    <s v="CA-2014-149881"/>
    <x v="3"/>
    <x v="719"/>
    <d v="2014-04-04T00:00:00"/>
    <s v="First Class"/>
    <x v="714"/>
    <s v="Nick Crebassa"/>
    <x v="1"/>
    <s v="United States"/>
    <s v="San Francisco"/>
    <x v="1"/>
    <n v="94110"/>
    <s v="West"/>
    <s v="TEC-MA-10000418"/>
    <x v="2"/>
    <x v="15"/>
    <s v="Cubify CubeX 3D Printer Double Head Print"/>
    <n v="4799.9839999999995"/>
    <n v="2"/>
    <n v="0.2"/>
    <n v="359.99879999999962"/>
  </r>
  <r>
    <n v="4220"/>
    <s v="CA-2014-134565"/>
    <x v="3"/>
    <x v="532"/>
    <d v="2014-06-14T00:00:00"/>
    <s v="Second Class"/>
    <x v="483"/>
    <s v="Tom Boeckenhauer"/>
    <x v="0"/>
    <s v="United States"/>
    <s v="Seattle"/>
    <x v="4"/>
    <n v="98103"/>
    <s v="West"/>
    <s v="OFF-PA-10004243"/>
    <x v="1"/>
    <x v="10"/>
    <s v="Xerox 1939"/>
    <n v="37.94"/>
    <n v="2"/>
    <n v="0"/>
    <n v="18.211199999999998"/>
  </r>
  <r>
    <n v="4221"/>
    <s v="CA-2014-134565"/>
    <x v="3"/>
    <x v="532"/>
    <d v="2014-06-14T00:00:00"/>
    <s v="Second Class"/>
    <x v="483"/>
    <s v="Tom Boeckenhauer"/>
    <x v="0"/>
    <s v="United States"/>
    <s v="Seattle"/>
    <x v="4"/>
    <n v="98103"/>
    <s v="West"/>
    <s v="OFF-BI-10001759"/>
    <x v="1"/>
    <x v="8"/>
    <s v="Acco Pressboard Covers with Storage Hooks, 14 7/8&quot; x 11&quot;, Dark Blue"/>
    <n v="18.288"/>
    <n v="6"/>
    <n v="0.2"/>
    <n v="6.6293999999999995"/>
  </r>
  <r>
    <n v="4222"/>
    <s v="CA-2014-134565"/>
    <x v="3"/>
    <x v="532"/>
    <d v="2014-06-14T00:00:00"/>
    <s v="Second Class"/>
    <x v="483"/>
    <s v="Tom Boeckenhauer"/>
    <x v="0"/>
    <s v="United States"/>
    <s v="Seattle"/>
    <x v="4"/>
    <n v="98103"/>
    <s v="West"/>
    <s v="TEC-MA-10001570"/>
    <x v="2"/>
    <x v="15"/>
    <s v="Cisco Desktop Collaboration Experience DX650 IP Video Phone"/>
    <n v="385.80000000000007"/>
    <n v="5"/>
    <n v="0.2"/>
    <n v="130.20749999999998"/>
  </r>
  <r>
    <n v="4223"/>
    <s v="CA-2014-134565"/>
    <x v="3"/>
    <x v="532"/>
    <d v="2014-06-14T00:00:00"/>
    <s v="Second Class"/>
    <x v="483"/>
    <s v="Tom Boeckenhauer"/>
    <x v="0"/>
    <s v="United States"/>
    <s v="Seattle"/>
    <x v="4"/>
    <n v="98103"/>
    <s v="West"/>
    <s v="OFF-ST-10004804"/>
    <x v="1"/>
    <x v="4"/>
    <s v="Belkin 19&quot; Vented Equipment Shelf, Black"/>
    <n v="102.96"/>
    <n v="2"/>
    <n v="0"/>
    <n v="1.0296000000000021"/>
  </r>
  <r>
    <n v="4224"/>
    <s v="CA-2014-134565"/>
    <x v="3"/>
    <x v="532"/>
    <d v="2014-06-14T00:00:00"/>
    <s v="Second Class"/>
    <x v="483"/>
    <s v="Tom Boeckenhauer"/>
    <x v="0"/>
    <s v="United States"/>
    <s v="Seattle"/>
    <x v="4"/>
    <n v="98103"/>
    <s v="West"/>
    <s v="FUR-BO-10001519"/>
    <x v="0"/>
    <x v="0"/>
    <s v="O'Sullivan 3-Shelf Heavy-Duty Bookcases"/>
    <n v="174.42000000000002"/>
    <n v="3"/>
    <n v="0"/>
    <n v="41.860800000000005"/>
  </r>
  <r>
    <n v="4225"/>
    <s v="CA-2013-108644"/>
    <x v="0"/>
    <x v="955"/>
    <d v="2013-10-04T00:00:00"/>
    <s v="First Class"/>
    <x v="695"/>
    <s v="Sarah Jordon"/>
    <x v="0"/>
    <s v="United States"/>
    <s v="Quincy"/>
    <x v="10"/>
    <n v="62301"/>
    <s v="Central"/>
    <s v="OFF-BI-10000343"/>
    <x v="1"/>
    <x v="8"/>
    <s v="Pressboard Covers with Storage Hooks, 9 1/2&quot; x 11&quot;, Light Blue"/>
    <n v="1.9639999999999995"/>
    <n v="2"/>
    <n v="0.8"/>
    <n v="-3.2406000000000006"/>
  </r>
  <r>
    <n v="4226"/>
    <s v="US-2011-102631"/>
    <x v="2"/>
    <x v="736"/>
    <d v="2011-12-17T00:00:00"/>
    <s v="Standard Class"/>
    <x v="225"/>
    <s v="Ellis Ballard"/>
    <x v="1"/>
    <s v="United States"/>
    <s v="Chicago"/>
    <x v="10"/>
    <n v="60623"/>
    <s v="Central"/>
    <s v="FUR-FU-10003930"/>
    <x v="0"/>
    <x v="5"/>
    <s v="Howard Miller 12-3/4 Diameter Accuwave DS  Wall Clock"/>
    <n v="94.427999999999997"/>
    <n v="3"/>
    <n v="0.6"/>
    <n v="-42.492599999999982"/>
  </r>
  <r>
    <n v="4227"/>
    <s v="CA-2014-120327"/>
    <x v="3"/>
    <x v="343"/>
    <d v="2014-11-17T00:00:00"/>
    <s v="Standard Class"/>
    <x v="576"/>
    <s v="William Brown"/>
    <x v="0"/>
    <s v="United States"/>
    <s v="Urbandale"/>
    <x v="23"/>
    <n v="50322"/>
    <s v="Central"/>
    <s v="OFF-FA-10004854"/>
    <x v="1"/>
    <x v="13"/>
    <s v="Vinyl Coated Wire Paper Clips in Organizer Box, 800/Box"/>
    <n v="45.92"/>
    <n v="4"/>
    <n v="0"/>
    <n v="21.5824"/>
  </r>
  <r>
    <n v="4228"/>
    <s v="CA-2012-154970"/>
    <x v="1"/>
    <x v="956"/>
    <d v="2012-01-10T00:00:00"/>
    <s v="Standard Class"/>
    <x v="256"/>
    <s v="Steven Roelle"/>
    <x v="2"/>
    <s v="United States"/>
    <s v="Seattle"/>
    <x v="4"/>
    <n v="98103"/>
    <s v="West"/>
    <s v="FUR-CH-10003396"/>
    <x v="0"/>
    <x v="1"/>
    <s v="Global Deluxe Steno Chair"/>
    <n v="61.584000000000003"/>
    <n v="1"/>
    <n v="0.2"/>
    <n v="-6.9282000000000039"/>
  </r>
  <r>
    <n v="4229"/>
    <s v="CA-2013-113803"/>
    <x v="0"/>
    <x v="830"/>
    <d v="2013-03-27T00:00:00"/>
    <s v="First Class"/>
    <x v="500"/>
    <s v="Vivek Grady"/>
    <x v="1"/>
    <s v="United States"/>
    <s v="Richmond"/>
    <x v="14"/>
    <n v="47374"/>
    <s v="Central"/>
    <s v="OFF-PA-10001994"/>
    <x v="1"/>
    <x v="10"/>
    <s v="Ink Jet Note and Greeting Cards, 8-1/2&quot; x 5-1/2&quot; Card Size"/>
    <n v="22.48"/>
    <n v="1"/>
    <n v="0"/>
    <n v="10.3408"/>
  </r>
  <r>
    <n v="4230"/>
    <s v="CA-2014-100223"/>
    <x v="3"/>
    <x v="957"/>
    <d v="2014-07-11T00:00:00"/>
    <s v="Standard Class"/>
    <x v="322"/>
    <s v="Linda Southworth"/>
    <x v="1"/>
    <s v="United States"/>
    <s v="Dallas"/>
    <x v="5"/>
    <n v="75220"/>
    <s v="Central"/>
    <s v="FUR-FU-10003601"/>
    <x v="0"/>
    <x v="5"/>
    <s v="Deflect-o RollaMat Studded, Beveled Mat for Medium Pile Carpeting"/>
    <n v="332.02800000000002"/>
    <n v="9"/>
    <n v="0.6"/>
    <n v="-348.62940000000003"/>
  </r>
  <r>
    <n v="4231"/>
    <s v="CA-2014-100223"/>
    <x v="3"/>
    <x v="957"/>
    <d v="2014-07-11T00:00:00"/>
    <s v="Standard Class"/>
    <x v="322"/>
    <s v="Linda Southworth"/>
    <x v="1"/>
    <s v="United States"/>
    <s v="Dallas"/>
    <x v="5"/>
    <n v="75220"/>
    <s v="Central"/>
    <s v="OFF-BI-10003429"/>
    <x v="1"/>
    <x v="8"/>
    <s v="Cardinal HOLDit! Binder Insert Strips,Extra Strips"/>
    <n v="11.393999999999998"/>
    <n v="9"/>
    <n v="0.8"/>
    <n v="-17.660699999999999"/>
  </r>
  <r>
    <n v="4232"/>
    <s v="CA-2014-100223"/>
    <x v="3"/>
    <x v="957"/>
    <d v="2014-07-11T00:00:00"/>
    <s v="Standard Class"/>
    <x v="322"/>
    <s v="Linda Southworth"/>
    <x v="1"/>
    <s v="United States"/>
    <s v="Dallas"/>
    <x v="5"/>
    <n v="75220"/>
    <s v="Central"/>
    <s v="OFF-PA-10000232"/>
    <x v="1"/>
    <x v="10"/>
    <s v="Xerox 1975"/>
    <n v="15.552000000000003"/>
    <n v="3"/>
    <n v="0.2"/>
    <n v="5.6375999999999999"/>
  </r>
  <r>
    <n v="4233"/>
    <s v="CA-2014-100223"/>
    <x v="3"/>
    <x v="957"/>
    <d v="2014-07-11T00:00:00"/>
    <s v="Standard Class"/>
    <x v="322"/>
    <s v="Linda Southworth"/>
    <x v="1"/>
    <s v="United States"/>
    <s v="Dallas"/>
    <x v="5"/>
    <n v="75220"/>
    <s v="Central"/>
    <s v="OFF-PA-10002195"/>
    <x v="1"/>
    <x v="10"/>
    <s v="Xerox 1966"/>
    <n v="31.104000000000006"/>
    <n v="6"/>
    <n v="0.2"/>
    <n v="11.2752"/>
  </r>
  <r>
    <n v="4234"/>
    <s v="CA-2014-100223"/>
    <x v="3"/>
    <x v="957"/>
    <d v="2014-07-11T00:00:00"/>
    <s v="Standard Class"/>
    <x v="322"/>
    <s v="Linda Southworth"/>
    <x v="1"/>
    <s v="United States"/>
    <s v="Dallas"/>
    <x v="5"/>
    <n v="75220"/>
    <s v="Central"/>
    <s v="OFF-BI-10004492"/>
    <x v="1"/>
    <x v="8"/>
    <s v="Tuf-Vin Binders"/>
    <n v="6.3159999999999981"/>
    <n v="1"/>
    <n v="0.8"/>
    <n v="-10.421400000000002"/>
  </r>
  <r>
    <n v="4235"/>
    <s v="CA-2011-168823"/>
    <x v="2"/>
    <x v="158"/>
    <d v="2011-09-24T00:00:00"/>
    <s v="First Class"/>
    <x v="15"/>
    <s v="Matt Abelman"/>
    <x v="2"/>
    <s v="United States"/>
    <s v="Philadelphia"/>
    <x v="9"/>
    <n v="19143"/>
    <s v="East"/>
    <s v="OFF-PA-10004000"/>
    <x v="1"/>
    <x v="10"/>
    <s v="While You Were Out Pads, 50 per Pad, 4 x 5 1/4, Green Cycle"/>
    <n v="11.352000000000002"/>
    <n v="3"/>
    <n v="0.2"/>
    <n v="4.1151"/>
  </r>
  <r>
    <n v="4236"/>
    <s v="CA-2011-168823"/>
    <x v="2"/>
    <x v="158"/>
    <d v="2011-09-24T00:00:00"/>
    <s v="First Class"/>
    <x v="15"/>
    <s v="Matt Abelman"/>
    <x v="2"/>
    <s v="United States"/>
    <s v="Philadelphia"/>
    <x v="9"/>
    <n v="19143"/>
    <s v="East"/>
    <s v="OFF-LA-10004425"/>
    <x v="1"/>
    <x v="2"/>
    <s v="Staples"/>
    <n v="20.808000000000003"/>
    <n v="9"/>
    <n v="0.2"/>
    <n v="7.0226999999999995"/>
  </r>
  <r>
    <n v="4237"/>
    <s v="CA-2013-162404"/>
    <x v="0"/>
    <x v="310"/>
    <d v="2013-07-28T00:00:00"/>
    <s v="Standard Class"/>
    <x v="739"/>
    <s v="Neil Französisch"/>
    <x v="2"/>
    <s v="United States"/>
    <s v="Rockford"/>
    <x v="10"/>
    <n v="61107"/>
    <s v="Central"/>
    <s v="OFF-BI-10000948"/>
    <x v="1"/>
    <x v="8"/>
    <s v="GBC Laser Imprintable Binding System Covers, Desert Sand"/>
    <n v="11.415999999999997"/>
    <n v="4"/>
    <n v="0.8"/>
    <n v="-18.836400000000005"/>
  </r>
  <r>
    <n v="4238"/>
    <s v="CA-2014-104024"/>
    <x v="3"/>
    <x v="635"/>
    <d v="2014-09-04T00:00:00"/>
    <s v="Second Class"/>
    <x v="550"/>
    <s v="Michael Dominguez"/>
    <x v="1"/>
    <s v="United States"/>
    <s v="Philadelphia"/>
    <x v="9"/>
    <n v="19134"/>
    <s v="East"/>
    <s v="OFF-AR-10001972"/>
    <x v="1"/>
    <x v="6"/>
    <s v="Newell 323"/>
    <n v="9.4080000000000013"/>
    <n v="7"/>
    <n v="0.2"/>
    <n v="0.70560000000000045"/>
  </r>
  <r>
    <n v="4239"/>
    <s v="CA-2014-147144"/>
    <x v="3"/>
    <x v="606"/>
    <d v="2014-03-29T00:00:00"/>
    <s v="First Class"/>
    <x v="595"/>
    <s v="Maria Zettner"/>
    <x v="2"/>
    <s v="United States"/>
    <s v="Seattle"/>
    <x v="4"/>
    <n v="98105"/>
    <s v="West"/>
    <s v="OFF-AR-10004587"/>
    <x v="1"/>
    <x v="6"/>
    <s v="Boston 1827 Commercial Additional Cutter, Drive Gear &amp; Gear Rack for 1606"/>
    <n v="19.829999999999998"/>
    <n v="1"/>
    <n v="0"/>
    <n v="5.9489999999999981"/>
  </r>
  <r>
    <n v="4240"/>
    <s v="CA-2014-158673"/>
    <x v="3"/>
    <x v="614"/>
    <d v="2015-01-05T00:00:00"/>
    <s v="Standard Class"/>
    <x v="33"/>
    <s v="Ken Brennan"/>
    <x v="1"/>
    <s v="United States"/>
    <s v="Grand Rapids"/>
    <x v="12"/>
    <n v="49505"/>
    <s v="Central"/>
    <s v="OFF-PA-10000994"/>
    <x v="1"/>
    <x v="10"/>
    <s v="Xerox 1915"/>
    <n v="209.7"/>
    <n v="2"/>
    <n v="0"/>
    <n v="100.65599999999999"/>
  </r>
  <r>
    <n v="4241"/>
    <s v="CA-2011-133704"/>
    <x v="2"/>
    <x v="59"/>
    <d v="2011-09-26T00:00:00"/>
    <s v="Standard Class"/>
    <x v="671"/>
    <s v="Michelle Arnett"/>
    <x v="2"/>
    <s v="United States"/>
    <s v="Los Angeles"/>
    <x v="1"/>
    <n v="90004"/>
    <s v="West"/>
    <s v="OFF-AP-10001366"/>
    <x v="1"/>
    <x v="9"/>
    <s v="Staples"/>
    <n v="43.92"/>
    <n v="4"/>
    <n v="0"/>
    <n v="11.858400000000003"/>
  </r>
  <r>
    <n v="4242"/>
    <s v="CA-2011-133704"/>
    <x v="2"/>
    <x v="59"/>
    <d v="2011-09-26T00:00:00"/>
    <s v="Standard Class"/>
    <x v="671"/>
    <s v="Michelle Arnett"/>
    <x v="2"/>
    <s v="United States"/>
    <s v="Los Angeles"/>
    <x v="1"/>
    <n v="90004"/>
    <s v="West"/>
    <s v="OFF-BI-10001636"/>
    <x v="1"/>
    <x v="8"/>
    <s v="Ibico Plastic and Wire Spiral Binding Combs"/>
    <n v="20.231999999999999"/>
    <n v="3"/>
    <n v="0.2"/>
    <n v="6.5753999999999984"/>
  </r>
  <r>
    <n v="4243"/>
    <s v="CA-2013-159142"/>
    <x v="0"/>
    <x v="958"/>
    <d v="2013-04-06T00:00:00"/>
    <s v="First Class"/>
    <x v="467"/>
    <s v="Maria Etezadi"/>
    <x v="2"/>
    <s v="United States"/>
    <s v="Springfield"/>
    <x v="17"/>
    <n v="22153"/>
    <s v="South"/>
    <s v="TEC-PH-10001448"/>
    <x v="2"/>
    <x v="7"/>
    <s v="Anker Astro 15000mAh USB Portable Charger"/>
    <n v="149.97"/>
    <n v="3"/>
    <n v="0"/>
    <n v="5.9987999999999815"/>
  </r>
  <r>
    <n v="4244"/>
    <s v="CA-2013-159142"/>
    <x v="0"/>
    <x v="958"/>
    <d v="2013-04-06T00:00:00"/>
    <s v="First Class"/>
    <x v="467"/>
    <s v="Maria Etezadi"/>
    <x v="2"/>
    <s v="United States"/>
    <s v="Springfield"/>
    <x v="17"/>
    <n v="22153"/>
    <s v="South"/>
    <s v="OFF-PA-10001776"/>
    <x v="1"/>
    <x v="10"/>
    <s v="Wirebound Message Books, Four 2 3/4&quot; x 5&quot; Forms per Page, 600 Sets per Book"/>
    <n v="27.81"/>
    <n v="3"/>
    <n v="0"/>
    <n v="13.070699999999999"/>
  </r>
  <r>
    <n v="4245"/>
    <s v="CA-2011-138436"/>
    <x v="2"/>
    <x v="959"/>
    <d v="2011-03-30T00:00:00"/>
    <s v="Standard Class"/>
    <x v="63"/>
    <s v="Jonathan Doherty"/>
    <x v="1"/>
    <s v="United States"/>
    <s v="Los Angeles"/>
    <x v="1"/>
    <n v="90036"/>
    <s v="West"/>
    <s v="TEC-AC-10002323"/>
    <x v="2"/>
    <x v="11"/>
    <s v="SanDisk Ultra 32 GB MicroSDHC Class 10 Memory Card"/>
    <n v="66.300000000000011"/>
    <n v="3"/>
    <n v="0"/>
    <n v="8.6190000000000033"/>
  </r>
  <r>
    <n v="4246"/>
    <s v="CA-2014-117702"/>
    <x v="3"/>
    <x v="354"/>
    <d v="2014-12-05T00:00:00"/>
    <s v="Standard Class"/>
    <x v="60"/>
    <s v="Lindsay Shagiari"/>
    <x v="2"/>
    <s v="United States"/>
    <s v="Baltimore"/>
    <x v="39"/>
    <n v="21215"/>
    <s v="East"/>
    <s v="OFF-AR-10004582"/>
    <x v="1"/>
    <x v="6"/>
    <s v="BIC Brite Liner Grip Highlighters"/>
    <n v="1.64"/>
    <n v="1"/>
    <n v="0"/>
    <n v="0.73799999999999988"/>
  </r>
  <r>
    <n v="4247"/>
    <s v="CA-2014-117702"/>
    <x v="3"/>
    <x v="354"/>
    <d v="2014-12-05T00:00:00"/>
    <s v="Standard Class"/>
    <x v="60"/>
    <s v="Lindsay Shagiari"/>
    <x v="2"/>
    <s v="United States"/>
    <s v="Baltimore"/>
    <x v="39"/>
    <n v="21215"/>
    <s v="East"/>
    <s v="FUR-FU-10000576"/>
    <x v="0"/>
    <x v="5"/>
    <s v="Luxo Professional Fluorescent Magnifier Lamp with Clamp-Mount Base"/>
    <n v="1049.2"/>
    <n v="5"/>
    <n v="0"/>
    <n v="272.79200000000003"/>
  </r>
  <r>
    <n v="4248"/>
    <s v="CA-2014-117702"/>
    <x v="3"/>
    <x v="354"/>
    <d v="2014-12-05T00:00:00"/>
    <s v="Standard Class"/>
    <x v="60"/>
    <s v="Lindsay Shagiari"/>
    <x v="2"/>
    <s v="United States"/>
    <s v="Baltimore"/>
    <x v="39"/>
    <n v="21215"/>
    <s v="East"/>
    <s v="FUR-FU-10004270"/>
    <x v="0"/>
    <x v="5"/>
    <s v="Eldon Image Series Desk Accessories, Burgundy"/>
    <n v="20.9"/>
    <n v="5"/>
    <n v="0"/>
    <n v="7.5239999999999991"/>
  </r>
  <r>
    <n v="4249"/>
    <s v="CA-2013-157336"/>
    <x v="0"/>
    <x v="49"/>
    <d v="2013-12-06T00:00:00"/>
    <s v="Second Class"/>
    <x v="81"/>
    <s v="Shirley Jackson"/>
    <x v="0"/>
    <s v="United States"/>
    <s v="Fairfield"/>
    <x v="29"/>
    <n v="6824"/>
    <s v="East"/>
    <s v="OFF-BI-10004236"/>
    <x v="1"/>
    <x v="8"/>
    <s v="XtraLife ClearVue Slant-D Ring Binder, White, 3&quot;"/>
    <n v="88.08"/>
    <n v="6"/>
    <n v="0"/>
    <n v="40.516799999999996"/>
  </r>
  <r>
    <n v="4250"/>
    <s v="CA-2013-157336"/>
    <x v="0"/>
    <x v="49"/>
    <d v="2013-12-06T00:00:00"/>
    <s v="Second Class"/>
    <x v="81"/>
    <s v="Shirley Jackson"/>
    <x v="0"/>
    <s v="United States"/>
    <s v="Fairfield"/>
    <x v="29"/>
    <n v="6824"/>
    <s v="East"/>
    <s v="FUR-CH-10004997"/>
    <x v="0"/>
    <x v="1"/>
    <s v="Hon Every-Day Series Multi-Task Chairs"/>
    <n v="751.92"/>
    <n v="4"/>
    <n v="0"/>
    <n v="150.38400000000001"/>
  </r>
  <r>
    <n v="4251"/>
    <s v="CA-2011-168130"/>
    <x v="2"/>
    <x v="111"/>
    <d v="2011-09-19T00:00:00"/>
    <s v="Same Day"/>
    <x v="740"/>
    <s v="Bill Shonely"/>
    <x v="1"/>
    <s v="United States"/>
    <s v="New York City"/>
    <x v="15"/>
    <n v="10011"/>
    <s v="East"/>
    <s v="FUR-CH-10000988"/>
    <x v="0"/>
    <x v="1"/>
    <s v="Hon Olson Stacker Stools"/>
    <n v="887.10299999999995"/>
    <n v="7"/>
    <n v="0.1"/>
    <n v="177.42059999999998"/>
  </r>
  <r>
    <n v="4252"/>
    <s v="CA-2012-155068"/>
    <x v="1"/>
    <x v="924"/>
    <d v="2012-10-23T00:00:00"/>
    <s v="Same Day"/>
    <x v="267"/>
    <s v="Ralph Arnett"/>
    <x v="0"/>
    <s v="United States"/>
    <s v="Lakeland"/>
    <x v="2"/>
    <n v="33801"/>
    <s v="South"/>
    <s v="TEC-PH-10004897"/>
    <x v="2"/>
    <x v="7"/>
    <s v="Mediabridge Sport Armband iPhone 5s"/>
    <n v="55.944000000000003"/>
    <n v="7"/>
    <n v="0.2"/>
    <n v="-13.286700000000002"/>
  </r>
  <r>
    <n v="4253"/>
    <s v="CA-2012-155068"/>
    <x v="1"/>
    <x v="924"/>
    <d v="2012-10-23T00:00:00"/>
    <s v="Same Day"/>
    <x v="267"/>
    <s v="Ralph Arnett"/>
    <x v="0"/>
    <s v="United States"/>
    <s v="Lakeland"/>
    <x v="2"/>
    <n v="33801"/>
    <s v="South"/>
    <s v="OFF-AR-10002656"/>
    <x v="1"/>
    <x v="6"/>
    <s v="Sanford Liquid Accent Highlighters"/>
    <n v="10.688000000000001"/>
    <n v="2"/>
    <n v="0.2"/>
    <n v="2.271199999999999"/>
  </r>
  <r>
    <n v="4254"/>
    <s v="CA-2012-155068"/>
    <x v="1"/>
    <x v="924"/>
    <d v="2012-10-23T00:00:00"/>
    <s v="Same Day"/>
    <x v="267"/>
    <s v="Ralph Arnett"/>
    <x v="0"/>
    <s v="United States"/>
    <s v="Lakeland"/>
    <x v="2"/>
    <n v="33801"/>
    <s v="South"/>
    <s v="TEC-PH-10004924"/>
    <x v="2"/>
    <x v="7"/>
    <s v="SKILCRAFT Telephone Shoulder Rest, 2&quot; x 6.5&quot; x 2.5&quot;, Black"/>
    <n v="11.824"/>
    <n v="2"/>
    <n v="0.2"/>
    <n v="1.0346000000000006"/>
  </r>
  <r>
    <n v="4255"/>
    <s v="CA-2014-163160"/>
    <x v="3"/>
    <x v="119"/>
    <d v="2014-10-17T00:00:00"/>
    <s v="First Class"/>
    <x v="59"/>
    <s v="Troy Staebel"/>
    <x v="0"/>
    <s v="United States"/>
    <s v="Freeport"/>
    <x v="10"/>
    <n v="61032"/>
    <s v="Central"/>
    <s v="OFF-PA-10003127"/>
    <x v="1"/>
    <x v="10"/>
    <s v="Staples"/>
    <n v="63.311999999999998"/>
    <n v="3"/>
    <n v="0.2"/>
    <n v="20.576399999999996"/>
  </r>
  <r>
    <n v="4256"/>
    <s v="CA-2014-163160"/>
    <x v="3"/>
    <x v="119"/>
    <d v="2014-10-17T00:00:00"/>
    <s v="First Class"/>
    <x v="59"/>
    <s v="Troy Staebel"/>
    <x v="0"/>
    <s v="United States"/>
    <s v="Freeport"/>
    <x v="10"/>
    <n v="61032"/>
    <s v="Central"/>
    <s v="OFF-BI-10000778"/>
    <x v="1"/>
    <x v="8"/>
    <s v="GBC VeloBinder Electric Binding Machine"/>
    <n v="96.783999999999978"/>
    <n v="4"/>
    <n v="0.8"/>
    <n v="-145.17600000000002"/>
  </r>
  <r>
    <n v="4257"/>
    <s v="CA-2014-163160"/>
    <x v="3"/>
    <x v="119"/>
    <d v="2014-10-17T00:00:00"/>
    <s v="First Class"/>
    <x v="59"/>
    <s v="Troy Staebel"/>
    <x v="0"/>
    <s v="United States"/>
    <s v="Freeport"/>
    <x v="10"/>
    <n v="61032"/>
    <s v="Central"/>
    <s v="FUR-FU-10001424"/>
    <x v="0"/>
    <x v="5"/>
    <s v="Dax Clear Box Frame"/>
    <n v="10.476000000000001"/>
    <n v="3"/>
    <n v="0.6"/>
    <n v="-6.8094000000000037"/>
  </r>
  <r>
    <n v="4258"/>
    <s v="CA-2012-101924"/>
    <x v="1"/>
    <x v="406"/>
    <d v="2012-09-09T00:00:00"/>
    <s v="Standard Class"/>
    <x v="10"/>
    <s v="Ken Black"/>
    <x v="1"/>
    <s v="United States"/>
    <s v="Medford"/>
    <x v="21"/>
    <n v="97504"/>
    <s v="West"/>
    <s v="OFF-BI-10000962"/>
    <x v="1"/>
    <x v="8"/>
    <s v="Acco Flexible ACCOHIDE Square Ring Data Binder, Dark Blue, 11 1/2&quot; X 14&quot; 7/8&quot;"/>
    <n v="9.7620000000000005"/>
    <n v="2"/>
    <n v="0.7"/>
    <n v="-6.833400000000001"/>
  </r>
  <r>
    <n v="4259"/>
    <s v="CA-2013-124793"/>
    <x v="0"/>
    <x v="560"/>
    <d v="2013-03-17T00:00:00"/>
    <s v="First Class"/>
    <x v="152"/>
    <s v="Muhammed MacIntyre"/>
    <x v="1"/>
    <s v="United States"/>
    <s v="Seattle"/>
    <x v="4"/>
    <n v="98103"/>
    <s v="West"/>
    <s v="FUR-CH-10002880"/>
    <x v="0"/>
    <x v="1"/>
    <s v="Global High-Back Leather Tilter, Burgundy"/>
    <n v="196.78399999999999"/>
    <n v="2"/>
    <n v="0.2"/>
    <n v="-22.138200000000012"/>
  </r>
  <r>
    <n v="4260"/>
    <s v="CA-2014-118367"/>
    <x v="3"/>
    <x v="960"/>
    <d v="2014-11-03T00:00:00"/>
    <s v="Second Class"/>
    <x v="628"/>
    <s v="Lori Olson"/>
    <x v="1"/>
    <s v="United States"/>
    <s v="New York City"/>
    <x v="15"/>
    <n v="10035"/>
    <s v="East"/>
    <s v="OFF-EN-10004386"/>
    <x v="1"/>
    <x v="12"/>
    <s v="Recycled Interoffice Envelopes with String and Button Closure, 10 x 13"/>
    <n v="47.98"/>
    <n v="2"/>
    <n v="0"/>
    <n v="23.99"/>
  </r>
  <r>
    <n v="4261"/>
    <s v="CA-2014-164819"/>
    <x v="3"/>
    <x v="453"/>
    <d v="2014-10-20T00:00:00"/>
    <s v="Second Class"/>
    <x v="602"/>
    <s v="Ricardo Sperren"/>
    <x v="1"/>
    <s v="United States"/>
    <s v="Fairfield"/>
    <x v="29"/>
    <n v="6824"/>
    <s v="East"/>
    <s v="OFF-LA-10001045"/>
    <x v="1"/>
    <x v="2"/>
    <s v="Permanent Self-Adhesive File Folder Labels for Typewriters by Universal"/>
    <n v="13.049999999999999"/>
    <n v="5"/>
    <n v="0"/>
    <n v="6.0029999999999992"/>
  </r>
  <r>
    <n v="4262"/>
    <s v="CA-2014-158344"/>
    <x v="3"/>
    <x v="783"/>
    <d v="2014-08-12T00:00:00"/>
    <s v="Standard Class"/>
    <x v="693"/>
    <s v="Cindy Chapman"/>
    <x v="0"/>
    <s v="United States"/>
    <s v="Moorhead"/>
    <x v="11"/>
    <n v="56560"/>
    <s v="Central"/>
    <s v="TEC-AC-10002006"/>
    <x v="2"/>
    <x v="11"/>
    <s v="Memorex Micro Travel Drive 16 GB"/>
    <n v="63.96"/>
    <n v="4"/>
    <n v="0"/>
    <n v="19.827599999999997"/>
  </r>
  <r>
    <n v="4263"/>
    <s v="CA-2014-123351"/>
    <x v="3"/>
    <x v="296"/>
    <d v="2014-09-26T00:00:00"/>
    <s v="Standard Class"/>
    <x v="409"/>
    <s v="Kean Thornton"/>
    <x v="0"/>
    <s v="United States"/>
    <s v="Columbus"/>
    <x v="32"/>
    <n v="31907"/>
    <s v="South"/>
    <s v="OFF-AP-10001242"/>
    <x v="1"/>
    <x v="9"/>
    <s v="APC 7 Outlet Network SurgeArrest Surge Protector"/>
    <n v="80.48"/>
    <n v="1"/>
    <n v="0"/>
    <n v="24.143999999999998"/>
  </r>
  <r>
    <n v="4264"/>
    <s v="CA-2014-110429"/>
    <x v="3"/>
    <x v="132"/>
    <d v="2014-11-09T00:00:00"/>
    <s v="Standard Class"/>
    <x v="661"/>
    <s v="Darrin Martin"/>
    <x v="0"/>
    <s v="United States"/>
    <s v="Philadelphia"/>
    <x v="9"/>
    <n v="19143"/>
    <s v="East"/>
    <s v="OFF-BI-10000216"/>
    <x v="1"/>
    <x v="8"/>
    <s v="Mead 1st Gear 2&quot; Zipper Binder, Asst. Colors"/>
    <n v="11.673000000000002"/>
    <n v="3"/>
    <n v="0.7"/>
    <n v="-7.782"/>
  </r>
  <r>
    <n v="4265"/>
    <s v="US-2013-131611"/>
    <x v="0"/>
    <x v="732"/>
    <d v="2013-11-10T00:00:00"/>
    <s v="Standard Class"/>
    <x v="212"/>
    <s v="Emily Phan"/>
    <x v="0"/>
    <s v="United States"/>
    <s v="Houston"/>
    <x v="5"/>
    <n v="77036"/>
    <s v="Central"/>
    <s v="FUR-TA-10002774"/>
    <x v="0"/>
    <x v="3"/>
    <s v="Laminate Occasional Tables"/>
    <n v="863.12799999999993"/>
    <n v="8"/>
    <n v="0.3"/>
    <n v="-160.29520000000008"/>
  </r>
  <r>
    <n v="4266"/>
    <s v="US-2013-131611"/>
    <x v="0"/>
    <x v="732"/>
    <d v="2013-11-10T00:00:00"/>
    <s v="Standard Class"/>
    <x v="212"/>
    <s v="Emily Phan"/>
    <x v="0"/>
    <s v="United States"/>
    <s v="Houston"/>
    <x v="5"/>
    <n v="77036"/>
    <s v="Central"/>
    <s v="OFF-BI-10004364"/>
    <x v="1"/>
    <x v="8"/>
    <s v="Storex Dura Pro Binders"/>
    <n v="3.5639999999999992"/>
    <n v="3"/>
    <n v="0.8"/>
    <n v="-6.2370000000000019"/>
  </r>
  <r>
    <n v="4267"/>
    <s v="US-2013-131611"/>
    <x v="0"/>
    <x v="732"/>
    <d v="2013-11-10T00:00:00"/>
    <s v="Standard Class"/>
    <x v="212"/>
    <s v="Emily Phan"/>
    <x v="0"/>
    <s v="United States"/>
    <s v="Houston"/>
    <x v="5"/>
    <n v="77036"/>
    <s v="Central"/>
    <s v="FUR-BO-10000780"/>
    <x v="0"/>
    <x v="0"/>
    <s v="O'Sullivan Plantations 2-Door Library in Landvery Oak"/>
    <n v="956.6647999999999"/>
    <n v="7"/>
    <n v="0.32"/>
    <n v="-225.09759999999991"/>
  </r>
  <r>
    <n v="4268"/>
    <s v="US-2013-131611"/>
    <x v="0"/>
    <x v="732"/>
    <d v="2013-11-10T00:00:00"/>
    <s v="Standard Class"/>
    <x v="212"/>
    <s v="Emily Phan"/>
    <x v="0"/>
    <s v="United States"/>
    <s v="Houston"/>
    <x v="5"/>
    <n v="77036"/>
    <s v="Central"/>
    <s v="OFF-BI-10001989"/>
    <x v="1"/>
    <x v="8"/>
    <s v="Premium Transparent Presentation Covers by GBC"/>
    <n v="12.587999999999997"/>
    <n v="3"/>
    <n v="0.8"/>
    <n v="-20.140800000000006"/>
  </r>
  <r>
    <n v="4269"/>
    <s v="US-2013-131611"/>
    <x v="0"/>
    <x v="732"/>
    <d v="2013-11-10T00:00:00"/>
    <s v="Standard Class"/>
    <x v="212"/>
    <s v="Emily Phan"/>
    <x v="0"/>
    <s v="United States"/>
    <s v="Houston"/>
    <x v="5"/>
    <n v="77036"/>
    <s v="Central"/>
    <s v="TEC-AC-10004001"/>
    <x v="2"/>
    <x v="11"/>
    <s v="Logitech Wireless Headset H600 Over-The-Head Design"/>
    <n v="171.96"/>
    <n v="5"/>
    <n v="0.2"/>
    <n v="45.139500000000005"/>
  </r>
  <r>
    <n v="4270"/>
    <s v="US-2014-124821"/>
    <x v="3"/>
    <x v="643"/>
    <d v="2014-06-30T00:00:00"/>
    <s v="Second Class"/>
    <x v="562"/>
    <s v="Anne McFarland"/>
    <x v="0"/>
    <s v="United States"/>
    <s v="Seattle"/>
    <x v="4"/>
    <n v="98115"/>
    <s v="West"/>
    <s v="FUR-TA-10000688"/>
    <x v="0"/>
    <x v="3"/>
    <s v="Chromcraft Bull-Nose Wood Round Conference Table Top, Wood Base"/>
    <n v="871.4"/>
    <n v="4"/>
    <n v="0"/>
    <n v="148.13799999999992"/>
  </r>
  <r>
    <n v="4271"/>
    <s v="CA-2012-166975"/>
    <x v="1"/>
    <x v="650"/>
    <d v="2012-11-30T00:00:00"/>
    <s v="Standard Class"/>
    <x v="741"/>
    <s v="Stefanie Holloman"/>
    <x v="1"/>
    <s v="United States"/>
    <s v="Jackson"/>
    <x v="18"/>
    <n v="38301"/>
    <s v="South"/>
    <s v="FUR-FU-10003930"/>
    <x v="0"/>
    <x v="5"/>
    <s v="Howard Miller 12-3/4 Diameter Accuwave DS  Wall Clock"/>
    <n v="692.47199999999998"/>
    <n v="11"/>
    <n v="0.2"/>
    <n v="190.42980000000006"/>
  </r>
  <r>
    <n v="4272"/>
    <s v="CA-2013-123806"/>
    <x v="0"/>
    <x v="390"/>
    <d v="2013-11-28T00:00:00"/>
    <s v="Second Class"/>
    <x v="156"/>
    <s v="Laura Armstrong"/>
    <x v="1"/>
    <s v="United States"/>
    <s v="Baltimore"/>
    <x v="39"/>
    <n v="21215"/>
    <s v="East"/>
    <s v="FUR-FU-10000965"/>
    <x v="0"/>
    <x v="5"/>
    <s v="Howard Miller 11-1/2&quot; Diameter Ridgewood Wall Clock"/>
    <n v="207.76"/>
    <n v="4"/>
    <n v="0"/>
    <n v="85.181600000000003"/>
  </r>
  <r>
    <n v="4273"/>
    <s v="US-2014-158505"/>
    <x v="3"/>
    <x v="246"/>
    <d v="2014-07-22T00:00:00"/>
    <s v="Same Day"/>
    <x v="227"/>
    <s v="Sarah Foster"/>
    <x v="0"/>
    <s v="United States"/>
    <s v="Murray"/>
    <x v="7"/>
    <n v="84107"/>
    <s v="West"/>
    <s v="TEC-PH-10004071"/>
    <x v="2"/>
    <x v="7"/>
    <s v="PayAnywhere Card Reader"/>
    <n v="71.928000000000011"/>
    <n v="9"/>
    <n v="0.2"/>
    <n v="6.2936999999999976"/>
  </r>
  <r>
    <n v="4274"/>
    <s v="US-2014-158505"/>
    <x v="3"/>
    <x v="246"/>
    <d v="2014-07-22T00:00:00"/>
    <s v="Same Day"/>
    <x v="227"/>
    <s v="Sarah Foster"/>
    <x v="0"/>
    <s v="United States"/>
    <s v="Murray"/>
    <x v="7"/>
    <n v="84107"/>
    <s v="West"/>
    <s v="OFF-AR-10001044"/>
    <x v="1"/>
    <x v="6"/>
    <s v="BOSTON Ranger #55 Pencil Sharpener, Black"/>
    <n v="25.99"/>
    <n v="1"/>
    <n v="0"/>
    <n v="7.5370999999999988"/>
  </r>
  <r>
    <n v="4275"/>
    <s v="CA-2012-142692"/>
    <x v="1"/>
    <x v="924"/>
    <d v="2012-10-28T00:00:00"/>
    <s v="Standard Class"/>
    <x v="122"/>
    <s v="Andrew Gjertsen"/>
    <x v="1"/>
    <s v="United States"/>
    <s v="Seattle"/>
    <x v="4"/>
    <n v="98105"/>
    <s v="West"/>
    <s v="OFF-BI-10004140"/>
    <x v="1"/>
    <x v="8"/>
    <s v="Avery Non-Stick Binders"/>
    <n v="3.5920000000000005"/>
    <n v="1"/>
    <n v="0.2"/>
    <n v="1.1224999999999996"/>
  </r>
  <r>
    <n v="4276"/>
    <s v="CA-2012-123456"/>
    <x v="1"/>
    <x v="584"/>
    <d v="2012-07-13T00:00:00"/>
    <s v="Standard Class"/>
    <x v="634"/>
    <s v="Kean Nguyen"/>
    <x v="1"/>
    <s v="United States"/>
    <s v="Dallas"/>
    <x v="5"/>
    <n v="75220"/>
    <s v="Central"/>
    <s v="OFF-AP-10002684"/>
    <x v="1"/>
    <x v="9"/>
    <s v="Acco 7-Outlet Masterpiece Power Center, Wihtout Fax/Phone Line Protection"/>
    <n v="48.631999999999991"/>
    <n v="2"/>
    <n v="0.8"/>
    <n v="-121.58000000000004"/>
  </r>
  <r>
    <n v="4277"/>
    <s v="CA-2014-151358"/>
    <x v="3"/>
    <x v="238"/>
    <d v="2014-08-23T00:00:00"/>
    <s v="Standard Class"/>
    <x v="376"/>
    <s v="Nicole Fjeld"/>
    <x v="2"/>
    <s v="United States"/>
    <s v="Seattle"/>
    <x v="4"/>
    <n v="98105"/>
    <s v="West"/>
    <s v="OFF-ST-10000046"/>
    <x v="1"/>
    <x v="4"/>
    <s v="Fellowes Super Stor/Drawer Files"/>
    <n v="323.10000000000002"/>
    <n v="2"/>
    <n v="0"/>
    <n v="61.38900000000001"/>
  </r>
  <r>
    <n v="4278"/>
    <s v="US-2013-107440"/>
    <x v="0"/>
    <x v="947"/>
    <d v="2013-04-21T00:00:00"/>
    <s v="Standard Class"/>
    <x v="740"/>
    <s v="Bill Shonely"/>
    <x v="1"/>
    <s v="United States"/>
    <s v="Lakewood"/>
    <x v="30"/>
    <n v="8701"/>
    <s v="East"/>
    <s v="TEC-MA-10001047"/>
    <x v="2"/>
    <x v="15"/>
    <s v="3D Systems Cube Printer, 2nd Generation, Magenta"/>
    <n v="9099.93"/>
    <n v="7"/>
    <n v="0"/>
    <n v="2365.9817999999996"/>
  </r>
  <r>
    <n v="4279"/>
    <s v="US-2013-107440"/>
    <x v="0"/>
    <x v="947"/>
    <d v="2013-04-21T00:00:00"/>
    <s v="Standard Class"/>
    <x v="740"/>
    <s v="Bill Shonely"/>
    <x v="1"/>
    <s v="United States"/>
    <s v="Lakewood"/>
    <x v="30"/>
    <n v="8701"/>
    <s v="East"/>
    <s v="FUR-FU-10000550"/>
    <x v="0"/>
    <x v="5"/>
    <s v="Stacking Trays by OIC"/>
    <n v="9.9600000000000009"/>
    <n v="2"/>
    <n v="0"/>
    <n v="3.2867999999999995"/>
  </r>
  <r>
    <n v="4280"/>
    <s v="US-2013-107440"/>
    <x v="0"/>
    <x v="947"/>
    <d v="2013-04-21T00:00:00"/>
    <s v="Standard Class"/>
    <x v="740"/>
    <s v="Bill Shonely"/>
    <x v="1"/>
    <s v="United States"/>
    <s v="Lakewood"/>
    <x v="30"/>
    <n v="8701"/>
    <s v="East"/>
    <s v="OFF-BI-10002432"/>
    <x v="1"/>
    <x v="8"/>
    <s v="Wilson Jones Standard D-Ring Binders"/>
    <n v="25.299999999999997"/>
    <n v="5"/>
    <n v="0"/>
    <n v="11.890999999999998"/>
  </r>
  <r>
    <n v="4281"/>
    <s v="CA-2011-166989"/>
    <x v="2"/>
    <x v="687"/>
    <d v="2011-11-18T00:00:00"/>
    <s v="Standard Class"/>
    <x v="84"/>
    <s v="Robert Marley"/>
    <x v="2"/>
    <s v="United States"/>
    <s v="New York City"/>
    <x v="15"/>
    <n v="10011"/>
    <s v="East"/>
    <s v="OFF-PA-10004470"/>
    <x v="1"/>
    <x v="10"/>
    <s v="Adams Write n' Stick Phone Message Book, 11&quot; X 5 1/4&quot;, 200 Messages"/>
    <n v="11.36"/>
    <n v="2"/>
    <n v="0"/>
    <n v="5.2255999999999991"/>
  </r>
  <r>
    <n v="4282"/>
    <s v="CA-2011-166989"/>
    <x v="2"/>
    <x v="687"/>
    <d v="2011-11-18T00:00:00"/>
    <s v="Standard Class"/>
    <x v="84"/>
    <s v="Robert Marley"/>
    <x v="2"/>
    <s v="United States"/>
    <s v="New York City"/>
    <x v="15"/>
    <n v="10011"/>
    <s v="East"/>
    <s v="FUR-CH-10001797"/>
    <x v="0"/>
    <x v="1"/>
    <s v="Safco Chair Connectors, 6/Carton"/>
    <n v="69.263999999999996"/>
    <n v="2"/>
    <n v="0.1"/>
    <n v="14.62239999999999"/>
  </r>
  <r>
    <n v="4283"/>
    <s v="CA-2011-103100"/>
    <x v="2"/>
    <x v="414"/>
    <d v="2011-12-23T00:00:00"/>
    <s v="First Class"/>
    <x v="455"/>
    <s v="Adrian Barton"/>
    <x v="0"/>
    <s v="United States"/>
    <s v="Indianapolis"/>
    <x v="14"/>
    <n v="46203"/>
    <s v="Central"/>
    <s v="OFF-LA-10003720"/>
    <x v="1"/>
    <x v="2"/>
    <s v="Avery 487"/>
    <n v="3.69"/>
    <n v="1"/>
    <n v="0"/>
    <n v="1.7343"/>
  </r>
  <r>
    <n v="4284"/>
    <s v="CA-2011-103100"/>
    <x v="2"/>
    <x v="414"/>
    <d v="2011-12-23T00:00:00"/>
    <s v="First Class"/>
    <x v="455"/>
    <s v="Adrian Barton"/>
    <x v="0"/>
    <s v="United States"/>
    <s v="Indianapolis"/>
    <x v="14"/>
    <n v="46203"/>
    <s v="Central"/>
    <s v="OFF-BI-10004600"/>
    <x v="1"/>
    <x v="8"/>
    <s v="Ibico Ibimaster 300 Manual Binding System"/>
    <n v="1103.97"/>
    <n v="3"/>
    <n v="0"/>
    <n v="496.78649999999993"/>
  </r>
  <r>
    <n v="4285"/>
    <s v="CA-2012-105690"/>
    <x v="1"/>
    <x v="82"/>
    <d v="2012-11-26T00:00:00"/>
    <s v="Second Class"/>
    <x v="662"/>
    <s v="Carol Adams"/>
    <x v="1"/>
    <s v="United States"/>
    <s v="Port Arthur"/>
    <x v="5"/>
    <n v="77642"/>
    <s v="Central"/>
    <s v="FUR-BO-10003965"/>
    <x v="0"/>
    <x v="0"/>
    <s v="O'Sullivan Manor Hill 2-Door Library in Brianna Oak"/>
    <n v="246.13279999999997"/>
    <n v="2"/>
    <n v="0.32"/>
    <n v="-76.011599999999973"/>
  </r>
  <r>
    <n v="4286"/>
    <s v="CA-2012-105690"/>
    <x v="1"/>
    <x v="82"/>
    <d v="2012-11-26T00:00:00"/>
    <s v="Second Class"/>
    <x v="662"/>
    <s v="Carol Adams"/>
    <x v="1"/>
    <s v="United States"/>
    <s v="Port Arthur"/>
    <x v="5"/>
    <n v="77642"/>
    <s v="Central"/>
    <s v="OFF-LA-10000240"/>
    <x v="1"/>
    <x v="2"/>
    <s v="Self-Adhesive Address Labels for Typewriters by Universal"/>
    <n v="11.696"/>
    <n v="2"/>
    <n v="0.2"/>
    <n v="3.9473999999999996"/>
  </r>
  <r>
    <n v="4287"/>
    <s v="CA-2012-105690"/>
    <x v="1"/>
    <x v="82"/>
    <d v="2012-11-26T00:00:00"/>
    <s v="Second Class"/>
    <x v="662"/>
    <s v="Carol Adams"/>
    <x v="1"/>
    <s v="United States"/>
    <s v="Port Arthur"/>
    <x v="5"/>
    <n v="77642"/>
    <s v="Central"/>
    <s v="TEC-CO-10001571"/>
    <x v="2"/>
    <x v="16"/>
    <s v="Sharp 1540cs Digital Laser Copier"/>
    <n v="439.99200000000002"/>
    <n v="1"/>
    <n v="0.2"/>
    <n v="164.99700000000001"/>
  </r>
  <r>
    <n v="4288"/>
    <s v="CA-2014-127516"/>
    <x v="3"/>
    <x v="116"/>
    <d v="2015-01-04T00:00:00"/>
    <s v="Standard Class"/>
    <x v="382"/>
    <s v="Erica Hernandez"/>
    <x v="2"/>
    <s v="United States"/>
    <s v="Nashville"/>
    <x v="18"/>
    <n v="37211"/>
    <s v="South"/>
    <s v="OFF-ST-10000736"/>
    <x v="1"/>
    <x v="4"/>
    <s v="Carina Double Wide Media Storage Towers in Natural &amp; Black"/>
    <n v="64.784000000000006"/>
    <n v="1"/>
    <n v="0.2"/>
    <n v="-12.956800000000005"/>
  </r>
  <r>
    <n v="4289"/>
    <s v="US-2012-117184"/>
    <x v="1"/>
    <x v="961"/>
    <d v="2012-05-21T00:00:00"/>
    <s v="Standard Class"/>
    <x v="21"/>
    <s v="Odella Nelson"/>
    <x v="1"/>
    <s v="United States"/>
    <s v="Houston"/>
    <x v="5"/>
    <n v="77095"/>
    <s v="Central"/>
    <s v="OFF-BI-10002082"/>
    <x v="1"/>
    <x v="8"/>
    <s v="GBC Twin Loop Wire Binding Elements"/>
    <n v="33.279999999999994"/>
    <n v="5"/>
    <n v="0.8"/>
    <n v="-49.92"/>
  </r>
  <r>
    <n v="4290"/>
    <s v="US-2012-117184"/>
    <x v="1"/>
    <x v="961"/>
    <d v="2012-05-21T00:00:00"/>
    <s v="Standard Class"/>
    <x v="21"/>
    <s v="Odella Nelson"/>
    <x v="1"/>
    <s v="United States"/>
    <s v="Houston"/>
    <x v="5"/>
    <n v="77095"/>
    <s v="Central"/>
    <s v="OFF-PA-10002250"/>
    <x v="1"/>
    <x v="10"/>
    <s v="Things To Do Today Pad"/>
    <n v="14.088000000000001"/>
    <n v="3"/>
    <n v="0.2"/>
    <n v="4.9307999999999996"/>
  </r>
  <r>
    <n v="4291"/>
    <s v="CA-2014-102407"/>
    <x v="3"/>
    <x v="34"/>
    <d v="2014-12-14T00:00:00"/>
    <s v="Second Class"/>
    <x v="401"/>
    <s v="Alyssa Tate"/>
    <x v="2"/>
    <s v="United States"/>
    <s v="Los Angeles"/>
    <x v="1"/>
    <n v="90004"/>
    <s v="West"/>
    <s v="OFF-AR-10000122"/>
    <x v="1"/>
    <x v="6"/>
    <s v="Newell 314"/>
    <n v="11.16"/>
    <n v="2"/>
    <n v="0"/>
    <n v="2.7899999999999991"/>
  </r>
  <r>
    <n v="4292"/>
    <s v="CA-2014-102407"/>
    <x v="3"/>
    <x v="34"/>
    <d v="2014-12-14T00:00:00"/>
    <s v="Second Class"/>
    <x v="401"/>
    <s v="Alyssa Tate"/>
    <x v="2"/>
    <s v="United States"/>
    <s v="Los Angeles"/>
    <x v="1"/>
    <n v="90004"/>
    <s v="West"/>
    <s v="FUR-TA-10003748"/>
    <x v="0"/>
    <x v="3"/>
    <s v="Bevis 36 x 72 Conference Tables"/>
    <n v="896.32799999999997"/>
    <n v="9"/>
    <n v="0.2"/>
    <n v="22.408199999999994"/>
  </r>
  <r>
    <n v="4293"/>
    <s v="CA-2014-102407"/>
    <x v="3"/>
    <x v="34"/>
    <d v="2014-12-14T00:00:00"/>
    <s v="Second Class"/>
    <x v="401"/>
    <s v="Alyssa Tate"/>
    <x v="2"/>
    <s v="United States"/>
    <s v="Los Angeles"/>
    <x v="1"/>
    <n v="90004"/>
    <s v="West"/>
    <s v="OFF-AP-10001394"/>
    <x v="1"/>
    <x v="9"/>
    <s v="Harmony Air Purifier"/>
    <n v="189"/>
    <n v="1"/>
    <n v="0"/>
    <n v="68.039999999999992"/>
  </r>
  <r>
    <n v="4294"/>
    <s v="CA-2014-130967"/>
    <x v="3"/>
    <x v="434"/>
    <d v="2014-03-17T00:00:00"/>
    <s v="Standard Class"/>
    <x v="12"/>
    <s v="Emily Burns"/>
    <x v="0"/>
    <s v="United States"/>
    <s v="Philadelphia"/>
    <x v="9"/>
    <n v="19140"/>
    <s v="East"/>
    <s v="TEC-PH-10004896"/>
    <x v="2"/>
    <x v="7"/>
    <s v="Nokia Lumia 521 (T-Mobile)"/>
    <n v="53.981999999999999"/>
    <n v="3"/>
    <n v="0.4"/>
    <n v="-10.796399999999995"/>
  </r>
  <r>
    <n v="4295"/>
    <s v="CA-2014-101581"/>
    <x v="3"/>
    <x v="760"/>
    <d v="2014-10-28T00:00:00"/>
    <s v="Standard Class"/>
    <x v="694"/>
    <s v="David Wiener"/>
    <x v="1"/>
    <s v="United States"/>
    <s v="Redmond"/>
    <x v="21"/>
    <n v="97756"/>
    <s v="West"/>
    <s v="FUR-TA-10002607"/>
    <x v="0"/>
    <x v="3"/>
    <s v="KI Conference Tables"/>
    <n v="177.22499999999999"/>
    <n v="5"/>
    <n v="0.5"/>
    <n v="-120.51299999999998"/>
  </r>
  <r>
    <n v="4296"/>
    <s v="CA-2014-169124"/>
    <x v="3"/>
    <x v="445"/>
    <d v="2014-07-11T00:00:00"/>
    <s v="Standard Class"/>
    <x v="93"/>
    <s v="Maria Bertelson"/>
    <x v="0"/>
    <s v="United States"/>
    <s v="Citrus Heights"/>
    <x v="1"/>
    <n v="95610"/>
    <s v="West"/>
    <s v="FUR-FU-10001215"/>
    <x v="0"/>
    <x v="5"/>
    <s v="Howard Miller 11-1/2&quot; Diameter Brentwood Wall Clock"/>
    <n v="129.39000000000001"/>
    <n v="3"/>
    <n v="0"/>
    <n v="54.343800000000009"/>
  </r>
  <r>
    <n v="4297"/>
    <s v="CA-2014-117261"/>
    <x v="3"/>
    <x v="507"/>
    <d v="2014-09-11T00:00:00"/>
    <s v="Standard Class"/>
    <x v="260"/>
    <s v="Tiffany House"/>
    <x v="1"/>
    <s v="United States"/>
    <s v="Los Angeles"/>
    <x v="1"/>
    <n v="90032"/>
    <s v="West"/>
    <s v="OFF-ST-10000419"/>
    <x v="1"/>
    <x v="4"/>
    <s v="Rogers Jumbo File, Granite"/>
    <n v="54.32"/>
    <n v="4"/>
    <n v="0"/>
    <n v="0.54319999999999879"/>
  </r>
  <r>
    <n v="4298"/>
    <s v="CA-2014-129021"/>
    <x v="3"/>
    <x v="962"/>
    <d v="2014-08-27T00:00:00"/>
    <s v="Second Class"/>
    <x v="138"/>
    <s v="Patrick O'Brill"/>
    <x v="0"/>
    <s v="United States"/>
    <s v="Tallahassee"/>
    <x v="2"/>
    <n v="32303"/>
    <s v="South"/>
    <s v="TEC-PH-10001459"/>
    <x v="2"/>
    <x v="7"/>
    <s v="Samsung Galaxy Mega 6.3"/>
    <n v="4367.8960000000006"/>
    <n v="13"/>
    <n v="0.2"/>
    <n v="327.59220000000005"/>
  </r>
  <r>
    <n v="4299"/>
    <s v="CA-2014-129021"/>
    <x v="3"/>
    <x v="962"/>
    <d v="2014-08-27T00:00:00"/>
    <s v="Second Class"/>
    <x v="138"/>
    <s v="Patrick O'Brill"/>
    <x v="0"/>
    <s v="United States"/>
    <s v="Tallahassee"/>
    <x v="2"/>
    <n v="32303"/>
    <s v="South"/>
    <s v="OFF-PA-10000241"/>
    <x v="1"/>
    <x v="10"/>
    <s v="IBM Multi-Purpose Copy Paper, 8 1/2 x 11&quot;, Case"/>
    <n v="49.568000000000005"/>
    <n v="2"/>
    <n v="0.2"/>
    <n v="15.489999999999997"/>
  </r>
  <r>
    <n v="4300"/>
    <s v="CA-2014-129021"/>
    <x v="3"/>
    <x v="962"/>
    <d v="2014-08-27T00:00:00"/>
    <s v="Second Class"/>
    <x v="138"/>
    <s v="Patrick O'Brill"/>
    <x v="0"/>
    <s v="United States"/>
    <s v="Tallahassee"/>
    <x v="2"/>
    <n v="32303"/>
    <s v="South"/>
    <s v="OFF-AP-10003040"/>
    <x v="1"/>
    <x v="9"/>
    <s v="Fellowes 8 Outlet Superior Workstation Surge Protector w/o Phone/Fax/Modem Protection"/>
    <n v="161.376"/>
    <n v="6"/>
    <n v="0.2"/>
    <n v="12.103199999999994"/>
  </r>
  <r>
    <n v="4301"/>
    <s v="CA-2014-129021"/>
    <x v="3"/>
    <x v="962"/>
    <d v="2014-08-27T00:00:00"/>
    <s v="Second Class"/>
    <x v="138"/>
    <s v="Patrick O'Brill"/>
    <x v="0"/>
    <s v="United States"/>
    <s v="Tallahassee"/>
    <x v="2"/>
    <n v="32303"/>
    <s v="South"/>
    <s v="FUR-FU-10001852"/>
    <x v="0"/>
    <x v="5"/>
    <s v="Eldon Regeneration Recycled Desk Accessories, Smoke"/>
    <n v="2.7840000000000003"/>
    <n v="2"/>
    <n v="0.2"/>
    <n v="0.41759999999999986"/>
  </r>
  <r>
    <n v="4302"/>
    <s v="CA-2014-129021"/>
    <x v="3"/>
    <x v="962"/>
    <d v="2014-08-27T00:00:00"/>
    <s v="Second Class"/>
    <x v="138"/>
    <s v="Patrick O'Brill"/>
    <x v="0"/>
    <s v="United States"/>
    <s v="Tallahassee"/>
    <x v="2"/>
    <n v="32303"/>
    <s v="South"/>
    <s v="OFF-PA-10000141"/>
    <x v="1"/>
    <x v="10"/>
    <s v="Ampad Evidence Wirebond Steno Books, 6&quot; x 9&quot;"/>
    <n v="8.7200000000000006"/>
    <n v="5"/>
    <n v="0.2"/>
    <n v="2.9429999999999992"/>
  </r>
  <r>
    <n v="4303"/>
    <s v="CA-2011-123253"/>
    <x v="2"/>
    <x v="963"/>
    <d v="2011-08-25T00:00:00"/>
    <s v="Second Class"/>
    <x v="368"/>
    <s v="Deanra Eno"/>
    <x v="2"/>
    <s v="United States"/>
    <s v="Lakewood"/>
    <x v="24"/>
    <n v="44107"/>
    <s v="East"/>
    <s v="OFF-AR-10002804"/>
    <x v="1"/>
    <x v="6"/>
    <s v="Faber Castell Col-Erase Pencils"/>
    <n v="3.9119999999999999"/>
    <n v="1"/>
    <n v="0.2"/>
    <n v="1.0269000000000001"/>
  </r>
  <r>
    <n v="4304"/>
    <s v="CA-2013-121601"/>
    <x v="0"/>
    <x v="964"/>
    <d v="2013-10-05T00:00:00"/>
    <s v="Same Day"/>
    <x v="373"/>
    <s v="Mary O'Rourke"/>
    <x v="0"/>
    <s v="United States"/>
    <s v="The Colony"/>
    <x v="5"/>
    <n v="75056"/>
    <s v="Central"/>
    <s v="OFF-EN-10003862"/>
    <x v="1"/>
    <x v="12"/>
    <s v="Laser &amp; Ink Jet Business Envelopes"/>
    <n v="59.751999999999995"/>
    <n v="7"/>
    <n v="0.2"/>
    <n v="19.4194"/>
  </r>
  <r>
    <n v="4305"/>
    <s v="CA-2011-162278"/>
    <x v="2"/>
    <x v="965"/>
    <d v="2011-10-30T00:00:00"/>
    <s v="Second Class"/>
    <x v="738"/>
    <s v="Angele Hood"/>
    <x v="0"/>
    <s v="United States"/>
    <s v="Seattle"/>
    <x v="4"/>
    <n v="98105"/>
    <s v="West"/>
    <s v="FUR-FU-10000448"/>
    <x v="0"/>
    <x v="5"/>
    <s v="Tenex Chairmats For Use With Carpeted Floors"/>
    <n v="63.92"/>
    <n v="4"/>
    <n v="0"/>
    <n v="3.195999999999998"/>
  </r>
  <r>
    <n v="4306"/>
    <s v="CA-2011-162278"/>
    <x v="2"/>
    <x v="965"/>
    <d v="2011-10-30T00:00:00"/>
    <s v="Second Class"/>
    <x v="738"/>
    <s v="Angele Hood"/>
    <x v="0"/>
    <s v="United States"/>
    <s v="Seattle"/>
    <x v="4"/>
    <n v="98105"/>
    <s v="West"/>
    <s v="TEC-PH-10000526"/>
    <x v="2"/>
    <x v="7"/>
    <s v="Vtech CS6719"/>
    <n v="383.96000000000004"/>
    <n v="5"/>
    <n v="0.2"/>
    <n v="38.396000000000015"/>
  </r>
  <r>
    <n v="4307"/>
    <s v="CA-2013-161095"/>
    <x v="0"/>
    <x v="931"/>
    <d v="2013-06-29T00:00:00"/>
    <s v="Same Day"/>
    <x v="294"/>
    <s v="Chris Selesnick"/>
    <x v="1"/>
    <s v="United States"/>
    <s v="Los Angeles"/>
    <x v="1"/>
    <n v="90032"/>
    <s v="West"/>
    <s v="OFF-BI-10002764"/>
    <x v="1"/>
    <x v="8"/>
    <s v="Recycled Pressboard Report Cover with Reinforced Top Hinge"/>
    <n v="7.7520000000000007"/>
    <n v="3"/>
    <n v="0.2"/>
    <n v="2.8100999999999998"/>
  </r>
  <r>
    <n v="4308"/>
    <s v="CA-2013-161095"/>
    <x v="0"/>
    <x v="931"/>
    <d v="2013-06-29T00:00:00"/>
    <s v="Same Day"/>
    <x v="294"/>
    <s v="Chris Selesnick"/>
    <x v="1"/>
    <s v="United States"/>
    <s v="Los Angeles"/>
    <x v="1"/>
    <n v="90032"/>
    <s v="West"/>
    <s v="OFF-BI-10001524"/>
    <x v="1"/>
    <x v="8"/>
    <s v="GBC Premium Transparent Covers with Diagonal Lined Pattern"/>
    <n v="33.568000000000005"/>
    <n v="2"/>
    <n v="0.2"/>
    <n v="11.748799999999997"/>
  </r>
  <r>
    <n v="4309"/>
    <s v="CA-2011-125829"/>
    <x v="2"/>
    <x v="130"/>
    <d v="2011-11-11T00:00:00"/>
    <s v="Standard Class"/>
    <x v="576"/>
    <s v="William Brown"/>
    <x v="0"/>
    <s v="United States"/>
    <s v="Los Angeles"/>
    <x v="1"/>
    <n v="90045"/>
    <s v="West"/>
    <s v="TEC-PH-10001079"/>
    <x v="2"/>
    <x v="7"/>
    <s v="Polycom SoundPoint Pro SE-225 Corded phone"/>
    <n v="666.34400000000005"/>
    <n v="7"/>
    <n v="0.2"/>
    <n v="66.634399999999971"/>
  </r>
  <r>
    <n v="4310"/>
    <s v="CA-2011-125829"/>
    <x v="2"/>
    <x v="130"/>
    <d v="2011-11-11T00:00:00"/>
    <s v="Standard Class"/>
    <x v="576"/>
    <s v="William Brown"/>
    <x v="0"/>
    <s v="United States"/>
    <s v="Los Angeles"/>
    <x v="1"/>
    <n v="90045"/>
    <s v="West"/>
    <s v="FUR-TA-10002041"/>
    <x v="0"/>
    <x v="3"/>
    <s v="Bevis Round Conference Table Top, X-Base"/>
    <n v="573.72799999999995"/>
    <n v="4"/>
    <n v="0.2"/>
    <n v="-64.544399999999968"/>
  </r>
  <r>
    <n v="4311"/>
    <s v="CA-2011-125829"/>
    <x v="2"/>
    <x v="130"/>
    <d v="2011-11-11T00:00:00"/>
    <s v="Standard Class"/>
    <x v="576"/>
    <s v="William Brown"/>
    <x v="0"/>
    <s v="United States"/>
    <s v="Los Angeles"/>
    <x v="1"/>
    <n v="90045"/>
    <s v="West"/>
    <s v="OFF-BI-10001036"/>
    <x v="1"/>
    <x v="8"/>
    <s v="Cardinal EasyOpen D-Ring Binders"/>
    <n v="21.936000000000003"/>
    <n v="3"/>
    <n v="0.2"/>
    <n v="8.2259999999999991"/>
  </r>
  <r>
    <n v="4312"/>
    <s v="CA-2011-125829"/>
    <x v="2"/>
    <x v="130"/>
    <d v="2011-11-11T00:00:00"/>
    <s v="Standard Class"/>
    <x v="576"/>
    <s v="William Brown"/>
    <x v="0"/>
    <s v="United States"/>
    <s v="Los Angeles"/>
    <x v="1"/>
    <n v="90045"/>
    <s v="West"/>
    <s v="OFF-PA-10000223"/>
    <x v="1"/>
    <x v="10"/>
    <s v="Xerox 2000"/>
    <n v="19.440000000000001"/>
    <n v="3"/>
    <n v="0"/>
    <n v="9.3312000000000008"/>
  </r>
  <r>
    <n v="4313"/>
    <s v="CA-2011-125829"/>
    <x v="2"/>
    <x v="130"/>
    <d v="2011-11-11T00:00:00"/>
    <s v="Standard Class"/>
    <x v="576"/>
    <s v="William Brown"/>
    <x v="0"/>
    <s v="United States"/>
    <s v="Los Angeles"/>
    <x v="1"/>
    <n v="90045"/>
    <s v="West"/>
    <s v="TEC-MA-10003246"/>
    <x v="2"/>
    <x v="15"/>
    <s v="Hewlett-Packard Deskjet D4360 Printer"/>
    <n v="447.96800000000007"/>
    <n v="4"/>
    <n v="0.2"/>
    <n v="139.98999999999995"/>
  </r>
  <r>
    <n v="4314"/>
    <s v="CA-2011-123127"/>
    <x v="2"/>
    <x v="78"/>
    <d v="2011-09-12T00:00:00"/>
    <s v="Standard Class"/>
    <x v="407"/>
    <s v="Stefania Perrino"/>
    <x v="1"/>
    <s v="United States"/>
    <s v="Long Beach"/>
    <x v="15"/>
    <n v="11561"/>
    <s v="East"/>
    <s v="OFF-AP-10001962"/>
    <x v="1"/>
    <x v="9"/>
    <s v="Black &amp; Decker Filter for Double Action Dustbuster Cordless Vac BLDV7210"/>
    <n v="16.78"/>
    <n v="2"/>
    <n v="0"/>
    <n v="4.1950000000000003"/>
  </r>
  <r>
    <n v="4315"/>
    <s v="CA-2012-115945"/>
    <x v="1"/>
    <x v="608"/>
    <d v="2012-07-01T00:00:00"/>
    <s v="Standard Class"/>
    <x v="269"/>
    <s v="Alan Barnes"/>
    <x v="0"/>
    <s v="United States"/>
    <s v="Los Angeles"/>
    <x v="1"/>
    <n v="90045"/>
    <s v="West"/>
    <s v="OFF-AR-10004062"/>
    <x v="1"/>
    <x v="6"/>
    <s v="Staples"/>
    <n v="20.96"/>
    <n v="2"/>
    <n v="0"/>
    <n v="5.24"/>
  </r>
  <r>
    <n v="4316"/>
    <s v="CA-2012-115945"/>
    <x v="1"/>
    <x v="608"/>
    <d v="2012-07-01T00:00:00"/>
    <s v="Standard Class"/>
    <x v="269"/>
    <s v="Alan Barnes"/>
    <x v="0"/>
    <s v="United States"/>
    <s v="Los Angeles"/>
    <x v="1"/>
    <n v="90045"/>
    <s v="West"/>
    <s v="OFF-BI-10004330"/>
    <x v="1"/>
    <x v="8"/>
    <s v="GBC Velobind Prepunched Cover Sets, Regency Series"/>
    <n v="88.751999999999995"/>
    <n v="3"/>
    <n v="0.2"/>
    <n v="27.734999999999996"/>
  </r>
  <r>
    <n v="4317"/>
    <s v="CA-2012-115945"/>
    <x v="1"/>
    <x v="608"/>
    <d v="2012-07-01T00:00:00"/>
    <s v="Standard Class"/>
    <x v="269"/>
    <s v="Alan Barnes"/>
    <x v="0"/>
    <s v="United States"/>
    <s v="Los Angeles"/>
    <x v="1"/>
    <n v="90045"/>
    <s v="West"/>
    <s v="OFF-ST-10001963"/>
    <x v="1"/>
    <x v="4"/>
    <s v="Tennsco Regal Shelving Units"/>
    <n v="304.23"/>
    <n v="3"/>
    <n v="0"/>
    <n v="9.126899999999992"/>
  </r>
  <r>
    <n v="4318"/>
    <s v="CA-2012-136735"/>
    <x v="1"/>
    <x v="353"/>
    <d v="2012-08-02T00:00:00"/>
    <s v="Standard Class"/>
    <x v="66"/>
    <s v="Helen Andreada"/>
    <x v="0"/>
    <s v="United States"/>
    <s v="San Francisco"/>
    <x v="1"/>
    <n v="94110"/>
    <s v="West"/>
    <s v="OFF-EN-10002230"/>
    <x v="1"/>
    <x v="12"/>
    <s v="Airmail Envelopes"/>
    <n v="167.86"/>
    <n v="2"/>
    <n v="0"/>
    <n v="78.894199999999998"/>
  </r>
  <r>
    <n v="4319"/>
    <s v="US-2014-136189"/>
    <x v="3"/>
    <x v="226"/>
    <d v="2014-12-12T00:00:00"/>
    <s v="Standard Class"/>
    <x v="290"/>
    <s v="Debra Catini"/>
    <x v="0"/>
    <s v="United States"/>
    <s v="Richmond"/>
    <x v="17"/>
    <n v="23223"/>
    <s v="South"/>
    <s v="FUR-FU-10000175"/>
    <x v="0"/>
    <x v="5"/>
    <s v="DAX Wood Document Frame."/>
    <n v="82.38"/>
    <n v="6"/>
    <n v="0"/>
    <n v="25.537799999999997"/>
  </r>
  <r>
    <n v="4320"/>
    <s v="CA-2011-152345"/>
    <x v="2"/>
    <x v="282"/>
    <d v="2012-01-03T00:00:00"/>
    <s v="Second Class"/>
    <x v="461"/>
    <s v="Shui Tom"/>
    <x v="0"/>
    <s v="United States"/>
    <s v="Albuquerque"/>
    <x v="27"/>
    <n v="87105"/>
    <s v="West"/>
    <s v="TEC-PH-10004897"/>
    <x v="2"/>
    <x v="7"/>
    <s v="Mediabridge Sport Armband iPhone 5s"/>
    <n v="23.976000000000003"/>
    <n v="3"/>
    <n v="0.2"/>
    <n v="-5.694300000000001"/>
  </r>
  <r>
    <n v="4321"/>
    <s v="CA-2011-152345"/>
    <x v="2"/>
    <x v="282"/>
    <d v="2012-01-03T00:00:00"/>
    <s v="Second Class"/>
    <x v="461"/>
    <s v="Shui Tom"/>
    <x v="0"/>
    <s v="United States"/>
    <s v="Albuquerque"/>
    <x v="27"/>
    <n v="87105"/>
    <s v="West"/>
    <s v="OFF-ST-10003123"/>
    <x v="1"/>
    <x v="4"/>
    <s v="Fellowes Bases and Tops For Staxonsteel/High-Stak Systems"/>
    <n v="33.29"/>
    <n v="1"/>
    <n v="0"/>
    <n v="7.9895999999999994"/>
  </r>
  <r>
    <n v="4322"/>
    <s v="US-2012-147662"/>
    <x v="1"/>
    <x v="966"/>
    <d v="2012-02-19T00:00:00"/>
    <s v="Standard Class"/>
    <x v="41"/>
    <s v="Karl Braun"/>
    <x v="0"/>
    <s v="United States"/>
    <s v="Akron"/>
    <x v="24"/>
    <n v="44312"/>
    <s v="East"/>
    <s v="OFF-BI-10001658"/>
    <x v="1"/>
    <x v="8"/>
    <s v="GBC Standard Therm-A-Bind Covers"/>
    <n v="14.952000000000004"/>
    <n v="2"/>
    <n v="0.7"/>
    <n v="-11.961599999999997"/>
  </r>
  <r>
    <n v="4323"/>
    <s v="US-2012-147662"/>
    <x v="1"/>
    <x v="966"/>
    <d v="2012-02-19T00:00:00"/>
    <s v="Standard Class"/>
    <x v="41"/>
    <s v="Karl Braun"/>
    <x v="0"/>
    <s v="United States"/>
    <s v="Akron"/>
    <x v="24"/>
    <n v="44312"/>
    <s v="East"/>
    <s v="TEC-PH-10002834"/>
    <x v="2"/>
    <x v="7"/>
    <s v="Google Nexus 5"/>
    <n v="323.98199999999997"/>
    <n v="3"/>
    <n v="0.4"/>
    <n v="-80.995500000000021"/>
  </r>
  <r>
    <n v="4324"/>
    <s v="US-2012-147662"/>
    <x v="1"/>
    <x v="966"/>
    <d v="2012-02-19T00:00:00"/>
    <s v="Standard Class"/>
    <x v="41"/>
    <s v="Karl Braun"/>
    <x v="0"/>
    <s v="United States"/>
    <s v="Akron"/>
    <x v="24"/>
    <n v="44312"/>
    <s v="East"/>
    <s v="OFF-BI-10002160"/>
    <x v="1"/>
    <x v="8"/>
    <s v="Acco Hanging Data Binders"/>
    <n v="2.2860000000000005"/>
    <n v="2"/>
    <n v="0.7"/>
    <n v="-1.6763999999999997"/>
  </r>
  <r>
    <n v="4325"/>
    <s v="US-2012-147662"/>
    <x v="1"/>
    <x v="966"/>
    <d v="2012-02-19T00:00:00"/>
    <s v="Standard Class"/>
    <x v="41"/>
    <s v="Karl Braun"/>
    <x v="0"/>
    <s v="United States"/>
    <s v="Akron"/>
    <x v="24"/>
    <n v="44312"/>
    <s v="East"/>
    <s v="OFF-AR-10004999"/>
    <x v="1"/>
    <x v="6"/>
    <s v="Newell 315"/>
    <n v="14.352000000000002"/>
    <n v="3"/>
    <n v="0.2"/>
    <n v="0.8969999999999998"/>
  </r>
  <r>
    <n v="4326"/>
    <s v="US-2012-147662"/>
    <x v="1"/>
    <x v="966"/>
    <d v="2012-02-19T00:00:00"/>
    <s v="Standard Class"/>
    <x v="41"/>
    <s v="Karl Braun"/>
    <x v="0"/>
    <s v="United States"/>
    <s v="Akron"/>
    <x v="24"/>
    <n v="44312"/>
    <s v="East"/>
    <s v="TEC-AC-10003280"/>
    <x v="2"/>
    <x v="11"/>
    <s v="Belkin F8E887 USB Wired Ergonomic Keyboard"/>
    <n v="71.975999999999999"/>
    <n v="3"/>
    <n v="0.2"/>
    <n v="0.89969999999999573"/>
  </r>
  <r>
    <n v="4327"/>
    <s v="CA-2013-153346"/>
    <x v="0"/>
    <x v="967"/>
    <d v="2013-01-27T00:00:00"/>
    <s v="First Class"/>
    <x v="422"/>
    <s v="Todd Boyes"/>
    <x v="1"/>
    <s v="United States"/>
    <s v="Plainfield"/>
    <x v="30"/>
    <n v="7060"/>
    <s v="East"/>
    <s v="OFF-AR-10000315"/>
    <x v="1"/>
    <x v="6"/>
    <s v="Dixon Ticonderoga Maple Cedar Pencil, #2"/>
    <n v="9.2099999999999991"/>
    <n v="3"/>
    <n v="0"/>
    <n v="2.3025000000000002"/>
  </r>
  <r>
    <n v="4328"/>
    <s v="CA-2013-153346"/>
    <x v="0"/>
    <x v="967"/>
    <d v="2013-01-27T00:00:00"/>
    <s v="First Class"/>
    <x v="422"/>
    <s v="Todd Boyes"/>
    <x v="1"/>
    <s v="United States"/>
    <s v="Plainfield"/>
    <x v="30"/>
    <n v="7060"/>
    <s v="East"/>
    <s v="OFF-PA-10000007"/>
    <x v="1"/>
    <x v="10"/>
    <s v="Telephone Message Books with Fax/Mobile Section, 4 1/4&quot; x 6&quot;"/>
    <n v="18"/>
    <n v="5"/>
    <n v="0"/>
    <n v="8.2799999999999994"/>
  </r>
  <r>
    <n v="4329"/>
    <s v="CA-2014-118360"/>
    <x v="3"/>
    <x v="719"/>
    <d v="2014-04-08T00:00:00"/>
    <s v="Standard Class"/>
    <x v="547"/>
    <s v="John Castell"/>
    <x v="0"/>
    <s v="United States"/>
    <s v="New York City"/>
    <x v="15"/>
    <n v="10011"/>
    <s v="East"/>
    <s v="OFF-PA-10000791"/>
    <x v="1"/>
    <x v="10"/>
    <s v="Wirebound Message Books, Four 2 3/4 x 5 Forms per Page, 200 Sets per Book"/>
    <n v="42.929999999999993"/>
    <n v="9"/>
    <n v="0"/>
    <n v="19.318499999999997"/>
  </r>
  <r>
    <n v="4330"/>
    <s v="CA-2014-149853"/>
    <x v="3"/>
    <x v="621"/>
    <d v="2014-10-10T00:00:00"/>
    <s v="Standard Class"/>
    <x v="138"/>
    <s v="Patrick O'Brill"/>
    <x v="0"/>
    <s v="United States"/>
    <s v="Hialeah"/>
    <x v="2"/>
    <n v="33012"/>
    <s v="South"/>
    <s v="OFF-PA-10000556"/>
    <x v="1"/>
    <x v="10"/>
    <s v="Xerox 208"/>
    <n v="15.552000000000003"/>
    <n v="3"/>
    <n v="0.2"/>
    <n v="5.4432"/>
  </r>
  <r>
    <n v="4331"/>
    <s v="CA-2014-149853"/>
    <x v="3"/>
    <x v="621"/>
    <d v="2014-10-10T00:00:00"/>
    <s v="Standard Class"/>
    <x v="138"/>
    <s v="Patrick O'Brill"/>
    <x v="0"/>
    <s v="United States"/>
    <s v="Hialeah"/>
    <x v="2"/>
    <n v="33012"/>
    <s v="South"/>
    <s v="OFF-AP-10000804"/>
    <x v="1"/>
    <x v="9"/>
    <s v="Hoover Portapower Portable Vacuum"/>
    <n v="17.920000000000002"/>
    <n v="5"/>
    <n v="0.2"/>
    <n v="1.1200000000000001"/>
  </r>
  <r>
    <n v="4332"/>
    <s v="CA-2014-107909"/>
    <x v="3"/>
    <x v="853"/>
    <d v="2014-09-07T00:00:00"/>
    <s v="Standard Class"/>
    <x v="286"/>
    <s v="Sung Shariari"/>
    <x v="0"/>
    <s v="United States"/>
    <s v="Redmond"/>
    <x v="4"/>
    <n v="98052"/>
    <s v="West"/>
    <s v="TEC-AC-10001998"/>
    <x v="2"/>
    <x v="11"/>
    <s v="Logitech LS21 Speaker System - PC Multimedia - 2.1-CH - Wired"/>
    <n v="19.989999999999998"/>
    <n v="1"/>
    <n v="0"/>
    <n v="6.796599999999998"/>
  </r>
  <r>
    <n v="4333"/>
    <s v="CA-2014-107909"/>
    <x v="3"/>
    <x v="853"/>
    <d v="2014-09-07T00:00:00"/>
    <s v="Standard Class"/>
    <x v="286"/>
    <s v="Sung Shariari"/>
    <x v="0"/>
    <s v="United States"/>
    <s v="Redmond"/>
    <x v="4"/>
    <n v="98052"/>
    <s v="West"/>
    <s v="OFF-BI-10003476"/>
    <x v="1"/>
    <x v="8"/>
    <s v="Avery Metallic Poly Binders"/>
    <n v="22.92"/>
    <n v="5"/>
    <n v="0.2"/>
    <n v="8.0219999999999985"/>
  </r>
  <r>
    <n v="4334"/>
    <s v="CA-2012-112375"/>
    <x v="1"/>
    <x v="379"/>
    <d v="2012-12-27T00:00:00"/>
    <s v="Standard Class"/>
    <x v="742"/>
    <s v="Roger Demir"/>
    <x v="0"/>
    <s v="United States"/>
    <s v="Daytona Beach"/>
    <x v="2"/>
    <n v="32114"/>
    <s v="South"/>
    <s v="TEC-AC-10003237"/>
    <x v="2"/>
    <x v="11"/>
    <s v="Memorex Micro Travel Drive 4 GB"/>
    <n v="50.88"/>
    <n v="6"/>
    <n v="0.2"/>
    <n v="14.628000000000005"/>
  </r>
  <r>
    <n v="4335"/>
    <s v="CA-2012-112375"/>
    <x v="1"/>
    <x v="379"/>
    <d v="2012-12-27T00:00:00"/>
    <s v="Standard Class"/>
    <x v="742"/>
    <s v="Roger Demir"/>
    <x v="0"/>
    <s v="United States"/>
    <s v="Daytona Beach"/>
    <x v="2"/>
    <n v="32114"/>
    <s v="South"/>
    <s v="OFF-EN-10003798"/>
    <x v="1"/>
    <x v="12"/>
    <s v="Recycled Interoffice Envelopes with Re-Use-A-Seal Closure, 10 x 13"/>
    <n v="27.312000000000001"/>
    <n v="2"/>
    <n v="0.2"/>
    <n v="9.2178000000000004"/>
  </r>
  <r>
    <n v="4336"/>
    <s v="CA-2012-154795"/>
    <x v="1"/>
    <x v="139"/>
    <d v="2012-12-24T00:00:00"/>
    <s v="Standard Class"/>
    <x v="47"/>
    <s v="Gary Zandusky"/>
    <x v="0"/>
    <s v="United States"/>
    <s v="Bullhead City"/>
    <x v="16"/>
    <n v="86442"/>
    <s v="West"/>
    <s v="OFF-EN-10003068"/>
    <x v="1"/>
    <x v="12"/>
    <s v="#6 3/4 Gummed Flap White Envelopes"/>
    <n v="7.9200000000000008"/>
    <n v="1"/>
    <n v="0.2"/>
    <n v="2.7719999999999994"/>
  </r>
  <r>
    <n v="4337"/>
    <s v="CA-2012-154795"/>
    <x v="1"/>
    <x v="139"/>
    <d v="2012-12-24T00:00:00"/>
    <s v="Standard Class"/>
    <x v="47"/>
    <s v="Gary Zandusky"/>
    <x v="0"/>
    <s v="United States"/>
    <s v="Bullhead City"/>
    <x v="16"/>
    <n v="86442"/>
    <s v="West"/>
    <s v="FUR-FU-10002088"/>
    <x v="0"/>
    <x v="5"/>
    <s v="Nu-Dell Float Frame 11 x 14 1/2"/>
    <n v="14.368000000000002"/>
    <n v="2"/>
    <n v="0.2"/>
    <n v="3.9512"/>
  </r>
  <r>
    <n v="4338"/>
    <s v="CA-2012-125234"/>
    <x v="1"/>
    <x v="154"/>
    <d v="2012-12-01T00:00:00"/>
    <s v="Standard Class"/>
    <x v="17"/>
    <s v="Steve Nguyen"/>
    <x v="2"/>
    <s v="United States"/>
    <s v="Los Angeles"/>
    <x v="1"/>
    <n v="90049"/>
    <s v="West"/>
    <s v="TEC-AC-10000158"/>
    <x v="2"/>
    <x v="11"/>
    <s v="Sony 64GB Class 10 Micro SDHC R40 Memory Card"/>
    <n v="107.97"/>
    <n v="3"/>
    <n v="0"/>
    <n v="22.6737"/>
  </r>
  <r>
    <n v="4339"/>
    <s v="CA-2012-125234"/>
    <x v="1"/>
    <x v="154"/>
    <d v="2012-12-01T00:00:00"/>
    <s v="Standard Class"/>
    <x v="17"/>
    <s v="Steve Nguyen"/>
    <x v="2"/>
    <s v="United States"/>
    <s v="Los Angeles"/>
    <x v="1"/>
    <n v="90049"/>
    <s v="West"/>
    <s v="OFF-PA-10000482"/>
    <x v="1"/>
    <x v="10"/>
    <s v="Snap-A-Way Black Print Carbonless Ruled Speed Letter, Triplicate"/>
    <n v="113.82"/>
    <n v="3"/>
    <n v="0"/>
    <n v="53.495399999999989"/>
  </r>
  <r>
    <n v="4340"/>
    <s v="CA-2014-133501"/>
    <x v="3"/>
    <x v="151"/>
    <d v="2014-09-02T00:00:00"/>
    <s v="Standard Class"/>
    <x v="729"/>
    <s v="Dana Kaydos"/>
    <x v="0"/>
    <s v="United States"/>
    <s v="Franklin"/>
    <x v="18"/>
    <n v="37064"/>
    <s v="South"/>
    <s v="OFF-PA-10004888"/>
    <x v="1"/>
    <x v="10"/>
    <s v="Xerox 217"/>
    <n v="5.1840000000000011"/>
    <n v="1"/>
    <n v="0.2"/>
    <n v="1.8144"/>
  </r>
  <r>
    <n v="4341"/>
    <s v="US-2011-129609"/>
    <x v="2"/>
    <x v="579"/>
    <d v="2011-03-22T00:00:00"/>
    <s v="Same Day"/>
    <x v="718"/>
    <s v="Vivian Mathis"/>
    <x v="0"/>
    <s v="United States"/>
    <s v="Portage"/>
    <x v="14"/>
    <n v="46368"/>
    <s v="Central"/>
    <s v="OFF-AR-10003478"/>
    <x v="1"/>
    <x v="6"/>
    <s v="Avery Hi-Liter EverBold Pen Style Fluorescent Highlighters, 4/Pack"/>
    <n v="16.28"/>
    <n v="2"/>
    <n v="0"/>
    <n v="6.5120000000000005"/>
  </r>
  <r>
    <n v="4342"/>
    <s v="CA-2014-130309"/>
    <x v="3"/>
    <x v="94"/>
    <d v="2014-12-22T00:00:00"/>
    <s v="Standard Class"/>
    <x v="673"/>
    <s v="Giulietta Baptist"/>
    <x v="0"/>
    <s v="United States"/>
    <s v="Arlington"/>
    <x v="17"/>
    <n v="22204"/>
    <s v="South"/>
    <s v="OFF-ST-10003208"/>
    <x v="1"/>
    <x v="4"/>
    <s v="Adjustable Depth Letter/Legal Cart"/>
    <n v="544.38"/>
    <n v="3"/>
    <n v="0"/>
    <n v="157.87019999999993"/>
  </r>
  <r>
    <n v="4343"/>
    <s v="CA-2014-105410"/>
    <x v="3"/>
    <x v="498"/>
    <d v="2014-03-23T00:00:00"/>
    <s v="First Class"/>
    <x v="444"/>
    <s v="Natalie DeCherney"/>
    <x v="0"/>
    <s v="United States"/>
    <s v="San Francisco"/>
    <x v="1"/>
    <n v="94110"/>
    <s v="West"/>
    <s v="OFF-BI-10004970"/>
    <x v="1"/>
    <x v="8"/>
    <s v="ACCOHIDE 3-Ring Binder, Blue, 1&quot;"/>
    <n v="19.824000000000002"/>
    <n v="6"/>
    <n v="0.2"/>
    <n v="6.690599999999999"/>
  </r>
  <r>
    <n v="4344"/>
    <s v="CA-2014-105410"/>
    <x v="3"/>
    <x v="498"/>
    <d v="2014-03-23T00:00:00"/>
    <s v="First Class"/>
    <x v="444"/>
    <s v="Natalie DeCherney"/>
    <x v="0"/>
    <s v="United States"/>
    <s v="San Francisco"/>
    <x v="1"/>
    <n v="94110"/>
    <s v="West"/>
    <s v="TEC-PH-10000038"/>
    <x v="2"/>
    <x v="7"/>
    <s v="Jawbone MINI JAMBOX Wireless Bluetooth Speaker"/>
    <n v="657.50400000000002"/>
    <n v="6"/>
    <n v="0.2"/>
    <n v="-131.50080000000005"/>
  </r>
  <r>
    <n v="4345"/>
    <s v="CA-2014-105410"/>
    <x v="3"/>
    <x v="498"/>
    <d v="2014-03-23T00:00:00"/>
    <s v="First Class"/>
    <x v="444"/>
    <s v="Natalie DeCherney"/>
    <x v="0"/>
    <s v="United States"/>
    <s v="San Francisco"/>
    <x v="1"/>
    <n v="94110"/>
    <s v="West"/>
    <s v="TEC-AC-10001552"/>
    <x v="2"/>
    <x v="11"/>
    <s v="Logitech K350 2.4Ghz Wireless Keyboard"/>
    <n v="99.54"/>
    <n v="2"/>
    <n v="0"/>
    <n v="10.949399999999997"/>
  </r>
  <r>
    <n v="4346"/>
    <s v="CA-2014-105410"/>
    <x v="3"/>
    <x v="498"/>
    <d v="2014-03-23T00:00:00"/>
    <s v="First Class"/>
    <x v="444"/>
    <s v="Natalie DeCherney"/>
    <x v="0"/>
    <s v="United States"/>
    <s v="San Francisco"/>
    <x v="1"/>
    <n v="94110"/>
    <s v="West"/>
    <s v="TEC-AC-10002926"/>
    <x v="2"/>
    <x v="11"/>
    <s v="Logitech Wireless Marathon Mouse M705"/>
    <n v="199.96"/>
    <n v="4"/>
    <n v="0"/>
    <n v="85.982800000000012"/>
  </r>
  <r>
    <n v="4347"/>
    <s v="CA-2013-120355"/>
    <x v="0"/>
    <x v="31"/>
    <d v="2013-09-26T00:00:00"/>
    <s v="Standard Class"/>
    <x v="570"/>
    <s v="Magdelene Morse"/>
    <x v="0"/>
    <s v="United States"/>
    <s v="New Rochelle"/>
    <x v="15"/>
    <n v="10801"/>
    <s v="East"/>
    <s v="FUR-CH-10001394"/>
    <x v="0"/>
    <x v="1"/>
    <s v="Global Leather Executive Chair"/>
    <n v="631.78200000000004"/>
    <n v="2"/>
    <n v="0.1"/>
    <n v="140.39599999999993"/>
  </r>
  <r>
    <n v="4348"/>
    <s v="CA-2013-120355"/>
    <x v="0"/>
    <x v="31"/>
    <d v="2013-09-26T00:00:00"/>
    <s v="Standard Class"/>
    <x v="570"/>
    <s v="Magdelene Morse"/>
    <x v="0"/>
    <s v="United States"/>
    <s v="New Rochelle"/>
    <x v="15"/>
    <n v="10801"/>
    <s v="East"/>
    <s v="FUR-FU-10004053"/>
    <x v="0"/>
    <x v="5"/>
    <s v="DAX Two-Tone Silver Metal Document Frame"/>
    <n v="60.72"/>
    <n v="3"/>
    <n v="0"/>
    <n v="26.1096"/>
  </r>
  <r>
    <n v="4349"/>
    <s v="CA-2014-169894"/>
    <x v="3"/>
    <x v="221"/>
    <d v="2014-11-30T00:00:00"/>
    <s v="Second Class"/>
    <x v="597"/>
    <s v="Mark Van Huff"/>
    <x v="0"/>
    <s v="United States"/>
    <s v="Mesa"/>
    <x v="16"/>
    <n v="85204"/>
    <s v="West"/>
    <s v="OFF-BI-10004230"/>
    <x v="1"/>
    <x v="8"/>
    <s v="GBC Recycled Grain Textured Covers"/>
    <n v="20.724000000000004"/>
    <n v="2"/>
    <n v="0.7"/>
    <n v="-15.197599999999994"/>
  </r>
  <r>
    <n v="4350"/>
    <s v="CA-2014-169894"/>
    <x v="3"/>
    <x v="221"/>
    <d v="2014-11-30T00:00:00"/>
    <s v="Second Class"/>
    <x v="597"/>
    <s v="Mark Van Huff"/>
    <x v="0"/>
    <s v="United States"/>
    <s v="Mesa"/>
    <x v="16"/>
    <n v="85204"/>
    <s v="West"/>
    <s v="OFF-ST-10000060"/>
    <x v="1"/>
    <x v="4"/>
    <s v="Fellowes Bankers Box Staxonsteel Drawer File/Stacking System"/>
    <n v="415.87200000000007"/>
    <n v="8"/>
    <n v="0.2"/>
    <n v="-41.587199999999996"/>
  </r>
  <r>
    <n v="4351"/>
    <s v="US-2014-100482"/>
    <x v="3"/>
    <x v="645"/>
    <d v="2014-04-16T00:00:00"/>
    <s v="Standard Class"/>
    <x v="691"/>
    <s v="Jack Lebron"/>
    <x v="0"/>
    <s v="United States"/>
    <s v="Lancaster"/>
    <x v="24"/>
    <n v="43130"/>
    <s v="East"/>
    <s v="OFF-ST-10001325"/>
    <x v="1"/>
    <x v="4"/>
    <s v="Sterilite Officeware Hinged File Box"/>
    <n v="16.768000000000001"/>
    <n v="2"/>
    <n v="0.2"/>
    <n v="1.4672000000000001"/>
  </r>
  <r>
    <n v="4352"/>
    <s v="US-2014-100482"/>
    <x v="3"/>
    <x v="645"/>
    <d v="2014-04-16T00:00:00"/>
    <s v="Standard Class"/>
    <x v="691"/>
    <s v="Jack Lebron"/>
    <x v="0"/>
    <s v="United States"/>
    <s v="Lancaster"/>
    <x v="24"/>
    <n v="43130"/>
    <s v="East"/>
    <s v="TEC-AC-10003441"/>
    <x v="2"/>
    <x v="11"/>
    <s v="Kingston Digital DataTraveler 32GB USB 2.0"/>
    <n v="27.12"/>
    <n v="2"/>
    <n v="0.2"/>
    <n v="-4.7460000000000013"/>
  </r>
  <r>
    <n v="4353"/>
    <s v="CA-2014-107748"/>
    <x v="3"/>
    <x v="389"/>
    <d v="2014-12-13T00:00:00"/>
    <s v="Second Class"/>
    <x v="743"/>
    <s v="Alex Grayson"/>
    <x v="0"/>
    <s v="United States"/>
    <s v="Stockton"/>
    <x v="1"/>
    <n v="95207"/>
    <s v="West"/>
    <s v="TEC-PH-10003215"/>
    <x v="2"/>
    <x v="7"/>
    <s v="Jackery Bar Premium Fast-charging Portable Charger"/>
    <n v="95.84"/>
    <n v="4"/>
    <n v="0.2"/>
    <n v="34.741999999999997"/>
  </r>
  <r>
    <n v="4354"/>
    <s v="CA-2014-107748"/>
    <x v="3"/>
    <x v="389"/>
    <d v="2014-12-13T00:00:00"/>
    <s v="Second Class"/>
    <x v="743"/>
    <s v="Alex Grayson"/>
    <x v="0"/>
    <s v="United States"/>
    <s v="Stockton"/>
    <x v="1"/>
    <n v="95207"/>
    <s v="West"/>
    <s v="OFF-PA-10002005"/>
    <x v="1"/>
    <x v="10"/>
    <s v="Xerox 225"/>
    <n v="12.96"/>
    <n v="2"/>
    <n v="0"/>
    <n v="6.2208000000000006"/>
  </r>
  <r>
    <n v="4355"/>
    <s v="CA-2014-153654"/>
    <x v="3"/>
    <x v="221"/>
    <d v="2014-11-27T00:00:00"/>
    <s v="Second Class"/>
    <x v="550"/>
    <s v="Michael Dominguez"/>
    <x v="1"/>
    <s v="United States"/>
    <s v="Asheville"/>
    <x v="3"/>
    <n v="28806"/>
    <s v="South"/>
    <s v="OFF-BI-10004465"/>
    <x v="1"/>
    <x v="8"/>
    <s v="Avery Durable Slant Ring Binders"/>
    <n v="19.008000000000003"/>
    <n v="8"/>
    <n v="0.7"/>
    <n v="-12.671999999999997"/>
  </r>
  <r>
    <n v="4356"/>
    <s v="CA-2012-155600"/>
    <x v="1"/>
    <x v="784"/>
    <d v="2012-12-07T00:00:00"/>
    <s v="Second Class"/>
    <x v="197"/>
    <s v="Rose O'Brian"/>
    <x v="0"/>
    <s v="United States"/>
    <s v="Clarksville"/>
    <x v="18"/>
    <n v="37042"/>
    <s v="South"/>
    <s v="OFF-BI-10000545"/>
    <x v="1"/>
    <x v="8"/>
    <s v="GBC Ibimaster 500 Manual ProClick Binding System"/>
    <n v="1598.0580000000002"/>
    <n v="7"/>
    <n v="0.7"/>
    <n v="-1065.3719999999998"/>
  </r>
  <r>
    <n v="4357"/>
    <s v="CA-2012-155600"/>
    <x v="1"/>
    <x v="784"/>
    <d v="2012-12-07T00:00:00"/>
    <s v="Second Class"/>
    <x v="197"/>
    <s v="Rose O'Brian"/>
    <x v="0"/>
    <s v="United States"/>
    <s v="Clarksville"/>
    <x v="18"/>
    <n v="37042"/>
    <s v="South"/>
    <s v="OFF-AR-10003752"/>
    <x v="1"/>
    <x v="6"/>
    <s v="Deluxe Chalkboard Eraser Cleaner"/>
    <n v="36.96"/>
    <n v="4"/>
    <n v="0.2"/>
    <n v="12.011999999999999"/>
  </r>
  <r>
    <n v="4358"/>
    <s v="CA-2014-162565"/>
    <x v="3"/>
    <x v="157"/>
    <d v="2014-12-12T00:00:00"/>
    <s v="Same Day"/>
    <x v="625"/>
    <s v="Ralph Ritter"/>
    <x v="0"/>
    <s v="United States"/>
    <s v="Aurora"/>
    <x v="10"/>
    <n v="60505"/>
    <s v="Central"/>
    <s v="OFF-PA-10001937"/>
    <x v="1"/>
    <x v="10"/>
    <s v="Xerox 21"/>
    <n v="10.368000000000002"/>
    <n v="2"/>
    <n v="0.2"/>
    <n v="3.6288"/>
  </r>
  <r>
    <n v="4359"/>
    <s v="CA-2014-162565"/>
    <x v="3"/>
    <x v="157"/>
    <d v="2014-12-12T00:00:00"/>
    <s v="Same Day"/>
    <x v="625"/>
    <s v="Ralph Ritter"/>
    <x v="0"/>
    <s v="United States"/>
    <s v="Aurora"/>
    <x v="10"/>
    <n v="60505"/>
    <s v="Central"/>
    <s v="FUR-FU-10004306"/>
    <x v="0"/>
    <x v="5"/>
    <s v="Electrix Halogen Magnifier Lamp"/>
    <n v="77.720000000000013"/>
    <n v="1"/>
    <n v="0.6"/>
    <n v="-66.061999999999998"/>
  </r>
  <r>
    <n v="4360"/>
    <s v="CA-2014-162565"/>
    <x v="3"/>
    <x v="157"/>
    <d v="2014-12-12T00:00:00"/>
    <s v="Same Day"/>
    <x v="625"/>
    <s v="Ralph Ritter"/>
    <x v="0"/>
    <s v="United States"/>
    <s v="Aurora"/>
    <x v="10"/>
    <n v="60505"/>
    <s v="Central"/>
    <s v="FUR-CH-10003973"/>
    <x v="0"/>
    <x v="1"/>
    <s v="GuestStacker Chair with Chrome Finish Legs"/>
    <n v="520.46399999999994"/>
    <n v="2"/>
    <n v="0.3"/>
    <n v="-14.870399999999961"/>
  </r>
  <r>
    <n v="4361"/>
    <s v="CA-2013-127642"/>
    <x v="0"/>
    <x v="206"/>
    <d v="2013-05-24T00:00:00"/>
    <s v="First Class"/>
    <x v="291"/>
    <s v="Christine Phan"/>
    <x v="1"/>
    <s v="United States"/>
    <s v="Warwick"/>
    <x v="34"/>
    <n v="2886"/>
    <s v="East"/>
    <s v="OFF-PA-10000565"/>
    <x v="1"/>
    <x v="10"/>
    <s v="Staples"/>
    <n v="111.96"/>
    <n v="2"/>
    <n v="0"/>
    <n v="54.860399999999998"/>
  </r>
  <r>
    <n v="4362"/>
    <s v="US-2014-163195"/>
    <x v="3"/>
    <x v="922"/>
    <d v="2014-02-22T00:00:00"/>
    <s v="Second Class"/>
    <x v="328"/>
    <s v="Lauren Leatherbury"/>
    <x v="0"/>
    <s v="United States"/>
    <s v="Lafayette"/>
    <x v="28"/>
    <n v="70506"/>
    <s v="South"/>
    <s v="TEC-PH-10003875"/>
    <x v="2"/>
    <x v="7"/>
    <s v="KLD Oscar II Style Snap-on Ultra Thin Side Flip Synthetic Leather Cover Case for HTC One HTC M7"/>
    <n v="29.160000000000004"/>
    <n v="3"/>
    <n v="0"/>
    <n v="8.4563999999999986"/>
  </r>
  <r>
    <n v="4363"/>
    <s v="CA-2014-111332"/>
    <x v="3"/>
    <x v="968"/>
    <d v="2014-05-23T00:00:00"/>
    <s v="Second Class"/>
    <x v="396"/>
    <s v="Nat Carroll"/>
    <x v="0"/>
    <s v="United States"/>
    <s v="Fargo"/>
    <x v="46"/>
    <n v="58103"/>
    <s v="Central"/>
    <s v="OFF-AR-10001953"/>
    <x v="1"/>
    <x v="6"/>
    <s v="Boston 1645 Deluxe Heavier-Duty Electric Pencil Sharpener"/>
    <n v="131.94"/>
    <n v="3"/>
    <n v="0"/>
    <n v="35.623800000000003"/>
  </r>
  <r>
    <n v="4364"/>
    <s v="CA-2014-111332"/>
    <x v="3"/>
    <x v="968"/>
    <d v="2014-05-23T00:00:00"/>
    <s v="Second Class"/>
    <x v="396"/>
    <s v="Nat Carroll"/>
    <x v="0"/>
    <s v="United States"/>
    <s v="Fargo"/>
    <x v="46"/>
    <n v="58103"/>
    <s v="Central"/>
    <s v="OFF-AR-10001374"/>
    <x v="1"/>
    <x v="6"/>
    <s v="BIC Brite Liner Highlighters, Chisel Tip"/>
    <n v="25.92"/>
    <n v="4"/>
    <n v="0"/>
    <n v="8.2943999999999996"/>
  </r>
  <r>
    <n v="4365"/>
    <s v="CA-2014-111332"/>
    <x v="3"/>
    <x v="968"/>
    <d v="2014-05-23T00:00:00"/>
    <s v="Second Class"/>
    <x v="396"/>
    <s v="Nat Carroll"/>
    <x v="0"/>
    <s v="United States"/>
    <s v="Fargo"/>
    <x v="46"/>
    <n v="58103"/>
    <s v="Central"/>
    <s v="OFF-ST-10003816"/>
    <x v="1"/>
    <x v="4"/>
    <s v="Fellowes High-Stak Drawer Files"/>
    <n v="704.76"/>
    <n v="4"/>
    <n v="0"/>
    <n v="162.09479999999996"/>
  </r>
  <r>
    <n v="4366"/>
    <s v="CA-2014-111332"/>
    <x v="3"/>
    <x v="968"/>
    <d v="2014-05-23T00:00:00"/>
    <s v="Second Class"/>
    <x v="396"/>
    <s v="Nat Carroll"/>
    <x v="0"/>
    <s v="United States"/>
    <s v="Fargo"/>
    <x v="46"/>
    <n v="58103"/>
    <s v="Central"/>
    <s v="OFF-FA-10001843"/>
    <x v="1"/>
    <x v="13"/>
    <s v="Staples"/>
    <n v="7.41"/>
    <n v="3"/>
    <n v="0"/>
    <n v="3.4827000000000004"/>
  </r>
  <r>
    <n v="4367"/>
    <s v="CA-2014-111332"/>
    <x v="3"/>
    <x v="968"/>
    <d v="2014-05-23T00:00:00"/>
    <s v="Second Class"/>
    <x v="396"/>
    <s v="Nat Carroll"/>
    <x v="0"/>
    <s v="United States"/>
    <s v="Fargo"/>
    <x v="46"/>
    <n v="58103"/>
    <s v="Central"/>
    <s v="OFF-AR-10000657"/>
    <x v="1"/>
    <x v="6"/>
    <s v="Binney &amp; Smith inkTank Desk Highlighter, Chisel Tip, Yellow, 12/Box"/>
    <n v="21.5"/>
    <n v="10"/>
    <n v="0"/>
    <n v="7.094999999999998"/>
  </r>
  <r>
    <n v="4368"/>
    <s v="CA-2014-117044"/>
    <x v="3"/>
    <x v="220"/>
    <d v="2014-09-14T00:00:00"/>
    <s v="Second Class"/>
    <x v="66"/>
    <s v="Helen Andreada"/>
    <x v="0"/>
    <s v="United States"/>
    <s v="Chicago"/>
    <x v="10"/>
    <n v="60623"/>
    <s v="Central"/>
    <s v="OFF-FA-10000936"/>
    <x v="1"/>
    <x v="13"/>
    <s v="Acco Hot Clips Clips to Go"/>
    <n v="10.528"/>
    <n v="4"/>
    <n v="0.2"/>
    <n v="3.2899999999999996"/>
  </r>
  <r>
    <n v="4369"/>
    <s v="CA-2014-117044"/>
    <x v="3"/>
    <x v="220"/>
    <d v="2014-09-14T00:00:00"/>
    <s v="Second Class"/>
    <x v="66"/>
    <s v="Helen Andreada"/>
    <x v="0"/>
    <s v="United States"/>
    <s v="Chicago"/>
    <x v="10"/>
    <n v="60623"/>
    <s v="Central"/>
    <s v="OFF-PA-10003657"/>
    <x v="1"/>
    <x v="10"/>
    <s v="Xerox 1927"/>
    <n v="20.544000000000004"/>
    <n v="6"/>
    <n v="0.2"/>
    <n v="6.4199999999999964"/>
  </r>
  <r>
    <n v="4370"/>
    <s v="US-2013-165078"/>
    <x v="0"/>
    <x v="732"/>
    <d v="2013-11-11T00:00:00"/>
    <s v="Standard Class"/>
    <x v="671"/>
    <s v="Michelle Arnett"/>
    <x v="2"/>
    <s v="United States"/>
    <s v="Lawrence"/>
    <x v="14"/>
    <n v="46226"/>
    <s v="Central"/>
    <s v="OFF-BI-10001989"/>
    <x v="1"/>
    <x v="8"/>
    <s v="Premium Transparent Presentation Covers by GBC"/>
    <n v="104.9"/>
    <n v="5"/>
    <n v="0"/>
    <n v="50.351999999999997"/>
  </r>
  <r>
    <n v="4371"/>
    <s v="US-2013-165078"/>
    <x v="0"/>
    <x v="732"/>
    <d v="2013-11-11T00:00:00"/>
    <s v="Standard Class"/>
    <x v="671"/>
    <s v="Michelle Arnett"/>
    <x v="2"/>
    <s v="United States"/>
    <s v="Lawrence"/>
    <x v="14"/>
    <n v="46226"/>
    <s v="Central"/>
    <s v="OFF-AR-10002987"/>
    <x v="1"/>
    <x v="6"/>
    <s v="Prismacolor Color Pencil Set"/>
    <n v="39.68"/>
    <n v="2"/>
    <n v="0"/>
    <n v="16.268800000000002"/>
  </r>
  <r>
    <n v="4372"/>
    <s v="US-2013-165078"/>
    <x v="0"/>
    <x v="732"/>
    <d v="2013-11-11T00:00:00"/>
    <s v="Standard Class"/>
    <x v="671"/>
    <s v="Michelle Arnett"/>
    <x v="2"/>
    <s v="United States"/>
    <s v="Lawrence"/>
    <x v="14"/>
    <n v="46226"/>
    <s v="Central"/>
    <s v="OFF-LA-10000414"/>
    <x v="1"/>
    <x v="2"/>
    <s v="Avery 503"/>
    <n v="51.75"/>
    <n v="5"/>
    <n v="0"/>
    <n v="24.84"/>
  </r>
  <r>
    <n v="4373"/>
    <s v="US-2014-169320"/>
    <x v="3"/>
    <x v="283"/>
    <d v="2014-07-26T00:00:00"/>
    <s v="Second Class"/>
    <x v="23"/>
    <s v="Lena Hernandez"/>
    <x v="0"/>
    <s v="United States"/>
    <s v="Elkhart"/>
    <x v="14"/>
    <n v="46514"/>
    <s v="Central"/>
    <s v="OFF-AR-10003602"/>
    <x v="1"/>
    <x v="6"/>
    <s v="Quartet Omega Colored Chalk, 12/Pack"/>
    <n v="11.68"/>
    <n v="2"/>
    <n v="0"/>
    <n v="5.4895999999999994"/>
  </r>
  <r>
    <n v="4374"/>
    <s v="US-2014-169320"/>
    <x v="3"/>
    <x v="283"/>
    <d v="2014-07-26T00:00:00"/>
    <s v="Second Class"/>
    <x v="23"/>
    <s v="Lena Hernandez"/>
    <x v="0"/>
    <s v="United States"/>
    <s v="Elkhart"/>
    <x v="14"/>
    <n v="46514"/>
    <s v="Central"/>
    <s v="TEC-AC-10002550"/>
    <x v="2"/>
    <x v="11"/>
    <s v="Memorex 25GB 6X Branded Blu-Ray Recordable Disc, 30/Pack"/>
    <n v="159.75"/>
    <n v="5"/>
    <n v="0"/>
    <n v="11.182499999999997"/>
  </r>
  <r>
    <n v="4375"/>
    <s v="CA-2013-158575"/>
    <x v="0"/>
    <x v="741"/>
    <d v="2013-11-25T00:00:00"/>
    <s v="Standard Class"/>
    <x v="115"/>
    <s v="Sean Braxton"/>
    <x v="1"/>
    <s v="United States"/>
    <s v="Kent"/>
    <x v="24"/>
    <n v="44240"/>
    <s v="East"/>
    <s v="OFF-AP-10002998"/>
    <x v="1"/>
    <x v="9"/>
    <s v="Holmes 99% HEPA Air Purifier"/>
    <n v="103.96799999999999"/>
    <n v="6"/>
    <n v="0.2"/>
    <n v="16.894799999999996"/>
  </r>
  <r>
    <n v="4376"/>
    <s v="CA-2011-166954"/>
    <x v="2"/>
    <x v="573"/>
    <d v="2011-04-30T00:00:00"/>
    <s v="Standard Class"/>
    <x v="457"/>
    <s v="Beth Thompson"/>
    <x v="2"/>
    <s v="United States"/>
    <s v="San Gabriel"/>
    <x v="1"/>
    <n v="91776"/>
    <s v="West"/>
    <s v="FUR-FU-10003708"/>
    <x v="0"/>
    <x v="5"/>
    <s v="Tenex Traditional Chairmats for Medium Pile Carpet, Standard Lip, 36&quot; x 48&quot;"/>
    <n v="303.25"/>
    <n v="5"/>
    <n v="0"/>
    <n v="63.682499999999997"/>
  </r>
  <r>
    <n v="4377"/>
    <s v="CA-2011-166954"/>
    <x v="2"/>
    <x v="573"/>
    <d v="2011-04-30T00:00:00"/>
    <s v="Standard Class"/>
    <x v="457"/>
    <s v="Beth Thompson"/>
    <x v="2"/>
    <s v="United States"/>
    <s v="San Gabriel"/>
    <x v="1"/>
    <n v="91776"/>
    <s v="West"/>
    <s v="OFF-AP-10001391"/>
    <x v="1"/>
    <x v="9"/>
    <s v="Kensington 6 Outlet MasterPiece HOMEOFFICE Power Control Center"/>
    <n v="270.71999999999997"/>
    <n v="3"/>
    <n v="0"/>
    <n v="78.508799999999965"/>
  </r>
  <r>
    <n v="4378"/>
    <s v="CA-2011-166954"/>
    <x v="2"/>
    <x v="573"/>
    <d v="2011-04-30T00:00:00"/>
    <s v="Standard Class"/>
    <x v="457"/>
    <s v="Beth Thompson"/>
    <x v="2"/>
    <s v="United States"/>
    <s v="San Gabriel"/>
    <x v="1"/>
    <n v="91776"/>
    <s v="West"/>
    <s v="FUR-CH-10003973"/>
    <x v="0"/>
    <x v="1"/>
    <s v="GuestStacker Chair with Chrome Finish Legs"/>
    <n v="1487.04"/>
    <n v="5"/>
    <n v="0.2"/>
    <n v="148.70400000000006"/>
  </r>
  <r>
    <n v="4379"/>
    <s v="CA-2012-140830"/>
    <x v="1"/>
    <x v="672"/>
    <d v="2012-12-02T00:00:00"/>
    <s v="Second Class"/>
    <x v="28"/>
    <s v="Paul Stevenson"/>
    <x v="2"/>
    <s v="United States"/>
    <s v="Henderson"/>
    <x v="0"/>
    <n v="42420"/>
    <s v="South"/>
    <s v="OFF-EN-10000461"/>
    <x v="1"/>
    <x v="12"/>
    <s v="#10- 4 1/8&quot; x 9 1/2&quot; Recycled Envelopes"/>
    <n v="17.48"/>
    <n v="2"/>
    <n v="0"/>
    <n v="8.2156000000000002"/>
  </r>
  <r>
    <n v="4380"/>
    <s v="CA-2012-140830"/>
    <x v="1"/>
    <x v="672"/>
    <d v="2012-12-02T00:00:00"/>
    <s v="Second Class"/>
    <x v="28"/>
    <s v="Paul Stevenson"/>
    <x v="2"/>
    <s v="United States"/>
    <s v="Henderson"/>
    <x v="0"/>
    <n v="42420"/>
    <s v="South"/>
    <s v="OFF-EN-10002831"/>
    <x v="1"/>
    <x v="12"/>
    <s v="Tyvek  Top-Opening Peel &amp; Seel  Envelopes, Gray"/>
    <n v="71.88"/>
    <n v="2"/>
    <n v="0"/>
    <n v="32.345999999999997"/>
  </r>
  <r>
    <n v="4381"/>
    <s v="CA-2012-152891"/>
    <x v="1"/>
    <x v="969"/>
    <d v="2012-10-30T00:00:00"/>
    <s v="Standard Class"/>
    <x v="577"/>
    <s v="Trudy Brown"/>
    <x v="0"/>
    <s v="United States"/>
    <s v="San Francisco"/>
    <x v="1"/>
    <n v="94110"/>
    <s v="West"/>
    <s v="OFF-AR-10004648"/>
    <x v="1"/>
    <x v="6"/>
    <s v="Boston 19500 Mighty Mite Electric Pencil Sharpener"/>
    <n v="60.449999999999996"/>
    <n v="3"/>
    <n v="0"/>
    <n v="16.3215"/>
  </r>
  <r>
    <n v="4382"/>
    <s v="CA-2012-152891"/>
    <x v="1"/>
    <x v="969"/>
    <d v="2012-10-30T00:00:00"/>
    <s v="Standard Class"/>
    <x v="577"/>
    <s v="Trudy Brown"/>
    <x v="0"/>
    <s v="United States"/>
    <s v="San Francisco"/>
    <x v="1"/>
    <n v="94110"/>
    <s v="West"/>
    <s v="FUR-TA-10001857"/>
    <x v="0"/>
    <x v="3"/>
    <s v="Balt Solid Wood Rectangular Table"/>
    <n v="253.17599999999999"/>
    <n v="3"/>
    <n v="0.2"/>
    <n v="-31.64700000000002"/>
  </r>
  <r>
    <n v="4383"/>
    <s v="US-2012-122784"/>
    <x v="1"/>
    <x v="603"/>
    <d v="2012-07-27T00:00:00"/>
    <s v="Standard Class"/>
    <x v="154"/>
    <s v="Russell Applegate"/>
    <x v="0"/>
    <s v="United States"/>
    <s v="Highland Park"/>
    <x v="10"/>
    <n v="60035"/>
    <s v="Central"/>
    <s v="OFF-BI-10000546"/>
    <x v="1"/>
    <x v="8"/>
    <s v="Avery Durable Binders"/>
    <n v="2.879999999999999"/>
    <n v="5"/>
    <n v="0.8"/>
    <n v="-4.4639999999999995"/>
  </r>
  <r>
    <n v="4384"/>
    <s v="US-2012-122784"/>
    <x v="1"/>
    <x v="603"/>
    <d v="2012-07-27T00:00:00"/>
    <s v="Standard Class"/>
    <x v="154"/>
    <s v="Russell Applegate"/>
    <x v="0"/>
    <s v="United States"/>
    <s v="Highland Park"/>
    <x v="10"/>
    <n v="60035"/>
    <s v="Central"/>
    <s v="FUR-BO-10004690"/>
    <x v="0"/>
    <x v="0"/>
    <s v="O'Sullivan Cherrywood Estates Traditional Barrister Bookcase"/>
    <n v="384.94399999999996"/>
    <n v="4"/>
    <n v="0.3"/>
    <n v="-126.48159999999999"/>
  </r>
  <r>
    <n v="4385"/>
    <s v="US-2012-122784"/>
    <x v="1"/>
    <x v="603"/>
    <d v="2012-07-27T00:00:00"/>
    <s v="Standard Class"/>
    <x v="154"/>
    <s v="Russell Applegate"/>
    <x v="0"/>
    <s v="United States"/>
    <s v="Highland Park"/>
    <x v="10"/>
    <n v="60035"/>
    <s v="Central"/>
    <s v="TEC-PH-10001557"/>
    <x v="2"/>
    <x v="7"/>
    <s v="Pyle PMP37LED"/>
    <n v="153.584"/>
    <n v="2"/>
    <n v="0.2"/>
    <n v="13.438599999999994"/>
  </r>
  <r>
    <n v="4386"/>
    <s v="US-2012-122784"/>
    <x v="1"/>
    <x v="603"/>
    <d v="2012-07-27T00:00:00"/>
    <s v="Standard Class"/>
    <x v="154"/>
    <s v="Russell Applegate"/>
    <x v="0"/>
    <s v="United States"/>
    <s v="Highland Park"/>
    <x v="10"/>
    <n v="60035"/>
    <s v="Central"/>
    <s v="FUR-BO-10002545"/>
    <x v="0"/>
    <x v="0"/>
    <s v="Atlantic Metals Mobile 3-Shelf Bookcases, Custom Colors"/>
    <n v="913.43000000000006"/>
    <n v="5"/>
    <n v="0.3"/>
    <n v="-52.195999999999913"/>
  </r>
  <r>
    <n v="4387"/>
    <s v="CA-2013-156811"/>
    <x v="0"/>
    <x v="189"/>
    <d v="2013-11-03T00:00:00"/>
    <s v="Standard Class"/>
    <x v="162"/>
    <s v="Bart Pistole"/>
    <x v="1"/>
    <s v="United States"/>
    <s v="San Francisco"/>
    <x v="1"/>
    <n v="94122"/>
    <s v="West"/>
    <s v="OFF-AP-10001366"/>
    <x v="1"/>
    <x v="9"/>
    <s v="Staples"/>
    <n v="43.92"/>
    <n v="4"/>
    <n v="0"/>
    <n v="11.858400000000003"/>
  </r>
  <r>
    <n v="4388"/>
    <s v="CA-2013-156811"/>
    <x v="0"/>
    <x v="189"/>
    <d v="2013-11-03T00:00:00"/>
    <s v="Standard Class"/>
    <x v="162"/>
    <s v="Bart Pistole"/>
    <x v="1"/>
    <s v="United States"/>
    <s v="San Francisco"/>
    <x v="1"/>
    <n v="94122"/>
    <s v="West"/>
    <s v="OFF-BI-10001628"/>
    <x v="1"/>
    <x v="8"/>
    <s v="Acco Data Flex Cable Posts For Top &amp; Bottom Load Binders, 6&quot; Capacity"/>
    <n v="25.031999999999996"/>
    <n v="3"/>
    <n v="0.2"/>
    <n v="7.822499999999998"/>
  </r>
  <r>
    <n v="4389"/>
    <s v="CA-2014-111556"/>
    <x v="3"/>
    <x v="225"/>
    <d v="2014-11-23T00:00:00"/>
    <s v="First Class"/>
    <x v="303"/>
    <s v="Carlos Daly"/>
    <x v="0"/>
    <s v="United States"/>
    <s v="New York City"/>
    <x v="15"/>
    <n v="10035"/>
    <s v="East"/>
    <s v="OFF-PA-10003651"/>
    <x v="1"/>
    <x v="10"/>
    <s v="Xerox 1968"/>
    <n v="46.76"/>
    <n v="7"/>
    <n v="0"/>
    <n v="22.444800000000001"/>
  </r>
  <r>
    <n v="4390"/>
    <s v="CA-2014-111556"/>
    <x v="3"/>
    <x v="225"/>
    <d v="2014-11-23T00:00:00"/>
    <s v="First Class"/>
    <x v="303"/>
    <s v="Carlos Daly"/>
    <x v="0"/>
    <s v="United States"/>
    <s v="New York City"/>
    <x v="15"/>
    <n v="10035"/>
    <s v="East"/>
    <s v="FUR-BO-10003159"/>
    <x v="0"/>
    <x v="0"/>
    <s v="Sauder Camden County Collection Libraries, Planked Cherry Finish"/>
    <n v="183.96800000000002"/>
    <n v="2"/>
    <n v="0.2"/>
    <n v="-25.295600000000022"/>
  </r>
  <r>
    <n v="4391"/>
    <s v="CA-2014-111556"/>
    <x v="3"/>
    <x v="225"/>
    <d v="2014-11-23T00:00:00"/>
    <s v="First Class"/>
    <x v="303"/>
    <s v="Carlos Daly"/>
    <x v="0"/>
    <s v="United States"/>
    <s v="New York City"/>
    <x v="15"/>
    <n v="10035"/>
    <s v="East"/>
    <s v="TEC-PH-10001459"/>
    <x v="2"/>
    <x v="7"/>
    <s v="Samsung Galaxy Mega 6.3"/>
    <n v="1259.97"/>
    <n v="3"/>
    <n v="0"/>
    <n v="327.59220000000005"/>
  </r>
  <r>
    <n v="4392"/>
    <s v="CA-2014-111556"/>
    <x v="3"/>
    <x v="225"/>
    <d v="2014-11-23T00:00:00"/>
    <s v="First Class"/>
    <x v="303"/>
    <s v="Carlos Daly"/>
    <x v="0"/>
    <s v="United States"/>
    <s v="New York City"/>
    <x v="15"/>
    <n v="10035"/>
    <s v="East"/>
    <s v="OFF-AR-10004602"/>
    <x v="1"/>
    <x v="6"/>
    <s v="Boston KS Multi-Size Manual Pencil Sharpener"/>
    <n v="68.97"/>
    <n v="3"/>
    <n v="0"/>
    <n v="19.311600000000002"/>
  </r>
  <r>
    <n v="4393"/>
    <s v="CA-2013-108868"/>
    <x v="0"/>
    <x v="162"/>
    <d v="2013-09-13T00:00:00"/>
    <s v="Standard Class"/>
    <x v="10"/>
    <s v="Ken Black"/>
    <x v="1"/>
    <s v="United States"/>
    <s v="Dallas"/>
    <x v="5"/>
    <n v="75081"/>
    <s v="Central"/>
    <s v="OFF-AR-10001953"/>
    <x v="1"/>
    <x v="6"/>
    <s v="Boston 1645 Deluxe Heavier-Duty Electric Pencil Sharpener"/>
    <n v="70.367999999999995"/>
    <n v="2"/>
    <n v="0.2"/>
    <n v="6.1572000000000031"/>
  </r>
  <r>
    <n v="4394"/>
    <s v="CA-2013-108868"/>
    <x v="0"/>
    <x v="162"/>
    <d v="2013-09-13T00:00:00"/>
    <s v="Standard Class"/>
    <x v="10"/>
    <s v="Ken Black"/>
    <x v="1"/>
    <s v="United States"/>
    <s v="Dallas"/>
    <x v="5"/>
    <n v="75081"/>
    <s v="Central"/>
    <s v="TEC-PH-10000923"/>
    <x v="2"/>
    <x v="7"/>
    <s v="Belkin SportFit Armband For iPhone 5s/5c, Fuchsia"/>
    <n v="59.960000000000008"/>
    <n v="5"/>
    <n v="0.2"/>
    <n v="21.735500000000002"/>
  </r>
  <r>
    <n v="4395"/>
    <s v="CA-2011-142965"/>
    <x v="2"/>
    <x v="836"/>
    <d v="2011-07-20T00:00:00"/>
    <s v="Same Day"/>
    <x v="573"/>
    <s v="Scot Wooten"/>
    <x v="0"/>
    <s v="United States"/>
    <s v="Springfield"/>
    <x v="24"/>
    <n v="45503"/>
    <s v="East"/>
    <s v="OFF-ST-10002583"/>
    <x v="1"/>
    <x v="4"/>
    <s v="Fellowes Neat Ideas Storage Cubes"/>
    <n v="25.983999999999998"/>
    <n v="1"/>
    <n v="0.2"/>
    <n v="-5.1968000000000005"/>
  </r>
  <r>
    <n v="4396"/>
    <s v="CA-2011-142965"/>
    <x v="2"/>
    <x v="836"/>
    <d v="2011-07-20T00:00:00"/>
    <s v="Same Day"/>
    <x v="573"/>
    <s v="Scot Wooten"/>
    <x v="0"/>
    <s v="United States"/>
    <s v="Springfield"/>
    <x v="24"/>
    <n v="45503"/>
    <s v="East"/>
    <s v="OFF-BI-10000977"/>
    <x v="1"/>
    <x v="8"/>
    <s v="Ibico Plastic Spiral Binding Combs"/>
    <n v="27.360000000000003"/>
    <n v="3"/>
    <n v="0.7"/>
    <n v="-21.887999999999991"/>
  </r>
  <r>
    <n v="4397"/>
    <s v="CA-2013-148740"/>
    <x v="0"/>
    <x v="625"/>
    <d v="2013-11-20T00:00:00"/>
    <s v="Standard Class"/>
    <x v="706"/>
    <s v="Anna Häberlin"/>
    <x v="1"/>
    <s v="United States"/>
    <s v="San Diego"/>
    <x v="1"/>
    <n v="92024"/>
    <s v="West"/>
    <s v="TEC-PH-10002549"/>
    <x v="2"/>
    <x v="7"/>
    <s v="Polycom SoundPoint IP 450 VoIP phone"/>
    <n v="361.37600000000003"/>
    <n v="2"/>
    <n v="0.2"/>
    <n v="27.103200000000001"/>
  </r>
  <r>
    <n v="4398"/>
    <s v="US-2011-138758"/>
    <x v="2"/>
    <x v="970"/>
    <d v="2011-07-11T00:00:00"/>
    <s v="Standard Class"/>
    <x v="252"/>
    <s v="John Lee"/>
    <x v="0"/>
    <s v="United States"/>
    <s v="Philadelphia"/>
    <x v="9"/>
    <n v="19120"/>
    <s v="East"/>
    <s v="FUR-CH-10002880"/>
    <x v="0"/>
    <x v="1"/>
    <s v="Global High-Back Leather Tilter, Burgundy"/>
    <n v="172.18599999999998"/>
    <n v="2"/>
    <n v="0.3"/>
    <n v="-46.736200000000011"/>
  </r>
  <r>
    <n v="4399"/>
    <s v="US-2011-138758"/>
    <x v="2"/>
    <x v="970"/>
    <d v="2011-07-11T00:00:00"/>
    <s v="Standard Class"/>
    <x v="252"/>
    <s v="John Lee"/>
    <x v="0"/>
    <s v="United States"/>
    <s v="Philadelphia"/>
    <x v="9"/>
    <n v="19120"/>
    <s v="East"/>
    <s v="FUR-FU-10003039"/>
    <x v="0"/>
    <x v="5"/>
    <s v="Howard Miller 11-1/2&quot; Diameter Grantwood Wall Clock"/>
    <n v="69.00800000000001"/>
    <n v="2"/>
    <n v="0.2"/>
    <n v="12.0764"/>
  </r>
  <r>
    <n v="4400"/>
    <s v="CA-2013-131737"/>
    <x v="0"/>
    <x v="716"/>
    <d v="2013-03-18T00:00:00"/>
    <s v="Same Day"/>
    <x v="47"/>
    <s v="Gary Zandusky"/>
    <x v="0"/>
    <s v="United States"/>
    <s v="Columbia"/>
    <x v="39"/>
    <n v="21044"/>
    <s v="East"/>
    <s v="OFF-EN-10003055"/>
    <x v="1"/>
    <x v="12"/>
    <s v="Blue String-Tie &amp; Button Interoffice Envelopes, 10 x 13"/>
    <n v="199.89999999999998"/>
    <n v="5"/>
    <n v="0"/>
    <n v="89.954999999999984"/>
  </r>
  <r>
    <n v="4401"/>
    <s v="CA-2013-131737"/>
    <x v="0"/>
    <x v="716"/>
    <d v="2013-03-18T00:00:00"/>
    <s v="Same Day"/>
    <x v="47"/>
    <s v="Gary Zandusky"/>
    <x v="0"/>
    <s v="United States"/>
    <s v="Columbia"/>
    <x v="39"/>
    <n v="21044"/>
    <s v="East"/>
    <s v="OFF-AP-10002945"/>
    <x v="1"/>
    <x v="9"/>
    <s v="Honeywell Enviracaire Portable HEPA Air Cleaner for 17' x 22' Room"/>
    <n v="901.94999999999993"/>
    <n v="3"/>
    <n v="0"/>
    <n v="297.64349999999996"/>
  </r>
  <r>
    <n v="4402"/>
    <s v="CA-2013-131737"/>
    <x v="0"/>
    <x v="716"/>
    <d v="2013-03-18T00:00:00"/>
    <s v="Same Day"/>
    <x v="47"/>
    <s v="Gary Zandusky"/>
    <x v="0"/>
    <s v="United States"/>
    <s v="Columbia"/>
    <x v="39"/>
    <n v="21044"/>
    <s v="East"/>
    <s v="FUR-FU-10004306"/>
    <x v="0"/>
    <x v="5"/>
    <s v="Electrix Halogen Magnifier Lamp"/>
    <n v="971.5"/>
    <n v="5"/>
    <n v="0"/>
    <n v="252.59"/>
  </r>
  <r>
    <n v="4403"/>
    <s v="CA-2013-114538"/>
    <x v="0"/>
    <x v="482"/>
    <d v="2013-12-28T00:00:00"/>
    <s v="First Class"/>
    <x v="116"/>
    <s v="Roy Collins"/>
    <x v="0"/>
    <s v="United States"/>
    <s v="Colorado Springs"/>
    <x v="22"/>
    <n v="80906"/>
    <s v="West"/>
    <s v="OFF-AR-10002445"/>
    <x v="1"/>
    <x v="6"/>
    <s v="SANFORD Major Accent Highlighters"/>
    <n v="11.328000000000001"/>
    <n v="2"/>
    <n v="0.2"/>
    <n v="2.5488000000000004"/>
  </r>
  <r>
    <n v="4404"/>
    <s v="CA-2011-127936"/>
    <x v="2"/>
    <x v="814"/>
    <d v="2011-09-04T00:00:00"/>
    <s v="First Class"/>
    <x v="52"/>
    <s v="Clay Ludtke"/>
    <x v="0"/>
    <s v="United States"/>
    <s v="New York City"/>
    <x v="15"/>
    <n v="10009"/>
    <s v="East"/>
    <s v="OFF-AR-10002445"/>
    <x v="1"/>
    <x v="6"/>
    <s v="SANFORD Major Accent Highlighters"/>
    <n v="21.240000000000002"/>
    <n v="3"/>
    <n v="0"/>
    <n v="8.071200000000001"/>
  </r>
  <r>
    <n v="4405"/>
    <s v="CA-2012-164336"/>
    <x v="1"/>
    <x v="761"/>
    <d v="2012-07-10T00:00:00"/>
    <s v="Standard Class"/>
    <x v="596"/>
    <s v="Mitch Webber"/>
    <x v="0"/>
    <s v="United States"/>
    <s v="Philadelphia"/>
    <x v="9"/>
    <n v="19140"/>
    <s v="East"/>
    <s v="TEC-AC-10002345"/>
    <x v="2"/>
    <x v="11"/>
    <s v="HP Standard 104 key PS/2 Keyboard"/>
    <n v="34.800000000000004"/>
    <n v="3"/>
    <n v="0.2"/>
    <n v="2.1749999999999989"/>
  </r>
  <r>
    <n v="4406"/>
    <s v="CA-2012-164336"/>
    <x v="1"/>
    <x v="761"/>
    <d v="2012-07-10T00:00:00"/>
    <s v="Standard Class"/>
    <x v="596"/>
    <s v="Mitch Webber"/>
    <x v="0"/>
    <s v="United States"/>
    <s v="Philadelphia"/>
    <x v="9"/>
    <n v="19140"/>
    <s v="East"/>
    <s v="OFF-ST-10001558"/>
    <x v="1"/>
    <x v="4"/>
    <s v="Acco Perma 4000 Stacking Storage Drawers"/>
    <n v="38.975999999999999"/>
    <n v="3"/>
    <n v="0.2"/>
    <n v="-2.4359999999999999"/>
  </r>
  <r>
    <n v="4407"/>
    <s v="CA-2013-100041"/>
    <x v="0"/>
    <x v="73"/>
    <d v="2013-11-26T00:00:00"/>
    <s v="Standard Class"/>
    <x v="541"/>
    <s v="Barbara Fisher"/>
    <x v="1"/>
    <s v="United States"/>
    <s v="Columbus"/>
    <x v="14"/>
    <n v="47201"/>
    <s v="Central"/>
    <s v="OFF-PA-10001622"/>
    <x v="1"/>
    <x v="10"/>
    <s v="Ampad Poly Cover Wirebound Steno Book, 6&quot; x 9&quot; Assorted Colors, Gregg Ruled"/>
    <n v="9.08"/>
    <n v="2"/>
    <n v="0"/>
    <n v="4.0859999999999994"/>
  </r>
  <r>
    <n v="4408"/>
    <s v="CA-2013-100041"/>
    <x v="0"/>
    <x v="73"/>
    <d v="2013-11-26T00:00:00"/>
    <s v="Standard Class"/>
    <x v="541"/>
    <s v="Barbara Fisher"/>
    <x v="1"/>
    <s v="United States"/>
    <s v="Columbus"/>
    <x v="14"/>
    <n v="47201"/>
    <s v="Central"/>
    <s v="OFF-PA-10000418"/>
    <x v="1"/>
    <x v="10"/>
    <s v="Xerox 189"/>
    <n v="314.54999999999995"/>
    <n v="3"/>
    <n v="0"/>
    <n v="150.98399999999998"/>
  </r>
  <r>
    <n v="4409"/>
    <s v="CA-2013-100041"/>
    <x v="0"/>
    <x v="73"/>
    <d v="2013-11-26T00:00:00"/>
    <s v="Standard Class"/>
    <x v="541"/>
    <s v="Barbara Fisher"/>
    <x v="1"/>
    <s v="United States"/>
    <s v="Columbus"/>
    <x v="14"/>
    <n v="47201"/>
    <s v="Central"/>
    <s v="OFF-BI-10000343"/>
    <x v="1"/>
    <x v="8"/>
    <s v="Pressboard Covers with Storage Hooks, 9 1/2&quot; x 11&quot;, Light Blue"/>
    <n v="4.91"/>
    <n v="1"/>
    <n v="0"/>
    <n v="2.3077000000000001"/>
  </r>
  <r>
    <n v="4410"/>
    <s v="US-2011-154879"/>
    <x v="2"/>
    <x v="457"/>
    <d v="2011-05-11T00:00:00"/>
    <s v="Standard Class"/>
    <x v="17"/>
    <s v="Steve Nguyen"/>
    <x v="2"/>
    <s v="United States"/>
    <s v="Los Angeles"/>
    <x v="1"/>
    <n v="90004"/>
    <s v="West"/>
    <s v="OFF-LA-10004425"/>
    <x v="1"/>
    <x v="2"/>
    <s v="Staples"/>
    <n v="5.78"/>
    <n v="2"/>
    <n v="0"/>
    <n v="2.7166000000000001"/>
  </r>
  <r>
    <n v="4411"/>
    <s v="US-2011-154879"/>
    <x v="2"/>
    <x v="457"/>
    <d v="2011-05-11T00:00:00"/>
    <s v="Standard Class"/>
    <x v="17"/>
    <s v="Steve Nguyen"/>
    <x v="2"/>
    <s v="United States"/>
    <s v="Los Angeles"/>
    <x v="1"/>
    <n v="90004"/>
    <s v="West"/>
    <s v="OFF-AR-10001897"/>
    <x v="1"/>
    <x v="6"/>
    <s v="Model L Table or Wall-Mount Pencil Sharpener"/>
    <n v="107.94"/>
    <n v="6"/>
    <n v="0"/>
    <n v="30.223200000000002"/>
  </r>
  <r>
    <n v="4412"/>
    <s v="CA-2011-130624"/>
    <x v="2"/>
    <x v="261"/>
    <d v="2011-06-24T00:00:00"/>
    <s v="First Class"/>
    <x v="509"/>
    <s v="Toby Braunhardt"/>
    <x v="0"/>
    <s v="United States"/>
    <s v="New York City"/>
    <x v="15"/>
    <n v="10024"/>
    <s v="East"/>
    <s v="OFF-PA-10003883"/>
    <x v="1"/>
    <x v="10"/>
    <s v="Message Book, Phone, Wirebound Standard Line Memo, 2 3/4&quot; X 5&quot;"/>
    <n v="19.649999999999999"/>
    <n v="3"/>
    <n v="0"/>
    <n v="9.0389999999999997"/>
  </r>
  <r>
    <n v="4413"/>
    <s v="CA-2011-130624"/>
    <x v="2"/>
    <x v="261"/>
    <d v="2011-06-24T00:00:00"/>
    <s v="First Class"/>
    <x v="509"/>
    <s v="Toby Braunhardt"/>
    <x v="0"/>
    <s v="United States"/>
    <s v="New York City"/>
    <x v="15"/>
    <n v="10024"/>
    <s v="East"/>
    <s v="TEC-PH-10003963"/>
    <x v="2"/>
    <x v="7"/>
    <s v="GE 2-Jack Phone Line Splitter"/>
    <n v="617.97"/>
    <n v="3"/>
    <n v="0"/>
    <n v="160.6722"/>
  </r>
  <r>
    <n v="4414"/>
    <s v="CA-2011-130624"/>
    <x v="2"/>
    <x v="261"/>
    <d v="2011-06-24T00:00:00"/>
    <s v="First Class"/>
    <x v="509"/>
    <s v="Toby Braunhardt"/>
    <x v="0"/>
    <s v="United States"/>
    <s v="New York City"/>
    <x v="15"/>
    <n v="10024"/>
    <s v="East"/>
    <s v="OFF-AP-10001303"/>
    <x v="1"/>
    <x v="9"/>
    <s v="Holmes Cool Mist Humidifier for the Whole House with 8-Gallon Output per Day, Extended Life Filter"/>
    <n v="59.699999999999996"/>
    <n v="3"/>
    <n v="0"/>
    <n v="26.864999999999995"/>
  </r>
  <r>
    <n v="4415"/>
    <s v="CA-2014-132339"/>
    <x v="3"/>
    <x v="971"/>
    <d v="2014-08-24T00:00:00"/>
    <s v="Standard Class"/>
    <x v="80"/>
    <s v="Jennifer Braxton"/>
    <x v="1"/>
    <s v="United States"/>
    <s v="Lawrence"/>
    <x v="31"/>
    <n v="1841"/>
    <s v="East"/>
    <s v="OFF-BI-10003925"/>
    <x v="1"/>
    <x v="8"/>
    <s v="Fellowes PB300 Plastic Comb Binding Machine"/>
    <n v="387.99"/>
    <n v="1"/>
    <n v="0"/>
    <n v="182.3553"/>
  </r>
  <r>
    <n v="4416"/>
    <s v="CA-2011-153983"/>
    <x v="2"/>
    <x v="503"/>
    <d v="2011-12-06T00:00:00"/>
    <s v="Standard Class"/>
    <x v="117"/>
    <s v="Alan Hwang"/>
    <x v="0"/>
    <s v="United States"/>
    <s v="San Francisco"/>
    <x v="1"/>
    <n v="94122"/>
    <s v="West"/>
    <s v="TEC-PH-10004586"/>
    <x v="2"/>
    <x v="7"/>
    <s v="Wilson SignalBoost 841262 DB PRO Amplifier Kit"/>
    <n v="575.91999999999996"/>
    <n v="2"/>
    <n v="0.2"/>
    <n v="71.989999999999981"/>
  </r>
  <r>
    <n v="4417"/>
    <s v="CA-2011-153983"/>
    <x v="2"/>
    <x v="503"/>
    <d v="2011-12-06T00:00:00"/>
    <s v="Standard Class"/>
    <x v="117"/>
    <s v="Alan Hwang"/>
    <x v="0"/>
    <s v="United States"/>
    <s v="San Francisco"/>
    <x v="1"/>
    <n v="94122"/>
    <s v="West"/>
    <s v="OFF-FA-10003495"/>
    <x v="1"/>
    <x v="13"/>
    <s v="Staples"/>
    <n v="30.4"/>
    <n v="5"/>
    <n v="0"/>
    <n v="15.2"/>
  </r>
  <r>
    <n v="4418"/>
    <s v="CA-2014-112900"/>
    <x v="3"/>
    <x v="359"/>
    <d v="2014-04-13T00:00:00"/>
    <s v="Second Class"/>
    <x v="107"/>
    <s v="Ken Lonsdale"/>
    <x v="0"/>
    <s v="United States"/>
    <s v="Detroit"/>
    <x v="12"/>
    <n v="48205"/>
    <s v="Central"/>
    <s v="OFF-BI-10002867"/>
    <x v="1"/>
    <x v="8"/>
    <s v="GBC Recycled Regency Composition Covers"/>
    <n v="478.24"/>
    <n v="8"/>
    <n v="0"/>
    <n v="219.99039999999997"/>
  </r>
  <r>
    <n v="4419"/>
    <s v="CA-2011-160157"/>
    <x v="2"/>
    <x v="414"/>
    <d v="2011-12-27T00:00:00"/>
    <s v="Standard Class"/>
    <x v="708"/>
    <s v="Mark Hamilton"/>
    <x v="0"/>
    <s v="United States"/>
    <s v="Hamilton"/>
    <x v="24"/>
    <n v="45011"/>
    <s v="East"/>
    <s v="FUR-FU-10003773"/>
    <x v="0"/>
    <x v="5"/>
    <s v="Eldon Cleatmat Plus Chair Mats for High Pile Carpets"/>
    <n v="190.84800000000001"/>
    <n v="3"/>
    <n v="0.2"/>
    <n v="-21.470400000000026"/>
  </r>
  <r>
    <n v="4420"/>
    <s v="CA-2011-139633"/>
    <x v="2"/>
    <x v="506"/>
    <d v="2011-12-24T00:00:00"/>
    <s v="Standard Class"/>
    <x v="685"/>
    <s v="Erin Creighton"/>
    <x v="0"/>
    <s v="United States"/>
    <s v="Columbus"/>
    <x v="24"/>
    <n v="43229"/>
    <s v="East"/>
    <s v="OFF-BI-10002954"/>
    <x v="1"/>
    <x v="8"/>
    <s v="Newell 3-Hole Punched Plastic Slotted Magazine Holders for Binders"/>
    <n v="5.4840000000000009"/>
    <n v="4"/>
    <n v="0.7"/>
    <n v="-4.0215999999999994"/>
  </r>
  <r>
    <n v="4421"/>
    <s v="CA-2012-163090"/>
    <x v="1"/>
    <x v="972"/>
    <d v="2012-11-21T00:00:00"/>
    <s v="Second Class"/>
    <x v="348"/>
    <s v="Greg Hansen"/>
    <x v="0"/>
    <s v="United States"/>
    <s v="Chicago"/>
    <x v="10"/>
    <n v="60610"/>
    <s v="Central"/>
    <s v="OFF-SU-10002537"/>
    <x v="1"/>
    <x v="14"/>
    <s v="Acme Box Cutter Scissors"/>
    <n v="40.92"/>
    <n v="5"/>
    <n v="0.2"/>
    <n v="3.0690000000000026"/>
  </r>
  <r>
    <n v="4422"/>
    <s v="CA-2011-117016"/>
    <x v="2"/>
    <x v="530"/>
    <d v="2011-03-09T00:00:00"/>
    <s v="Standard Class"/>
    <x v="183"/>
    <s v="Sanjit Chand"/>
    <x v="0"/>
    <s v="United States"/>
    <s v="Margate"/>
    <x v="2"/>
    <n v="33063"/>
    <s v="South"/>
    <s v="OFF-AR-10001374"/>
    <x v="1"/>
    <x v="6"/>
    <s v="BIC Brite Liner Highlighters, Chisel Tip"/>
    <n v="15.552000000000003"/>
    <n v="3"/>
    <n v="0.2"/>
    <n v="2.3327999999999989"/>
  </r>
  <r>
    <n v="4423"/>
    <s v="CA-2014-159464"/>
    <x v="3"/>
    <x v="796"/>
    <d v="2014-05-20T00:00:00"/>
    <s v="First Class"/>
    <x v="422"/>
    <s v="Todd Boyes"/>
    <x v="1"/>
    <s v="United States"/>
    <s v="Sandy Springs"/>
    <x v="32"/>
    <n v="30328"/>
    <s v="South"/>
    <s v="OFF-AP-10001492"/>
    <x v="1"/>
    <x v="9"/>
    <s v="Acco Six-Outlet Power Strip, 4' Cord Length"/>
    <n v="17.239999999999998"/>
    <n v="2"/>
    <n v="0"/>
    <n v="4.4824000000000002"/>
  </r>
  <r>
    <n v="4424"/>
    <s v="CA-2014-159464"/>
    <x v="3"/>
    <x v="796"/>
    <d v="2014-05-20T00:00:00"/>
    <s v="First Class"/>
    <x v="422"/>
    <s v="Todd Boyes"/>
    <x v="1"/>
    <s v="United States"/>
    <s v="Sandy Springs"/>
    <x v="32"/>
    <n v="30328"/>
    <s v="South"/>
    <s v="FUR-BO-10003546"/>
    <x v="0"/>
    <x v="0"/>
    <s v="Hon 4-Shelf Metal Bookcases"/>
    <n v="302.94"/>
    <n v="3"/>
    <n v="0"/>
    <n v="75.735000000000014"/>
  </r>
  <r>
    <n v="4425"/>
    <s v="CA-2014-159464"/>
    <x v="3"/>
    <x v="796"/>
    <d v="2014-05-20T00:00:00"/>
    <s v="First Class"/>
    <x v="422"/>
    <s v="Todd Boyes"/>
    <x v="1"/>
    <s v="United States"/>
    <s v="Sandy Springs"/>
    <x v="32"/>
    <n v="30328"/>
    <s v="South"/>
    <s v="TEC-PH-10002185"/>
    <x v="2"/>
    <x v="7"/>
    <s v="QVS USB Car Charger 2-Port 2.1Amp for iPod/iPhone/iPad/iPad 2/iPad 3"/>
    <n v="34.75"/>
    <n v="5"/>
    <n v="0"/>
    <n v="15.637499999999999"/>
  </r>
  <r>
    <n v="4426"/>
    <s v="CA-2014-159464"/>
    <x v="3"/>
    <x v="796"/>
    <d v="2014-05-20T00:00:00"/>
    <s v="First Class"/>
    <x v="422"/>
    <s v="Todd Boyes"/>
    <x v="1"/>
    <s v="United States"/>
    <s v="Sandy Springs"/>
    <x v="32"/>
    <n v="30328"/>
    <s v="South"/>
    <s v="OFF-BI-10000315"/>
    <x v="1"/>
    <x v="8"/>
    <s v="Poly Designer Cover &amp; Back"/>
    <n v="113.94"/>
    <n v="6"/>
    <n v="0"/>
    <n v="54.691199999999995"/>
  </r>
  <r>
    <n v="4427"/>
    <s v="CA-2014-159464"/>
    <x v="3"/>
    <x v="796"/>
    <d v="2014-05-20T00:00:00"/>
    <s v="First Class"/>
    <x v="422"/>
    <s v="Todd Boyes"/>
    <x v="1"/>
    <s v="United States"/>
    <s v="Sandy Springs"/>
    <x v="32"/>
    <n v="30328"/>
    <s v="South"/>
    <s v="TEC-PH-10002350"/>
    <x v="2"/>
    <x v="7"/>
    <s v="Apple EarPods with Remote and Mic"/>
    <n v="55.98"/>
    <n v="2"/>
    <n v="0"/>
    <n v="15.674399999999999"/>
  </r>
  <r>
    <n v="4428"/>
    <s v="US-2014-103226"/>
    <x v="3"/>
    <x v="585"/>
    <d v="2014-09-29T00:00:00"/>
    <s v="Standard Class"/>
    <x v="694"/>
    <s v="David Wiener"/>
    <x v="1"/>
    <s v="United States"/>
    <s v="Albuquerque"/>
    <x v="27"/>
    <n v="87105"/>
    <s v="West"/>
    <s v="OFF-PA-10002666"/>
    <x v="1"/>
    <x v="10"/>
    <s v="Southworth 25% Cotton Linen-Finish Paper &amp; Envelopes"/>
    <n v="27.18"/>
    <n v="3"/>
    <n v="0"/>
    <n v="12.231"/>
  </r>
  <r>
    <n v="4429"/>
    <s v="CA-2014-119452"/>
    <x v="3"/>
    <x v="708"/>
    <d v="2014-03-28T00:00:00"/>
    <s v="Standard Class"/>
    <x v="52"/>
    <s v="Clay Ludtke"/>
    <x v="0"/>
    <s v="United States"/>
    <s v="Tulsa"/>
    <x v="26"/>
    <n v="74133"/>
    <s v="Central"/>
    <s v="FUR-CH-10004495"/>
    <x v="0"/>
    <x v="1"/>
    <s v="Global Leather and Oak Executive Chair, Black"/>
    <n v="1805.88"/>
    <n v="6"/>
    <n v="0"/>
    <n v="523.70519999999988"/>
  </r>
  <r>
    <n v="4430"/>
    <s v="CA-2014-147725"/>
    <x v="3"/>
    <x v="32"/>
    <d v="2014-09-15T00:00:00"/>
    <s v="Same Day"/>
    <x v="299"/>
    <s v="Liz Thompson"/>
    <x v="0"/>
    <s v="United States"/>
    <s v="Orange"/>
    <x v="30"/>
    <n v="7050"/>
    <s v="East"/>
    <s v="OFF-AR-10001725"/>
    <x v="1"/>
    <x v="6"/>
    <s v="Boston Home &amp; Office Model 2000 Electric Pencil Sharpeners"/>
    <n v="70.949999999999989"/>
    <n v="3"/>
    <n v="0"/>
    <n v="18.447000000000003"/>
  </r>
  <r>
    <n v="4431"/>
    <s v="CA-2013-168893"/>
    <x v="0"/>
    <x v="54"/>
    <d v="2013-11-09T00:00:00"/>
    <s v="Second Class"/>
    <x v="275"/>
    <s v="Arthur Prichep"/>
    <x v="0"/>
    <s v="United States"/>
    <s v="Henderson"/>
    <x v="0"/>
    <n v="42420"/>
    <s v="South"/>
    <s v="OFF-FA-10002280"/>
    <x v="1"/>
    <x v="13"/>
    <s v="Advantus Plastic Paper Clips"/>
    <n v="20"/>
    <n v="4"/>
    <n v="0"/>
    <n v="9.6"/>
  </r>
  <r>
    <n v="4432"/>
    <s v="CA-2013-168893"/>
    <x v="0"/>
    <x v="54"/>
    <d v="2013-11-09T00:00:00"/>
    <s v="Second Class"/>
    <x v="275"/>
    <s v="Arthur Prichep"/>
    <x v="0"/>
    <s v="United States"/>
    <s v="Henderson"/>
    <x v="0"/>
    <n v="42420"/>
    <s v="South"/>
    <s v="OFF-AR-10001770"/>
    <x v="1"/>
    <x v="6"/>
    <s v="Economy #2 Pencils"/>
    <n v="7.98"/>
    <n v="3"/>
    <n v="0"/>
    <n v="2.0747999999999998"/>
  </r>
  <r>
    <n v="4433"/>
    <s v="CA-2013-168893"/>
    <x v="0"/>
    <x v="54"/>
    <d v="2013-11-09T00:00:00"/>
    <s v="Second Class"/>
    <x v="275"/>
    <s v="Arthur Prichep"/>
    <x v="0"/>
    <s v="United States"/>
    <s v="Henderson"/>
    <x v="0"/>
    <n v="42420"/>
    <s v="South"/>
    <s v="FUR-FU-10002885"/>
    <x v="0"/>
    <x v="5"/>
    <s v="Magna Visual Magnetic Picture Hangers"/>
    <n v="24.1"/>
    <n v="5"/>
    <n v="0"/>
    <n v="9.1580000000000013"/>
  </r>
  <r>
    <n v="4434"/>
    <s v="CA-2013-168893"/>
    <x v="0"/>
    <x v="54"/>
    <d v="2013-11-09T00:00:00"/>
    <s v="Second Class"/>
    <x v="275"/>
    <s v="Arthur Prichep"/>
    <x v="0"/>
    <s v="United States"/>
    <s v="Henderson"/>
    <x v="0"/>
    <n v="42420"/>
    <s v="South"/>
    <s v="OFF-AR-10003772"/>
    <x v="1"/>
    <x v="6"/>
    <s v="Boston 16750 Black Compact Battery Pencil Sharpener"/>
    <n v="8.75"/>
    <n v="1"/>
    <n v="0"/>
    <n v="2.6249999999999991"/>
  </r>
  <r>
    <n v="4435"/>
    <s v="CA-2013-168893"/>
    <x v="0"/>
    <x v="54"/>
    <d v="2013-11-09T00:00:00"/>
    <s v="Second Class"/>
    <x v="275"/>
    <s v="Arthur Prichep"/>
    <x v="0"/>
    <s v="United States"/>
    <s v="Henderson"/>
    <x v="0"/>
    <n v="42420"/>
    <s v="South"/>
    <s v="FUR-TA-10003392"/>
    <x v="0"/>
    <x v="3"/>
    <s v="Global Adaptabilities Conference Tables"/>
    <n v="842.94"/>
    <n v="3"/>
    <n v="0"/>
    <n v="160.15860000000001"/>
  </r>
  <r>
    <n v="4436"/>
    <s v="CA-2013-163398"/>
    <x v="0"/>
    <x v="973"/>
    <d v="2013-05-09T00:00:00"/>
    <s v="Standard Class"/>
    <x v="558"/>
    <s v="Christy Brittain"/>
    <x v="0"/>
    <s v="United States"/>
    <s v="Chicago"/>
    <x v="10"/>
    <n v="60653"/>
    <s v="Central"/>
    <s v="OFF-BI-10000014"/>
    <x v="1"/>
    <x v="8"/>
    <s v="Heavy-Duty E-Z-D Binders"/>
    <n v="2.1819999999999995"/>
    <n v="1"/>
    <n v="0.8"/>
    <n v="-3.6002999999999998"/>
  </r>
  <r>
    <n v="4437"/>
    <s v="CA-2013-163398"/>
    <x v="0"/>
    <x v="973"/>
    <d v="2013-05-09T00:00:00"/>
    <s v="Standard Class"/>
    <x v="558"/>
    <s v="Christy Brittain"/>
    <x v="0"/>
    <s v="United States"/>
    <s v="Chicago"/>
    <x v="10"/>
    <n v="60653"/>
    <s v="Central"/>
    <s v="OFF-AR-10003217"/>
    <x v="1"/>
    <x v="6"/>
    <s v="Newell 316"/>
    <n v="27.384"/>
    <n v="7"/>
    <n v="0.2"/>
    <n v="2.7384000000000022"/>
  </r>
  <r>
    <n v="4438"/>
    <s v="CA-2013-163398"/>
    <x v="0"/>
    <x v="973"/>
    <d v="2013-05-09T00:00:00"/>
    <s v="Standard Class"/>
    <x v="558"/>
    <s v="Christy Brittain"/>
    <x v="0"/>
    <s v="United States"/>
    <s v="Chicago"/>
    <x v="10"/>
    <n v="60653"/>
    <s v="Central"/>
    <s v="OFF-AP-10002403"/>
    <x v="1"/>
    <x v="9"/>
    <s v="Acco Smartsocket Color-Coded Six-Outlet AC Adapter Model Surge Protectors"/>
    <n v="26.405999999999992"/>
    <n v="3"/>
    <n v="0.8"/>
    <n v="-71.296199999999999"/>
  </r>
  <r>
    <n v="4439"/>
    <s v="CA-2013-162726"/>
    <x v="0"/>
    <x v="797"/>
    <d v="2014-01-03T00:00:00"/>
    <s v="Standard Class"/>
    <x v="363"/>
    <s v="Meg Tillman"/>
    <x v="0"/>
    <s v="United States"/>
    <s v="Port Arthur"/>
    <x v="5"/>
    <n v="77642"/>
    <s v="Central"/>
    <s v="OFF-PA-10001972"/>
    <x v="1"/>
    <x v="10"/>
    <s v="Xerox 214"/>
    <n v="10.368000000000002"/>
    <n v="2"/>
    <n v="0.2"/>
    <n v="3.6288"/>
  </r>
  <r>
    <n v="4440"/>
    <s v="CA-2013-162726"/>
    <x v="0"/>
    <x v="797"/>
    <d v="2014-01-03T00:00:00"/>
    <s v="Standard Class"/>
    <x v="363"/>
    <s v="Meg Tillman"/>
    <x v="0"/>
    <s v="United States"/>
    <s v="Port Arthur"/>
    <x v="5"/>
    <n v="77642"/>
    <s v="Central"/>
    <s v="OFF-PA-10004041"/>
    <x v="1"/>
    <x v="10"/>
    <s v="It's Hot Message Books with Stickers, 2 3/4&quot; x 5&quot;"/>
    <n v="23.680000000000003"/>
    <n v="4"/>
    <n v="0.2"/>
    <n v="7.3999999999999995"/>
  </r>
  <r>
    <n v="4441"/>
    <s v="US-2013-111290"/>
    <x v="0"/>
    <x v="405"/>
    <d v="2013-07-27T00:00:00"/>
    <s v="Standard Class"/>
    <x v="589"/>
    <s v="Dennis Kane"/>
    <x v="0"/>
    <s v="United States"/>
    <s v="Westland"/>
    <x v="12"/>
    <n v="48185"/>
    <s v="Central"/>
    <s v="TEC-AC-10004975"/>
    <x v="2"/>
    <x v="11"/>
    <s v="Plantronics Audio 995 Wireless Stereo Headset"/>
    <n v="109.95"/>
    <n v="1"/>
    <n v="0"/>
    <n v="36.283500000000004"/>
  </r>
  <r>
    <n v="4442"/>
    <s v="US-2013-111290"/>
    <x v="0"/>
    <x v="405"/>
    <d v="2013-07-27T00:00:00"/>
    <s v="Standard Class"/>
    <x v="589"/>
    <s v="Dennis Kane"/>
    <x v="0"/>
    <s v="United States"/>
    <s v="Westland"/>
    <x v="12"/>
    <n v="48185"/>
    <s v="Central"/>
    <s v="OFF-ST-10001932"/>
    <x v="1"/>
    <x v="4"/>
    <s v="Fellowes Staxonsteel Drawer Files"/>
    <n v="965.84999999999991"/>
    <n v="5"/>
    <n v="0"/>
    <n v="135.21900000000002"/>
  </r>
  <r>
    <n v="4443"/>
    <s v="US-2013-111290"/>
    <x v="0"/>
    <x v="405"/>
    <d v="2013-07-27T00:00:00"/>
    <s v="Standard Class"/>
    <x v="589"/>
    <s v="Dennis Kane"/>
    <x v="0"/>
    <s v="United States"/>
    <s v="Westland"/>
    <x v="12"/>
    <n v="48185"/>
    <s v="Central"/>
    <s v="OFF-AR-10001761"/>
    <x v="1"/>
    <x v="6"/>
    <s v="Avery Hi-Liter Smear-Safe Highlighters"/>
    <n v="29.2"/>
    <n v="5"/>
    <n v="0"/>
    <n v="10.511999999999999"/>
  </r>
  <r>
    <n v="4444"/>
    <s v="US-2013-111290"/>
    <x v="0"/>
    <x v="405"/>
    <d v="2013-07-27T00:00:00"/>
    <s v="Standard Class"/>
    <x v="589"/>
    <s v="Dennis Kane"/>
    <x v="0"/>
    <s v="United States"/>
    <s v="Westland"/>
    <x v="12"/>
    <n v="48185"/>
    <s v="Central"/>
    <s v="OFF-PA-10002262"/>
    <x v="1"/>
    <x v="10"/>
    <s v="Xerox 192"/>
    <n v="32.400000000000006"/>
    <n v="5"/>
    <n v="0"/>
    <n v="15.552000000000001"/>
  </r>
  <r>
    <n v="4445"/>
    <s v="US-2011-147704"/>
    <x v="2"/>
    <x v="912"/>
    <d v="2011-11-21T00:00:00"/>
    <s v="Standard Class"/>
    <x v="256"/>
    <s v="Steven Roelle"/>
    <x v="2"/>
    <s v="United States"/>
    <s v="Bloomington"/>
    <x v="14"/>
    <n v="47401"/>
    <s v="Central"/>
    <s v="OFF-EN-10004483"/>
    <x v="1"/>
    <x v="12"/>
    <s v="#10 White Business Envelopes,4 1/8 x 9 1/2"/>
    <n v="78.349999999999994"/>
    <n v="5"/>
    <n v="0"/>
    <n v="36.824499999999993"/>
  </r>
  <r>
    <n v="4446"/>
    <s v="US-2011-147704"/>
    <x v="2"/>
    <x v="912"/>
    <d v="2011-11-21T00:00:00"/>
    <s v="Standard Class"/>
    <x v="256"/>
    <s v="Steven Roelle"/>
    <x v="2"/>
    <s v="United States"/>
    <s v="Bloomington"/>
    <x v="14"/>
    <n v="47401"/>
    <s v="Central"/>
    <s v="OFF-PA-10003270"/>
    <x v="1"/>
    <x v="10"/>
    <s v="Xerox 1954"/>
    <n v="31.68"/>
    <n v="6"/>
    <n v="0"/>
    <n v="14.256"/>
  </r>
  <r>
    <n v="4447"/>
    <s v="US-2011-147704"/>
    <x v="2"/>
    <x v="912"/>
    <d v="2011-11-21T00:00:00"/>
    <s v="Standard Class"/>
    <x v="256"/>
    <s v="Steven Roelle"/>
    <x v="2"/>
    <s v="United States"/>
    <s v="Bloomington"/>
    <x v="14"/>
    <n v="47401"/>
    <s v="Central"/>
    <s v="OFF-BI-10001634"/>
    <x v="1"/>
    <x v="8"/>
    <s v="Wilson Jones Active Use Binders"/>
    <n v="29.12"/>
    <n v="4"/>
    <n v="0"/>
    <n v="14.268800000000001"/>
  </r>
  <r>
    <n v="4448"/>
    <s v="US-2011-147704"/>
    <x v="2"/>
    <x v="912"/>
    <d v="2011-11-21T00:00:00"/>
    <s v="Standard Class"/>
    <x v="256"/>
    <s v="Steven Roelle"/>
    <x v="2"/>
    <s v="United States"/>
    <s v="Bloomington"/>
    <x v="14"/>
    <n v="47401"/>
    <s v="Central"/>
    <s v="OFF-ST-10000675"/>
    <x v="1"/>
    <x v="4"/>
    <s v="File Shuttle II and Handi-File, Black"/>
    <n v="169.45"/>
    <n v="5"/>
    <n v="0"/>
    <n v="42.362499999999997"/>
  </r>
  <r>
    <n v="4449"/>
    <s v="CA-2012-121965"/>
    <x v="1"/>
    <x v="974"/>
    <d v="2012-06-23T00:00:00"/>
    <s v="Standard Class"/>
    <x v="109"/>
    <s v="Logan Haushalter"/>
    <x v="0"/>
    <s v="United States"/>
    <s v="Los Angeles"/>
    <x v="1"/>
    <n v="90032"/>
    <s v="West"/>
    <s v="FUR-FU-10000732"/>
    <x v="0"/>
    <x v="5"/>
    <s v="Eldon 200 Class Desk Accessories"/>
    <n v="12.56"/>
    <n v="2"/>
    <n v="0"/>
    <n v="4.0191999999999997"/>
  </r>
  <r>
    <n v="4450"/>
    <s v="CA-2012-121965"/>
    <x v="1"/>
    <x v="974"/>
    <d v="2012-06-23T00:00:00"/>
    <s v="Standard Class"/>
    <x v="109"/>
    <s v="Logan Haushalter"/>
    <x v="0"/>
    <s v="United States"/>
    <s v="Los Angeles"/>
    <x v="1"/>
    <n v="90032"/>
    <s v="West"/>
    <s v="OFF-PA-10004355"/>
    <x v="1"/>
    <x v="10"/>
    <s v="Xerox 231"/>
    <n v="6.48"/>
    <n v="1"/>
    <n v="0"/>
    <n v="3.1104000000000003"/>
  </r>
  <r>
    <n v="4451"/>
    <s v="CA-2012-121965"/>
    <x v="1"/>
    <x v="974"/>
    <d v="2012-06-23T00:00:00"/>
    <s v="Standard Class"/>
    <x v="109"/>
    <s v="Logan Haushalter"/>
    <x v="0"/>
    <s v="United States"/>
    <s v="Los Angeles"/>
    <x v="1"/>
    <n v="90032"/>
    <s v="West"/>
    <s v="OFF-EN-10000056"/>
    <x v="1"/>
    <x v="12"/>
    <s v="Cameo Buff Policy Envelopes"/>
    <n v="186.69"/>
    <n v="3"/>
    <n v="0"/>
    <n v="87.744299999999981"/>
  </r>
  <r>
    <n v="4452"/>
    <s v="CA-2013-147137"/>
    <x v="0"/>
    <x v="975"/>
    <d v="2013-07-07T00:00:00"/>
    <s v="First Class"/>
    <x v="731"/>
    <s v="Anna Andreadi"/>
    <x v="0"/>
    <s v="United States"/>
    <s v="San Francisco"/>
    <x v="1"/>
    <n v="94109"/>
    <s v="West"/>
    <s v="FUR-FU-10000221"/>
    <x v="0"/>
    <x v="5"/>
    <s v="Master Caster Door Stop, Brown"/>
    <n v="25.4"/>
    <n v="5"/>
    <n v="0"/>
    <n v="8.6359999999999992"/>
  </r>
  <r>
    <n v="4453"/>
    <s v="CA-2013-147137"/>
    <x v="0"/>
    <x v="975"/>
    <d v="2013-07-07T00:00:00"/>
    <s v="First Class"/>
    <x v="731"/>
    <s v="Anna Andreadi"/>
    <x v="0"/>
    <s v="United States"/>
    <s v="San Francisco"/>
    <x v="1"/>
    <n v="94109"/>
    <s v="West"/>
    <s v="OFF-EN-10003567"/>
    <x v="1"/>
    <x v="12"/>
    <s v="Inter-Office Recycled Envelopes, Brown Kraft, Button-String,10&quot; x 13&quot; , 100/Box"/>
    <n v="43.96"/>
    <n v="2"/>
    <n v="0"/>
    <n v="20.661200000000001"/>
  </r>
  <r>
    <n v="4454"/>
    <s v="CA-2013-147137"/>
    <x v="0"/>
    <x v="975"/>
    <d v="2013-07-07T00:00:00"/>
    <s v="First Class"/>
    <x v="731"/>
    <s v="Anna Andreadi"/>
    <x v="0"/>
    <s v="United States"/>
    <s v="San Francisco"/>
    <x v="1"/>
    <n v="94109"/>
    <s v="West"/>
    <s v="FUR-BO-10001811"/>
    <x v="0"/>
    <x v="0"/>
    <s v="Atlantic Metals Mobile 5-Shelf Bookcases, Custom Colors"/>
    <n v="1279.165"/>
    <n v="5"/>
    <n v="0.15"/>
    <n v="225.73499999999993"/>
  </r>
  <r>
    <n v="4455"/>
    <s v="CA-2013-147137"/>
    <x v="0"/>
    <x v="975"/>
    <d v="2013-07-07T00:00:00"/>
    <s v="First Class"/>
    <x v="731"/>
    <s v="Anna Andreadi"/>
    <x v="0"/>
    <s v="United States"/>
    <s v="San Francisco"/>
    <x v="1"/>
    <n v="94109"/>
    <s v="West"/>
    <s v="OFF-ST-10002486"/>
    <x v="1"/>
    <x v="4"/>
    <s v="Eldon Shelf Savers Cubes and Bins"/>
    <n v="27.92"/>
    <n v="4"/>
    <n v="0"/>
    <n v="0.5583999999999989"/>
  </r>
  <r>
    <n v="4456"/>
    <s v="US-2012-146745"/>
    <x v="1"/>
    <x v="37"/>
    <d v="2012-09-08T00:00:00"/>
    <s v="Standard Class"/>
    <x v="357"/>
    <s v="Ann Steele"/>
    <x v="2"/>
    <s v="United States"/>
    <s v="San Francisco"/>
    <x v="1"/>
    <n v="94110"/>
    <s v="West"/>
    <s v="FUR-CH-10002372"/>
    <x v="0"/>
    <x v="1"/>
    <s v="Office Star - Ergonomically Designed Knee Chair"/>
    <n v="129.56800000000001"/>
    <n v="2"/>
    <n v="0.2"/>
    <n v="-12.956799999999994"/>
  </r>
  <r>
    <n v="4457"/>
    <s v="US-2012-146745"/>
    <x v="1"/>
    <x v="37"/>
    <d v="2012-09-08T00:00:00"/>
    <s v="Standard Class"/>
    <x v="357"/>
    <s v="Ann Steele"/>
    <x v="2"/>
    <s v="United States"/>
    <s v="San Francisco"/>
    <x v="1"/>
    <n v="94110"/>
    <s v="West"/>
    <s v="OFF-BI-10003274"/>
    <x v="1"/>
    <x v="8"/>
    <s v="Avery Durable Slant Ring Binders, No Labels"/>
    <n v="6.3680000000000003"/>
    <n v="2"/>
    <n v="0.2"/>
    <n v="2.1492"/>
  </r>
  <r>
    <n v="4458"/>
    <s v="CA-2014-115175"/>
    <x v="3"/>
    <x v="783"/>
    <d v="2014-08-13T00:00:00"/>
    <s v="Standard Class"/>
    <x v="430"/>
    <s v="Matt Collins"/>
    <x v="0"/>
    <s v="United States"/>
    <s v="San Jose"/>
    <x v="1"/>
    <n v="95123"/>
    <s v="West"/>
    <s v="OFF-PA-10001878"/>
    <x v="1"/>
    <x v="10"/>
    <s v="Xerox 1891"/>
    <n v="244.54999999999998"/>
    <n v="5"/>
    <n v="0"/>
    <n v="114.93849999999998"/>
  </r>
  <r>
    <n v="4459"/>
    <s v="CA-2014-105851"/>
    <x v="3"/>
    <x v="677"/>
    <d v="2014-03-21T00:00:00"/>
    <s v="Standard Class"/>
    <x v="339"/>
    <s v="Sanjit Engle"/>
    <x v="0"/>
    <s v="United States"/>
    <s v="Denver"/>
    <x v="22"/>
    <n v="80219"/>
    <s v="West"/>
    <s v="OFF-SU-10002881"/>
    <x v="1"/>
    <x v="14"/>
    <s v="Martin Yale Chadless Opener Electric Letter Opener"/>
    <n v="1332.4960000000001"/>
    <n v="2"/>
    <n v="0.2"/>
    <n v="-299.8116"/>
  </r>
  <r>
    <n v="4460"/>
    <s v="US-2014-125717"/>
    <x v="3"/>
    <x v="394"/>
    <d v="2014-10-02T00:00:00"/>
    <s v="First Class"/>
    <x v="284"/>
    <s v="Darrin Sayre"/>
    <x v="2"/>
    <s v="United States"/>
    <s v="Aurora"/>
    <x v="22"/>
    <n v="80013"/>
    <s v="West"/>
    <s v="FUR-FU-10001979"/>
    <x v="0"/>
    <x v="5"/>
    <s v="Dana Halogen Swing-Arm Architect Lamp"/>
    <n v="32.776000000000003"/>
    <n v="1"/>
    <n v="0.2"/>
    <n v="3.2776000000000014"/>
  </r>
  <r>
    <n v="4461"/>
    <s v="US-2014-125717"/>
    <x v="3"/>
    <x v="394"/>
    <d v="2014-10-02T00:00:00"/>
    <s v="First Class"/>
    <x v="284"/>
    <s v="Darrin Sayre"/>
    <x v="2"/>
    <s v="United States"/>
    <s v="Aurora"/>
    <x v="22"/>
    <n v="80013"/>
    <s v="West"/>
    <s v="OFF-ST-10001522"/>
    <x v="1"/>
    <x v="4"/>
    <s v="Gould Plastics 18-Pocket Panel Bin, 34w x 5-1/4d x 20-1/2h"/>
    <n v="147.184"/>
    <n v="2"/>
    <n v="0.2"/>
    <n v="-29.436800000000012"/>
  </r>
  <r>
    <n v="4462"/>
    <s v="US-2014-125717"/>
    <x v="3"/>
    <x v="394"/>
    <d v="2014-10-02T00:00:00"/>
    <s v="First Class"/>
    <x v="284"/>
    <s v="Darrin Sayre"/>
    <x v="2"/>
    <s v="United States"/>
    <s v="Aurora"/>
    <x v="22"/>
    <n v="80013"/>
    <s v="West"/>
    <s v="TEC-AC-10003657"/>
    <x v="2"/>
    <x v="11"/>
    <s v="Lenovo 17-Key USB Numeric Keypad"/>
    <n v="54.384000000000007"/>
    <n v="2"/>
    <n v="0.2"/>
    <n v="1.359599999999995"/>
  </r>
  <r>
    <n v="4463"/>
    <s v="US-2014-125717"/>
    <x v="3"/>
    <x v="394"/>
    <d v="2014-10-02T00:00:00"/>
    <s v="First Class"/>
    <x v="284"/>
    <s v="Darrin Sayre"/>
    <x v="2"/>
    <s v="United States"/>
    <s v="Aurora"/>
    <x v="22"/>
    <n v="80013"/>
    <s v="West"/>
    <s v="OFF-BI-10001718"/>
    <x v="1"/>
    <x v="8"/>
    <s v="GBC DocuBind P50 Personal Binding Machine"/>
    <n v="76.77600000000001"/>
    <n v="4"/>
    <n v="0.7"/>
    <n v="-58.861599999999981"/>
  </r>
  <r>
    <n v="4464"/>
    <s v="US-2014-125717"/>
    <x v="3"/>
    <x v="394"/>
    <d v="2014-10-02T00:00:00"/>
    <s v="First Class"/>
    <x v="284"/>
    <s v="Darrin Sayre"/>
    <x v="2"/>
    <s v="United States"/>
    <s v="Aurora"/>
    <x v="22"/>
    <n v="80013"/>
    <s v="West"/>
    <s v="OFF-PA-10003022"/>
    <x v="1"/>
    <x v="10"/>
    <s v="Xerox 1992"/>
    <n v="14.352000000000002"/>
    <n v="3"/>
    <n v="0.2"/>
    <n v="5.2026000000000003"/>
  </r>
  <r>
    <n v="4465"/>
    <s v="US-2014-125717"/>
    <x v="3"/>
    <x v="394"/>
    <d v="2014-10-02T00:00:00"/>
    <s v="First Class"/>
    <x v="284"/>
    <s v="Darrin Sayre"/>
    <x v="2"/>
    <s v="United States"/>
    <s v="Aurora"/>
    <x v="22"/>
    <n v="80013"/>
    <s v="West"/>
    <s v="OFF-AP-10000891"/>
    <x v="1"/>
    <x v="9"/>
    <s v="Kensington 7 Outlet MasterPiece HOMEOFFICE Power Control Center"/>
    <n v="209.79200000000003"/>
    <n v="2"/>
    <n v="0.2"/>
    <n v="26.22399999999999"/>
  </r>
  <r>
    <n v="4466"/>
    <s v="CA-2012-163895"/>
    <x v="1"/>
    <x v="976"/>
    <d v="2012-08-11T00:00:00"/>
    <s v="Standard Class"/>
    <x v="374"/>
    <s v="Noel Staavos"/>
    <x v="1"/>
    <s v="United States"/>
    <s v="Boise"/>
    <x v="45"/>
    <n v="83704"/>
    <s v="West"/>
    <s v="OFF-BI-10004970"/>
    <x v="1"/>
    <x v="8"/>
    <s v="ACCOHIDE 3-Ring Binder, Blue, 1&quot;"/>
    <n v="3.3040000000000003"/>
    <n v="1"/>
    <n v="0.2"/>
    <n v="1.1151"/>
  </r>
  <r>
    <n v="4467"/>
    <s v="CA-2014-168641"/>
    <x v="3"/>
    <x v="221"/>
    <d v="2014-12-02T00:00:00"/>
    <s v="Standard Class"/>
    <x v="567"/>
    <s v="Kelly Andreada"/>
    <x v="0"/>
    <s v="United States"/>
    <s v="New York City"/>
    <x v="15"/>
    <n v="10035"/>
    <s v="East"/>
    <s v="OFF-AR-10003759"/>
    <x v="1"/>
    <x v="6"/>
    <s v="Crayola Anti Dust Chalk, 12/Pack"/>
    <n v="16.38"/>
    <n v="9"/>
    <n v="0"/>
    <n v="7.3709999999999996"/>
  </r>
  <r>
    <n v="4468"/>
    <s v="CA-2014-168641"/>
    <x v="3"/>
    <x v="221"/>
    <d v="2014-12-02T00:00:00"/>
    <s v="Standard Class"/>
    <x v="567"/>
    <s v="Kelly Andreada"/>
    <x v="0"/>
    <s v="United States"/>
    <s v="New York City"/>
    <x v="15"/>
    <n v="10035"/>
    <s v="East"/>
    <s v="OFF-EN-10003001"/>
    <x v="1"/>
    <x v="12"/>
    <s v="Ames Color-File Green Diamond Border X-ray Mailers"/>
    <n v="167.96"/>
    <n v="2"/>
    <n v="0"/>
    <n v="78.941199999999995"/>
  </r>
  <r>
    <n v="4469"/>
    <s v="CA-2014-168641"/>
    <x v="3"/>
    <x v="221"/>
    <d v="2014-12-02T00:00:00"/>
    <s v="Standard Class"/>
    <x v="567"/>
    <s v="Kelly Andreada"/>
    <x v="0"/>
    <s v="United States"/>
    <s v="New York City"/>
    <x v="15"/>
    <n v="10035"/>
    <s v="East"/>
    <s v="FUR-BO-10000780"/>
    <x v="0"/>
    <x v="0"/>
    <s v="O'Sullivan Plantations 2-Door Library in Landvery Oak"/>
    <n v="321.56799999999998"/>
    <n v="2"/>
    <n v="0.2"/>
    <n v="-16.078399999999988"/>
  </r>
  <r>
    <n v="4470"/>
    <s v="CA-2014-168641"/>
    <x v="3"/>
    <x v="221"/>
    <d v="2014-12-02T00:00:00"/>
    <s v="Standard Class"/>
    <x v="567"/>
    <s v="Kelly Andreada"/>
    <x v="0"/>
    <s v="United States"/>
    <s v="New York City"/>
    <x v="15"/>
    <n v="10035"/>
    <s v="East"/>
    <s v="OFF-PA-10001972"/>
    <x v="1"/>
    <x v="10"/>
    <s v="Xerox 214"/>
    <n v="12.96"/>
    <n v="2"/>
    <n v="0"/>
    <n v="6.2208000000000006"/>
  </r>
  <r>
    <n v="4471"/>
    <s v="CA-2014-156895"/>
    <x v="3"/>
    <x v="540"/>
    <d v="2014-05-13T00:00:00"/>
    <s v="Standard Class"/>
    <x v="137"/>
    <s v="Don Jones"/>
    <x v="1"/>
    <s v="United States"/>
    <s v="Philadelphia"/>
    <x v="9"/>
    <n v="19140"/>
    <s v="East"/>
    <s v="FUR-CH-10003535"/>
    <x v="0"/>
    <x v="1"/>
    <s v="Global Armless Task Chair, Royal Blue"/>
    <n v="128.05799999999999"/>
    <n v="3"/>
    <n v="0.3"/>
    <n v="-23.782199999999996"/>
  </r>
  <r>
    <n v="4472"/>
    <s v="CA-2014-121300"/>
    <x v="3"/>
    <x v="365"/>
    <d v="2014-09-30T00:00:00"/>
    <s v="Same Day"/>
    <x v="67"/>
    <s v="Maureen Gastineau"/>
    <x v="2"/>
    <s v="United States"/>
    <s v="Mentor"/>
    <x v="24"/>
    <n v="44060"/>
    <s v="East"/>
    <s v="FUR-CH-10003774"/>
    <x v="0"/>
    <x v="1"/>
    <s v="Global Wood Trimmed Manager's Task Chair, Khaki"/>
    <n v="63.686"/>
    <n v="1"/>
    <n v="0.3"/>
    <n v="-15.466600000000003"/>
  </r>
  <r>
    <n v="4473"/>
    <s v="CA-2014-121300"/>
    <x v="3"/>
    <x v="365"/>
    <d v="2014-09-30T00:00:00"/>
    <s v="Same Day"/>
    <x v="67"/>
    <s v="Maureen Gastineau"/>
    <x v="2"/>
    <s v="United States"/>
    <s v="Mentor"/>
    <x v="24"/>
    <n v="44060"/>
    <s v="East"/>
    <s v="TEC-AC-10004571"/>
    <x v="2"/>
    <x v="11"/>
    <s v="Logitech G700s Rechargeable Gaming Mouse"/>
    <n v="239.976"/>
    <n v="3"/>
    <n v="0.2"/>
    <n v="65.993400000000008"/>
  </r>
  <r>
    <n v="4474"/>
    <s v="CA-2014-121300"/>
    <x v="3"/>
    <x v="365"/>
    <d v="2014-09-30T00:00:00"/>
    <s v="Same Day"/>
    <x v="67"/>
    <s v="Maureen Gastineau"/>
    <x v="2"/>
    <s v="United States"/>
    <s v="Mentor"/>
    <x v="24"/>
    <n v="44060"/>
    <s v="East"/>
    <s v="FUR-TA-10004442"/>
    <x v="0"/>
    <x v="3"/>
    <s v="Riverside Furniture Stanwyck Manor Table Series"/>
    <n v="344.22"/>
    <n v="2"/>
    <n v="0.4"/>
    <n v="-189.32100000000003"/>
  </r>
  <r>
    <n v="4475"/>
    <s v="CA-2014-121300"/>
    <x v="3"/>
    <x v="365"/>
    <d v="2014-09-30T00:00:00"/>
    <s v="Same Day"/>
    <x v="67"/>
    <s v="Maureen Gastineau"/>
    <x v="2"/>
    <s v="United States"/>
    <s v="Mentor"/>
    <x v="24"/>
    <n v="44060"/>
    <s v="East"/>
    <s v="OFF-PA-10002787"/>
    <x v="1"/>
    <x v="10"/>
    <s v="Xerox 227"/>
    <n v="15.552000000000003"/>
    <n v="3"/>
    <n v="0.2"/>
    <n v="5.4432"/>
  </r>
  <r>
    <n v="4476"/>
    <s v="CA-2014-121300"/>
    <x v="3"/>
    <x v="365"/>
    <d v="2014-09-30T00:00:00"/>
    <s v="Same Day"/>
    <x v="67"/>
    <s v="Maureen Gastineau"/>
    <x v="2"/>
    <s v="United States"/>
    <s v="Mentor"/>
    <x v="24"/>
    <n v="44060"/>
    <s v="East"/>
    <s v="FUR-FU-10004586"/>
    <x v="0"/>
    <x v="5"/>
    <s v="G.E. Longer-Life Indoor Recessed Floodlight Bulbs"/>
    <n v="21.248000000000001"/>
    <n v="4"/>
    <n v="0.2"/>
    <n v="7.436799999999999"/>
  </r>
  <r>
    <n v="4477"/>
    <s v="CA-2014-121300"/>
    <x v="3"/>
    <x v="365"/>
    <d v="2014-09-30T00:00:00"/>
    <s v="Same Day"/>
    <x v="67"/>
    <s v="Maureen Gastineau"/>
    <x v="2"/>
    <s v="United States"/>
    <s v="Mentor"/>
    <x v="24"/>
    <n v="44060"/>
    <s v="East"/>
    <s v="OFF-PA-10002606"/>
    <x v="1"/>
    <x v="10"/>
    <s v="Xerox 1928"/>
    <n v="8.4480000000000004"/>
    <n v="2"/>
    <n v="0.2"/>
    <n v="2.6399999999999997"/>
  </r>
  <r>
    <n v="4478"/>
    <s v="CA-2014-130211"/>
    <x v="3"/>
    <x v="760"/>
    <d v="2014-10-23T00:00:00"/>
    <s v="Same Day"/>
    <x v="379"/>
    <s v="Brian DeCherney"/>
    <x v="0"/>
    <s v="United States"/>
    <s v="Lawton"/>
    <x v="26"/>
    <n v="73505"/>
    <s v="Central"/>
    <s v="OFF-ST-10000129"/>
    <x v="1"/>
    <x v="4"/>
    <s v="Fellowes Recycled Storage Drawers"/>
    <n v="333.09000000000003"/>
    <n v="3"/>
    <n v="0"/>
    <n v="23.316299999999984"/>
  </r>
  <r>
    <n v="4479"/>
    <s v="CA-2014-130211"/>
    <x v="3"/>
    <x v="760"/>
    <d v="2014-10-23T00:00:00"/>
    <s v="Same Day"/>
    <x v="379"/>
    <s v="Brian DeCherney"/>
    <x v="0"/>
    <s v="United States"/>
    <s v="Lawton"/>
    <x v="26"/>
    <n v="73505"/>
    <s v="Central"/>
    <s v="FUR-TA-10003748"/>
    <x v="0"/>
    <x v="3"/>
    <s v="Bevis 36 x 72 Conference Tables"/>
    <n v="248.98"/>
    <n v="2"/>
    <n v="0"/>
    <n v="54.775599999999997"/>
  </r>
  <r>
    <n v="4480"/>
    <s v="CA-2011-147235"/>
    <x v="2"/>
    <x v="977"/>
    <d v="2011-03-28T00:00:00"/>
    <s v="Standard Class"/>
    <x v="303"/>
    <s v="Carlos Daly"/>
    <x v="0"/>
    <s v="United States"/>
    <s v="New York City"/>
    <x v="15"/>
    <n v="10024"/>
    <s v="East"/>
    <s v="OFF-PA-10004948"/>
    <x v="1"/>
    <x v="10"/>
    <s v="Xerox 190"/>
    <n v="24.900000000000002"/>
    <n v="5"/>
    <n v="0"/>
    <n v="11.703000000000001"/>
  </r>
  <r>
    <n v="4481"/>
    <s v="CA-2013-109365"/>
    <x v="0"/>
    <x v="54"/>
    <d v="2013-11-09T00:00:00"/>
    <s v="Standard Class"/>
    <x v="190"/>
    <s v="Xylona Preis"/>
    <x v="0"/>
    <s v="United States"/>
    <s v="Los Angeles"/>
    <x v="1"/>
    <n v="90049"/>
    <s v="West"/>
    <s v="OFF-FA-10001561"/>
    <x v="1"/>
    <x v="13"/>
    <s v="Stockwell Push Pins"/>
    <n v="15.260000000000002"/>
    <n v="7"/>
    <n v="0"/>
    <n v="5.0358000000000001"/>
  </r>
  <r>
    <n v="4482"/>
    <s v="CA-2013-109365"/>
    <x v="0"/>
    <x v="54"/>
    <d v="2013-11-09T00:00:00"/>
    <s v="Standard Class"/>
    <x v="190"/>
    <s v="Xylona Preis"/>
    <x v="0"/>
    <s v="United States"/>
    <s v="Los Angeles"/>
    <x v="1"/>
    <n v="90049"/>
    <s v="West"/>
    <s v="OFF-AP-10002998"/>
    <x v="1"/>
    <x v="9"/>
    <s v="Holmes 99% HEPA Air Purifier"/>
    <n v="43.32"/>
    <n v="2"/>
    <n v="0"/>
    <n v="14.295599999999997"/>
  </r>
  <r>
    <n v="4483"/>
    <s v="CA-2013-109365"/>
    <x v="0"/>
    <x v="54"/>
    <d v="2013-11-09T00:00:00"/>
    <s v="Standard Class"/>
    <x v="190"/>
    <s v="Xylona Preis"/>
    <x v="0"/>
    <s v="United States"/>
    <s v="Los Angeles"/>
    <x v="1"/>
    <n v="90049"/>
    <s v="West"/>
    <s v="OFF-BI-10003981"/>
    <x v="1"/>
    <x v="8"/>
    <s v="Avery Durable Plastic 1&quot; Binders"/>
    <n v="43.584000000000003"/>
    <n v="12"/>
    <n v="0.2"/>
    <n v="15.799199999999999"/>
  </r>
  <r>
    <n v="4484"/>
    <s v="CA-2013-109365"/>
    <x v="0"/>
    <x v="54"/>
    <d v="2013-11-09T00:00:00"/>
    <s v="Standard Class"/>
    <x v="190"/>
    <s v="Xylona Preis"/>
    <x v="0"/>
    <s v="United States"/>
    <s v="Los Angeles"/>
    <x v="1"/>
    <n v="90049"/>
    <s v="West"/>
    <s v="OFF-PA-10001725"/>
    <x v="1"/>
    <x v="10"/>
    <s v="Xerox 1892"/>
    <n v="116.28"/>
    <n v="3"/>
    <n v="0"/>
    <n v="56.977199999999996"/>
  </r>
  <r>
    <n v="4485"/>
    <s v="CA-2013-109365"/>
    <x v="0"/>
    <x v="54"/>
    <d v="2013-11-09T00:00:00"/>
    <s v="Standard Class"/>
    <x v="190"/>
    <s v="Xylona Preis"/>
    <x v="0"/>
    <s v="United States"/>
    <s v="Los Angeles"/>
    <x v="1"/>
    <n v="90049"/>
    <s v="West"/>
    <s v="OFF-BI-10002071"/>
    <x v="1"/>
    <x v="8"/>
    <s v="Fellowes Black Plastic Comb Bindings"/>
    <n v="9.2959999999999994"/>
    <n v="2"/>
    <n v="0.2"/>
    <n v="3.0211999999999994"/>
  </r>
  <r>
    <n v="4486"/>
    <s v="CA-2013-109365"/>
    <x v="0"/>
    <x v="54"/>
    <d v="2013-11-09T00:00:00"/>
    <s v="Standard Class"/>
    <x v="190"/>
    <s v="Xylona Preis"/>
    <x v="0"/>
    <s v="United States"/>
    <s v="Los Angeles"/>
    <x v="1"/>
    <n v="90049"/>
    <s v="West"/>
    <s v="OFF-PA-10000477"/>
    <x v="1"/>
    <x v="10"/>
    <s v="Xerox 22"/>
    <n v="19.440000000000001"/>
    <n v="3"/>
    <n v="0"/>
    <n v="9.3312000000000008"/>
  </r>
  <r>
    <n v="4487"/>
    <s v="CA-2013-109365"/>
    <x v="0"/>
    <x v="54"/>
    <d v="2013-11-09T00:00:00"/>
    <s v="Standard Class"/>
    <x v="190"/>
    <s v="Xylona Preis"/>
    <x v="0"/>
    <s v="United States"/>
    <s v="Los Angeles"/>
    <x v="1"/>
    <n v="90049"/>
    <s v="West"/>
    <s v="OFF-PA-10004359"/>
    <x v="1"/>
    <x v="10"/>
    <s v="Multicolor Computer Printout Paper"/>
    <n v="314.54999999999995"/>
    <n v="3"/>
    <n v="0"/>
    <n v="150.98399999999998"/>
  </r>
  <r>
    <n v="4488"/>
    <s v="CA-2012-162621"/>
    <x v="1"/>
    <x v="577"/>
    <d v="2012-09-11T00:00:00"/>
    <s v="Standard Class"/>
    <x v="402"/>
    <s v="Cathy Armstrong"/>
    <x v="2"/>
    <s v="United States"/>
    <s v="Houston"/>
    <x v="5"/>
    <n v="77036"/>
    <s v="Central"/>
    <s v="OFF-BI-10000962"/>
    <x v="1"/>
    <x v="8"/>
    <s v="Acco Flexible ACCOHIDE Square Ring Data Binder, Dark Blue, 11 1/2&quot; X 14&quot; 7/8&quot;"/>
    <n v="16.269999999999996"/>
    <n v="5"/>
    <n v="0.8"/>
    <n v="-25.218500000000006"/>
  </r>
  <r>
    <n v="4489"/>
    <s v="CA-2012-162621"/>
    <x v="1"/>
    <x v="577"/>
    <d v="2012-09-11T00:00:00"/>
    <s v="Standard Class"/>
    <x v="402"/>
    <s v="Cathy Armstrong"/>
    <x v="2"/>
    <s v="United States"/>
    <s v="Houston"/>
    <x v="5"/>
    <n v="77036"/>
    <s v="Central"/>
    <s v="OFF-SU-10003567"/>
    <x v="1"/>
    <x v="14"/>
    <s v="Stiletto Hand Letter Openers"/>
    <n v="69.12"/>
    <n v="9"/>
    <n v="0.2"/>
    <n v="-14.687999999999999"/>
  </r>
  <r>
    <n v="4490"/>
    <s v="CA-2012-162621"/>
    <x v="1"/>
    <x v="577"/>
    <d v="2012-09-11T00:00:00"/>
    <s v="Standard Class"/>
    <x v="402"/>
    <s v="Cathy Armstrong"/>
    <x v="2"/>
    <s v="United States"/>
    <s v="Houston"/>
    <x v="5"/>
    <n v="77036"/>
    <s v="Central"/>
    <s v="OFF-BI-10003708"/>
    <x v="1"/>
    <x v="8"/>
    <s v="Acco Four Pocket Poly Ring Binder with Label Holder, Smoke, 1&quot;"/>
    <n v="4.4699999999999989"/>
    <n v="3"/>
    <n v="0.8"/>
    <n v="-7.8225000000000016"/>
  </r>
  <r>
    <n v="4491"/>
    <s v="CA-2014-105921"/>
    <x v="3"/>
    <x v="718"/>
    <d v="2014-08-22T00:00:00"/>
    <s v="Standard Class"/>
    <x v="49"/>
    <s v="Janet Martin"/>
    <x v="0"/>
    <s v="United States"/>
    <s v="Los Angeles"/>
    <x v="1"/>
    <n v="90032"/>
    <s v="West"/>
    <s v="FUR-TA-10001095"/>
    <x v="0"/>
    <x v="3"/>
    <s v="Chromcraft Round Conference Tables"/>
    <n v="418.29599999999994"/>
    <n v="3"/>
    <n v="0.2"/>
    <n v="5.2287000000000035"/>
  </r>
  <r>
    <n v="4492"/>
    <s v="CA-2011-150798"/>
    <x v="2"/>
    <x v="588"/>
    <d v="2011-12-03T00:00:00"/>
    <s v="Second Class"/>
    <x v="300"/>
    <s v="Joe Kamberova"/>
    <x v="0"/>
    <s v="United States"/>
    <s v="Columbus"/>
    <x v="24"/>
    <n v="43229"/>
    <s v="East"/>
    <s v="TEC-CO-10001571"/>
    <x v="2"/>
    <x v="16"/>
    <s v="Sharp 1540cs Digital Laser Copier"/>
    <n v="659.98799999999994"/>
    <n v="2"/>
    <n v="0.4"/>
    <n v="109.99799999999999"/>
  </r>
  <r>
    <n v="4493"/>
    <s v="CA-2011-150798"/>
    <x v="2"/>
    <x v="588"/>
    <d v="2011-12-03T00:00:00"/>
    <s v="Second Class"/>
    <x v="300"/>
    <s v="Joe Kamberova"/>
    <x v="0"/>
    <s v="United States"/>
    <s v="Columbus"/>
    <x v="24"/>
    <n v="43229"/>
    <s v="East"/>
    <s v="FUR-FU-10000221"/>
    <x v="0"/>
    <x v="5"/>
    <s v="Master Caster Door Stop, Brown"/>
    <n v="8.1280000000000001"/>
    <n v="2"/>
    <n v="0.2"/>
    <n v="1.4223999999999997"/>
  </r>
  <r>
    <n v="4494"/>
    <s v="CA-2011-150798"/>
    <x v="2"/>
    <x v="588"/>
    <d v="2011-12-03T00:00:00"/>
    <s v="Second Class"/>
    <x v="300"/>
    <s v="Joe Kamberova"/>
    <x v="0"/>
    <s v="United States"/>
    <s v="Columbus"/>
    <x v="24"/>
    <n v="43229"/>
    <s v="East"/>
    <s v="OFF-PA-10001972"/>
    <x v="1"/>
    <x v="10"/>
    <s v="Xerox 214"/>
    <n v="36.288000000000011"/>
    <n v="7"/>
    <n v="0.2"/>
    <n v="12.700800000000001"/>
  </r>
  <r>
    <n v="4495"/>
    <s v="CA-2011-150798"/>
    <x v="2"/>
    <x v="588"/>
    <d v="2011-12-03T00:00:00"/>
    <s v="Second Class"/>
    <x v="300"/>
    <s v="Joe Kamberova"/>
    <x v="0"/>
    <s v="United States"/>
    <s v="Columbus"/>
    <x v="24"/>
    <n v="43229"/>
    <s v="East"/>
    <s v="FUR-CH-10000015"/>
    <x v="0"/>
    <x v="1"/>
    <s v="Hon Multipurpose Stacking Arm Chairs"/>
    <n v="909.7199999999998"/>
    <n v="6"/>
    <n v="0.3"/>
    <n v="-51.983999999999924"/>
  </r>
  <r>
    <n v="4496"/>
    <s v="CA-2014-112753"/>
    <x v="3"/>
    <x v="978"/>
    <d v="2014-06-24T00:00:00"/>
    <s v="Standard Class"/>
    <x v="113"/>
    <s v="Craig Carreira"/>
    <x v="0"/>
    <s v="United States"/>
    <s v="Los Angeles"/>
    <x v="1"/>
    <n v="90032"/>
    <s v="West"/>
    <s v="FUR-BO-10004015"/>
    <x v="0"/>
    <x v="0"/>
    <s v="Bush Andora Bookcase, Maple/Graphite Gray Finish"/>
    <n v="917.92349999999988"/>
    <n v="9"/>
    <n v="0.15"/>
    <n v="75.593699999999899"/>
  </r>
  <r>
    <n v="4497"/>
    <s v="CA-2014-112753"/>
    <x v="3"/>
    <x v="978"/>
    <d v="2014-06-24T00:00:00"/>
    <s v="Standard Class"/>
    <x v="113"/>
    <s v="Craig Carreira"/>
    <x v="0"/>
    <s v="United States"/>
    <s v="Los Angeles"/>
    <x v="1"/>
    <n v="90032"/>
    <s v="West"/>
    <s v="OFF-PA-10002036"/>
    <x v="1"/>
    <x v="10"/>
    <s v="Xerox 1930"/>
    <n v="38.880000000000003"/>
    <n v="6"/>
    <n v="0"/>
    <n v="19.051200000000001"/>
  </r>
  <r>
    <n v="4498"/>
    <s v="CA-2014-155075"/>
    <x v="3"/>
    <x v="574"/>
    <d v="2014-12-10T00:00:00"/>
    <s v="Standard Class"/>
    <x v="543"/>
    <s v="Giulietta Weimer"/>
    <x v="0"/>
    <s v="United States"/>
    <s v="Philadelphia"/>
    <x v="9"/>
    <n v="19140"/>
    <s v="East"/>
    <s v="OFF-BI-10003650"/>
    <x v="1"/>
    <x v="8"/>
    <s v="GBC DocuBind 300 Electric Binding Machine"/>
    <n v="631.17600000000016"/>
    <n v="4"/>
    <n v="0.7"/>
    <n v="-462.86239999999998"/>
  </r>
  <r>
    <n v="4499"/>
    <s v="CA-2011-103401"/>
    <x v="2"/>
    <x v="871"/>
    <d v="2011-11-26T00:00:00"/>
    <s v="Standard Class"/>
    <x v="744"/>
    <s v="Georgia Rosenberg"/>
    <x v="1"/>
    <s v="United States"/>
    <s v="San Francisco"/>
    <x v="1"/>
    <n v="94110"/>
    <s v="West"/>
    <s v="OFF-PA-10003309"/>
    <x v="1"/>
    <x v="10"/>
    <s v="Xerox 211"/>
    <n v="12.96"/>
    <n v="2"/>
    <n v="0"/>
    <n v="6.2208000000000006"/>
  </r>
  <r>
    <n v="4500"/>
    <s v="CA-2013-124814"/>
    <x v="0"/>
    <x v="342"/>
    <d v="2013-04-17T00:00:00"/>
    <s v="Standard Class"/>
    <x v="524"/>
    <s v="Filia McAdams"/>
    <x v="1"/>
    <s v="United States"/>
    <s v="Bakersfield"/>
    <x v="1"/>
    <n v="93309"/>
    <s v="West"/>
    <s v="OFF-PA-10002787"/>
    <x v="1"/>
    <x v="10"/>
    <s v="Xerox 227"/>
    <n v="12.96"/>
    <n v="2"/>
    <n v="0"/>
    <n v="6.2208000000000006"/>
  </r>
  <r>
    <n v="4501"/>
    <s v="CA-2013-124814"/>
    <x v="0"/>
    <x v="342"/>
    <d v="2013-04-17T00:00:00"/>
    <s v="Standard Class"/>
    <x v="524"/>
    <s v="Filia McAdams"/>
    <x v="1"/>
    <s v="United States"/>
    <s v="Bakersfield"/>
    <x v="1"/>
    <n v="93309"/>
    <s v="West"/>
    <s v="OFF-BI-10000174"/>
    <x v="1"/>
    <x v="8"/>
    <s v="Wilson Jones Clip &amp; Carry Folder Binder Tool for Ring Binders, Clear"/>
    <n v="23.2"/>
    <n v="5"/>
    <n v="0.2"/>
    <n v="8.1199999999999974"/>
  </r>
  <r>
    <n v="4502"/>
    <s v="CA-2011-116757"/>
    <x v="2"/>
    <x v="479"/>
    <d v="2011-07-04T00:00:00"/>
    <s v="Standard Class"/>
    <x v="99"/>
    <s v="Michael Stewart"/>
    <x v="1"/>
    <s v="United States"/>
    <s v="Houston"/>
    <x v="5"/>
    <n v="77095"/>
    <s v="Central"/>
    <s v="OFF-PA-10002005"/>
    <x v="1"/>
    <x v="10"/>
    <s v="Xerox 225"/>
    <n v="25.920000000000005"/>
    <n v="5"/>
    <n v="0.2"/>
    <n v="9.0719999999999992"/>
  </r>
  <r>
    <n v="4503"/>
    <s v="CA-2011-116757"/>
    <x v="2"/>
    <x v="479"/>
    <d v="2011-07-04T00:00:00"/>
    <s v="Standard Class"/>
    <x v="99"/>
    <s v="Michael Stewart"/>
    <x v="1"/>
    <s v="United States"/>
    <s v="Houston"/>
    <x v="5"/>
    <n v="77095"/>
    <s v="Central"/>
    <s v="OFF-FA-10002815"/>
    <x v="1"/>
    <x v="13"/>
    <s v="Staples"/>
    <n v="21.312000000000005"/>
    <n v="6"/>
    <n v="0.2"/>
    <n v="7.1928000000000001"/>
  </r>
  <r>
    <n v="4504"/>
    <s v="US-2011-138247"/>
    <x v="2"/>
    <x v="163"/>
    <d v="2011-12-29T00:00:00"/>
    <s v="Standard Class"/>
    <x v="408"/>
    <s v="Ben Ferrer"/>
    <x v="2"/>
    <s v="United States"/>
    <s v="Los Angeles"/>
    <x v="1"/>
    <n v="90045"/>
    <s v="West"/>
    <s v="TEC-PH-10000213"/>
    <x v="2"/>
    <x v="7"/>
    <s v="Seidio BD2-HK3IPH5-BK DILEX Case and Holster Combo for Apple iPhone 5/5s - Black"/>
    <n v="173.65600000000003"/>
    <n v="7"/>
    <n v="0.2"/>
    <n v="17.365599999999993"/>
  </r>
  <r>
    <n v="4505"/>
    <s v="US-2011-138247"/>
    <x v="2"/>
    <x v="163"/>
    <d v="2011-12-29T00:00:00"/>
    <s v="Standard Class"/>
    <x v="408"/>
    <s v="Ben Ferrer"/>
    <x v="2"/>
    <s v="United States"/>
    <s v="Los Angeles"/>
    <x v="1"/>
    <n v="90045"/>
    <s v="West"/>
    <s v="OFF-AP-10000828"/>
    <x v="1"/>
    <x v="9"/>
    <s v="Avanti 4.4 Cu. Ft. Refrigerator"/>
    <n v="361.96"/>
    <n v="2"/>
    <n v="0"/>
    <n v="101.34879999999998"/>
  </r>
  <r>
    <n v="4506"/>
    <s v="US-2011-138247"/>
    <x v="2"/>
    <x v="163"/>
    <d v="2011-12-29T00:00:00"/>
    <s v="Standard Class"/>
    <x v="408"/>
    <s v="Ben Ferrer"/>
    <x v="2"/>
    <s v="United States"/>
    <s v="Los Angeles"/>
    <x v="1"/>
    <n v="90045"/>
    <s v="West"/>
    <s v="TEC-AC-10004708"/>
    <x v="2"/>
    <x v="11"/>
    <s v="Sony 32GB Class 10 Micro SDHC R40 Memory Card"/>
    <n v="62.849999999999994"/>
    <n v="3"/>
    <n v="0"/>
    <n v="13.198499999999999"/>
  </r>
  <r>
    <n v="4507"/>
    <s v="US-2011-138247"/>
    <x v="2"/>
    <x v="163"/>
    <d v="2011-12-29T00:00:00"/>
    <s v="Standard Class"/>
    <x v="408"/>
    <s v="Ben Ferrer"/>
    <x v="2"/>
    <s v="United States"/>
    <s v="Los Angeles"/>
    <x v="1"/>
    <n v="90045"/>
    <s v="West"/>
    <s v="TEC-PH-10001530"/>
    <x v="2"/>
    <x v="7"/>
    <s v="Cisco Unified IP Phone 7945G VoIP phone"/>
    <n v="818.37600000000009"/>
    <n v="3"/>
    <n v="0.2"/>
    <n v="51.148499999999984"/>
  </r>
  <r>
    <n v="4508"/>
    <s v="US-2011-138247"/>
    <x v="2"/>
    <x v="163"/>
    <d v="2011-12-29T00:00:00"/>
    <s v="Standard Class"/>
    <x v="408"/>
    <s v="Ben Ferrer"/>
    <x v="2"/>
    <s v="United States"/>
    <s v="Los Angeles"/>
    <x v="1"/>
    <n v="90045"/>
    <s v="West"/>
    <s v="OFF-ST-10002301"/>
    <x v="1"/>
    <x v="4"/>
    <s v="Tennsco Commercial Shelving"/>
    <n v="20.34"/>
    <n v="1"/>
    <n v="0"/>
    <n v="0.20339999999999847"/>
  </r>
  <r>
    <n v="4509"/>
    <s v="US-2011-138247"/>
    <x v="2"/>
    <x v="163"/>
    <d v="2011-12-29T00:00:00"/>
    <s v="Standard Class"/>
    <x v="408"/>
    <s v="Ben Ferrer"/>
    <x v="2"/>
    <s v="United States"/>
    <s v="Los Angeles"/>
    <x v="1"/>
    <n v="90045"/>
    <s v="West"/>
    <s v="FUR-FU-10002554"/>
    <x v="0"/>
    <x v="5"/>
    <s v="Westinghouse Floor Lamp with Metal Mesh Shade, Black"/>
    <n v="23.99"/>
    <n v="1"/>
    <n v="0"/>
    <n v="5.5176999999999978"/>
  </r>
  <r>
    <n v="4510"/>
    <s v="CA-2014-167003"/>
    <x v="3"/>
    <x v="979"/>
    <d v="2014-05-30T00:00:00"/>
    <s v="Standard Class"/>
    <x v="745"/>
    <s v="Vivek Sundaresam"/>
    <x v="0"/>
    <s v="United States"/>
    <s v="Los Angeles"/>
    <x v="1"/>
    <n v="90036"/>
    <s v="West"/>
    <s v="FUR-TA-10001520"/>
    <x v="0"/>
    <x v="3"/>
    <s v="Lesro Sheffield Collection Coffee Table, End Table, Center Table, Corner Table"/>
    <n v="171.28800000000001"/>
    <n v="3"/>
    <n v="0.2"/>
    <n v="-6.423300000000026"/>
  </r>
  <r>
    <n v="4511"/>
    <s v="CA-2013-119935"/>
    <x v="0"/>
    <x v="338"/>
    <d v="2013-11-15T00:00:00"/>
    <s v="Standard Class"/>
    <x v="366"/>
    <s v="Kalyca Meade"/>
    <x v="1"/>
    <s v="United States"/>
    <s v="Springfield"/>
    <x v="25"/>
    <n v="65807"/>
    <s v="Central"/>
    <s v="FUR-FU-10001085"/>
    <x v="0"/>
    <x v="5"/>
    <s v="3M Polarizing Light Filter Sleeves"/>
    <n v="37.299999999999997"/>
    <n v="2"/>
    <n v="0"/>
    <n v="17.157999999999998"/>
  </r>
  <r>
    <n v="4512"/>
    <s v="CA-2013-119935"/>
    <x v="0"/>
    <x v="338"/>
    <d v="2013-11-15T00:00:00"/>
    <s v="Standard Class"/>
    <x v="366"/>
    <s v="Kalyca Meade"/>
    <x v="1"/>
    <s v="United States"/>
    <s v="Springfield"/>
    <x v="25"/>
    <n v="65807"/>
    <s v="Central"/>
    <s v="OFF-BI-10001597"/>
    <x v="1"/>
    <x v="8"/>
    <s v="Wilson Jones Ledger-Size, Piano-Hinge Binder, 2&quot;, Blue"/>
    <n v="81.96"/>
    <n v="2"/>
    <n v="0"/>
    <n v="39.340799999999994"/>
  </r>
  <r>
    <n v="4513"/>
    <s v="CA-2013-118969"/>
    <x v="0"/>
    <x v="824"/>
    <d v="2013-10-04T00:00:00"/>
    <s v="First Class"/>
    <x v="431"/>
    <s v="Liz Preis"/>
    <x v="0"/>
    <s v="United States"/>
    <s v="Phoenix"/>
    <x v="16"/>
    <n v="85023"/>
    <s v="West"/>
    <s v="OFF-BI-10002429"/>
    <x v="1"/>
    <x v="8"/>
    <s v="Premier Elliptical Ring Binder, Black"/>
    <n v="54.792000000000009"/>
    <n v="6"/>
    <n v="0.7"/>
    <n v="-40.180799999999991"/>
  </r>
  <r>
    <n v="4514"/>
    <s v="CA-2013-145240"/>
    <x v="0"/>
    <x v="47"/>
    <d v="2013-09-09T00:00:00"/>
    <s v="First Class"/>
    <x v="696"/>
    <s v="Bruce Geld"/>
    <x v="0"/>
    <s v="United States"/>
    <s v="Houston"/>
    <x v="5"/>
    <n v="77070"/>
    <s v="Central"/>
    <s v="OFF-ST-10001590"/>
    <x v="1"/>
    <x v="4"/>
    <s v="Tenex Personal Project File with Scoop Front Design, Black"/>
    <n v="10.784000000000001"/>
    <n v="1"/>
    <n v="0.2"/>
    <n v="0.8087999999999993"/>
  </r>
  <r>
    <n v="4515"/>
    <s v="CA-2013-120873"/>
    <x v="0"/>
    <x v="189"/>
    <d v="2013-11-02T00:00:00"/>
    <s v="Second Class"/>
    <x v="572"/>
    <s v="Ben Wallace"/>
    <x v="0"/>
    <s v="United States"/>
    <s v="Hampton"/>
    <x v="17"/>
    <n v="23666"/>
    <s v="South"/>
    <s v="FUR-CH-10000847"/>
    <x v="0"/>
    <x v="1"/>
    <s v="Global Executive Mid-Back Manager's Chair"/>
    <n v="290.98"/>
    <n v="1"/>
    <n v="0"/>
    <n v="75.654799999999994"/>
  </r>
  <r>
    <n v="4516"/>
    <s v="US-2014-111920"/>
    <x v="3"/>
    <x v="760"/>
    <d v="2014-10-27T00:00:00"/>
    <s v="Standard Class"/>
    <x v="28"/>
    <s v="Paul Stevenson"/>
    <x v="2"/>
    <s v="United States"/>
    <s v="Tulsa"/>
    <x v="26"/>
    <n v="74133"/>
    <s v="Central"/>
    <s v="OFF-AR-10003179"/>
    <x v="1"/>
    <x v="6"/>
    <s v="Dixon Ticonderoga Core-Lock Colored Pencils"/>
    <n v="36.44"/>
    <n v="4"/>
    <n v="0"/>
    <n v="12.025199999999998"/>
  </r>
  <r>
    <n v="4517"/>
    <s v="US-2013-128678"/>
    <x v="0"/>
    <x v="306"/>
    <d v="2013-09-21T00:00:00"/>
    <s v="Standard Class"/>
    <x v="262"/>
    <s v="Rob Beeghly"/>
    <x v="0"/>
    <s v="United States"/>
    <s v="Seattle"/>
    <x v="4"/>
    <n v="98105"/>
    <s v="West"/>
    <s v="OFF-PA-10000807"/>
    <x v="1"/>
    <x v="10"/>
    <s v="TOPS &quot;Important Message&quot; Pads, Canary, 4-1/4 x 5-1/2, 50 Sheets per Pad"/>
    <n v="21.400000000000002"/>
    <n v="5"/>
    <n v="0"/>
    <n v="10.058"/>
  </r>
  <r>
    <n v="4518"/>
    <s v="US-2013-128678"/>
    <x v="0"/>
    <x v="306"/>
    <d v="2013-09-21T00:00:00"/>
    <s v="Standard Class"/>
    <x v="262"/>
    <s v="Rob Beeghly"/>
    <x v="0"/>
    <s v="United States"/>
    <s v="Seattle"/>
    <x v="4"/>
    <n v="98105"/>
    <s v="West"/>
    <s v="OFF-BI-10002103"/>
    <x v="1"/>
    <x v="8"/>
    <s v="Cardinal Slant-D Ring Binder, Heavy Gauge Vinyl"/>
    <n v="48.664000000000001"/>
    <n v="7"/>
    <n v="0.2"/>
    <n v="15.815799999999999"/>
  </r>
  <r>
    <n v="4519"/>
    <s v="CA-2013-101385"/>
    <x v="0"/>
    <x v="477"/>
    <d v="2013-10-02T00:00:00"/>
    <s v="Standard Class"/>
    <x v="493"/>
    <s v="Julia West"/>
    <x v="0"/>
    <s v="United States"/>
    <s v="San Francisco"/>
    <x v="1"/>
    <n v="94109"/>
    <s v="West"/>
    <s v="OFF-AR-10004441"/>
    <x v="1"/>
    <x v="6"/>
    <s v="BIC Brite Liner Highlighters"/>
    <n v="16.559999999999999"/>
    <n v="4"/>
    <n v="0"/>
    <n v="6.9551999999999996"/>
  </r>
  <r>
    <n v="4520"/>
    <s v="CA-2014-107167"/>
    <x v="3"/>
    <x v="193"/>
    <d v="2014-06-15T00:00:00"/>
    <s v="Standard Class"/>
    <x v="540"/>
    <s v="Neil Ducich"/>
    <x v="1"/>
    <s v="United States"/>
    <s v="Jacksonville"/>
    <x v="2"/>
    <n v="32216"/>
    <s v="South"/>
    <s v="OFF-ST-10003805"/>
    <x v="1"/>
    <x v="4"/>
    <s v="24 Capacity Maxi Data Binder Racks, Pearl"/>
    <n v="1347.5200000000002"/>
    <n v="8"/>
    <n v="0.2"/>
    <n v="84.219999999999857"/>
  </r>
  <r>
    <n v="4521"/>
    <s v="CA-2011-109491"/>
    <x v="2"/>
    <x v="980"/>
    <d v="2011-02-27T00:00:00"/>
    <s v="Standard Class"/>
    <x v="18"/>
    <s v="Linda Cazamias"/>
    <x v="1"/>
    <s v="United States"/>
    <s v="Richmond"/>
    <x v="14"/>
    <n v="47374"/>
    <s v="Central"/>
    <s v="TEC-AC-10001284"/>
    <x v="2"/>
    <x v="11"/>
    <s v="Enermax Briskie RF Wireless Keyboard and Mouse Combo"/>
    <n v="62.31"/>
    <n v="3"/>
    <n v="0"/>
    <n v="22.4316"/>
  </r>
  <r>
    <n v="4522"/>
    <s v="CA-2011-109491"/>
    <x v="2"/>
    <x v="980"/>
    <d v="2011-02-27T00:00:00"/>
    <s v="Standard Class"/>
    <x v="18"/>
    <s v="Linda Cazamias"/>
    <x v="1"/>
    <s v="United States"/>
    <s v="Richmond"/>
    <x v="14"/>
    <n v="47374"/>
    <s v="Central"/>
    <s v="FUR-FU-10000221"/>
    <x v="0"/>
    <x v="5"/>
    <s v="Master Caster Door Stop, Brown"/>
    <n v="20.32"/>
    <n v="4"/>
    <n v="0"/>
    <n v="6.9087999999999994"/>
  </r>
  <r>
    <n v="4523"/>
    <s v="CA-2014-105445"/>
    <x v="3"/>
    <x v="297"/>
    <d v="2014-02-26T00:00:00"/>
    <s v="Second Class"/>
    <x v="162"/>
    <s v="Bart Pistole"/>
    <x v="1"/>
    <s v="United States"/>
    <s v="Louisville"/>
    <x v="22"/>
    <n v="80027"/>
    <s v="West"/>
    <s v="OFF-FA-10001229"/>
    <x v="1"/>
    <x v="13"/>
    <s v="Staples"/>
    <n v="9.4320000000000004"/>
    <n v="3"/>
    <n v="0.2"/>
    <n v="3.065399999999999"/>
  </r>
  <r>
    <n v="4524"/>
    <s v="CA-2011-107454"/>
    <x v="2"/>
    <x v="981"/>
    <d v="2011-11-06T00:00:00"/>
    <s v="Standard Class"/>
    <x v="742"/>
    <s v="Roger Demir"/>
    <x v="0"/>
    <s v="United States"/>
    <s v="New York City"/>
    <x v="15"/>
    <n v="10024"/>
    <s v="East"/>
    <s v="OFF-LA-10001569"/>
    <x v="1"/>
    <x v="2"/>
    <s v="Avery 499"/>
    <n v="34.86"/>
    <n v="7"/>
    <n v="0"/>
    <n v="16.035599999999999"/>
  </r>
  <r>
    <n v="4525"/>
    <s v="CA-2011-107454"/>
    <x v="2"/>
    <x v="981"/>
    <d v="2011-11-06T00:00:00"/>
    <s v="Standard Class"/>
    <x v="742"/>
    <s v="Roger Demir"/>
    <x v="0"/>
    <s v="United States"/>
    <s v="New York City"/>
    <x v="15"/>
    <n v="10024"/>
    <s v="East"/>
    <s v="FUR-FU-10004018"/>
    <x v="0"/>
    <x v="5"/>
    <s v="Tensor Computer Mounted Lamp"/>
    <n v="89.34"/>
    <n v="6"/>
    <n v="0"/>
    <n v="24.121800000000004"/>
  </r>
  <r>
    <n v="4526"/>
    <s v="US-2014-105046"/>
    <x v="3"/>
    <x v="729"/>
    <d v="2014-07-24T00:00:00"/>
    <s v="Standard Class"/>
    <x v="336"/>
    <s v="Bill Eplett"/>
    <x v="2"/>
    <s v="United States"/>
    <s v="Rome"/>
    <x v="15"/>
    <n v="13440"/>
    <s v="East"/>
    <s v="TEC-PH-10004536"/>
    <x v="2"/>
    <x v="7"/>
    <s v="Avaya 5420 Digital phone"/>
    <n v="269.98"/>
    <n v="2"/>
    <n v="0"/>
    <n v="67.495000000000005"/>
  </r>
  <r>
    <n v="4527"/>
    <s v="US-2014-105046"/>
    <x v="3"/>
    <x v="729"/>
    <d v="2014-07-24T00:00:00"/>
    <s v="Standard Class"/>
    <x v="336"/>
    <s v="Bill Eplett"/>
    <x v="2"/>
    <s v="United States"/>
    <s v="Rome"/>
    <x v="15"/>
    <n v="13440"/>
    <s v="East"/>
    <s v="OFF-PA-10004353"/>
    <x v="1"/>
    <x v="10"/>
    <s v="Southworth 25% Cotton Premium Laser Paper and Envelopes"/>
    <n v="99.9"/>
    <n v="5"/>
    <n v="0"/>
    <n v="47.952000000000005"/>
  </r>
  <r>
    <n v="4528"/>
    <s v="US-2014-105046"/>
    <x v="3"/>
    <x v="729"/>
    <d v="2014-07-24T00:00:00"/>
    <s v="Standard Class"/>
    <x v="336"/>
    <s v="Bill Eplett"/>
    <x v="2"/>
    <s v="United States"/>
    <s v="Rome"/>
    <x v="15"/>
    <n v="13440"/>
    <s v="East"/>
    <s v="FUR-FU-10004848"/>
    <x v="0"/>
    <x v="5"/>
    <s v="DAX Solid Wood Frames"/>
    <n v="39.08"/>
    <n v="4"/>
    <n v="0"/>
    <n v="14.459599999999998"/>
  </r>
  <r>
    <n v="4529"/>
    <s v="CA-2014-152856"/>
    <x v="3"/>
    <x v="565"/>
    <d v="2014-09-11T00:00:00"/>
    <s v="Second Class"/>
    <x v="276"/>
    <s v="Roland Schwarz"/>
    <x v="1"/>
    <s v="United States"/>
    <s v="Marion"/>
    <x v="24"/>
    <n v="43302"/>
    <s v="East"/>
    <s v="TEC-AC-10004864"/>
    <x v="2"/>
    <x v="11"/>
    <s v="Memorex Micro Travel Drive 32 GB"/>
    <n v="116.83199999999999"/>
    <n v="4"/>
    <n v="0.2"/>
    <n v="33.589200000000005"/>
  </r>
  <r>
    <n v="4530"/>
    <s v="CA-2013-134691"/>
    <x v="0"/>
    <x v="696"/>
    <d v="2013-11-19T00:00:00"/>
    <s v="Standard Class"/>
    <x v="110"/>
    <s v="Kelly Collister"/>
    <x v="0"/>
    <s v="United States"/>
    <s v="Houston"/>
    <x v="5"/>
    <n v="77041"/>
    <s v="Central"/>
    <s v="OFF-BI-10002393"/>
    <x v="1"/>
    <x v="8"/>
    <s v="Binder Posts"/>
    <n v="2.2959999999999994"/>
    <n v="2"/>
    <n v="0.8"/>
    <n v="-3.9032000000000009"/>
  </r>
  <r>
    <n v="4531"/>
    <s v="CA-2013-118759"/>
    <x v="0"/>
    <x v="696"/>
    <d v="2013-11-18T00:00:00"/>
    <s v="First Class"/>
    <x v="93"/>
    <s v="Maria Bertelson"/>
    <x v="0"/>
    <s v="United States"/>
    <s v="New York City"/>
    <x v="15"/>
    <n v="10009"/>
    <s v="East"/>
    <s v="FUR-CH-10002335"/>
    <x v="0"/>
    <x v="1"/>
    <s v="Hon GuestStacker Chair"/>
    <n v="408.00599999999997"/>
    <n v="2"/>
    <n v="0.1"/>
    <n v="72.534400000000005"/>
  </r>
  <r>
    <n v="4532"/>
    <s v="CA-2013-118759"/>
    <x v="0"/>
    <x v="696"/>
    <d v="2013-11-18T00:00:00"/>
    <s v="First Class"/>
    <x v="93"/>
    <s v="Maria Bertelson"/>
    <x v="0"/>
    <s v="United States"/>
    <s v="New York City"/>
    <x v="15"/>
    <n v="10009"/>
    <s v="East"/>
    <s v="OFF-ST-10001590"/>
    <x v="1"/>
    <x v="4"/>
    <s v="Tenex Personal Project File with Scoop Front Design, Black"/>
    <n v="40.44"/>
    <n v="3"/>
    <n v="0"/>
    <n v="10.514399999999998"/>
  </r>
  <r>
    <n v="4533"/>
    <s v="CA-2011-140403"/>
    <x v="2"/>
    <x v="982"/>
    <d v="2011-10-10T00:00:00"/>
    <s v="Same Day"/>
    <x v="184"/>
    <s v="Tanja Norvell"/>
    <x v="2"/>
    <s v="United States"/>
    <s v="Manteca"/>
    <x v="1"/>
    <n v="95336"/>
    <s v="West"/>
    <s v="FUR-CH-10002774"/>
    <x v="0"/>
    <x v="1"/>
    <s v="Global Deluxe Stacking Chair, Gray"/>
    <n v="122.352"/>
    <n v="3"/>
    <n v="0.2"/>
    <n v="13.764599999999994"/>
  </r>
  <r>
    <n v="4534"/>
    <s v="CA-2011-140403"/>
    <x v="2"/>
    <x v="982"/>
    <d v="2011-10-10T00:00:00"/>
    <s v="Same Day"/>
    <x v="184"/>
    <s v="Tanja Norvell"/>
    <x v="2"/>
    <s v="United States"/>
    <s v="Manteca"/>
    <x v="1"/>
    <n v="95336"/>
    <s v="West"/>
    <s v="OFF-EN-10001219"/>
    <x v="1"/>
    <x v="12"/>
    <s v="#10- 4 1/8&quot; x 9 1/2&quot; Security-Tint Envelopes"/>
    <n v="15.28"/>
    <n v="2"/>
    <n v="0"/>
    <n v="7.4871999999999996"/>
  </r>
  <r>
    <n v="4535"/>
    <s v="CA-2012-163104"/>
    <x v="1"/>
    <x v="531"/>
    <d v="2012-03-26T00:00:00"/>
    <s v="Standard Class"/>
    <x v="305"/>
    <s v="Mike Caudle"/>
    <x v="1"/>
    <s v="United States"/>
    <s v="Los Angeles"/>
    <x v="1"/>
    <n v="90004"/>
    <s v="West"/>
    <s v="OFF-PA-10001947"/>
    <x v="1"/>
    <x v="10"/>
    <s v="Xerox 1974"/>
    <n v="11.96"/>
    <n v="2"/>
    <n v="0"/>
    <n v="5.8604000000000003"/>
  </r>
  <r>
    <n v="4536"/>
    <s v="CA-2014-138464"/>
    <x v="3"/>
    <x v="141"/>
    <d v="2014-07-13T00:00:00"/>
    <s v="Standard Class"/>
    <x v="665"/>
    <s v="Vicky Freymann"/>
    <x v="2"/>
    <s v="United States"/>
    <s v="Seattle"/>
    <x v="4"/>
    <n v="98115"/>
    <s v="West"/>
    <s v="FUR-FU-10003142"/>
    <x v="0"/>
    <x v="5"/>
    <s v="Master Big Foot Doorstop, Beige"/>
    <n v="15.84"/>
    <n v="3"/>
    <n v="0"/>
    <n v="4.9103999999999992"/>
  </r>
  <r>
    <n v="4537"/>
    <s v="CA-2014-138464"/>
    <x v="3"/>
    <x v="141"/>
    <d v="2014-07-13T00:00:00"/>
    <s v="Standard Class"/>
    <x v="665"/>
    <s v="Vicky Freymann"/>
    <x v="2"/>
    <s v="United States"/>
    <s v="Seattle"/>
    <x v="4"/>
    <n v="98115"/>
    <s v="West"/>
    <s v="OFF-BI-10001543"/>
    <x v="1"/>
    <x v="8"/>
    <s v="GBC VeloBinder Manual Binding System"/>
    <n v="86.376000000000005"/>
    <n v="3"/>
    <n v="0.2"/>
    <n v="30.231600000000007"/>
  </r>
  <r>
    <n v="4538"/>
    <s v="CA-2014-138464"/>
    <x v="3"/>
    <x v="141"/>
    <d v="2014-07-13T00:00:00"/>
    <s v="Standard Class"/>
    <x v="665"/>
    <s v="Vicky Freymann"/>
    <x v="2"/>
    <s v="United States"/>
    <s v="Seattle"/>
    <x v="4"/>
    <n v="98115"/>
    <s v="West"/>
    <s v="OFF-AR-10003560"/>
    <x v="1"/>
    <x v="6"/>
    <s v="Zebra Zazzle Fluorescent Highlighters"/>
    <n v="18.240000000000002"/>
    <n v="3"/>
    <n v="0"/>
    <n v="6.2015999999999991"/>
  </r>
  <r>
    <n v="4539"/>
    <s v="CA-2014-138464"/>
    <x v="3"/>
    <x v="141"/>
    <d v="2014-07-13T00:00:00"/>
    <s v="Standard Class"/>
    <x v="665"/>
    <s v="Vicky Freymann"/>
    <x v="2"/>
    <s v="United States"/>
    <s v="Seattle"/>
    <x v="4"/>
    <n v="98115"/>
    <s v="West"/>
    <s v="OFF-AR-10004757"/>
    <x v="1"/>
    <x v="6"/>
    <s v="Crayola Colored Pencils"/>
    <n v="13.12"/>
    <n v="4"/>
    <n v="0"/>
    <n v="4.3295999999999992"/>
  </r>
  <r>
    <n v="4540"/>
    <s v="CA-2012-104129"/>
    <x v="1"/>
    <x v="914"/>
    <d v="2012-03-02T00:00:00"/>
    <s v="Standard Class"/>
    <x v="20"/>
    <s v="Erin Smith"/>
    <x v="1"/>
    <s v="United States"/>
    <s v="Providence"/>
    <x v="34"/>
    <n v="2908"/>
    <s v="East"/>
    <s v="TEC-PH-10003800"/>
    <x v="2"/>
    <x v="7"/>
    <s v="i.Sound Portable Power - 8000 mAh"/>
    <n v="105.98"/>
    <n v="2"/>
    <n v="0"/>
    <n v="1.0597999999999956"/>
  </r>
  <r>
    <n v="4541"/>
    <s v="CA-2012-104129"/>
    <x v="1"/>
    <x v="914"/>
    <d v="2012-03-02T00:00:00"/>
    <s v="Standard Class"/>
    <x v="20"/>
    <s v="Erin Smith"/>
    <x v="1"/>
    <s v="United States"/>
    <s v="Providence"/>
    <x v="34"/>
    <n v="2908"/>
    <s v="East"/>
    <s v="FUR-TA-10004152"/>
    <x v="0"/>
    <x v="3"/>
    <s v="Barricks 18&quot; x 48&quot; Non-Folding Utility Table with Bottom Storage Shelf"/>
    <n v="493.9199999999999"/>
    <n v="7"/>
    <n v="0.3"/>
    <n v="-28.22399999999999"/>
  </r>
  <r>
    <n v="4542"/>
    <s v="US-2014-132206"/>
    <x v="3"/>
    <x v="114"/>
    <d v="2014-06-22T00:00:00"/>
    <s v="Standard Class"/>
    <x v="149"/>
    <s v="Michael Kennedy"/>
    <x v="1"/>
    <s v="United States"/>
    <s v="Chicago"/>
    <x v="10"/>
    <n v="60653"/>
    <s v="Central"/>
    <s v="OFF-BI-10000756"/>
    <x v="1"/>
    <x v="8"/>
    <s v="Storex DuraTech Recycled Plastic Frosted Binders"/>
    <n v="5.9359999999999991"/>
    <n v="7"/>
    <n v="0.8"/>
    <n v="-8.9040000000000035"/>
  </r>
  <r>
    <n v="4543"/>
    <s v="CA-2014-113474"/>
    <x v="3"/>
    <x v="983"/>
    <d v="2014-04-01T00:00:00"/>
    <s v="First Class"/>
    <x v="746"/>
    <s v="Tony Molinari"/>
    <x v="0"/>
    <s v="United States"/>
    <s v="Oklahoma City"/>
    <x v="26"/>
    <n v="73120"/>
    <s v="Central"/>
    <s v="OFF-EN-10004206"/>
    <x v="1"/>
    <x v="12"/>
    <s v="Multimedia Mailers"/>
    <n v="325.86"/>
    <n v="2"/>
    <n v="0"/>
    <n v="149.8956"/>
  </r>
  <r>
    <n v="4544"/>
    <s v="CA-2012-126557"/>
    <x v="1"/>
    <x v="984"/>
    <d v="2012-07-17T00:00:00"/>
    <s v="Second Class"/>
    <x v="210"/>
    <s v="Rob Lucas"/>
    <x v="0"/>
    <s v="United States"/>
    <s v="Chicago"/>
    <x v="10"/>
    <n v="60610"/>
    <s v="Central"/>
    <s v="FUR-CH-10004477"/>
    <x v="0"/>
    <x v="1"/>
    <s v="Global Push Button Manager's Chair, Indigo"/>
    <n v="383.60699999999997"/>
    <n v="9"/>
    <n v="0.3"/>
    <n v="-5.4801000000000215"/>
  </r>
  <r>
    <n v="4545"/>
    <s v="CA-2012-126557"/>
    <x v="1"/>
    <x v="984"/>
    <d v="2012-07-17T00:00:00"/>
    <s v="Second Class"/>
    <x v="210"/>
    <s v="Rob Lucas"/>
    <x v="0"/>
    <s v="United States"/>
    <s v="Chicago"/>
    <x v="10"/>
    <n v="60610"/>
    <s v="Central"/>
    <s v="TEC-PH-10003505"/>
    <x v="2"/>
    <x v="7"/>
    <s v="Geemarc AmpliPOWER60"/>
    <n v="148.47999999999999"/>
    <n v="2"/>
    <n v="0.2"/>
    <n v="16.703999999999986"/>
  </r>
  <r>
    <n v="4546"/>
    <s v="CA-2012-126557"/>
    <x v="1"/>
    <x v="984"/>
    <d v="2012-07-17T00:00:00"/>
    <s v="Second Class"/>
    <x v="210"/>
    <s v="Rob Lucas"/>
    <x v="0"/>
    <s v="United States"/>
    <s v="Chicago"/>
    <x v="10"/>
    <n v="60610"/>
    <s v="Central"/>
    <s v="TEC-PH-10000526"/>
    <x v="2"/>
    <x v="7"/>
    <s v="Vtech CS6719"/>
    <n v="537.54399999999998"/>
    <n v="7"/>
    <n v="0.2"/>
    <n v="53.754400000000004"/>
  </r>
  <r>
    <n v="4547"/>
    <s v="CA-2012-126557"/>
    <x v="1"/>
    <x v="984"/>
    <d v="2012-07-17T00:00:00"/>
    <s v="Second Class"/>
    <x v="210"/>
    <s v="Rob Lucas"/>
    <x v="0"/>
    <s v="United States"/>
    <s v="Chicago"/>
    <x v="10"/>
    <n v="60610"/>
    <s v="Central"/>
    <s v="OFF-BI-10003314"/>
    <x v="1"/>
    <x v="8"/>
    <s v="Tuff Stuff Recycled Round Ring Binders"/>
    <n v="1.9279999999999997"/>
    <n v="2"/>
    <n v="0.8"/>
    <n v="-2.9884000000000004"/>
  </r>
  <r>
    <n v="4548"/>
    <s v="CA-2012-126557"/>
    <x v="1"/>
    <x v="984"/>
    <d v="2012-07-17T00:00:00"/>
    <s v="Second Class"/>
    <x v="210"/>
    <s v="Rob Lucas"/>
    <x v="0"/>
    <s v="United States"/>
    <s v="Chicago"/>
    <x v="10"/>
    <n v="60610"/>
    <s v="Central"/>
    <s v="OFF-AR-10003190"/>
    <x v="1"/>
    <x v="6"/>
    <s v="Newell 32"/>
    <n v="6.911999999999999"/>
    <n v="3"/>
    <n v="0.2"/>
    <n v="0.69120000000000026"/>
  </r>
  <r>
    <n v="4549"/>
    <s v="CA-2012-126557"/>
    <x v="1"/>
    <x v="984"/>
    <d v="2012-07-17T00:00:00"/>
    <s v="Second Class"/>
    <x v="210"/>
    <s v="Rob Lucas"/>
    <x v="0"/>
    <s v="United States"/>
    <s v="Chicago"/>
    <x v="10"/>
    <n v="60610"/>
    <s v="Central"/>
    <s v="FUR-FU-10001861"/>
    <x v="0"/>
    <x v="5"/>
    <s v="Floodlight Indoor Halogen Bulbs, 1 Bulb per Pack, 60 Watts"/>
    <n v="7.76"/>
    <n v="1"/>
    <n v="0.6"/>
    <n v="-2.1340000000000003"/>
  </r>
  <r>
    <n v="4550"/>
    <s v="CA-2012-126557"/>
    <x v="1"/>
    <x v="984"/>
    <d v="2012-07-17T00:00:00"/>
    <s v="Second Class"/>
    <x v="210"/>
    <s v="Rob Lucas"/>
    <x v="0"/>
    <s v="United States"/>
    <s v="Chicago"/>
    <x v="10"/>
    <n v="60610"/>
    <s v="Central"/>
    <s v="TEC-PH-10003963"/>
    <x v="2"/>
    <x v="7"/>
    <s v="GE 2-Jack Phone Line Splitter"/>
    <n v="659.16800000000012"/>
    <n v="4"/>
    <n v="0.2"/>
    <n v="49.437599999999975"/>
  </r>
  <r>
    <n v="4551"/>
    <s v="US-2014-107636"/>
    <x v="3"/>
    <x v="504"/>
    <d v="2014-05-03T00:00:00"/>
    <s v="First Class"/>
    <x v="392"/>
    <s v="Neoma Murray"/>
    <x v="0"/>
    <s v="United States"/>
    <s v="Manchester"/>
    <x v="29"/>
    <n v="6040"/>
    <s v="East"/>
    <s v="OFF-LA-10003388"/>
    <x v="1"/>
    <x v="2"/>
    <s v="Avery 5"/>
    <n v="5.76"/>
    <n v="2"/>
    <n v="0"/>
    <n v="2.8224"/>
  </r>
  <r>
    <n v="4552"/>
    <s v="US-2011-165862"/>
    <x v="2"/>
    <x v="985"/>
    <d v="2011-07-17T00:00:00"/>
    <s v="Standard Class"/>
    <x v="136"/>
    <s v="Grace Kelly"/>
    <x v="1"/>
    <s v="United States"/>
    <s v="Los Angeles"/>
    <x v="1"/>
    <n v="90049"/>
    <s v="West"/>
    <s v="FUR-TA-10002855"/>
    <x v="0"/>
    <x v="3"/>
    <s v="Bevis Round Conference Table Top &amp; Single Column Base"/>
    <n v="351.21600000000001"/>
    <n v="3"/>
    <n v="0.2"/>
    <n v="4.3901999999999788"/>
  </r>
  <r>
    <n v="4553"/>
    <s v="US-2011-106334"/>
    <x v="2"/>
    <x v="422"/>
    <d v="2012-01-02T00:00:00"/>
    <s v="Standard Class"/>
    <x v="223"/>
    <s v="Jeremy Farry"/>
    <x v="0"/>
    <s v="United States"/>
    <s v="San Francisco"/>
    <x v="1"/>
    <n v="94122"/>
    <s v="West"/>
    <s v="FUR-CH-10004886"/>
    <x v="0"/>
    <x v="1"/>
    <s v="Bevis Steel Folding Chairs"/>
    <n v="230.28000000000003"/>
    <n v="3"/>
    <n v="0.2"/>
    <n v="23.027999999999992"/>
  </r>
  <r>
    <n v="4554"/>
    <s v="US-2011-106334"/>
    <x v="2"/>
    <x v="422"/>
    <d v="2012-01-02T00:00:00"/>
    <s v="Standard Class"/>
    <x v="223"/>
    <s v="Jeremy Farry"/>
    <x v="0"/>
    <s v="United States"/>
    <s v="San Francisco"/>
    <x v="1"/>
    <n v="94122"/>
    <s v="West"/>
    <s v="OFF-PA-10003657"/>
    <x v="1"/>
    <x v="10"/>
    <s v="Xerox 1927"/>
    <n v="12.84"/>
    <n v="3"/>
    <n v="0"/>
    <n v="5.7779999999999987"/>
  </r>
  <r>
    <n v="4555"/>
    <s v="CA-2013-101448"/>
    <x v="0"/>
    <x v="535"/>
    <d v="2013-03-02T00:00:00"/>
    <s v="Second Class"/>
    <x v="518"/>
    <s v="Eric Barreto"/>
    <x v="0"/>
    <s v="United States"/>
    <s v="La Crosse"/>
    <x v="6"/>
    <n v="54601"/>
    <s v="Central"/>
    <s v="OFF-BI-10004738"/>
    <x v="1"/>
    <x v="8"/>
    <s v="Flexible Leather- Look Classic Collection Ring Binder"/>
    <n v="56.820000000000007"/>
    <n v="3"/>
    <n v="0"/>
    <n v="28.410000000000004"/>
  </r>
  <r>
    <n v="4556"/>
    <s v="CA-2012-130218"/>
    <x v="1"/>
    <x v="391"/>
    <d v="2012-03-26T00:00:00"/>
    <s v="First Class"/>
    <x v="495"/>
    <s v="Sheri Gordon"/>
    <x v="0"/>
    <s v="United States"/>
    <s v="Florence"/>
    <x v="20"/>
    <n v="29501"/>
    <s v="South"/>
    <s v="OFF-FA-10003112"/>
    <x v="1"/>
    <x v="13"/>
    <s v="Staples"/>
    <n v="31.56"/>
    <n v="4"/>
    <n v="0"/>
    <n v="14.201999999999998"/>
  </r>
  <r>
    <n v="4557"/>
    <s v="CA-2012-130218"/>
    <x v="1"/>
    <x v="391"/>
    <d v="2012-03-26T00:00:00"/>
    <s v="First Class"/>
    <x v="495"/>
    <s v="Sheri Gordon"/>
    <x v="0"/>
    <s v="United States"/>
    <s v="Florence"/>
    <x v="20"/>
    <n v="29501"/>
    <s v="South"/>
    <s v="OFF-ST-10002486"/>
    <x v="1"/>
    <x v="4"/>
    <s v="Eldon Shelf Savers Cubes and Bins"/>
    <n v="27.92"/>
    <n v="4"/>
    <n v="0"/>
    <n v="0.5583999999999989"/>
  </r>
  <r>
    <n v="4558"/>
    <s v="US-2014-117331"/>
    <x v="3"/>
    <x v="208"/>
    <d v="2014-10-29T00:00:00"/>
    <s v="Standard Class"/>
    <x v="444"/>
    <s v="Natalie DeCherney"/>
    <x v="0"/>
    <s v="United States"/>
    <s v="Glendale"/>
    <x v="16"/>
    <n v="85301"/>
    <s v="West"/>
    <s v="OFF-BI-10003984"/>
    <x v="1"/>
    <x v="8"/>
    <s v="Lock-Up Easel 'Spel-Binder'"/>
    <n v="8.5590000000000011"/>
    <n v="1"/>
    <n v="0.7"/>
    <n v="-6.5618999999999996"/>
  </r>
  <r>
    <n v="4559"/>
    <s v="CA-2011-127383"/>
    <x v="2"/>
    <x v="520"/>
    <d v="2012-01-05T00:00:00"/>
    <s v="Standard Class"/>
    <x v="698"/>
    <s v="Candace McMahon"/>
    <x v="1"/>
    <s v="United States"/>
    <s v="El Paso"/>
    <x v="5"/>
    <n v="79907"/>
    <s v="Central"/>
    <s v="OFF-EN-10004773"/>
    <x v="1"/>
    <x v="12"/>
    <s v="Staples"/>
    <n v="49.568000000000005"/>
    <n v="2"/>
    <n v="0.2"/>
    <n v="17.968399999999995"/>
  </r>
  <r>
    <n v="4560"/>
    <s v="CA-2011-110219"/>
    <x v="2"/>
    <x v="952"/>
    <d v="2011-05-08T00:00:00"/>
    <s v="First Class"/>
    <x v="12"/>
    <s v="Emily Burns"/>
    <x v="0"/>
    <s v="United States"/>
    <s v="San Antonio"/>
    <x v="5"/>
    <n v="78207"/>
    <s v="Central"/>
    <s v="FUR-CH-10001146"/>
    <x v="0"/>
    <x v="1"/>
    <s v="Global Value Mid-Back Manager's Chair, Gray"/>
    <n v="127.869"/>
    <n v="3"/>
    <n v="0.3"/>
    <n v="-9.1335000000000122"/>
  </r>
  <r>
    <n v="4561"/>
    <s v="CA-2012-118871"/>
    <x v="1"/>
    <x v="784"/>
    <d v="2012-12-09T00:00:00"/>
    <s v="Second Class"/>
    <x v="447"/>
    <s v="Harry Marie"/>
    <x v="1"/>
    <s v="United States"/>
    <s v="Los Angeles"/>
    <x v="1"/>
    <n v="90049"/>
    <s v="West"/>
    <s v="OFF-EN-10003296"/>
    <x v="1"/>
    <x v="12"/>
    <s v="Tyvek Side-Opening Peel &amp; Seel Expanding Envelopes"/>
    <n v="271.44"/>
    <n v="3"/>
    <n v="0"/>
    <n v="122.148"/>
  </r>
  <r>
    <n v="4562"/>
    <s v="CA-2012-118871"/>
    <x v="1"/>
    <x v="784"/>
    <d v="2012-12-09T00:00:00"/>
    <s v="Second Class"/>
    <x v="447"/>
    <s v="Harry Marie"/>
    <x v="1"/>
    <s v="United States"/>
    <s v="Los Angeles"/>
    <x v="1"/>
    <n v="90049"/>
    <s v="West"/>
    <s v="TEC-PH-10000193"/>
    <x v="2"/>
    <x v="7"/>
    <s v="Jensen SMPS-640 - speaker phone"/>
    <n v="110.352"/>
    <n v="3"/>
    <n v="0.2"/>
    <n v="8.2763999999999953"/>
  </r>
  <r>
    <n v="4563"/>
    <s v="CA-2012-118871"/>
    <x v="1"/>
    <x v="784"/>
    <d v="2012-12-09T00:00:00"/>
    <s v="Second Class"/>
    <x v="447"/>
    <s v="Harry Marie"/>
    <x v="1"/>
    <s v="United States"/>
    <s v="Los Angeles"/>
    <x v="1"/>
    <n v="90049"/>
    <s v="West"/>
    <s v="FUR-FU-10002111"/>
    <x v="0"/>
    <x v="5"/>
    <s v="Master Caster Door Stop, Large Brown"/>
    <n v="36.4"/>
    <n v="5"/>
    <n v="0"/>
    <n v="13.832000000000001"/>
  </r>
  <r>
    <n v="4564"/>
    <s v="CA-2014-129490"/>
    <x v="3"/>
    <x v="986"/>
    <d v="2014-10-01T00:00:00"/>
    <s v="Standard Class"/>
    <x v="319"/>
    <s v="Sanjit Jacobs"/>
    <x v="2"/>
    <s v="United States"/>
    <s v="Miramar"/>
    <x v="2"/>
    <n v="33023"/>
    <s v="South"/>
    <s v="FUR-CH-10003298"/>
    <x v="0"/>
    <x v="1"/>
    <s v="Office Star - Contemporary Task Swivel chair with Loop Arms, Charcoal"/>
    <n v="419.13599999999997"/>
    <n v="4"/>
    <n v="0.2"/>
    <n v="-57.631200000000035"/>
  </r>
  <r>
    <n v="4565"/>
    <s v="CA-2011-101175"/>
    <x v="2"/>
    <x v="337"/>
    <d v="2011-12-14T00:00:00"/>
    <s v="Standard Class"/>
    <x v="678"/>
    <s v="Dario Medina"/>
    <x v="1"/>
    <s v="United States"/>
    <s v="Mesa"/>
    <x v="16"/>
    <n v="85204"/>
    <s v="West"/>
    <s v="OFF-ST-10004950"/>
    <x v="1"/>
    <x v="4"/>
    <s v="Acco Perma 3000 Stacking Storage Drawers"/>
    <n v="100.70400000000001"/>
    <n v="6"/>
    <n v="0.2"/>
    <n v="-1.2588000000000008"/>
  </r>
  <r>
    <n v="4566"/>
    <s v="US-2014-149510"/>
    <x v="3"/>
    <x v="734"/>
    <d v="2014-12-11T00:00:00"/>
    <s v="Standard Class"/>
    <x v="430"/>
    <s v="Matt Collins"/>
    <x v="0"/>
    <s v="United States"/>
    <s v="Fayetteville"/>
    <x v="3"/>
    <n v="28314"/>
    <s v="South"/>
    <s v="OFF-AP-10002350"/>
    <x v="1"/>
    <x v="9"/>
    <s v="Belkin F9H710-06 7 Outlet SurgeMaster Surge Protector"/>
    <n v="45.216000000000001"/>
    <n v="3"/>
    <n v="0.2"/>
    <n v="4.5215999999999994"/>
  </r>
  <r>
    <n v="4567"/>
    <s v="US-2014-149510"/>
    <x v="3"/>
    <x v="734"/>
    <d v="2014-12-11T00:00:00"/>
    <s v="Standard Class"/>
    <x v="430"/>
    <s v="Matt Collins"/>
    <x v="0"/>
    <s v="United States"/>
    <s v="Fayetteville"/>
    <x v="3"/>
    <n v="28314"/>
    <s v="South"/>
    <s v="OFF-BI-10004233"/>
    <x v="1"/>
    <x v="8"/>
    <s v="GBC Pre-Punched Binding Paper, Plastic, White, 8-1/2&quot; x 11&quot;"/>
    <n v="28.782000000000004"/>
    <n v="6"/>
    <n v="0.7"/>
    <n v="-21.1068"/>
  </r>
  <r>
    <n v="4568"/>
    <s v="US-2014-149510"/>
    <x v="3"/>
    <x v="734"/>
    <d v="2014-12-11T00:00:00"/>
    <s v="Standard Class"/>
    <x v="430"/>
    <s v="Matt Collins"/>
    <x v="0"/>
    <s v="United States"/>
    <s v="Fayetteville"/>
    <x v="3"/>
    <n v="28314"/>
    <s v="South"/>
    <s v="OFF-PA-10001892"/>
    <x v="1"/>
    <x v="10"/>
    <s v="Rediform Wirebound &quot;Phone Memo&quot; Message Book, 11 x 5-3/4"/>
    <n v="24.448"/>
    <n v="4"/>
    <n v="0.2"/>
    <n v="8.8623999999999992"/>
  </r>
  <r>
    <n v="4569"/>
    <s v="CA-2012-111990"/>
    <x v="1"/>
    <x v="627"/>
    <d v="2012-11-13T00:00:00"/>
    <s v="Standard Class"/>
    <x v="551"/>
    <s v="Duane Benoit"/>
    <x v="0"/>
    <s v="United States"/>
    <s v="Houston"/>
    <x v="5"/>
    <n v="77095"/>
    <s v="Central"/>
    <s v="OFF-BI-10003291"/>
    <x v="1"/>
    <x v="8"/>
    <s v="Wilson Jones Leather-Like Binders with DublLock Round Rings"/>
    <n v="10.475999999999999"/>
    <n v="6"/>
    <n v="0.8"/>
    <n v="-17.285400000000006"/>
  </r>
  <r>
    <n v="4570"/>
    <s v="CA-2011-169460"/>
    <x v="2"/>
    <x v="987"/>
    <d v="2011-04-21T00:00:00"/>
    <s v="Second Class"/>
    <x v="376"/>
    <s v="Nicole Fjeld"/>
    <x v="2"/>
    <s v="United States"/>
    <s v="San Jose"/>
    <x v="1"/>
    <n v="95123"/>
    <s v="West"/>
    <s v="FUR-FU-10004017"/>
    <x v="0"/>
    <x v="5"/>
    <s v="Executive Impressions 13&quot; Chairman Wall Clock"/>
    <n v="76.14"/>
    <n v="3"/>
    <n v="0"/>
    <n v="26.648999999999997"/>
  </r>
  <r>
    <n v="4571"/>
    <s v="US-2012-152128"/>
    <x v="1"/>
    <x v="442"/>
    <d v="2012-05-27T00:00:00"/>
    <s v="Second Class"/>
    <x v="134"/>
    <s v="Nathan Mautz"/>
    <x v="2"/>
    <s v="United States"/>
    <s v="Wichita"/>
    <x v="41"/>
    <n v="67212"/>
    <s v="Central"/>
    <s v="OFF-AR-10002445"/>
    <x v="1"/>
    <x v="6"/>
    <s v="SANFORD Major Accent Highlighters"/>
    <n v="21.240000000000002"/>
    <n v="3"/>
    <n v="0"/>
    <n v="8.071200000000001"/>
  </r>
  <r>
    <n v="4572"/>
    <s v="US-2012-152128"/>
    <x v="1"/>
    <x v="442"/>
    <d v="2012-05-27T00:00:00"/>
    <s v="Second Class"/>
    <x v="134"/>
    <s v="Nathan Mautz"/>
    <x v="2"/>
    <s v="United States"/>
    <s v="Wichita"/>
    <x v="41"/>
    <n v="67212"/>
    <s v="Central"/>
    <s v="OFF-BI-10001718"/>
    <x v="1"/>
    <x v="8"/>
    <s v="GBC DocuBind P50 Personal Binding Machine"/>
    <n v="127.96"/>
    <n v="2"/>
    <n v="0"/>
    <n v="60.141199999999998"/>
  </r>
  <r>
    <n v="4573"/>
    <s v="CA-2014-126662"/>
    <x v="3"/>
    <x v="729"/>
    <d v="2014-07-22T00:00:00"/>
    <s v="Standard Class"/>
    <x v="437"/>
    <s v="Alejandro Ballentine"/>
    <x v="2"/>
    <s v="United States"/>
    <s v="Los Angeles"/>
    <x v="1"/>
    <n v="90036"/>
    <s v="West"/>
    <s v="TEC-CO-10004202"/>
    <x v="2"/>
    <x v="16"/>
    <s v="Brother DCP1000 Digital 3 in 1 Multifunction Machine"/>
    <n v="479.98400000000004"/>
    <n v="2"/>
    <n v="0.2"/>
    <n v="89.996999999999986"/>
  </r>
  <r>
    <n v="4574"/>
    <s v="CA-2013-139395"/>
    <x v="0"/>
    <x v="939"/>
    <d v="2013-12-19T00:00:00"/>
    <s v="Standard Class"/>
    <x v="377"/>
    <s v="Matthew Grinstein"/>
    <x v="2"/>
    <s v="United States"/>
    <s v="Jackson"/>
    <x v="12"/>
    <n v="49201"/>
    <s v="Central"/>
    <s v="TEC-PH-10002103"/>
    <x v="2"/>
    <x v="7"/>
    <s v="Jabra SPEAK 410"/>
    <n v="657.93"/>
    <n v="7"/>
    <n v="0"/>
    <n v="184.22039999999998"/>
  </r>
  <r>
    <n v="4575"/>
    <s v="CA-2013-139395"/>
    <x v="0"/>
    <x v="939"/>
    <d v="2013-12-19T00:00:00"/>
    <s v="Standard Class"/>
    <x v="377"/>
    <s v="Matthew Grinstein"/>
    <x v="2"/>
    <s v="United States"/>
    <s v="Jackson"/>
    <x v="12"/>
    <n v="49201"/>
    <s v="Central"/>
    <s v="FUR-FU-10003724"/>
    <x v="0"/>
    <x v="5"/>
    <s v="Westinghouse Clip-On Gooseneck Lamps"/>
    <n v="33.479999999999997"/>
    <n v="4"/>
    <n v="0"/>
    <n v="8.7047999999999988"/>
  </r>
  <r>
    <n v="4576"/>
    <s v="CA-2013-139395"/>
    <x v="0"/>
    <x v="939"/>
    <d v="2013-12-19T00:00:00"/>
    <s v="Standard Class"/>
    <x v="377"/>
    <s v="Matthew Grinstein"/>
    <x v="2"/>
    <s v="United States"/>
    <s v="Jackson"/>
    <x v="12"/>
    <n v="49201"/>
    <s v="Central"/>
    <s v="OFF-AR-10003732"/>
    <x v="1"/>
    <x v="6"/>
    <s v="Newell 333"/>
    <n v="13.899999999999999"/>
    <n v="5"/>
    <n v="0"/>
    <n v="3.6139999999999994"/>
  </r>
  <r>
    <n v="4577"/>
    <s v="CA-2013-139395"/>
    <x v="0"/>
    <x v="939"/>
    <d v="2013-12-19T00:00:00"/>
    <s v="Standard Class"/>
    <x v="377"/>
    <s v="Matthew Grinstein"/>
    <x v="2"/>
    <s v="United States"/>
    <s v="Jackson"/>
    <x v="12"/>
    <n v="49201"/>
    <s v="Central"/>
    <s v="OFF-ST-10000885"/>
    <x v="1"/>
    <x v="4"/>
    <s v="Fellowes Desktop Hanging File Manager"/>
    <n v="26.86"/>
    <n v="2"/>
    <n v="0"/>
    <n v="6.7149999999999999"/>
  </r>
  <r>
    <n v="4578"/>
    <s v="US-2011-121734"/>
    <x v="2"/>
    <x v="909"/>
    <d v="2011-04-16T00:00:00"/>
    <s v="Standard Class"/>
    <x v="339"/>
    <s v="Sanjit Engle"/>
    <x v="0"/>
    <s v="United States"/>
    <s v="Lewiston"/>
    <x v="45"/>
    <n v="83501"/>
    <s v="West"/>
    <s v="OFF-BI-10004817"/>
    <x v="1"/>
    <x v="8"/>
    <s v="GBC Personal VeloBind Strips"/>
    <n v="9.5840000000000014"/>
    <n v="1"/>
    <n v="0.2"/>
    <n v="3.3543999999999996"/>
  </r>
  <r>
    <n v="4579"/>
    <s v="CA-2012-110947"/>
    <x v="1"/>
    <x v="988"/>
    <d v="2012-06-15T00:00:00"/>
    <s v="Standard Class"/>
    <x v="326"/>
    <s v="Anthony Garverick"/>
    <x v="2"/>
    <s v="United States"/>
    <s v="Hampton"/>
    <x v="17"/>
    <n v="23666"/>
    <s v="South"/>
    <s v="OFF-BI-10001670"/>
    <x v="1"/>
    <x v="8"/>
    <s v="Vinyl Sectional Post Binders"/>
    <n v="113.10000000000001"/>
    <n v="3"/>
    <n v="0"/>
    <n v="56.550000000000004"/>
  </r>
  <r>
    <n v="4580"/>
    <s v="US-2011-150126"/>
    <x v="2"/>
    <x v="923"/>
    <d v="2011-08-02T00:00:00"/>
    <s v="Standard Class"/>
    <x v="442"/>
    <s v="Aaron Smayling"/>
    <x v="1"/>
    <s v="United States"/>
    <s v="New York City"/>
    <x v="15"/>
    <n v="10035"/>
    <s v="East"/>
    <s v="OFF-PA-10002709"/>
    <x v="1"/>
    <x v="10"/>
    <s v="Xerox 1956"/>
    <n v="65.78"/>
    <n v="11"/>
    <n v="0"/>
    <n v="32.232199999999999"/>
  </r>
  <r>
    <n v="4581"/>
    <s v="CA-2012-164427"/>
    <x v="1"/>
    <x v="374"/>
    <d v="2012-08-06T00:00:00"/>
    <s v="Standard Class"/>
    <x v="153"/>
    <s v="Allen Rosenblatt"/>
    <x v="1"/>
    <s v="United States"/>
    <s v="Hattiesburg"/>
    <x v="35"/>
    <n v="39401"/>
    <s v="South"/>
    <s v="TEC-AC-10004469"/>
    <x v="2"/>
    <x v="11"/>
    <s v="Microsoft Sculpt Comfort Mouse"/>
    <n v="239.70000000000002"/>
    <n v="6"/>
    <n v="0"/>
    <n v="105.46800000000002"/>
  </r>
  <r>
    <n v="4582"/>
    <s v="CA-2013-120250"/>
    <x v="0"/>
    <x v="251"/>
    <d v="2013-09-23T00:00:00"/>
    <s v="First Class"/>
    <x v="399"/>
    <s v="Anne Pryor"/>
    <x v="2"/>
    <s v="United States"/>
    <s v="Philadelphia"/>
    <x v="9"/>
    <n v="19140"/>
    <s v="East"/>
    <s v="FUR-FU-10003424"/>
    <x v="0"/>
    <x v="5"/>
    <s v="Nu-Dell Oak Frame"/>
    <n v="25.632000000000001"/>
    <n v="3"/>
    <n v="0.2"/>
    <n v="3.8447999999999967"/>
  </r>
  <r>
    <n v="4583"/>
    <s v="CA-2013-121993"/>
    <x v="0"/>
    <x v="224"/>
    <d v="2013-06-13T00:00:00"/>
    <s v="First Class"/>
    <x v="677"/>
    <s v="Joy Bell-"/>
    <x v="0"/>
    <s v="United States"/>
    <s v="Philadelphia"/>
    <x v="9"/>
    <n v="19140"/>
    <s v="East"/>
    <s v="OFF-LA-10003720"/>
    <x v="1"/>
    <x v="2"/>
    <s v="Avery 487"/>
    <n v="23.616"/>
    <n v="8"/>
    <n v="0.2"/>
    <n v="7.9703999999999997"/>
  </r>
  <r>
    <n v="4584"/>
    <s v="US-2013-100405"/>
    <x v="0"/>
    <x v="370"/>
    <d v="2013-08-29T00:00:00"/>
    <s v="Second Class"/>
    <x v="747"/>
    <s v="Tom Stivers"/>
    <x v="1"/>
    <s v="United States"/>
    <s v="Los Angeles"/>
    <x v="1"/>
    <n v="90045"/>
    <s v="West"/>
    <s v="OFF-AR-10000390"/>
    <x v="1"/>
    <x v="6"/>
    <s v="Newell Chalk Holder"/>
    <n v="8.26"/>
    <n v="2"/>
    <n v="0"/>
    <n v="3.7995999999999999"/>
  </r>
  <r>
    <n v="4585"/>
    <s v="US-2014-163790"/>
    <x v="3"/>
    <x v="808"/>
    <d v="2014-11-05T00:00:00"/>
    <s v="Second Class"/>
    <x v="644"/>
    <s v="Nancy Lomonaco"/>
    <x v="2"/>
    <s v="United States"/>
    <s v="Danville"/>
    <x v="1"/>
    <n v="94526"/>
    <s v="West"/>
    <s v="OFF-EN-10001335"/>
    <x v="1"/>
    <x v="12"/>
    <s v="White Business Envelopes with Contemporary Seam, Recycled White Business Envelopes"/>
    <n v="76.58"/>
    <n v="7"/>
    <n v="0"/>
    <n v="38.29"/>
  </r>
  <r>
    <n v="4586"/>
    <s v="US-2014-163790"/>
    <x v="3"/>
    <x v="808"/>
    <d v="2014-11-05T00:00:00"/>
    <s v="Second Class"/>
    <x v="644"/>
    <s v="Nancy Lomonaco"/>
    <x v="2"/>
    <s v="United States"/>
    <s v="Danville"/>
    <x v="1"/>
    <n v="94526"/>
    <s v="West"/>
    <s v="OFF-AR-10003469"/>
    <x v="1"/>
    <x v="6"/>
    <s v="Nontoxic Chalk"/>
    <n v="8.8000000000000007"/>
    <n v="5"/>
    <n v="0"/>
    <n v="4.2240000000000002"/>
  </r>
  <r>
    <n v="4587"/>
    <s v="US-2014-163790"/>
    <x v="3"/>
    <x v="808"/>
    <d v="2014-11-05T00:00:00"/>
    <s v="Second Class"/>
    <x v="644"/>
    <s v="Nancy Lomonaco"/>
    <x v="2"/>
    <s v="United States"/>
    <s v="Danville"/>
    <x v="1"/>
    <n v="94526"/>
    <s v="West"/>
    <s v="OFF-BI-10003718"/>
    <x v="1"/>
    <x v="8"/>
    <s v="GBC Therma-A-Bind 250T Electric Binding System"/>
    <n v="590.35199999999998"/>
    <n v="6"/>
    <n v="0.2"/>
    <n v="206.62319999999997"/>
  </r>
  <r>
    <n v="4588"/>
    <s v="US-2014-163790"/>
    <x v="3"/>
    <x v="808"/>
    <d v="2014-11-05T00:00:00"/>
    <s v="Second Class"/>
    <x v="644"/>
    <s v="Nancy Lomonaco"/>
    <x v="2"/>
    <s v="United States"/>
    <s v="Danville"/>
    <x v="1"/>
    <n v="94526"/>
    <s v="West"/>
    <s v="OFF-FA-10004838"/>
    <x v="1"/>
    <x v="13"/>
    <s v="Super Bands, 12/Pack"/>
    <n v="5.58"/>
    <n v="3"/>
    <n v="0"/>
    <n v="0.16740000000000022"/>
  </r>
  <r>
    <n v="4589"/>
    <s v="US-2014-163790"/>
    <x v="3"/>
    <x v="808"/>
    <d v="2014-11-05T00:00:00"/>
    <s v="Second Class"/>
    <x v="644"/>
    <s v="Nancy Lomonaco"/>
    <x v="2"/>
    <s v="United States"/>
    <s v="Danville"/>
    <x v="1"/>
    <n v="94526"/>
    <s v="West"/>
    <s v="FUR-FU-10002508"/>
    <x v="0"/>
    <x v="5"/>
    <s v="Document Clip Frames"/>
    <n v="25.02"/>
    <n v="3"/>
    <n v="0"/>
    <n v="10.508400000000002"/>
  </r>
  <r>
    <n v="4590"/>
    <s v="US-2014-163790"/>
    <x v="3"/>
    <x v="808"/>
    <d v="2014-11-05T00:00:00"/>
    <s v="Second Class"/>
    <x v="644"/>
    <s v="Nancy Lomonaco"/>
    <x v="2"/>
    <s v="United States"/>
    <s v="Danville"/>
    <x v="1"/>
    <n v="94526"/>
    <s v="West"/>
    <s v="OFF-ST-10001511"/>
    <x v="1"/>
    <x v="4"/>
    <s v="Space Solutions Commercial Steel Shelving"/>
    <n v="452.55000000000007"/>
    <n v="7"/>
    <n v="0"/>
    <n v="22.627499999999962"/>
  </r>
  <r>
    <n v="4591"/>
    <s v="CA-2013-129868"/>
    <x v="0"/>
    <x v="482"/>
    <d v="2014-01-01T00:00:00"/>
    <s v="Standard Class"/>
    <x v="305"/>
    <s v="Mike Caudle"/>
    <x v="1"/>
    <s v="United States"/>
    <s v="Los Angeles"/>
    <x v="1"/>
    <n v="90004"/>
    <s v="West"/>
    <s v="OFF-SU-10000952"/>
    <x v="1"/>
    <x v="14"/>
    <s v="Fiskars Home &amp; Office Scissors"/>
    <n v="17.760000000000002"/>
    <n v="2"/>
    <n v="0"/>
    <n v="4.9728000000000012"/>
  </r>
  <r>
    <n v="4592"/>
    <s v="CA-2013-129868"/>
    <x v="0"/>
    <x v="482"/>
    <d v="2014-01-01T00:00:00"/>
    <s v="Standard Class"/>
    <x v="305"/>
    <s v="Mike Caudle"/>
    <x v="1"/>
    <s v="United States"/>
    <s v="Los Angeles"/>
    <x v="1"/>
    <n v="90004"/>
    <s v="West"/>
    <s v="TEC-PH-10002275"/>
    <x v="2"/>
    <x v="7"/>
    <s v="Mitel 5320 IP Phone VoIP phone"/>
    <n v="302.38400000000001"/>
    <n v="2"/>
    <n v="0.2"/>
    <n v="30.238400000000013"/>
  </r>
  <r>
    <n v="4593"/>
    <s v="CA-2013-129868"/>
    <x v="0"/>
    <x v="482"/>
    <d v="2014-01-01T00:00:00"/>
    <s v="Standard Class"/>
    <x v="305"/>
    <s v="Mike Caudle"/>
    <x v="1"/>
    <s v="United States"/>
    <s v="Los Angeles"/>
    <x v="1"/>
    <n v="90004"/>
    <s v="West"/>
    <s v="FUR-CH-10003535"/>
    <x v="0"/>
    <x v="1"/>
    <s v="Global Armless Task Chair, Royal Blue"/>
    <n v="146.352"/>
    <n v="3"/>
    <n v="0.2"/>
    <n v="-5.4882000000000062"/>
  </r>
  <r>
    <n v="4594"/>
    <s v="CA-2013-129868"/>
    <x v="0"/>
    <x v="482"/>
    <d v="2014-01-01T00:00:00"/>
    <s v="Standard Class"/>
    <x v="305"/>
    <s v="Mike Caudle"/>
    <x v="1"/>
    <s v="United States"/>
    <s v="Los Angeles"/>
    <x v="1"/>
    <n v="90004"/>
    <s v="West"/>
    <s v="OFF-AP-10004052"/>
    <x v="1"/>
    <x v="9"/>
    <s v="Hoover Replacement Belts For Soft Guard &amp; Commercial Ltweight Upright Vacs, 2/Pk"/>
    <n v="7.9"/>
    <n v="2"/>
    <n v="0"/>
    <n v="2.0540000000000003"/>
  </r>
  <r>
    <n v="4595"/>
    <s v="CA-2013-129868"/>
    <x v="0"/>
    <x v="482"/>
    <d v="2014-01-01T00:00:00"/>
    <s v="Standard Class"/>
    <x v="305"/>
    <s v="Mike Caudle"/>
    <x v="1"/>
    <s v="United States"/>
    <s v="Los Angeles"/>
    <x v="1"/>
    <n v="90004"/>
    <s v="West"/>
    <s v="FUR-TA-10003473"/>
    <x v="0"/>
    <x v="3"/>
    <s v="Bretford Rectangular Conference Table Tops"/>
    <n v="902.71199999999999"/>
    <n v="3"/>
    <n v="0.2"/>
    <n v="33.851700000000051"/>
  </r>
  <r>
    <n v="4596"/>
    <s v="CA-2013-129868"/>
    <x v="0"/>
    <x v="482"/>
    <d v="2014-01-01T00:00:00"/>
    <s v="Standard Class"/>
    <x v="305"/>
    <s v="Mike Caudle"/>
    <x v="1"/>
    <s v="United States"/>
    <s v="Los Angeles"/>
    <x v="1"/>
    <n v="90004"/>
    <s v="West"/>
    <s v="OFF-AR-10001897"/>
    <x v="1"/>
    <x v="6"/>
    <s v="Model L Table or Wall-Mount Pencil Sharpener"/>
    <n v="53.97"/>
    <n v="3"/>
    <n v="0"/>
    <n v="15.111600000000001"/>
  </r>
  <r>
    <n v="4597"/>
    <s v="CA-2013-140564"/>
    <x v="0"/>
    <x v="5"/>
    <d v="2013-12-11T00:00:00"/>
    <s v="Second Class"/>
    <x v="679"/>
    <s v="Tony Chapman"/>
    <x v="2"/>
    <s v="United States"/>
    <s v="Washington"/>
    <x v="40"/>
    <n v="20016"/>
    <s v="East"/>
    <s v="OFF-AR-10000034"/>
    <x v="1"/>
    <x v="6"/>
    <s v="BIC Brite Liner Grip Highlighters, Assorted, 5/Pack"/>
    <n v="33.92"/>
    <n v="8"/>
    <n v="0"/>
    <n v="13.2288"/>
  </r>
  <r>
    <n v="4598"/>
    <s v="US-2014-169502"/>
    <x v="3"/>
    <x v="735"/>
    <d v="2014-09-02T00:00:00"/>
    <s v="Standard Class"/>
    <x v="377"/>
    <s v="Matthew Grinstein"/>
    <x v="2"/>
    <s v="United States"/>
    <s v="Milwaukee"/>
    <x v="6"/>
    <n v="53209"/>
    <s v="Central"/>
    <s v="OFF-SU-10004115"/>
    <x v="1"/>
    <x v="14"/>
    <s v="Acme Stainless Steel Office Snips"/>
    <n v="21.81"/>
    <n v="3"/>
    <n v="0"/>
    <n v="5.8887000000000009"/>
  </r>
  <r>
    <n v="4599"/>
    <s v="US-2014-169502"/>
    <x v="3"/>
    <x v="735"/>
    <d v="2014-09-02T00:00:00"/>
    <s v="Standard Class"/>
    <x v="377"/>
    <s v="Matthew Grinstein"/>
    <x v="2"/>
    <s v="United States"/>
    <s v="Milwaukee"/>
    <x v="6"/>
    <n v="53209"/>
    <s v="Central"/>
    <s v="OFF-AP-10001947"/>
    <x v="1"/>
    <x v="9"/>
    <s v="Acco 6 Outlet Guardian Premium Plus Surge Suppressor"/>
    <n v="91.6"/>
    <n v="5"/>
    <n v="0"/>
    <n v="26.563999999999997"/>
  </r>
  <r>
    <n v="4600"/>
    <s v="CA-2012-146948"/>
    <x v="1"/>
    <x v="747"/>
    <d v="2012-07-20T00:00:00"/>
    <s v="Standard Class"/>
    <x v="450"/>
    <s v="Michael Granlund"/>
    <x v="2"/>
    <s v="United States"/>
    <s v="Baltimore"/>
    <x v="39"/>
    <n v="21215"/>
    <s v="East"/>
    <s v="FUR-CH-10004853"/>
    <x v="0"/>
    <x v="1"/>
    <s v="Global Manager's Adjustable Task Chair, Storm"/>
    <n v="150.97999999999999"/>
    <n v="1"/>
    <n v="0"/>
    <n v="43.784199999999984"/>
  </r>
  <r>
    <n v="4601"/>
    <s v="CA-2012-146948"/>
    <x v="1"/>
    <x v="747"/>
    <d v="2012-07-20T00:00:00"/>
    <s v="Standard Class"/>
    <x v="450"/>
    <s v="Michael Granlund"/>
    <x v="2"/>
    <s v="United States"/>
    <s v="Baltimore"/>
    <x v="39"/>
    <n v="21215"/>
    <s v="East"/>
    <s v="OFF-EN-10000483"/>
    <x v="1"/>
    <x v="12"/>
    <s v="White Envelopes, White Envelopes with Clear Poly Window"/>
    <n v="137.25"/>
    <n v="9"/>
    <n v="0"/>
    <n v="63.134999999999991"/>
  </r>
  <r>
    <n v="4602"/>
    <s v="CA-2012-146948"/>
    <x v="1"/>
    <x v="747"/>
    <d v="2012-07-20T00:00:00"/>
    <s v="Standard Class"/>
    <x v="450"/>
    <s v="Michael Granlund"/>
    <x v="2"/>
    <s v="United States"/>
    <s v="Baltimore"/>
    <x v="39"/>
    <n v="21215"/>
    <s v="East"/>
    <s v="OFF-FA-10001332"/>
    <x v="1"/>
    <x v="13"/>
    <s v="Acco Banker's Clasps, 5 3/4&quot;-Long"/>
    <n v="11.52"/>
    <n v="4"/>
    <n v="0"/>
    <n v="5.4143999999999997"/>
  </r>
  <r>
    <n v="4603"/>
    <s v="US-2012-113327"/>
    <x v="1"/>
    <x v="989"/>
    <d v="2012-05-29T00:00:00"/>
    <s v="Second Class"/>
    <x v="408"/>
    <s v="Ben Ferrer"/>
    <x v="2"/>
    <s v="United States"/>
    <s v="Jacksonville"/>
    <x v="3"/>
    <n v="28540"/>
    <s v="South"/>
    <s v="OFF-PA-10003790"/>
    <x v="1"/>
    <x v="10"/>
    <s v="Xerox 1991"/>
    <n v="18.272000000000002"/>
    <n v="1"/>
    <n v="0.2"/>
    <n v="5.9383999999999988"/>
  </r>
  <r>
    <n v="4604"/>
    <s v="US-2012-113327"/>
    <x v="1"/>
    <x v="989"/>
    <d v="2012-05-29T00:00:00"/>
    <s v="Second Class"/>
    <x v="408"/>
    <s v="Ben Ferrer"/>
    <x v="2"/>
    <s v="United States"/>
    <s v="Jacksonville"/>
    <x v="3"/>
    <n v="28540"/>
    <s v="South"/>
    <s v="OFF-PA-10003134"/>
    <x v="1"/>
    <x v="10"/>
    <s v="Xerox 1937"/>
    <n v="153.72800000000001"/>
    <n v="4"/>
    <n v="0.2"/>
    <n v="53.804799999999986"/>
  </r>
  <r>
    <n v="4605"/>
    <s v="US-2012-113327"/>
    <x v="1"/>
    <x v="989"/>
    <d v="2012-05-29T00:00:00"/>
    <s v="Second Class"/>
    <x v="408"/>
    <s v="Ben Ferrer"/>
    <x v="2"/>
    <s v="United States"/>
    <s v="Jacksonville"/>
    <x v="3"/>
    <n v="28540"/>
    <s v="South"/>
    <s v="OFF-EN-10004459"/>
    <x v="1"/>
    <x v="12"/>
    <s v="Security-Tint Envelopes"/>
    <n v="12.224"/>
    <n v="2"/>
    <n v="0.2"/>
    <n v="4.4311999999999996"/>
  </r>
  <r>
    <n v="4606"/>
    <s v="US-2012-113327"/>
    <x v="1"/>
    <x v="989"/>
    <d v="2012-05-29T00:00:00"/>
    <s v="Second Class"/>
    <x v="408"/>
    <s v="Ben Ferrer"/>
    <x v="2"/>
    <s v="United States"/>
    <s v="Jacksonville"/>
    <x v="3"/>
    <n v="28540"/>
    <s v="South"/>
    <s v="TEC-AC-10003628"/>
    <x v="2"/>
    <x v="11"/>
    <s v="Logitech 910-002974 M325 Wireless Mouse for Web Scrolling"/>
    <n v="167.94400000000002"/>
    <n v="7"/>
    <n v="0.2"/>
    <n v="50.383200000000016"/>
  </r>
  <r>
    <n v="4607"/>
    <s v="CA-2012-135020"/>
    <x v="1"/>
    <x v="71"/>
    <d v="2012-06-02T00:00:00"/>
    <s v="Standard Class"/>
    <x v="474"/>
    <s v="Maxwell Schwartz"/>
    <x v="0"/>
    <s v="United States"/>
    <s v="Rochester"/>
    <x v="15"/>
    <n v="14609"/>
    <s v="East"/>
    <s v="TEC-PH-10004093"/>
    <x v="2"/>
    <x v="7"/>
    <s v="Panasonic Kx-TS550"/>
    <n v="45.99"/>
    <n v="1"/>
    <n v="0"/>
    <n v="13.3371"/>
  </r>
  <r>
    <n v="4608"/>
    <s v="CA-2012-135020"/>
    <x v="1"/>
    <x v="71"/>
    <d v="2012-06-02T00:00:00"/>
    <s v="Standard Class"/>
    <x v="474"/>
    <s v="Maxwell Schwartz"/>
    <x v="0"/>
    <s v="United States"/>
    <s v="Rochester"/>
    <x v="15"/>
    <n v="14609"/>
    <s v="East"/>
    <s v="OFF-ST-10001490"/>
    <x v="1"/>
    <x v="4"/>
    <s v="Hot File 7-Pocket, Floor Stand"/>
    <n v="535.41"/>
    <n v="3"/>
    <n v="0"/>
    <n v="160.62299999999993"/>
  </r>
  <r>
    <n v="4609"/>
    <s v="CA-2012-135020"/>
    <x v="1"/>
    <x v="71"/>
    <d v="2012-06-02T00:00:00"/>
    <s v="Standard Class"/>
    <x v="474"/>
    <s v="Maxwell Schwartz"/>
    <x v="0"/>
    <s v="United States"/>
    <s v="Rochester"/>
    <x v="15"/>
    <n v="14609"/>
    <s v="East"/>
    <s v="OFF-BI-10000605"/>
    <x v="1"/>
    <x v="8"/>
    <s v="Acco Pressboard Covers with Storage Hooks, 9 1/2&quot; x 11&quot;, Executive Red"/>
    <n v="6.0960000000000001"/>
    <n v="2"/>
    <n v="0.2"/>
    <n v="2.0573999999999995"/>
  </r>
  <r>
    <n v="4610"/>
    <s v="CA-2012-135020"/>
    <x v="1"/>
    <x v="71"/>
    <d v="2012-06-02T00:00:00"/>
    <s v="Standard Class"/>
    <x v="474"/>
    <s v="Maxwell Schwartz"/>
    <x v="0"/>
    <s v="United States"/>
    <s v="Rochester"/>
    <x v="15"/>
    <n v="14609"/>
    <s v="East"/>
    <s v="OFF-PA-10004255"/>
    <x v="1"/>
    <x v="10"/>
    <s v="Xerox 219"/>
    <n v="45.36"/>
    <n v="7"/>
    <n v="0"/>
    <n v="21.772800000000004"/>
  </r>
  <r>
    <n v="4611"/>
    <s v="US-2014-141852"/>
    <x v="3"/>
    <x v="45"/>
    <d v="2014-11-15T00:00:00"/>
    <s v="Standard Class"/>
    <x v="32"/>
    <s v="Joel Eaton"/>
    <x v="0"/>
    <s v="United States"/>
    <s v="Oceanside"/>
    <x v="1"/>
    <n v="92054"/>
    <s v="West"/>
    <s v="FUR-FU-10000023"/>
    <x v="0"/>
    <x v="5"/>
    <s v="Eldon Wave Desk Accessories"/>
    <n v="47.12"/>
    <n v="8"/>
    <n v="0"/>
    <n v="20.732800000000001"/>
  </r>
  <r>
    <n v="4612"/>
    <s v="CA-2013-109407"/>
    <x v="0"/>
    <x v="990"/>
    <d v="2013-01-26T00:00:00"/>
    <s v="Second Class"/>
    <x v="428"/>
    <s v="Henry Goldwyn"/>
    <x v="1"/>
    <s v="United States"/>
    <s v="Gulfport"/>
    <x v="35"/>
    <n v="39503"/>
    <s v="South"/>
    <s v="OFF-BI-10000285"/>
    <x v="1"/>
    <x v="8"/>
    <s v="XtraLife ClearVue Slant-D Ring Binders by Cardinal"/>
    <n v="31.36"/>
    <n v="4"/>
    <n v="0"/>
    <n v="15.68"/>
  </r>
  <r>
    <n v="4613"/>
    <s v="US-2014-165953"/>
    <x v="3"/>
    <x v="413"/>
    <d v="2014-01-07T00:00:00"/>
    <s v="Standard Class"/>
    <x v="212"/>
    <s v="Emily Phan"/>
    <x v="0"/>
    <s v="United States"/>
    <s v="Jacksonville"/>
    <x v="2"/>
    <n v="32216"/>
    <s v="South"/>
    <s v="OFF-AR-10000588"/>
    <x v="1"/>
    <x v="6"/>
    <s v="Newell 345"/>
    <n v="47.616"/>
    <n v="3"/>
    <n v="0.2"/>
    <n v="3.571200000000001"/>
  </r>
  <r>
    <n v="4614"/>
    <s v="US-2014-165953"/>
    <x v="3"/>
    <x v="413"/>
    <d v="2014-01-07T00:00:00"/>
    <s v="Standard Class"/>
    <x v="212"/>
    <s v="Emily Phan"/>
    <x v="0"/>
    <s v="United States"/>
    <s v="Jacksonville"/>
    <x v="2"/>
    <n v="32216"/>
    <s v="South"/>
    <s v="OFF-PA-10002250"/>
    <x v="1"/>
    <x v="10"/>
    <s v="Things To Do Today Pad"/>
    <n v="23.480000000000004"/>
    <n v="5"/>
    <n v="0.2"/>
    <n v="8.218"/>
  </r>
  <r>
    <n v="4615"/>
    <s v="CA-2013-144540"/>
    <x v="0"/>
    <x v="64"/>
    <d v="2013-09-11T00:00:00"/>
    <s v="Standard Class"/>
    <x v="689"/>
    <s v="Gary Hansen"/>
    <x v="2"/>
    <s v="United States"/>
    <s v="Houston"/>
    <x v="5"/>
    <n v="77070"/>
    <s v="Central"/>
    <s v="OFF-AP-10002457"/>
    <x v="1"/>
    <x v="9"/>
    <s v="Eureka The Boss Plus 12-Amp Hard Box Upright Vacuum, Red"/>
    <n v="62.789999999999992"/>
    <n v="3"/>
    <n v="0.8"/>
    <n v="-166.39350000000002"/>
  </r>
  <r>
    <n v="4616"/>
    <s v="CA-2013-144540"/>
    <x v="0"/>
    <x v="64"/>
    <d v="2013-09-11T00:00:00"/>
    <s v="Standard Class"/>
    <x v="689"/>
    <s v="Gary Hansen"/>
    <x v="2"/>
    <s v="United States"/>
    <s v="Houston"/>
    <x v="5"/>
    <n v="77070"/>
    <s v="Central"/>
    <s v="OFF-FA-10002763"/>
    <x v="1"/>
    <x v="13"/>
    <s v="Advantus Map Pennant Flags and Round Head Tacks"/>
    <n v="28.44"/>
    <n v="9"/>
    <n v="0.2"/>
    <n v="4.2659999999999973"/>
  </r>
  <r>
    <n v="4617"/>
    <s v="CA-2012-159863"/>
    <x v="1"/>
    <x v="406"/>
    <d v="2012-09-07T00:00:00"/>
    <s v="Second Class"/>
    <x v="103"/>
    <s v="David Smith"/>
    <x v="1"/>
    <s v="United States"/>
    <s v="Houston"/>
    <x v="5"/>
    <n v="77095"/>
    <s v="Central"/>
    <s v="TEC-AC-10000109"/>
    <x v="2"/>
    <x v="11"/>
    <s v="Sony Micro Vault Click 16 GB USB 2.0 Flash Drive"/>
    <n v="134.376"/>
    <n v="3"/>
    <n v="0.2"/>
    <n v="6.7188000000000088"/>
  </r>
  <r>
    <n v="4618"/>
    <s v="CA-2012-117800"/>
    <x v="1"/>
    <x v="481"/>
    <d v="2012-09-26T00:00:00"/>
    <s v="Standard Class"/>
    <x v="274"/>
    <s v="Tracy Hopkins"/>
    <x v="2"/>
    <s v="United States"/>
    <s v="Everett"/>
    <x v="31"/>
    <n v="2149"/>
    <s v="East"/>
    <s v="TEC-PH-10002415"/>
    <x v="2"/>
    <x v="7"/>
    <s v="Polycom VoiceStation 500 Conference phone"/>
    <n v="589.9"/>
    <n v="2"/>
    <n v="0"/>
    <n v="147.47500000000002"/>
  </r>
  <r>
    <n v="4619"/>
    <s v="CA-2012-117800"/>
    <x v="1"/>
    <x v="481"/>
    <d v="2012-09-26T00:00:00"/>
    <s v="Standard Class"/>
    <x v="274"/>
    <s v="Tracy Hopkins"/>
    <x v="2"/>
    <s v="United States"/>
    <s v="Everett"/>
    <x v="31"/>
    <n v="2149"/>
    <s v="East"/>
    <s v="FUR-CH-10000785"/>
    <x v="0"/>
    <x v="1"/>
    <s v="Global Ergonomic Managers Chair"/>
    <n v="542.93999999999994"/>
    <n v="3"/>
    <n v="0"/>
    <n v="141.1644"/>
  </r>
  <r>
    <n v="4620"/>
    <s v="CA-2014-145219"/>
    <x v="3"/>
    <x v="165"/>
    <d v="2014-12-26T00:00:00"/>
    <s v="First Class"/>
    <x v="84"/>
    <s v="Robert Marley"/>
    <x v="2"/>
    <s v="United States"/>
    <s v="Los Angeles"/>
    <x v="1"/>
    <n v="90049"/>
    <s v="West"/>
    <s v="TEC-CO-10001449"/>
    <x v="2"/>
    <x v="16"/>
    <s v="Hewlett Packard LaserJet 3310 Copier"/>
    <n v="2879.9520000000002"/>
    <n v="6"/>
    <n v="0.2"/>
    <n v="1007.9831999999999"/>
  </r>
  <r>
    <n v="4621"/>
    <s v="CA-2014-145219"/>
    <x v="3"/>
    <x v="165"/>
    <d v="2014-12-26T00:00:00"/>
    <s v="First Class"/>
    <x v="84"/>
    <s v="Robert Marley"/>
    <x v="2"/>
    <s v="United States"/>
    <s v="Los Angeles"/>
    <x v="1"/>
    <n v="90049"/>
    <s v="West"/>
    <s v="OFF-BI-10001670"/>
    <x v="1"/>
    <x v="8"/>
    <s v="Vinyl Sectional Post Binders"/>
    <n v="90.480000000000018"/>
    <n v="3"/>
    <n v="0.2"/>
    <n v="33.93"/>
  </r>
  <r>
    <n v="4622"/>
    <s v="CA-2012-161214"/>
    <x v="1"/>
    <x v="348"/>
    <d v="2012-10-08T00:00:00"/>
    <s v="Second Class"/>
    <x v="245"/>
    <s v="Sylvia Foulston"/>
    <x v="1"/>
    <s v="United States"/>
    <s v="Wilmington"/>
    <x v="13"/>
    <n v="19805"/>
    <s v="East"/>
    <s v="OFF-ST-10001328"/>
    <x v="1"/>
    <x v="4"/>
    <s v="Personal Filing Tote with Lid, Black/Gray"/>
    <n v="77.55"/>
    <n v="5"/>
    <n v="0"/>
    <n v="21.714000000000002"/>
  </r>
  <r>
    <n v="4623"/>
    <s v="CA-2014-147228"/>
    <x v="3"/>
    <x v="428"/>
    <d v="2014-09-15T00:00:00"/>
    <s v="Standard Class"/>
    <x v="2"/>
    <s v="Sean O'Donnell"/>
    <x v="0"/>
    <s v="United States"/>
    <s v="Columbia"/>
    <x v="18"/>
    <n v="38401"/>
    <s v="South"/>
    <s v="OFF-SU-10001225"/>
    <x v="1"/>
    <x v="14"/>
    <s v="Staples"/>
    <n v="8.8320000000000007"/>
    <n v="3"/>
    <n v="0.2"/>
    <n v="-1.9872000000000005"/>
  </r>
  <r>
    <n v="4624"/>
    <s v="CA-2014-147228"/>
    <x v="3"/>
    <x v="428"/>
    <d v="2014-09-15T00:00:00"/>
    <s v="Standard Class"/>
    <x v="2"/>
    <s v="Sean O'Donnell"/>
    <x v="0"/>
    <s v="United States"/>
    <s v="Columbia"/>
    <x v="18"/>
    <n v="38401"/>
    <s v="South"/>
    <s v="OFF-PA-10000357"/>
    <x v="1"/>
    <x v="10"/>
    <s v="Xerox 1888"/>
    <n v="177.536"/>
    <n v="4"/>
    <n v="0.2"/>
    <n v="62.137599999999992"/>
  </r>
  <r>
    <n v="4625"/>
    <s v="CA-2014-147228"/>
    <x v="3"/>
    <x v="428"/>
    <d v="2014-09-15T00:00:00"/>
    <s v="Standard Class"/>
    <x v="2"/>
    <s v="Sean O'Donnell"/>
    <x v="0"/>
    <s v="United States"/>
    <s v="Columbia"/>
    <x v="18"/>
    <n v="38401"/>
    <s v="South"/>
    <s v="OFF-ST-10000046"/>
    <x v="1"/>
    <x v="4"/>
    <s v="Fellowes Super Stor/Drawer Files"/>
    <n v="258.48"/>
    <n v="2"/>
    <n v="0.2"/>
    <n v="-3.2309999999999945"/>
  </r>
  <r>
    <n v="4626"/>
    <s v="CA-2014-147228"/>
    <x v="3"/>
    <x v="428"/>
    <d v="2014-09-15T00:00:00"/>
    <s v="Standard Class"/>
    <x v="2"/>
    <s v="Sean O'Donnell"/>
    <x v="0"/>
    <s v="United States"/>
    <s v="Columbia"/>
    <x v="18"/>
    <n v="38401"/>
    <s v="South"/>
    <s v="FUR-FU-10000023"/>
    <x v="0"/>
    <x v="5"/>
    <s v="Eldon Wave Desk Accessories"/>
    <n v="14.135999999999999"/>
    <n v="3"/>
    <n v="0.2"/>
    <n v="4.240800000000001"/>
  </r>
  <r>
    <n v="4627"/>
    <s v="CA-2013-101336"/>
    <x v="0"/>
    <x v="373"/>
    <d v="2013-11-19T00:00:00"/>
    <s v="Standard Class"/>
    <x v="316"/>
    <s v="Cyma Kinney"/>
    <x v="1"/>
    <s v="United States"/>
    <s v="New York City"/>
    <x v="15"/>
    <n v="10011"/>
    <s v="East"/>
    <s v="OFF-ST-10003455"/>
    <x v="1"/>
    <x v="4"/>
    <s v="Tenex File Box, Personal Filing Tote with Lid, Black"/>
    <n v="77.55"/>
    <n v="5"/>
    <n v="0"/>
    <n v="20.163000000000004"/>
  </r>
  <r>
    <n v="4628"/>
    <s v="CA-2013-101336"/>
    <x v="0"/>
    <x v="373"/>
    <d v="2013-11-19T00:00:00"/>
    <s v="Standard Class"/>
    <x v="316"/>
    <s v="Cyma Kinney"/>
    <x v="1"/>
    <s v="United States"/>
    <s v="New York City"/>
    <x v="15"/>
    <n v="10011"/>
    <s v="East"/>
    <s v="OFF-ST-10000876"/>
    <x v="1"/>
    <x v="4"/>
    <s v="Eldon Simplefile Box Office"/>
    <n v="24.88"/>
    <n v="2"/>
    <n v="0"/>
    <n v="6.9664000000000001"/>
  </r>
  <r>
    <n v="4629"/>
    <s v="CA-2013-101336"/>
    <x v="0"/>
    <x v="373"/>
    <d v="2013-11-19T00:00:00"/>
    <s v="Standard Class"/>
    <x v="316"/>
    <s v="Cyma Kinney"/>
    <x v="1"/>
    <s v="United States"/>
    <s v="New York City"/>
    <x v="15"/>
    <n v="10011"/>
    <s v="East"/>
    <s v="OFF-AR-10003582"/>
    <x v="1"/>
    <x v="6"/>
    <s v="Boston Electric Pencil Sharpener, Model 1818, Charcoal Black"/>
    <n v="140.75"/>
    <n v="5"/>
    <n v="0"/>
    <n v="39.410000000000011"/>
  </r>
  <r>
    <n v="4630"/>
    <s v="CA-2013-101336"/>
    <x v="0"/>
    <x v="373"/>
    <d v="2013-11-19T00:00:00"/>
    <s v="Standard Class"/>
    <x v="316"/>
    <s v="Cyma Kinney"/>
    <x v="1"/>
    <s v="United States"/>
    <s v="New York City"/>
    <x v="15"/>
    <n v="10011"/>
    <s v="East"/>
    <s v="OFF-ST-10004258"/>
    <x v="1"/>
    <x v="4"/>
    <s v="Portable Personal File Box"/>
    <n v="36.630000000000003"/>
    <n v="3"/>
    <n v="0"/>
    <n v="9.8901000000000039"/>
  </r>
  <r>
    <n v="4631"/>
    <s v="US-2012-126235"/>
    <x v="1"/>
    <x v="52"/>
    <d v="2012-10-15T00:00:00"/>
    <s v="Same Day"/>
    <x v="315"/>
    <s v="Guy Armstrong"/>
    <x v="0"/>
    <s v="United States"/>
    <s v="Mount Pleasant"/>
    <x v="12"/>
    <n v="48858"/>
    <s v="Central"/>
    <s v="FUR-FU-10000719"/>
    <x v="0"/>
    <x v="5"/>
    <s v="DAX Cubicle Frames, 8-1/2 x 11"/>
    <n v="17.14"/>
    <n v="2"/>
    <n v="0"/>
    <n v="6.1704000000000008"/>
  </r>
  <r>
    <n v="4632"/>
    <s v="CA-2014-168396"/>
    <x v="3"/>
    <x v="646"/>
    <d v="2014-08-09T00:00:00"/>
    <s v="Second Class"/>
    <x v="232"/>
    <s v="Bruce Degenhardt"/>
    <x v="0"/>
    <s v="United States"/>
    <s v="San Francisco"/>
    <x v="1"/>
    <n v="94122"/>
    <s v="West"/>
    <s v="OFF-LA-10001297"/>
    <x v="1"/>
    <x v="2"/>
    <s v="Avery 473"/>
    <n v="51.75"/>
    <n v="5"/>
    <n v="0"/>
    <n v="24.84"/>
  </r>
  <r>
    <n v="4633"/>
    <s v="CA-2014-168396"/>
    <x v="3"/>
    <x v="646"/>
    <d v="2014-08-09T00:00:00"/>
    <s v="Second Class"/>
    <x v="232"/>
    <s v="Bruce Degenhardt"/>
    <x v="0"/>
    <s v="United States"/>
    <s v="San Francisco"/>
    <x v="1"/>
    <n v="94122"/>
    <s v="West"/>
    <s v="FUR-FU-10000723"/>
    <x v="0"/>
    <x v="5"/>
    <s v="Deflect-o EconoMat Studded, No Bevel Mat for Low Pile Carpeting"/>
    <n v="123.96000000000001"/>
    <n v="3"/>
    <n v="0"/>
    <n v="11.156400000000005"/>
  </r>
  <r>
    <n v="4634"/>
    <s v="CA-2012-130456"/>
    <x v="1"/>
    <x v="291"/>
    <d v="2012-08-26T00:00:00"/>
    <s v="Standard Class"/>
    <x v="103"/>
    <s v="David Smith"/>
    <x v="1"/>
    <s v="United States"/>
    <s v="San Francisco"/>
    <x v="1"/>
    <n v="94122"/>
    <s v="West"/>
    <s v="FUR-BO-10003893"/>
    <x v="0"/>
    <x v="0"/>
    <s v="Sauder Camden County Collection Library"/>
    <n v="586.39800000000002"/>
    <n v="6"/>
    <n v="0.15"/>
    <n v="34.493999999999971"/>
  </r>
  <r>
    <n v="4635"/>
    <s v="CA-2012-130456"/>
    <x v="1"/>
    <x v="291"/>
    <d v="2012-08-26T00:00:00"/>
    <s v="Standard Class"/>
    <x v="103"/>
    <s v="David Smith"/>
    <x v="1"/>
    <s v="United States"/>
    <s v="San Francisco"/>
    <x v="1"/>
    <n v="94122"/>
    <s v="West"/>
    <s v="OFF-ST-10000736"/>
    <x v="1"/>
    <x v="4"/>
    <s v="Carina Double Wide Media Storage Towers in Natural &amp; Black"/>
    <n v="80.98"/>
    <n v="1"/>
    <n v="0"/>
    <n v="3.2391999999999967"/>
  </r>
  <r>
    <n v="4636"/>
    <s v="CA-2014-116288"/>
    <x v="3"/>
    <x v="846"/>
    <d v="2014-03-18T00:00:00"/>
    <s v="Standard Class"/>
    <x v="510"/>
    <s v="Bill Stewart"/>
    <x v="1"/>
    <s v="United States"/>
    <s v="San Francisco"/>
    <x v="1"/>
    <n v="94122"/>
    <s v="West"/>
    <s v="OFF-ST-10000736"/>
    <x v="1"/>
    <x v="4"/>
    <s v="Carina Double Wide Media Storage Towers in Natural &amp; Black"/>
    <n v="242.94"/>
    <n v="3"/>
    <n v="0"/>
    <n v="9.7175999999999902"/>
  </r>
  <r>
    <n v="4637"/>
    <s v="CA-2014-168228"/>
    <x v="3"/>
    <x v="842"/>
    <d v="2014-04-30T00:00:00"/>
    <s v="First Class"/>
    <x v="275"/>
    <s v="Arthur Prichep"/>
    <x v="0"/>
    <s v="United States"/>
    <s v="Los Angeles"/>
    <x v="1"/>
    <n v="90045"/>
    <s v="West"/>
    <s v="OFF-AR-10003373"/>
    <x v="1"/>
    <x v="6"/>
    <s v="Boston School Pro Electric Pencil Sharpener, 1670"/>
    <n v="123.92"/>
    <n v="4"/>
    <n v="0"/>
    <n v="33.458399999999997"/>
  </r>
  <r>
    <n v="4638"/>
    <s v="CA-2014-168228"/>
    <x v="3"/>
    <x v="842"/>
    <d v="2014-04-30T00:00:00"/>
    <s v="First Class"/>
    <x v="275"/>
    <s v="Arthur Prichep"/>
    <x v="0"/>
    <s v="United States"/>
    <s v="Los Angeles"/>
    <x v="1"/>
    <n v="90045"/>
    <s v="West"/>
    <s v="OFF-AR-10000390"/>
    <x v="1"/>
    <x v="6"/>
    <s v="Newell Chalk Holder"/>
    <n v="12.39"/>
    <n v="3"/>
    <n v="0"/>
    <n v="5.6993999999999998"/>
  </r>
  <r>
    <n v="4639"/>
    <s v="CA-2014-168228"/>
    <x v="3"/>
    <x v="842"/>
    <d v="2014-04-30T00:00:00"/>
    <s v="First Class"/>
    <x v="275"/>
    <s v="Arthur Prichep"/>
    <x v="0"/>
    <s v="United States"/>
    <s v="Los Angeles"/>
    <x v="1"/>
    <n v="90045"/>
    <s v="West"/>
    <s v="OFF-AR-10001725"/>
    <x v="1"/>
    <x v="6"/>
    <s v="Boston Home &amp; Office Model 2000 Electric Pencil Sharpeners"/>
    <n v="47.3"/>
    <n v="2"/>
    <n v="0"/>
    <n v="12.298000000000002"/>
  </r>
  <r>
    <n v="4640"/>
    <s v="CA-2013-102162"/>
    <x v="0"/>
    <x v="108"/>
    <d v="2013-09-17T00:00:00"/>
    <s v="Standard Class"/>
    <x v="535"/>
    <s v="Jill Fjeld"/>
    <x v="0"/>
    <s v="United States"/>
    <s v="Newport News"/>
    <x v="17"/>
    <n v="23602"/>
    <s v="South"/>
    <s v="TEC-CO-10001943"/>
    <x v="2"/>
    <x v="16"/>
    <s v="Canon PC-428 Personal Copier"/>
    <n v="1599.92"/>
    <n v="8"/>
    <n v="0"/>
    <n v="751.9624"/>
  </r>
  <r>
    <n v="4641"/>
    <s v="CA-2013-102162"/>
    <x v="0"/>
    <x v="108"/>
    <d v="2013-09-17T00:00:00"/>
    <s v="Standard Class"/>
    <x v="535"/>
    <s v="Jill Fjeld"/>
    <x v="0"/>
    <s v="United States"/>
    <s v="Newport News"/>
    <x v="17"/>
    <n v="23602"/>
    <s v="South"/>
    <s v="OFF-EN-10002312"/>
    <x v="1"/>
    <x v="12"/>
    <s v="#10 Self-Seal White Envelopes"/>
    <n v="11.09"/>
    <n v="1"/>
    <n v="0"/>
    <n v="5.4340999999999999"/>
  </r>
  <r>
    <n v="4642"/>
    <s v="CA-2014-130141"/>
    <x v="3"/>
    <x v="760"/>
    <d v="2014-10-25T00:00:00"/>
    <s v="Second Class"/>
    <x v="456"/>
    <s v="Helen Abelman"/>
    <x v="0"/>
    <s v="United States"/>
    <s v="Fort Collins"/>
    <x v="22"/>
    <n v="80525"/>
    <s v="West"/>
    <s v="OFF-BI-10000831"/>
    <x v="1"/>
    <x v="8"/>
    <s v="Storex Flexible Poly Binders with Double Pockets"/>
    <n v="3.1680000000000006"/>
    <n v="4"/>
    <n v="0.7"/>
    <n v="-2.5343999999999998"/>
  </r>
  <r>
    <n v="4643"/>
    <s v="CA-2014-130141"/>
    <x v="3"/>
    <x v="760"/>
    <d v="2014-10-25T00:00:00"/>
    <s v="Second Class"/>
    <x v="456"/>
    <s v="Helen Abelman"/>
    <x v="0"/>
    <s v="United States"/>
    <s v="Fort Collins"/>
    <x v="22"/>
    <n v="80525"/>
    <s v="West"/>
    <s v="FUR-CH-10000749"/>
    <x v="0"/>
    <x v="1"/>
    <s v="Office Star - Ergonomic Mid Back Chair with 2-Way Adjustable Arms"/>
    <n v="579.13599999999997"/>
    <n v="4"/>
    <n v="0.2"/>
    <n v="-28.95679999999993"/>
  </r>
  <r>
    <n v="4644"/>
    <s v="CA-2012-147501"/>
    <x v="1"/>
    <x v="991"/>
    <d v="2012-08-06T00:00:00"/>
    <s v="Standard Class"/>
    <x v="476"/>
    <s v="Corey-Lock"/>
    <x v="0"/>
    <s v="United States"/>
    <s v="Seattle"/>
    <x v="4"/>
    <n v="98105"/>
    <s v="West"/>
    <s v="OFF-BI-10002003"/>
    <x v="1"/>
    <x v="8"/>
    <s v="Ibico Presentation Index for Binding Systems"/>
    <n v="6.3680000000000003"/>
    <n v="2"/>
    <n v="0.2"/>
    <n v="2.1492"/>
  </r>
  <r>
    <n v="4645"/>
    <s v="CA-2012-147501"/>
    <x v="1"/>
    <x v="991"/>
    <d v="2012-08-06T00:00:00"/>
    <s v="Standard Class"/>
    <x v="476"/>
    <s v="Corey-Lock"/>
    <x v="0"/>
    <s v="United States"/>
    <s v="Seattle"/>
    <x v="4"/>
    <n v="98105"/>
    <s v="West"/>
    <s v="TEC-MA-10001972"/>
    <x v="2"/>
    <x v="15"/>
    <s v="Okidata C331dn Printer"/>
    <n v="558.4"/>
    <n v="2"/>
    <n v="0.2"/>
    <n v="41.880000000000024"/>
  </r>
  <r>
    <n v="4646"/>
    <s v="CA-2013-143910"/>
    <x v="0"/>
    <x v="399"/>
    <d v="2013-08-17T00:00:00"/>
    <s v="Standard Class"/>
    <x v="604"/>
    <s v="Becky Castell"/>
    <x v="2"/>
    <s v="United States"/>
    <s v="New York City"/>
    <x v="15"/>
    <n v="10011"/>
    <s v="East"/>
    <s v="FUR-CH-10000225"/>
    <x v="0"/>
    <x v="1"/>
    <s v="Global Geo Office Task Chair, Gray"/>
    <n v="145.76400000000001"/>
    <n v="2"/>
    <n v="0.1"/>
    <n v="-8.0980000000000167"/>
  </r>
  <r>
    <n v="4647"/>
    <s v="CA-2011-146885"/>
    <x v="2"/>
    <x v="992"/>
    <d v="2011-06-05T00:00:00"/>
    <s v="Standard Class"/>
    <x v="225"/>
    <s v="Ellis Ballard"/>
    <x v="1"/>
    <s v="United States"/>
    <s v="Richmond"/>
    <x v="17"/>
    <n v="23223"/>
    <s v="South"/>
    <s v="OFF-PA-10001622"/>
    <x v="1"/>
    <x v="10"/>
    <s v="Ampad Poly Cover Wirebound Steno Book, 6&quot; x 9&quot; Assorted Colors, Gregg Ruled"/>
    <n v="13.620000000000001"/>
    <n v="3"/>
    <n v="0"/>
    <n v="6.1289999999999996"/>
  </r>
  <r>
    <n v="4648"/>
    <s v="CA-2013-139556"/>
    <x v="0"/>
    <x v="993"/>
    <d v="2013-05-02T00:00:00"/>
    <s v="Standard Class"/>
    <x v="748"/>
    <s v="Dennis Bolton"/>
    <x v="2"/>
    <s v="United States"/>
    <s v="New York City"/>
    <x v="15"/>
    <n v="10009"/>
    <s v="East"/>
    <s v="FUR-CH-10004983"/>
    <x v="0"/>
    <x v="1"/>
    <s v="Office Star - Mid Back Dual function Ergonomic High Back Chair with 2-Way Adjustable Arms"/>
    <n v="434.64600000000002"/>
    <n v="3"/>
    <n v="0.1"/>
    <n v="62.782199999999975"/>
  </r>
  <r>
    <n v="4649"/>
    <s v="CA-2014-129357"/>
    <x v="3"/>
    <x v="304"/>
    <d v="2014-05-20T00:00:00"/>
    <s v="Standard Class"/>
    <x v="10"/>
    <s v="Ken Black"/>
    <x v="1"/>
    <s v="United States"/>
    <s v="Seattle"/>
    <x v="4"/>
    <n v="98103"/>
    <s v="West"/>
    <s v="OFF-PA-10003228"/>
    <x v="1"/>
    <x v="10"/>
    <s v="Xerox 1917"/>
    <n v="440.18999999999994"/>
    <n v="9"/>
    <n v="0"/>
    <n v="206.88929999999996"/>
  </r>
  <r>
    <n v="4650"/>
    <s v="CA-2014-129357"/>
    <x v="3"/>
    <x v="304"/>
    <d v="2014-05-20T00:00:00"/>
    <s v="Standard Class"/>
    <x v="10"/>
    <s v="Ken Black"/>
    <x v="1"/>
    <s v="United States"/>
    <s v="Seattle"/>
    <x v="4"/>
    <n v="98103"/>
    <s v="West"/>
    <s v="OFF-SU-10004498"/>
    <x v="1"/>
    <x v="14"/>
    <s v="Martin-Yale Premier Letter Opener"/>
    <n v="64.400000000000006"/>
    <n v="5"/>
    <n v="0"/>
    <n v="1.9320000000000004"/>
  </r>
  <r>
    <n v="4651"/>
    <s v="CA-2014-150987"/>
    <x v="3"/>
    <x v="798"/>
    <d v="2014-04-13T00:00:00"/>
    <s v="Standard Class"/>
    <x v="571"/>
    <s v="Adrian Hane"/>
    <x v="2"/>
    <s v="United States"/>
    <s v="San Francisco"/>
    <x v="1"/>
    <n v="94110"/>
    <s v="West"/>
    <s v="OFF-PA-10001878"/>
    <x v="1"/>
    <x v="10"/>
    <s v="Xerox 1891"/>
    <n v="244.54999999999998"/>
    <n v="5"/>
    <n v="0"/>
    <n v="114.93849999999998"/>
  </r>
  <r>
    <n v="4652"/>
    <s v="CA-2014-150987"/>
    <x v="3"/>
    <x v="798"/>
    <d v="2014-04-13T00:00:00"/>
    <s v="Standard Class"/>
    <x v="571"/>
    <s v="Adrian Hane"/>
    <x v="2"/>
    <s v="United States"/>
    <s v="San Francisco"/>
    <x v="1"/>
    <n v="94110"/>
    <s v="West"/>
    <s v="OFF-PA-10002923"/>
    <x v="1"/>
    <x v="10"/>
    <s v="Xerox 1942"/>
    <n v="195.76"/>
    <n v="4"/>
    <n v="0"/>
    <n v="97.88"/>
  </r>
  <r>
    <n v="4653"/>
    <s v="CA-2014-132647"/>
    <x v="3"/>
    <x v="922"/>
    <d v="2014-02-24T00:00:00"/>
    <s v="Standard Class"/>
    <x v="689"/>
    <s v="Gary Hansen"/>
    <x v="2"/>
    <s v="United States"/>
    <s v="Perth Amboy"/>
    <x v="30"/>
    <n v="8861"/>
    <s v="East"/>
    <s v="OFF-PA-10001838"/>
    <x v="1"/>
    <x v="10"/>
    <s v="Adams Telephone Message Book W/Dividers/Space For Phone Numbers, 5 1/4&quot;X8 1/2&quot;, 300/Messages"/>
    <n v="11.76"/>
    <n v="2"/>
    <n v="0"/>
    <n v="5.7623999999999995"/>
  </r>
  <r>
    <n v="4654"/>
    <s v="CA-2014-132647"/>
    <x v="3"/>
    <x v="922"/>
    <d v="2014-02-24T00:00:00"/>
    <s v="Standard Class"/>
    <x v="689"/>
    <s v="Gary Hansen"/>
    <x v="2"/>
    <s v="United States"/>
    <s v="Perth Amboy"/>
    <x v="30"/>
    <n v="8861"/>
    <s v="East"/>
    <s v="OFF-ST-10003123"/>
    <x v="1"/>
    <x v="4"/>
    <s v="Fellowes Bases and Tops For Staxonsteel/High-Stak Systems"/>
    <n v="166.45"/>
    <n v="5"/>
    <n v="0"/>
    <n v="39.947999999999993"/>
  </r>
  <r>
    <n v="4655"/>
    <s v="CA-2014-159107"/>
    <x v="3"/>
    <x v="92"/>
    <d v="2014-06-27T00:00:00"/>
    <s v="Second Class"/>
    <x v="409"/>
    <s v="Kean Thornton"/>
    <x v="0"/>
    <s v="United States"/>
    <s v="San Francisco"/>
    <x v="1"/>
    <n v="94110"/>
    <s v="West"/>
    <s v="OFF-FA-10001332"/>
    <x v="1"/>
    <x v="13"/>
    <s v="Acco Banker's Clasps, 5 3/4&quot;-Long"/>
    <n v="2.88"/>
    <n v="1"/>
    <n v="0"/>
    <n v="1.3535999999999999"/>
  </r>
  <r>
    <n v="4656"/>
    <s v="CA-2011-160738"/>
    <x v="2"/>
    <x v="952"/>
    <d v="2011-05-10T00:00:00"/>
    <s v="Standard Class"/>
    <x v="542"/>
    <s v="Katharine Harms"/>
    <x v="1"/>
    <s v="United States"/>
    <s v="Freeport"/>
    <x v="10"/>
    <n v="61032"/>
    <s v="Central"/>
    <s v="OFF-ST-10003442"/>
    <x v="1"/>
    <x v="4"/>
    <s v="Eldon Portable Mobile Manager"/>
    <n v="45.248000000000005"/>
    <n v="2"/>
    <n v="0.2"/>
    <n v="3.9591999999999992"/>
  </r>
  <r>
    <n v="4657"/>
    <s v="CA-2012-112130"/>
    <x v="1"/>
    <x v="910"/>
    <d v="2012-05-07T00:00:00"/>
    <s v="Standard Class"/>
    <x v="647"/>
    <s v="Stewart Visinsky"/>
    <x v="0"/>
    <s v="United States"/>
    <s v="Philadelphia"/>
    <x v="9"/>
    <n v="19140"/>
    <s v="East"/>
    <s v="OFF-AR-10001468"/>
    <x v="1"/>
    <x v="6"/>
    <s v="Sanford Prismacolor Professional Thick Lead Art Pencils, 36-Color Set"/>
    <n v="59.903999999999996"/>
    <n v="2"/>
    <n v="0.2"/>
    <n v="14.227200000000003"/>
  </r>
  <r>
    <n v="4658"/>
    <s v="CA-2012-112130"/>
    <x v="1"/>
    <x v="910"/>
    <d v="2012-05-07T00:00:00"/>
    <s v="Standard Class"/>
    <x v="647"/>
    <s v="Stewart Visinsky"/>
    <x v="0"/>
    <s v="United States"/>
    <s v="Philadelphia"/>
    <x v="9"/>
    <n v="19140"/>
    <s v="East"/>
    <s v="OFF-AP-10003266"/>
    <x v="1"/>
    <x v="9"/>
    <s v="Holmes Replacement Filter for HEPA Air Cleaner, Large Room"/>
    <n v="23.696000000000002"/>
    <n v="2"/>
    <n v="0.2"/>
    <n v="6.5164"/>
  </r>
  <r>
    <n v="4659"/>
    <s v="CA-2012-112130"/>
    <x v="1"/>
    <x v="910"/>
    <d v="2012-05-07T00:00:00"/>
    <s v="Standard Class"/>
    <x v="647"/>
    <s v="Stewart Visinsky"/>
    <x v="0"/>
    <s v="United States"/>
    <s v="Philadelphia"/>
    <x v="9"/>
    <n v="19140"/>
    <s v="East"/>
    <s v="OFF-PA-10002230"/>
    <x v="1"/>
    <x v="10"/>
    <s v="Xerox 1897"/>
    <n v="7.9680000000000009"/>
    <n v="2"/>
    <n v="0.2"/>
    <n v="2.8884000000000007"/>
  </r>
  <r>
    <n v="4660"/>
    <s v="CA-2012-112130"/>
    <x v="1"/>
    <x v="910"/>
    <d v="2012-05-07T00:00:00"/>
    <s v="Standard Class"/>
    <x v="647"/>
    <s v="Stewart Visinsky"/>
    <x v="0"/>
    <s v="United States"/>
    <s v="Philadelphia"/>
    <x v="9"/>
    <n v="19140"/>
    <s v="East"/>
    <s v="OFF-AP-10003622"/>
    <x v="1"/>
    <x v="9"/>
    <s v="Bravo II Megaboss 12-Amp Hard Body Upright, Replacement Belts, 2 Belts per Pack"/>
    <n v="18.2"/>
    <n v="7"/>
    <n v="0.2"/>
    <n v="2.0474999999999994"/>
  </r>
  <r>
    <n v="4661"/>
    <s v="CA-2012-112130"/>
    <x v="1"/>
    <x v="910"/>
    <d v="2012-05-07T00:00:00"/>
    <s v="Standard Class"/>
    <x v="647"/>
    <s v="Stewart Visinsky"/>
    <x v="0"/>
    <s v="United States"/>
    <s v="Philadelphia"/>
    <x v="9"/>
    <n v="19140"/>
    <s v="East"/>
    <s v="TEC-AC-10001542"/>
    <x v="2"/>
    <x v="11"/>
    <s v="SanDisk Cruzer 16 GB USB Flash Drive"/>
    <n v="27.552000000000003"/>
    <n v="3"/>
    <n v="0.2"/>
    <n v="-0.3444000000000047"/>
  </r>
  <r>
    <n v="4662"/>
    <s v="CA-2012-112130"/>
    <x v="1"/>
    <x v="910"/>
    <d v="2012-05-07T00:00:00"/>
    <s v="Standard Class"/>
    <x v="647"/>
    <s v="Stewart Visinsky"/>
    <x v="0"/>
    <s v="United States"/>
    <s v="Philadelphia"/>
    <x v="9"/>
    <n v="19140"/>
    <s v="East"/>
    <s v="FUR-CH-10002965"/>
    <x v="0"/>
    <x v="1"/>
    <s v="Global Leather Highback Executive Chair with Pneumatic Height Adjustment, Black"/>
    <n v="844.11599999999987"/>
    <n v="6"/>
    <n v="0.3"/>
    <n v="-36.176400000000001"/>
  </r>
  <r>
    <n v="4663"/>
    <s v="CA-2012-112130"/>
    <x v="1"/>
    <x v="910"/>
    <d v="2012-05-07T00:00:00"/>
    <s v="Standard Class"/>
    <x v="647"/>
    <s v="Stewart Visinsky"/>
    <x v="0"/>
    <s v="United States"/>
    <s v="Philadelphia"/>
    <x v="9"/>
    <n v="19140"/>
    <s v="East"/>
    <s v="OFF-ST-10000563"/>
    <x v="1"/>
    <x v="4"/>
    <s v="Fellowes Bankers Box Stor/Drawer Steel Plus"/>
    <n v="76.75200000000001"/>
    <n v="3"/>
    <n v="0.2"/>
    <n v="-9.5940000000000012"/>
  </r>
  <r>
    <n v="4664"/>
    <s v="CA-2013-111409"/>
    <x v="0"/>
    <x v="31"/>
    <d v="2013-09-23T00:00:00"/>
    <s v="Standard Class"/>
    <x v="138"/>
    <s v="Patrick O'Brill"/>
    <x v="0"/>
    <s v="United States"/>
    <s v="Jacksonville"/>
    <x v="2"/>
    <n v="32216"/>
    <s v="South"/>
    <s v="OFF-LA-10002787"/>
    <x v="1"/>
    <x v="2"/>
    <s v="Avery 480"/>
    <n v="3"/>
    <n v="1"/>
    <n v="0.2"/>
    <n v="1.0499999999999998"/>
  </r>
  <r>
    <n v="4665"/>
    <s v="CA-2013-116232"/>
    <x v="0"/>
    <x v="897"/>
    <d v="2013-09-27T00:00:00"/>
    <s v="Standard Class"/>
    <x v="549"/>
    <s v="Amy Cox"/>
    <x v="0"/>
    <s v="United States"/>
    <s v="Pembroke Pines"/>
    <x v="2"/>
    <n v="33024"/>
    <s v="South"/>
    <s v="OFF-BI-10004022"/>
    <x v="1"/>
    <x v="8"/>
    <s v="Acco Suede Grain Vinyl Round Ring Binder"/>
    <n v="7.5060000000000002"/>
    <n v="9"/>
    <n v="0.7"/>
    <n v="-6.0047999999999977"/>
  </r>
  <r>
    <n v="4666"/>
    <s v="CA-2013-116232"/>
    <x v="0"/>
    <x v="897"/>
    <d v="2013-09-27T00:00:00"/>
    <s v="Standard Class"/>
    <x v="549"/>
    <s v="Amy Cox"/>
    <x v="0"/>
    <s v="United States"/>
    <s v="Pembroke Pines"/>
    <x v="2"/>
    <n v="33024"/>
    <s v="South"/>
    <s v="OFF-LA-10001158"/>
    <x v="1"/>
    <x v="2"/>
    <s v="Avery Address/Shipping Labels for Typewriters, 4&quot; x 2&quot;"/>
    <n v="16.559999999999999"/>
    <n v="2"/>
    <n v="0.2"/>
    <n v="5.7960000000000003"/>
  </r>
  <r>
    <n v="4667"/>
    <s v="CA-2013-116547"/>
    <x v="0"/>
    <x v="994"/>
    <d v="2013-01-17T00:00:00"/>
    <s v="Standard Class"/>
    <x v="10"/>
    <s v="Ken Black"/>
    <x v="1"/>
    <s v="United States"/>
    <s v="Seattle"/>
    <x v="4"/>
    <n v="98115"/>
    <s v="West"/>
    <s v="FUR-FU-10000076"/>
    <x v="0"/>
    <x v="5"/>
    <s v="24-Hour Round Wall Clock"/>
    <n v="79.92"/>
    <n v="4"/>
    <n v="0"/>
    <n v="34.365600000000008"/>
  </r>
  <r>
    <n v="4668"/>
    <s v="CA-2013-116547"/>
    <x v="0"/>
    <x v="994"/>
    <d v="2013-01-17T00:00:00"/>
    <s v="Standard Class"/>
    <x v="10"/>
    <s v="Ken Black"/>
    <x v="1"/>
    <s v="United States"/>
    <s v="Seattle"/>
    <x v="4"/>
    <n v="98115"/>
    <s v="West"/>
    <s v="TEC-AC-10002335"/>
    <x v="2"/>
    <x v="11"/>
    <s v="Logitech Media Keyboard K200"/>
    <n v="69.98"/>
    <n v="2"/>
    <n v="0"/>
    <n v="13.296199999999999"/>
  </r>
  <r>
    <n v="4669"/>
    <s v="US-2014-133200"/>
    <x v="3"/>
    <x v="636"/>
    <d v="2014-05-12T00:00:00"/>
    <s v="Standard Class"/>
    <x v="587"/>
    <s v="Dorothy Badders"/>
    <x v="1"/>
    <s v="United States"/>
    <s v="Fort Worth"/>
    <x v="5"/>
    <n v="76106"/>
    <s v="Central"/>
    <s v="OFF-BI-10002827"/>
    <x v="1"/>
    <x v="8"/>
    <s v="Avery Durable Poly Binders"/>
    <n v="11.059999999999999"/>
    <n v="10"/>
    <n v="0.8"/>
    <n v="-18.802"/>
  </r>
  <r>
    <n v="4670"/>
    <s v="US-2014-133200"/>
    <x v="3"/>
    <x v="636"/>
    <d v="2014-05-12T00:00:00"/>
    <s v="Standard Class"/>
    <x v="587"/>
    <s v="Dorothy Badders"/>
    <x v="1"/>
    <s v="United States"/>
    <s v="Fort Worth"/>
    <x v="5"/>
    <n v="76106"/>
    <s v="Central"/>
    <s v="FUR-BO-10001601"/>
    <x v="0"/>
    <x v="0"/>
    <s v="Sauder Mission Library with Doors, Fruitwood Finish"/>
    <n v="623.46479999999997"/>
    <n v="7"/>
    <n v="0.32"/>
    <n v="-119.19180000000006"/>
  </r>
  <r>
    <n v="4671"/>
    <s v="US-2014-133200"/>
    <x v="3"/>
    <x v="636"/>
    <d v="2014-05-12T00:00:00"/>
    <s v="Standard Class"/>
    <x v="587"/>
    <s v="Dorothy Badders"/>
    <x v="1"/>
    <s v="United States"/>
    <s v="Fort Worth"/>
    <x v="5"/>
    <n v="76106"/>
    <s v="Central"/>
    <s v="OFF-ST-10001932"/>
    <x v="1"/>
    <x v="4"/>
    <s v="Fellowes Staxonsteel Drawer Files"/>
    <n v="772.68000000000006"/>
    <n v="5"/>
    <n v="0.2"/>
    <n v="-57.950999999999993"/>
  </r>
  <r>
    <n v="4672"/>
    <s v="CA-2013-133550"/>
    <x v="0"/>
    <x v="995"/>
    <d v="2013-08-07T00:00:00"/>
    <s v="Standard Class"/>
    <x v="107"/>
    <s v="Ken Lonsdale"/>
    <x v="0"/>
    <s v="United States"/>
    <s v="Detroit"/>
    <x v="12"/>
    <n v="48205"/>
    <s v="Central"/>
    <s v="OFF-AP-10001005"/>
    <x v="1"/>
    <x v="9"/>
    <s v="Honeywell Quietcare HEPA Air Cleaner"/>
    <n v="283.14000000000004"/>
    <n v="4"/>
    <n v="0.1"/>
    <n v="72.357999999999976"/>
  </r>
  <r>
    <n v="4673"/>
    <s v="CA-2013-133550"/>
    <x v="0"/>
    <x v="995"/>
    <d v="2013-08-07T00:00:00"/>
    <s v="Standard Class"/>
    <x v="107"/>
    <s v="Ken Lonsdale"/>
    <x v="0"/>
    <s v="United States"/>
    <s v="Detroit"/>
    <x v="12"/>
    <n v="48205"/>
    <s v="Central"/>
    <s v="TEC-PH-10004042"/>
    <x v="2"/>
    <x v="7"/>
    <s v="ClearOne Communications CHAT 70 OC Speaker Phone"/>
    <n v="635.96"/>
    <n v="4"/>
    <n v="0"/>
    <n v="165.34960000000001"/>
  </r>
  <r>
    <n v="4674"/>
    <s v="CA-2013-133550"/>
    <x v="0"/>
    <x v="995"/>
    <d v="2013-08-07T00:00:00"/>
    <s v="Standard Class"/>
    <x v="107"/>
    <s v="Ken Lonsdale"/>
    <x v="0"/>
    <s v="United States"/>
    <s v="Detroit"/>
    <x v="12"/>
    <n v="48205"/>
    <s v="Central"/>
    <s v="TEC-PH-10001079"/>
    <x v="2"/>
    <x v="7"/>
    <s v="Polycom SoundPoint Pro SE-225 Corded phone"/>
    <n v="118.99"/>
    <n v="1"/>
    <n v="0"/>
    <n v="33.3172"/>
  </r>
  <r>
    <n v="4675"/>
    <s v="CA-2013-133550"/>
    <x v="0"/>
    <x v="995"/>
    <d v="2013-08-07T00:00:00"/>
    <s v="Standard Class"/>
    <x v="107"/>
    <s v="Ken Lonsdale"/>
    <x v="0"/>
    <s v="United States"/>
    <s v="Detroit"/>
    <x v="12"/>
    <n v="48205"/>
    <s v="Central"/>
    <s v="FUR-FU-10002918"/>
    <x v="0"/>
    <x v="5"/>
    <s v="Eldon ClusterMat Chair Mat with Cordless Antistatic Protection"/>
    <n v="272.94"/>
    <n v="3"/>
    <n v="0"/>
    <n v="30.023400000000009"/>
  </r>
  <r>
    <n v="4676"/>
    <s v="CA-2014-139416"/>
    <x v="3"/>
    <x v="996"/>
    <d v="2014-03-30T00:00:00"/>
    <s v="Second Class"/>
    <x v="8"/>
    <s v="Alejandro Grove"/>
    <x v="0"/>
    <s v="United States"/>
    <s v="Philadelphia"/>
    <x v="9"/>
    <n v="19120"/>
    <s v="East"/>
    <s v="FUR-FU-10003832"/>
    <x v="0"/>
    <x v="5"/>
    <s v="Eldon Expressions Punched Metal &amp; Wood Desk Accessories, Black &amp; Cherry"/>
    <n v="15.008000000000003"/>
    <n v="2"/>
    <n v="0.2"/>
    <n v="1.5007999999999999"/>
  </r>
  <r>
    <n v="4677"/>
    <s v="CA-2011-114510"/>
    <x v="2"/>
    <x v="619"/>
    <d v="2011-03-19T00:00:00"/>
    <s v="Standard Class"/>
    <x v="639"/>
    <s v="Jason Fortune-"/>
    <x v="0"/>
    <s v="United States"/>
    <s v="Logan"/>
    <x v="7"/>
    <n v="84321"/>
    <s v="West"/>
    <s v="OFF-BI-10001617"/>
    <x v="1"/>
    <x v="8"/>
    <s v="GBC Wire Binding Combs"/>
    <n v="33.088000000000001"/>
    <n v="4"/>
    <n v="0.2"/>
    <n v="11.167199999999999"/>
  </r>
  <r>
    <n v="4678"/>
    <s v="CA-2011-114510"/>
    <x v="2"/>
    <x v="619"/>
    <d v="2011-03-19T00:00:00"/>
    <s v="Standard Class"/>
    <x v="639"/>
    <s v="Jason Fortune-"/>
    <x v="0"/>
    <s v="United States"/>
    <s v="Logan"/>
    <x v="7"/>
    <n v="84321"/>
    <s v="West"/>
    <s v="OFF-ST-10000736"/>
    <x v="1"/>
    <x v="4"/>
    <s v="Carina Double Wide Media Storage Towers in Natural &amp; Black"/>
    <n v="80.98"/>
    <n v="1"/>
    <n v="0"/>
    <n v="3.2391999999999967"/>
  </r>
  <r>
    <n v="4679"/>
    <s v="CA-2011-114510"/>
    <x v="2"/>
    <x v="619"/>
    <d v="2011-03-19T00:00:00"/>
    <s v="Standard Class"/>
    <x v="639"/>
    <s v="Jason Fortune-"/>
    <x v="0"/>
    <s v="United States"/>
    <s v="Logan"/>
    <x v="7"/>
    <n v="84321"/>
    <s v="West"/>
    <s v="TEC-AC-10004877"/>
    <x v="2"/>
    <x v="11"/>
    <s v="Imation 30456 USB Flash Drive 8GB"/>
    <n v="82.800000000000011"/>
    <n v="12"/>
    <n v="0"/>
    <n v="6.6239999999999952"/>
  </r>
  <r>
    <n v="4680"/>
    <s v="CA-2011-114510"/>
    <x v="2"/>
    <x v="619"/>
    <d v="2011-03-19T00:00:00"/>
    <s v="Standard Class"/>
    <x v="639"/>
    <s v="Jason Fortune-"/>
    <x v="0"/>
    <s v="United States"/>
    <s v="Logan"/>
    <x v="7"/>
    <n v="84321"/>
    <s v="West"/>
    <s v="OFF-ST-10003221"/>
    <x v="1"/>
    <x v="4"/>
    <s v="Staples"/>
    <n v="21.36"/>
    <n v="2"/>
    <n v="0"/>
    <n v="5.7672000000000008"/>
  </r>
  <r>
    <n v="4681"/>
    <s v="CA-2011-114510"/>
    <x v="2"/>
    <x v="619"/>
    <d v="2011-03-19T00:00:00"/>
    <s v="Standard Class"/>
    <x v="639"/>
    <s v="Jason Fortune-"/>
    <x v="0"/>
    <s v="United States"/>
    <s v="Logan"/>
    <x v="7"/>
    <n v="84321"/>
    <s v="West"/>
    <s v="OFF-BI-10003007"/>
    <x v="1"/>
    <x v="8"/>
    <s v="Premium Transparent Presentation Covers, No Pattern/Clear, 8 1/2&quot; x 11&quot;"/>
    <n v="62.048000000000002"/>
    <n v="2"/>
    <n v="0.2"/>
    <n v="20.165599999999998"/>
  </r>
  <r>
    <n v="4682"/>
    <s v="CA-2013-169215"/>
    <x v="0"/>
    <x v="216"/>
    <d v="2013-07-19T00:00:00"/>
    <s v="Second Class"/>
    <x v="681"/>
    <s v="Richard Eichhorn"/>
    <x v="0"/>
    <s v="United States"/>
    <s v="Auburn"/>
    <x v="15"/>
    <n v="13021"/>
    <s v="East"/>
    <s v="OFF-FA-10000936"/>
    <x v="1"/>
    <x v="13"/>
    <s v="Acco Hot Clips Clips to Go"/>
    <n v="29.61"/>
    <n v="9"/>
    <n v="0"/>
    <n v="13.324499999999999"/>
  </r>
  <r>
    <n v="4683"/>
    <s v="CA-2013-127698"/>
    <x v="0"/>
    <x v="49"/>
    <d v="2013-12-02T00:00:00"/>
    <s v="Same Day"/>
    <x v="160"/>
    <s v="Mike Vittorini"/>
    <x v="0"/>
    <s v="United States"/>
    <s v="Raleigh"/>
    <x v="3"/>
    <n v="27604"/>
    <s v="South"/>
    <s v="TEC-PH-10003811"/>
    <x v="2"/>
    <x v="7"/>
    <s v="Jabra Supreme Plus Driver Edition Headset"/>
    <n v="863.928"/>
    <n v="9"/>
    <n v="0.2"/>
    <n v="86.392799999999994"/>
  </r>
  <r>
    <n v="4684"/>
    <s v="CA-2013-159912"/>
    <x v="0"/>
    <x v="48"/>
    <d v="2013-09-04T00:00:00"/>
    <s v="Standard Class"/>
    <x v="334"/>
    <s v="George Bell"/>
    <x v="1"/>
    <s v="United States"/>
    <s v="Philadelphia"/>
    <x v="9"/>
    <n v="19120"/>
    <s v="East"/>
    <s v="FUR-TA-10004152"/>
    <x v="0"/>
    <x v="3"/>
    <s v="Barricks 18&quot; x 48&quot; Non-Folding Utility Table with Bottom Storage Shelf"/>
    <n v="241.92"/>
    <n v="4"/>
    <n v="0.4"/>
    <n v="-56.448000000000008"/>
  </r>
  <r>
    <n v="4685"/>
    <s v="CA-2013-159912"/>
    <x v="0"/>
    <x v="48"/>
    <d v="2013-09-04T00:00:00"/>
    <s v="Standard Class"/>
    <x v="334"/>
    <s v="George Bell"/>
    <x v="1"/>
    <s v="United States"/>
    <s v="Philadelphia"/>
    <x v="9"/>
    <n v="19120"/>
    <s v="East"/>
    <s v="FUR-BO-10002853"/>
    <x v="0"/>
    <x v="0"/>
    <s v="O'Sullivan 5-Shelf Heavy-Duty Bookcases"/>
    <n v="163.88"/>
    <n v="4"/>
    <n v="0.5"/>
    <n v="-81.94"/>
  </r>
  <r>
    <n v="4686"/>
    <s v="CA-2013-159912"/>
    <x v="0"/>
    <x v="48"/>
    <d v="2013-09-04T00:00:00"/>
    <s v="Standard Class"/>
    <x v="334"/>
    <s v="George Bell"/>
    <x v="1"/>
    <s v="United States"/>
    <s v="Philadelphia"/>
    <x v="9"/>
    <n v="19120"/>
    <s v="East"/>
    <s v="OFF-BI-10002071"/>
    <x v="1"/>
    <x v="8"/>
    <s v="Fellowes Black Plastic Comb Bindings"/>
    <n v="3.4860000000000002"/>
    <n v="2"/>
    <n v="0.7"/>
    <n v="-2.7887999999999993"/>
  </r>
  <r>
    <n v="4687"/>
    <s v="CA-2013-159912"/>
    <x v="0"/>
    <x v="48"/>
    <d v="2013-09-04T00:00:00"/>
    <s v="Standard Class"/>
    <x v="334"/>
    <s v="George Bell"/>
    <x v="1"/>
    <s v="United States"/>
    <s v="Philadelphia"/>
    <x v="9"/>
    <n v="19120"/>
    <s v="East"/>
    <s v="OFF-FA-10000053"/>
    <x v="1"/>
    <x v="13"/>
    <s v="Revere Boxed Rubber Bands by Revere"/>
    <n v="10.584"/>
    <n v="7"/>
    <n v="0.2"/>
    <n v="-2.3813999999999993"/>
  </r>
  <r>
    <n v="4688"/>
    <s v="CA-2013-101987"/>
    <x v="0"/>
    <x v="890"/>
    <d v="2013-07-01T00:00:00"/>
    <s v="Standard Class"/>
    <x v="332"/>
    <s v="Hunter Lopez"/>
    <x v="0"/>
    <s v="United States"/>
    <s v="Richmond"/>
    <x v="14"/>
    <n v="47374"/>
    <s v="Central"/>
    <s v="TEC-PH-10001305"/>
    <x v="2"/>
    <x v="7"/>
    <s v="Panasonic KX TS208W Corded phone"/>
    <n v="440.91"/>
    <n v="9"/>
    <n v="0"/>
    <n v="123.45480000000005"/>
  </r>
  <r>
    <n v="4689"/>
    <s v="US-2014-154851"/>
    <x v="3"/>
    <x v="983"/>
    <d v="2014-04-04T00:00:00"/>
    <s v="Standard Class"/>
    <x v="669"/>
    <s v="Becky Pak"/>
    <x v="0"/>
    <s v="United States"/>
    <s v="Lancaster"/>
    <x v="9"/>
    <n v="17602"/>
    <s v="East"/>
    <s v="OFF-BI-10001525"/>
    <x v="1"/>
    <x v="8"/>
    <s v="Acco Pressboard Covers with Storage Hooks, 14 7/8&quot; x 11&quot;, Executive Red"/>
    <n v="5.7150000000000016"/>
    <n v="5"/>
    <n v="0.7"/>
    <n v="-4.7625000000000011"/>
  </r>
  <r>
    <n v="4690"/>
    <s v="CA-2011-138681"/>
    <x v="2"/>
    <x v="414"/>
    <d v="2011-12-22T00:00:00"/>
    <s v="First Class"/>
    <x v="564"/>
    <s v="Carol Triggs"/>
    <x v="0"/>
    <s v="United States"/>
    <s v="Tucson"/>
    <x v="16"/>
    <n v="85705"/>
    <s v="West"/>
    <s v="FUR-FU-10001876"/>
    <x v="0"/>
    <x v="5"/>
    <s v="Computer Room Manger, 14&quot;"/>
    <n v="51.967999999999996"/>
    <n v="2"/>
    <n v="0.2"/>
    <n v="10.393599999999998"/>
  </r>
  <r>
    <n v="4691"/>
    <s v="CA-2011-138681"/>
    <x v="2"/>
    <x v="414"/>
    <d v="2011-12-22T00:00:00"/>
    <s v="First Class"/>
    <x v="564"/>
    <s v="Carol Triggs"/>
    <x v="0"/>
    <s v="United States"/>
    <s v="Tucson"/>
    <x v="16"/>
    <n v="85705"/>
    <s v="West"/>
    <s v="TEC-AC-10003628"/>
    <x v="2"/>
    <x v="11"/>
    <s v="Logitech 910-002974 M325 Wireless Mouse for Web Scrolling"/>
    <n v="71.975999999999999"/>
    <n v="3"/>
    <n v="0.2"/>
    <n v="21.592800000000011"/>
  </r>
  <r>
    <n v="4692"/>
    <s v="CA-2011-138681"/>
    <x v="2"/>
    <x v="414"/>
    <d v="2011-12-22T00:00:00"/>
    <s v="First Class"/>
    <x v="564"/>
    <s v="Carol Triggs"/>
    <x v="0"/>
    <s v="United States"/>
    <s v="Tucson"/>
    <x v="16"/>
    <n v="85705"/>
    <s v="West"/>
    <s v="FUR-CH-10004860"/>
    <x v="0"/>
    <x v="1"/>
    <s v="Global Low Back Tilter Chair"/>
    <n v="242.35200000000003"/>
    <n v="3"/>
    <n v="0.2"/>
    <n v="-42.411600000000035"/>
  </r>
  <r>
    <n v="4693"/>
    <s v="CA-2011-138681"/>
    <x v="2"/>
    <x v="414"/>
    <d v="2011-12-22T00:00:00"/>
    <s v="First Class"/>
    <x v="564"/>
    <s v="Carol Triggs"/>
    <x v="0"/>
    <s v="United States"/>
    <s v="Tucson"/>
    <x v="16"/>
    <n v="85705"/>
    <s v="West"/>
    <s v="OFF-PA-10000357"/>
    <x v="1"/>
    <x v="10"/>
    <s v="Xerox 1888"/>
    <n v="221.92000000000002"/>
    <n v="5"/>
    <n v="0.2"/>
    <n v="77.671999999999983"/>
  </r>
  <r>
    <n v="4694"/>
    <s v="CA-2011-138681"/>
    <x v="2"/>
    <x v="414"/>
    <d v="2011-12-22T00:00:00"/>
    <s v="First Class"/>
    <x v="564"/>
    <s v="Carol Triggs"/>
    <x v="0"/>
    <s v="United States"/>
    <s v="Tucson"/>
    <x v="16"/>
    <n v="85705"/>
    <s v="West"/>
    <s v="OFF-PA-10003270"/>
    <x v="1"/>
    <x v="10"/>
    <s v="Xerox 1954"/>
    <n v="8.4480000000000004"/>
    <n v="2"/>
    <n v="0.2"/>
    <n v="2.6399999999999997"/>
  </r>
  <r>
    <n v="4695"/>
    <s v="US-2012-138121"/>
    <x v="1"/>
    <x v="997"/>
    <d v="2012-12-17T00:00:00"/>
    <s v="Same Day"/>
    <x v="252"/>
    <s v="John Lee"/>
    <x v="0"/>
    <s v="United States"/>
    <s v="Detroit"/>
    <x v="12"/>
    <n v="48205"/>
    <s v="Central"/>
    <s v="OFF-BI-10000320"/>
    <x v="1"/>
    <x v="8"/>
    <s v="GBC Plastic Binding Combs"/>
    <n v="29.52"/>
    <n v="4"/>
    <n v="0"/>
    <n v="14.4648"/>
  </r>
  <r>
    <n v="4696"/>
    <s v="US-2012-138121"/>
    <x v="1"/>
    <x v="997"/>
    <d v="2012-12-17T00:00:00"/>
    <s v="Same Day"/>
    <x v="252"/>
    <s v="John Lee"/>
    <x v="0"/>
    <s v="United States"/>
    <s v="Detroit"/>
    <x v="12"/>
    <n v="48205"/>
    <s v="Central"/>
    <s v="FUR-CH-10003846"/>
    <x v="0"/>
    <x v="1"/>
    <s v="Hon Valutask Swivel Chairs"/>
    <n v="302.94"/>
    <n v="3"/>
    <n v="0"/>
    <n v="48.470400000000012"/>
  </r>
  <r>
    <n v="4697"/>
    <s v="US-2012-138121"/>
    <x v="1"/>
    <x v="997"/>
    <d v="2012-12-17T00:00:00"/>
    <s v="Same Day"/>
    <x v="252"/>
    <s v="John Lee"/>
    <x v="0"/>
    <s v="United States"/>
    <s v="Detroit"/>
    <x v="12"/>
    <n v="48205"/>
    <s v="Central"/>
    <s v="FUR-CH-10004875"/>
    <x v="0"/>
    <x v="1"/>
    <s v="Harbour Creations 67200 Series Stacking Chairs"/>
    <n v="142.36000000000001"/>
    <n v="2"/>
    <n v="0"/>
    <n v="38.437200000000004"/>
  </r>
  <r>
    <n v="4698"/>
    <s v="US-2012-138121"/>
    <x v="1"/>
    <x v="997"/>
    <d v="2012-12-17T00:00:00"/>
    <s v="Same Day"/>
    <x v="252"/>
    <s v="John Lee"/>
    <x v="0"/>
    <s v="United States"/>
    <s v="Detroit"/>
    <x v="12"/>
    <n v="48205"/>
    <s v="Central"/>
    <s v="FUR-CH-10003817"/>
    <x v="0"/>
    <x v="1"/>
    <s v="Global Value Steno Chair, Gray"/>
    <n v="546.66"/>
    <n v="9"/>
    <n v="0"/>
    <n v="136.66500000000002"/>
  </r>
  <r>
    <n v="4699"/>
    <s v="US-2012-138121"/>
    <x v="1"/>
    <x v="997"/>
    <d v="2012-12-17T00:00:00"/>
    <s v="Same Day"/>
    <x v="252"/>
    <s v="John Lee"/>
    <x v="0"/>
    <s v="United States"/>
    <s v="Detroit"/>
    <x v="12"/>
    <n v="48205"/>
    <s v="Central"/>
    <s v="FUR-FU-10002116"/>
    <x v="0"/>
    <x v="5"/>
    <s v="Tenex Carpeted, Granite-Look or Clear Contemporary Contour Shape Chair Mats"/>
    <n v="212.13"/>
    <n v="3"/>
    <n v="0"/>
    <n v="14.849099999999979"/>
  </r>
  <r>
    <n v="4700"/>
    <s v="CA-2014-140298"/>
    <x v="3"/>
    <x v="943"/>
    <d v="2014-05-18T00:00:00"/>
    <s v="Standard Class"/>
    <x v="451"/>
    <s v="Julie Kriz"/>
    <x v="2"/>
    <s v="United States"/>
    <s v="Austin"/>
    <x v="5"/>
    <n v="78745"/>
    <s v="Central"/>
    <s v="OFF-AR-10003481"/>
    <x v="1"/>
    <x v="6"/>
    <s v="Newell 348"/>
    <n v="5.2480000000000002"/>
    <n v="2"/>
    <n v="0.2"/>
    <n v="0.59039999999999915"/>
  </r>
  <r>
    <n v="4701"/>
    <s v="CA-2014-140298"/>
    <x v="3"/>
    <x v="943"/>
    <d v="2014-05-18T00:00:00"/>
    <s v="Standard Class"/>
    <x v="451"/>
    <s v="Julie Kriz"/>
    <x v="2"/>
    <s v="United States"/>
    <s v="Austin"/>
    <x v="5"/>
    <n v="78745"/>
    <s v="Central"/>
    <s v="OFF-ST-10004180"/>
    <x v="1"/>
    <x v="4"/>
    <s v="Safco Commercial Shelving"/>
    <n v="74.415999999999997"/>
    <n v="2"/>
    <n v="0.2"/>
    <n v="-14.883200000000002"/>
  </r>
  <r>
    <n v="4702"/>
    <s v="CA-2014-140298"/>
    <x v="3"/>
    <x v="943"/>
    <d v="2014-05-18T00:00:00"/>
    <s v="Standard Class"/>
    <x v="451"/>
    <s v="Julie Kriz"/>
    <x v="2"/>
    <s v="United States"/>
    <s v="Austin"/>
    <x v="5"/>
    <n v="78745"/>
    <s v="Central"/>
    <s v="OFF-PA-10003657"/>
    <x v="1"/>
    <x v="10"/>
    <s v="Xerox 1927"/>
    <n v="6.8480000000000008"/>
    <n v="2"/>
    <n v="0.2"/>
    <n v="2.1399999999999992"/>
  </r>
  <r>
    <n v="4703"/>
    <s v="CA-2014-140298"/>
    <x v="3"/>
    <x v="943"/>
    <d v="2014-05-18T00:00:00"/>
    <s v="Standard Class"/>
    <x v="451"/>
    <s v="Julie Kriz"/>
    <x v="2"/>
    <s v="United States"/>
    <s v="Austin"/>
    <x v="5"/>
    <n v="78745"/>
    <s v="Central"/>
    <s v="FUR-FU-10001967"/>
    <x v="0"/>
    <x v="5"/>
    <s v="Telescoping Adjustable Floor Lamp"/>
    <n v="7.9959999999999996"/>
    <n v="1"/>
    <n v="0.6"/>
    <n v="-6.9964999999999993"/>
  </r>
  <r>
    <n v="4704"/>
    <s v="CA-2013-166240"/>
    <x v="0"/>
    <x v="890"/>
    <d v="2013-06-29T00:00:00"/>
    <s v="Standard Class"/>
    <x v="704"/>
    <s v="Dave Hallsten"/>
    <x v="1"/>
    <s v="United States"/>
    <s v="Houston"/>
    <x v="5"/>
    <n v="77095"/>
    <s v="Central"/>
    <s v="OFF-AP-10002082"/>
    <x v="1"/>
    <x v="9"/>
    <s v="Holmes HEPA Air Purifier"/>
    <n v="8.711999999999998"/>
    <n v="2"/>
    <n v="0.8"/>
    <n v="-19.602000000000007"/>
  </r>
  <r>
    <n v="4705"/>
    <s v="CA-2013-158435"/>
    <x v="0"/>
    <x v="624"/>
    <d v="2013-05-19T00:00:00"/>
    <s v="First Class"/>
    <x v="151"/>
    <s v="Arthur Gainer"/>
    <x v="0"/>
    <s v="United States"/>
    <s v="Waterbury"/>
    <x v="29"/>
    <n v="6708"/>
    <s v="East"/>
    <s v="OFF-SU-10000381"/>
    <x v="1"/>
    <x v="14"/>
    <s v="Acme Forged Steel Scissors with Black Enamel Handles"/>
    <n v="65.17"/>
    <n v="7"/>
    <n v="0"/>
    <n v="18.899299999999997"/>
  </r>
  <r>
    <n v="4706"/>
    <s v="CA-2013-158435"/>
    <x v="0"/>
    <x v="624"/>
    <d v="2013-05-19T00:00:00"/>
    <s v="First Class"/>
    <x v="151"/>
    <s v="Arthur Gainer"/>
    <x v="0"/>
    <s v="United States"/>
    <s v="Waterbury"/>
    <x v="29"/>
    <n v="6708"/>
    <s v="East"/>
    <s v="OFF-LA-10002475"/>
    <x v="1"/>
    <x v="2"/>
    <s v="Avery 519"/>
    <n v="14.62"/>
    <n v="2"/>
    <n v="0"/>
    <n v="6.8713999999999995"/>
  </r>
  <r>
    <n v="4707"/>
    <s v="CA-2013-158435"/>
    <x v="0"/>
    <x v="624"/>
    <d v="2013-05-19T00:00:00"/>
    <s v="First Class"/>
    <x v="151"/>
    <s v="Arthur Gainer"/>
    <x v="0"/>
    <s v="United States"/>
    <s v="Waterbury"/>
    <x v="29"/>
    <n v="6708"/>
    <s v="East"/>
    <s v="FUR-FU-10003975"/>
    <x v="0"/>
    <x v="5"/>
    <s v="Eldon Advantage Chair Mats for Low to Medium Pile Carpets"/>
    <n v="173.24"/>
    <n v="4"/>
    <n v="0"/>
    <n v="17.323999999999984"/>
  </r>
  <r>
    <n v="4708"/>
    <s v="CA-2014-138149"/>
    <x v="3"/>
    <x v="222"/>
    <d v="2014-07-01T00:00:00"/>
    <s v="First Class"/>
    <x v="576"/>
    <s v="William Brown"/>
    <x v="0"/>
    <s v="United States"/>
    <s v="Los Angeles"/>
    <x v="1"/>
    <n v="90049"/>
    <s v="West"/>
    <s v="OFF-BI-10003091"/>
    <x v="1"/>
    <x v="8"/>
    <s v="GBC DocuBind TL200 Manual Binding Machine"/>
    <n v="895.92"/>
    <n v="5"/>
    <n v="0.2"/>
    <n v="302.37299999999993"/>
  </r>
  <r>
    <n v="4709"/>
    <s v="CA-2014-138149"/>
    <x v="3"/>
    <x v="222"/>
    <d v="2014-07-01T00:00:00"/>
    <s v="First Class"/>
    <x v="576"/>
    <s v="William Brown"/>
    <x v="0"/>
    <s v="United States"/>
    <s v="Los Angeles"/>
    <x v="1"/>
    <n v="90049"/>
    <s v="West"/>
    <s v="OFF-ST-10002974"/>
    <x v="1"/>
    <x v="4"/>
    <s v="Trav-L-File Heavy-Duty Shuttle II, Black"/>
    <n v="130.71"/>
    <n v="3"/>
    <n v="0"/>
    <n v="39.212999999999994"/>
  </r>
  <r>
    <n v="4710"/>
    <s v="CA-2014-138149"/>
    <x v="3"/>
    <x v="222"/>
    <d v="2014-07-01T00:00:00"/>
    <s v="First Class"/>
    <x v="576"/>
    <s v="William Brown"/>
    <x v="0"/>
    <s v="United States"/>
    <s v="Los Angeles"/>
    <x v="1"/>
    <n v="90049"/>
    <s v="West"/>
    <s v="OFF-AR-10000255"/>
    <x v="1"/>
    <x v="6"/>
    <s v="Newell 328"/>
    <n v="11.68"/>
    <n v="2"/>
    <n v="0"/>
    <n v="3.0367999999999995"/>
  </r>
  <r>
    <n v="4711"/>
    <s v="CA-2014-138149"/>
    <x v="3"/>
    <x v="222"/>
    <d v="2014-07-01T00:00:00"/>
    <s v="First Class"/>
    <x v="576"/>
    <s v="William Brown"/>
    <x v="0"/>
    <s v="United States"/>
    <s v="Los Angeles"/>
    <x v="1"/>
    <n v="90049"/>
    <s v="West"/>
    <s v="TEC-AC-10001284"/>
    <x v="2"/>
    <x v="11"/>
    <s v="Enermax Briskie RF Wireless Keyboard and Mouse Combo"/>
    <n v="62.31"/>
    <n v="3"/>
    <n v="0"/>
    <n v="22.4316"/>
  </r>
  <r>
    <n v="4712"/>
    <s v="CA-2011-112403"/>
    <x v="2"/>
    <x v="691"/>
    <d v="2011-03-31T00:00:00"/>
    <s v="Same Day"/>
    <x v="123"/>
    <s v="Jas O'Carroll"/>
    <x v="0"/>
    <s v="United States"/>
    <s v="Philadelphia"/>
    <x v="9"/>
    <n v="19120"/>
    <s v="East"/>
    <s v="OFF-BI-10003529"/>
    <x v="1"/>
    <x v="8"/>
    <s v="Avery Round Ring Poly Binders"/>
    <n v="0.85200000000000009"/>
    <n v="1"/>
    <n v="0.7"/>
    <n v="-0.59639999999999982"/>
  </r>
  <r>
    <n v="4713"/>
    <s v="CA-2011-108273"/>
    <x v="2"/>
    <x v="757"/>
    <d v="2011-12-21T00:00:00"/>
    <s v="Standard Class"/>
    <x v="719"/>
    <s v="Ed Jacobs"/>
    <x v="0"/>
    <s v="United States"/>
    <s v="Huntsville"/>
    <x v="5"/>
    <n v="77340"/>
    <s v="Central"/>
    <s v="OFF-PA-10000029"/>
    <x v="1"/>
    <x v="10"/>
    <s v="Xerox 224"/>
    <n v="36.288000000000011"/>
    <n v="7"/>
    <n v="0.2"/>
    <n v="12.700800000000001"/>
  </r>
  <r>
    <n v="4714"/>
    <s v="CA-2011-108273"/>
    <x v="2"/>
    <x v="757"/>
    <d v="2011-12-21T00:00:00"/>
    <s v="Standard Class"/>
    <x v="719"/>
    <s v="Ed Jacobs"/>
    <x v="0"/>
    <s v="United States"/>
    <s v="Huntsville"/>
    <x v="5"/>
    <n v="77340"/>
    <s v="Central"/>
    <s v="FUR-FU-10002116"/>
    <x v="0"/>
    <x v="5"/>
    <s v="Tenex Carpeted, Granite-Look or Clear Contemporary Contour Shape Chair Mats"/>
    <n v="56.567999999999998"/>
    <n v="2"/>
    <n v="0.6"/>
    <n v="-74.952600000000004"/>
  </r>
  <r>
    <n v="4715"/>
    <s v="CA-2014-121643"/>
    <x v="3"/>
    <x v="796"/>
    <d v="2014-05-21T00:00:00"/>
    <s v="First Class"/>
    <x v="455"/>
    <s v="Adrian Barton"/>
    <x v="0"/>
    <s v="United States"/>
    <s v="Portland"/>
    <x v="21"/>
    <n v="97206"/>
    <s v="West"/>
    <s v="TEC-PH-10002200"/>
    <x v="2"/>
    <x v="7"/>
    <s v="Aastra 6757i CT Wireless VoIP phone"/>
    <n v="344.70400000000001"/>
    <n v="2"/>
    <n v="0.2"/>
    <n v="38.779199999999989"/>
  </r>
  <r>
    <n v="4716"/>
    <s v="US-2012-122910"/>
    <x v="1"/>
    <x v="793"/>
    <d v="2012-05-16T00:00:00"/>
    <s v="Standard Class"/>
    <x v="398"/>
    <s v="Larry Tron"/>
    <x v="0"/>
    <s v="United States"/>
    <s v="Louisville"/>
    <x v="22"/>
    <n v="80027"/>
    <s v="West"/>
    <s v="TEC-PH-10000441"/>
    <x v="2"/>
    <x v="7"/>
    <s v="VTech DS6151"/>
    <n v="201.584"/>
    <n v="2"/>
    <n v="0.2"/>
    <n v="20.158400000000015"/>
  </r>
  <r>
    <n v="4717"/>
    <s v="CA-2014-143126"/>
    <x v="3"/>
    <x v="734"/>
    <d v="2014-12-08T00:00:00"/>
    <s v="Second Class"/>
    <x v="475"/>
    <s v="Corinna Mitchell"/>
    <x v="2"/>
    <s v="United States"/>
    <s v="Seattle"/>
    <x v="4"/>
    <n v="98115"/>
    <s v="West"/>
    <s v="FUR-TA-10002958"/>
    <x v="0"/>
    <x v="3"/>
    <s v="Bevis Oval Conference Table, Walnut"/>
    <n v="521.96"/>
    <n v="2"/>
    <n v="0"/>
    <n v="88.733199999999954"/>
  </r>
  <r>
    <n v="4718"/>
    <s v="CA-2012-129042"/>
    <x v="1"/>
    <x v="295"/>
    <d v="2012-12-17T00:00:00"/>
    <s v="Standard Class"/>
    <x v="75"/>
    <s v="Eric Murdock"/>
    <x v="0"/>
    <s v="United States"/>
    <s v="Baltimore"/>
    <x v="39"/>
    <n v="21215"/>
    <s v="East"/>
    <s v="OFF-AR-10001662"/>
    <x v="1"/>
    <x v="6"/>
    <s v="Rogers Handheld Barrel Pencil Sharpener"/>
    <n v="8.2200000000000006"/>
    <n v="3"/>
    <n v="0"/>
    <n v="2.2194000000000007"/>
  </r>
  <r>
    <n v="4719"/>
    <s v="CA-2012-109736"/>
    <x v="1"/>
    <x v="998"/>
    <d v="2012-10-11T00:00:00"/>
    <s v="First Class"/>
    <x v="249"/>
    <s v="Denny Joy"/>
    <x v="1"/>
    <s v="United States"/>
    <s v="San Francisco"/>
    <x v="1"/>
    <n v="94109"/>
    <s v="West"/>
    <s v="OFF-PA-10004101"/>
    <x v="1"/>
    <x v="10"/>
    <s v="Xerox 1894"/>
    <n v="45.36"/>
    <n v="7"/>
    <n v="0"/>
    <n v="21.772800000000004"/>
  </r>
  <r>
    <n v="4720"/>
    <s v="CA-2012-142601"/>
    <x v="1"/>
    <x v="24"/>
    <d v="2012-04-20T00:00:00"/>
    <s v="Second Class"/>
    <x v="368"/>
    <s v="Deanra Eno"/>
    <x v="2"/>
    <s v="United States"/>
    <s v="Los Angeles"/>
    <x v="1"/>
    <n v="90004"/>
    <s v="West"/>
    <s v="OFF-ST-10002756"/>
    <x v="1"/>
    <x v="4"/>
    <s v="Tennsco Stur-D-Stor Boltless Shelving, 5 Shelves, 24&quot; Deep, Sand"/>
    <n v="947.17000000000007"/>
    <n v="7"/>
    <n v="0"/>
    <n v="9.4717000000000837"/>
  </r>
  <r>
    <n v="4721"/>
    <s v="CA-2012-142601"/>
    <x v="1"/>
    <x v="24"/>
    <d v="2012-04-20T00:00:00"/>
    <s v="Second Class"/>
    <x v="368"/>
    <s v="Deanra Eno"/>
    <x v="2"/>
    <s v="United States"/>
    <s v="Los Angeles"/>
    <x v="1"/>
    <n v="90004"/>
    <s v="West"/>
    <s v="OFF-PA-10000483"/>
    <x v="1"/>
    <x v="10"/>
    <s v="Xerox 19"/>
    <n v="61.96"/>
    <n v="2"/>
    <n v="0"/>
    <n v="27.881999999999998"/>
  </r>
  <r>
    <n v="4722"/>
    <s v="CA-2011-106229"/>
    <x v="2"/>
    <x v="159"/>
    <d v="2011-06-11T00:00:00"/>
    <s v="Second Class"/>
    <x v="749"/>
    <s v="Nick Radford"/>
    <x v="0"/>
    <s v="United States"/>
    <s v="Aurora"/>
    <x v="10"/>
    <n v="60505"/>
    <s v="Central"/>
    <s v="FUR-TA-10002041"/>
    <x v="0"/>
    <x v="3"/>
    <s v="Bevis Round Conference Table Top, X-Base"/>
    <n v="268.935"/>
    <n v="3"/>
    <n v="0.5"/>
    <n v="-209.76929999999999"/>
  </r>
  <r>
    <n v="4723"/>
    <s v="US-2014-135230"/>
    <x v="3"/>
    <x v="853"/>
    <d v="2014-09-08T00:00:00"/>
    <s v="Standard Class"/>
    <x v="278"/>
    <s v="Christine Kargatis"/>
    <x v="2"/>
    <s v="United States"/>
    <s v="Seattle"/>
    <x v="4"/>
    <n v="98103"/>
    <s v="West"/>
    <s v="OFF-AR-10001166"/>
    <x v="1"/>
    <x v="6"/>
    <s v="Staples"/>
    <n v="7.58"/>
    <n v="1"/>
    <n v="0"/>
    <n v="2.9561999999999999"/>
  </r>
  <r>
    <n v="4724"/>
    <s v="CA-2013-159653"/>
    <x v="0"/>
    <x v="730"/>
    <d v="2013-05-23T00:00:00"/>
    <s v="Same Day"/>
    <x v="223"/>
    <s v="Jeremy Farry"/>
    <x v="0"/>
    <s v="United States"/>
    <s v="Athens"/>
    <x v="32"/>
    <n v="30605"/>
    <s v="South"/>
    <s v="OFF-LA-10004345"/>
    <x v="1"/>
    <x v="2"/>
    <s v="Avery 493"/>
    <n v="14.73"/>
    <n v="3"/>
    <n v="0"/>
    <n v="7.2176999999999998"/>
  </r>
  <r>
    <n v="4725"/>
    <s v="CA-2013-131968"/>
    <x v="0"/>
    <x v="583"/>
    <d v="2013-11-16T00:00:00"/>
    <s v="Standard Class"/>
    <x v="697"/>
    <s v="Laurel Beltran"/>
    <x v="2"/>
    <s v="United States"/>
    <s v="Apopka"/>
    <x v="2"/>
    <n v="32712"/>
    <s v="South"/>
    <s v="OFF-BI-10002852"/>
    <x v="1"/>
    <x v="8"/>
    <s v="Ibico Standard Transparent Covers"/>
    <n v="9.8880000000000017"/>
    <n v="2"/>
    <n v="0.7"/>
    <n v="-6.921599999999998"/>
  </r>
  <r>
    <n v="4726"/>
    <s v="CA-2013-131968"/>
    <x v="0"/>
    <x v="583"/>
    <d v="2013-11-16T00:00:00"/>
    <s v="Standard Class"/>
    <x v="697"/>
    <s v="Laurel Beltran"/>
    <x v="2"/>
    <s v="United States"/>
    <s v="Apopka"/>
    <x v="2"/>
    <n v="32712"/>
    <s v="South"/>
    <s v="OFF-AP-10001058"/>
    <x v="1"/>
    <x v="9"/>
    <s v="Sanyo 2.5 Cubic Foot Mid-Size Office Refrigerators"/>
    <n v="671.5440000000001"/>
    <n v="3"/>
    <n v="0.2"/>
    <n v="50.36579999999995"/>
  </r>
  <r>
    <n v="4727"/>
    <s v="CA-2011-119151"/>
    <x v="2"/>
    <x v="641"/>
    <d v="2011-11-29T00:00:00"/>
    <s v="Second Class"/>
    <x v="486"/>
    <s v="Mike Pelletier"/>
    <x v="2"/>
    <s v="United States"/>
    <s v="New York City"/>
    <x v="15"/>
    <n v="10009"/>
    <s v="East"/>
    <s v="OFF-ST-10003470"/>
    <x v="1"/>
    <x v="4"/>
    <s v="Tennsco Snap-Together Open Shelving Units, Starter Sets and Add-On Units"/>
    <n v="1117.92"/>
    <n v="4"/>
    <n v="0"/>
    <n v="55.895999999999958"/>
  </r>
  <r>
    <n v="4728"/>
    <s v="CA-2011-119151"/>
    <x v="2"/>
    <x v="641"/>
    <d v="2011-11-29T00:00:00"/>
    <s v="Second Class"/>
    <x v="486"/>
    <s v="Mike Pelletier"/>
    <x v="2"/>
    <s v="United States"/>
    <s v="New York City"/>
    <x v="15"/>
    <n v="10009"/>
    <s v="East"/>
    <s v="FUR-BO-10003159"/>
    <x v="0"/>
    <x v="0"/>
    <s v="Sauder Camden County Collection Libraries, Planked Cherry Finish"/>
    <n v="275.952"/>
    <n v="3"/>
    <n v="0.2"/>
    <n v="-37.943400000000025"/>
  </r>
  <r>
    <n v="4729"/>
    <s v="CA-2011-123323"/>
    <x v="2"/>
    <x v="845"/>
    <d v="2011-11-12T00:00:00"/>
    <s v="Standard Class"/>
    <x v="23"/>
    <s v="Lena Hernandez"/>
    <x v="0"/>
    <s v="United States"/>
    <s v="San Francisco"/>
    <x v="1"/>
    <n v="94110"/>
    <s v="West"/>
    <s v="OFF-BI-10003684"/>
    <x v="1"/>
    <x v="8"/>
    <s v="Wilson Jones Legal Size Ring Binders"/>
    <n v="123.14399999999999"/>
    <n v="7"/>
    <n v="0.2"/>
    <n v="46.178999999999988"/>
  </r>
  <r>
    <n v="4730"/>
    <s v="CA-2013-124681"/>
    <x v="0"/>
    <x v="427"/>
    <d v="2013-07-24T00:00:00"/>
    <s v="Second Class"/>
    <x v="603"/>
    <s v="Susan Vittorini"/>
    <x v="0"/>
    <s v="United States"/>
    <s v="Dallas"/>
    <x v="5"/>
    <n v="75217"/>
    <s v="Central"/>
    <s v="TEC-AC-10000487"/>
    <x v="2"/>
    <x v="11"/>
    <s v="SanDisk Cruzer 4 GB USB Flash Drive"/>
    <n v="15.576000000000001"/>
    <n v="3"/>
    <n v="0.2"/>
    <n v="3.3098999999999998"/>
  </r>
  <r>
    <n v="4731"/>
    <s v="US-2012-103996"/>
    <x v="1"/>
    <x v="368"/>
    <d v="2012-03-31T00:00:00"/>
    <s v="Second Class"/>
    <x v="579"/>
    <s v="Richard Bierner"/>
    <x v="0"/>
    <s v="United States"/>
    <s v="San Diego"/>
    <x v="1"/>
    <n v="92105"/>
    <s v="West"/>
    <s v="OFF-PA-10001736"/>
    <x v="1"/>
    <x v="10"/>
    <s v="Xerox 1880"/>
    <n v="212.64"/>
    <n v="6"/>
    <n v="0"/>
    <n v="99.940799999999982"/>
  </r>
  <r>
    <n v="4732"/>
    <s v="US-2012-103996"/>
    <x v="1"/>
    <x v="368"/>
    <d v="2012-03-31T00:00:00"/>
    <s v="Second Class"/>
    <x v="579"/>
    <s v="Richard Bierner"/>
    <x v="0"/>
    <s v="United States"/>
    <s v="San Diego"/>
    <x v="1"/>
    <n v="92105"/>
    <s v="West"/>
    <s v="OFF-PA-10001609"/>
    <x v="1"/>
    <x v="10"/>
    <s v="Tops Wirebound Message Log Books"/>
    <n v="9.870000000000001"/>
    <n v="3"/>
    <n v="0"/>
    <n v="4.5401999999999996"/>
  </r>
  <r>
    <n v="4733"/>
    <s v="US-2012-103996"/>
    <x v="1"/>
    <x v="368"/>
    <d v="2012-03-31T00:00:00"/>
    <s v="Second Class"/>
    <x v="579"/>
    <s v="Richard Bierner"/>
    <x v="0"/>
    <s v="United States"/>
    <s v="San Diego"/>
    <x v="1"/>
    <n v="92105"/>
    <s v="West"/>
    <s v="TEC-AC-10003116"/>
    <x v="2"/>
    <x v="11"/>
    <s v="Memorex Froggy Flash Drive 8 GB"/>
    <n v="53.25"/>
    <n v="3"/>
    <n v="0"/>
    <n v="20.767499999999998"/>
  </r>
  <r>
    <n v="4734"/>
    <s v="US-2012-103996"/>
    <x v="1"/>
    <x v="368"/>
    <d v="2012-03-31T00:00:00"/>
    <s v="Second Class"/>
    <x v="579"/>
    <s v="Richard Bierner"/>
    <x v="0"/>
    <s v="United States"/>
    <s v="San Diego"/>
    <x v="1"/>
    <n v="92105"/>
    <s v="West"/>
    <s v="FUR-FU-10004586"/>
    <x v="0"/>
    <x v="5"/>
    <s v="G.E. Longer-Life Indoor Recessed Floodlight Bulbs"/>
    <n v="19.919999999999998"/>
    <n v="3"/>
    <n v="0"/>
    <n v="9.5615999999999985"/>
  </r>
  <r>
    <n v="4735"/>
    <s v="CA-2013-120530"/>
    <x v="0"/>
    <x v="281"/>
    <d v="2013-04-13T00:00:00"/>
    <s v="Standard Class"/>
    <x v="114"/>
    <s v="Dorris liebe"/>
    <x v="1"/>
    <s v="United States"/>
    <s v="New York City"/>
    <x v="15"/>
    <n v="10035"/>
    <s v="East"/>
    <s v="FUR-CH-10000454"/>
    <x v="0"/>
    <x v="1"/>
    <s v="Hon Deluxe Fabric Upholstered Stacking Chairs, Rounded Back"/>
    <n v="658.74599999999998"/>
    <n v="3"/>
    <n v="0.1"/>
    <n v="146.38799999999998"/>
  </r>
  <r>
    <n v="4736"/>
    <s v="CA-2012-155054"/>
    <x v="1"/>
    <x v="385"/>
    <d v="2012-06-19T00:00:00"/>
    <s v="Standard Class"/>
    <x v="390"/>
    <s v="Penelope Sewall"/>
    <x v="2"/>
    <s v="United States"/>
    <s v="Lewiston"/>
    <x v="43"/>
    <n v="4240"/>
    <s v="East"/>
    <s v="OFF-BI-10004970"/>
    <x v="1"/>
    <x v="8"/>
    <s v="ACCOHIDE 3-Ring Binder, Blue, 1&quot;"/>
    <n v="8.26"/>
    <n v="2"/>
    <n v="0"/>
    <n v="3.8822000000000001"/>
  </r>
  <r>
    <n v="4737"/>
    <s v="CA-2012-155054"/>
    <x v="1"/>
    <x v="385"/>
    <d v="2012-06-19T00:00:00"/>
    <s v="Standard Class"/>
    <x v="390"/>
    <s v="Penelope Sewall"/>
    <x v="2"/>
    <s v="United States"/>
    <s v="Lewiston"/>
    <x v="43"/>
    <n v="4240"/>
    <s v="East"/>
    <s v="OFF-BI-10002824"/>
    <x v="1"/>
    <x v="8"/>
    <s v="Recycled Easel Ring Binders"/>
    <n v="29.84"/>
    <n v="2"/>
    <n v="0"/>
    <n v="13.427999999999997"/>
  </r>
  <r>
    <n v="4738"/>
    <s v="CA-2012-155054"/>
    <x v="1"/>
    <x v="385"/>
    <d v="2012-06-19T00:00:00"/>
    <s v="Standard Class"/>
    <x v="390"/>
    <s v="Penelope Sewall"/>
    <x v="2"/>
    <s v="United States"/>
    <s v="Lewiston"/>
    <x v="43"/>
    <n v="4240"/>
    <s v="East"/>
    <s v="TEC-AC-10003657"/>
    <x v="2"/>
    <x v="11"/>
    <s v="Lenovo 17-Key USB Numeric Keypad"/>
    <n v="67.98"/>
    <n v="2"/>
    <n v="0"/>
    <n v="14.955599999999997"/>
  </r>
  <r>
    <n v="4739"/>
    <s v="CA-2012-105725"/>
    <x v="1"/>
    <x v="954"/>
    <d v="2012-02-24T00:00:00"/>
    <s v="Standard Class"/>
    <x v="150"/>
    <s v="Guy Thornton"/>
    <x v="0"/>
    <s v="United States"/>
    <s v="Long Beach"/>
    <x v="1"/>
    <n v="90805"/>
    <s v="West"/>
    <s v="OFF-LA-10003510"/>
    <x v="1"/>
    <x v="2"/>
    <s v="Avery 4027 File Folder Labels for Dot Matrix Printers, 5000 Labels per Box, White"/>
    <n v="61.06"/>
    <n v="2"/>
    <n v="0"/>
    <n v="28.087600000000002"/>
  </r>
  <r>
    <n v="4740"/>
    <s v="CA-2012-105725"/>
    <x v="1"/>
    <x v="954"/>
    <d v="2012-02-24T00:00:00"/>
    <s v="Standard Class"/>
    <x v="150"/>
    <s v="Guy Thornton"/>
    <x v="0"/>
    <s v="United States"/>
    <s v="Long Beach"/>
    <x v="1"/>
    <n v="90805"/>
    <s v="West"/>
    <s v="FUR-TA-10001676"/>
    <x v="0"/>
    <x v="3"/>
    <s v="Hon 61000 Series Interactive Training Tables"/>
    <n v="35.544000000000004"/>
    <n v="1"/>
    <n v="0.2"/>
    <n v="-0.88860000000000205"/>
  </r>
  <r>
    <n v="4741"/>
    <s v="CA-2014-164364"/>
    <x v="3"/>
    <x v="105"/>
    <d v="2014-11-17T00:00:00"/>
    <s v="Standard Class"/>
    <x v="394"/>
    <s v="Christine Sundaresam"/>
    <x v="0"/>
    <s v="United States"/>
    <s v="Seattle"/>
    <x v="4"/>
    <n v="98115"/>
    <s v="West"/>
    <s v="OFF-LA-10004853"/>
    <x v="1"/>
    <x v="2"/>
    <s v="Avery 483"/>
    <n v="9.9600000000000009"/>
    <n v="2"/>
    <n v="0"/>
    <n v="4.5815999999999999"/>
  </r>
  <r>
    <n v="4742"/>
    <s v="CA-2014-164364"/>
    <x v="3"/>
    <x v="105"/>
    <d v="2014-11-17T00:00:00"/>
    <s v="Standard Class"/>
    <x v="394"/>
    <s v="Christine Sundaresam"/>
    <x v="0"/>
    <s v="United States"/>
    <s v="Seattle"/>
    <x v="4"/>
    <n v="98115"/>
    <s v="West"/>
    <s v="OFF-AR-10000315"/>
    <x v="1"/>
    <x v="6"/>
    <s v="Dixon Ticonderoga Maple Cedar Pencil, #2"/>
    <n v="9.2099999999999991"/>
    <n v="3"/>
    <n v="0"/>
    <n v="2.3025000000000002"/>
  </r>
  <r>
    <n v="4743"/>
    <s v="CA-2014-164364"/>
    <x v="3"/>
    <x v="105"/>
    <d v="2014-11-17T00:00:00"/>
    <s v="Standard Class"/>
    <x v="394"/>
    <s v="Christine Sundaresam"/>
    <x v="0"/>
    <s v="United States"/>
    <s v="Seattle"/>
    <x v="4"/>
    <n v="98115"/>
    <s v="West"/>
    <s v="OFF-SU-10000381"/>
    <x v="1"/>
    <x v="14"/>
    <s v="Acme Forged Steel Scissors with Black Enamel Handles"/>
    <n v="27.93"/>
    <n v="3"/>
    <n v="0"/>
    <n v="8.0996999999999986"/>
  </r>
  <r>
    <n v="4744"/>
    <s v="CA-2014-168123"/>
    <x v="3"/>
    <x v="916"/>
    <d v="2014-03-06T00:00:00"/>
    <s v="Same Day"/>
    <x v="148"/>
    <s v="Julia Dunbar"/>
    <x v="0"/>
    <s v="United States"/>
    <s v="Rochester"/>
    <x v="11"/>
    <n v="55901"/>
    <s v="Central"/>
    <s v="OFF-FA-10002763"/>
    <x v="1"/>
    <x v="13"/>
    <s v="Advantus Map Pennant Flags and Round Head Tacks"/>
    <n v="7.9"/>
    <n v="2"/>
    <n v="0"/>
    <n v="2.5279999999999996"/>
  </r>
  <r>
    <n v="4745"/>
    <s v="CA-2014-168123"/>
    <x v="3"/>
    <x v="916"/>
    <d v="2014-03-06T00:00:00"/>
    <s v="Same Day"/>
    <x v="148"/>
    <s v="Julia Dunbar"/>
    <x v="0"/>
    <s v="United States"/>
    <s v="Rochester"/>
    <x v="11"/>
    <n v="55901"/>
    <s v="Central"/>
    <s v="OFF-ST-10000877"/>
    <x v="1"/>
    <x v="4"/>
    <s v="Recycled Steel Personal File for Standard File Folders"/>
    <n v="221.16"/>
    <n v="4"/>
    <n v="0"/>
    <n v="57.501599999999996"/>
  </r>
  <r>
    <n v="4746"/>
    <s v="CA-2014-168123"/>
    <x v="3"/>
    <x v="916"/>
    <d v="2014-03-06T00:00:00"/>
    <s v="Same Day"/>
    <x v="148"/>
    <s v="Julia Dunbar"/>
    <x v="0"/>
    <s v="United States"/>
    <s v="Rochester"/>
    <x v="11"/>
    <n v="55901"/>
    <s v="Central"/>
    <s v="OFF-BI-10001071"/>
    <x v="1"/>
    <x v="8"/>
    <s v="GBC ProClick Punch Binding System"/>
    <n v="127.96"/>
    <n v="2"/>
    <n v="0"/>
    <n v="62.700400000000002"/>
  </r>
  <r>
    <n v="4747"/>
    <s v="CA-2014-168123"/>
    <x v="3"/>
    <x v="916"/>
    <d v="2014-03-06T00:00:00"/>
    <s v="Same Day"/>
    <x v="148"/>
    <s v="Julia Dunbar"/>
    <x v="0"/>
    <s v="United States"/>
    <s v="Rochester"/>
    <x v="11"/>
    <n v="55901"/>
    <s v="Central"/>
    <s v="OFF-BI-10001097"/>
    <x v="1"/>
    <x v="8"/>
    <s v="Avery Hole Reinforcements"/>
    <n v="18.690000000000001"/>
    <n v="3"/>
    <n v="0"/>
    <n v="9.158100000000001"/>
  </r>
  <r>
    <n v="4748"/>
    <s v="CA-2013-120005"/>
    <x v="0"/>
    <x v="840"/>
    <d v="2013-03-04T00:00:00"/>
    <s v="Same Day"/>
    <x v="378"/>
    <s v="Theresa Swint"/>
    <x v="1"/>
    <s v="United States"/>
    <s v="San Francisco"/>
    <x v="1"/>
    <n v="94110"/>
    <s v="West"/>
    <s v="OFF-SU-10004782"/>
    <x v="1"/>
    <x v="14"/>
    <s v="Elite 5&quot; Scissors"/>
    <n v="25.349999999999998"/>
    <n v="3"/>
    <n v="0"/>
    <n v="7.6049999999999978"/>
  </r>
  <r>
    <n v="4749"/>
    <s v="CA-2013-120005"/>
    <x v="0"/>
    <x v="840"/>
    <d v="2013-03-04T00:00:00"/>
    <s v="Same Day"/>
    <x v="378"/>
    <s v="Theresa Swint"/>
    <x v="1"/>
    <s v="United States"/>
    <s v="San Francisco"/>
    <x v="1"/>
    <n v="94110"/>
    <s v="West"/>
    <s v="FUR-FU-10000672"/>
    <x v="0"/>
    <x v="5"/>
    <s v="Executive Impressions 10&quot; Spectator Wall Clock"/>
    <n v="35.28"/>
    <n v="3"/>
    <n v="0"/>
    <n v="11.995199999999997"/>
  </r>
  <r>
    <n v="4750"/>
    <s v="CA-2013-123526"/>
    <x v="0"/>
    <x v="435"/>
    <d v="2013-12-26T00:00:00"/>
    <s v="First Class"/>
    <x v="296"/>
    <s v="Benjamin Venier"/>
    <x v="1"/>
    <s v="United States"/>
    <s v="Seattle"/>
    <x v="4"/>
    <n v="98103"/>
    <s v="West"/>
    <s v="OFF-PA-10002986"/>
    <x v="1"/>
    <x v="10"/>
    <s v="Xerox 1898"/>
    <n v="33.4"/>
    <n v="5"/>
    <n v="0"/>
    <n v="16.032"/>
  </r>
  <r>
    <n v="4751"/>
    <s v="CA-2013-127649"/>
    <x v="0"/>
    <x v="877"/>
    <d v="2013-10-10T00:00:00"/>
    <s v="First Class"/>
    <x v="393"/>
    <s v="Dionis Lloyd"/>
    <x v="1"/>
    <s v="United States"/>
    <s v="Spokane"/>
    <x v="4"/>
    <n v="99207"/>
    <s v="West"/>
    <s v="TEC-MA-10001972"/>
    <x v="2"/>
    <x v="15"/>
    <s v="Okidata C331dn Printer"/>
    <n v="837.59999999999991"/>
    <n v="3"/>
    <n v="0.2"/>
    <n v="62.82000000000005"/>
  </r>
  <r>
    <n v="4752"/>
    <s v="CA-2013-159989"/>
    <x v="0"/>
    <x v="10"/>
    <d v="2013-12-14T00:00:00"/>
    <s v="Standard Class"/>
    <x v="12"/>
    <s v="Emily Burns"/>
    <x v="0"/>
    <s v="United States"/>
    <s v="Franklin"/>
    <x v="18"/>
    <n v="37064"/>
    <s v="South"/>
    <s v="TEC-PH-10000169"/>
    <x v="2"/>
    <x v="7"/>
    <s v="ARKON Windshield Dashboard Air Vent Car Mount Holder"/>
    <n v="40.68"/>
    <n v="3"/>
    <n v="0.2"/>
    <n v="-9.153000000000004"/>
  </r>
  <r>
    <n v="4753"/>
    <s v="CA-2014-103499"/>
    <x v="3"/>
    <x v="225"/>
    <d v="2014-11-25T00:00:00"/>
    <s v="Standard Class"/>
    <x v="301"/>
    <s v="Erica Smith"/>
    <x v="0"/>
    <s v="United States"/>
    <s v="Jackson"/>
    <x v="18"/>
    <n v="38301"/>
    <s v="South"/>
    <s v="FUR-CH-10001482"/>
    <x v="0"/>
    <x v="1"/>
    <s v="Office Star - Mesh Screen back chair with Vinyl seat"/>
    <n v="209.56799999999998"/>
    <n v="2"/>
    <n v="0.2"/>
    <n v="-23.576400000000007"/>
  </r>
  <r>
    <n v="4754"/>
    <s v="US-2012-167220"/>
    <x v="1"/>
    <x v="295"/>
    <d v="2012-12-16T00:00:00"/>
    <s v="Standard Class"/>
    <x v="102"/>
    <s v="Joni Blumstein"/>
    <x v="0"/>
    <s v="United States"/>
    <s v="Austin"/>
    <x v="5"/>
    <n v="78745"/>
    <s v="Central"/>
    <s v="TEC-AC-10002018"/>
    <x v="2"/>
    <x v="11"/>
    <s v="AmazonBasics 3-Button USB Wired Mouse"/>
    <n v="22.368000000000002"/>
    <n v="4"/>
    <n v="0.2"/>
    <n v="6.4308000000000014"/>
  </r>
  <r>
    <n v="4755"/>
    <s v="CA-2014-126354"/>
    <x v="3"/>
    <x v="447"/>
    <d v="2014-02-09T00:00:00"/>
    <s v="Standard Class"/>
    <x v="618"/>
    <s v="Shahid Collister"/>
    <x v="0"/>
    <s v="United States"/>
    <s v="Pembroke Pines"/>
    <x v="2"/>
    <n v="33024"/>
    <s v="South"/>
    <s v="OFF-BI-10000301"/>
    <x v="1"/>
    <x v="8"/>
    <s v="GBC Instant Report Kit"/>
    <n v="3.8820000000000006"/>
    <n v="2"/>
    <n v="0.7"/>
    <n v="-2.5880000000000001"/>
  </r>
  <r>
    <n v="4756"/>
    <s v="CA-2014-126354"/>
    <x v="3"/>
    <x v="447"/>
    <d v="2014-02-09T00:00:00"/>
    <s v="Standard Class"/>
    <x v="618"/>
    <s v="Shahid Collister"/>
    <x v="0"/>
    <s v="United States"/>
    <s v="Pembroke Pines"/>
    <x v="2"/>
    <n v="33024"/>
    <s v="South"/>
    <s v="OFF-PA-10004381"/>
    <x v="1"/>
    <x v="10"/>
    <s v="14-7/8 x 11 Blue Bar Computer Printout Paper"/>
    <n v="115.29600000000001"/>
    <n v="3"/>
    <n v="0.2"/>
    <n v="40.353599999999986"/>
  </r>
  <r>
    <n v="4757"/>
    <s v="CA-2014-169817"/>
    <x v="3"/>
    <x v="296"/>
    <d v="2014-09-26T00:00:00"/>
    <s v="Standard Class"/>
    <x v="12"/>
    <s v="Emily Burns"/>
    <x v="0"/>
    <s v="United States"/>
    <s v="Philadelphia"/>
    <x v="9"/>
    <n v="19143"/>
    <s v="East"/>
    <s v="OFF-BI-10004141"/>
    <x v="1"/>
    <x v="8"/>
    <s v="Insertable Tab Indexes For Data Binders"/>
    <n v="1.9080000000000004"/>
    <n v="2"/>
    <n v="0.7"/>
    <n v="-1.5264000000000002"/>
  </r>
  <r>
    <n v="4758"/>
    <s v="US-2014-144582"/>
    <x v="3"/>
    <x v="504"/>
    <d v="2014-05-06T00:00:00"/>
    <s v="Standard Class"/>
    <x v="679"/>
    <s v="Tony Chapman"/>
    <x v="2"/>
    <s v="United States"/>
    <s v="Danville"/>
    <x v="10"/>
    <n v="61832"/>
    <s v="Central"/>
    <s v="OFF-BI-10001575"/>
    <x v="1"/>
    <x v="8"/>
    <s v="GBC Linen Binding Covers"/>
    <n v="43.371999999999993"/>
    <n v="7"/>
    <n v="0.8"/>
    <n v="-69.395200000000031"/>
  </r>
  <r>
    <n v="4759"/>
    <s v="CA-2011-121573"/>
    <x v="2"/>
    <x v="935"/>
    <d v="2011-11-07T00:00:00"/>
    <s v="Standard Class"/>
    <x v="611"/>
    <s v="Speros Goranitis"/>
    <x v="0"/>
    <s v="United States"/>
    <s v="New York City"/>
    <x v="15"/>
    <n v="10009"/>
    <s v="East"/>
    <s v="TEC-PH-10000984"/>
    <x v="2"/>
    <x v="7"/>
    <s v="Panasonic KX-TG9471B"/>
    <n v="783.96"/>
    <n v="4"/>
    <n v="0"/>
    <n v="219.50880000000006"/>
  </r>
  <r>
    <n v="4760"/>
    <s v="CA-2011-121573"/>
    <x v="2"/>
    <x v="935"/>
    <d v="2011-11-07T00:00:00"/>
    <s v="Standard Class"/>
    <x v="611"/>
    <s v="Speros Goranitis"/>
    <x v="0"/>
    <s v="United States"/>
    <s v="New York City"/>
    <x v="15"/>
    <n v="10009"/>
    <s v="East"/>
    <s v="OFF-BI-10000666"/>
    <x v="1"/>
    <x v="8"/>
    <s v="Surelock Post Binders"/>
    <n v="48.896000000000001"/>
    <n v="2"/>
    <n v="0.2"/>
    <n v="18.335999999999999"/>
  </r>
  <r>
    <n v="4761"/>
    <s v="CA-2011-121573"/>
    <x v="2"/>
    <x v="935"/>
    <d v="2011-11-07T00:00:00"/>
    <s v="Standard Class"/>
    <x v="611"/>
    <s v="Speros Goranitis"/>
    <x v="0"/>
    <s v="United States"/>
    <s v="New York City"/>
    <x v="15"/>
    <n v="10009"/>
    <s v="East"/>
    <s v="OFF-BI-10003712"/>
    <x v="1"/>
    <x v="8"/>
    <s v="Acco Pressboard Covers with Storage Hooks, 14 7/8&quot; x 11&quot;, Light Blue"/>
    <n v="7.8560000000000008"/>
    <n v="2"/>
    <n v="0.2"/>
    <n v="2.8477999999999994"/>
  </r>
  <r>
    <n v="4762"/>
    <s v="CA-2013-117660"/>
    <x v="0"/>
    <x v="945"/>
    <d v="2014-01-05T00:00:00"/>
    <s v="Standard Class"/>
    <x v="298"/>
    <s v="Bryan Mills"/>
    <x v="0"/>
    <s v="United States"/>
    <s v="Columbus"/>
    <x v="24"/>
    <n v="43229"/>
    <s v="East"/>
    <s v="OFF-LA-10003720"/>
    <x v="1"/>
    <x v="2"/>
    <s v="Avery 487"/>
    <n v="5.9039999999999999"/>
    <n v="2"/>
    <n v="0.2"/>
    <n v="1.9925999999999999"/>
  </r>
  <r>
    <n v="4763"/>
    <s v="CA-2013-117660"/>
    <x v="0"/>
    <x v="945"/>
    <d v="2014-01-05T00:00:00"/>
    <s v="Standard Class"/>
    <x v="298"/>
    <s v="Bryan Mills"/>
    <x v="0"/>
    <s v="United States"/>
    <s v="Columbus"/>
    <x v="24"/>
    <n v="43229"/>
    <s v="East"/>
    <s v="OFF-SU-10001664"/>
    <x v="1"/>
    <x v="14"/>
    <s v="Acme Office Executive Series Stainless Steel Trimmers"/>
    <n v="13.712000000000002"/>
    <n v="2"/>
    <n v="0.2"/>
    <n v="1.0284"/>
  </r>
  <r>
    <n v="4764"/>
    <s v="CA-2011-112851"/>
    <x v="2"/>
    <x v="328"/>
    <d v="2011-09-21T00:00:00"/>
    <s v="Standard Class"/>
    <x v="749"/>
    <s v="Nick Radford"/>
    <x v="0"/>
    <s v="United States"/>
    <s v="Chula Vista"/>
    <x v="1"/>
    <n v="91911"/>
    <s v="West"/>
    <s v="OFF-EN-10001453"/>
    <x v="1"/>
    <x v="12"/>
    <s v="Tyvek Interoffice Envelopes, 9 1/2&quot; x 12 1/2&quot;, 100/Box"/>
    <n v="182.94"/>
    <n v="3"/>
    <n v="0"/>
    <n v="85.981799999999993"/>
  </r>
  <r>
    <n v="4765"/>
    <s v="CA-2014-123701"/>
    <x v="3"/>
    <x v="221"/>
    <d v="2014-11-28T00:00:00"/>
    <s v="First Class"/>
    <x v="310"/>
    <s v="Patrick Gardner"/>
    <x v="0"/>
    <s v="United States"/>
    <s v="San Francisco"/>
    <x v="1"/>
    <n v="94110"/>
    <s v="West"/>
    <s v="OFF-AR-10001860"/>
    <x v="1"/>
    <x v="6"/>
    <s v="BIC Liqua Brite Liner"/>
    <n v="27.76"/>
    <n v="4"/>
    <n v="0"/>
    <n v="9.9936000000000007"/>
  </r>
  <r>
    <n v="4766"/>
    <s v="CA-2012-118227"/>
    <x v="1"/>
    <x v="999"/>
    <d v="2012-04-28T00:00:00"/>
    <s v="Standard Class"/>
    <x v="489"/>
    <s v="Deborah Brumfield"/>
    <x v="2"/>
    <s v="United States"/>
    <s v="New York City"/>
    <x v="15"/>
    <n v="10009"/>
    <s v="East"/>
    <s v="OFF-AR-10001044"/>
    <x v="1"/>
    <x v="6"/>
    <s v="BOSTON Ranger #55 Pencil Sharpener, Black"/>
    <n v="25.99"/>
    <n v="1"/>
    <n v="0"/>
    <n v="7.5370999999999988"/>
  </r>
  <r>
    <n v="4767"/>
    <s v="CA-2012-123155"/>
    <x v="1"/>
    <x v="1000"/>
    <d v="2012-03-12T00:00:00"/>
    <s v="First Class"/>
    <x v="374"/>
    <s v="Noel Staavos"/>
    <x v="1"/>
    <s v="United States"/>
    <s v="San Antonio"/>
    <x v="5"/>
    <n v="78207"/>
    <s v="Central"/>
    <s v="TEC-AC-10002473"/>
    <x v="2"/>
    <x v="11"/>
    <s v="Maxell 4.7GB DVD-R"/>
    <n v="113.52000000000001"/>
    <n v="5"/>
    <n v="0.2"/>
    <n v="29.798999999999999"/>
  </r>
  <r>
    <n v="4768"/>
    <s v="CA-2012-123155"/>
    <x v="1"/>
    <x v="1000"/>
    <d v="2012-03-12T00:00:00"/>
    <s v="First Class"/>
    <x v="374"/>
    <s v="Noel Staavos"/>
    <x v="1"/>
    <s v="United States"/>
    <s v="San Antonio"/>
    <x v="5"/>
    <n v="78207"/>
    <s v="Central"/>
    <s v="TEC-PH-10001809"/>
    <x v="2"/>
    <x v="7"/>
    <s v="Panasonic KX T7736-B Digital phone"/>
    <n v="359.88"/>
    <n v="3"/>
    <n v="0.2"/>
    <n v="22.492499999999993"/>
  </r>
  <r>
    <n v="4769"/>
    <s v="CA-2014-158883"/>
    <x v="3"/>
    <x v="455"/>
    <d v="2014-06-04T00:00:00"/>
    <s v="Same Day"/>
    <x v="750"/>
    <s v="Cari Schnelling"/>
    <x v="0"/>
    <s v="United States"/>
    <s v="Jacksonville"/>
    <x v="3"/>
    <n v="28540"/>
    <s v="South"/>
    <s v="OFF-PA-10004733"/>
    <x v="1"/>
    <x v="10"/>
    <s v="Things To Do Today Spiral Book"/>
    <n v="25.344000000000001"/>
    <n v="4"/>
    <n v="0.2"/>
    <n v="9.1871999999999989"/>
  </r>
  <r>
    <n v="4770"/>
    <s v="US-2013-114888"/>
    <x v="0"/>
    <x v="251"/>
    <d v="2013-09-25T00:00:00"/>
    <s v="Second Class"/>
    <x v="254"/>
    <s v="Chuck Clark"/>
    <x v="2"/>
    <s v="United States"/>
    <s v="San Francisco"/>
    <x v="1"/>
    <n v="94109"/>
    <s v="West"/>
    <s v="OFF-BI-10003355"/>
    <x v="1"/>
    <x v="8"/>
    <s v="Cardinal Holdit Business Card Pockets"/>
    <n v="11.952000000000002"/>
    <n v="3"/>
    <n v="0.2"/>
    <n v="4.1832000000000003"/>
  </r>
  <r>
    <n v="4771"/>
    <s v="US-2013-114888"/>
    <x v="0"/>
    <x v="251"/>
    <d v="2013-09-25T00:00:00"/>
    <s v="Second Class"/>
    <x v="254"/>
    <s v="Chuck Clark"/>
    <x v="2"/>
    <s v="United States"/>
    <s v="San Francisco"/>
    <x v="1"/>
    <n v="94109"/>
    <s v="West"/>
    <s v="OFF-SU-10001212"/>
    <x v="1"/>
    <x v="14"/>
    <s v="Kleencut Forged Office Shears by Acme United Corporation"/>
    <n v="6.24"/>
    <n v="3"/>
    <n v="0"/>
    <n v="1.8719999999999997"/>
  </r>
  <r>
    <n v="4772"/>
    <s v="US-2011-167262"/>
    <x v="2"/>
    <x v="656"/>
    <d v="2011-11-03T00:00:00"/>
    <s v="Second Class"/>
    <x v="549"/>
    <s v="Amy Cox"/>
    <x v="0"/>
    <s v="United States"/>
    <s v="Avondale"/>
    <x v="16"/>
    <n v="85323"/>
    <s v="West"/>
    <s v="TEC-PH-10000486"/>
    <x v="2"/>
    <x v="7"/>
    <s v="Plantronics HL10 Handset Lifter"/>
    <n v="742.33600000000001"/>
    <n v="8"/>
    <n v="0.2"/>
    <n v="83.512799999999913"/>
  </r>
  <r>
    <n v="4773"/>
    <s v="CA-2014-119746"/>
    <x v="3"/>
    <x v="51"/>
    <d v="2014-11-28T00:00:00"/>
    <s v="Standard Class"/>
    <x v="200"/>
    <s v="Christopher Martinez"/>
    <x v="0"/>
    <s v="United States"/>
    <s v="Chicago"/>
    <x v="10"/>
    <n v="60610"/>
    <s v="Central"/>
    <s v="FUR-FU-10004909"/>
    <x v="0"/>
    <x v="5"/>
    <s v="Contemporary Wood/Metal Frame"/>
    <n v="6.4640000000000004"/>
    <n v="1"/>
    <n v="0.6"/>
    <n v="-4.0400000000000009"/>
  </r>
  <r>
    <n v="4774"/>
    <s v="CA-2014-119746"/>
    <x v="3"/>
    <x v="51"/>
    <d v="2014-11-28T00:00:00"/>
    <s v="Standard Class"/>
    <x v="200"/>
    <s v="Christopher Martinez"/>
    <x v="0"/>
    <s v="United States"/>
    <s v="Chicago"/>
    <x v="10"/>
    <n v="60610"/>
    <s v="Central"/>
    <s v="OFF-LA-10001613"/>
    <x v="1"/>
    <x v="2"/>
    <s v="Avery File Folder Labels"/>
    <n v="11.52"/>
    <n v="5"/>
    <n v="0.2"/>
    <n v="4.1760000000000002"/>
  </r>
  <r>
    <n v="4775"/>
    <s v="CA-2014-119746"/>
    <x v="3"/>
    <x v="51"/>
    <d v="2014-11-28T00:00:00"/>
    <s v="Standard Class"/>
    <x v="200"/>
    <s v="Christopher Martinez"/>
    <x v="0"/>
    <s v="United States"/>
    <s v="Chicago"/>
    <x v="10"/>
    <n v="60610"/>
    <s v="Central"/>
    <s v="TEC-PH-10004447"/>
    <x v="2"/>
    <x v="7"/>
    <s v="Toshiba IPT2010-SD IP Telephone"/>
    <n v="222.38400000000001"/>
    <n v="2"/>
    <n v="0.2"/>
    <n v="16.678799999999995"/>
  </r>
  <r>
    <n v="4776"/>
    <s v="CA-2014-108091"/>
    <x v="3"/>
    <x v="673"/>
    <d v="2014-11-22T00:00:00"/>
    <s v="Standard Class"/>
    <x v="735"/>
    <s v="Eileen Kiefer"/>
    <x v="2"/>
    <s v="United States"/>
    <s v="Escondido"/>
    <x v="1"/>
    <n v="92025"/>
    <s v="West"/>
    <s v="OFF-AR-10000255"/>
    <x v="1"/>
    <x v="6"/>
    <s v="Newell 328"/>
    <n v="23.36"/>
    <n v="4"/>
    <n v="0"/>
    <n v="6.073599999999999"/>
  </r>
  <r>
    <n v="4777"/>
    <s v="CA-2013-101630"/>
    <x v="0"/>
    <x v="317"/>
    <d v="2013-02-23T00:00:00"/>
    <s v="Second Class"/>
    <x v="316"/>
    <s v="Cyma Kinney"/>
    <x v="1"/>
    <s v="United States"/>
    <s v="Long Beach"/>
    <x v="15"/>
    <n v="11561"/>
    <s v="East"/>
    <s v="OFF-LA-10004425"/>
    <x v="1"/>
    <x v="2"/>
    <s v="Staples"/>
    <n v="8.67"/>
    <n v="3"/>
    <n v="0"/>
    <n v="4.0749000000000004"/>
  </r>
  <r>
    <n v="4778"/>
    <s v="CA-2013-101630"/>
    <x v="0"/>
    <x v="317"/>
    <d v="2013-02-23T00:00:00"/>
    <s v="Second Class"/>
    <x v="316"/>
    <s v="Cyma Kinney"/>
    <x v="1"/>
    <s v="United States"/>
    <s v="Long Beach"/>
    <x v="15"/>
    <n v="11561"/>
    <s v="East"/>
    <s v="OFF-SU-10001664"/>
    <x v="1"/>
    <x v="14"/>
    <s v="Acme Office Executive Series Stainless Steel Trimmers"/>
    <n v="25.71"/>
    <n v="3"/>
    <n v="0"/>
    <n v="6.6846000000000005"/>
  </r>
  <r>
    <n v="4779"/>
    <s v="CA-2014-132346"/>
    <x v="3"/>
    <x v="659"/>
    <d v="2014-11-12T00:00:00"/>
    <s v="Standard Class"/>
    <x v="7"/>
    <s v="Pete Kriz"/>
    <x v="0"/>
    <s v="United States"/>
    <s v="Newark"/>
    <x v="13"/>
    <n v="19711"/>
    <s v="East"/>
    <s v="OFF-AP-10000696"/>
    <x v="1"/>
    <x v="9"/>
    <s v="Holmes Odor Grabber"/>
    <n v="100.94"/>
    <n v="7"/>
    <n v="0"/>
    <n v="33.310199999999995"/>
  </r>
  <r>
    <n v="4780"/>
    <s v="CA-2011-150301"/>
    <x v="2"/>
    <x v="1001"/>
    <d v="2011-07-10T00:00:00"/>
    <s v="First Class"/>
    <x v="659"/>
    <s v="Michelle Huthwaite"/>
    <x v="0"/>
    <s v="United States"/>
    <s v="Buffalo"/>
    <x v="15"/>
    <n v="14215"/>
    <s v="East"/>
    <s v="FUR-CH-10002647"/>
    <x v="0"/>
    <x v="1"/>
    <s v="Situations Contoured Folding Chairs, 4/Set"/>
    <n v="63.882000000000005"/>
    <n v="1"/>
    <n v="0.1"/>
    <n v="10.647000000000004"/>
  </r>
  <r>
    <n v="4781"/>
    <s v="CA-2011-159310"/>
    <x v="2"/>
    <x v="845"/>
    <d v="2011-11-12T00:00:00"/>
    <s v="Standard Class"/>
    <x v="56"/>
    <s v="Steven Cartwright"/>
    <x v="0"/>
    <s v="United States"/>
    <s v="Houston"/>
    <x v="5"/>
    <n v="77070"/>
    <s v="Central"/>
    <s v="FUR-CH-10002758"/>
    <x v="0"/>
    <x v="1"/>
    <s v="Hon Deluxe Fabric Upholstered Stacking Chairs, Squared Back"/>
    <n v="683.14399999999989"/>
    <n v="4"/>
    <n v="0.3"/>
    <n v="0"/>
  </r>
  <r>
    <n v="4782"/>
    <s v="CA-2011-159310"/>
    <x v="2"/>
    <x v="845"/>
    <d v="2011-11-12T00:00:00"/>
    <s v="Standard Class"/>
    <x v="56"/>
    <s v="Steven Cartwright"/>
    <x v="0"/>
    <s v="United States"/>
    <s v="Houston"/>
    <x v="5"/>
    <n v="77070"/>
    <s v="Central"/>
    <s v="OFF-BI-10000201"/>
    <x v="1"/>
    <x v="8"/>
    <s v="Avery Triangle Shaped Sheet Lifters, Black, 2/Pack"/>
    <n v="1.4759999999999995"/>
    <n v="3"/>
    <n v="0.8"/>
    <n v="-2.214"/>
  </r>
  <r>
    <n v="4783"/>
    <s v="CA-2011-159310"/>
    <x v="2"/>
    <x v="845"/>
    <d v="2011-11-12T00:00:00"/>
    <s v="Standard Class"/>
    <x v="56"/>
    <s v="Steven Cartwright"/>
    <x v="0"/>
    <s v="United States"/>
    <s v="Houston"/>
    <x v="5"/>
    <n v="77070"/>
    <s v="Central"/>
    <s v="OFF-SU-10004115"/>
    <x v="1"/>
    <x v="14"/>
    <s v="Acme Stainless Steel Office Snips"/>
    <n v="40.711999999999996"/>
    <n v="7"/>
    <n v="0.2"/>
    <n v="3.5623000000000022"/>
  </r>
  <r>
    <n v="4784"/>
    <s v="US-2014-147984"/>
    <x v="3"/>
    <x v="480"/>
    <d v="2014-02-02T00:00:00"/>
    <s v="Standard Class"/>
    <x v="673"/>
    <s v="Giulietta Baptist"/>
    <x v="0"/>
    <s v="United States"/>
    <s v="Wichita"/>
    <x v="41"/>
    <n v="67212"/>
    <s v="Central"/>
    <s v="OFF-PA-10000806"/>
    <x v="1"/>
    <x v="10"/>
    <s v="Xerox 1934"/>
    <n v="279.89999999999998"/>
    <n v="5"/>
    <n v="0"/>
    <n v="137.15100000000001"/>
  </r>
  <r>
    <n v="4785"/>
    <s v="CA-2012-104346"/>
    <x v="1"/>
    <x v="555"/>
    <d v="2012-12-16T00:00:00"/>
    <s v="Standard Class"/>
    <x v="5"/>
    <s v="Irene Maddox"/>
    <x v="0"/>
    <s v="United States"/>
    <s v="Colorado Springs"/>
    <x v="22"/>
    <n v="80906"/>
    <s v="West"/>
    <s v="OFF-AR-10001473"/>
    <x v="1"/>
    <x v="6"/>
    <s v="Newell 313"/>
    <n v="13.120000000000001"/>
    <n v="5"/>
    <n v="0.2"/>
    <n v="1.1480000000000006"/>
  </r>
  <r>
    <n v="4786"/>
    <s v="CA-2012-104346"/>
    <x v="1"/>
    <x v="555"/>
    <d v="2012-12-16T00:00:00"/>
    <s v="Standard Class"/>
    <x v="5"/>
    <s v="Irene Maddox"/>
    <x v="0"/>
    <s v="United States"/>
    <s v="Colorado Springs"/>
    <x v="22"/>
    <n v="80906"/>
    <s v="West"/>
    <s v="FUR-BO-10003450"/>
    <x v="0"/>
    <x v="0"/>
    <s v="Bush Westfield Collection Bookcases, Dark Cherry Finish"/>
    <n v="69.576000000000008"/>
    <n v="4"/>
    <n v="0.7"/>
    <n v="-143.79040000000001"/>
  </r>
  <r>
    <n v="4787"/>
    <s v="CA-2012-104346"/>
    <x v="1"/>
    <x v="555"/>
    <d v="2012-12-16T00:00:00"/>
    <s v="Standard Class"/>
    <x v="5"/>
    <s v="Irene Maddox"/>
    <x v="0"/>
    <s v="United States"/>
    <s v="Colorado Springs"/>
    <x v="22"/>
    <n v="80906"/>
    <s v="West"/>
    <s v="OFF-AR-10001545"/>
    <x v="1"/>
    <x v="6"/>
    <s v="Newell 326"/>
    <n v="4.2240000000000002"/>
    <n v="3"/>
    <n v="0.2"/>
    <n v="0.47519999999999984"/>
  </r>
  <r>
    <n v="4788"/>
    <s v="CA-2012-104346"/>
    <x v="1"/>
    <x v="555"/>
    <d v="2012-12-16T00:00:00"/>
    <s v="Standard Class"/>
    <x v="5"/>
    <s v="Irene Maddox"/>
    <x v="0"/>
    <s v="United States"/>
    <s v="Colorado Springs"/>
    <x v="22"/>
    <n v="80906"/>
    <s v="West"/>
    <s v="TEC-AC-10004396"/>
    <x v="2"/>
    <x v="11"/>
    <s v="Logitech Keyboard K120"/>
    <n v="58.08"/>
    <n v="4"/>
    <n v="0.2"/>
    <n v="-6.5339999999999954"/>
  </r>
  <r>
    <n v="4789"/>
    <s v="CA-2012-104346"/>
    <x v="1"/>
    <x v="555"/>
    <d v="2012-12-16T00:00:00"/>
    <s v="Standard Class"/>
    <x v="5"/>
    <s v="Irene Maddox"/>
    <x v="0"/>
    <s v="United States"/>
    <s v="Colorado Springs"/>
    <x v="22"/>
    <n v="80906"/>
    <s v="West"/>
    <s v="FUR-FU-10002456"/>
    <x v="0"/>
    <x v="5"/>
    <s v="Master Caster Door Stop, Large Neon Orange"/>
    <n v="52.416000000000004"/>
    <n v="9"/>
    <n v="0.2"/>
    <n v="15.069600000000007"/>
  </r>
  <r>
    <n v="4790"/>
    <s v="CA-2012-104346"/>
    <x v="1"/>
    <x v="555"/>
    <d v="2012-12-16T00:00:00"/>
    <s v="Standard Class"/>
    <x v="5"/>
    <s v="Irene Maddox"/>
    <x v="0"/>
    <s v="United States"/>
    <s v="Colorado Springs"/>
    <x v="22"/>
    <n v="80906"/>
    <s v="West"/>
    <s v="FUR-FU-10001473"/>
    <x v="0"/>
    <x v="5"/>
    <s v="DAX Wood Document Frame"/>
    <n v="54.920000000000009"/>
    <n v="5"/>
    <n v="0.2"/>
    <n v="10.983999999999996"/>
  </r>
  <r>
    <n v="4791"/>
    <s v="CA-2012-104346"/>
    <x v="1"/>
    <x v="555"/>
    <d v="2012-12-16T00:00:00"/>
    <s v="Standard Class"/>
    <x v="5"/>
    <s v="Irene Maddox"/>
    <x v="0"/>
    <s v="United States"/>
    <s v="Colorado Springs"/>
    <x v="22"/>
    <n v="80906"/>
    <s v="West"/>
    <s v="FUR-TA-10000849"/>
    <x v="0"/>
    <x v="3"/>
    <s v="Bevis Rectangular Conference Tables"/>
    <n v="364.95"/>
    <n v="5"/>
    <n v="0.5"/>
    <n v="-248.16599999999994"/>
  </r>
  <r>
    <n v="4792"/>
    <s v="CA-2012-104346"/>
    <x v="1"/>
    <x v="555"/>
    <d v="2012-12-16T00:00:00"/>
    <s v="Standard Class"/>
    <x v="5"/>
    <s v="Irene Maddox"/>
    <x v="0"/>
    <s v="United States"/>
    <s v="Colorado Springs"/>
    <x v="22"/>
    <n v="80906"/>
    <s v="West"/>
    <s v="OFF-PA-10001166"/>
    <x v="1"/>
    <x v="10"/>
    <s v="Xerox 1932"/>
    <n v="85.055999999999997"/>
    <n v="3"/>
    <n v="0.2"/>
    <n v="28.706399999999991"/>
  </r>
  <r>
    <n v="4793"/>
    <s v="CA-2012-104346"/>
    <x v="1"/>
    <x v="555"/>
    <d v="2012-12-16T00:00:00"/>
    <s v="Standard Class"/>
    <x v="5"/>
    <s v="Irene Maddox"/>
    <x v="0"/>
    <s v="United States"/>
    <s v="Colorado Springs"/>
    <x v="22"/>
    <n v="80906"/>
    <s v="West"/>
    <s v="OFF-PA-10003256"/>
    <x v="1"/>
    <x v="10"/>
    <s v="Avery Personal Creations Heavyweight Cards"/>
    <n v="27.695999999999998"/>
    <n v="3"/>
    <n v="0.2"/>
    <n v="9.6935999999999964"/>
  </r>
  <r>
    <n v="4794"/>
    <s v="US-2012-141684"/>
    <x v="1"/>
    <x v="685"/>
    <d v="2012-07-04T00:00:00"/>
    <s v="Standard Class"/>
    <x v="514"/>
    <s v="Michelle Moray"/>
    <x v="0"/>
    <s v="United States"/>
    <s v="New York City"/>
    <x v="15"/>
    <n v="10011"/>
    <s v="East"/>
    <s v="OFF-PA-10002870"/>
    <x v="1"/>
    <x v="10"/>
    <s v="Ampad Phone Message Book, Recycled, 400 Message Capacity, 5 ¾” x 11”"/>
    <n v="24.96"/>
    <n v="4"/>
    <n v="0"/>
    <n v="11.231999999999999"/>
  </r>
  <r>
    <n v="4795"/>
    <s v="CA-2012-144722"/>
    <x v="1"/>
    <x v="199"/>
    <d v="2012-03-23T00:00:00"/>
    <s v="Standard Class"/>
    <x v="751"/>
    <s v="Monica Federle"/>
    <x v="1"/>
    <s v="United States"/>
    <s v="Los Angeles"/>
    <x v="1"/>
    <n v="90036"/>
    <s v="West"/>
    <s v="FUR-FU-10001215"/>
    <x v="0"/>
    <x v="5"/>
    <s v="Howard Miller 11-1/2&quot; Diameter Brentwood Wall Clock"/>
    <n v="43.13"/>
    <n v="1"/>
    <n v="0"/>
    <n v="18.114600000000003"/>
  </r>
  <r>
    <n v="4796"/>
    <s v="CA-2012-120516"/>
    <x v="1"/>
    <x v="863"/>
    <d v="2012-08-17T00:00:00"/>
    <s v="Standard Class"/>
    <x v="242"/>
    <s v="Clytie Kelty"/>
    <x v="0"/>
    <s v="United States"/>
    <s v="Marietta"/>
    <x v="32"/>
    <n v="30062"/>
    <s v="South"/>
    <s v="OFF-BI-10004187"/>
    <x v="1"/>
    <x v="8"/>
    <s v="Staples"/>
    <n v="5.64"/>
    <n v="3"/>
    <n v="0"/>
    <n v="2.7071999999999994"/>
  </r>
  <r>
    <n v="4797"/>
    <s v="US-2013-148901"/>
    <x v="0"/>
    <x v="675"/>
    <d v="2013-05-20T00:00:00"/>
    <s v="Standard Class"/>
    <x v="149"/>
    <s v="Michael Kennedy"/>
    <x v="1"/>
    <s v="United States"/>
    <s v="Jacksonville"/>
    <x v="2"/>
    <n v="32216"/>
    <s v="South"/>
    <s v="OFF-BI-10001718"/>
    <x v="1"/>
    <x v="8"/>
    <s v="GBC DocuBind P50 Personal Binding Machine"/>
    <n v="57.582000000000008"/>
    <n v="3"/>
    <n v="0.7"/>
    <n v="-44.146199999999979"/>
  </r>
  <r>
    <n v="4798"/>
    <s v="US-2013-148901"/>
    <x v="0"/>
    <x v="675"/>
    <d v="2013-05-20T00:00:00"/>
    <s v="Standard Class"/>
    <x v="149"/>
    <s v="Michael Kennedy"/>
    <x v="1"/>
    <s v="United States"/>
    <s v="Jacksonville"/>
    <x v="2"/>
    <n v="32216"/>
    <s v="South"/>
    <s v="OFF-PA-10004983"/>
    <x v="1"/>
    <x v="10"/>
    <s v="Xerox 23"/>
    <n v="31.104000000000006"/>
    <n v="6"/>
    <n v="0.2"/>
    <n v="10.8864"/>
  </r>
  <r>
    <n v="4799"/>
    <s v="US-2013-148901"/>
    <x v="0"/>
    <x v="675"/>
    <d v="2013-05-20T00:00:00"/>
    <s v="Standard Class"/>
    <x v="149"/>
    <s v="Michael Kennedy"/>
    <x v="1"/>
    <s v="United States"/>
    <s v="Jacksonville"/>
    <x v="2"/>
    <n v="32216"/>
    <s v="South"/>
    <s v="FUR-FU-10002396"/>
    <x v="0"/>
    <x v="5"/>
    <s v="DAX Copper Panel Document Frame, 5 x 7 Size"/>
    <n v="30.192"/>
    <n v="3"/>
    <n v="0.2"/>
    <n v="8.3028000000000031"/>
  </r>
  <r>
    <n v="4800"/>
    <s v="US-2013-148901"/>
    <x v="0"/>
    <x v="675"/>
    <d v="2013-05-20T00:00:00"/>
    <s v="Standard Class"/>
    <x v="149"/>
    <s v="Michael Kennedy"/>
    <x v="1"/>
    <s v="United States"/>
    <s v="Jacksonville"/>
    <x v="2"/>
    <n v="32216"/>
    <s v="South"/>
    <s v="TEC-PH-10003988"/>
    <x v="2"/>
    <x v="7"/>
    <s v="LF Elite 3D Dazzle Designer Hard Case Cover, Lf Stylus Pen and Wiper For Apple Iphone 5c Mini Lite"/>
    <n v="43.6"/>
    <n v="5"/>
    <n v="0.2"/>
    <n v="4.3600000000000012"/>
  </r>
  <r>
    <n v="4801"/>
    <s v="US-2013-148901"/>
    <x v="0"/>
    <x v="675"/>
    <d v="2013-05-20T00:00:00"/>
    <s v="Standard Class"/>
    <x v="149"/>
    <s v="Michael Kennedy"/>
    <x v="1"/>
    <s v="United States"/>
    <s v="Jacksonville"/>
    <x v="2"/>
    <n v="32216"/>
    <s v="South"/>
    <s v="OFF-AR-10002467"/>
    <x v="1"/>
    <x v="6"/>
    <s v="Dixon Ticonderoga Pencils"/>
    <n v="4.7679999999999998"/>
    <n v="2"/>
    <n v="0.2"/>
    <n v="0.41720000000000046"/>
  </r>
  <r>
    <n v="4802"/>
    <s v="US-2013-148901"/>
    <x v="0"/>
    <x v="675"/>
    <d v="2013-05-20T00:00:00"/>
    <s v="Standard Class"/>
    <x v="149"/>
    <s v="Michael Kennedy"/>
    <x v="1"/>
    <s v="United States"/>
    <s v="Jacksonville"/>
    <x v="2"/>
    <n v="32216"/>
    <s v="South"/>
    <s v="OFF-BI-10004002"/>
    <x v="1"/>
    <x v="8"/>
    <s v="Wilson Jones International Size A4 Ring Binders"/>
    <n v="10.380000000000003"/>
    <n v="2"/>
    <n v="0.7"/>
    <n v="-7.6119999999999983"/>
  </r>
  <r>
    <n v="4803"/>
    <s v="US-2013-148901"/>
    <x v="0"/>
    <x v="675"/>
    <d v="2013-05-20T00:00:00"/>
    <s v="Standard Class"/>
    <x v="149"/>
    <s v="Michael Kennedy"/>
    <x v="1"/>
    <s v="United States"/>
    <s v="Jacksonville"/>
    <x v="2"/>
    <n v="32216"/>
    <s v="South"/>
    <s v="OFF-BI-10002309"/>
    <x v="1"/>
    <x v="8"/>
    <s v="Avery Heavy-Duty EZD  Binder With Locking Rings"/>
    <n v="13.392000000000003"/>
    <n v="8"/>
    <n v="0.7"/>
    <n v="-9.8207999999999984"/>
  </r>
  <r>
    <n v="4804"/>
    <s v="CA-2014-136364"/>
    <x v="3"/>
    <x v="1002"/>
    <d v="2014-07-18T00:00:00"/>
    <s v="Second Class"/>
    <x v="708"/>
    <s v="Mark Hamilton"/>
    <x v="0"/>
    <s v="United States"/>
    <s v="Philadelphia"/>
    <x v="9"/>
    <n v="19140"/>
    <s v="East"/>
    <s v="TEC-PH-10003885"/>
    <x v="2"/>
    <x v="7"/>
    <s v="Cisco SPA508G"/>
    <n v="39.593999999999994"/>
    <n v="1"/>
    <n v="0.4"/>
    <n v="-7.2589000000000041"/>
  </r>
  <r>
    <n v="4805"/>
    <s v="CA-2014-136364"/>
    <x v="3"/>
    <x v="1002"/>
    <d v="2014-07-18T00:00:00"/>
    <s v="Second Class"/>
    <x v="708"/>
    <s v="Mark Hamilton"/>
    <x v="0"/>
    <s v="United States"/>
    <s v="Philadelphia"/>
    <x v="9"/>
    <n v="19140"/>
    <s v="East"/>
    <s v="FUR-FU-10002501"/>
    <x v="0"/>
    <x v="5"/>
    <s v="Nu-Dell Executive Frame"/>
    <n v="91.00800000000001"/>
    <n v="9"/>
    <n v="0.2"/>
    <n v="19.339199999999998"/>
  </r>
  <r>
    <n v="4806"/>
    <s v="CA-2012-137708"/>
    <x v="1"/>
    <x v="6"/>
    <d v="2012-11-25T00:00:00"/>
    <s v="Second Class"/>
    <x v="159"/>
    <s v="Nathan Gelder"/>
    <x v="0"/>
    <s v="United States"/>
    <s v="Los Angeles"/>
    <x v="1"/>
    <n v="90008"/>
    <s v="West"/>
    <s v="OFF-PA-10000176"/>
    <x v="1"/>
    <x v="10"/>
    <s v="Xerox 1887"/>
    <n v="37.94"/>
    <n v="2"/>
    <n v="0"/>
    <n v="18.211199999999998"/>
  </r>
  <r>
    <n v="4807"/>
    <s v="CA-2012-137708"/>
    <x v="1"/>
    <x v="6"/>
    <d v="2012-11-25T00:00:00"/>
    <s v="Second Class"/>
    <x v="159"/>
    <s v="Nathan Gelder"/>
    <x v="0"/>
    <s v="United States"/>
    <s v="Los Angeles"/>
    <x v="1"/>
    <n v="90008"/>
    <s v="West"/>
    <s v="OFF-PA-10000327"/>
    <x v="1"/>
    <x v="10"/>
    <s v="Xerox 1971"/>
    <n v="42.800000000000004"/>
    <n v="10"/>
    <n v="0"/>
    <n v="19.259999999999998"/>
  </r>
  <r>
    <n v="4808"/>
    <s v="CA-2012-137708"/>
    <x v="1"/>
    <x v="6"/>
    <d v="2012-11-25T00:00:00"/>
    <s v="Second Class"/>
    <x v="159"/>
    <s v="Nathan Gelder"/>
    <x v="0"/>
    <s v="United States"/>
    <s v="Los Angeles"/>
    <x v="1"/>
    <n v="90008"/>
    <s v="West"/>
    <s v="OFF-ST-10004634"/>
    <x v="1"/>
    <x v="4"/>
    <s v="Personal Folder Holder, Ebony"/>
    <n v="33.630000000000003"/>
    <n v="3"/>
    <n v="0"/>
    <n v="10.088999999999999"/>
  </r>
  <r>
    <n v="4809"/>
    <s v="CA-2011-149055"/>
    <x v="2"/>
    <x v="533"/>
    <d v="2011-11-28T00:00:00"/>
    <s v="Standard Class"/>
    <x v="536"/>
    <s v="Phillip Breyer"/>
    <x v="1"/>
    <s v="United States"/>
    <s v="Philadelphia"/>
    <x v="9"/>
    <n v="19134"/>
    <s v="East"/>
    <s v="OFF-EN-10003040"/>
    <x v="1"/>
    <x v="12"/>
    <s v="Quality Park Security Envelopes"/>
    <n v="62.808000000000007"/>
    <n v="3"/>
    <n v="0.2"/>
    <n v="21.197700000000001"/>
  </r>
  <r>
    <n v="4810"/>
    <s v="CA-2012-151589"/>
    <x v="1"/>
    <x v="17"/>
    <d v="2012-12-30T00:00:00"/>
    <s v="First Class"/>
    <x v="681"/>
    <s v="Richard Eichhorn"/>
    <x v="0"/>
    <s v="United States"/>
    <s v="Eau Claire"/>
    <x v="6"/>
    <n v="54703"/>
    <s v="Central"/>
    <s v="OFF-PA-10003228"/>
    <x v="1"/>
    <x v="10"/>
    <s v="Xerox 1917"/>
    <n v="195.64"/>
    <n v="4"/>
    <n v="0"/>
    <n v="91.950799999999987"/>
  </r>
  <r>
    <n v="4811"/>
    <s v="CA-2012-151589"/>
    <x v="1"/>
    <x v="17"/>
    <d v="2012-12-30T00:00:00"/>
    <s v="First Class"/>
    <x v="681"/>
    <s v="Richard Eichhorn"/>
    <x v="0"/>
    <s v="United States"/>
    <s v="Eau Claire"/>
    <x v="6"/>
    <n v="54703"/>
    <s v="Central"/>
    <s v="TEC-PH-10004345"/>
    <x v="2"/>
    <x v="7"/>
    <s v="Cisco SPA 502G IP Phone"/>
    <n v="239.9"/>
    <n v="2"/>
    <n v="0"/>
    <n v="71.97"/>
  </r>
  <r>
    <n v="4812"/>
    <s v="CA-2013-121370"/>
    <x v="0"/>
    <x v="696"/>
    <d v="2013-11-20T00:00:00"/>
    <s v="Second Class"/>
    <x v="686"/>
    <s v="Eugene Barchas"/>
    <x v="0"/>
    <s v="United States"/>
    <s v="Philadelphia"/>
    <x v="9"/>
    <n v="19134"/>
    <s v="East"/>
    <s v="FUR-CH-10000785"/>
    <x v="0"/>
    <x v="1"/>
    <s v="Global Ergonomic Managers Chair"/>
    <n v="380.05799999999994"/>
    <n v="3"/>
    <n v="0.3"/>
    <n v="-21.717600000000004"/>
  </r>
  <r>
    <n v="4813"/>
    <s v="CA-2013-121370"/>
    <x v="0"/>
    <x v="696"/>
    <d v="2013-11-20T00:00:00"/>
    <s v="Second Class"/>
    <x v="686"/>
    <s v="Eugene Barchas"/>
    <x v="0"/>
    <s v="United States"/>
    <s v="Philadelphia"/>
    <x v="9"/>
    <n v="19134"/>
    <s v="East"/>
    <s v="TEC-CO-10004115"/>
    <x v="2"/>
    <x v="16"/>
    <s v="Sharp AL-1530CS Digital Copier"/>
    <n v="1199.9759999999999"/>
    <n v="4"/>
    <n v="0.4"/>
    <n v="179.99639999999999"/>
  </r>
  <r>
    <n v="4814"/>
    <s v="CA-2013-121370"/>
    <x v="0"/>
    <x v="696"/>
    <d v="2013-11-20T00:00:00"/>
    <s v="Second Class"/>
    <x v="686"/>
    <s v="Eugene Barchas"/>
    <x v="0"/>
    <s v="United States"/>
    <s v="Philadelphia"/>
    <x v="9"/>
    <n v="19134"/>
    <s v="East"/>
    <s v="FUR-FU-10002813"/>
    <x v="0"/>
    <x v="5"/>
    <s v="DAX Contemporary Wood Frame with Silver Metal Mat, Desktop, 11 x 14 Size"/>
    <n v="48.576000000000001"/>
    <n v="3"/>
    <n v="0.2"/>
    <n v="9.7151999999999941"/>
  </r>
  <r>
    <n v="4815"/>
    <s v="CA-2013-111696"/>
    <x v="0"/>
    <x v="541"/>
    <d v="2013-05-11T00:00:00"/>
    <s v="First Class"/>
    <x v="577"/>
    <s v="Trudy Brown"/>
    <x v="0"/>
    <s v="United States"/>
    <s v="Los Angeles"/>
    <x v="1"/>
    <n v="90004"/>
    <s v="West"/>
    <s v="OFF-PA-10002751"/>
    <x v="1"/>
    <x v="10"/>
    <s v="Xerox 1920"/>
    <n v="17.940000000000001"/>
    <n v="3"/>
    <n v="0"/>
    <n v="8.0730000000000004"/>
  </r>
  <r>
    <n v="4816"/>
    <s v="CA-2011-139598"/>
    <x v="2"/>
    <x v="58"/>
    <d v="2011-12-31T00:00:00"/>
    <s v="Standard Class"/>
    <x v="726"/>
    <s v="Maureen Gnade"/>
    <x v="0"/>
    <s v="United States"/>
    <s v="Philadelphia"/>
    <x v="9"/>
    <n v="19134"/>
    <s v="East"/>
    <s v="OFF-PA-10004569"/>
    <x v="1"/>
    <x v="10"/>
    <s v="Wirebound Message Books, Two 4 1/4&quot; x 5&quot; Forms per Page"/>
    <n v="18.264000000000003"/>
    <n v="3"/>
    <n v="0.2"/>
    <n v="6.1640999999999995"/>
  </r>
  <r>
    <n v="4817"/>
    <s v="CA-2011-139598"/>
    <x v="2"/>
    <x v="58"/>
    <d v="2011-12-31T00:00:00"/>
    <s v="Standard Class"/>
    <x v="726"/>
    <s v="Maureen Gnade"/>
    <x v="0"/>
    <s v="United States"/>
    <s v="Philadelphia"/>
    <x v="9"/>
    <n v="19134"/>
    <s v="East"/>
    <s v="OFF-AP-10002998"/>
    <x v="1"/>
    <x v="9"/>
    <s v="Holmes 99% HEPA Air Purifier"/>
    <n v="34.655999999999999"/>
    <n v="2"/>
    <n v="0.2"/>
    <n v="5.6315999999999971"/>
  </r>
  <r>
    <n v="4818"/>
    <s v="CA-2011-139598"/>
    <x v="2"/>
    <x v="58"/>
    <d v="2011-12-31T00:00:00"/>
    <s v="Standard Class"/>
    <x v="726"/>
    <s v="Maureen Gnade"/>
    <x v="0"/>
    <s v="United States"/>
    <s v="Philadelphia"/>
    <x v="9"/>
    <n v="19134"/>
    <s v="East"/>
    <s v="OFF-AP-10003287"/>
    <x v="1"/>
    <x v="9"/>
    <s v="Tripp Lite TLP810NET Broadband Surge for Modem/Fax"/>
    <n v="81.552000000000007"/>
    <n v="2"/>
    <n v="0.2"/>
    <n v="8.1551999999999971"/>
  </r>
  <r>
    <n v="4819"/>
    <s v="CA-2011-139598"/>
    <x v="2"/>
    <x v="58"/>
    <d v="2011-12-31T00:00:00"/>
    <s v="Standard Class"/>
    <x v="726"/>
    <s v="Maureen Gnade"/>
    <x v="0"/>
    <s v="United States"/>
    <s v="Philadelphia"/>
    <x v="9"/>
    <n v="19134"/>
    <s v="East"/>
    <s v="OFF-ST-10001370"/>
    <x v="1"/>
    <x v="4"/>
    <s v="Sensible Storage WireTech Storage Systems"/>
    <n v="227.13600000000002"/>
    <n v="4"/>
    <n v="0.2"/>
    <n v="-42.588000000000036"/>
  </r>
  <r>
    <n v="4820"/>
    <s v="CA-2014-117436"/>
    <x v="3"/>
    <x v="110"/>
    <d v="2014-06-15T00:00:00"/>
    <s v="Standard Class"/>
    <x v="752"/>
    <s v="Liz Willingham"/>
    <x v="0"/>
    <s v="United States"/>
    <s v="Norwich"/>
    <x v="29"/>
    <n v="6360"/>
    <s v="East"/>
    <s v="OFF-BI-10004040"/>
    <x v="1"/>
    <x v="8"/>
    <s v="Wilson Jones Impact Binders"/>
    <n v="10.36"/>
    <n v="2"/>
    <n v="0"/>
    <n v="5.0763999999999996"/>
  </r>
  <r>
    <n v="4821"/>
    <s v="CA-2012-140025"/>
    <x v="1"/>
    <x v="1003"/>
    <d v="2012-04-11T00:00:00"/>
    <s v="Standard Class"/>
    <x v="724"/>
    <s v="Peter Fuller"/>
    <x v="0"/>
    <s v="United States"/>
    <s v="San Antonio"/>
    <x v="5"/>
    <n v="78207"/>
    <s v="Central"/>
    <s v="OFF-AP-10002651"/>
    <x v="1"/>
    <x v="9"/>
    <s v="Hoover Upright Vacuum With Dirt Cup"/>
    <n v="463.24799999999988"/>
    <n v="8"/>
    <n v="0.8"/>
    <n v="-1181.2824000000003"/>
  </r>
  <r>
    <n v="4822"/>
    <s v="CA-2012-140025"/>
    <x v="1"/>
    <x v="1003"/>
    <d v="2012-04-11T00:00:00"/>
    <s v="Standard Class"/>
    <x v="724"/>
    <s v="Peter Fuller"/>
    <x v="0"/>
    <s v="United States"/>
    <s v="San Antonio"/>
    <x v="5"/>
    <n v="78207"/>
    <s v="Central"/>
    <s v="TEC-AC-10002402"/>
    <x v="2"/>
    <x v="11"/>
    <s v="Razer Kraken PRO Over Ear PC and Music Headset"/>
    <n v="383.952"/>
    <n v="6"/>
    <n v="0.2"/>
    <n v="47.993999999999971"/>
  </r>
  <r>
    <n v="4823"/>
    <s v="CA-2013-134222"/>
    <x v="0"/>
    <x v="212"/>
    <d v="2013-07-12T00:00:00"/>
    <s v="Same Day"/>
    <x v="125"/>
    <s v="Nick Zandusky"/>
    <x v="2"/>
    <s v="United States"/>
    <s v="Yuma"/>
    <x v="16"/>
    <n v="85364"/>
    <s v="West"/>
    <s v="OFF-BI-10001658"/>
    <x v="1"/>
    <x v="8"/>
    <s v="GBC Standard Therm-A-Bind Covers"/>
    <n v="44.856000000000009"/>
    <n v="6"/>
    <n v="0.7"/>
    <n v="-35.884799999999984"/>
  </r>
  <r>
    <n v="4824"/>
    <s v="CA-2013-140018"/>
    <x v="0"/>
    <x v="831"/>
    <d v="2013-11-27T00:00:00"/>
    <s v="Standard Class"/>
    <x v="237"/>
    <s v="Chloris Kastensmidt"/>
    <x v="0"/>
    <s v="United States"/>
    <s v="Columbus"/>
    <x v="24"/>
    <n v="43229"/>
    <s v="East"/>
    <s v="TEC-MA-10000752"/>
    <x v="2"/>
    <x v="15"/>
    <s v="Texas Instrument TI-15 Fraction Calculator"/>
    <n v="30.345000000000006"/>
    <n v="7"/>
    <n v="0.7"/>
    <n v="-24.275999999999996"/>
  </r>
  <r>
    <n v="4825"/>
    <s v="CA-2013-140018"/>
    <x v="0"/>
    <x v="831"/>
    <d v="2013-11-27T00:00:00"/>
    <s v="Standard Class"/>
    <x v="237"/>
    <s v="Chloris Kastensmidt"/>
    <x v="0"/>
    <s v="United States"/>
    <s v="Columbus"/>
    <x v="24"/>
    <n v="43229"/>
    <s v="East"/>
    <s v="FUR-CH-10003817"/>
    <x v="0"/>
    <x v="1"/>
    <s v="Global Value Steno Chair, Gray"/>
    <n v="127.554"/>
    <n v="3"/>
    <n v="0.3"/>
    <n v="-9.1109999999999971"/>
  </r>
  <r>
    <n v="4826"/>
    <s v="CA-2013-140018"/>
    <x v="0"/>
    <x v="831"/>
    <d v="2013-11-27T00:00:00"/>
    <s v="Standard Class"/>
    <x v="237"/>
    <s v="Chloris Kastensmidt"/>
    <x v="0"/>
    <s v="United States"/>
    <s v="Columbus"/>
    <x v="24"/>
    <n v="43229"/>
    <s v="East"/>
    <s v="FUR-FU-10001876"/>
    <x v="0"/>
    <x v="5"/>
    <s v="Computer Room Manger, 14&quot;"/>
    <n v="77.951999999999998"/>
    <n v="3"/>
    <n v="0.2"/>
    <n v="15.590399999999995"/>
  </r>
  <r>
    <n v="4827"/>
    <s v="US-2014-136707"/>
    <x v="3"/>
    <x v="105"/>
    <d v="2014-11-16T00:00:00"/>
    <s v="First Class"/>
    <x v="531"/>
    <s v="Jim Epp"/>
    <x v="1"/>
    <s v="United States"/>
    <s v="Los Angeles"/>
    <x v="1"/>
    <n v="90036"/>
    <s v="West"/>
    <s v="OFF-BI-10003460"/>
    <x v="1"/>
    <x v="8"/>
    <s v="Acco 3-Hole Punch"/>
    <n v="14.016"/>
    <n v="4"/>
    <n v="0.2"/>
    <n v="4.9055999999999997"/>
  </r>
  <r>
    <n v="4828"/>
    <s v="CA-2011-152562"/>
    <x v="2"/>
    <x v="301"/>
    <d v="2011-11-08T00:00:00"/>
    <s v="Standard Class"/>
    <x v="705"/>
    <s v="Jack O'Briant"/>
    <x v="1"/>
    <s v="United States"/>
    <s v="Richmond"/>
    <x v="0"/>
    <n v="40475"/>
    <s v="South"/>
    <s v="OFF-ST-10000464"/>
    <x v="1"/>
    <x v="4"/>
    <s v="Multi-Use Personal File Cart and Caster Set, Three Stacking Bins"/>
    <n v="69.52"/>
    <n v="2"/>
    <n v="0"/>
    <n v="19.465600000000002"/>
  </r>
  <r>
    <n v="4829"/>
    <s v="CA-2011-152562"/>
    <x v="2"/>
    <x v="301"/>
    <d v="2011-11-08T00:00:00"/>
    <s v="Standard Class"/>
    <x v="705"/>
    <s v="Jack O'Briant"/>
    <x v="1"/>
    <s v="United States"/>
    <s v="Richmond"/>
    <x v="0"/>
    <n v="40475"/>
    <s v="South"/>
    <s v="OFF-AR-10001919"/>
    <x v="1"/>
    <x v="6"/>
    <s v="OIC #2 Pencils, Medium Soft"/>
    <n v="5.64"/>
    <n v="3"/>
    <n v="0"/>
    <n v="1.6355999999999997"/>
  </r>
  <r>
    <n v="4830"/>
    <s v="CA-2013-152408"/>
    <x v="0"/>
    <x v="666"/>
    <d v="2013-05-22T00:00:00"/>
    <s v="Standard Class"/>
    <x v="627"/>
    <s v="Thomas Thornton"/>
    <x v="0"/>
    <s v="United States"/>
    <s v="New York City"/>
    <x v="15"/>
    <n v="10035"/>
    <s v="East"/>
    <s v="OFF-BI-10002393"/>
    <x v="1"/>
    <x v="8"/>
    <s v="Binder Posts"/>
    <n v="13.776000000000002"/>
    <n v="3"/>
    <n v="0.2"/>
    <n v="4.4771999999999998"/>
  </r>
  <r>
    <n v="4831"/>
    <s v="CA-2011-120278"/>
    <x v="2"/>
    <x v="845"/>
    <d v="2011-11-12T00:00:00"/>
    <s v="Standard Class"/>
    <x v="333"/>
    <s v="Maribeth Schnelling"/>
    <x v="0"/>
    <s v="United States"/>
    <s v="Wausau"/>
    <x v="6"/>
    <n v="54401"/>
    <s v="Central"/>
    <s v="OFF-AP-10001293"/>
    <x v="1"/>
    <x v="9"/>
    <s v="Belkin 8 Outlet Surge Protector"/>
    <n v="245.88"/>
    <n v="6"/>
    <n v="0"/>
    <n v="68.846399999999988"/>
  </r>
  <r>
    <n v="4832"/>
    <s v="CA-2011-120278"/>
    <x v="2"/>
    <x v="845"/>
    <d v="2011-11-12T00:00:00"/>
    <s v="Standard Class"/>
    <x v="333"/>
    <s v="Maribeth Schnelling"/>
    <x v="0"/>
    <s v="United States"/>
    <s v="Wausau"/>
    <x v="6"/>
    <n v="54401"/>
    <s v="Central"/>
    <s v="OFF-ST-10004258"/>
    <x v="1"/>
    <x v="4"/>
    <s v="Portable Personal File Box"/>
    <n v="36.630000000000003"/>
    <n v="3"/>
    <n v="0"/>
    <n v="9.8901000000000039"/>
  </r>
  <r>
    <n v="4833"/>
    <s v="CA-2011-120278"/>
    <x v="2"/>
    <x v="845"/>
    <d v="2011-11-12T00:00:00"/>
    <s v="Standard Class"/>
    <x v="333"/>
    <s v="Maribeth Schnelling"/>
    <x v="0"/>
    <s v="United States"/>
    <s v="Wausau"/>
    <x v="6"/>
    <n v="54401"/>
    <s v="Central"/>
    <s v="OFF-ST-10002214"/>
    <x v="1"/>
    <x v="4"/>
    <s v="X-Rack File for Hanging Folders"/>
    <n v="22.58"/>
    <n v="2"/>
    <n v="0"/>
    <n v="5.8707999999999991"/>
  </r>
  <r>
    <n v="4834"/>
    <s v="CA-2011-120278"/>
    <x v="2"/>
    <x v="845"/>
    <d v="2011-11-12T00:00:00"/>
    <s v="Standard Class"/>
    <x v="333"/>
    <s v="Maribeth Schnelling"/>
    <x v="0"/>
    <s v="United States"/>
    <s v="Wausau"/>
    <x v="6"/>
    <n v="54401"/>
    <s v="Central"/>
    <s v="OFF-BI-10004970"/>
    <x v="1"/>
    <x v="8"/>
    <s v="ACCOHIDE 3-Ring Binder, Blue, 1&quot;"/>
    <n v="12.39"/>
    <n v="3"/>
    <n v="0"/>
    <n v="5.8232999999999997"/>
  </r>
  <r>
    <n v="4835"/>
    <s v="CA-2014-167661"/>
    <x v="3"/>
    <x v="361"/>
    <d v="2014-10-11T00:00:00"/>
    <s v="Standard Class"/>
    <x v="486"/>
    <s v="Mike Pelletier"/>
    <x v="2"/>
    <s v="United States"/>
    <s v="San Francisco"/>
    <x v="1"/>
    <n v="94110"/>
    <s v="West"/>
    <s v="OFF-BI-10002571"/>
    <x v="1"/>
    <x v="8"/>
    <s v="Avery Framed View Binder, EZD Ring (Locking), Navy, 1 1/2&quot;"/>
    <n v="39.92"/>
    <n v="5"/>
    <n v="0.2"/>
    <n v="13.472999999999999"/>
  </r>
  <r>
    <n v="4836"/>
    <s v="CA-2014-167661"/>
    <x v="3"/>
    <x v="361"/>
    <d v="2014-10-11T00:00:00"/>
    <s v="Standard Class"/>
    <x v="486"/>
    <s v="Mike Pelletier"/>
    <x v="2"/>
    <s v="United States"/>
    <s v="San Francisco"/>
    <x v="1"/>
    <n v="94110"/>
    <s v="West"/>
    <s v="OFF-PA-10002581"/>
    <x v="1"/>
    <x v="10"/>
    <s v="Xerox 1951"/>
    <n v="61.96"/>
    <n v="2"/>
    <n v="0"/>
    <n v="27.881999999999998"/>
  </r>
  <r>
    <n v="4837"/>
    <s v="CA-2014-167661"/>
    <x v="3"/>
    <x v="361"/>
    <d v="2014-10-11T00:00:00"/>
    <s v="Standard Class"/>
    <x v="486"/>
    <s v="Mike Pelletier"/>
    <x v="2"/>
    <s v="United States"/>
    <s v="San Francisco"/>
    <x v="1"/>
    <n v="94110"/>
    <s v="West"/>
    <s v="OFF-BI-10001097"/>
    <x v="1"/>
    <x v="8"/>
    <s v="Avery Hole Reinforcements"/>
    <n v="19.936000000000003"/>
    <n v="4"/>
    <n v="0.2"/>
    <n v="7.2267999999999999"/>
  </r>
  <r>
    <n v="4838"/>
    <s v="CA-2014-106831"/>
    <x v="3"/>
    <x v="702"/>
    <d v="2014-06-04T00:00:00"/>
    <s v="First Class"/>
    <x v="651"/>
    <s v="Fred Harton"/>
    <x v="0"/>
    <s v="United States"/>
    <s v="Dublin"/>
    <x v="24"/>
    <n v="43017"/>
    <s v="East"/>
    <s v="OFF-BI-10003429"/>
    <x v="1"/>
    <x v="8"/>
    <s v="Cardinal HOLDit! Binder Insert Strips,Extra Strips"/>
    <n v="3.7980000000000005"/>
    <n v="2"/>
    <n v="0.7"/>
    <n v="-2.6585999999999999"/>
  </r>
  <r>
    <n v="4839"/>
    <s v="CA-2014-106831"/>
    <x v="3"/>
    <x v="702"/>
    <d v="2014-06-04T00:00:00"/>
    <s v="First Class"/>
    <x v="651"/>
    <s v="Fred Harton"/>
    <x v="0"/>
    <s v="United States"/>
    <s v="Dublin"/>
    <x v="24"/>
    <n v="43017"/>
    <s v="East"/>
    <s v="OFF-PA-10000682"/>
    <x v="1"/>
    <x v="10"/>
    <s v="Xerox 1924"/>
    <n v="27.744000000000003"/>
    <n v="6"/>
    <n v="0.2"/>
    <n v="10.057200000000002"/>
  </r>
  <r>
    <n v="4840"/>
    <s v="CA-2014-106831"/>
    <x v="3"/>
    <x v="702"/>
    <d v="2014-06-04T00:00:00"/>
    <s v="First Class"/>
    <x v="651"/>
    <s v="Fred Harton"/>
    <x v="0"/>
    <s v="United States"/>
    <s v="Dublin"/>
    <x v="24"/>
    <n v="43017"/>
    <s v="East"/>
    <s v="TEC-PH-10001700"/>
    <x v="2"/>
    <x v="7"/>
    <s v="Panasonic KX-TG6844B Expandable Digital Cordless Telephone"/>
    <n v="158.37599999999998"/>
    <n v="4"/>
    <n v="0.4"/>
    <n v="-34.314799999999991"/>
  </r>
  <r>
    <n v="4841"/>
    <s v="CA-2014-154123"/>
    <x v="3"/>
    <x v="225"/>
    <d v="2014-11-26T00:00:00"/>
    <s v="Standard Class"/>
    <x v="337"/>
    <s v="Sample Company A"/>
    <x v="2"/>
    <s v="United States"/>
    <s v="Henderson"/>
    <x v="0"/>
    <n v="42420"/>
    <s v="South"/>
    <s v="FUR-FU-10000629"/>
    <x v="0"/>
    <x v="5"/>
    <s v="9-3/4 Diameter Round Wall Clock"/>
    <n v="27.58"/>
    <n v="2"/>
    <n v="0"/>
    <n v="11.583600000000001"/>
  </r>
  <r>
    <n v="4842"/>
    <s v="CA-2013-136049"/>
    <x v="0"/>
    <x v="443"/>
    <d v="2013-12-29T00:00:00"/>
    <s v="Standard Class"/>
    <x v="392"/>
    <s v="Neoma Murray"/>
    <x v="0"/>
    <s v="United States"/>
    <s v="Bowling Green"/>
    <x v="24"/>
    <n v="43402"/>
    <s v="East"/>
    <s v="OFF-BI-10001267"/>
    <x v="1"/>
    <x v="8"/>
    <s v="Universal Recycled Hanging Pressboard Report Binders, Letter Size"/>
    <n v="5.5530000000000008"/>
    <n v="3"/>
    <n v="0.7"/>
    <n v="-4.0722000000000023"/>
  </r>
  <r>
    <n v="4843"/>
    <s v="CA-2014-118402"/>
    <x v="3"/>
    <x v="365"/>
    <d v="2014-10-05T00:00:00"/>
    <s v="Standard Class"/>
    <x v="123"/>
    <s v="Jas O'Carroll"/>
    <x v="0"/>
    <s v="United States"/>
    <s v="Memphis"/>
    <x v="18"/>
    <n v="38109"/>
    <s v="South"/>
    <s v="OFF-ST-10001418"/>
    <x v="1"/>
    <x v="4"/>
    <s v="Carina Media Storage Towers in Natural &amp; Black"/>
    <n v="243.92"/>
    <n v="5"/>
    <n v="0.2"/>
    <n v="-54.881999999999998"/>
  </r>
  <r>
    <n v="4844"/>
    <s v="US-2013-139388"/>
    <x v="0"/>
    <x v="77"/>
    <d v="2013-11-10T00:00:00"/>
    <s v="First Class"/>
    <x v="693"/>
    <s v="Cindy Chapman"/>
    <x v="0"/>
    <s v="United States"/>
    <s v="Lakewood"/>
    <x v="30"/>
    <n v="8701"/>
    <s v="East"/>
    <s v="OFF-FA-10004968"/>
    <x v="1"/>
    <x v="13"/>
    <s v="Rubber Band Ball"/>
    <n v="14.96"/>
    <n v="4"/>
    <n v="0"/>
    <n v="0.2992000000000008"/>
  </r>
  <r>
    <n v="4845"/>
    <s v="US-2011-128685"/>
    <x v="2"/>
    <x v="527"/>
    <d v="2011-04-05T00:00:00"/>
    <s v="First Class"/>
    <x v="89"/>
    <s v="Mary Zewe"/>
    <x v="1"/>
    <s v="United States"/>
    <s v="Los Angeles"/>
    <x v="1"/>
    <n v="90008"/>
    <s v="West"/>
    <s v="OFF-BI-10004140"/>
    <x v="1"/>
    <x v="8"/>
    <s v="Avery Non-Stick Binders"/>
    <n v="7.1840000000000011"/>
    <n v="2"/>
    <n v="0.2"/>
    <n v="2.2449999999999992"/>
  </r>
  <r>
    <n v="4846"/>
    <s v="CA-2012-124044"/>
    <x v="1"/>
    <x v="862"/>
    <d v="2012-07-26T00:00:00"/>
    <s v="Second Class"/>
    <x v="234"/>
    <s v="Melanie Seite"/>
    <x v="0"/>
    <s v="United States"/>
    <s v="Rochester"/>
    <x v="15"/>
    <n v="14609"/>
    <s v="East"/>
    <s v="OFF-BI-10003460"/>
    <x v="1"/>
    <x v="8"/>
    <s v="Acco 3-Hole Punch"/>
    <n v="10.512"/>
    <n v="3"/>
    <n v="0.2"/>
    <n v="3.6791999999999998"/>
  </r>
  <r>
    <n v="4847"/>
    <s v="CA-2011-164469"/>
    <x v="2"/>
    <x v="402"/>
    <d v="2011-06-27T00:00:00"/>
    <s v="Second Class"/>
    <x v="136"/>
    <s v="Grace Kelly"/>
    <x v="1"/>
    <s v="United States"/>
    <s v="Salem"/>
    <x v="21"/>
    <n v="97301"/>
    <s v="West"/>
    <s v="TEC-PH-10002115"/>
    <x v="2"/>
    <x v="7"/>
    <s v="Plantronics 81402"/>
    <n v="263.96000000000004"/>
    <n v="5"/>
    <n v="0.2"/>
    <n v="19.796999999999997"/>
  </r>
  <r>
    <n v="4848"/>
    <s v="CA-2011-164469"/>
    <x v="2"/>
    <x v="402"/>
    <d v="2011-06-27T00:00:00"/>
    <s v="Second Class"/>
    <x v="136"/>
    <s v="Grace Kelly"/>
    <x v="1"/>
    <s v="United States"/>
    <s v="Salem"/>
    <x v="21"/>
    <n v="97301"/>
    <s v="West"/>
    <s v="OFF-AR-10003478"/>
    <x v="1"/>
    <x v="6"/>
    <s v="Avery Hi-Liter EverBold Pen Style Fluorescent Highlighters, 4/Pack"/>
    <n v="71.632000000000005"/>
    <n v="11"/>
    <n v="0.2"/>
    <n v="17.908000000000001"/>
  </r>
  <r>
    <n v="4849"/>
    <s v="CA-2011-164469"/>
    <x v="2"/>
    <x v="402"/>
    <d v="2011-06-27T00:00:00"/>
    <s v="Second Class"/>
    <x v="136"/>
    <s v="Grace Kelly"/>
    <x v="1"/>
    <s v="United States"/>
    <s v="Salem"/>
    <x v="21"/>
    <n v="97301"/>
    <s v="West"/>
    <s v="OFF-AR-10000475"/>
    <x v="1"/>
    <x v="6"/>
    <s v="Hunt BOSTON Vista Battery-Operated Pencil Sharpener, Black"/>
    <n v="9.3280000000000012"/>
    <n v="1"/>
    <n v="0.2"/>
    <n v="0.8162000000000007"/>
  </r>
  <r>
    <n v="4850"/>
    <s v="CA-2011-107818"/>
    <x v="2"/>
    <x v="78"/>
    <d v="2011-09-14T00:00:00"/>
    <s v="Standard Class"/>
    <x v="507"/>
    <s v="Marc Crier"/>
    <x v="0"/>
    <s v="United States"/>
    <s v="Pasco"/>
    <x v="4"/>
    <n v="99301"/>
    <s v="West"/>
    <s v="OFF-AR-10003045"/>
    <x v="1"/>
    <x v="6"/>
    <s v="Prang Colored Pencils"/>
    <n v="5.88"/>
    <n v="2"/>
    <n v="0"/>
    <n v="2.6459999999999999"/>
  </r>
  <r>
    <n v="4851"/>
    <s v="CA-2011-107818"/>
    <x v="2"/>
    <x v="78"/>
    <d v="2011-09-14T00:00:00"/>
    <s v="Standard Class"/>
    <x v="507"/>
    <s v="Marc Crier"/>
    <x v="0"/>
    <s v="United States"/>
    <s v="Pasco"/>
    <x v="4"/>
    <n v="99301"/>
    <s v="West"/>
    <s v="FUR-CH-10000454"/>
    <x v="0"/>
    <x v="1"/>
    <s v="Hon Deluxe Fabric Upholstered Stacking Chairs, Rounded Back"/>
    <n v="975.92"/>
    <n v="5"/>
    <n v="0.2"/>
    <n v="121.98999999999992"/>
  </r>
  <r>
    <n v="4852"/>
    <s v="CA-2011-107818"/>
    <x v="2"/>
    <x v="78"/>
    <d v="2011-09-14T00:00:00"/>
    <s v="Standard Class"/>
    <x v="507"/>
    <s v="Marc Crier"/>
    <x v="0"/>
    <s v="United States"/>
    <s v="Pasco"/>
    <x v="4"/>
    <n v="99301"/>
    <s v="West"/>
    <s v="OFF-AR-10000380"/>
    <x v="1"/>
    <x v="6"/>
    <s v="Hunt PowerHouse Electric Pencil Sharpener, Blue"/>
    <n v="303.83999999999997"/>
    <n v="8"/>
    <n v="0"/>
    <n v="91.151999999999958"/>
  </r>
  <r>
    <n v="4853"/>
    <s v="CA-2011-107818"/>
    <x v="2"/>
    <x v="78"/>
    <d v="2011-09-14T00:00:00"/>
    <s v="Standard Class"/>
    <x v="507"/>
    <s v="Marc Crier"/>
    <x v="0"/>
    <s v="United States"/>
    <s v="Pasco"/>
    <x v="4"/>
    <n v="99301"/>
    <s v="West"/>
    <s v="OFF-ST-10000736"/>
    <x v="1"/>
    <x v="4"/>
    <s v="Carina Double Wide Media Storage Towers in Natural &amp; Black"/>
    <n v="485.88"/>
    <n v="6"/>
    <n v="0"/>
    <n v="19.43519999999998"/>
  </r>
  <r>
    <n v="4854"/>
    <s v="CA-2011-113320"/>
    <x v="2"/>
    <x v="432"/>
    <d v="2011-12-15T00:00:00"/>
    <s v="Second Class"/>
    <x v="109"/>
    <s v="Logan Haushalter"/>
    <x v="0"/>
    <s v="United States"/>
    <s v="Oakland"/>
    <x v="1"/>
    <n v="94601"/>
    <s v="West"/>
    <s v="FUR-FU-10004270"/>
    <x v="0"/>
    <x v="5"/>
    <s v="Eldon Image Series Desk Accessories, Burgundy"/>
    <n v="12.54"/>
    <n v="3"/>
    <n v="0"/>
    <n v="4.5144000000000002"/>
  </r>
  <r>
    <n v="4855"/>
    <s v="CA-2011-113320"/>
    <x v="2"/>
    <x v="432"/>
    <d v="2011-12-15T00:00:00"/>
    <s v="Second Class"/>
    <x v="109"/>
    <s v="Logan Haushalter"/>
    <x v="0"/>
    <s v="United States"/>
    <s v="Oakland"/>
    <x v="1"/>
    <n v="94601"/>
    <s v="West"/>
    <s v="OFF-ST-10000617"/>
    <x v="1"/>
    <x v="4"/>
    <s v="Woodgrain Magazine Files by Perma"/>
    <n v="8.94"/>
    <n v="3"/>
    <n v="0"/>
    <n v="0.62579999999999902"/>
  </r>
  <r>
    <n v="4856"/>
    <s v="CA-2011-113320"/>
    <x v="2"/>
    <x v="432"/>
    <d v="2011-12-15T00:00:00"/>
    <s v="Second Class"/>
    <x v="109"/>
    <s v="Logan Haushalter"/>
    <x v="0"/>
    <s v="United States"/>
    <s v="Oakland"/>
    <x v="1"/>
    <n v="94601"/>
    <s v="West"/>
    <s v="FUR-FU-10001706"/>
    <x v="0"/>
    <x v="5"/>
    <s v="Longer-Life Soft White Bulbs"/>
    <n v="9.24"/>
    <n v="3"/>
    <n v="0"/>
    <n v="4.4352"/>
  </r>
  <r>
    <n v="4857"/>
    <s v="CA-2012-137526"/>
    <x v="1"/>
    <x v="1004"/>
    <d v="2012-01-17T00:00:00"/>
    <s v="Standard Class"/>
    <x v="171"/>
    <s v="Philip Brown"/>
    <x v="0"/>
    <s v="United States"/>
    <s v="Los Angeles"/>
    <x v="1"/>
    <n v="90004"/>
    <s v="West"/>
    <s v="OFF-BI-10003364"/>
    <x v="1"/>
    <x v="8"/>
    <s v="Binding Machine Supplies"/>
    <n v="70.00800000000001"/>
    <n v="3"/>
    <n v="0.2"/>
    <n v="24.502800000000001"/>
  </r>
  <r>
    <n v="4858"/>
    <s v="CA-2012-137526"/>
    <x v="1"/>
    <x v="1004"/>
    <d v="2012-01-17T00:00:00"/>
    <s v="Standard Class"/>
    <x v="171"/>
    <s v="Philip Brown"/>
    <x v="0"/>
    <s v="United States"/>
    <s v="Los Angeles"/>
    <x v="1"/>
    <n v="90004"/>
    <s v="West"/>
    <s v="FUR-FU-10001861"/>
    <x v="0"/>
    <x v="5"/>
    <s v="Floodlight Indoor Halogen Bulbs, 1 Bulb per Pack, 60 Watts"/>
    <n v="77.599999999999994"/>
    <n v="4"/>
    <n v="0"/>
    <n v="38.023999999999994"/>
  </r>
  <r>
    <n v="4859"/>
    <s v="CA-2012-137526"/>
    <x v="1"/>
    <x v="1004"/>
    <d v="2012-01-17T00:00:00"/>
    <s v="Standard Class"/>
    <x v="171"/>
    <s v="Philip Brown"/>
    <x v="0"/>
    <s v="United States"/>
    <s v="Los Angeles"/>
    <x v="1"/>
    <n v="90004"/>
    <s v="West"/>
    <s v="FUR-FU-10004845"/>
    <x v="0"/>
    <x v="5"/>
    <s v="Deflect-o EconoMat Nonstudded, No Bevel Mat"/>
    <n v="464.84999999999997"/>
    <n v="9"/>
    <n v="0"/>
    <n v="92.969999999999985"/>
  </r>
  <r>
    <n v="4860"/>
    <s v="CA-2014-136063"/>
    <x v="3"/>
    <x v="934"/>
    <d v="2014-12-20T00:00:00"/>
    <s v="Standard Class"/>
    <x v="164"/>
    <s v="Saphhira Shifley"/>
    <x v="1"/>
    <s v="United States"/>
    <s v="Oak Park"/>
    <x v="10"/>
    <n v="60302"/>
    <s v="Central"/>
    <s v="OFF-AR-10000823"/>
    <x v="1"/>
    <x v="6"/>
    <s v="Newell 307"/>
    <n v="10.192000000000002"/>
    <n v="7"/>
    <n v="0.2"/>
    <n v="1.0192000000000001"/>
  </r>
  <r>
    <n v="4861"/>
    <s v="CA-2013-101546"/>
    <x v="0"/>
    <x v="122"/>
    <d v="2013-12-25T00:00:00"/>
    <s v="Standard Class"/>
    <x v="136"/>
    <s v="Grace Kelly"/>
    <x v="1"/>
    <s v="United States"/>
    <s v="Morristown"/>
    <x v="30"/>
    <n v="7960"/>
    <s v="East"/>
    <s v="OFF-BI-10001359"/>
    <x v="1"/>
    <x v="8"/>
    <s v="GBC DocuBind TL300 Electric Binding System"/>
    <n v="1793.98"/>
    <n v="2"/>
    <n v="0"/>
    <n v="843.17059999999992"/>
  </r>
  <r>
    <n v="4862"/>
    <s v="CA-2011-138940"/>
    <x v="2"/>
    <x v="909"/>
    <d v="2011-04-16T00:00:00"/>
    <s v="Second Class"/>
    <x v="39"/>
    <s v="Gary Mitchum"/>
    <x v="2"/>
    <s v="United States"/>
    <s v="Austin"/>
    <x v="5"/>
    <n v="78745"/>
    <s v="Central"/>
    <s v="TEC-PH-10001835"/>
    <x v="2"/>
    <x v="7"/>
    <s v="Jawbone JAMBOX Wireless Bluetooth Speaker"/>
    <n v="758.35200000000009"/>
    <n v="6"/>
    <n v="0.2"/>
    <n v="265.42320000000001"/>
  </r>
  <r>
    <n v="4863"/>
    <s v="CA-2013-125164"/>
    <x v="0"/>
    <x v="338"/>
    <d v="2013-11-15T00:00:00"/>
    <s v="Standard Class"/>
    <x v="64"/>
    <s v="Sally Hughsby"/>
    <x v="1"/>
    <s v="United States"/>
    <s v="New York City"/>
    <x v="15"/>
    <n v="10011"/>
    <s v="East"/>
    <s v="OFF-BI-10001191"/>
    <x v="1"/>
    <x v="8"/>
    <s v="Canvas Sectional Post Binders"/>
    <n v="20.368000000000002"/>
    <n v="1"/>
    <n v="0.2"/>
    <n v="7.3834"/>
  </r>
  <r>
    <n v="4864"/>
    <s v="CA-2013-125164"/>
    <x v="0"/>
    <x v="338"/>
    <d v="2013-11-15T00:00:00"/>
    <s v="Standard Class"/>
    <x v="64"/>
    <s v="Sally Hughsby"/>
    <x v="1"/>
    <s v="United States"/>
    <s v="New York City"/>
    <x v="15"/>
    <n v="10011"/>
    <s v="East"/>
    <s v="OFF-BI-10003982"/>
    <x v="1"/>
    <x v="8"/>
    <s v="Wilson Jones Century Plastic Molded Ring Binders"/>
    <n v="49.847999999999999"/>
    <n v="3"/>
    <n v="0.2"/>
    <n v="16.823699999999999"/>
  </r>
  <r>
    <n v="4865"/>
    <s v="CA-2014-163531"/>
    <x v="3"/>
    <x v="335"/>
    <d v="2014-07-01T00:00:00"/>
    <s v="Standard Class"/>
    <x v="56"/>
    <s v="Steven Cartwright"/>
    <x v="0"/>
    <s v="United States"/>
    <s v="New York City"/>
    <x v="15"/>
    <n v="10024"/>
    <s v="East"/>
    <s v="TEC-PH-10001425"/>
    <x v="2"/>
    <x v="7"/>
    <s v="Mophie Juice Pack Helium for iPhone"/>
    <n v="239.96999999999997"/>
    <n v="3"/>
    <n v="0"/>
    <n v="67.191599999999994"/>
  </r>
  <r>
    <n v="4866"/>
    <s v="CA-2014-122490"/>
    <x v="3"/>
    <x v="38"/>
    <d v="2014-11-19T00:00:00"/>
    <s v="Standard Class"/>
    <x v="74"/>
    <s v="Ted Trevino"/>
    <x v="0"/>
    <s v="United States"/>
    <s v="Seattle"/>
    <x v="4"/>
    <n v="98103"/>
    <s v="West"/>
    <s v="FUR-CH-10001215"/>
    <x v="0"/>
    <x v="1"/>
    <s v="Global Troy Executive Leather Low-Back Tilter"/>
    <n v="2404.7040000000002"/>
    <n v="6"/>
    <n v="0.2"/>
    <n v="150.29399999999998"/>
  </r>
  <r>
    <n v="4867"/>
    <s v="CA-2014-122490"/>
    <x v="3"/>
    <x v="38"/>
    <d v="2014-11-19T00:00:00"/>
    <s v="Standard Class"/>
    <x v="74"/>
    <s v="Ted Trevino"/>
    <x v="0"/>
    <s v="United States"/>
    <s v="Seattle"/>
    <x v="4"/>
    <n v="98103"/>
    <s v="West"/>
    <s v="OFF-BI-10001718"/>
    <x v="1"/>
    <x v="8"/>
    <s v="GBC DocuBind P50 Personal Binding Machine"/>
    <n v="563.024"/>
    <n v="11"/>
    <n v="0.2"/>
    <n v="190.02059999999997"/>
  </r>
  <r>
    <n v="4868"/>
    <s v="CA-2014-122490"/>
    <x v="3"/>
    <x v="38"/>
    <d v="2014-11-19T00:00:00"/>
    <s v="Standard Class"/>
    <x v="74"/>
    <s v="Ted Trevino"/>
    <x v="0"/>
    <s v="United States"/>
    <s v="Seattle"/>
    <x v="4"/>
    <n v="98103"/>
    <s v="West"/>
    <s v="OFF-ST-10000991"/>
    <x v="1"/>
    <x v="4"/>
    <s v="Space Solutions HD Industrial Steel Shelving."/>
    <n v="344.90999999999997"/>
    <n v="3"/>
    <n v="0"/>
    <n v="10.347300000000004"/>
  </r>
  <r>
    <n v="4869"/>
    <s v="CA-2014-122490"/>
    <x v="3"/>
    <x v="38"/>
    <d v="2014-11-19T00:00:00"/>
    <s v="Standard Class"/>
    <x v="74"/>
    <s v="Ted Trevino"/>
    <x v="0"/>
    <s v="United States"/>
    <s v="Seattle"/>
    <x v="4"/>
    <n v="98103"/>
    <s v="West"/>
    <s v="OFF-LA-10001613"/>
    <x v="1"/>
    <x v="2"/>
    <s v="Avery File Folder Labels"/>
    <n v="8.64"/>
    <n v="3"/>
    <n v="0"/>
    <n v="4.2336"/>
  </r>
  <r>
    <n v="4870"/>
    <s v="CA-2014-131366"/>
    <x v="3"/>
    <x v="221"/>
    <d v="2014-11-30T00:00:00"/>
    <s v="Standard Class"/>
    <x v="464"/>
    <s v="Shaun Chance"/>
    <x v="1"/>
    <s v="United States"/>
    <s v="Lancaster"/>
    <x v="9"/>
    <n v="17602"/>
    <s v="East"/>
    <s v="TEC-PH-10003437"/>
    <x v="2"/>
    <x v="7"/>
    <s v="Blue Parrot B250XT Professional Grade Wireless Bluetooth Headset with"/>
    <n v="89.987999999999985"/>
    <n v="2"/>
    <n v="0.4"/>
    <n v="-14.998000000000012"/>
  </r>
  <r>
    <n v="4871"/>
    <s v="CA-2014-131366"/>
    <x v="3"/>
    <x v="221"/>
    <d v="2014-11-30T00:00:00"/>
    <s v="Standard Class"/>
    <x v="464"/>
    <s v="Shaun Chance"/>
    <x v="1"/>
    <s v="United States"/>
    <s v="Lancaster"/>
    <x v="9"/>
    <n v="17602"/>
    <s v="East"/>
    <s v="OFF-PA-10000675"/>
    <x v="1"/>
    <x v="10"/>
    <s v="Xerox 1919"/>
    <n v="229.54400000000001"/>
    <n v="7"/>
    <n v="0.2"/>
    <n v="83.209699999999998"/>
  </r>
  <r>
    <n v="4872"/>
    <s v="CA-2014-164042"/>
    <x v="3"/>
    <x v="979"/>
    <d v="2014-05-28T00:00:00"/>
    <s v="Standard Class"/>
    <x v="107"/>
    <s v="Ken Lonsdale"/>
    <x v="0"/>
    <s v="United States"/>
    <s v="Houston"/>
    <x v="5"/>
    <n v="77095"/>
    <s v="Central"/>
    <s v="OFF-FA-10000840"/>
    <x v="1"/>
    <x v="13"/>
    <s v="OIC Thumb-Tacks"/>
    <n v="1.8239999999999998"/>
    <n v="2"/>
    <n v="0.2"/>
    <n v="0.61559999999999993"/>
  </r>
  <r>
    <n v="4873"/>
    <s v="CA-2014-164042"/>
    <x v="3"/>
    <x v="979"/>
    <d v="2014-05-28T00:00:00"/>
    <s v="Standard Class"/>
    <x v="107"/>
    <s v="Ken Lonsdale"/>
    <x v="0"/>
    <s v="United States"/>
    <s v="Houston"/>
    <x v="5"/>
    <n v="77095"/>
    <s v="Central"/>
    <s v="OFF-AP-10001947"/>
    <x v="1"/>
    <x v="9"/>
    <s v="Acco 6 Outlet Guardian Premium Plus Surge Suppressor"/>
    <n v="18.319999999999997"/>
    <n v="5"/>
    <n v="0.8"/>
    <n v="-46.716000000000008"/>
  </r>
  <r>
    <n v="4874"/>
    <s v="CA-2014-164042"/>
    <x v="3"/>
    <x v="979"/>
    <d v="2014-05-28T00:00:00"/>
    <s v="Standard Class"/>
    <x v="107"/>
    <s v="Ken Lonsdale"/>
    <x v="0"/>
    <s v="United States"/>
    <s v="Houston"/>
    <x v="5"/>
    <n v="77095"/>
    <s v="Central"/>
    <s v="OFF-ST-10002301"/>
    <x v="1"/>
    <x v="4"/>
    <s v="Tennsco Commercial Shelving"/>
    <n v="48.816000000000003"/>
    <n v="3"/>
    <n v="0.2"/>
    <n v="-11.593800000000005"/>
  </r>
  <r>
    <n v="4875"/>
    <s v="CA-2014-164042"/>
    <x v="3"/>
    <x v="979"/>
    <d v="2014-05-28T00:00:00"/>
    <s v="Standard Class"/>
    <x v="107"/>
    <s v="Ken Lonsdale"/>
    <x v="0"/>
    <s v="United States"/>
    <s v="Houston"/>
    <x v="5"/>
    <n v="77095"/>
    <s v="Central"/>
    <s v="OFF-BI-10001922"/>
    <x v="1"/>
    <x v="8"/>
    <s v="Storex Dura Pro Binders"/>
    <n v="1.1879999999999997"/>
    <n v="1"/>
    <n v="0.8"/>
    <n v="-1.9602000000000008"/>
  </r>
  <r>
    <n v="4876"/>
    <s v="CA-2011-132864"/>
    <x v="2"/>
    <x v="266"/>
    <d v="2011-12-07T00:00:00"/>
    <s v="Standard Class"/>
    <x v="471"/>
    <s v="Katherine Nockton"/>
    <x v="1"/>
    <s v="United States"/>
    <s v="Columbus"/>
    <x v="24"/>
    <n v="43229"/>
    <s v="East"/>
    <s v="TEC-AC-10001267"/>
    <x v="2"/>
    <x v="11"/>
    <s v="Imation 32GB Pocket Pro USB 3.0 Flash Drive - 32 GB - Black - 1 P ..."/>
    <n v="119.80000000000001"/>
    <n v="5"/>
    <n v="0.2"/>
    <n v="29.950000000000003"/>
  </r>
  <r>
    <n v="4877"/>
    <s v="US-2011-155817"/>
    <x v="2"/>
    <x v="462"/>
    <d v="2011-10-09T00:00:00"/>
    <s v="Standard Class"/>
    <x v="359"/>
    <s v="Sara Luxemburg"/>
    <x v="2"/>
    <s v="United States"/>
    <s v="Durham"/>
    <x v="3"/>
    <n v="27707"/>
    <s v="South"/>
    <s v="OFF-ST-10000532"/>
    <x v="1"/>
    <x v="4"/>
    <s v="Advantus Rolling Drawer Organizers"/>
    <n v="61.567999999999998"/>
    <n v="2"/>
    <n v="0.2"/>
    <n v="4.6175999999999995"/>
  </r>
  <r>
    <n v="4878"/>
    <s v="US-2011-155817"/>
    <x v="2"/>
    <x v="462"/>
    <d v="2011-10-09T00:00:00"/>
    <s v="Standard Class"/>
    <x v="359"/>
    <s v="Sara Luxemburg"/>
    <x v="2"/>
    <s v="United States"/>
    <s v="Durham"/>
    <x v="3"/>
    <n v="27707"/>
    <s v="South"/>
    <s v="OFF-AR-10002335"/>
    <x v="1"/>
    <x v="6"/>
    <s v="DIXON Oriole Pencils"/>
    <n v="6.1920000000000002"/>
    <n v="3"/>
    <n v="0.2"/>
    <n v="0.46440000000000037"/>
  </r>
  <r>
    <n v="4879"/>
    <s v="US-2013-131891"/>
    <x v="0"/>
    <x v="875"/>
    <d v="2013-08-01T00:00:00"/>
    <s v="First Class"/>
    <x v="617"/>
    <s v="Pierre Wener"/>
    <x v="0"/>
    <s v="United States"/>
    <s v="Pensacola"/>
    <x v="2"/>
    <n v="32503"/>
    <s v="South"/>
    <s v="OFF-BI-10000201"/>
    <x v="1"/>
    <x v="8"/>
    <s v="Avery Triangle Shaped Sheet Lifters, Black, 2/Pack"/>
    <n v="2.2140000000000004"/>
    <n v="3"/>
    <n v="0.7"/>
    <n v="-1.4760000000000004"/>
  </r>
  <r>
    <n v="4880"/>
    <s v="CA-2014-143567"/>
    <x v="3"/>
    <x v="808"/>
    <d v="2014-11-06T00:00:00"/>
    <s v="Second Class"/>
    <x v="533"/>
    <s v="Thomas Boland"/>
    <x v="1"/>
    <s v="United States"/>
    <s v="Henderson"/>
    <x v="0"/>
    <n v="42420"/>
    <s v="South"/>
    <s v="OFF-EN-10004846"/>
    <x v="1"/>
    <x v="12"/>
    <s v="Letter or Legal Size Expandable Poly String Tie Envelopes"/>
    <n v="5.32"/>
    <n v="2"/>
    <n v="0"/>
    <n v="2.6068000000000002"/>
  </r>
  <r>
    <n v="4881"/>
    <s v="CA-2014-143567"/>
    <x v="3"/>
    <x v="808"/>
    <d v="2014-11-06T00:00:00"/>
    <s v="Second Class"/>
    <x v="533"/>
    <s v="Thomas Boland"/>
    <x v="1"/>
    <s v="United States"/>
    <s v="Henderson"/>
    <x v="0"/>
    <n v="42420"/>
    <s v="South"/>
    <s v="FUR-CH-10000454"/>
    <x v="0"/>
    <x v="1"/>
    <s v="Hon Deluxe Fabric Upholstered Stacking Chairs, Rounded Back"/>
    <n v="975.92"/>
    <n v="4"/>
    <n v="0"/>
    <n v="292.77599999999995"/>
  </r>
  <r>
    <n v="4882"/>
    <s v="CA-2014-143567"/>
    <x v="3"/>
    <x v="808"/>
    <d v="2014-11-06T00:00:00"/>
    <s v="Second Class"/>
    <x v="533"/>
    <s v="Thomas Boland"/>
    <x v="1"/>
    <s v="United States"/>
    <s v="Henderson"/>
    <x v="0"/>
    <n v="42420"/>
    <s v="South"/>
    <s v="TEC-AC-10004145"/>
    <x v="2"/>
    <x v="11"/>
    <s v="Logitech diNovo Edge Keyboard"/>
    <n v="2249.91"/>
    <n v="9"/>
    <n v="0"/>
    <n v="517.47930000000008"/>
  </r>
  <r>
    <n v="4883"/>
    <s v="CA-2014-143567"/>
    <x v="3"/>
    <x v="808"/>
    <d v="2014-11-06T00:00:00"/>
    <s v="Second Class"/>
    <x v="533"/>
    <s v="Thomas Boland"/>
    <x v="1"/>
    <s v="United States"/>
    <s v="Henderson"/>
    <x v="0"/>
    <n v="42420"/>
    <s v="South"/>
    <s v="OFF-ST-10001580"/>
    <x v="1"/>
    <x v="4"/>
    <s v="Super Decoflex Portable Personal File"/>
    <n v="59.92"/>
    <n v="4"/>
    <n v="0"/>
    <n v="16.7776"/>
  </r>
  <r>
    <n v="4884"/>
    <s v="CA-2014-104080"/>
    <x v="3"/>
    <x v="144"/>
    <d v="2014-03-16T00:00:00"/>
    <s v="Standard Class"/>
    <x v="117"/>
    <s v="Alan Hwang"/>
    <x v="0"/>
    <s v="United States"/>
    <s v="Anaheim"/>
    <x v="1"/>
    <n v="92804"/>
    <s v="West"/>
    <s v="OFF-BI-10003876"/>
    <x v="1"/>
    <x v="8"/>
    <s v="Green Canvas Binder for 8-1/2&quot; x 14&quot; Sheets"/>
    <n v="171.20000000000002"/>
    <n v="5"/>
    <n v="0.2"/>
    <n v="64.199999999999989"/>
  </r>
  <r>
    <n v="4885"/>
    <s v="CA-2014-104080"/>
    <x v="3"/>
    <x v="144"/>
    <d v="2014-03-16T00:00:00"/>
    <s v="Standard Class"/>
    <x v="117"/>
    <s v="Alan Hwang"/>
    <x v="0"/>
    <s v="United States"/>
    <s v="Anaheim"/>
    <x v="1"/>
    <n v="92804"/>
    <s v="West"/>
    <s v="OFF-AR-10001972"/>
    <x v="1"/>
    <x v="6"/>
    <s v="Newell 323"/>
    <n v="3.36"/>
    <n v="2"/>
    <n v="0"/>
    <n v="0.87360000000000015"/>
  </r>
  <r>
    <n v="4886"/>
    <s v="CA-2011-151379"/>
    <x v="2"/>
    <x v="757"/>
    <d v="2011-12-20T00:00:00"/>
    <s v="Standard Class"/>
    <x v="281"/>
    <s v="Steve Chapman"/>
    <x v="1"/>
    <s v="United States"/>
    <s v="Detroit"/>
    <x v="12"/>
    <n v="48227"/>
    <s v="Central"/>
    <s v="OFF-PA-10000595"/>
    <x v="1"/>
    <x v="10"/>
    <s v="Xerox 1929"/>
    <n v="114.2"/>
    <n v="5"/>
    <n v="0"/>
    <n v="52.531999999999996"/>
  </r>
  <r>
    <n v="4887"/>
    <s v="CA-2013-163167"/>
    <x v="0"/>
    <x v="85"/>
    <d v="2013-12-02T00:00:00"/>
    <s v="Second Class"/>
    <x v="575"/>
    <s v="Randy Ferguson"/>
    <x v="1"/>
    <s v="United States"/>
    <s v="Marietta"/>
    <x v="32"/>
    <n v="30062"/>
    <s v="South"/>
    <s v="FUR-CH-10004477"/>
    <x v="0"/>
    <x v="1"/>
    <s v="Global Push Button Manager's Chair, Indigo"/>
    <n v="182.67000000000002"/>
    <n v="3"/>
    <n v="0"/>
    <n v="52.974299999999992"/>
  </r>
  <r>
    <n v="4888"/>
    <s v="CA-2013-163167"/>
    <x v="0"/>
    <x v="85"/>
    <d v="2013-12-02T00:00:00"/>
    <s v="Second Class"/>
    <x v="575"/>
    <s v="Randy Ferguson"/>
    <x v="1"/>
    <s v="United States"/>
    <s v="Marietta"/>
    <x v="32"/>
    <n v="30062"/>
    <s v="South"/>
    <s v="TEC-AC-10003441"/>
    <x v="2"/>
    <x v="11"/>
    <s v="Kingston Digital DataTraveler 32GB USB 2.0"/>
    <n v="101.69999999999999"/>
    <n v="6"/>
    <n v="0"/>
    <n v="6.1019999999999968"/>
  </r>
  <r>
    <n v="4889"/>
    <s v="CA-2013-163167"/>
    <x v="0"/>
    <x v="85"/>
    <d v="2013-12-02T00:00:00"/>
    <s v="Second Class"/>
    <x v="575"/>
    <s v="Randy Ferguson"/>
    <x v="1"/>
    <s v="United States"/>
    <s v="Marietta"/>
    <x v="32"/>
    <n v="30062"/>
    <s v="South"/>
    <s v="OFF-ST-10004459"/>
    <x v="1"/>
    <x v="4"/>
    <s v="Tennsco Single-Tier Lockers"/>
    <n v="1126.02"/>
    <n v="3"/>
    <n v="0"/>
    <n v="56.300999999999988"/>
  </r>
  <r>
    <n v="4890"/>
    <s v="CA-2013-163167"/>
    <x v="0"/>
    <x v="85"/>
    <d v="2013-12-02T00:00:00"/>
    <s v="Second Class"/>
    <x v="575"/>
    <s v="Randy Ferguson"/>
    <x v="1"/>
    <s v="United States"/>
    <s v="Marietta"/>
    <x v="32"/>
    <n v="30062"/>
    <s v="South"/>
    <s v="OFF-ST-10003805"/>
    <x v="1"/>
    <x v="4"/>
    <s v="24 Capacity Maxi Data Binder Racks, Pearl"/>
    <n v="1263.3000000000002"/>
    <n v="6"/>
    <n v="0"/>
    <n v="315.82499999999993"/>
  </r>
  <r>
    <n v="4891"/>
    <s v="CA-2013-135776"/>
    <x v="0"/>
    <x v="443"/>
    <d v="2013-12-31T00:00:00"/>
    <s v="Standard Class"/>
    <x v="553"/>
    <s v="Edward Hooks"/>
    <x v="1"/>
    <s v="United States"/>
    <s v="Seattle"/>
    <x v="4"/>
    <n v="98103"/>
    <s v="West"/>
    <s v="OFF-AR-10001246"/>
    <x v="1"/>
    <x v="6"/>
    <s v="Newell 317"/>
    <n v="8.82"/>
    <n v="3"/>
    <n v="0"/>
    <n v="2.5577999999999994"/>
  </r>
  <r>
    <n v="4892"/>
    <s v="CA-2013-135776"/>
    <x v="0"/>
    <x v="443"/>
    <d v="2013-12-31T00:00:00"/>
    <s v="Standard Class"/>
    <x v="553"/>
    <s v="Edward Hooks"/>
    <x v="1"/>
    <s v="United States"/>
    <s v="Seattle"/>
    <x v="4"/>
    <n v="98103"/>
    <s v="West"/>
    <s v="OFF-PA-10001295"/>
    <x v="1"/>
    <x v="10"/>
    <s v="Computer Printout Paper with Letter-Trim Perforations"/>
    <n v="37.94"/>
    <n v="2"/>
    <n v="0"/>
    <n v="18.211199999999998"/>
  </r>
  <r>
    <n v="4893"/>
    <s v="CA-2013-135776"/>
    <x v="0"/>
    <x v="443"/>
    <d v="2013-12-31T00:00:00"/>
    <s v="Standard Class"/>
    <x v="553"/>
    <s v="Edward Hooks"/>
    <x v="1"/>
    <s v="United States"/>
    <s v="Seattle"/>
    <x v="4"/>
    <n v="98103"/>
    <s v="West"/>
    <s v="OFF-AR-10001231"/>
    <x v="1"/>
    <x v="6"/>
    <s v="Sanford EarthWrite Recycled Pencils, Medium Soft, #2"/>
    <n v="4.2"/>
    <n v="2"/>
    <n v="0"/>
    <n v="1.1760000000000002"/>
  </r>
  <r>
    <n v="4894"/>
    <s v="CA-2013-135776"/>
    <x v="0"/>
    <x v="443"/>
    <d v="2013-12-31T00:00:00"/>
    <s v="Standard Class"/>
    <x v="553"/>
    <s v="Edward Hooks"/>
    <x v="1"/>
    <s v="United States"/>
    <s v="Seattle"/>
    <x v="4"/>
    <n v="98103"/>
    <s v="West"/>
    <s v="OFF-ST-10002743"/>
    <x v="1"/>
    <x v="4"/>
    <s v="SAFCO Boltless Steel Shelving"/>
    <n v="227.28"/>
    <n v="2"/>
    <n v="0"/>
    <n v="2.2727999999999895"/>
  </r>
  <r>
    <n v="4895"/>
    <s v="CA-2013-135776"/>
    <x v="0"/>
    <x v="443"/>
    <d v="2013-12-31T00:00:00"/>
    <s v="Standard Class"/>
    <x v="553"/>
    <s v="Edward Hooks"/>
    <x v="1"/>
    <s v="United States"/>
    <s v="Seattle"/>
    <x v="4"/>
    <n v="98103"/>
    <s v="West"/>
    <s v="OFF-PA-10004327"/>
    <x v="1"/>
    <x v="10"/>
    <s v="Xerox 1911"/>
    <n v="47.9"/>
    <n v="1"/>
    <n v="0"/>
    <n v="22.991999999999997"/>
  </r>
  <r>
    <n v="4896"/>
    <s v="CA-2013-135776"/>
    <x v="0"/>
    <x v="443"/>
    <d v="2013-12-31T00:00:00"/>
    <s v="Standard Class"/>
    <x v="553"/>
    <s v="Edward Hooks"/>
    <x v="1"/>
    <s v="United States"/>
    <s v="Seattle"/>
    <x v="4"/>
    <n v="98103"/>
    <s v="West"/>
    <s v="OFF-EN-10004773"/>
    <x v="1"/>
    <x v="12"/>
    <s v="Staples"/>
    <n v="61.96"/>
    <n v="2"/>
    <n v="0"/>
    <n v="30.360399999999998"/>
  </r>
  <r>
    <n v="4897"/>
    <s v="CA-2013-135776"/>
    <x v="0"/>
    <x v="443"/>
    <d v="2013-12-31T00:00:00"/>
    <s v="Standard Class"/>
    <x v="553"/>
    <s v="Edward Hooks"/>
    <x v="1"/>
    <s v="United States"/>
    <s v="Seattle"/>
    <x v="4"/>
    <n v="98103"/>
    <s v="West"/>
    <s v="OFF-ST-10003470"/>
    <x v="1"/>
    <x v="4"/>
    <s v="Tennsco Snap-Together Open Shelving Units, Starter Sets and Add-On Units"/>
    <n v="1117.92"/>
    <n v="4"/>
    <n v="0"/>
    <n v="55.895999999999958"/>
  </r>
  <r>
    <n v="4898"/>
    <s v="US-2011-122021"/>
    <x v="2"/>
    <x v="771"/>
    <d v="2011-10-17T00:00:00"/>
    <s v="First Class"/>
    <x v="663"/>
    <s v="Anna Chung"/>
    <x v="0"/>
    <s v="United States"/>
    <s v="Parma"/>
    <x v="24"/>
    <n v="44134"/>
    <s v="East"/>
    <s v="FUR-CH-10003761"/>
    <x v="0"/>
    <x v="1"/>
    <s v="Global Italian Leather Office Chair"/>
    <n v="183.37199999999999"/>
    <n v="2"/>
    <n v="0.3"/>
    <n v="-7.8588000000000022"/>
  </r>
  <r>
    <n v="4899"/>
    <s v="US-2011-122021"/>
    <x v="2"/>
    <x v="771"/>
    <d v="2011-10-17T00:00:00"/>
    <s v="First Class"/>
    <x v="663"/>
    <s v="Anna Chung"/>
    <x v="0"/>
    <s v="United States"/>
    <s v="Parma"/>
    <x v="24"/>
    <n v="44134"/>
    <s v="East"/>
    <s v="OFF-PA-10002230"/>
    <x v="1"/>
    <x v="10"/>
    <s v="Xerox 1897"/>
    <n v="7.9680000000000009"/>
    <n v="2"/>
    <n v="0.2"/>
    <n v="2.8884000000000007"/>
  </r>
  <r>
    <n v="4900"/>
    <s v="CA-2013-130484"/>
    <x v="0"/>
    <x v="250"/>
    <d v="2013-08-28T00:00:00"/>
    <s v="Standard Class"/>
    <x v="495"/>
    <s v="Sheri Gordon"/>
    <x v="0"/>
    <s v="United States"/>
    <s v="Gresham"/>
    <x v="21"/>
    <n v="97030"/>
    <s v="West"/>
    <s v="OFF-BI-10000088"/>
    <x v="1"/>
    <x v="8"/>
    <s v="GBC Imprintable Covers"/>
    <n v="26.352000000000004"/>
    <n v="8"/>
    <n v="0.7"/>
    <n v="-18.446399999999997"/>
  </r>
  <r>
    <n v="4901"/>
    <s v="CA-2014-120936"/>
    <x v="3"/>
    <x v="94"/>
    <d v="2014-12-22T00:00:00"/>
    <s v="Standard Class"/>
    <x v="119"/>
    <s v="Christine Abelman"/>
    <x v="1"/>
    <s v="United States"/>
    <s v="Anaheim"/>
    <x v="1"/>
    <n v="92804"/>
    <s v="West"/>
    <s v="OFF-ST-10001526"/>
    <x v="1"/>
    <x v="4"/>
    <s v="Iceberg Mobile Mega Data/Printer Cart "/>
    <n v="481.32"/>
    <n v="4"/>
    <n v="0"/>
    <n v="125.14319999999998"/>
  </r>
  <r>
    <n v="4902"/>
    <s v="CA-2014-120936"/>
    <x v="3"/>
    <x v="94"/>
    <d v="2014-12-22T00:00:00"/>
    <s v="Standard Class"/>
    <x v="119"/>
    <s v="Christine Abelman"/>
    <x v="1"/>
    <s v="United States"/>
    <s v="Anaheim"/>
    <x v="1"/>
    <n v="92804"/>
    <s v="West"/>
    <s v="OFF-SU-10002557"/>
    <x v="1"/>
    <x v="14"/>
    <s v="Fiskars Spring-Action Scissors"/>
    <n v="13.98"/>
    <n v="1"/>
    <n v="0"/>
    <n v="3.6348000000000003"/>
  </r>
  <r>
    <n v="4903"/>
    <s v="CA-2014-110884"/>
    <x v="3"/>
    <x v="469"/>
    <d v="2014-03-13T00:00:00"/>
    <s v="Standard Class"/>
    <x v="129"/>
    <s v="Shahid Hopkins"/>
    <x v="0"/>
    <s v="United States"/>
    <s v="New York City"/>
    <x v="15"/>
    <n v="10035"/>
    <s v="East"/>
    <s v="OFF-BI-10003669"/>
    <x v="1"/>
    <x v="8"/>
    <s v="3M Organizer Strips"/>
    <n v="25.92"/>
    <n v="6"/>
    <n v="0.2"/>
    <n v="9.0719999999999992"/>
  </r>
  <r>
    <n v="4904"/>
    <s v="CA-2014-110884"/>
    <x v="3"/>
    <x v="469"/>
    <d v="2014-03-13T00:00:00"/>
    <s v="Standard Class"/>
    <x v="129"/>
    <s v="Shahid Hopkins"/>
    <x v="0"/>
    <s v="United States"/>
    <s v="New York City"/>
    <x v="15"/>
    <n v="10035"/>
    <s v="East"/>
    <s v="OFF-LA-10003510"/>
    <x v="1"/>
    <x v="2"/>
    <s v="Avery 4027 File Folder Labels for Dot Matrix Printers, 5000 Labels per Box, White"/>
    <n v="91.59"/>
    <n v="3"/>
    <n v="0"/>
    <n v="42.131399999999999"/>
  </r>
  <r>
    <n v="4905"/>
    <s v="US-2011-161613"/>
    <x v="2"/>
    <x v="588"/>
    <d v="2011-12-03T00:00:00"/>
    <s v="Second Class"/>
    <x v="204"/>
    <s v="Matt Connell"/>
    <x v="1"/>
    <s v="United States"/>
    <s v="Houston"/>
    <x v="5"/>
    <n v="77070"/>
    <s v="Central"/>
    <s v="FUR-CH-10003746"/>
    <x v="0"/>
    <x v="1"/>
    <s v="Hon 4070 Series Pagoda Round Back Stacking Chairs"/>
    <n v="674.05799999999999"/>
    <n v="3"/>
    <n v="0.3"/>
    <n v="-19.258800000000008"/>
  </r>
  <r>
    <n v="4906"/>
    <s v="US-2011-146353"/>
    <x v="2"/>
    <x v="1005"/>
    <d v="2011-10-16T00:00:00"/>
    <s v="Second Class"/>
    <x v="531"/>
    <s v="Jim Epp"/>
    <x v="1"/>
    <s v="United States"/>
    <s v="Concord"/>
    <x v="38"/>
    <n v="3301"/>
    <s v="East"/>
    <s v="OFF-BI-10003476"/>
    <x v="1"/>
    <x v="8"/>
    <s v="Avery Metallic Poly Binders"/>
    <n v="22.92"/>
    <n v="4"/>
    <n v="0"/>
    <n v="11.0016"/>
  </r>
  <r>
    <n v="4907"/>
    <s v="US-2011-146353"/>
    <x v="2"/>
    <x v="1005"/>
    <d v="2011-10-16T00:00:00"/>
    <s v="Second Class"/>
    <x v="531"/>
    <s v="Jim Epp"/>
    <x v="1"/>
    <s v="United States"/>
    <s v="Concord"/>
    <x v="38"/>
    <n v="3301"/>
    <s v="East"/>
    <s v="OFF-ST-10001469"/>
    <x v="1"/>
    <x v="4"/>
    <s v="Fellowes Bankers Box Recycled Super Stor/Drawer"/>
    <n v="269.89999999999998"/>
    <n v="5"/>
    <n v="0"/>
    <n v="16.193999999999988"/>
  </r>
  <r>
    <n v="4908"/>
    <s v="CA-2011-133809"/>
    <x v="2"/>
    <x v="728"/>
    <d v="2011-11-23T00:00:00"/>
    <s v="Second Class"/>
    <x v="652"/>
    <s v="MaryBeth Skach"/>
    <x v="0"/>
    <s v="United States"/>
    <s v="Fairfield"/>
    <x v="24"/>
    <n v="45014"/>
    <s v="East"/>
    <s v="OFF-BI-10001757"/>
    <x v="1"/>
    <x v="8"/>
    <s v="Pressboard Hanging Data Binders for Unburst Sheets"/>
    <n v="11.808000000000002"/>
    <n v="8"/>
    <n v="0.7"/>
    <n v="-8.659200000000002"/>
  </r>
  <r>
    <n v="4909"/>
    <s v="CA-2011-133809"/>
    <x v="2"/>
    <x v="728"/>
    <d v="2011-11-23T00:00:00"/>
    <s v="Second Class"/>
    <x v="652"/>
    <s v="MaryBeth Skach"/>
    <x v="0"/>
    <s v="United States"/>
    <s v="Fairfield"/>
    <x v="24"/>
    <n v="45014"/>
    <s v="East"/>
    <s v="TEC-PH-10004875"/>
    <x v="2"/>
    <x v="7"/>
    <s v="PNY Rapid USB Car Charger - Black"/>
    <n v="9.5879999999999992"/>
    <n v="2"/>
    <n v="0.4"/>
    <n v="-2.0773999999999999"/>
  </r>
  <r>
    <n v="4910"/>
    <s v="CA-2014-127306"/>
    <x v="3"/>
    <x v="424"/>
    <d v="2014-01-19T00:00:00"/>
    <s v="Standard Class"/>
    <x v="3"/>
    <s v="Brosina Hoffman"/>
    <x v="0"/>
    <s v="United States"/>
    <s v="Johnson City"/>
    <x v="18"/>
    <n v="37604"/>
    <s v="South"/>
    <s v="OFF-EN-10001219"/>
    <x v="1"/>
    <x v="12"/>
    <s v="#10- 4 1/8&quot; x 9 1/2&quot; Security-Tint Envelopes"/>
    <n v="18.335999999999999"/>
    <n v="3"/>
    <n v="0.2"/>
    <n v="6.6467999999999989"/>
  </r>
  <r>
    <n v="4911"/>
    <s v="CA-2014-127306"/>
    <x v="3"/>
    <x v="424"/>
    <d v="2014-01-19T00:00:00"/>
    <s v="Standard Class"/>
    <x v="3"/>
    <s v="Brosina Hoffman"/>
    <x v="0"/>
    <s v="United States"/>
    <s v="Johnson City"/>
    <x v="18"/>
    <n v="37604"/>
    <s v="South"/>
    <s v="OFF-PA-10000019"/>
    <x v="1"/>
    <x v="10"/>
    <s v="Xerox 1931"/>
    <n v="36.288000000000011"/>
    <n v="7"/>
    <n v="0.2"/>
    <n v="12.700800000000001"/>
  </r>
  <r>
    <n v="4912"/>
    <s v="CA-2014-127306"/>
    <x v="3"/>
    <x v="424"/>
    <d v="2014-01-19T00:00:00"/>
    <s v="Standard Class"/>
    <x v="3"/>
    <s v="Brosina Hoffman"/>
    <x v="0"/>
    <s v="United States"/>
    <s v="Johnson City"/>
    <x v="18"/>
    <n v="37604"/>
    <s v="South"/>
    <s v="TEC-PH-10001924"/>
    <x v="2"/>
    <x v="7"/>
    <s v="iHome FM Clock Radio with Lightning Dock"/>
    <n v="111.98399999999999"/>
    <n v="2"/>
    <n v="0.2"/>
    <n v="6.9990000000000059"/>
  </r>
  <r>
    <n v="4913"/>
    <s v="CA-2014-127306"/>
    <x v="3"/>
    <x v="424"/>
    <d v="2014-01-19T00:00:00"/>
    <s v="Standard Class"/>
    <x v="3"/>
    <s v="Brosina Hoffman"/>
    <x v="0"/>
    <s v="United States"/>
    <s v="Johnson City"/>
    <x v="18"/>
    <n v="37604"/>
    <s v="South"/>
    <s v="OFF-BI-10002003"/>
    <x v="1"/>
    <x v="8"/>
    <s v="Ibico Presentation Index for Binding Systems"/>
    <n v="5.9700000000000006"/>
    <n v="5"/>
    <n v="0.7"/>
    <n v="-4.577"/>
  </r>
  <r>
    <n v="4914"/>
    <s v="CA-2014-127306"/>
    <x v="3"/>
    <x v="424"/>
    <d v="2014-01-19T00:00:00"/>
    <s v="Standard Class"/>
    <x v="3"/>
    <s v="Brosina Hoffman"/>
    <x v="0"/>
    <s v="United States"/>
    <s v="Johnson City"/>
    <x v="18"/>
    <n v="37604"/>
    <s v="South"/>
    <s v="OFF-BI-10003727"/>
    <x v="1"/>
    <x v="8"/>
    <s v="Avery Durable Slant Ring Binders With Label Holder"/>
    <n v="2.508"/>
    <n v="2"/>
    <n v="0.7"/>
    <n v="-1.8391999999999999"/>
  </r>
  <r>
    <n v="4915"/>
    <s v="CA-2012-161830"/>
    <x v="1"/>
    <x v="496"/>
    <d v="2012-09-26T00:00:00"/>
    <s v="Second Class"/>
    <x v="250"/>
    <s v="Max Engle"/>
    <x v="0"/>
    <s v="United States"/>
    <s v="Seattle"/>
    <x v="4"/>
    <n v="98105"/>
    <s v="West"/>
    <s v="OFF-AR-10004042"/>
    <x v="1"/>
    <x v="6"/>
    <s v="BOSTON Model 1800 Electric Pencil Sharpeners, Putty/Woodgrain"/>
    <n v="35.96"/>
    <n v="2"/>
    <n v="0"/>
    <n v="10.428399999999996"/>
  </r>
  <r>
    <n v="4916"/>
    <s v="CA-2012-161830"/>
    <x v="1"/>
    <x v="496"/>
    <d v="2012-09-26T00:00:00"/>
    <s v="Second Class"/>
    <x v="250"/>
    <s v="Max Engle"/>
    <x v="0"/>
    <s v="United States"/>
    <s v="Seattle"/>
    <x v="4"/>
    <n v="98105"/>
    <s v="West"/>
    <s v="OFF-BI-10001097"/>
    <x v="1"/>
    <x v="8"/>
    <s v="Avery Hole Reinforcements"/>
    <n v="14.952000000000002"/>
    <n v="3"/>
    <n v="0.2"/>
    <n v="5.4201000000000006"/>
  </r>
  <r>
    <n v="4917"/>
    <s v="CA-2014-163125"/>
    <x v="3"/>
    <x v="449"/>
    <d v="2014-10-12T00:00:00"/>
    <s v="Second Class"/>
    <x v="93"/>
    <s v="Maria Bertelson"/>
    <x v="0"/>
    <s v="United States"/>
    <s v="League City"/>
    <x v="5"/>
    <n v="77573"/>
    <s v="Central"/>
    <s v="OFF-AR-10004344"/>
    <x v="1"/>
    <x v="6"/>
    <s v="Bulldog Vacuum Base Pencil Sharpener"/>
    <n v="67.144000000000005"/>
    <n v="7"/>
    <n v="0.2"/>
    <n v="5.8750999999999962"/>
  </r>
  <r>
    <n v="4918"/>
    <s v="CA-2014-163125"/>
    <x v="3"/>
    <x v="449"/>
    <d v="2014-10-12T00:00:00"/>
    <s v="Second Class"/>
    <x v="93"/>
    <s v="Maria Bertelson"/>
    <x v="0"/>
    <s v="United States"/>
    <s v="League City"/>
    <x v="5"/>
    <n v="77573"/>
    <s v="Central"/>
    <s v="FUR-CH-10001802"/>
    <x v="0"/>
    <x v="1"/>
    <s v="Hon Every-Day Chair Series Swivel Task Chairs"/>
    <n v="254.05799999999999"/>
    <n v="3"/>
    <n v="0.3"/>
    <n v="-32.664599999999993"/>
  </r>
  <r>
    <n v="4919"/>
    <s v="CA-2013-160304"/>
    <x v="0"/>
    <x v="1006"/>
    <d v="2013-01-07T00:00:00"/>
    <s v="Standard Class"/>
    <x v="606"/>
    <s v="Brendan Murry"/>
    <x v="1"/>
    <s v="United States"/>
    <s v="Gaithersburg"/>
    <x v="39"/>
    <n v="20877"/>
    <s v="East"/>
    <s v="FUR-BO-10004709"/>
    <x v="0"/>
    <x v="0"/>
    <s v="Bush Westfield Collection Bookcases, Medium Cherry Finish"/>
    <n v="173.94"/>
    <n v="3"/>
    <n v="0"/>
    <n v="38.266800000000003"/>
  </r>
  <r>
    <n v="4920"/>
    <s v="CA-2013-160304"/>
    <x v="0"/>
    <x v="1006"/>
    <d v="2013-01-07T00:00:00"/>
    <s v="Standard Class"/>
    <x v="606"/>
    <s v="Brendan Murry"/>
    <x v="1"/>
    <s v="United States"/>
    <s v="Gaithersburg"/>
    <x v="39"/>
    <n v="20877"/>
    <s v="East"/>
    <s v="TEC-PH-10000455"/>
    <x v="2"/>
    <x v="7"/>
    <s v="GE 30522EE2"/>
    <n v="231.98"/>
    <n v="2"/>
    <n v="0"/>
    <n v="67.274199999999979"/>
  </r>
  <r>
    <n v="4921"/>
    <s v="CA-2014-101728"/>
    <x v="3"/>
    <x v="971"/>
    <d v="2014-08-24T00:00:00"/>
    <s v="Standard Class"/>
    <x v="623"/>
    <s v="Sonia Cooley"/>
    <x v="0"/>
    <s v="United States"/>
    <s v="Chicago"/>
    <x v="10"/>
    <n v="60653"/>
    <s v="Central"/>
    <s v="OFF-BI-10002393"/>
    <x v="1"/>
    <x v="8"/>
    <s v="Binder Posts"/>
    <n v="2.2959999999999994"/>
    <n v="2"/>
    <n v="0.8"/>
    <n v="-3.9032000000000009"/>
  </r>
  <r>
    <n v="4922"/>
    <s v="CA-2014-114055"/>
    <x v="3"/>
    <x v="53"/>
    <d v="2014-12-30T00:00:00"/>
    <s v="Second Class"/>
    <x v="414"/>
    <s v="Mick Hernandez"/>
    <x v="2"/>
    <s v="United States"/>
    <s v="Huntsville"/>
    <x v="19"/>
    <n v="35810"/>
    <s v="South"/>
    <s v="OFF-PA-10004381"/>
    <x v="1"/>
    <x v="10"/>
    <s v="14-7/8 x 11 Blue Bar Computer Printout Paper"/>
    <n v="96.08"/>
    <n v="2"/>
    <n v="0"/>
    <n v="46.118399999999994"/>
  </r>
  <r>
    <n v="4923"/>
    <s v="CA-2014-114055"/>
    <x v="3"/>
    <x v="53"/>
    <d v="2014-12-30T00:00:00"/>
    <s v="Second Class"/>
    <x v="414"/>
    <s v="Mick Hernandez"/>
    <x v="2"/>
    <s v="United States"/>
    <s v="Huntsville"/>
    <x v="19"/>
    <n v="35810"/>
    <s v="South"/>
    <s v="OFF-FA-10003059"/>
    <x v="1"/>
    <x v="13"/>
    <s v="Assorted Color Push Pins"/>
    <n v="3.62"/>
    <n v="2"/>
    <n v="0"/>
    <n v="1.1945999999999999"/>
  </r>
  <r>
    <n v="4924"/>
    <s v="CA-2014-114055"/>
    <x v="3"/>
    <x v="53"/>
    <d v="2014-12-30T00:00:00"/>
    <s v="Second Class"/>
    <x v="414"/>
    <s v="Mick Hernandez"/>
    <x v="2"/>
    <s v="United States"/>
    <s v="Huntsville"/>
    <x v="19"/>
    <n v="35810"/>
    <s v="South"/>
    <s v="OFF-PA-10000994"/>
    <x v="1"/>
    <x v="10"/>
    <s v="Xerox 1915"/>
    <n v="629.09999999999991"/>
    <n v="6"/>
    <n v="0"/>
    <n v="301.96799999999996"/>
  </r>
  <r>
    <n v="4925"/>
    <s v="CA-2014-114055"/>
    <x v="3"/>
    <x v="53"/>
    <d v="2014-12-30T00:00:00"/>
    <s v="Second Class"/>
    <x v="414"/>
    <s v="Mick Hernandez"/>
    <x v="2"/>
    <s v="United States"/>
    <s v="Huntsville"/>
    <x v="19"/>
    <n v="35810"/>
    <s v="South"/>
    <s v="TEC-PH-10002890"/>
    <x v="2"/>
    <x v="7"/>
    <s v="AT&amp;T 17929 Lendline Telephone"/>
    <n v="90.48"/>
    <n v="2"/>
    <n v="0"/>
    <n v="23.524799999999999"/>
  </r>
  <r>
    <n v="4926"/>
    <s v="CA-2014-126438"/>
    <x v="3"/>
    <x v="18"/>
    <d v="2014-09-14T00:00:00"/>
    <s v="First Class"/>
    <x v="753"/>
    <s v="Alex Russell"/>
    <x v="1"/>
    <s v="United States"/>
    <s v="Lawrence"/>
    <x v="31"/>
    <n v="1841"/>
    <s v="East"/>
    <s v="OFF-AR-10003338"/>
    <x v="1"/>
    <x v="6"/>
    <s v="Eberhard Faber 3 1/2&quot; Golf Pencils"/>
    <n v="14.88"/>
    <n v="2"/>
    <n v="0"/>
    <n v="3.7200000000000006"/>
  </r>
  <r>
    <n v="4927"/>
    <s v="CA-2014-117653"/>
    <x v="3"/>
    <x v="15"/>
    <d v="2014-10-24T00:00:00"/>
    <s v="Standard Class"/>
    <x v="373"/>
    <s v="Mary O'Rourke"/>
    <x v="0"/>
    <s v="United States"/>
    <s v="Chicago"/>
    <x v="10"/>
    <n v="60623"/>
    <s v="Central"/>
    <s v="FUR-TA-10003008"/>
    <x v="0"/>
    <x v="3"/>
    <s v="Lesro Round Back Collection Coffee Table, End Table"/>
    <n v="91.275000000000006"/>
    <n v="1"/>
    <n v="0.5"/>
    <n v="-67.543499999999995"/>
  </r>
  <r>
    <n v="4928"/>
    <s v="CA-2014-143245"/>
    <x v="3"/>
    <x v="96"/>
    <d v="2014-12-07T00:00:00"/>
    <s v="Standard Class"/>
    <x v="57"/>
    <s v="Alan Dominguez"/>
    <x v="2"/>
    <s v="United States"/>
    <s v="Fairfield"/>
    <x v="29"/>
    <n v="6824"/>
    <s v="East"/>
    <s v="OFF-PA-10001972"/>
    <x v="1"/>
    <x v="10"/>
    <s v="Xerox 214"/>
    <n v="19.440000000000001"/>
    <n v="3"/>
    <n v="0"/>
    <n v="9.3312000000000008"/>
  </r>
  <r>
    <n v="4929"/>
    <s v="CA-2014-143245"/>
    <x v="3"/>
    <x v="96"/>
    <d v="2014-12-07T00:00:00"/>
    <s v="Standard Class"/>
    <x v="57"/>
    <s v="Alan Dominguez"/>
    <x v="2"/>
    <s v="United States"/>
    <s v="Fairfield"/>
    <x v="29"/>
    <n v="6824"/>
    <s v="East"/>
    <s v="FUR-CH-10000155"/>
    <x v="0"/>
    <x v="1"/>
    <s v="Global Comet Stacking Armless Chair"/>
    <n v="897.15000000000009"/>
    <n v="3"/>
    <n v="0"/>
    <n v="251.20200000000003"/>
  </r>
  <r>
    <n v="4930"/>
    <s v="US-2011-138828"/>
    <x v="2"/>
    <x v="814"/>
    <d v="2011-09-03T00:00:00"/>
    <s v="First Class"/>
    <x v="44"/>
    <s v="Katherine Ducich"/>
    <x v="0"/>
    <s v="United States"/>
    <s v="New York City"/>
    <x v="15"/>
    <n v="10009"/>
    <s v="East"/>
    <s v="OFF-AR-10000658"/>
    <x v="1"/>
    <x v="6"/>
    <s v="Newell 324"/>
    <n v="57.75"/>
    <n v="5"/>
    <n v="0"/>
    <n v="16.170000000000002"/>
  </r>
  <r>
    <n v="4931"/>
    <s v="US-2011-138828"/>
    <x v="2"/>
    <x v="814"/>
    <d v="2011-09-03T00:00:00"/>
    <s v="First Class"/>
    <x v="44"/>
    <s v="Katherine Ducich"/>
    <x v="0"/>
    <s v="United States"/>
    <s v="New York City"/>
    <x v="15"/>
    <n v="10009"/>
    <s v="East"/>
    <s v="OFF-PA-10000349"/>
    <x v="1"/>
    <x v="10"/>
    <s v="Staples"/>
    <n v="14.940000000000001"/>
    <n v="3"/>
    <n v="0"/>
    <n v="7.0218000000000007"/>
  </r>
  <r>
    <n v="4932"/>
    <s v="CA-2014-143651"/>
    <x v="3"/>
    <x v="613"/>
    <d v="2014-03-31T00:00:00"/>
    <s v="Standard Class"/>
    <x v="524"/>
    <s v="Filia McAdams"/>
    <x v="1"/>
    <s v="United States"/>
    <s v="Seattle"/>
    <x v="4"/>
    <n v="98103"/>
    <s v="West"/>
    <s v="OFF-AR-10001446"/>
    <x v="1"/>
    <x v="6"/>
    <s v="Newell 309"/>
    <n v="23.1"/>
    <n v="2"/>
    <n v="0"/>
    <n v="6.93"/>
  </r>
  <r>
    <n v="4933"/>
    <s v="CA-2012-106978"/>
    <x v="1"/>
    <x v="694"/>
    <d v="2012-10-04T00:00:00"/>
    <s v="Standard Class"/>
    <x v="233"/>
    <s v="Zuschuss Carroll"/>
    <x v="0"/>
    <s v="United States"/>
    <s v="Aurora"/>
    <x v="22"/>
    <n v="80013"/>
    <s v="West"/>
    <s v="OFF-EN-10004483"/>
    <x v="1"/>
    <x v="12"/>
    <s v="#10 White Business Envelopes,4 1/8 x 9 1/2"/>
    <n v="12.536000000000001"/>
    <n v="1"/>
    <n v="0.2"/>
    <n v="4.2308999999999983"/>
  </r>
  <r>
    <n v="4934"/>
    <s v="CA-2012-106978"/>
    <x v="1"/>
    <x v="694"/>
    <d v="2012-10-04T00:00:00"/>
    <s v="Standard Class"/>
    <x v="233"/>
    <s v="Zuschuss Carroll"/>
    <x v="0"/>
    <s v="United States"/>
    <s v="Aurora"/>
    <x v="22"/>
    <n v="80013"/>
    <s v="West"/>
    <s v="OFF-BI-10002012"/>
    <x v="1"/>
    <x v="8"/>
    <s v="Wilson Jones Easy Flow II Sheet Lifters"/>
    <n v="1.0800000000000003"/>
    <n v="2"/>
    <n v="0.7"/>
    <n v="-0.79200000000000004"/>
  </r>
  <r>
    <n v="4935"/>
    <s v="CA-2012-106978"/>
    <x v="1"/>
    <x v="694"/>
    <d v="2012-10-04T00:00:00"/>
    <s v="Standard Class"/>
    <x v="233"/>
    <s v="Zuschuss Carroll"/>
    <x v="0"/>
    <s v="United States"/>
    <s v="Aurora"/>
    <x v="22"/>
    <n v="80013"/>
    <s v="West"/>
    <s v="OFF-FA-10003021"/>
    <x v="1"/>
    <x v="13"/>
    <s v="Staples"/>
    <n v="4.5120000000000005"/>
    <n v="3"/>
    <n v="0.2"/>
    <n v="0.84599999999999964"/>
  </r>
  <r>
    <n v="4936"/>
    <s v="CA-2012-155124"/>
    <x v="1"/>
    <x v="1007"/>
    <d v="2012-03-21T00:00:00"/>
    <s v="Standard Class"/>
    <x v="754"/>
    <s v="Karen Seio"/>
    <x v="1"/>
    <s v="United States"/>
    <s v="Lehi"/>
    <x v="7"/>
    <n v="84043"/>
    <s v="West"/>
    <s v="TEC-PH-10003356"/>
    <x v="2"/>
    <x v="7"/>
    <s v="SmartStand Mobile Device Holder, Assorted Colors"/>
    <n v="16.776000000000003"/>
    <n v="3"/>
    <n v="0.2"/>
    <n v="1.6776"/>
  </r>
  <r>
    <n v="4937"/>
    <s v="CA-2014-150931"/>
    <x v="3"/>
    <x v="1008"/>
    <d v="2014-01-14T00:00:00"/>
    <s v="Standard Class"/>
    <x v="503"/>
    <s v="Dennis Pardue"/>
    <x v="2"/>
    <s v="United States"/>
    <s v="Tuscaloosa"/>
    <x v="19"/>
    <n v="35401"/>
    <s v="South"/>
    <s v="OFF-BI-10004728"/>
    <x v="1"/>
    <x v="8"/>
    <s v="Wilson Jones Turn Tabs Binder Tool for Ring Binders"/>
    <n v="33.74"/>
    <n v="7"/>
    <n v="0"/>
    <n v="15.5204"/>
  </r>
  <r>
    <n v="4938"/>
    <s v="CA-2011-157147"/>
    <x v="2"/>
    <x v="286"/>
    <d v="2011-01-19T00:00:00"/>
    <s v="Standard Class"/>
    <x v="205"/>
    <s v="Brian Dahlen"/>
    <x v="0"/>
    <s v="United States"/>
    <s v="San Francisco"/>
    <x v="1"/>
    <n v="94109"/>
    <s v="West"/>
    <s v="OFF-ST-10000078"/>
    <x v="1"/>
    <x v="4"/>
    <s v="Tennsco 6- and 18-Compartment Lockers"/>
    <n v="1325.8500000000001"/>
    <n v="5"/>
    <n v="0"/>
    <n v="238.65299999999991"/>
  </r>
  <r>
    <n v="4939"/>
    <s v="CA-2011-157147"/>
    <x v="2"/>
    <x v="286"/>
    <d v="2011-01-19T00:00:00"/>
    <s v="Standard Class"/>
    <x v="205"/>
    <s v="Brian Dahlen"/>
    <x v="0"/>
    <s v="United States"/>
    <s v="San Francisco"/>
    <x v="1"/>
    <n v="94109"/>
    <s v="West"/>
    <s v="FUR-BO-10003034"/>
    <x v="0"/>
    <x v="0"/>
    <s v="O'Sullivan Elevations Bookcase, Cherry Finish"/>
    <n v="333.99899999999997"/>
    <n v="3"/>
    <n v="0.15"/>
    <n v="3.9294000000000082"/>
  </r>
  <r>
    <n v="4940"/>
    <s v="CA-2011-157147"/>
    <x v="2"/>
    <x v="286"/>
    <d v="2011-01-19T00:00:00"/>
    <s v="Standard Class"/>
    <x v="205"/>
    <s v="Brian Dahlen"/>
    <x v="0"/>
    <s v="United States"/>
    <s v="San Francisco"/>
    <x v="1"/>
    <n v="94109"/>
    <s v="West"/>
    <s v="OFF-AR-10003514"/>
    <x v="1"/>
    <x v="6"/>
    <s v="4009 Highlighters by Sanford"/>
    <n v="19.899999999999999"/>
    <n v="5"/>
    <n v="0"/>
    <n v="6.5669999999999984"/>
  </r>
  <r>
    <n v="4941"/>
    <s v="CA-2012-156482"/>
    <x v="1"/>
    <x v="525"/>
    <d v="2012-02-13T00:00:00"/>
    <s v="Standard Class"/>
    <x v="582"/>
    <s v="Ivan Liston"/>
    <x v="0"/>
    <s v="United States"/>
    <s v="Wilmington"/>
    <x v="13"/>
    <n v="19805"/>
    <s v="East"/>
    <s v="FUR-CH-10001708"/>
    <x v="0"/>
    <x v="1"/>
    <s v="Office Star - Contemporary Swivel Chair with Padded Adjustable Arms and Flex Back"/>
    <n v="1268.82"/>
    <n v="9"/>
    <n v="0"/>
    <n v="266.45219999999989"/>
  </r>
  <r>
    <n v="4942"/>
    <s v="CA-2012-156482"/>
    <x v="1"/>
    <x v="525"/>
    <d v="2012-02-13T00:00:00"/>
    <s v="Standard Class"/>
    <x v="582"/>
    <s v="Ivan Liston"/>
    <x v="0"/>
    <s v="United States"/>
    <s v="Wilmington"/>
    <x v="13"/>
    <n v="19805"/>
    <s v="East"/>
    <s v="FUR-BO-10002598"/>
    <x v="0"/>
    <x v="0"/>
    <s v="Hon Metal Bookcases, Putty"/>
    <n v="283.92"/>
    <n v="4"/>
    <n v="0"/>
    <n v="82.336799999999982"/>
  </r>
  <r>
    <n v="4943"/>
    <s v="CA-2012-156482"/>
    <x v="1"/>
    <x v="525"/>
    <d v="2012-02-13T00:00:00"/>
    <s v="Standard Class"/>
    <x v="582"/>
    <s v="Ivan Liston"/>
    <x v="0"/>
    <s v="United States"/>
    <s v="Wilmington"/>
    <x v="13"/>
    <n v="19805"/>
    <s v="East"/>
    <s v="OFF-AR-10001022"/>
    <x v="1"/>
    <x v="6"/>
    <s v="SANFORD Liquid Accent Tank-Style Highlighters"/>
    <n v="5.68"/>
    <n v="2"/>
    <n v="0"/>
    <n v="1.7607999999999997"/>
  </r>
  <r>
    <n v="4944"/>
    <s v="CA-2014-106782"/>
    <x v="3"/>
    <x v="202"/>
    <d v="2014-12-28T00:00:00"/>
    <s v="Standard Class"/>
    <x v="431"/>
    <s v="Liz Preis"/>
    <x v="0"/>
    <s v="United States"/>
    <s v="Lafayette"/>
    <x v="14"/>
    <n v="47905"/>
    <s v="Central"/>
    <s v="OFF-ST-10004459"/>
    <x v="1"/>
    <x v="4"/>
    <s v="Tennsco Single-Tier Lockers"/>
    <n v="375.34"/>
    <n v="1"/>
    <n v="0"/>
    <n v="18.766999999999996"/>
  </r>
  <r>
    <n v="4945"/>
    <s v="CA-2013-151372"/>
    <x v="0"/>
    <x v="64"/>
    <d v="2013-09-07T00:00:00"/>
    <s v="First Class"/>
    <x v="98"/>
    <s v="Joseph Holt"/>
    <x v="0"/>
    <s v="United States"/>
    <s v="Redondo Beach"/>
    <x v="1"/>
    <n v="90278"/>
    <s v="West"/>
    <s v="OFF-PA-10004381"/>
    <x v="1"/>
    <x v="10"/>
    <s v="14-7/8 x 11 Blue Bar Computer Printout Paper"/>
    <n v="96.08"/>
    <n v="2"/>
    <n v="0"/>
    <n v="46.118399999999994"/>
  </r>
  <r>
    <n v="4946"/>
    <s v="CA-2013-151372"/>
    <x v="0"/>
    <x v="64"/>
    <d v="2013-09-07T00:00:00"/>
    <s v="First Class"/>
    <x v="98"/>
    <s v="Joseph Holt"/>
    <x v="0"/>
    <s v="United States"/>
    <s v="Redondo Beach"/>
    <x v="1"/>
    <n v="90278"/>
    <s v="West"/>
    <s v="OFF-BI-10000050"/>
    <x v="1"/>
    <x v="8"/>
    <s v="Angle-D Binders with Locking Rings, Label Holders"/>
    <n v="11.68"/>
    <n v="2"/>
    <n v="0.2"/>
    <n v="3.9419999999999993"/>
  </r>
  <r>
    <n v="4947"/>
    <s v="CA-2013-151372"/>
    <x v="0"/>
    <x v="64"/>
    <d v="2013-09-07T00:00:00"/>
    <s v="First Class"/>
    <x v="98"/>
    <s v="Joseph Holt"/>
    <x v="0"/>
    <s v="United States"/>
    <s v="Redondo Beach"/>
    <x v="1"/>
    <n v="90278"/>
    <s v="West"/>
    <s v="OFF-FA-10000304"/>
    <x v="1"/>
    <x v="13"/>
    <s v="Advantus Push Pins"/>
    <n v="4.3600000000000003"/>
    <n v="2"/>
    <n v="0"/>
    <n v="1.7876000000000003"/>
  </r>
  <r>
    <n v="4948"/>
    <s v="CA-2011-102085"/>
    <x v="2"/>
    <x v="777"/>
    <d v="2011-10-09T00:00:00"/>
    <s v="Standard Class"/>
    <x v="557"/>
    <s v="Joy Daniels"/>
    <x v="0"/>
    <s v="United States"/>
    <s v="Seattle"/>
    <x v="4"/>
    <n v="98115"/>
    <s v="West"/>
    <s v="OFF-LA-10002475"/>
    <x v="1"/>
    <x v="2"/>
    <s v="Avery 519"/>
    <n v="29.24"/>
    <n v="4"/>
    <n v="0"/>
    <n v="13.742799999999999"/>
  </r>
  <r>
    <n v="4949"/>
    <s v="CA-2014-107125"/>
    <x v="3"/>
    <x v="344"/>
    <d v="2014-12-03T00:00:00"/>
    <s v="Standard Class"/>
    <x v="217"/>
    <s v="Bill Donatelli"/>
    <x v="0"/>
    <s v="United States"/>
    <s v="Los Angeles"/>
    <x v="1"/>
    <n v="90045"/>
    <s v="West"/>
    <s v="OFF-BI-10001989"/>
    <x v="1"/>
    <x v="8"/>
    <s v="Premium Transparent Presentation Covers by GBC"/>
    <n v="117.48800000000001"/>
    <n v="7"/>
    <n v="0.2"/>
    <n v="41.120799999999988"/>
  </r>
  <r>
    <n v="4950"/>
    <s v="CA-2014-107125"/>
    <x v="3"/>
    <x v="344"/>
    <d v="2014-12-03T00:00:00"/>
    <s v="Standard Class"/>
    <x v="217"/>
    <s v="Bill Donatelli"/>
    <x v="0"/>
    <s v="United States"/>
    <s v="Los Angeles"/>
    <x v="1"/>
    <n v="90045"/>
    <s v="West"/>
    <s v="FUR-FU-10000732"/>
    <x v="0"/>
    <x v="5"/>
    <s v="Eldon 200 Class Desk Accessories"/>
    <n v="18.84"/>
    <n v="3"/>
    <n v="0"/>
    <n v="6.0287999999999995"/>
  </r>
  <r>
    <n v="4951"/>
    <s v="CA-2013-125815"/>
    <x v="0"/>
    <x v="99"/>
    <d v="2013-11-02T00:00:00"/>
    <s v="Second Class"/>
    <x v="658"/>
    <s v="Denise Leinenbach"/>
    <x v="0"/>
    <s v="United States"/>
    <s v="New York City"/>
    <x v="15"/>
    <n v="10009"/>
    <s v="East"/>
    <s v="OFF-AR-10004441"/>
    <x v="1"/>
    <x v="6"/>
    <s v="BIC Brite Liner Highlighters"/>
    <n v="12.419999999999998"/>
    <n v="3"/>
    <n v="0"/>
    <n v="5.2164000000000001"/>
  </r>
  <r>
    <n v="4952"/>
    <s v="CA-2012-144190"/>
    <x v="1"/>
    <x v="988"/>
    <d v="2012-06-13T00:00:00"/>
    <s v="Standard Class"/>
    <x v="720"/>
    <s v="Nathan Cano"/>
    <x v="0"/>
    <s v="United States"/>
    <s v="Royal Oak"/>
    <x v="12"/>
    <n v="48073"/>
    <s v="Central"/>
    <s v="OFF-PA-10000304"/>
    <x v="1"/>
    <x v="10"/>
    <s v="Xerox 1995"/>
    <n v="12.96"/>
    <n v="2"/>
    <n v="0"/>
    <n v="6.2208000000000006"/>
  </r>
  <r>
    <n v="4953"/>
    <s v="CA-2014-117926"/>
    <x v="3"/>
    <x v="166"/>
    <d v="2014-12-13T00:00:00"/>
    <s v="Second Class"/>
    <x v="127"/>
    <s v="Alan Schoenberger"/>
    <x v="1"/>
    <s v="United States"/>
    <s v="San Francisco"/>
    <x v="1"/>
    <n v="94109"/>
    <s v="West"/>
    <s v="OFF-AP-10002670"/>
    <x v="1"/>
    <x v="9"/>
    <s v="Belkin 8-Outlet Premiere SurgeMaster II Surge Protectors"/>
    <n v="69.48"/>
    <n v="1"/>
    <n v="0"/>
    <n v="20.843999999999994"/>
  </r>
  <r>
    <n v="4954"/>
    <s v="CA-2012-153906"/>
    <x v="1"/>
    <x v="199"/>
    <d v="2012-03-20T00:00:00"/>
    <s v="Standard Class"/>
    <x v="99"/>
    <s v="Michael Stewart"/>
    <x v="1"/>
    <s v="United States"/>
    <s v="New York City"/>
    <x v="15"/>
    <n v="10009"/>
    <s v="East"/>
    <s v="TEC-PH-10001527"/>
    <x v="2"/>
    <x v="7"/>
    <s v="Plantronics MX500i Earset"/>
    <n v="85.9"/>
    <n v="2"/>
    <n v="0"/>
    <n v="2.5769999999999982"/>
  </r>
  <r>
    <n v="4955"/>
    <s v="CA-2011-160262"/>
    <x v="2"/>
    <x v="3"/>
    <d v="2011-06-13T00:00:00"/>
    <s v="Second Class"/>
    <x v="131"/>
    <s v="Thomas Seio"/>
    <x v="1"/>
    <s v="United States"/>
    <s v="North Las Vegas"/>
    <x v="33"/>
    <n v="89031"/>
    <s v="West"/>
    <s v="OFF-AR-10002335"/>
    <x v="1"/>
    <x v="6"/>
    <s v="DIXON Oriole Pencils"/>
    <n v="18.060000000000002"/>
    <n v="7"/>
    <n v="0"/>
    <n v="4.6956000000000007"/>
  </r>
  <r>
    <n v="4956"/>
    <s v="CA-2011-160262"/>
    <x v="2"/>
    <x v="3"/>
    <d v="2011-06-13T00:00:00"/>
    <s v="Second Class"/>
    <x v="131"/>
    <s v="Thomas Seio"/>
    <x v="1"/>
    <s v="United States"/>
    <s v="North Las Vegas"/>
    <x v="33"/>
    <n v="89031"/>
    <s v="West"/>
    <s v="OFF-PA-10003641"/>
    <x v="1"/>
    <x v="10"/>
    <s v="Xerox 1909"/>
    <n v="79.14"/>
    <n v="3"/>
    <n v="0"/>
    <n v="36.404399999999995"/>
  </r>
  <r>
    <n v="4957"/>
    <s v="CA-2011-160262"/>
    <x v="2"/>
    <x v="3"/>
    <d v="2011-06-13T00:00:00"/>
    <s v="Second Class"/>
    <x v="131"/>
    <s v="Thomas Seio"/>
    <x v="1"/>
    <s v="United States"/>
    <s v="North Las Vegas"/>
    <x v="33"/>
    <n v="89031"/>
    <s v="West"/>
    <s v="FUR-FU-10002685"/>
    <x v="0"/>
    <x v="5"/>
    <s v="Executive Impressions 13-1/2&quot; Indoor/Outdoor Wall Clock"/>
    <n v="37.4"/>
    <n v="2"/>
    <n v="0"/>
    <n v="14.212"/>
  </r>
  <r>
    <n v="4958"/>
    <s v="CA-2012-127607"/>
    <x v="1"/>
    <x v="305"/>
    <d v="2012-03-26T00:00:00"/>
    <s v="Standard Class"/>
    <x v="300"/>
    <s v="Joe Kamberova"/>
    <x v="0"/>
    <s v="United States"/>
    <s v="Carrollton"/>
    <x v="5"/>
    <n v="75007"/>
    <s v="Central"/>
    <s v="OFF-BI-10001308"/>
    <x v="1"/>
    <x v="8"/>
    <s v="GBC Standard Plastic Binding Systems' Combs"/>
    <n v="2.5119999999999996"/>
    <n v="2"/>
    <n v="0.8"/>
    <n v="-4.3960000000000026"/>
  </r>
  <r>
    <n v="4959"/>
    <s v="CA-2012-127607"/>
    <x v="1"/>
    <x v="305"/>
    <d v="2012-03-26T00:00:00"/>
    <s v="Standard Class"/>
    <x v="300"/>
    <s v="Joe Kamberova"/>
    <x v="0"/>
    <s v="United States"/>
    <s v="Carrollton"/>
    <x v="5"/>
    <n v="75007"/>
    <s v="Central"/>
    <s v="OFF-FA-10003485"/>
    <x v="1"/>
    <x v="13"/>
    <s v="Staples"/>
    <n v="18.864000000000001"/>
    <n v="9"/>
    <n v="0.2"/>
    <n v="6.1307999999999998"/>
  </r>
  <r>
    <n v="4960"/>
    <s v="CA-2013-166226"/>
    <x v="0"/>
    <x v="741"/>
    <d v="2013-11-23T00:00:00"/>
    <s v="Standard Class"/>
    <x v="426"/>
    <s v="Tracy Collins"/>
    <x v="2"/>
    <s v="United States"/>
    <s v="Los Angeles"/>
    <x v="1"/>
    <n v="90008"/>
    <s v="West"/>
    <s v="TEC-PH-10003357"/>
    <x v="2"/>
    <x v="7"/>
    <s v="Grandstream GXP2100 Mainstream Business Phone"/>
    <n v="61.192"/>
    <n v="1"/>
    <n v="0.2"/>
    <n v="6.1192000000000011"/>
  </r>
  <r>
    <n v="4961"/>
    <s v="CA-2013-166226"/>
    <x v="0"/>
    <x v="741"/>
    <d v="2013-11-23T00:00:00"/>
    <s v="Standard Class"/>
    <x v="426"/>
    <s v="Tracy Collins"/>
    <x v="2"/>
    <s v="United States"/>
    <s v="Los Angeles"/>
    <x v="1"/>
    <n v="90008"/>
    <s v="West"/>
    <s v="OFF-AP-10002867"/>
    <x v="1"/>
    <x v="9"/>
    <s v="Fellowes Command Center 5-outlet power strip"/>
    <n v="67.84"/>
    <n v="1"/>
    <n v="0"/>
    <n v="18.316800000000001"/>
  </r>
  <r>
    <n v="4962"/>
    <s v="CA-2011-156587"/>
    <x v="2"/>
    <x v="1009"/>
    <d v="2011-03-08T00:00:00"/>
    <s v="First Class"/>
    <x v="755"/>
    <s v="Aaron Bergman"/>
    <x v="0"/>
    <s v="United States"/>
    <s v="Seattle"/>
    <x v="4"/>
    <n v="98103"/>
    <s v="West"/>
    <s v="FUR-CH-10004477"/>
    <x v="0"/>
    <x v="1"/>
    <s v="Global Push Button Manager's Chair, Indigo"/>
    <n v="48.712000000000003"/>
    <n v="1"/>
    <n v="0.2"/>
    <n v="5.4800999999999966"/>
  </r>
  <r>
    <n v="4963"/>
    <s v="CA-2011-156587"/>
    <x v="2"/>
    <x v="1009"/>
    <d v="2011-03-08T00:00:00"/>
    <s v="First Class"/>
    <x v="755"/>
    <s v="Aaron Bergman"/>
    <x v="0"/>
    <s v="United States"/>
    <s v="Seattle"/>
    <x v="4"/>
    <n v="98103"/>
    <s v="West"/>
    <s v="OFF-AR-10001427"/>
    <x v="1"/>
    <x v="6"/>
    <s v="Newell 330"/>
    <n v="17.940000000000001"/>
    <n v="3"/>
    <n v="0"/>
    <n v="4.6644000000000005"/>
  </r>
  <r>
    <n v="4964"/>
    <s v="CA-2011-156587"/>
    <x v="2"/>
    <x v="1009"/>
    <d v="2011-03-08T00:00:00"/>
    <s v="First Class"/>
    <x v="755"/>
    <s v="Aaron Bergman"/>
    <x v="0"/>
    <s v="United States"/>
    <s v="Seattle"/>
    <x v="4"/>
    <n v="98103"/>
    <s v="West"/>
    <s v="OFF-ST-10002344"/>
    <x v="1"/>
    <x v="4"/>
    <s v="Carina 42&quot;Hx23 3/4&quot;W Media Storage Unit"/>
    <n v="242.94"/>
    <n v="3"/>
    <n v="0"/>
    <n v="4.8588000000000164"/>
  </r>
  <r>
    <n v="4965"/>
    <s v="CA-2013-141180"/>
    <x v="0"/>
    <x v="666"/>
    <d v="2013-05-20T00:00:00"/>
    <s v="Second Class"/>
    <x v="24"/>
    <s v="Darren Powers"/>
    <x v="0"/>
    <s v="United States"/>
    <s v="Fort Lauderdale"/>
    <x v="2"/>
    <n v="33311"/>
    <s v="South"/>
    <s v="OFF-BI-10000301"/>
    <x v="1"/>
    <x v="8"/>
    <s v="GBC Instant Report Kit"/>
    <n v="7.7640000000000011"/>
    <n v="4"/>
    <n v="0.7"/>
    <n v="-5.1760000000000002"/>
  </r>
  <r>
    <n v="4966"/>
    <s v="CA-2012-109708"/>
    <x v="1"/>
    <x v="442"/>
    <d v="2012-05-28T00:00:00"/>
    <s v="Second Class"/>
    <x v="388"/>
    <s v="Craig Yedwab"/>
    <x v="1"/>
    <s v="United States"/>
    <s v="Columbia"/>
    <x v="18"/>
    <n v="38401"/>
    <s v="South"/>
    <s v="TEC-PH-10001944"/>
    <x v="2"/>
    <x v="7"/>
    <s v="Wi-Ex zBoost YX540 Cellular Phone Signal Booster"/>
    <n v="467.03999999999996"/>
    <n v="4"/>
    <n v="0.2"/>
    <n v="58.379999999999939"/>
  </r>
  <r>
    <n v="4967"/>
    <s v="CA-2012-122406"/>
    <x v="1"/>
    <x v="991"/>
    <d v="2012-08-05T00:00:00"/>
    <s v="Second Class"/>
    <x v="534"/>
    <s v="Brad Eason"/>
    <x v="2"/>
    <s v="United States"/>
    <s v="Providence"/>
    <x v="34"/>
    <n v="2908"/>
    <s v="East"/>
    <s v="TEC-PH-10001527"/>
    <x v="2"/>
    <x v="7"/>
    <s v="Plantronics MX500i Earset"/>
    <n v="128.85000000000002"/>
    <n v="3"/>
    <n v="0"/>
    <n v="3.8654999999999973"/>
  </r>
  <r>
    <n v="4968"/>
    <s v="CA-2012-122406"/>
    <x v="1"/>
    <x v="991"/>
    <d v="2012-08-05T00:00:00"/>
    <s v="Second Class"/>
    <x v="534"/>
    <s v="Brad Eason"/>
    <x v="2"/>
    <s v="United States"/>
    <s v="Providence"/>
    <x v="34"/>
    <n v="2908"/>
    <s v="East"/>
    <s v="OFF-PA-10001307"/>
    <x v="1"/>
    <x v="10"/>
    <s v="Important Message Pads, 50 4-1/4 x 5-1/2 Forms per Pad"/>
    <n v="8.4"/>
    <n v="2"/>
    <n v="0"/>
    <n v="4.1159999999999997"/>
  </r>
  <r>
    <n v="4969"/>
    <s v="CA-2012-122406"/>
    <x v="1"/>
    <x v="991"/>
    <d v="2012-08-05T00:00:00"/>
    <s v="Second Class"/>
    <x v="534"/>
    <s v="Brad Eason"/>
    <x v="2"/>
    <s v="United States"/>
    <s v="Providence"/>
    <x v="34"/>
    <n v="2908"/>
    <s v="East"/>
    <s v="TEC-AC-10004571"/>
    <x v="2"/>
    <x v="11"/>
    <s v="Logitech G700s Rechargeable Gaming Mouse"/>
    <n v="199.98"/>
    <n v="2"/>
    <n v="0"/>
    <n v="83.991600000000005"/>
  </r>
  <r>
    <n v="4970"/>
    <s v="CA-2012-122406"/>
    <x v="1"/>
    <x v="991"/>
    <d v="2012-08-05T00:00:00"/>
    <s v="Second Class"/>
    <x v="534"/>
    <s v="Brad Eason"/>
    <x v="2"/>
    <s v="United States"/>
    <s v="Providence"/>
    <x v="34"/>
    <n v="2908"/>
    <s v="East"/>
    <s v="FUR-CH-10001973"/>
    <x v="0"/>
    <x v="1"/>
    <s v="Office Star Flex Back Scooter Chair with White Frame"/>
    <n v="110.98"/>
    <n v="1"/>
    <n v="0"/>
    <n v="15.537199999999999"/>
  </r>
  <r>
    <n v="4971"/>
    <s v="US-2013-153815"/>
    <x v="0"/>
    <x v="61"/>
    <d v="2013-11-10T00:00:00"/>
    <s v="First Class"/>
    <x v="126"/>
    <s v="Kelly Lampkin"/>
    <x v="1"/>
    <s v="United States"/>
    <s v="Jacksonville"/>
    <x v="2"/>
    <n v="32216"/>
    <s v="South"/>
    <s v="FUR-CH-10000513"/>
    <x v="0"/>
    <x v="1"/>
    <s v="High-Back Leather Manager's Chair"/>
    <n v="207.98400000000004"/>
    <n v="2"/>
    <n v="0.2"/>
    <n v="-28.597800000000007"/>
  </r>
  <r>
    <n v="4972"/>
    <s v="US-2013-153815"/>
    <x v="0"/>
    <x v="61"/>
    <d v="2013-11-10T00:00:00"/>
    <s v="First Class"/>
    <x v="126"/>
    <s v="Kelly Lampkin"/>
    <x v="1"/>
    <s v="United States"/>
    <s v="Jacksonville"/>
    <x v="2"/>
    <n v="32216"/>
    <s v="South"/>
    <s v="OFF-PA-10002421"/>
    <x v="1"/>
    <x v="10"/>
    <s v="Embossed Ink Jet Note Cards"/>
    <n v="36.112000000000002"/>
    <n v="2"/>
    <n v="0.2"/>
    <n v="12.639200000000001"/>
  </r>
  <r>
    <n v="4973"/>
    <s v="US-2013-153815"/>
    <x v="0"/>
    <x v="61"/>
    <d v="2013-11-10T00:00:00"/>
    <s v="First Class"/>
    <x v="126"/>
    <s v="Kelly Lampkin"/>
    <x v="1"/>
    <s v="United States"/>
    <s v="Jacksonville"/>
    <x v="2"/>
    <n v="32216"/>
    <s v="South"/>
    <s v="FUR-FU-10004090"/>
    <x v="0"/>
    <x v="5"/>
    <s v="Executive Impressions 14&quot; Contract Wall Clock"/>
    <n v="35.568000000000005"/>
    <n v="2"/>
    <n v="0.2"/>
    <n v="5.7797999999999963"/>
  </r>
  <r>
    <n v="4974"/>
    <s v="US-2013-153815"/>
    <x v="0"/>
    <x v="61"/>
    <d v="2013-11-10T00:00:00"/>
    <s v="First Class"/>
    <x v="126"/>
    <s v="Kelly Lampkin"/>
    <x v="1"/>
    <s v="United States"/>
    <s v="Jacksonville"/>
    <x v="2"/>
    <n v="32216"/>
    <s v="South"/>
    <s v="OFF-PA-10004071"/>
    <x v="1"/>
    <x v="10"/>
    <s v="Eaton Premium Continuous-Feed Paper, 25% Cotton, Letter Size, White, 1000 Shts/Box"/>
    <n v="88.768000000000001"/>
    <n v="2"/>
    <n v="0.2"/>
    <n v="31.068799999999996"/>
  </r>
  <r>
    <n v="4975"/>
    <s v="CA-2013-164896"/>
    <x v="0"/>
    <x v="77"/>
    <d v="2013-11-13T00:00:00"/>
    <s v="Standard Class"/>
    <x v="390"/>
    <s v="Penelope Sewall"/>
    <x v="2"/>
    <s v="United States"/>
    <s v="Oceanside"/>
    <x v="1"/>
    <n v="92054"/>
    <s v="West"/>
    <s v="OFF-PA-10002246"/>
    <x v="1"/>
    <x v="10"/>
    <s v="Wirebound Four 2-3/4 x 5 Forms per Page, 400 Sets per Book"/>
    <n v="12.9"/>
    <n v="2"/>
    <n v="0"/>
    <n v="6.3209999999999997"/>
  </r>
  <r>
    <n v="4976"/>
    <s v="CA-2012-142202"/>
    <x v="1"/>
    <x v="227"/>
    <d v="2012-09-23T00:00:00"/>
    <s v="Second Class"/>
    <x v="335"/>
    <s v="Justin Ritter"/>
    <x v="1"/>
    <s v="United States"/>
    <s v="Jacksonville"/>
    <x v="2"/>
    <n v="32216"/>
    <s v="South"/>
    <s v="TEC-AC-10003198"/>
    <x v="2"/>
    <x v="11"/>
    <s v="Enermax Acrylux Wireless Keyboard"/>
    <n v="717.12000000000012"/>
    <n v="9"/>
    <n v="0.2"/>
    <n v="152.38799999999992"/>
  </r>
  <r>
    <n v="4977"/>
    <s v="CA-2012-165050"/>
    <x v="1"/>
    <x v="214"/>
    <d v="2012-12-09T00:00:00"/>
    <s v="First Class"/>
    <x v="117"/>
    <s v="Alan Hwang"/>
    <x v="0"/>
    <s v="United States"/>
    <s v="New York City"/>
    <x v="15"/>
    <n v="10024"/>
    <s v="East"/>
    <s v="OFF-BI-10001031"/>
    <x v="1"/>
    <x v="8"/>
    <s v="Pressboard Data Binders by Wilson Jones"/>
    <n v="21.36"/>
    <n v="5"/>
    <n v="0.2"/>
    <n v="7.2089999999999996"/>
  </r>
  <r>
    <n v="4978"/>
    <s v="CA-2012-165050"/>
    <x v="1"/>
    <x v="214"/>
    <d v="2012-12-09T00:00:00"/>
    <s v="First Class"/>
    <x v="117"/>
    <s v="Alan Hwang"/>
    <x v="0"/>
    <s v="United States"/>
    <s v="New York City"/>
    <x v="15"/>
    <n v="10024"/>
    <s v="East"/>
    <s v="OFF-BI-10003727"/>
    <x v="1"/>
    <x v="8"/>
    <s v="Avery Durable Slant Ring Binders With Label Holder"/>
    <n v="6.6879999999999997"/>
    <n v="2"/>
    <n v="0.2"/>
    <n v="2.3407999999999998"/>
  </r>
  <r>
    <n v="4979"/>
    <s v="CA-2012-165050"/>
    <x v="1"/>
    <x v="214"/>
    <d v="2012-12-09T00:00:00"/>
    <s v="First Class"/>
    <x v="117"/>
    <s v="Alan Hwang"/>
    <x v="0"/>
    <s v="United States"/>
    <s v="New York City"/>
    <x v="15"/>
    <n v="10024"/>
    <s v="East"/>
    <s v="TEC-PH-10001336"/>
    <x v="2"/>
    <x v="7"/>
    <s v="Digium D40 VoIP phone"/>
    <n v="773.94"/>
    <n v="6"/>
    <n v="0"/>
    <n v="224.4426"/>
  </r>
  <r>
    <n v="4980"/>
    <s v="US-2013-131114"/>
    <x v="0"/>
    <x v="10"/>
    <d v="2013-12-14T00:00:00"/>
    <s v="Second Class"/>
    <x v="338"/>
    <s v="Rob Williams"/>
    <x v="1"/>
    <s v="United States"/>
    <s v="Chicago"/>
    <x v="10"/>
    <n v="60610"/>
    <s v="Central"/>
    <s v="OFF-SU-10001664"/>
    <x v="1"/>
    <x v="14"/>
    <s v="Acme Office Executive Series Stainless Steel Trimmers"/>
    <n v="20.568000000000001"/>
    <n v="3"/>
    <n v="0.2"/>
    <n v="1.5426000000000002"/>
  </r>
  <r>
    <n v="4981"/>
    <s v="US-2013-131114"/>
    <x v="0"/>
    <x v="10"/>
    <d v="2013-12-14T00:00:00"/>
    <s v="Second Class"/>
    <x v="338"/>
    <s v="Rob Williams"/>
    <x v="1"/>
    <s v="United States"/>
    <s v="Chicago"/>
    <x v="10"/>
    <n v="60610"/>
    <s v="Central"/>
    <s v="OFF-AP-10003971"/>
    <x v="1"/>
    <x v="9"/>
    <s v="Belkin 6 Outlet Metallic Surge Strip"/>
    <n v="4.355999999999999"/>
    <n v="2"/>
    <n v="0.8"/>
    <n v="-11.761200000000002"/>
  </r>
  <r>
    <n v="4982"/>
    <s v="US-2013-131114"/>
    <x v="0"/>
    <x v="10"/>
    <d v="2013-12-14T00:00:00"/>
    <s v="Second Class"/>
    <x v="338"/>
    <s v="Rob Williams"/>
    <x v="1"/>
    <s v="United States"/>
    <s v="Chicago"/>
    <x v="10"/>
    <n v="60610"/>
    <s v="Central"/>
    <s v="TEC-AC-10000199"/>
    <x v="2"/>
    <x v="11"/>
    <s v="Kingston Digital DataTraveler 8GB USB 2.0"/>
    <n v="19.040000000000003"/>
    <n v="4"/>
    <n v="0.2"/>
    <n v="-1.4279999999999999"/>
  </r>
  <r>
    <n v="4983"/>
    <s v="CA-2011-160066"/>
    <x v="2"/>
    <x v="912"/>
    <d v="2011-11-22T00:00:00"/>
    <s v="Standard Class"/>
    <x v="340"/>
    <s v="Adam Hart"/>
    <x v="1"/>
    <s v="United States"/>
    <s v="Huntington Beach"/>
    <x v="1"/>
    <n v="92646"/>
    <s v="West"/>
    <s v="OFF-LA-10001045"/>
    <x v="1"/>
    <x v="2"/>
    <s v="Permanent Self-Adhesive File Folder Labels for Typewriters by Universal"/>
    <n v="5.22"/>
    <n v="2"/>
    <n v="0"/>
    <n v="2.4011999999999998"/>
  </r>
  <r>
    <n v="4984"/>
    <s v="CA-2013-109925"/>
    <x v="0"/>
    <x v="61"/>
    <d v="2013-11-11T00:00:00"/>
    <s v="Second Class"/>
    <x v="5"/>
    <s v="Irene Maddox"/>
    <x v="0"/>
    <s v="United States"/>
    <s v="San Diego"/>
    <x v="1"/>
    <n v="92105"/>
    <s v="West"/>
    <s v="OFF-ST-10003442"/>
    <x v="1"/>
    <x v="4"/>
    <s v="Eldon Portable Mobile Manager"/>
    <n v="84.84"/>
    <n v="3"/>
    <n v="0"/>
    <n v="22.9068"/>
  </r>
  <r>
    <n v="4985"/>
    <s v="CA-2012-160696"/>
    <x v="1"/>
    <x v="684"/>
    <d v="2012-09-10T00:00:00"/>
    <s v="Standard Class"/>
    <x v="316"/>
    <s v="Cyma Kinney"/>
    <x v="1"/>
    <s v="United States"/>
    <s v="Nashville"/>
    <x v="18"/>
    <n v="37211"/>
    <s v="South"/>
    <s v="OFF-FA-10003059"/>
    <x v="1"/>
    <x v="13"/>
    <s v="Assorted Color Push Pins"/>
    <n v="7.2400000000000011"/>
    <n v="5"/>
    <n v="0.2"/>
    <n v="1.1764999999999992"/>
  </r>
  <r>
    <n v="4986"/>
    <s v="CA-2011-125171"/>
    <x v="2"/>
    <x v="1010"/>
    <d v="2011-09-03T00:00:00"/>
    <s v="Same Day"/>
    <x v="369"/>
    <s v="Allen Goldenen"/>
    <x v="0"/>
    <s v="United States"/>
    <s v="New York City"/>
    <x v="15"/>
    <n v="10009"/>
    <s v="East"/>
    <s v="OFF-LA-10001175"/>
    <x v="1"/>
    <x v="2"/>
    <s v="Avery 514"/>
    <n v="14.399999999999999"/>
    <n v="5"/>
    <n v="0"/>
    <n v="7.056"/>
  </r>
  <r>
    <n v="4987"/>
    <s v="CA-2013-149279"/>
    <x v="0"/>
    <x v="423"/>
    <d v="2013-04-29T00:00:00"/>
    <s v="Standard Class"/>
    <x v="642"/>
    <s v="Craig Leslie"/>
    <x v="2"/>
    <s v="United States"/>
    <s v="Colorado Springs"/>
    <x v="22"/>
    <n v="80906"/>
    <s v="West"/>
    <s v="OFF-PA-10003441"/>
    <x v="1"/>
    <x v="10"/>
    <s v="Xerox 226"/>
    <n v="15.552000000000003"/>
    <n v="3"/>
    <n v="0.2"/>
    <n v="5.4432"/>
  </r>
  <r>
    <n v="4988"/>
    <s v="CA-2013-149279"/>
    <x v="0"/>
    <x v="423"/>
    <d v="2013-04-29T00:00:00"/>
    <s v="Standard Class"/>
    <x v="642"/>
    <s v="Craig Leslie"/>
    <x v="2"/>
    <s v="United States"/>
    <s v="Colorado Springs"/>
    <x v="22"/>
    <n v="80906"/>
    <s v="West"/>
    <s v="FUR-CH-10004287"/>
    <x v="0"/>
    <x v="1"/>
    <s v="SAFCO Arco Folding Chair"/>
    <n v="1325.76"/>
    <n v="6"/>
    <n v="0.2"/>
    <n v="149.14799999999991"/>
  </r>
  <r>
    <n v="4989"/>
    <s v="CA-2013-149279"/>
    <x v="0"/>
    <x v="423"/>
    <d v="2013-04-29T00:00:00"/>
    <s v="Standard Class"/>
    <x v="642"/>
    <s v="Craig Leslie"/>
    <x v="2"/>
    <s v="United States"/>
    <s v="Colorado Springs"/>
    <x v="22"/>
    <n v="80906"/>
    <s v="West"/>
    <s v="OFF-BI-10004040"/>
    <x v="1"/>
    <x v="8"/>
    <s v="Wilson Jones Impact Binders"/>
    <n v="3.1080000000000001"/>
    <n v="2"/>
    <n v="0.7"/>
    <n v="-2.1755999999999993"/>
  </r>
  <r>
    <n v="4990"/>
    <s v="CA-2014-107321"/>
    <x v="3"/>
    <x v="515"/>
    <d v="2014-09-05T00:00:00"/>
    <s v="Standard Class"/>
    <x v="585"/>
    <s v="Arthur Wiediger"/>
    <x v="2"/>
    <s v="United States"/>
    <s v="San Francisco"/>
    <x v="1"/>
    <n v="94110"/>
    <s v="West"/>
    <s v="OFF-BI-10004022"/>
    <x v="1"/>
    <x v="8"/>
    <s v="Acco Suede Grain Vinyl Round Ring Binder"/>
    <n v="6.6719999999999988"/>
    <n v="3"/>
    <n v="0.2"/>
    <n v="2.1683999999999997"/>
  </r>
  <r>
    <n v="4991"/>
    <s v="CA-2014-107321"/>
    <x v="3"/>
    <x v="515"/>
    <d v="2014-09-05T00:00:00"/>
    <s v="Standard Class"/>
    <x v="585"/>
    <s v="Arthur Wiediger"/>
    <x v="2"/>
    <s v="United States"/>
    <s v="San Francisco"/>
    <x v="1"/>
    <n v="94110"/>
    <s v="West"/>
    <s v="TEC-PH-10002200"/>
    <x v="2"/>
    <x v="7"/>
    <s v="Aastra 6757i CT Wireless VoIP phone"/>
    <n v="689.40800000000002"/>
    <n v="4"/>
    <n v="0.2"/>
    <n v="77.558399999999978"/>
  </r>
  <r>
    <n v="4992"/>
    <s v="US-2014-122714"/>
    <x v="3"/>
    <x v="226"/>
    <d v="2014-12-14T00:00:00"/>
    <s v="Standard Class"/>
    <x v="428"/>
    <s v="Henry Goldwyn"/>
    <x v="1"/>
    <s v="United States"/>
    <s v="Chicago"/>
    <x v="10"/>
    <n v="60653"/>
    <s v="Central"/>
    <s v="OFF-BI-10001120"/>
    <x v="1"/>
    <x v="8"/>
    <s v="Ibico EPK-21 Electric Binding System"/>
    <n v="1889.9899999999998"/>
    <n v="5"/>
    <n v="0.8"/>
    <n v="-2929.4845000000005"/>
  </r>
  <r>
    <n v="4993"/>
    <s v="CA-2012-153038"/>
    <x v="1"/>
    <x v="217"/>
    <d v="2012-12-25T00:00:00"/>
    <s v="Standard Class"/>
    <x v="516"/>
    <s v="Robert Barroso"/>
    <x v="1"/>
    <s v="United States"/>
    <s v="Memphis"/>
    <x v="18"/>
    <n v="38109"/>
    <s v="South"/>
    <s v="OFF-EN-10000461"/>
    <x v="1"/>
    <x v="12"/>
    <s v="#10- 4 1/8&quot; x 9 1/2&quot; Recycled Envelopes"/>
    <n v="55.936000000000007"/>
    <n v="8"/>
    <n v="0.2"/>
    <n v="18.878399999999999"/>
  </r>
  <r>
    <n v="4994"/>
    <s v="CA-2012-153038"/>
    <x v="1"/>
    <x v="217"/>
    <d v="2012-12-25T00:00:00"/>
    <s v="Standard Class"/>
    <x v="516"/>
    <s v="Robert Barroso"/>
    <x v="1"/>
    <s v="United States"/>
    <s v="Memphis"/>
    <x v="18"/>
    <n v="38109"/>
    <s v="South"/>
    <s v="OFF-LA-10004008"/>
    <x v="1"/>
    <x v="2"/>
    <s v="Avery 507"/>
    <n v="18.431999999999999"/>
    <n v="8"/>
    <n v="0.2"/>
    <n v="5.9903999999999984"/>
  </r>
  <r>
    <n v="4995"/>
    <s v="CA-2012-153038"/>
    <x v="1"/>
    <x v="217"/>
    <d v="2012-12-25T00:00:00"/>
    <s v="Standard Class"/>
    <x v="516"/>
    <s v="Robert Barroso"/>
    <x v="1"/>
    <s v="United States"/>
    <s v="Memphis"/>
    <x v="18"/>
    <n v="38109"/>
    <s v="South"/>
    <s v="FUR-FU-10000221"/>
    <x v="0"/>
    <x v="5"/>
    <s v="Master Caster Door Stop, Brown"/>
    <n v="20.32"/>
    <n v="5"/>
    <n v="0.2"/>
    <n v="3.5559999999999992"/>
  </r>
  <r>
    <n v="4996"/>
    <s v="CA-2011-132227"/>
    <x v="2"/>
    <x v="130"/>
    <d v="2011-11-10T00:00:00"/>
    <s v="Standard Class"/>
    <x v="449"/>
    <s v="Sam Zeldin"/>
    <x v="2"/>
    <s v="United States"/>
    <s v="New York City"/>
    <x v="15"/>
    <n v="10011"/>
    <s v="East"/>
    <s v="OFF-BI-10000962"/>
    <x v="1"/>
    <x v="8"/>
    <s v="Acco Flexible ACCOHIDE Square Ring Data Binder, Dark Blue, 11 1/2&quot; X 14&quot; 7/8&quot;"/>
    <n v="52.064"/>
    <n v="4"/>
    <n v="0.2"/>
    <n v="18.873199999999997"/>
  </r>
  <r>
    <n v="4997"/>
    <s v="CA-2014-155824"/>
    <x v="3"/>
    <x v="434"/>
    <d v="2014-03-16T00:00:00"/>
    <s v="Standard Class"/>
    <x v="754"/>
    <s v="Karen Seio"/>
    <x v="1"/>
    <s v="United States"/>
    <s v="Raleigh"/>
    <x v="3"/>
    <n v="27604"/>
    <s v="South"/>
    <s v="OFF-AP-10000390"/>
    <x v="1"/>
    <x v="9"/>
    <s v="Euro Pro Shark Stick Mini Vacuum"/>
    <n v="48.783999999999999"/>
    <n v="1"/>
    <n v="0.2"/>
    <n v="3.6587999999999976"/>
  </r>
  <r>
    <n v="4998"/>
    <s v="CA-2014-155824"/>
    <x v="3"/>
    <x v="434"/>
    <d v="2014-03-16T00:00:00"/>
    <s v="Standard Class"/>
    <x v="754"/>
    <s v="Karen Seio"/>
    <x v="1"/>
    <s v="United States"/>
    <s v="Raleigh"/>
    <x v="3"/>
    <n v="27604"/>
    <s v="South"/>
    <s v="OFF-BI-10000014"/>
    <x v="1"/>
    <x v="8"/>
    <s v="Heavy-Duty E-Z-D Binders"/>
    <n v="13.092000000000002"/>
    <n v="4"/>
    <n v="0.7"/>
    <n v="-10.037199999999999"/>
  </r>
  <r>
    <n v="4999"/>
    <s v="CA-2013-129238"/>
    <x v="0"/>
    <x v="1011"/>
    <d v="2013-02-04T00:00:00"/>
    <s v="Standard Class"/>
    <x v="337"/>
    <s v="Sample Company A"/>
    <x v="2"/>
    <s v="United States"/>
    <s v="Los Angeles"/>
    <x v="1"/>
    <n v="90045"/>
    <s v="West"/>
    <s v="TEC-PH-10004120"/>
    <x v="2"/>
    <x v="7"/>
    <s v="AT&amp;T 1080 Phone"/>
    <n v="109.59200000000001"/>
    <n v="1"/>
    <n v="0.2"/>
    <n v="8.2194000000000003"/>
  </r>
  <r>
    <n v="5000"/>
    <s v="CA-2013-129238"/>
    <x v="0"/>
    <x v="1011"/>
    <d v="2013-02-04T00:00:00"/>
    <s v="Standard Class"/>
    <x v="337"/>
    <s v="Sample Company A"/>
    <x v="2"/>
    <s v="United States"/>
    <s v="Los Angeles"/>
    <x v="1"/>
    <n v="90045"/>
    <s v="West"/>
    <s v="OFF-PA-10002764"/>
    <x v="1"/>
    <x v="10"/>
    <s v="Staples"/>
    <n v="56.7"/>
    <n v="5"/>
    <n v="0"/>
    <n v="27.782999999999998"/>
  </r>
  <r>
    <n v="5001"/>
    <s v="CA-2014-159688"/>
    <x v="3"/>
    <x v="917"/>
    <d v="2014-05-13T00:00:00"/>
    <s v="Standard Class"/>
    <x v="144"/>
    <s v="Adam Bellavance"/>
    <x v="2"/>
    <s v="United States"/>
    <s v="Los Angeles"/>
    <x v="1"/>
    <n v="90004"/>
    <s v="West"/>
    <s v="TEC-AC-10000736"/>
    <x v="2"/>
    <x v="11"/>
    <s v="Logitech G600 MMO Gaming Mouse"/>
    <n v="79.989999999999995"/>
    <n v="1"/>
    <n v="0"/>
    <n v="28.796399999999998"/>
  </r>
  <r>
    <n v="5002"/>
    <s v="CA-2013-136126"/>
    <x v="0"/>
    <x v="1012"/>
    <d v="2013-05-25T00:00:00"/>
    <s v="Same Day"/>
    <x v="258"/>
    <s v="Eugene Hildebrand"/>
    <x v="2"/>
    <s v="United States"/>
    <s v="Newport News"/>
    <x v="17"/>
    <n v="23602"/>
    <s v="South"/>
    <s v="OFF-SU-10000898"/>
    <x v="1"/>
    <x v="14"/>
    <s v="Acme Hot Forged Carbon Steel Scissors with Nickel-Plated Handles, 3 7/8&quot; Cut, 8&quot;L"/>
    <n v="69.5"/>
    <n v="5"/>
    <n v="0"/>
    <n v="20.154999999999994"/>
  </r>
  <r>
    <n v="5003"/>
    <s v="CA-2013-136126"/>
    <x v="0"/>
    <x v="1012"/>
    <d v="2013-05-25T00:00:00"/>
    <s v="Same Day"/>
    <x v="258"/>
    <s v="Eugene Hildebrand"/>
    <x v="2"/>
    <s v="United States"/>
    <s v="Newport News"/>
    <x v="17"/>
    <n v="23602"/>
    <s v="South"/>
    <s v="OFF-PA-10004327"/>
    <x v="1"/>
    <x v="10"/>
    <s v="Xerox 1911"/>
    <n v="191.6"/>
    <n v="4"/>
    <n v="0"/>
    <n v="91.967999999999989"/>
  </r>
  <r>
    <n v="5004"/>
    <s v="CA-2013-155033"/>
    <x v="0"/>
    <x v="877"/>
    <d v="2013-10-13T00:00:00"/>
    <s v="Standard Class"/>
    <x v="693"/>
    <s v="Cindy Chapman"/>
    <x v="0"/>
    <s v="United States"/>
    <s v="Los Angeles"/>
    <x v="1"/>
    <n v="90032"/>
    <s v="West"/>
    <s v="OFF-PA-10000143"/>
    <x v="1"/>
    <x v="10"/>
    <s v="Astroparche Fine Business Paper"/>
    <n v="10.56"/>
    <n v="2"/>
    <n v="0"/>
    <n v="5.0688000000000004"/>
  </r>
  <r>
    <n v="5005"/>
    <s v="CA-2011-156006"/>
    <x v="2"/>
    <x v="1013"/>
    <d v="2011-05-02T00:00:00"/>
    <s v="Second Class"/>
    <x v="612"/>
    <s v="Tamara Manning"/>
    <x v="0"/>
    <s v="United States"/>
    <s v="Jackson"/>
    <x v="35"/>
    <n v="39212"/>
    <s v="South"/>
    <s v="TEC-AC-10002550"/>
    <x v="2"/>
    <x v="11"/>
    <s v="Maxell 4.7GB DVD-RW 3/Pack"/>
    <n v="47.79"/>
    <n v="3"/>
    <n v="0"/>
    <n v="16.2486"/>
  </r>
  <r>
    <n v="5006"/>
    <s v="CA-2012-158659"/>
    <x v="1"/>
    <x v="113"/>
    <d v="2012-11-14T00:00:00"/>
    <s v="Second Class"/>
    <x v="281"/>
    <s v="Steve Chapman"/>
    <x v="1"/>
    <s v="United States"/>
    <s v="Richmond"/>
    <x v="14"/>
    <n v="47374"/>
    <s v="Central"/>
    <s v="OFF-ST-10003306"/>
    <x v="1"/>
    <x v="4"/>
    <s v="Letter Size Cart"/>
    <n v="714.30000000000007"/>
    <n v="5"/>
    <n v="0"/>
    <n v="207.14699999999993"/>
  </r>
  <r>
    <n v="5007"/>
    <s v="CA-2012-169796"/>
    <x v="1"/>
    <x v="529"/>
    <d v="2012-11-14T00:00:00"/>
    <s v="Standard Class"/>
    <x v="656"/>
    <s v="Dean percer"/>
    <x v="2"/>
    <s v="United States"/>
    <s v="New York City"/>
    <x v="15"/>
    <n v="10035"/>
    <s v="East"/>
    <s v="TEC-MA-10000045"/>
    <x v="2"/>
    <x v="15"/>
    <s v="Zebra ZM400 Thermal Label Printer"/>
    <n v="2321.9"/>
    <n v="2"/>
    <n v="0"/>
    <n v="1114.5119999999999"/>
  </r>
  <r>
    <n v="5008"/>
    <s v="CA-2012-169796"/>
    <x v="1"/>
    <x v="529"/>
    <d v="2012-11-14T00:00:00"/>
    <s v="Standard Class"/>
    <x v="656"/>
    <s v="Dean percer"/>
    <x v="2"/>
    <s v="United States"/>
    <s v="New York City"/>
    <x v="15"/>
    <n v="10035"/>
    <s v="East"/>
    <s v="OFF-ST-10001505"/>
    <x v="1"/>
    <x v="4"/>
    <s v="Perma STOR-ALL Hanging File Box, 13 1/8&quot;W x 12 1/4&quot;D x 10 1/2&quot;H"/>
    <n v="17.940000000000001"/>
    <n v="3"/>
    <n v="0"/>
    <n v="3.0497999999999985"/>
  </r>
  <r>
    <n v="5009"/>
    <s v="CA-2012-102876"/>
    <x v="1"/>
    <x v="67"/>
    <d v="2012-09-14T00:00:00"/>
    <s v="Standard Class"/>
    <x v="756"/>
    <s v="Lisa Ryan"/>
    <x v="1"/>
    <s v="United States"/>
    <s v="Philadelphia"/>
    <x v="9"/>
    <n v="19134"/>
    <s v="East"/>
    <s v="OFF-BI-10004781"/>
    <x v="1"/>
    <x v="8"/>
    <s v="GBC Wire Binding Strips"/>
    <n v="9.5220000000000002"/>
    <n v="1"/>
    <n v="0.7"/>
    <n v="-6.9827999999999975"/>
  </r>
  <r>
    <n v="5010"/>
    <s v="CA-2012-102876"/>
    <x v="1"/>
    <x v="67"/>
    <d v="2012-09-14T00:00:00"/>
    <s v="Standard Class"/>
    <x v="756"/>
    <s v="Lisa Ryan"/>
    <x v="1"/>
    <s v="United States"/>
    <s v="Philadelphia"/>
    <x v="9"/>
    <n v="19134"/>
    <s v="East"/>
    <s v="TEC-PH-10002680"/>
    <x v="2"/>
    <x v="7"/>
    <s v="Samsung Galaxy Note 3"/>
    <n v="791.96399999999994"/>
    <n v="6"/>
    <n v="0.4"/>
    <n v="-131.9940000000002"/>
  </r>
  <r>
    <n v="5011"/>
    <s v="CA-2012-102876"/>
    <x v="1"/>
    <x v="67"/>
    <d v="2012-09-14T00:00:00"/>
    <s v="Standard Class"/>
    <x v="756"/>
    <s v="Lisa Ryan"/>
    <x v="1"/>
    <s v="United States"/>
    <s v="Philadelphia"/>
    <x v="9"/>
    <n v="19134"/>
    <s v="East"/>
    <s v="OFF-BI-10000848"/>
    <x v="1"/>
    <x v="8"/>
    <s v="Angle-D Ring Binders"/>
    <n v="4.9230000000000009"/>
    <n v="3"/>
    <n v="0.7"/>
    <n v="-3.9383999999999997"/>
  </r>
  <r>
    <n v="5012"/>
    <s v="US-2014-139647"/>
    <x v="3"/>
    <x v="943"/>
    <d v="2014-05-14T00:00:00"/>
    <s v="First Class"/>
    <x v="477"/>
    <s v="Todd Sumrall"/>
    <x v="1"/>
    <s v="United States"/>
    <s v="Phoenix"/>
    <x v="16"/>
    <n v="85023"/>
    <s v="West"/>
    <s v="FUR-BO-10004467"/>
    <x v="0"/>
    <x v="0"/>
    <s v="Bestar Classic Bookcase"/>
    <n v="209.97900000000001"/>
    <n v="7"/>
    <n v="0.7"/>
    <n v="-356.96429999999998"/>
  </r>
  <r>
    <n v="5013"/>
    <s v="US-2014-160465"/>
    <x v="3"/>
    <x v="246"/>
    <d v="2014-07-27T00:00:00"/>
    <s v="Standard Class"/>
    <x v="680"/>
    <s v="Sean Wendt"/>
    <x v="2"/>
    <s v="United States"/>
    <s v="Cleveland"/>
    <x v="24"/>
    <n v="44105"/>
    <s v="East"/>
    <s v="OFF-BI-10001670"/>
    <x v="1"/>
    <x v="8"/>
    <s v="Vinyl Sectional Post Binders"/>
    <n v="33.930000000000007"/>
    <n v="3"/>
    <n v="0.7"/>
    <n v="-22.619999999999997"/>
  </r>
  <r>
    <n v="5014"/>
    <s v="US-2014-160465"/>
    <x v="3"/>
    <x v="246"/>
    <d v="2014-07-27T00:00:00"/>
    <s v="Standard Class"/>
    <x v="680"/>
    <s v="Sean Wendt"/>
    <x v="2"/>
    <s v="United States"/>
    <s v="Cleveland"/>
    <x v="24"/>
    <n v="44105"/>
    <s v="East"/>
    <s v="OFF-ST-10000136"/>
    <x v="1"/>
    <x v="4"/>
    <s v="Letter Size File"/>
    <n v="222.32000000000005"/>
    <n v="7"/>
    <n v="0.2"/>
    <n v="25.010999999999967"/>
  </r>
  <r>
    <n v="5015"/>
    <s v="US-2014-160465"/>
    <x v="3"/>
    <x v="246"/>
    <d v="2014-07-27T00:00:00"/>
    <s v="Standard Class"/>
    <x v="680"/>
    <s v="Sean Wendt"/>
    <x v="2"/>
    <s v="United States"/>
    <s v="Cleveland"/>
    <x v="24"/>
    <n v="44105"/>
    <s v="East"/>
    <s v="TEC-PH-10004522"/>
    <x v="2"/>
    <x v="7"/>
    <s v="Dexim XPower Skin Super-Thin Power Case for iPhone 5 - Black"/>
    <n v="210.56400000000002"/>
    <n v="6"/>
    <n v="0.4"/>
    <n v="-52.640999999999991"/>
  </r>
  <r>
    <n v="5016"/>
    <s v="CA-2011-153850"/>
    <x v="2"/>
    <x v="156"/>
    <d v="2011-11-29T00:00:00"/>
    <s v="Standard Class"/>
    <x v="513"/>
    <s v="Thea Hendricks"/>
    <x v="0"/>
    <s v="United States"/>
    <s v="Toledo"/>
    <x v="24"/>
    <n v="43615"/>
    <s v="East"/>
    <s v="FUR-FU-10002960"/>
    <x v="0"/>
    <x v="5"/>
    <s v="Eldon 200 Class Desk Accessories, Burgundy"/>
    <n v="35.168000000000006"/>
    <n v="7"/>
    <n v="0.2"/>
    <n v="9.6712000000000025"/>
  </r>
  <r>
    <n v="5017"/>
    <s v="CA-2011-153850"/>
    <x v="2"/>
    <x v="156"/>
    <d v="2011-11-29T00:00:00"/>
    <s v="Standard Class"/>
    <x v="513"/>
    <s v="Thea Hendricks"/>
    <x v="0"/>
    <s v="United States"/>
    <s v="Toledo"/>
    <x v="24"/>
    <n v="43615"/>
    <s v="East"/>
    <s v="TEC-PH-10002584"/>
    <x v="2"/>
    <x v="7"/>
    <s v="Samsung Galaxy S4"/>
    <n v="1502.376"/>
    <n v="4"/>
    <n v="0.4"/>
    <n v="-250.39600000000019"/>
  </r>
  <r>
    <n v="5018"/>
    <s v="CA-2011-127558"/>
    <x v="2"/>
    <x v="647"/>
    <d v="2011-11-18T00:00:00"/>
    <s v="First Class"/>
    <x v="757"/>
    <s v="Shahid Shariari"/>
    <x v="0"/>
    <s v="United States"/>
    <s v="Los Angeles"/>
    <x v="1"/>
    <n v="90008"/>
    <s v="West"/>
    <s v="FUR-FU-10002505"/>
    <x v="0"/>
    <x v="5"/>
    <s v="Eldon 100 Class Desk Accessories"/>
    <n v="10.11"/>
    <n v="3"/>
    <n v="0"/>
    <n v="3.2351999999999994"/>
  </r>
  <r>
    <n v="5019"/>
    <s v="CA-2011-127558"/>
    <x v="2"/>
    <x v="647"/>
    <d v="2011-11-18T00:00:00"/>
    <s v="First Class"/>
    <x v="757"/>
    <s v="Shahid Shariari"/>
    <x v="0"/>
    <s v="United States"/>
    <s v="Los Angeles"/>
    <x v="1"/>
    <n v="90008"/>
    <s v="West"/>
    <s v="TEC-AC-10003832"/>
    <x v="2"/>
    <x v="11"/>
    <s v="Logitech P710e Mobile Speakerphone"/>
    <n v="772.47"/>
    <n v="3"/>
    <n v="0"/>
    <n v="146.76929999999993"/>
  </r>
  <r>
    <n v="5020"/>
    <s v="CA-2011-127558"/>
    <x v="2"/>
    <x v="647"/>
    <d v="2011-11-18T00:00:00"/>
    <s v="First Class"/>
    <x v="757"/>
    <s v="Shahid Shariari"/>
    <x v="0"/>
    <s v="United States"/>
    <s v="Los Angeles"/>
    <x v="1"/>
    <n v="90008"/>
    <s v="West"/>
    <s v="OFF-SU-10002537"/>
    <x v="1"/>
    <x v="14"/>
    <s v="Acme Box Cutter Scissors"/>
    <n v="20.46"/>
    <n v="2"/>
    <n v="0"/>
    <n v="5.3196000000000012"/>
  </r>
  <r>
    <n v="5021"/>
    <s v="CA-2014-136511"/>
    <x v="3"/>
    <x v="721"/>
    <d v="2014-03-26T00:00:00"/>
    <s v="Second Class"/>
    <x v="89"/>
    <s v="Mary Zewe"/>
    <x v="1"/>
    <s v="United States"/>
    <s v="New York City"/>
    <x v="15"/>
    <n v="10011"/>
    <s v="East"/>
    <s v="OFF-SU-10003505"/>
    <x v="1"/>
    <x v="14"/>
    <s v="Premier Electric Letter Opener"/>
    <n v="347.58"/>
    <n v="3"/>
    <n v="0"/>
    <n v="17.378999999999976"/>
  </r>
  <r>
    <n v="5022"/>
    <s v="CA-2013-133795"/>
    <x v="0"/>
    <x v="122"/>
    <d v="2013-12-25T00:00:00"/>
    <s v="Standard Class"/>
    <x v="188"/>
    <s v="Jeremy Ellison"/>
    <x v="0"/>
    <s v="United States"/>
    <s v="San Diego"/>
    <x v="1"/>
    <n v="92037"/>
    <s v="West"/>
    <s v="TEC-AC-10001465"/>
    <x v="2"/>
    <x v="11"/>
    <s v="SanDisk Cruzer 64 GB USB Flash Drive"/>
    <n v="72.64"/>
    <n v="2"/>
    <n v="0"/>
    <n v="21.791999999999994"/>
  </r>
  <r>
    <n v="5023"/>
    <s v="CA-2013-133795"/>
    <x v="0"/>
    <x v="122"/>
    <d v="2013-12-25T00:00:00"/>
    <s v="Standard Class"/>
    <x v="188"/>
    <s v="Jeremy Ellison"/>
    <x v="0"/>
    <s v="United States"/>
    <s v="San Diego"/>
    <x v="1"/>
    <n v="92037"/>
    <s v="West"/>
    <s v="TEC-AC-10003832"/>
    <x v="2"/>
    <x v="11"/>
    <s v="Logitech P710e Mobile Speakerphone"/>
    <n v="772.47"/>
    <n v="3"/>
    <n v="0"/>
    <n v="146.76929999999993"/>
  </r>
  <r>
    <n v="5024"/>
    <s v="CA-2013-133795"/>
    <x v="0"/>
    <x v="122"/>
    <d v="2013-12-25T00:00:00"/>
    <s v="Standard Class"/>
    <x v="188"/>
    <s v="Jeremy Ellison"/>
    <x v="0"/>
    <s v="United States"/>
    <s v="San Diego"/>
    <x v="1"/>
    <n v="92037"/>
    <s v="West"/>
    <s v="FUR-FU-10003731"/>
    <x v="0"/>
    <x v="5"/>
    <s v="Eldon Expressions Wood and Plastic Desk Accessories, Oak"/>
    <n v="39.92"/>
    <n v="4"/>
    <n v="0"/>
    <n v="11.177600000000002"/>
  </r>
  <r>
    <n v="5025"/>
    <s v="US-2014-130953"/>
    <x v="3"/>
    <x v="570"/>
    <d v="2014-08-04T00:00:00"/>
    <s v="Standard Class"/>
    <x v="288"/>
    <s v="Roland Fjeld"/>
    <x v="0"/>
    <s v="United States"/>
    <s v="Oklahoma City"/>
    <x v="26"/>
    <n v="73120"/>
    <s v="Central"/>
    <s v="OFF-BI-10004828"/>
    <x v="1"/>
    <x v="8"/>
    <s v="GBC Poly Designer Binding Covers"/>
    <n v="33.479999999999997"/>
    <n v="2"/>
    <n v="0"/>
    <n v="16.405199999999997"/>
  </r>
  <r>
    <n v="5026"/>
    <s v="US-2014-130953"/>
    <x v="3"/>
    <x v="570"/>
    <d v="2014-08-04T00:00:00"/>
    <s v="Standard Class"/>
    <x v="288"/>
    <s v="Roland Fjeld"/>
    <x v="0"/>
    <s v="United States"/>
    <s v="Oklahoma City"/>
    <x v="26"/>
    <n v="73120"/>
    <s v="Central"/>
    <s v="TEC-PH-10003012"/>
    <x v="2"/>
    <x v="7"/>
    <s v="Nortel Meridian M3904 Professional Digital phone"/>
    <n v="461.97"/>
    <n v="3"/>
    <n v="0"/>
    <n v="133.97129999999996"/>
  </r>
  <r>
    <n v="5027"/>
    <s v="US-2014-130953"/>
    <x v="3"/>
    <x v="570"/>
    <d v="2014-08-04T00:00:00"/>
    <s v="Standard Class"/>
    <x v="288"/>
    <s v="Roland Fjeld"/>
    <x v="0"/>
    <s v="United States"/>
    <s v="Oklahoma City"/>
    <x v="26"/>
    <n v="73120"/>
    <s v="Central"/>
    <s v="OFF-AP-10002311"/>
    <x v="1"/>
    <x v="9"/>
    <s v="Holmes Replacement Filter for HEPA Air Cleaner, Very Large Room, HEPA Filter"/>
    <n v="137.62"/>
    <n v="2"/>
    <n v="0"/>
    <n v="60.552800000000005"/>
  </r>
  <r>
    <n v="5028"/>
    <s v="US-2014-130953"/>
    <x v="3"/>
    <x v="570"/>
    <d v="2014-08-04T00:00:00"/>
    <s v="Standard Class"/>
    <x v="288"/>
    <s v="Roland Fjeld"/>
    <x v="0"/>
    <s v="United States"/>
    <s v="Oklahoma City"/>
    <x v="26"/>
    <n v="73120"/>
    <s v="Central"/>
    <s v="FUR-CH-10004626"/>
    <x v="0"/>
    <x v="1"/>
    <s v="Office Star Flex Back Scooter Chair with Aluminum Finish Frame"/>
    <n v="302.67"/>
    <n v="3"/>
    <n v="0"/>
    <n v="72.640799999999999"/>
  </r>
  <r>
    <n v="5029"/>
    <s v="CA-2011-151792"/>
    <x v="2"/>
    <x v="814"/>
    <d v="2011-09-07T00:00:00"/>
    <s v="Second Class"/>
    <x v="610"/>
    <s v="Christina VanderZanden"/>
    <x v="0"/>
    <s v="United States"/>
    <s v="Chicago"/>
    <x v="10"/>
    <n v="60653"/>
    <s v="Central"/>
    <s v="TEC-AC-10001606"/>
    <x v="2"/>
    <x v="11"/>
    <s v="Logitech Wireless Performance Mouse MX for PC and Mac"/>
    <n v="239.976"/>
    <n v="3"/>
    <n v="0.2"/>
    <n v="53.994600000000005"/>
  </r>
  <r>
    <n v="5030"/>
    <s v="CA-2014-139304"/>
    <x v="3"/>
    <x v="926"/>
    <d v="2014-02-03T00:00:00"/>
    <s v="Standard Class"/>
    <x v="364"/>
    <s v="Vivek Gonzalez"/>
    <x v="0"/>
    <s v="United States"/>
    <s v="San Francisco"/>
    <x v="1"/>
    <n v="94109"/>
    <s v="West"/>
    <s v="OFF-AR-10001216"/>
    <x v="1"/>
    <x v="6"/>
    <s v="Newell 339"/>
    <n v="8.34"/>
    <n v="3"/>
    <n v="0"/>
    <n v="2.1683999999999997"/>
  </r>
  <r>
    <n v="5031"/>
    <s v="CA-2014-139304"/>
    <x v="3"/>
    <x v="926"/>
    <d v="2014-02-03T00:00:00"/>
    <s v="Standard Class"/>
    <x v="364"/>
    <s v="Vivek Gonzalez"/>
    <x v="0"/>
    <s v="United States"/>
    <s v="San Francisco"/>
    <x v="1"/>
    <n v="94109"/>
    <s v="West"/>
    <s v="OFF-SU-10001664"/>
    <x v="1"/>
    <x v="14"/>
    <s v="Acme Office Executive Series Stainless Steel Trimmers"/>
    <n v="8.57"/>
    <n v="1"/>
    <n v="0"/>
    <n v="2.2282000000000002"/>
  </r>
  <r>
    <n v="5032"/>
    <s v="CA-2014-139304"/>
    <x v="3"/>
    <x v="926"/>
    <d v="2014-02-03T00:00:00"/>
    <s v="Standard Class"/>
    <x v="364"/>
    <s v="Vivek Gonzalez"/>
    <x v="0"/>
    <s v="United States"/>
    <s v="San Francisco"/>
    <x v="1"/>
    <n v="94109"/>
    <s v="West"/>
    <s v="OFF-BI-10002498"/>
    <x v="1"/>
    <x v="8"/>
    <s v="Clear Mylar Reinforcing Strips"/>
    <n v="119.61600000000001"/>
    <n v="8"/>
    <n v="0.2"/>
    <n v="40.370399999999997"/>
  </r>
  <r>
    <n v="5033"/>
    <s v="CA-2013-155166"/>
    <x v="0"/>
    <x v="482"/>
    <d v="2014-01-03T00:00:00"/>
    <s v="Standard Class"/>
    <x v="179"/>
    <s v="Brenda Bowman"/>
    <x v="1"/>
    <s v="United States"/>
    <s v="Vineland"/>
    <x v="30"/>
    <n v="8360"/>
    <s v="East"/>
    <s v="FUR-CH-10003968"/>
    <x v="0"/>
    <x v="1"/>
    <s v="Novimex Turbo Task Chair"/>
    <n v="212.94"/>
    <n v="3"/>
    <n v="0"/>
    <n v="25.552800000000005"/>
  </r>
  <r>
    <n v="5034"/>
    <s v="CA-2013-155166"/>
    <x v="0"/>
    <x v="482"/>
    <d v="2014-01-03T00:00:00"/>
    <s v="Standard Class"/>
    <x v="179"/>
    <s v="Brenda Bowman"/>
    <x v="1"/>
    <s v="United States"/>
    <s v="Vineland"/>
    <x v="30"/>
    <n v="8360"/>
    <s v="East"/>
    <s v="OFF-AP-10002765"/>
    <x v="1"/>
    <x v="9"/>
    <s v="Fellowes Advanced Computer Series Surge Protectors"/>
    <n v="26.49"/>
    <n v="1"/>
    <n v="0"/>
    <n v="7.4172000000000011"/>
  </r>
  <r>
    <n v="5035"/>
    <s v="CA-2012-103954"/>
    <x v="1"/>
    <x v="101"/>
    <d v="2012-08-13T00:00:00"/>
    <s v="Second Class"/>
    <x v="367"/>
    <s v="Hallie Redmond"/>
    <x v="2"/>
    <s v="United States"/>
    <s v="Milwaukee"/>
    <x v="6"/>
    <n v="53209"/>
    <s v="Central"/>
    <s v="FUR-BO-10004690"/>
    <x v="0"/>
    <x v="0"/>
    <s v="O'Sullivan Cherrywood Estates Traditional Barrister Bookcase"/>
    <n v="687.4"/>
    <n v="5"/>
    <n v="0"/>
    <n v="48.117999999999981"/>
  </r>
  <r>
    <n v="5036"/>
    <s v="CA-2011-169803"/>
    <x v="2"/>
    <x v="322"/>
    <d v="2011-04-12T00:00:00"/>
    <s v="Standard Class"/>
    <x v="609"/>
    <s v="Scott Cohen"/>
    <x v="1"/>
    <s v="United States"/>
    <s v="Seattle"/>
    <x v="4"/>
    <n v="98115"/>
    <s v="West"/>
    <s v="FUR-TA-10000688"/>
    <x v="0"/>
    <x v="3"/>
    <s v="Chromcraft Bull-Nose Wood Round Conference Table Top, Wood Base"/>
    <n v="653.54999999999995"/>
    <n v="3"/>
    <n v="0"/>
    <n v="111.10349999999994"/>
  </r>
  <r>
    <n v="5037"/>
    <s v="CA-2011-169803"/>
    <x v="2"/>
    <x v="322"/>
    <d v="2011-04-12T00:00:00"/>
    <s v="Standard Class"/>
    <x v="609"/>
    <s v="Scott Cohen"/>
    <x v="1"/>
    <s v="United States"/>
    <s v="Seattle"/>
    <x v="4"/>
    <n v="98115"/>
    <s v="West"/>
    <s v="TEC-AC-10003441"/>
    <x v="2"/>
    <x v="11"/>
    <s v="Kingston Digital DataTraveler 32GB USB 2.0"/>
    <n v="33.9"/>
    <n v="2"/>
    <n v="0"/>
    <n v="2.0339999999999989"/>
  </r>
  <r>
    <n v="5038"/>
    <s v="CA-2014-141719"/>
    <x v="3"/>
    <x v="701"/>
    <d v="2014-11-22T00:00:00"/>
    <s v="Second Class"/>
    <x v="283"/>
    <s v="Emily Grady"/>
    <x v="0"/>
    <s v="United States"/>
    <s v="Naperville"/>
    <x v="10"/>
    <n v="60540"/>
    <s v="Central"/>
    <s v="TEC-AC-10003610"/>
    <x v="2"/>
    <x v="11"/>
    <s v="Logitech Illuminated - Keyboard"/>
    <n v="239.96000000000004"/>
    <n v="5"/>
    <n v="0.2"/>
    <n v="83.98599999999999"/>
  </r>
  <r>
    <n v="5039"/>
    <s v="CA-2012-136469"/>
    <x v="1"/>
    <x v="655"/>
    <d v="2012-07-12T00:00:00"/>
    <s v="First Class"/>
    <x v="477"/>
    <s v="Todd Sumrall"/>
    <x v="1"/>
    <s v="United States"/>
    <s v="Wilmington"/>
    <x v="13"/>
    <n v="19805"/>
    <s v="East"/>
    <s v="FUR-TA-10001520"/>
    <x v="0"/>
    <x v="3"/>
    <s v="Lesro Sheffield Collection Coffee Table, End Table, Center Table, Corner Table"/>
    <n v="199.83600000000001"/>
    <n v="4"/>
    <n v="0.3"/>
    <n v="-37.112400000000036"/>
  </r>
  <r>
    <n v="5040"/>
    <s v="CA-2012-136469"/>
    <x v="1"/>
    <x v="655"/>
    <d v="2012-07-12T00:00:00"/>
    <s v="First Class"/>
    <x v="477"/>
    <s v="Todd Sumrall"/>
    <x v="1"/>
    <s v="United States"/>
    <s v="Wilmington"/>
    <x v="13"/>
    <n v="19805"/>
    <s v="East"/>
    <s v="TEC-PH-10001817"/>
    <x v="2"/>
    <x v="7"/>
    <s v="Wilson Electronics DB Pro Signal Booster"/>
    <n v="716"/>
    <n v="2"/>
    <n v="0"/>
    <n v="193.32000000000005"/>
  </r>
  <r>
    <n v="5041"/>
    <s v="CA-2012-136469"/>
    <x v="1"/>
    <x v="655"/>
    <d v="2012-07-12T00:00:00"/>
    <s v="First Class"/>
    <x v="477"/>
    <s v="Todd Sumrall"/>
    <x v="1"/>
    <s v="United States"/>
    <s v="Wilmington"/>
    <x v="13"/>
    <n v="19805"/>
    <s v="East"/>
    <s v="OFF-BI-10004492"/>
    <x v="1"/>
    <x v="8"/>
    <s v="Tuf-Vin Binders"/>
    <n v="221.06"/>
    <n v="7"/>
    <n v="0"/>
    <n v="103.89819999999997"/>
  </r>
  <r>
    <n v="5042"/>
    <s v="CA-2013-158694"/>
    <x v="0"/>
    <x v="338"/>
    <d v="2013-11-14T00:00:00"/>
    <s v="Second Class"/>
    <x v="482"/>
    <s v="Arianne Irving"/>
    <x v="0"/>
    <s v="United States"/>
    <s v="Los Angeles"/>
    <x v="1"/>
    <n v="90036"/>
    <s v="West"/>
    <s v="OFF-PA-10002421"/>
    <x v="1"/>
    <x v="10"/>
    <s v="Embossed Ink Jet Note Cards"/>
    <n v="67.710000000000008"/>
    <n v="3"/>
    <n v="0"/>
    <n v="32.500799999999998"/>
  </r>
  <r>
    <n v="5043"/>
    <s v="CA-2013-158694"/>
    <x v="0"/>
    <x v="338"/>
    <d v="2013-11-14T00:00:00"/>
    <s v="Second Class"/>
    <x v="482"/>
    <s v="Arianne Irving"/>
    <x v="0"/>
    <s v="United States"/>
    <s v="Los Angeles"/>
    <x v="1"/>
    <n v="90036"/>
    <s v="West"/>
    <s v="OFF-AP-10000055"/>
    <x v="1"/>
    <x v="9"/>
    <s v="Belkin F9S820V06 8 Outlet Surge"/>
    <n v="129.91999999999999"/>
    <n v="4"/>
    <n v="0"/>
    <n v="38.975999999999985"/>
  </r>
  <r>
    <n v="5044"/>
    <s v="CA-2013-158694"/>
    <x v="0"/>
    <x v="338"/>
    <d v="2013-11-14T00:00:00"/>
    <s v="Second Class"/>
    <x v="482"/>
    <s v="Arianne Irving"/>
    <x v="0"/>
    <s v="United States"/>
    <s v="Los Angeles"/>
    <x v="1"/>
    <n v="90036"/>
    <s v="West"/>
    <s v="FUR-FU-10000965"/>
    <x v="0"/>
    <x v="5"/>
    <s v="Howard Miller 11-1/2&quot; Diameter Ridgewood Wall Clock"/>
    <n v="467.46"/>
    <n v="9"/>
    <n v="0"/>
    <n v="191.65860000000001"/>
  </r>
  <r>
    <n v="5045"/>
    <s v="CA-2013-158694"/>
    <x v="0"/>
    <x v="338"/>
    <d v="2013-11-14T00:00:00"/>
    <s v="Second Class"/>
    <x v="482"/>
    <s v="Arianne Irving"/>
    <x v="0"/>
    <s v="United States"/>
    <s v="Los Angeles"/>
    <x v="1"/>
    <n v="90036"/>
    <s v="West"/>
    <s v="OFF-PA-10001363"/>
    <x v="1"/>
    <x v="10"/>
    <s v="Xerox 1933"/>
    <n v="61.4"/>
    <n v="5"/>
    <n v="0"/>
    <n v="28.857999999999997"/>
  </r>
  <r>
    <n v="5046"/>
    <s v="CA-2013-158694"/>
    <x v="0"/>
    <x v="338"/>
    <d v="2013-11-14T00:00:00"/>
    <s v="Second Class"/>
    <x v="482"/>
    <s v="Arianne Irving"/>
    <x v="0"/>
    <s v="United States"/>
    <s v="Los Angeles"/>
    <x v="1"/>
    <n v="90036"/>
    <s v="West"/>
    <s v="OFF-ST-10001496"/>
    <x v="1"/>
    <x v="4"/>
    <s v="Standard Rollaway File with Lock"/>
    <n v="720.76"/>
    <n v="4"/>
    <n v="0"/>
    <n v="187.39760000000001"/>
  </r>
  <r>
    <n v="5047"/>
    <s v="CA-2013-158694"/>
    <x v="0"/>
    <x v="338"/>
    <d v="2013-11-14T00:00:00"/>
    <s v="Second Class"/>
    <x v="482"/>
    <s v="Arianne Irving"/>
    <x v="0"/>
    <s v="United States"/>
    <s v="Los Angeles"/>
    <x v="1"/>
    <n v="90036"/>
    <s v="West"/>
    <s v="OFF-BI-10004656"/>
    <x v="1"/>
    <x v="8"/>
    <s v="Peel &amp; Stick Add-On Corner Pockets"/>
    <n v="5.1840000000000011"/>
    <n v="3"/>
    <n v="0.2"/>
    <n v="1.8143999999999996"/>
  </r>
  <r>
    <n v="5048"/>
    <s v="CA-2013-158694"/>
    <x v="0"/>
    <x v="338"/>
    <d v="2013-11-14T00:00:00"/>
    <s v="Second Class"/>
    <x v="482"/>
    <s v="Arianne Irving"/>
    <x v="0"/>
    <s v="United States"/>
    <s v="Los Angeles"/>
    <x v="1"/>
    <n v="90036"/>
    <s v="West"/>
    <s v="OFF-AR-10001227"/>
    <x v="1"/>
    <x v="6"/>
    <s v="Newell 338"/>
    <n v="14.7"/>
    <n v="5"/>
    <n v="0"/>
    <n v="3.9690000000000003"/>
  </r>
  <r>
    <n v="5049"/>
    <s v="US-2011-104759"/>
    <x v="2"/>
    <x v="691"/>
    <d v="2011-04-04T00:00:00"/>
    <s v="Standard Class"/>
    <x v="732"/>
    <s v="Dorothy Dickinson"/>
    <x v="0"/>
    <s v="United States"/>
    <s v="Chicago"/>
    <x v="10"/>
    <n v="60610"/>
    <s v="Central"/>
    <s v="OFF-BI-10002071"/>
    <x v="1"/>
    <x v="8"/>
    <s v="Fellowes Black Plastic Comb Bindings"/>
    <n v="8.1339999999999986"/>
    <n v="7"/>
    <n v="0.8"/>
    <n v="-13.827800000000003"/>
  </r>
  <r>
    <n v="5050"/>
    <s v="US-2011-104759"/>
    <x v="2"/>
    <x v="691"/>
    <d v="2011-04-04T00:00:00"/>
    <s v="Standard Class"/>
    <x v="732"/>
    <s v="Dorothy Dickinson"/>
    <x v="0"/>
    <s v="United States"/>
    <s v="Chicago"/>
    <x v="10"/>
    <n v="60610"/>
    <s v="Central"/>
    <s v="TEC-AC-10004901"/>
    <x v="2"/>
    <x v="11"/>
    <s v="Kensington SlimBlade Notebook Wireless Mouse with Nano Receiver "/>
    <n v="79.984000000000009"/>
    <n v="2"/>
    <n v="0.2"/>
    <n v="13.997199999999999"/>
  </r>
  <r>
    <n v="5051"/>
    <s v="CA-2012-150511"/>
    <x v="1"/>
    <x v="227"/>
    <d v="2012-09-24T00:00:00"/>
    <s v="Standard Class"/>
    <x v="144"/>
    <s v="Adam Bellavance"/>
    <x v="2"/>
    <s v="United States"/>
    <s v="Des Moines"/>
    <x v="4"/>
    <n v="98198"/>
    <s v="West"/>
    <s v="OFF-PA-10001776"/>
    <x v="1"/>
    <x v="10"/>
    <s v="Wirebound Message Books, Four 2 3/4&quot; x 5&quot; Forms per Page, 600 Sets per Book"/>
    <n v="18.54"/>
    <n v="2"/>
    <n v="0"/>
    <n v="8.7137999999999991"/>
  </r>
  <r>
    <n v="5052"/>
    <s v="CA-2012-134922"/>
    <x v="1"/>
    <x v="209"/>
    <d v="2012-11-11T00:00:00"/>
    <s v="Standard Class"/>
    <x v="208"/>
    <s v="Karen Bern"/>
    <x v="1"/>
    <s v="United States"/>
    <s v="Philadelphia"/>
    <x v="9"/>
    <n v="19140"/>
    <s v="East"/>
    <s v="OFF-EN-10000483"/>
    <x v="1"/>
    <x v="12"/>
    <s v="White Envelopes, White Envelopes with Clear Poly Window"/>
    <n v="24.400000000000002"/>
    <n v="2"/>
    <n v="0.2"/>
    <n v="7.9299999999999971"/>
  </r>
  <r>
    <n v="5053"/>
    <s v="US-2014-120607"/>
    <x v="3"/>
    <x v="240"/>
    <d v="2014-05-20T00:00:00"/>
    <s v="Same Day"/>
    <x v="547"/>
    <s v="John Castell"/>
    <x v="0"/>
    <s v="United States"/>
    <s v="Atlanta"/>
    <x v="32"/>
    <n v="30318"/>
    <s v="South"/>
    <s v="OFF-PA-10003129"/>
    <x v="1"/>
    <x v="10"/>
    <s v="Tops White Computer Printout Paper"/>
    <n v="195.64"/>
    <n v="4"/>
    <n v="0"/>
    <n v="91.950799999999987"/>
  </r>
  <r>
    <n v="5054"/>
    <s v="CA-2012-141243"/>
    <x v="1"/>
    <x v="928"/>
    <d v="2012-01-08T00:00:00"/>
    <s v="Second Class"/>
    <x v="733"/>
    <s v="Amy Hunt"/>
    <x v="0"/>
    <s v="United States"/>
    <s v="Dallas"/>
    <x v="5"/>
    <n v="75217"/>
    <s v="Central"/>
    <s v="TEC-AC-10003198"/>
    <x v="2"/>
    <x v="11"/>
    <s v="Enermax Acrylux Wireless Keyboard"/>
    <n v="398.40000000000003"/>
    <n v="5"/>
    <n v="0.2"/>
    <n v="84.659999999999982"/>
  </r>
  <r>
    <n v="5055"/>
    <s v="CA-2012-141243"/>
    <x v="1"/>
    <x v="928"/>
    <d v="2012-01-08T00:00:00"/>
    <s v="Second Class"/>
    <x v="733"/>
    <s v="Amy Hunt"/>
    <x v="0"/>
    <s v="United States"/>
    <s v="Dallas"/>
    <x v="5"/>
    <n v="75217"/>
    <s v="Central"/>
    <s v="OFF-AR-10001246"/>
    <x v="1"/>
    <x v="6"/>
    <s v="Newell 317"/>
    <n v="7.0559999999999992"/>
    <n v="3"/>
    <n v="0.2"/>
    <n v="0.79379999999999962"/>
  </r>
  <r>
    <n v="5056"/>
    <s v="CA-2012-141243"/>
    <x v="1"/>
    <x v="928"/>
    <d v="2012-01-08T00:00:00"/>
    <s v="Second Class"/>
    <x v="733"/>
    <s v="Amy Hunt"/>
    <x v="0"/>
    <s v="United States"/>
    <s v="Dallas"/>
    <x v="5"/>
    <n v="75217"/>
    <s v="Central"/>
    <s v="FUR-BO-10003272"/>
    <x v="0"/>
    <x v="0"/>
    <s v="O'Sullivan Living Dimensions 5-Shelf Bookcases"/>
    <n v="1352.3975999999998"/>
    <n v="9"/>
    <n v="0.32"/>
    <n v="-437.5404000000002"/>
  </r>
  <r>
    <n v="5057"/>
    <s v="CA-2012-162166"/>
    <x v="1"/>
    <x v="1014"/>
    <d v="2012-09-11T00:00:00"/>
    <s v="First Class"/>
    <x v="392"/>
    <s v="Neoma Murray"/>
    <x v="0"/>
    <s v="United States"/>
    <s v="Moreno Valley"/>
    <x v="1"/>
    <n v="92553"/>
    <s v="West"/>
    <s v="OFF-PA-10002606"/>
    <x v="1"/>
    <x v="10"/>
    <s v="Xerox 1928"/>
    <n v="26.400000000000002"/>
    <n v="5"/>
    <n v="0"/>
    <n v="11.879999999999999"/>
  </r>
  <r>
    <n v="5058"/>
    <s v="CA-2012-162166"/>
    <x v="1"/>
    <x v="1014"/>
    <d v="2012-09-11T00:00:00"/>
    <s v="First Class"/>
    <x v="392"/>
    <s v="Neoma Murray"/>
    <x v="0"/>
    <s v="United States"/>
    <s v="Moreno Valley"/>
    <x v="1"/>
    <n v="92553"/>
    <s v="West"/>
    <s v="OFF-ST-10002486"/>
    <x v="1"/>
    <x v="4"/>
    <s v="Eldon Shelf Savers Cubes and Bins"/>
    <n v="41.88"/>
    <n v="6"/>
    <n v="0"/>
    <n v="0.83759999999999835"/>
  </r>
  <r>
    <n v="5059"/>
    <s v="CA-2013-120796"/>
    <x v="0"/>
    <x v="1015"/>
    <d v="2013-04-08T00:00:00"/>
    <s v="Standard Class"/>
    <x v="229"/>
    <s v="Carlos Soltero"/>
    <x v="0"/>
    <s v="United States"/>
    <s v="Philadelphia"/>
    <x v="9"/>
    <n v="19140"/>
    <s v="East"/>
    <s v="OFF-BI-10004330"/>
    <x v="1"/>
    <x v="8"/>
    <s v="GBC Velobind Prepunched Cover Sets, Regency Series"/>
    <n v="99.846000000000004"/>
    <n v="9"/>
    <n v="0.7"/>
    <n v="-83.204999999999984"/>
  </r>
  <r>
    <n v="5060"/>
    <s v="CA-2013-109722"/>
    <x v="0"/>
    <x v="5"/>
    <d v="2013-12-08T00:00:00"/>
    <s v="Second Class"/>
    <x v="236"/>
    <s v="Theone Pippenger"/>
    <x v="0"/>
    <s v="United States"/>
    <s v="Georgetown"/>
    <x v="0"/>
    <n v="40324"/>
    <s v="South"/>
    <s v="TEC-PH-10000560"/>
    <x v="2"/>
    <x v="7"/>
    <s v="Samsung Galaxy S III - 16GB - pebble blue (T-Mobile)"/>
    <n v="699.98"/>
    <n v="2"/>
    <n v="0"/>
    <n v="195.99440000000004"/>
  </r>
  <r>
    <n v="5061"/>
    <s v="CA-2013-109722"/>
    <x v="0"/>
    <x v="5"/>
    <d v="2013-12-08T00:00:00"/>
    <s v="Second Class"/>
    <x v="236"/>
    <s v="Theone Pippenger"/>
    <x v="0"/>
    <s v="United States"/>
    <s v="Georgetown"/>
    <x v="0"/>
    <n v="40324"/>
    <s v="South"/>
    <s v="OFF-ST-10000060"/>
    <x v="1"/>
    <x v="4"/>
    <s v="Fellowes Bankers Box Staxonsteel Drawer File/Stacking System"/>
    <n v="584.82000000000005"/>
    <n v="9"/>
    <n v="0"/>
    <n v="70.178400000000025"/>
  </r>
  <r>
    <n v="5062"/>
    <s v="CA-2012-136798"/>
    <x v="1"/>
    <x v="412"/>
    <d v="2012-05-12T00:00:00"/>
    <s v="Standard Class"/>
    <x v="351"/>
    <s v="Daniel Lacy"/>
    <x v="0"/>
    <s v="United States"/>
    <s v="Minneapolis"/>
    <x v="11"/>
    <n v="55407"/>
    <s v="Central"/>
    <s v="OFF-BI-10003684"/>
    <x v="1"/>
    <x v="8"/>
    <s v="Wilson Jones Legal Size Ring Binders"/>
    <n v="43.98"/>
    <n v="2"/>
    <n v="0"/>
    <n v="21.99"/>
  </r>
  <r>
    <n v="5063"/>
    <s v="CA-2012-136798"/>
    <x v="1"/>
    <x v="412"/>
    <d v="2012-05-12T00:00:00"/>
    <s v="Standard Class"/>
    <x v="351"/>
    <s v="Daniel Lacy"/>
    <x v="0"/>
    <s v="United States"/>
    <s v="Minneapolis"/>
    <x v="11"/>
    <n v="55407"/>
    <s v="Central"/>
    <s v="TEC-PH-10000441"/>
    <x v="2"/>
    <x v="7"/>
    <s v="VTech DS6151"/>
    <n v="377.96999999999997"/>
    <n v="3"/>
    <n v="0"/>
    <n v="105.83160000000002"/>
  </r>
  <r>
    <n v="5064"/>
    <s v="CA-2012-136798"/>
    <x v="1"/>
    <x v="412"/>
    <d v="2012-05-12T00:00:00"/>
    <s v="Standard Class"/>
    <x v="351"/>
    <s v="Daniel Lacy"/>
    <x v="0"/>
    <s v="United States"/>
    <s v="Minneapolis"/>
    <x v="11"/>
    <n v="55407"/>
    <s v="Central"/>
    <s v="FUR-FU-10000723"/>
    <x v="0"/>
    <x v="5"/>
    <s v="Deflect-o EconoMat Studded, No Bevel Mat for Low Pile Carpeting"/>
    <n v="123.96000000000001"/>
    <n v="3"/>
    <n v="0"/>
    <n v="11.156400000000005"/>
  </r>
  <r>
    <n v="5065"/>
    <s v="CA-2014-122196"/>
    <x v="3"/>
    <x v="585"/>
    <d v="2014-09-25T00:00:00"/>
    <s v="First Class"/>
    <x v="244"/>
    <s v="Christina Anderson"/>
    <x v="0"/>
    <s v="United States"/>
    <s v="Wilmington"/>
    <x v="13"/>
    <n v="19805"/>
    <s v="East"/>
    <s v="TEC-PH-10004977"/>
    <x v="2"/>
    <x v="7"/>
    <s v="GE 30524EE4"/>
    <n v="391.98"/>
    <n v="2"/>
    <n v="0"/>
    <n v="113.67419999999998"/>
  </r>
  <r>
    <n v="5066"/>
    <s v="CA-2014-142090"/>
    <x v="3"/>
    <x v="329"/>
    <d v="2014-12-08T00:00:00"/>
    <s v="Standard Class"/>
    <x v="618"/>
    <s v="Shahid Collister"/>
    <x v="0"/>
    <s v="United States"/>
    <s v="Burlington"/>
    <x v="3"/>
    <n v="27217"/>
    <s v="South"/>
    <s v="TEC-AC-10002001"/>
    <x v="2"/>
    <x v="11"/>
    <s v="Logitech Wireless Gaming Headset G930"/>
    <n v="383.97600000000006"/>
    <n v="3"/>
    <n v="0.2"/>
    <n v="81.59490000000001"/>
  </r>
  <r>
    <n v="5067"/>
    <s v="CA-2014-142090"/>
    <x v="3"/>
    <x v="329"/>
    <d v="2014-12-08T00:00:00"/>
    <s v="Standard Class"/>
    <x v="618"/>
    <s v="Shahid Collister"/>
    <x v="0"/>
    <s v="United States"/>
    <s v="Burlington"/>
    <x v="3"/>
    <n v="27217"/>
    <s v="South"/>
    <s v="FUR-TA-10001889"/>
    <x v="0"/>
    <x v="3"/>
    <s v="Bush Advantage Collection Racetrack Conference Table"/>
    <n v="1781.6819999999998"/>
    <n v="7"/>
    <n v="0.4"/>
    <n v="-653.28340000000003"/>
  </r>
  <r>
    <n v="5068"/>
    <s v="CA-2014-160934"/>
    <x v="3"/>
    <x v="787"/>
    <d v="2014-01-20T00:00:00"/>
    <s v="Standard Class"/>
    <x v="499"/>
    <s v="Tonja Turnell"/>
    <x v="2"/>
    <s v="United States"/>
    <s v="Los Angeles"/>
    <x v="1"/>
    <n v="90008"/>
    <s v="West"/>
    <s v="OFF-AR-10003504"/>
    <x v="1"/>
    <x v="6"/>
    <s v="Newell 347"/>
    <n v="21.400000000000002"/>
    <n v="5"/>
    <n v="0"/>
    <n v="6.2059999999999977"/>
  </r>
  <r>
    <n v="5069"/>
    <s v="CA-2011-124478"/>
    <x v="2"/>
    <x v="233"/>
    <d v="2011-08-12T00:00:00"/>
    <s v="Standard Class"/>
    <x v="15"/>
    <s v="Matt Abelman"/>
    <x v="2"/>
    <s v="United States"/>
    <s v="Trenton"/>
    <x v="12"/>
    <n v="48183"/>
    <s v="Central"/>
    <s v="TEC-CO-10001571"/>
    <x v="2"/>
    <x v="16"/>
    <s v="Sharp 1540cs Digital Laser Copier"/>
    <n v="549.99"/>
    <n v="1"/>
    <n v="0"/>
    <n v="274.995"/>
  </r>
  <r>
    <n v="5070"/>
    <s v="CA-2011-124478"/>
    <x v="2"/>
    <x v="233"/>
    <d v="2011-08-12T00:00:00"/>
    <s v="Standard Class"/>
    <x v="15"/>
    <s v="Matt Abelman"/>
    <x v="2"/>
    <s v="United States"/>
    <s v="Trenton"/>
    <x v="12"/>
    <n v="48183"/>
    <s v="Central"/>
    <s v="OFF-AP-10002495"/>
    <x v="1"/>
    <x v="9"/>
    <s v="Acco Smartsocket Table Surge Protector, 6 Color-Coded Adapter Outlets"/>
    <n v="167.535"/>
    <n v="3"/>
    <n v="0.1"/>
    <n v="37.229999999999983"/>
  </r>
  <r>
    <n v="5071"/>
    <s v="CA-2011-124478"/>
    <x v="2"/>
    <x v="233"/>
    <d v="2011-08-12T00:00:00"/>
    <s v="Standard Class"/>
    <x v="15"/>
    <s v="Matt Abelman"/>
    <x v="2"/>
    <s v="United States"/>
    <s v="Trenton"/>
    <x v="12"/>
    <n v="48183"/>
    <s v="Central"/>
    <s v="OFF-EN-10002500"/>
    <x v="1"/>
    <x v="12"/>
    <s v="Globe Weis Peel &amp; Seel First Class Envelopes"/>
    <n v="38.339999999999996"/>
    <n v="3"/>
    <n v="0"/>
    <n v="17.253"/>
  </r>
  <r>
    <n v="5072"/>
    <s v="CA-2011-124478"/>
    <x v="2"/>
    <x v="233"/>
    <d v="2011-08-12T00:00:00"/>
    <s v="Standard Class"/>
    <x v="15"/>
    <s v="Matt Abelman"/>
    <x v="2"/>
    <s v="United States"/>
    <s v="Trenton"/>
    <x v="12"/>
    <n v="48183"/>
    <s v="Central"/>
    <s v="FUR-FU-10002088"/>
    <x v="0"/>
    <x v="5"/>
    <s v="Nu-Dell Float Frame 11 x 14 1/2"/>
    <n v="53.88"/>
    <n v="6"/>
    <n v="0"/>
    <n v="22.629600000000003"/>
  </r>
  <r>
    <n v="5073"/>
    <s v="CA-2011-124478"/>
    <x v="2"/>
    <x v="233"/>
    <d v="2011-08-12T00:00:00"/>
    <s v="Standard Class"/>
    <x v="15"/>
    <s v="Matt Abelman"/>
    <x v="2"/>
    <s v="United States"/>
    <s v="Trenton"/>
    <x v="12"/>
    <n v="48183"/>
    <s v="Central"/>
    <s v="TEC-PH-10001128"/>
    <x v="2"/>
    <x v="7"/>
    <s v="Motorola Droid Maxx"/>
    <n v="299.98"/>
    <n v="2"/>
    <n v="0"/>
    <n v="83.994400000000013"/>
  </r>
  <r>
    <n v="5074"/>
    <s v="CA-2012-145485"/>
    <x v="1"/>
    <x v="599"/>
    <d v="2012-11-05T00:00:00"/>
    <s v="Same Day"/>
    <x v="594"/>
    <s v="Justin MacKendrick"/>
    <x v="0"/>
    <s v="United States"/>
    <s v="San Francisco"/>
    <x v="1"/>
    <n v="94109"/>
    <s v="West"/>
    <s v="OFF-ST-10000649"/>
    <x v="1"/>
    <x v="4"/>
    <s v="Hanging Personal Folder File"/>
    <n v="62.8"/>
    <n v="4"/>
    <n v="0"/>
    <n v="15.700000000000003"/>
  </r>
  <r>
    <n v="5075"/>
    <s v="CA-2014-151071"/>
    <x v="3"/>
    <x v="1016"/>
    <d v="2014-04-30T00:00:00"/>
    <s v="Second Class"/>
    <x v="469"/>
    <s v="Mick Brown"/>
    <x v="0"/>
    <s v="United States"/>
    <s v="Los Angeles"/>
    <x v="1"/>
    <n v="90049"/>
    <s v="West"/>
    <s v="OFF-BI-10002103"/>
    <x v="1"/>
    <x v="8"/>
    <s v="Cardinal Slant-D Ring Binder, Heavy Gauge Vinyl"/>
    <n v="13.904"/>
    <n v="2"/>
    <n v="0.2"/>
    <n v="4.5187999999999997"/>
  </r>
  <r>
    <n v="5076"/>
    <s v="CA-2011-134572"/>
    <x v="2"/>
    <x v="1017"/>
    <d v="2011-04-22T00:00:00"/>
    <s v="Second Class"/>
    <x v="277"/>
    <s v="Seth Vernon"/>
    <x v="0"/>
    <s v="United States"/>
    <s v="Houston"/>
    <x v="5"/>
    <n v="77070"/>
    <s v="Central"/>
    <s v="FUR-TA-10001705"/>
    <x v="0"/>
    <x v="3"/>
    <s v="Bush Advantage Collection Round Conference Table"/>
    <n v="744.09999999999991"/>
    <n v="5"/>
    <n v="0.3"/>
    <n v="-95.670000000000044"/>
  </r>
  <r>
    <n v="5077"/>
    <s v="CA-2011-134572"/>
    <x v="2"/>
    <x v="1017"/>
    <d v="2011-04-22T00:00:00"/>
    <s v="Second Class"/>
    <x v="277"/>
    <s v="Seth Vernon"/>
    <x v="0"/>
    <s v="United States"/>
    <s v="Houston"/>
    <x v="5"/>
    <n v="77070"/>
    <s v="Central"/>
    <s v="OFF-ST-10004634"/>
    <x v="1"/>
    <x v="4"/>
    <s v="Personal Folder Holder, Ebony"/>
    <n v="44.840000000000011"/>
    <n v="5"/>
    <n v="0.2"/>
    <n v="5.6049999999999951"/>
  </r>
  <r>
    <n v="5078"/>
    <s v="CA-2011-134572"/>
    <x v="2"/>
    <x v="1017"/>
    <d v="2011-04-22T00:00:00"/>
    <s v="Second Class"/>
    <x v="277"/>
    <s v="Seth Vernon"/>
    <x v="0"/>
    <s v="United States"/>
    <s v="Houston"/>
    <x v="5"/>
    <n v="77070"/>
    <s v="Central"/>
    <s v="FUR-TA-10004442"/>
    <x v="0"/>
    <x v="3"/>
    <s v="Riverside Furniture Stanwyck Manor Table Series"/>
    <n v="401.59000000000003"/>
    <n v="2"/>
    <n v="0.3"/>
    <n v="-131.95100000000002"/>
  </r>
  <r>
    <n v="5079"/>
    <s v="CA-2014-143217"/>
    <x v="3"/>
    <x v="343"/>
    <d v="2014-11-18T00:00:00"/>
    <s v="Standard Class"/>
    <x v="344"/>
    <s v="Catherine Glotzbach"/>
    <x v="2"/>
    <s v="United States"/>
    <s v="Milwaukee"/>
    <x v="6"/>
    <n v="53209"/>
    <s v="Central"/>
    <s v="OFF-BI-10002949"/>
    <x v="1"/>
    <x v="8"/>
    <s v="Prestige Round Ring Binders"/>
    <n v="18.240000000000002"/>
    <n v="3"/>
    <n v="0"/>
    <n v="8.5727999999999991"/>
  </r>
  <r>
    <n v="5080"/>
    <s v="US-2014-133312"/>
    <x v="3"/>
    <x v="920"/>
    <d v="2014-11-30T00:00:00"/>
    <s v="Standard Class"/>
    <x v="214"/>
    <s v="Bradley Drucker"/>
    <x v="0"/>
    <s v="United States"/>
    <s v="San Francisco"/>
    <x v="1"/>
    <n v="94122"/>
    <s v="West"/>
    <s v="FUR-BO-10002213"/>
    <x v="0"/>
    <x v="0"/>
    <s v="Sauder Forest Hills Library, Woodland Oak Finish"/>
    <n v="359.49899999999997"/>
    <n v="3"/>
    <n v="0.15"/>
    <n v="-29.605799999999981"/>
  </r>
  <r>
    <n v="5081"/>
    <s v="US-2014-133312"/>
    <x v="3"/>
    <x v="920"/>
    <d v="2014-11-30T00:00:00"/>
    <s v="Standard Class"/>
    <x v="214"/>
    <s v="Bradley Drucker"/>
    <x v="0"/>
    <s v="United States"/>
    <s v="San Francisco"/>
    <x v="1"/>
    <n v="94122"/>
    <s v="West"/>
    <s v="OFF-ST-10001325"/>
    <x v="1"/>
    <x v="4"/>
    <s v="Sterilite Officeware Hinged File Box"/>
    <n v="10.48"/>
    <n v="1"/>
    <n v="0"/>
    <n v="2.8296000000000001"/>
  </r>
  <r>
    <n v="5082"/>
    <s v="US-2012-137533"/>
    <x v="1"/>
    <x v="217"/>
    <d v="2012-12-18T00:00:00"/>
    <s v="Same Day"/>
    <x v="82"/>
    <s v="Jim Kriz"/>
    <x v="2"/>
    <s v="United States"/>
    <s v="Cleveland"/>
    <x v="24"/>
    <n v="44105"/>
    <s v="East"/>
    <s v="OFF-PA-10003441"/>
    <x v="1"/>
    <x v="10"/>
    <s v="Xerox 226"/>
    <n v="20.736000000000004"/>
    <n v="4"/>
    <n v="0.2"/>
    <n v="7.2576000000000001"/>
  </r>
  <r>
    <n v="5083"/>
    <s v="CA-2013-155138"/>
    <x v="0"/>
    <x v="162"/>
    <d v="2013-09-13T00:00:00"/>
    <s v="Standard Class"/>
    <x v="758"/>
    <s v="Jill Matthias"/>
    <x v="0"/>
    <s v="United States"/>
    <s v="Monroe"/>
    <x v="3"/>
    <n v="28110"/>
    <s v="South"/>
    <s v="TEC-AC-10004209"/>
    <x v="2"/>
    <x v="11"/>
    <s v="Memorex Froggy Flash Drive 4 GB"/>
    <n v="35.167999999999999"/>
    <n v="4"/>
    <n v="0.2"/>
    <n v="8.3524000000000012"/>
  </r>
  <r>
    <n v="5084"/>
    <s v="CA-2013-155138"/>
    <x v="0"/>
    <x v="162"/>
    <d v="2013-09-13T00:00:00"/>
    <s v="Standard Class"/>
    <x v="758"/>
    <s v="Jill Matthias"/>
    <x v="0"/>
    <s v="United States"/>
    <s v="Monroe"/>
    <x v="3"/>
    <n v="28110"/>
    <s v="South"/>
    <s v="OFF-PA-10000501"/>
    <x v="1"/>
    <x v="10"/>
    <s v="Petty Cash Envelope"/>
    <n v="64.704000000000008"/>
    <n v="3"/>
    <n v="0.2"/>
    <n v="23.455199999999998"/>
  </r>
  <r>
    <n v="5085"/>
    <s v="CA-2013-108350"/>
    <x v="0"/>
    <x v="112"/>
    <d v="2013-06-10T00:00:00"/>
    <s v="Second Class"/>
    <x v="554"/>
    <s v="Scot Coram"/>
    <x v="1"/>
    <s v="United States"/>
    <s v="Lowell"/>
    <x v="31"/>
    <n v="1852"/>
    <s v="East"/>
    <s v="OFF-PA-10003656"/>
    <x v="1"/>
    <x v="10"/>
    <s v="Xerox 1935"/>
    <n v="105.52"/>
    <n v="4"/>
    <n v="0"/>
    <n v="48.539199999999994"/>
  </r>
  <r>
    <n v="5086"/>
    <s v="CA-2012-144302"/>
    <x v="1"/>
    <x v="974"/>
    <d v="2012-06-23T00:00:00"/>
    <s v="Standard Class"/>
    <x v="467"/>
    <s v="Maria Etezadi"/>
    <x v="2"/>
    <s v="United States"/>
    <s v="Dallas"/>
    <x v="5"/>
    <n v="75081"/>
    <s v="Central"/>
    <s v="OFF-BI-10001107"/>
    <x v="1"/>
    <x v="8"/>
    <s v="GBC White Gloss Covers, Plain Front"/>
    <n v="5.7919999999999989"/>
    <n v="2"/>
    <n v="0.8"/>
    <n v="-9.5568000000000026"/>
  </r>
  <r>
    <n v="5087"/>
    <s v="CA-2012-109001"/>
    <x v="1"/>
    <x v="616"/>
    <d v="2012-03-09T00:00:00"/>
    <s v="Standard Class"/>
    <x v="471"/>
    <s v="Katherine Nockton"/>
    <x v="1"/>
    <s v="United States"/>
    <s v="Philadelphia"/>
    <x v="9"/>
    <n v="19120"/>
    <s v="East"/>
    <s v="TEC-PH-10000562"/>
    <x v="2"/>
    <x v="7"/>
    <s v="Samsung Convoy 3"/>
    <n v="466.15799999999996"/>
    <n v="7"/>
    <n v="0.4"/>
    <n v="-93.231599999999958"/>
  </r>
  <r>
    <n v="5088"/>
    <s v="CA-2012-109001"/>
    <x v="1"/>
    <x v="616"/>
    <d v="2012-03-09T00:00:00"/>
    <s v="Standard Class"/>
    <x v="471"/>
    <s v="Katherine Nockton"/>
    <x v="1"/>
    <s v="United States"/>
    <s v="Philadelphia"/>
    <x v="9"/>
    <n v="19120"/>
    <s v="East"/>
    <s v="TEC-AC-10001101"/>
    <x v="2"/>
    <x v="11"/>
    <s v="Sony 16GB Class 10 Micro SDHC R40 Memory Card"/>
    <n v="10.312000000000001"/>
    <n v="1"/>
    <n v="0.2"/>
    <n v="-1.2890000000000006"/>
  </r>
  <r>
    <n v="5089"/>
    <s v="CA-2012-109001"/>
    <x v="1"/>
    <x v="616"/>
    <d v="2012-03-09T00:00:00"/>
    <s v="Standard Class"/>
    <x v="471"/>
    <s v="Katherine Nockton"/>
    <x v="1"/>
    <s v="United States"/>
    <s v="Philadelphia"/>
    <x v="9"/>
    <n v="19120"/>
    <s v="East"/>
    <s v="OFF-BI-10003529"/>
    <x v="1"/>
    <x v="8"/>
    <s v="Avery Round Ring Poly Binders"/>
    <n v="2.556"/>
    <n v="3"/>
    <n v="0.7"/>
    <n v="-1.7892000000000001"/>
  </r>
  <r>
    <n v="5090"/>
    <s v="CA-2014-132738"/>
    <x v="3"/>
    <x v="1018"/>
    <d v="2014-08-08T00:00:00"/>
    <s v="First Class"/>
    <x v="447"/>
    <s v="Harry Marie"/>
    <x v="1"/>
    <s v="United States"/>
    <s v="Loveland"/>
    <x v="22"/>
    <n v="80538"/>
    <s v="West"/>
    <s v="OFF-PA-10001752"/>
    <x v="1"/>
    <x v="10"/>
    <s v="Hammermill CopyPlus Copy Paper (20Lb. and 84 Bright)"/>
    <n v="7.9680000000000009"/>
    <n v="2"/>
    <n v="0.2"/>
    <n v="2.8884000000000007"/>
  </r>
  <r>
    <n v="5091"/>
    <s v="CA-2014-132738"/>
    <x v="3"/>
    <x v="1018"/>
    <d v="2014-08-08T00:00:00"/>
    <s v="First Class"/>
    <x v="447"/>
    <s v="Harry Marie"/>
    <x v="1"/>
    <s v="United States"/>
    <s v="Loveland"/>
    <x v="22"/>
    <n v="80538"/>
    <s v="West"/>
    <s v="OFF-EN-10001141"/>
    <x v="1"/>
    <x v="12"/>
    <s v="Manila Recycled Extra-Heavyweight Clasp Envelopes, 6&quot; x 9&quot;"/>
    <n v="8.7840000000000007"/>
    <n v="1"/>
    <n v="0.2"/>
    <n v="3.1842000000000001"/>
  </r>
  <r>
    <n v="5092"/>
    <s v="CA-2014-156720"/>
    <x v="3"/>
    <x v="247"/>
    <d v="2015-01-04T00:00:00"/>
    <s v="Standard Class"/>
    <x v="758"/>
    <s v="Jill Matthias"/>
    <x v="0"/>
    <s v="United States"/>
    <s v="Loveland"/>
    <x v="22"/>
    <n v="80538"/>
    <s v="West"/>
    <s v="OFF-FA-10003472"/>
    <x v="1"/>
    <x v="13"/>
    <s v="Bagged Rubber Bands"/>
    <n v="3.024"/>
    <n v="3"/>
    <n v="0.2"/>
    <n v="-0.6048"/>
  </r>
  <r>
    <n v="5093"/>
    <s v="CA-2012-119102"/>
    <x v="1"/>
    <x v="293"/>
    <d v="2012-05-27T00:00:00"/>
    <s v="Standard Class"/>
    <x v="120"/>
    <s v="Kristen Hastings"/>
    <x v="1"/>
    <s v="United States"/>
    <s v="Woonsocket"/>
    <x v="34"/>
    <n v="2895"/>
    <s v="East"/>
    <s v="OFF-ST-10004507"/>
    <x v="1"/>
    <x v="4"/>
    <s v="Advantus Rolling Storage Box"/>
    <n v="51.449999999999996"/>
    <n v="3"/>
    <n v="0"/>
    <n v="13.891499999999999"/>
  </r>
  <r>
    <n v="5094"/>
    <s v="US-2011-140452"/>
    <x v="2"/>
    <x v="776"/>
    <d v="2011-12-10T00:00:00"/>
    <s v="Standard Class"/>
    <x v="318"/>
    <s v="Berenike Kampe"/>
    <x v="0"/>
    <s v="United States"/>
    <s v="Chicago"/>
    <x v="10"/>
    <n v="60610"/>
    <s v="Central"/>
    <s v="OFF-AP-10004036"/>
    <x v="1"/>
    <x v="9"/>
    <s v="Bionaire 99.97% HEPA Air Cleaner"/>
    <n v="14.015999999999996"/>
    <n v="4"/>
    <n v="0.8"/>
    <n v="-31.536000000000001"/>
  </r>
  <r>
    <n v="5095"/>
    <s v="US-2011-140452"/>
    <x v="2"/>
    <x v="776"/>
    <d v="2011-12-10T00:00:00"/>
    <s v="Standard Class"/>
    <x v="318"/>
    <s v="Berenike Kampe"/>
    <x v="0"/>
    <s v="United States"/>
    <s v="Chicago"/>
    <x v="10"/>
    <n v="60610"/>
    <s v="Central"/>
    <s v="FUR-TA-10004086"/>
    <x v="0"/>
    <x v="3"/>
    <s v="KI Adjustable-Height Table"/>
    <n v="214.95000000000002"/>
    <n v="5"/>
    <n v="0.5"/>
    <n v="-120.37200000000003"/>
  </r>
  <r>
    <n v="5096"/>
    <s v="US-2011-140452"/>
    <x v="2"/>
    <x v="776"/>
    <d v="2011-12-10T00:00:00"/>
    <s v="Standard Class"/>
    <x v="318"/>
    <s v="Berenike Kampe"/>
    <x v="0"/>
    <s v="United States"/>
    <s v="Chicago"/>
    <x v="10"/>
    <n v="60610"/>
    <s v="Central"/>
    <s v="TEC-PH-10000307"/>
    <x v="2"/>
    <x v="7"/>
    <s v="Shocksock Galaxy S4 Armband"/>
    <n v="35.04"/>
    <n v="4"/>
    <n v="0.2"/>
    <n v="-7.0080000000000044"/>
  </r>
  <r>
    <n v="5097"/>
    <s v="US-2011-140452"/>
    <x v="2"/>
    <x v="776"/>
    <d v="2011-12-10T00:00:00"/>
    <s v="Standard Class"/>
    <x v="318"/>
    <s v="Berenike Kampe"/>
    <x v="0"/>
    <s v="United States"/>
    <s v="Chicago"/>
    <x v="10"/>
    <n v="60610"/>
    <s v="Central"/>
    <s v="FUR-FU-10002088"/>
    <x v="0"/>
    <x v="5"/>
    <s v="Nu-Dell Float Frame 11 x 14 1/2"/>
    <n v="10.776000000000002"/>
    <n v="3"/>
    <n v="0.6"/>
    <n v="-4.8491999999999997"/>
  </r>
  <r>
    <n v="5098"/>
    <s v="US-2011-140452"/>
    <x v="2"/>
    <x v="776"/>
    <d v="2011-12-10T00:00:00"/>
    <s v="Standard Class"/>
    <x v="318"/>
    <s v="Berenike Kampe"/>
    <x v="0"/>
    <s v="United States"/>
    <s v="Chicago"/>
    <x v="10"/>
    <n v="60610"/>
    <s v="Central"/>
    <s v="OFF-BI-10004965"/>
    <x v="1"/>
    <x v="8"/>
    <s v="Ibico Covers for Plastic or Wire Binding Elements"/>
    <n v="4.5999999999999988"/>
    <n v="2"/>
    <n v="0.8"/>
    <n v="-8.0500000000000025"/>
  </r>
  <r>
    <n v="5099"/>
    <s v="US-2011-140452"/>
    <x v="2"/>
    <x v="776"/>
    <d v="2011-12-10T00:00:00"/>
    <s v="Standard Class"/>
    <x v="318"/>
    <s v="Berenike Kampe"/>
    <x v="0"/>
    <s v="United States"/>
    <s v="Chicago"/>
    <x v="10"/>
    <n v="60610"/>
    <s v="Central"/>
    <s v="OFF-ST-10002485"/>
    <x v="1"/>
    <x v="4"/>
    <s v="Rogers Deluxe File Chest"/>
    <n v="35.167999999999999"/>
    <n v="2"/>
    <n v="0.2"/>
    <n v="-8.3524000000000012"/>
  </r>
  <r>
    <n v="5100"/>
    <s v="CA-2012-141936"/>
    <x v="1"/>
    <x v="976"/>
    <d v="2012-08-12T00:00:00"/>
    <s v="Standard Class"/>
    <x v="43"/>
    <s v="Parhena Norris"/>
    <x v="2"/>
    <s v="United States"/>
    <s v="Bakersfield"/>
    <x v="1"/>
    <n v="93309"/>
    <s v="West"/>
    <s v="OFF-BI-10002194"/>
    <x v="1"/>
    <x v="8"/>
    <s v="Cardinal Hold-It CD Pocket"/>
    <n v="19.152000000000001"/>
    <n v="3"/>
    <n v="0.2"/>
    <n v="6.4638000000000009"/>
  </r>
  <r>
    <n v="5101"/>
    <s v="CA-2011-158442"/>
    <x v="2"/>
    <x v="461"/>
    <d v="2011-03-17T00:00:00"/>
    <s v="Same Day"/>
    <x v="616"/>
    <s v="Annie Zypern"/>
    <x v="0"/>
    <s v="United States"/>
    <s v="Dallas"/>
    <x v="5"/>
    <n v="75217"/>
    <s v="Central"/>
    <s v="OFF-AR-10003732"/>
    <x v="1"/>
    <x v="6"/>
    <s v="Newell 333"/>
    <n v="4.4479999999999995"/>
    <n v="2"/>
    <n v="0.2"/>
    <n v="0.3335999999999999"/>
  </r>
  <r>
    <n v="5102"/>
    <s v="CA-2011-158442"/>
    <x v="2"/>
    <x v="461"/>
    <d v="2011-03-17T00:00:00"/>
    <s v="Same Day"/>
    <x v="616"/>
    <s v="Annie Zypern"/>
    <x v="0"/>
    <s v="United States"/>
    <s v="Dallas"/>
    <x v="5"/>
    <n v="75217"/>
    <s v="Central"/>
    <s v="OFF-PA-10002195"/>
    <x v="1"/>
    <x v="10"/>
    <s v="Xerox 1966"/>
    <n v="5.1840000000000011"/>
    <n v="1"/>
    <n v="0.2"/>
    <n v="1.8792"/>
  </r>
  <r>
    <n v="5103"/>
    <s v="CA-2011-158442"/>
    <x v="2"/>
    <x v="461"/>
    <d v="2011-03-17T00:00:00"/>
    <s v="Same Day"/>
    <x v="616"/>
    <s v="Annie Zypern"/>
    <x v="0"/>
    <s v="United States"/>
    <s v="Dallas"/>
    <x v="5"/>
    <n v="75217"/>
    <s v="Central"/>
    <s v="OFF-PA-10002365"/>
    <x v="1"/>
    <x v="10"/>
    <s v="Xerox 1967"/>
    <n v="15.552000000000003"/>
    <n v="3"/>
    <n v="0.2"/>
    <n v="5.4432"/>
  </r>
  <r>
    <n v="5104"/>
    <s v="CA-2012-167374"/>
    <x v="1"/>
    <x v="514"/>
    <d v="2012-03-30T00:00:00"/>
    <s v="Second Class"/>
    <x v="421"/>
    <s v="Gene McClure"/>
    <x v="0"/>
    <s v="United States"/>
    <s v="Philadelphia"/>
    <x v="9"/>
    <n v="19140"/>
    <s v="East"/>
    <s v="OFF-PA-10001950"/>
    <x v="1"/>
    <x v="10"/>
    <s v="Southworth 25% Cotton Antique Laid Paper &amp; Envelopes"/>
    <n v="40.032000000000004"/>
    <n v="6"/>
    <n v="0.2"/>
    <n v="12.509999999999993"/>
  </r>
  <r>
    <n v="5105"/>
    <s v="CA-2012-167374"/>
    <x v="1"/>
    <x v="514"/>
    <d v="2012-03-30T00:00:00"/>
    <s v="Second Class"/>
    <x v="421"/>
    <s v="Gene McClure"/>
    <x v="0"/>
    <s v="United States"/>
    <s v="Philadelphia"/>
    <x v="9"/>
    <n v="19140"/>
    <s v="East"/>
    <s v="TEC-AC-10004633"/>
    <x v="2"/>
    <x v="11"/>
    <s v="Verbatim 25 GB 6x Blu-ray Single Layer Recordable Disc, 3/Pack"/>
    <n v="16.776000000000003"/>
    <n v="3"/>
    <n v="0.2"/>
    <n v="5.0327999999999999"/>
  </r>
  <r>
    <n v="5106"/>
    <s v="CA-2011-116568"/>
    <x v="2"/>
    <x v="637"/>
    <d v="2011-12-20T00:00:00"/>
    <s v="Standard Class"/>
    <x v="298"/>
    <s v="Bryan Mills"/>
    <x v="0"/>
    <s v="United States"/>
    <s v="Deltona"/>
    <x v="2"/>
    <n v="32725"/>
    <s v="South"/>
    <s v="FUR-CH-10002439"/>
    <x v="0"/>
    <x v="1"/>
    <s v="Iceberg Nesting Folding Chair, 19w x 6d x 43h"/>
    <n v="186.304"/>
    <n v="4"/>
    <n v="0.2"/>
    <n v="13.972799999999999"/>
  </r>
  <r>
    <n v="5107"/>
    <s v="CA-2012-147102"/>
    <x v="1"/>
    <x v="444"/>
    <d v="2012-09-26T00:00:00"/>
    <s v="Standard Class"/>
    <x v="468"/>
    <s v="Nicole Hansen"/>
    <x v="1"/>
    <s v="United States"/>
    <s v="Columbus"/>
    <x v="32"/>
    <n v="31907"/>
    <s v="South"/>
    <s v="TEC-AC-10000682"/>
    <x v="2"/>
    <x v="11"/>
    <s v="Kensington K72356US Mouse-in-a-Box USB Desktop Mouse"/>
    <n v="66.36"/>
    <n v="4"/>
    <n v="0"/>
    <n v="23.225999999999999"/>
  </r>
  <r>
    <n v="5108"/>
    <s v="CA-2014-132213"/>
    <x v="3"/>
    <x v="1016"/>
    <d v="2014-04-27T00:00:00"/>
    <s v="First Class"/>
    <x v="43"/>
    <s v="Parhena Norris"/>
    <x v="2"/>
    <s v="United States"/>
    <s v="Nashville"/>
    <x v="18"/>
    <n v="37211"/>
    <s v="South"/>
    <s v="OFF-AR-10004078"/>
    <x v="1"/>
    <x v="6"/>
    <s v="Newell 312"/>
    <n v="42.047999999999995"/>
    <n v="9"/>
    <n v="0.2"/>
    <n v="5.2559999999999985"/>
  </r>
  <r>
    <n v="5109"/>
    <s v="CA-2014-132213"/>
    <x v="3"/>
    <x v="1016"/>
    <d v="2014-04-27T00:00:00"/>
    <s v="First Class"/>
    <x v="43"/>
    <s v="Parhena Norris"/>
    <x v="2"/>
    <s v="United States"/>
    <s v="Nashville"/>
    <x v="18"/>
    <n v="37211"/>
    <s v="South"/>
    <s v="OFF-AR-10001958"/>
    <x v="1"/>
    <x v="6"/>
    <s v="Stanley Bostitch Contemporary Electric Pencil Sharpeners"/>
    <n v="67.92"/>
    <n v="5"/>
    <n v="0.2"/>
    <n v="6.7920000000000016"/>
  </r>
  <r>
    <n v="5110"/>
    <s v="CA-2011-138450"/>
    <x v="2"/>
    <x v="638"/>
    <d v="2011-10-22T00:00:00"/>
    <s v="Standard Class"/>
    <x v="553"/>
    <s v="Edward Hooks"/>
    <x v="1"/>
    <s v="United States"/>
    <s v="Philadelphia"/>
    <x v="9"/>
    <n v="19134"/>
    <s v="East"/>
    <s v="OFF-EN-10001335"/>
    <x v="1"/>
    <x v="12"/>
    <s v="White Business Envelopes with Contemporary Seam, Recycled White Business Envelopes"/>
    <n v="52.512"/>
    <n v="6"/>
    <n v="0.2"/>
    <n v="19.692"/>
  </r>
  <r>
    <n v="5111"/>
    <s v="CA-2011-138450"/>
    <x v="2"/>
    <x v="638"/>
    <d v="2011-10-22T00:00:00"/>
    <s v="Standard Class"/>
    <x v="553"/>
    <s v="Edward Hooks"/>
    <x v="1"/>
    <s v="United States"/>
    <s v="Philadelphia"/>
    <x v="9"/>
    <n v="19134"/>
    <s v="East"/>
    <s v="OFF-ST-10003479"/>
    <x v="1"/>
    <x v="4"/>
    <s v="Eldon Base for stackable storage shelf, platinum"/>
    <n v="186.91200000000001"/>
    <n v="6"/>
    <n v="0.2"/>
    <n v="-35.046000000000028"/>
  </r>
  <r>
    <n v="5112"/>
    <s v="CA-2011-138450"/>
    <x v="2"/>
    <x v="638"/>
    <d v="2011-10-22T00:00:00"/>
    <s v="Standard Class"/>
    <x v="553"/>
    <s v="Edward Hooks"/>
    <x v="1"/>
    <s v="United States"/>
    <s v="Philadelphia"/>
    <x v="9"/>
    <n v="19134"/>
    <s v="East"/>
    <s v="OFF-PA-10003016"/>
    <x v="1"/>
    <x v="10"/>
    <s v="Adams &quot;While You Were Out&quot; Message Pads"/>
    <n v="10.048000000000002"/>
    <n v="4"/>
    <n v="0.2"/>
    <n v="3.1399999999999988"/>
  </r>
  <r>
    <n v="5113"/>
    <s v="CA-2012-153073"/>
    <x v="1"/>
    <x v="50"/>
    <d v="2012-11-13T00:00:00"/>
    <s v="Same Day"/>
    <x v="456"/>
    <s v="Helen Abelman"/>
    <x v="0"/>
    <s v="United States"/>
    <s v="Chicago"/>
    <x v="10"/>
    <n v="60610"/>
    <s v="Central"/>
    <s v="FUR-FU-10001025"/>
    <x v="0"/>
    <x v="5"/>
    <s v="Eldon Imàge Series Desk Accessories, Clear"/>
    <n v="17.496000000000002"/>
    <n v="9"/>
    <n v="0.6"/>
    <n v="-7.4357999999999969"/>
  </r>
  <r>
    <n v="5114"/>
    <s v="CA-2013-147970"/>
    <x v="0"/>
    <x v="1011"/>
    <d v="2013-02-02T00:00:00"/>
    <s v="Second Class"/>
    <x v="492"/>
    <s v="Aimee Bixby"/>
    <x v="0"/>
    <s v="United States"/>
    <s v="Dallas"/>
    <x v="5"/>
    <n v="75220"/>
    <s v="Central"/>
    <s v="OFF-PA-10003936"/>
    <x v="1"/>
    <x v="10"/>
    <s v="Xerox 1994"/>
    <n v="15.552000000000003"/>
    <n v="3"/>
    <n v="0.2"/>
    <n v="5.4432"/>
  </r>
  <r>
    <n v="5115"/>
    <s v="CA-2013-150658"/>
    <x v="0"/>
    <x v="1019"/>
    <d v="2013-11-23T00:00:00"/>
    <s v="Standard Class"/>
    <x v="333"/>
    <s v="Maribeth Schnelling"/>
    <x v="0"/>
    <s v="United States"/>
    <s v="Carlsbad"/>
    <x v="27"/>
    <n v="88220"/>
    <s v="West"/>
    <s v="OFF-BI-10004140"/>
    <x v="1"/>
    <x v="8"/>
    <s v="Avery Non-Stick Binders"/>
    <n v="10.776000000000002"/>
    <n v="3"/>
    <n v="0.2"/>
    <n v="3.3674999999999984"/>
  </r>
  <r>
    <n v="5116"/>
    <s v="CA-2014-125640"/>
    <x v="3"/>
    <x v="800"/>
    <d v="2014-07-30T00:00:00"/>
    <s v="Standard Class"/>
    <x v="732"/>
    <s v="Dorothy Dickinson"/>
    <x v="0"/>
    <s v="United States"/>
    <s v="Philadelphia"/>
    <x v="9"/>
    <n v="19134"/>
    <s v="East"/>
    <s v="OFF-LA-10004178"/>
    <x v="1"/>
    <x v="2"/>
    <s v="Avery 491"/>
    <n v="3.3040000000000003"/>
    <n v="1"/>
    <n v="0.2"/>
    <n v="1.0737999999999999"/>
  </r>
  <r>
    <n v="5117"/>
    <s v="CA-2014-154137"/>
    <x v="3"/>
    <x v="343"/>
    <d v="2014-11-18T00:00:00"/>
    <s v="Standard Class"/>
    <x v="363"/>
    <s v="Meg Tillman"/>
    <x v="0"/>
    <s v="United States"/>
    <s v="New York City"/>
    <x v="15"/>
    <n v="10009"/>
    <s v="East"/>
    <s v="OFF-ST-10003324"/>
    <x v="1"/>
    <x v="4"/>
    <s v="Belkin OmniView SE Rackmount Kit"/>
    <n v="35.479999999999997"/>
    <n v="1"/>
    <n v="0"/>
    <n v="0"/>
  </r>
  <r>
    <n v="5118"/>
    <s v="CA-2012-127173"/>
    <x v="1"/>
    <x v="120"/>
    <d v="2012-10-03T00:00:00"/>
    <s v="Standard Class"/>
    <x v="421"/>
    <s v="Gene McClure"/>
    <x v="0"/>
    <s v="United States"/>
    <s v="Oceanside"/>
    <x v="15"/>
    <n v="11572"/>
    <s v="East"/>
    <s v="OFF-FA-10004854"/>
    <x v="1"/>
    <x v="13"/>
    <s v="Vinyl Coated Wire Paper Clips in Organizer Box, 800/Box"/>
    <n v="34.44"/>
    <n v="3"/>
    <n v="0"/>
    <n v="16.186799999999998"/>
  </r>
  <r>
    <n v="5119"/>
    <s v="CA-2012-127173"/>
    <x v="1"/>
    <x v="120"/>
    <d v="2012-10-03T00:00:00"/>
    <s v="Standard Class"/>
    <x v="421"/>
    <s v="Gene McClure"/>
    <x v="0"/>
    <s v="United States"/>
    <s v="Oceanside"/>
    <x v="15"/>
    <n v="11572"/>
    <s v="East"/>
    <s v="TEC-MA-10002859"/>
    <x v="2"/>
    <x v="15"/>
    <s v="Ativa MDM8000 8-Sheet Micro-Cut Shredder"/>
    <n v="629.92999999999995"/>
    <n v="7"/>
    <n v="0"/>
    <n v="296.06709999999998"/>
  </r>
  <r>
    <n v="5120"/>
    <s v="CA-2012-127173"/>
    <x v="1"/>
    <x v="120"/>
    <d v="2012-10-03T00:00:00"/>
    <s v="Standard Class"/>
    <x v="421"/>
    <s v="Gene McClure"/>
    <x v="0"/>
    <s v="United States"/>
    <s v="Oceanside"/>
    <x v="15"/>
    <n v="11572"/>
    <s v="East"/>
    <s v="OFF-BI-10000088"/>
    <x v="1"/>
    <x v="8"/>
    <s v="GBC Imprintable Covers"/>
    <n v="79.056000000000012"/>
    <n v="9"/>
    <n v="0.2"/>
    <n v="28.657800000000002"/>
  </r>
  <r>
    <n v="5121"/>
    <s v="CA-2011-149538"/>
    <x v="2"/>
    <x v="527"/>
    <d v="2011-04-08T00:00:00"/>
    <s v="Standard Class"/>
    <x v="10"/>
    <s v="Ken Black"/>
    <x v="1"/>
    <s v="United States"/>
    <s v="Lafayette"/>
    <x v="28"/>
    <n v="70506"/>
    <s v="South"/>
    <s v="OFF-ST-10004180"/>
    <x v="1"/>
    <x v="4"/>
    <s v="Safco Commercial Shelving"/>
    <n v="232.54999999999998"/>
    <n v="5"/>
    <n v="0"/>
    <n v="9.3019999999999925"/>
  </r>
  <r>
    <n v="5122"/>
    <s v="CA-2011-149538"/>
    <x v="2"/>
    <x v="527"/>
    <d v="2011-04-08T00:00:00"/>
    <s v="Standard Class"/>
    <x v="10"/>
    <s v="Ken Black"/>
    <x v="1"/>
    <s v="United States"/>
    <s v="Lafayette"/>
    <x v="28"/>
    <n v="70506"/>
    <s v="South"/>
    <s v="TEC-AC-10002926"/>
    <x v="2"/>
    <x v="11"/>
    <s v="Logitech Wireless Marathon Mouse M705"/>
    <n v="99.98"/>
    <n v="2"/>
    <n v="0"/>
    <n v="42.991400000000006"/>
  </r>
  <r>
    <n v="5123"/>
    <s v="CA-2011-149538"/>
    <x v="2"/>
    <x v="527"/>
    <d v="2011-04-08T00:00:00"/>
    <s v="Standard Class"/>
    <x v="10"/>
    <s v="Ken Black"/>
    <x v="1"/>
    <s v="United States"/>
    <s v="Lafayette"/>
    <x v="28"/>
    <n v="70506"/>
    <s v="South"/>
    <s v="OFF-PA-10003797"/>
    <x v="1"/>
    <x v="10"/>
    <s v="Xerox 209"/>
    <n v="19.440000000000001"/>
    <n v="3"/>
    <n v="0"/>
    <n v="9.3312000000000008"/>
  </r>
  <r>
    <n v="5124"/>
    <s v="CA-2011-149538"/>
    <x v="2"/>
    <x v="527"/>
    <d v="2011-04-08T00:00:00"/>
    <s v="Standard Class"/>
    <x v="10"/>
    <s v="Ken Black"/>
    <x v="1"/>
    <s v="United States"/>
    <s v="Lafayette"/>
    <x v="28"/>
    <n v="70506"/>
    <s v="South"/>
    <s v="OFF-PA-10002195"/>
    <x v="1"/>
    <x v="10"/>
    <s v="Xerox 1966"/>
    <n v="12.96"/>
    <n v="2"/>
    <n v="0"/>
    <n v="6.3504000000000005"/>
  </r>
  <r>
    <n v="5125"/>
    <s v="CA-2011-160766"/>
    <x v="2"/>
    <x v="80"/>
    <d v="2011-09-14T00:00:00"/>
    <s v="Same Day"/>
    <x v="661"/>
    <s v="Darrin Martin"/>
    <x v="0"/>
    <s v="United States"/>
    <s v="New York City"/>
    <x v="15"/>
    <n v="10009"/>
    <s v="East"/>
    <s v="FUR-TA-10001039"/>
    <x v="0"/>
    <x v="3"/>
    <s v="KI Adjustable-Height Table"/>
    <n v="464.29200000000003"/>
    <n v="9"/>
    <n v="0.4"/>
    <n v="-108.33479999999997"/>
  </r>
  <r>
    <n v="5126"/>
    <s v="CA-2011-160766"/>
    <x v="2"/>
    <x v="80"/>
    <d v="2011-09-14T00:00:00"/>
    <s v="Same Day"/>
    <x v="661"/>
    <s v="Darrin Martin"/>
    <x v="0"/>
    <s v="United States"/>
    <s v="New York City"/>
    <x v="15"/>
    <n v="10009"/>
    <s v="East"/>
    <s v="OFF-EN-10001099"/>
    <x v="1"/>
    <x v="12"/>
    <s v="Staples"/>
    <n v="68.459999999999994"/>
    <n v="7"/>
    <n v="0"/>
    <n v="31.491599999999995"/>
  </r>
  <r>
    <n v="5127"/>
    <s v="CA-2011-160766"/>
    <x v="2"/>
    <x v="80"/>
    <d v="2011-09-14T00:00:00"/>
    <s v="Same Day"/>
    <x v="661"/>
    <s v="Darrin Martin"/>
    <x v="0"/>
    <s v="United States"/>
    <s v="New York City"/>
    <x v="15"/>
    <n v="10009"/>
    <s v="East"/>
    <s v="TEC-MA-10003979"/>
    <x v="2"/>
    <x v="15"/>
    <s v="Ativa V4110MDD Micro-Cut Shredder"/>
    <n v="2799.96"/>
    <n v="4"/>
    <n v="0"/>
    <n v="1371.9803999999999"/>
  </r>
  <r>
    <n v="5128"/>
    <s v="CA-2011-160766"/>
    <x v="2"/>
    <x v="80"/>
    <d v="2011-09-14T00:00:00"/>
    <s v="Same Day"/>
    <x v="661"/>
    <s v="Darrin Martin"/>
    <x v="0"/>
    <s v="United States"/>
    <s v="New York City"/>
    <x v="15"/>
    <n v="10009"/>
    <s v="East"/>
    <s v="OFF-AP-10002945"/>
    <x v="1"/>
    <x v="9"/>
    <s v="Honeywell Enviracaire Portable HEPA Air Cleaner for 17' x 22' Room"/>
    <n v="601.29999999999995"/>
    <n v="2"/>
    <n v="0"/>
    <n v="198.42899999999997"/>
  </r>
  <r>
    <n v="5129"/>
    <s v="CA-2011-160766"/>
    <x v="2"/>
    <x v="80"/>
    <d v="2011-09-14T00:00:00"/>
    <s v="Same Day"/>
    <x v="661"/>
    <s v="Darrin Martin"/>
    <x v="0"/>
    <s v="United States"/>
    <s v="New York City"/>
    <x v="15"/>
    <n v="10009"/>
    <s v="East"/>
    <s v="TEC-PH-10001536"/>
    <x v="2"/>
    <x v="7"/>
    <s v="Spigen Samsung Galaxy S5 Case Wallet"/>
    <n v="16.989999999999998"/>
    <n v="1"/>
    <n v="0"/>
    <n v="4.4173999999999989"/>
  </r>
  <r>
    <n v="5130"/>
    <s v="CA-2011-160766"/>
    <x v="2"/>
    <x v="80"/>
    <d v="2011-09-14T00:00:00"/>
    <s v="Same Day"/>
    <x v="661"/>
    <s v="Darrin Martin"/>
    <x v="0"/>
    <s v="United States"/>
    <s v="New York City"/>
    <x v="15"/>
    <n v="10009"/>
    <s v="East"/>
    <s v="TEC-PH-10000526"/>
    <x v="2"/>
    <x v="7"/>
    <s v="Vtech CS6719"/>
    <n v="287.96999999999997"/>
    <n v="3"/>
    <n v="0"/>
    <n v="80.631600000000006"/>
  </r>
  <r>
    <n v="5131"/>
    <s v="CA-2011-160766"/>
    <x v="2"/>
    <x v="80"/>
    <d v="2011-09-14T00:00:00"/>
    <s v="Same Day"/>
    <x v="661"/>
    <s v="Darrin Martin"/>
    <x v="0"/>
    <s v="United States"/>
    <s v="New York City"/>
    <x v="15"/>
    <n v="10009"/>
    <s v="East"/>
    <s v="OFF-PA-10000213"/>
    <x v="1"/>
    <x v="10"/>
    <s v="Xerox 198"/>
    <n v="44.820000000000007"/>
    <n v="9"/>
    <n v="0"/>
    <n v="21.065400000000004"/>
  </r>
  <r>
    <n v="5132"/>
    <s v="CA-2014-146626"/>
    <x v="3"/>
    <x v="614"/>
    <d v="2015-01-06T00:00:00"/>
    <s v="Standard Class"/>
    <x v="130"/>
    <s v="Ben Peterman"/>
    <x v="1"/>
    <s v="United States"/>
    <s v="Anaheim"/>
    <x v="1"/>
    <n v="92804"/>
    <s v="West"/>
    <s v="FUR-FU-10002501"/>
    <x v="0"/>
    <x v="5"/>
    <s v="Nu-Dell Executive Frame"/>
    <n v="101.12"/>
    <n v="8"/>
    <n v="0"/>
    <n v="37.414400000000001"/>
  </r>
  <r>
    <n v="5133"/>
    <s v="CA-2012-123330"/>
    <x v="1"/>
    <x v="1020"/>
    <d v="2012-06-27T00:00:00"/>
    <s v="Standard Class"/>
    <x v="212"/>
    <s v="Emily Phan"/>
    <x v="0"/>
    <s v="United States"/>
    <s v="Deltona"/>
    <x v="2"/>
    <n v="32725"/>
    <s v="South"/>
    <s v="TEC-PH-10001819"/>
    <x v="2"/>
    <x v="7"/>
    <s v="Innergie mMini Combo Duo USB Travel Charging Kit"/>
    <n v="107.97600000000001"/>
    <n v="3"/>
    <n v="0.2"/>
    <n v="37.791599999999988"/>
  </r>
  <r>
    <n v="5134"/>
    <s v="CA-2014-155607"/>
    <x v="3"/>
    <x v="200"/>
    <d v="2014-12-01T00:00:00"/>
    <s v="Standard Class"/>
    <x v="435"/>
    <s v="Frank Gastineau"/>
    <x v="2"/>
    <s v="United States"/>
    <s v="New York City"/>
    <x v="15"/>
    <n v="10009"/>
    <s v="East"/>
    <s v="OFF-AP-10001962"/>
    <x v="1"/>
    <x v="9"/>
    <s v="Black &amp; Decker Filter for Double Action Dustbuster Cordless Vac BLDV7210"/>
    <n v="58.730000000000004"/>
    <n v="7"/>
    <n v="0"/>
    <n v="14.682500000000001"/>
  </r>
  <r>
    <n v="5135"/>
    <s v="CA-2014-155607"/>
    <x v="3"/>
    <x v="200"/>
    <d v="2014-12-01T00:00:00"/>
    <s v="Standard Class"/>
    <x v="435"/>
    <s v="Frank Gastineau"/>
    <x v="2"/>
    <s v="United States"/>
    <s v="New York City"/>
    <x v="15"/>
    <n v="10009"/>
    <s v="East"/>
    <s v="OFF-BI-10003364"/>
    <x v="1"/>
    <x v="8"/>
    <s v="Binding Machine Supplies"/>
    <n v="93.344000000000008"/>
    <n v="4"/>
    <n v="0.2"/>
    <n v="32.670400000000001"/>
  </r>
  <r>
    <n v="5136"/>
    <s v="CA-2013-151323"/>
    <x v="0"/>
    <x v="248"/>
    <d v="2013-10-29T00:00:00"/>
    <s v="Standard Class"/>
    <x v="437"/>
    <s v="Alejandro Ballentine"/>
    <x v="2"/>
    <s v="United States"/>
    <s v="Seattle"/>
    <x v="4"/>
    <n v="98103"/>
    <s v="West"/>
    <s v="OFF-FA-10002983"/>
    <x v="1"/>
    <x v="13"/>
    <s v="Advantus SlideClip Paper Clips"/>
    <n v="17.05"/>
    <n v="5"/>
    <n v="0"/>
    <n v="8.1840000000000011"/>
  </r>
  <r>
    <n v="5137"/>
    <s v="CA-2012-146696"/>
    <x v="1"/>
    <x v="639"/>
    <d v="2012-12-19T00:00:00"/>
    <s v="Standard Class"/>
    <x v="502"/>
    <s v="Rick Duston"/>
    <x v="0"/>
    <s v="United States"/>
    <s v="San Diego"/>
    <x v="1"/>
    <n v="92105"/>
    <s v="West"/>
    <s v="OFF-BI-10002432"/>
    <x v="1"/>
    <x v="8"/>
    <s v="Wilson Jones Standard D-Ring Binders"/>
    <n v="8.0960000000000001"/>
    <n v="2"/>
    <n v="0.2"/>
    <n v="2.7323999999999993"/>
  </r>
  <r>
    <n v="5138"/>
    <s v="CA-2013-128972"/>
    <x v="0"/>
    <x v="373"/>
    <d v="2013-11-18T00:00:00"/>
    <s v="Standard Class"/>
    <x v="747"/>
    <s v="Tom Stivers"/>
    <x v="1"/>
    <s v="United States"/>
    <s v="Oklahoma City"/>
    <x v="26"/>
    <n v="73120"/>
    <s v="Central"/>
    <s v="FUR-FU-10003096"/>
    <x v="0"/>
    <x v="5"/>
    <s v="Master Giant Foot Doorstop, Safety Yellow"/>
    <n v="30.36"/>
    <n v="4"/>
    <n v="0"/>
    <n v="13.0548"/>
  </r>
  <r>
    <n v="5139"/>
    <s v="CA-2014-128335"/>
    <x v="3"/>
    <x v="365"/>
    <d v="2014-10-06T00:00:00"/>
    <s v="Standard Class"/>
    <x v="350"/>
    <s v="Joseph Airdo"/>
    <x v="0"/>
    <s v="United States"/>
    <s v="Mount Vernon"/>
    <x v="15"/>
    <n v="10550"/>
    <s v="East"/>
    <s v="OFF-EN-10001539"/>
    <x v="1"/>
    <x v="12"/>
    <s v="Staples"/>
    <n v="23.34"/>
    <n v="3"/>
    <n v="0"/>
    <n v="10.969799999999999"/>
  </r>
  <r>
    <n v="5140"/>
    <s v="CA-2014-128335"/>
    <x v="3"/>
    <x v="365"/>
    <d v="2014-10-06T00:00:00"/>
    <s v="Standard Class"/>
    <x v="350"/>
    <s v="Joseph Airdo"/>
    <x v="0"/>
    <s v="United States"/>
    <s v="Mount Vernon"/>
    <x v="15"/>
    <n v="10550"/>
    <s v="East"/>
    <s v="OFF-PA-10004996"/>
    <x v="1"/>
    <x v="10"/>
    <s v="Speediset Carbonless Redi-Letter 7&quot; x 8 1/2&quot;"/>
    <n v="51.550000000000004"/>
    <n v="5"/>
    <n v="0"/>
    <n v="24.2285"/>
  </r>
  <r>
    <n v="5141"/>
    <s v="CA-2012-154886"/>
    <x v="1"/>
    <x v="627"/>
    <d v="2012-11-12T00:00:00"/>
    <s v="Standard Class"/>
    <x v="517"/>
    <s v="Shaun Weien"/>
    <x v="0"/>
    <s v="United States"/>
    <s v="San Francisco"/>
    <x v="1"/>
    <n v="94109"/>
    <s v="West"/>
    <s v="TEC-AC-10001956"/>
    <x v="2"/>
    <x v="11"/>
    <s v="Microsoft Arc Touch Mouse"/>
    <n v="119.9"/>
    <n v="2"/>
    <n v="0"/>
    <n v="43.164000000000001"/>
  </r>
  <r>
    <n v="5142"/>
    <s v="CA-2013-111213"/>
    <x v="0"/>
    <x v="178"/>
    <d v="2013-04-06T00:00:00"/>
    <s v="Standard Class"/>
    <x v="224"/>
    <s v="Frank Preis"/>
    <x v="0"/>
    <s v="United States"/>
    <s v="New York City"/>
    <x v="15"/>
    <n v="10009"/>
    <s v="East"/>
    <s v="FUR-CH-10000454"/>
    <x v="0"/>
    <x v="1"/>
    <s v="Hon Deluxe Fabric Upholstered Stacking Chairs, Rounded Back"/>
    <n v="1317.492"/>
    <n v="6"/>
    <n v="0.1"/>
    <n v="292.77599999999995"/>
  </r>
  <r>
    <n v="5143"/>
    <s v="CA-2013-111213"/>
    <x v="0"/>
    <x v="178"/>
    <d v="2013-04-06T00:00:00"/>
    <s v="Standard Class"/>
    <x v="224"/>
    <s v="Frank Preis"/>
    <x v="0"/>
    <s v="United States"/>
    <s v="New York City"/>
    <x v="15"/>
    <n v="10009"/>
    <s v="East"/>
    <s v="OFF-SU-10000946"/>
    <x v="1"/>
    <x v="14"/>
    <s v="Staples"/>
    <n v="63.84"/>
    <n v="8"/>
    <n v="0"/>
    <n v="18.513599999999997"/>
  </r>
  <r>
    <n v="5144"/>
    <s v="CA-2013-111213"/>
    <x v="0"/>
    <x v="178"/>
    <d v="2013-04-06T00:00:00"/>
    <s v="Standard Class"/>
    <x v="224"/>
    <s v="Frank Preis"/>
    <x v="0"/>
    <s v="United States"/>
    <s v="New York City"/>
    <x v="15"/>
    <n v="10009"/>
    <s v="East"/>
    <s v="OFF-BI-10004140"/>
    <x v="1"/>
    <x v="8"/>
    <s v="Avery Non-Stick Binders"/>
    <n v="3.5920000000000005"/>
    <n v="1"/>
    <n v="0.2"/>
    <n v="1.1224999999999996"/>
  </r>
  <r>
    <n v="5145"/>
    <s v="CA-2014-161333"/>
    <x v="3"/>
    <x v="62"/>
    <d v="2014-02-08T00:00:00"/>
    <s v="Standard Class"/>
    <x v="252"/>
    <s v="John Lee"/>
    <x v="0"/>
    <s v="United States"/>
    <s v="Los Angeles"/>
    <x v="1"/>
    <n v="90045"/>
    <s v="West"/>
    <s v="FUR-FU-10003039"/>
    <x v="0"/>
    <x v="5"/>
    <s v="Howard Miller 11-1/2&quot; Diameter Grantwood Wall Clock"/>
    <n v="86.26"/>
    <n v="2"/>
    <n v="0"/>
    <n v="29.328400000000002"/>
  </r>
  <r>
    <n v="5146"/>
    <s v="CA-2014-161333"/>
    <x v="3"/>
    <x v="62"/>
    <d v="2014-02-08T00:00:00"/>
    <s v="Standard Class"/>
    <x v="252"/>
    <s v="John Lee"/>
    <x v="0"/>
    <s v="United States"/>
    <s v="Los Angeles"/>
    <x v="1"/>
    <n v="90045"/>
    <s v="West"/>
    <s v="OFF-ST-10000464"/>
    <x v="1"/>
    <x v="4"/>
    <s v="Multi-Use Personal File Cart and Caster Set, Three Stacking Bins"/>
    <n v="139.04"/>
    <n v="4"/>
    <n v="0"/>
    <n v="38.931200000000004"/>
  </r>
  <r>
    <n v="5147"/>
    <s v="CA-2014-161333"/>
    <x v="3"/>
    <x v="62"/>
    <d v="2014-02-08T00:00:00"/>
    <s v="Standard Class"/>
    <x v="252"/>
    <s v="John Lee"/>
    <x v="0"/>
    <s v="United States"/>
    <s v="Los Angeles"/>
    <x v="1"/>
    <n v="90045"/>
    <s v="West"/>
    <s v="OFF-AP-10000252"/>
    <x v="1"/>
    <x v="9"/>
    <s v="Harmony HEPA Quiet Air Purifiers"/>
    <n v="46.8"/>
    <n v="4"/>
    <n v="0"/>
    <n v="16.38"/>
  </r>
  <r>
    <n v="5148"/>
    <s v="CA-2014-128734"/>
    <x v="3"/>
    <x v="165"/>
    <d v="2015-01-01T00:00:00"/>
    <s v="Standard Class"/>
    <x v="311"/>
    <s v="James Lanier"/>
    <x v="2"/>
    <s v="United States"/>
    <s v="Chandler"/>
    <x v="16"/>
    <n v="85224"/>
    <s v="West"/>
    <s v="FUR-FU-10001731"/>
    <x v="0"/>
    <x v="5"/>
    <s v="Acrylic Self-Standing Desk Frames"/>
    <n v="8.5440000000000005"/>
    <n v="4"/>
    <n v="0.2"/>
    <n v="1.9223999999999997"/>
  </r>
  <r>
    <n v="5149"/>
    <s v="CA-2014-128734"/>
    <x v="3"/>
    <x v="165"/>
    <d v="2015-01-01T00:00:00"/>
    <s v="Standard Class"/>
    <x v="311"/>
    <s v="James Lanier"/>
    <x v="2"/>
    <s v="United States"/>
    <s v="Chandler"/>
    <x v="16"/>
    <n v="85224"/>
    <s v="West"/>
    <s v="FUR-CH-10001394"/>
    <x v="0"/>
    <x v="1"/>
    <s v="Global Leather Executive Chair"/>
    <n v="842.37600000000009"/>
    <n v="3"/>
    <n v="0.2"/>
    <n v="105.29699999999988"/>
  </r>
  <r>
    <n v="5150"/>
    <s v="CA-2011-141796"/>
    <x v="2"/>
    <x v="261"/>
    <d v="2011-06-21T00:00:00"/>
    <s v="Same Day"/>
    <x v="506"/>
    <s v="James Galang"/>
    <x v="0"/>
    <s v="United States"/>
    <s v="Long Beach"/>
    <x v="15"/>
    <n v="11561"/>
    <s v="East"/>
    <s v="TEC-PH-10001578"/>
    <x v="2"/>
    <x v="7"/>
    <s v="Polycom SoundStation2 EX Conference phone"/>
    <n v="1214.8499999999999"/>
    <n v="3"/>
    <n v="0"/>
    <n v="352.30649999999997"/>
  </r>
  <r>
    <n v="5151"/>
    <s v="CA-2014-125101"/>
    <x v="3"/>
    <x v="904"/>
    <d v="2014-03-11T00:00:00"/>
    <s v="Second Class"/>
    <x v="64"/>
    <s v="Sally Hughsby"/>
    <x v="1"/>
    <s v="United States"/>
    <s v="San Francisco"/>
    <x v="1"/>
    <n v="94109"/>
    <s v="West"/>
    <s v="OFF-ST-10000675"/>
    <x v="1"/>
    <x v="4"/>
    <s v="File Shuttle II and Handi-File, Black"/>
    <n v="67.78"/>
    <n v="2"/>
    <n v="0"/>
    <n v="16.945"/>
  </r>
  <r>
    <n v="5152"/>
    <s v="CA-2014-169929"/>
    <x v="3"/>
    <x v="145"/>
    <d v="2014-09-29T00:00:00"/>
    <s v="First Class"/>
    <x v="624"/>
    <s v="Luke Schmidt"/>
    <x v="1"/>
    <s v="United States"/>
    <s v="Helena"/>
    <x v="37"/>
    <n v="59601"/>
    <s v="West"/>
    <s v="OFF-ST-10002352"/>
    <x v="1"/>
    <x v="4"/>
    <s v="Iris Project Case"/>
    <n v="39.900000000000006"/>
    <n v="5"/>
    <n v="0"/>
    <n v="10.373999999999999"/>
  </r>
  <r>
    <n v="5153"/>
    <s v="US-2011-121566"/>
    <x v="2"/>
    <x v="479"/>
    <d v="2011-07-06T00:00:00"/>
    <s v="Standard Class"/>
    <x v="750"/>
    <s v="Cari Schnelling"/>
    <x v="0"/>
    <s v="United States"/>
    <s v="New York City"/>
    <x v="15"/>
    <n v="10011"/>
    <s v="East"/>
    <s v="OFF-BI-10004528"/>
    <x v="1"/>
    <x v="8"/>
    <s v="Cardinal Poly Pocket Divider Pockets for Ring Binders"/>
    <n v="2.6880000000000002"/>
    <n v="1"/>
    <n v="0.2"/>
    <n v="0.83999999999999975"/>
  </r>
  <r>
    <n v="5154"/>
    <s v="US-2011-121566"/>
    <x v="2"/>
    <x v="479"/>
    <d v="2011-07-06T00:00:00"/>
    <s v="Standard Class"/>
    <x v="750"/>
    <s v="Cari Schnelling"/>
    <x v="0"/>
    <s v="United States"/>
    <s v="New York City"/>
    <x v="15"/>
    <n v="10011"/>
    <s v="East"/>
    <s v="OFF-AR-10001026"/>
    <x v="1"/>
    <x v="6"/>
    <s v="Sanford Uni-Blazer View Highlighters, Chisel Tip, Yellow"/>
    <n v="6.6000000000000005"/>
    <n v="3"/>
    <n v="0"/>
    <n v="2.9040000000000008"/>
  </r>
  <r>
    <n v="5155"/>
    <s v="US-2012-124219"/>
    <x v="1"/>
    <x v="976"/>
    <d v="2012-08-08T00:00:00"/>
    <s v="First Class"/>
    <x v="608"/>
    <s v="Kelly Williams"/>
    <x v="0"/>
    <s v="United States"/>
    <s v="Kirkwood"/>
    <x v="25"/>
    <n v="63122"/>
    <s v="Central"/>
    <s v="OFF-BI-10002215"/>
    <x v="1"/>
    <x v="8"/>
    <s v="Wilson Jones Hanging View Binder, White, 1&quot;"/>
    <n v="28.4"/>
    <n v="4"/>
    <n v="0"/>
    <n v="13.063999999999998"/>
  </r>
  <r>
    <n v="5156"/>
    <s v="US-2012-124219"/>
    <x v="1"/>
    <x v="976"/>
    <d v="2012-08-08T00:00:00"/>
    <s v="First Class"/>
    <x v="608"/>
    <s v="Kelly Williams"/>
    <x v="0"/>
    <s v="United States"/>
    <s v="Kirkwood"/>
    <x v="25"/>
    <n v="63122"/>
    <s v="Central"/>
    <s v="FUR-FU-10000305"/>
    <x v="0"/>
    <x v="5"/>
    <s v="Tenex V2T-RE Standard Weight Series Chair Mat, 45&quot; x 53&quot;, Lip 25&quot; x 12&quot;"/>
    <n v="212.94"/>
    <n v="3"/>
    <n v="0"/>
    <n v="34.070399999999999"/>
  </r>
  <r>
    <n v="5157"/>
    <s v="CA-2014-163006"/>
    <x v="3"/>
    <x v="160"/>
    <d v="2014-07-05T00:00:00"/>
    <s v="Second Class"/>
    <x v="689"/>
    <s v="Gary Hansen"/>
    <x v="2"/>
    <s v="United States"/>
    <s v="Chicago"/>
    <x v="10"/>
    <n v="60653"/>
    <s v="Central"/>
    <s v="TEC-PH-10002584"/>
    <x v="2"/>
    <x v="7"/>
    <s v="Samsung Galaxy S4"/>
    <n v="1001.5840000000001"/>
    <n v="2"/>
    <n v="0.2"/>
    <n v="125.19799999999992"/>
  </r>
  <r>
    <n v="5158"/>
    <s v="CA-2014-163006"/>
    <x v="3"/>
    <x v="160"/>
    <d v="2014-07-05T00:00:00"/>
    <s v="Second Class"/>
    <x v="689"/>
    <s v="Gary Hansen"/>
    <x v="2"/>
    <s v="United States"/>
    <s v="Chicago"/>
    <x v="10"/>
    <n v="60653"/>
    <s v="Central"/>
    <s v="FUR-CH-10000229"/>
    <x v="0"/>
    <x v="1"/>
    <s v="Global Enterprise Series Seating High-Back Swivel/Tilt Chairs"/>
    <n v="569.05799999999999"/>
    <n v="3"/>
    <n v="0.3"/>
    <n v="-178.84680000000006"/>
  </r>
  <r>
    <n v="5159"/>
    <s v="CA-2014-163006"/>
    <x v="3"/>
    <x v="160"/>
    <d v="2014-07-05T00:00:00"/>
    <s v="Second Class"/>
    <x v="689"/>
    <s v="Gary Hansen"/>
    <x v="2"/>
    <s v="United States"/>
    <s v="Chicago"/>
    <x v="10"/>
    <n v="60653"/>
    <s v="Central"/>
    <s v="FUR-FU-10003799"/>
    <x v="0"/>
    <x v="5"/>
    <s v="Seth Thomas 13 1/2&quot; Wall Clock"/>
    <n v="14.224000000000002"/>
    <n v="2"/>
    <n v="0.6"/>
    <n v="-10.312400000000004"/>
  </r>
  <r>
    <n v="5160"/>
    <s v="CA-2012-156146"/>
    <x v="1"/>
    <x v="662"/>
    <d v="2012-10-30T00:00:00"/>
    <s v="Second Class"/>
    <x v="122"/>
    <s v="Andrew Gjertsen"/>
    <x v="1"/>
    <s v="United States"/>
    <s v="Peoria"/>
    <x v="16"/>
    <n v="85345"/>
    <s v="West"/>
    <s v="TEC-PH-10001700"/>
    <x v="2"/>
    <x v="7"/>
    <s v="Panasonic KX-TG6844B Expandable Digital Cordless Telephone"/>
    <n v="105.584"/>
    <n v="2"/>
    <n v="0.2"/>
    <n v="9.2386000000000053"/>
  </r>
  <r>
    <n v="5161"/>
    <s v="CA-2012-156146"/>
    <x v="1"/>
    <x v="662"/>
    <d v="2012-10-30T00:00:00"/>
    <s v="Second Class"/>
    <x v="122"/>
    <s v="Andrew Gjertsen"/>
    <x v="1"/>
    <s v="United States"/>
    <s v="Peoria"/>
    <x v="16"/>
    <n v="85345"/>
    <s v="West"/>
    <s v="TEC-PH-10001527"/>
    <x v="2"/>
    <x v="7"/>
    <s v="Plantronics MX500i Earset"/>
    <n v="68.720000000000013"/>
    <n v="2"/>
    <n v="0.2"/>
    <n v="-14.603000000000005"/>
  </r>
  <r>
    <n v="5162"/>
    <s v="CA-2011-111192"/>
    <x v="2"/>
    <x v="1021"/>
    <d v="2011-08-05T00:00:00"/>
    <s v="Standard Class"/>
    <x v="747"/>
    <s v="Tom Stivers"/>
    <x v="1"/>
    <s v="United States"/>
    <s v="Seattle"/>
    <x v="4"/>
    <n v="98103"/>
    <s v="West"/>
    <s v="FUR-BO-10002916"/>
    <x v="0"/>
    <x v="0"/>
    <s v="Rush Hierlooms Collection 1&quot; Thick Stackable Bookcases"/>
    <n v="1367.84"/>
    <n v="8"/>
    <n v="0"/>
    <n v="259.88959999999997"/>
  </r>
  <r>
    <n v="5163"/>
    <s v="CA-2013-115378"/>
    <x v="0"/>
    <x v="741"/>
    <d v="2013-11-24T00:00:00"/>
    <s v="Second Class"/>
    <x v="219"/>
    <s v="Ashley Jarboe"/>
    <x v="0"/>
    <s v="United States"/>
    <s v="Taylor"/>
    <x v="12"/>
    <n v="48180"/>
    <s v="Central"/>
    <s v="FUR-CH-10000863"/>
    <x v="0"/>
    <x v="1"/>
    <s v="Novimex Swivel Fabric Task Chair"/>
    <n v="301.95999999999998"/>
    <n v="2"/>
    <n v="0"/>
    <n v="33.215599999999995"/>
  </r>
  <r>
    <n v="5164"/>
    <s v="CA-2012-161627"/>
    <x v="1"/>
    <x v="380"/>
    <d v="2012-07-11T00:00:00"/>
    <s v="Standard Class"/>
    <x v="695"/>
    <s v="Sarah Jordon"/>
    <x v="0"/>
    <s v="United States"/>
    <s v="Pasadena"/>
    <x v="1"/>
    <n v="91104"/>
    <s v="West"/>
    <s v="FUR-CH-10003968"/>
    <x v="0"/>
    <x v="1"/>
    <s v="Novimex Turbo Task Chair"/>
    <n v="170.35200000000003"/>
    <n v="3"/>
    <n v="0.2"/>
    <n v="-17.035200000000003"/>
  </r>
  <r>
    <n v="5165"/>
    <s v="CA-2011-121006"/>
    <x v="2"/>
    <x v="849"/>
    <d v="2011-11-16T00:00:00"/>
    <s v="Standard Class"/>
    <x v="710"/>
    <s v="Sam Craven"/>
    <x v="0"/>
    <s v="United States"/>
    <s v="Midland"/>
    <x v="12"/>
    <n v="48640"/>
    <s v="Central"/>
    <s v="OFF-AR-10001149"/>
    <x v="1"/>
    <x v="6"/>
    <s v="Avery Hi-Liter Comfort Grip Fluorescent Highlighter, Yellow Ink"/>
    <n v="3.9"/>
    <n v="2"/>
    <n v="0"/>
    <n v="1.5209999999999999"/>
  </r>
  <r>
    <n v="5166"/>
    <s v="CA-2011-121006"/>
    <x v="2"/>
    <x v="849"/>
    <d v="2011-11-16T00:00:00"/>
    <s v="Standard Class"/>
    <x v="710"/>
    <s v="Sam Craven"/>
    <x v="0"/>
    <s v="United States"/>
    <s v="Midland"/>
    <x v="12"/>
    <n v="48640"/>
    <s v="Central"/>
    <s v="OFF-PA-10000130"/>
    <x v="1"/>
    <x v="10"/>
    <s v="Xerox 199"/>
    <n v="12.84"/>
    <n v="3"/>
    <n v="0"/>
    <n v="5.7779999999999987"/>
  </r>
  <r>
    <n v="5167"/>
    <s v="CA-2011-121006"/>
    <x v="2"/>
    <x v="849"/>
    <d v="2011-11-16T00:00:00"/>
    <s v="Standard Class"/>
    <x v="710"/>
    <s v="Sam Craven"/>
    <x v="0"/>
    <s v="United States"/>
    <s v="Midland"/>
    <x v="12"/>
    <n v="48640"/>
    <s v="Central"/>
    <s v="OFF-PA-10002479"/>
    <x v="1"/>
    <x v="10"/>
    <s v="Xerox 4200 Series MultiUse Premium Copy Paper (20Lb. and 84 Bright)"/>
    <n v="15.84"/>
    <n v="3"/>
    <n v="0"/>
    <n v="7.1280000000000001"/>
  </r>
  <r>
    <n v="5168"/>
    <s v="CA-2011-121006"/>
    <x v="2"/>
    <x v="849"/>
    <d v="2011-11-16T00:00:00"/>
    <s v="Standard Class"/>
    <x v="710"/>
    <s v="Sam Craven"/>
    <x v="0"/>
    <s v="United States"/>
    <s v="Midland"/>
    <x v="12"/>
    <n v="48640"/>
    <s v="Central"/>
    <s v="FUR-CH-10004997"/>
    <x v="0"/>
    <x v="1"/>
    <s v="Hon Every-Day Series Multi-Task Chairs"/>
    <n v="563.93999999999994"/>
    <n v="3"/>
    <n v="0"/>
    <n v="112.78800000000001"/>
  </r>
  <r>
    <n v="5169"/>
    <s v="CA-2011-121006"/>
    <x v="2"/>
    <x v="849"/>
    <d v="2011-11-16T00:00:00"/>
    <s v="Standard Class"/>
    <x v="710"/>
    <s v="Sam Craven"/>
    <x v="0"/>
    <s v="United States"/>
    <s v="Midland"/>
    <x v="12"/>
    <n v="48640"/>
    <s v="Central"/>
    <s v="OFF-ST-10004950"/>
    <x v="1"/>
    <x v="4"/>
    <s v="Acco Perma 3000 Stacking Storage Drawers"/>
    <n v="62.94"/>
    <n v="3"/>
    <n v="0"/>
    <n v="11.958600000000001"/>
  </r>
  <r>
    <n v="5170"/>
    <s v="CA-2011-121006"/>
    <x v="2"/>
    <x v="849"/>
    <d v="2011-11-16T00:00:00"/>
    <s v="Standard Class"/>
    <x v="710"/>
    <s v="Sam Craven"/>
    <x v="0"/>
    <s v="United States"/>
    <s v="Midland"/>
    <x v="12"/>
    <n v="48640"/>
    <s v="Central"/>
    <s v="OFF-ST-10001490"/>
    <x v="1"/>
    <x v="4"/>
    <s v="Hot File 7-Pocket, Floor Stand"/>
    <n v="535.41"/>
    <n v="3"/>
    <n v="0"/>
    <n v="160.62299999999993"/>
  </r>
  <r>
    <n v="5171"/>
    <s v="CA-2013-122903"/>
    <x v="0"/>
    <x v="1022"/>
    <d v="2013-05-30T00:00:00"/>
    <s v="Second Class"/>
    <x v="156"/>
    <s v="Laura Armstrong"/>
    <x v="1"/>
    <s v="United States"/>
    <s v="Detroit"/>
    <x v="12"/>
    <n v="48205"/>
    <s v="Central"/>
    <s v="FUR-CH-10002024"/>
    <x v="0"/>
    <x v="1"/>
    <s v="HON 5400 Series Task Chairs for Big and Tall"/>
    <n v="3504.9"/>
    <n v="5"/>
    <n v="0"/>
    <n v="700.98000000000013"/>
  </r>
  <r>
    <n v="5172"/>
    <s v="CA-2013-122903"/>
    <x v="0"/>
    <x v="1022"/>
    <d v="2013-05-30T00:00:00"/>
    <s v="Second Class"/>
    <x v="156"/>
    <s v="Laura Armstrong"/>
    <x v="1"/>
    <s v="United States"/>
    <s v="Detroit"/>
    <x v="12"/>
    <n v="48205"/>
    <s v="Central"/>
    <s v="OFF-PA-10001790"/>
    <x v="1"/>
    <x v="10"/>
    <s v="Xerox 1910"/>
    <n v="144.12"/>
    <n v="3"/>
    <n v="0"/>
    <n v="69.177599999999984"/>
  </r>
  <r>
    <n v="5173"/>
    <s v="CA-2013-122903"/>
    <x v="0"/>
    <x v="1022"/>
    <d v="2013-05-30T00:00:00"/>
    <s v="Second Class"/>
    <x v="156"/>
    <s v="Laura Armstrong"/>
    <x v="1"/>
    <s v="United States"/>
    <s v="Detroit"/>
    <x v="12"/>
    <n v="48205"/>
    <s v="Central"/>
    <s v="OFF-PA-10000994"/>
    <x v="1"/>
    <x v="10"/>
    <s v="Xerox 1915"/>
    <n v="314.54999999999995"/>
    <n v="3"/>
    <n v="0"/>
    <n v="150.98399999999998"/>
  </r>
  <r>
    <n v="5174"/>
    <s v="CA-2012-107741"/>
    <x v="1"/>
    <x v="936"/>
    <d v="2012-03-10T00:00:00"/>
    <s v="First Class"/>
    <x v="712"/>
    <s v="Fred Chung"/>
    <x v="1"/>
    <s v="United States"/>
    <s v="Pueblo"/>
    <x v="22"/>
    <n v="81001"/>
    <s v="West"/>
    <s v="OFF-AR-10002399"/>
    <x v="1"/>
    <x v="6"/>
    <s v="Dixon Prang Watercolor Pencils, 10-Color Set with Brush"/>
    <n v="3.4079999999999999"/>
    <n v="1"/>
    <n v="0.2"/>
    <n v="0.89459999999999995"/>
  </r>
  <r>
    <n v="5175"/>
    <s v="CA-2014-106432"/>
    <x v="3"/>
    <x v="15"/>
    <d v="2014-10-25T00:00:00"/>
    <s v="Standard Class"/>
    <x v="244"/>
    <s v="Christina Anderson"/>
    <x v="0"/>
    <s v="United States"/>
    <s v="Waco"/>
    <x v="5"/>
    <n v="76706"/>
    <s v="Central"/>
    <s v="OFF-BI-10002799"/>
    <x v="1"/>
    <x v="8"/>
    <s v="SlimView Poly Binder, 3/8&quot;"/>
    <n v="2.0719999999999996"/>
    <n v="2"/>
    <n v="0.8"/>
    <n v="-3.5224000000000011"/>
  </r>
  <r>
    <n v="5176"/>
    <s v="CA-2014-106432"/>
    <x v="3"/>
    <x v="15"/>
    <d v="2014-10-25T00:00:00"/>
    <s v="Standard Class"/>
    <x v="244"/>
    <s v="Christina Anderson"/>
    <x v="0"/>
    <s v="United States"/>
    <s v="Waco"/>
    <x v="5"/>
    <n v="76706"/>
    <s v="Central"/>
    <s v="FUR-BO-10004360"/>
    <x v="0"/>
    <x v="0"/>
    <s v="Rush Hierlooms Collection Rich Wood Bookcases"/>
    <n v="328.39919999999995"/>
    <n v="3"/>
    <n v="0.32"/>
    <n v="-91.758599999999973"/>
  </r>
  <r>
    <n v="5177"/>
    <s v="CA-2013-148908"/>
    <x v="0"/>
    <x v="732"/>
    <d v="2013-11-09T00:00:00"/>
    <s v="First Class"/>
    <x v="98"/>
    <s v="Joseph Holt"/>
    <x v="0"/>
    <s v="United States"/>
    <s v="San Francisco"/>
    <x v="1"/>
    <n v="94109"/>
    <s v="West"/>
    <s v="OFF-BI-10002082"/>
    <x v="1"/>
    <x v="8"/>
    <s v="GBC Twin Loop Wire Binding Elements"/>
    <n v="53.248000000000005"/>
    <n v="2"/>
    <n v="0.2"/>
    <n v="19.968"/>
  </r>
  <r>
    <n v="5178"/>
    <s v="CA-2013-123015"/>
    <x v="0"/>
    <x v="482"/>
    <d v="2013-12-31T00:00:00"/>
    <s v="Standard Class"/>
    <x v="295"/>
    <s v="Anthony Johnson"/>
    <x v="1"/>
    <s v="United States"/>
    <s v="New York City"/>
    <x v="15"/>
    <n v="10024"/>
    <s v="East"/>
    <s v="OFF-BI-10004967"/>
    <x v="1"/>
    <x v="8"/>
    <s v="Round Ring Binders"/>
    <n v="4.9920000000000009"/>
    <n v="3"/>
    <n v="0.2"/>
    <n v="1.6848000000000001"/>
  </r>
  <r>
    <n v="5179"/>
    <s v="US-2012-120502"/>
    <x v="1"/>
    <x v="657"/>
    <d v="2012-04-19T00:00:00"/>
    <s v="Standard Class"/>
    <x v="387"/>
    <s v="Bill Tyler"/>
    <x v="1"/>
    <s v="United States"/>
    <s v="Los Angeles"/>
    <x v="1"/>
    <n v="90036"/>
    <s v="West"/>
    <s v="FUR-FU-10004973"/>
    <x v="0"/>
    <x v="5"/>
    <s v="Flat Face Poster Frame"/>
    <n v="37.68"/>
    <n v="2"/>
    <n v="0"/>
    <n v="15.825600000000001"/>
  </r>
  <r>
    <n v="5180"/>
    <s v="US-2012-120502"/>
    <x v="1"/>
    <x v="657"/>
    <d v="2012-04-19T00:00:00"/>
    <s v="Standard Class"/>
    <x v="387"/>
    <s v="Bill Tyler"/>
    <x v="1"/>
    <s v="United States"/>
    <s v="Los Angeles"/>
    <x v="1"/>
    <n v="90036"/>
    <s v="West"/>
    <s v="TEC-PH-10003645"/>
    <x v="2"/>
    <x v="7"/>
    <s v="Aastra 57i VoIP phone"/>
    <n v="258.57600000000002"/>
    <n v="2"/>
    <n v="0.2"/>
    <n v="19.393200000000007"/>
  </r>
  <r>
    <n v="5181"/>
    <s v="US-2012-120502"/>
    <x v="1"/>
    <x v="657"/>
    <d v="2012-04-19T00:00:00"/>
    <s v="Standard Class"/>
    <x v="387"/>
    <s v="Bill Tyler"/>
    <x v="1"/>
    <s v="United States"/>
    <s v="Los Angeles"/>
    <x v="1"/>
    <n v="90036"/>
    <s v="West"/>
    <s v="OFF-AP-10004980"/>
    <x v="1"/>
    <x v="9"/>
    <s v="3M Replacement Filter for Office Air Cleaner for 20' x 33' Room"/>
    <n v="75.84"/>
    <n v="2"/>
    <n v="0"/>
    <n v="29.577600000000004"/>
  </r>
  <r>
    <n v="5182"/>
    <s v="CA-2014-108749"/>
    <x v="3"/>
    <x v="510"/>
    <d v="2014-09-16T00:00:00"/>
    <s v="First Class"/>
    <x v="137"/>
    <s v="Don Jones"/>
    <x v="1"/>
    <s v="United States"/>
    <s v="Woonsocket"/>
    <x v="34"/>
    <n v="2895"/>
    <s v="East"/>
    <s v="OFF-PA-10003797"/>
    <x v="1"/>
    <x v="10"/>
    <s v="Xerox 209"/>
    <n v="45.36"/>
    <n v="7"/>
    <n v="0"/>
    <n v="21.772800000000004"/>
  </r>
  <r>
    <n v="5183"/>
    <s v="CA-2014-108749"/>
    <x v="3"/>
    <x v="510"/>
    <d v="2014-09-16T00:00:00"/>
    <s v="First Class"/>
    <x v="137"/>
    <s v="Don Jones"/>
    <x v="1"/>
    <s v="United States"/>
    <s v="Woonsocket"/>
    <x v="34"/>
    <n v="2895"/>
    <s v="East"/>
    <s v="OFF-BI-10003707"/>
    <x v="1"/>
    <x v="8"/>
    <s v="Aluminum Screw Posts"/>
    <n v="45.78"/>
    <n v="3"/>
    <n v="0"/>
    <n v="22.89"/>
  </r>
  <r>
    <n v="5184"/>
    <s v="CA-2014-163335"/>
    <x v="3"/>
    <x v="241"/>
    <d v="2014-09-28T00:00:00"/>
    <s v="First Class"/>
    <x v="165"/>
    <s v="Anna Gayman"/>
    <x v="0"/>
    <s v="United States"/>
    <s v="Columbus"/>
    <x v="32"/>
    <n v="31907"/>
    <s v="South"/>
    <s v="OFF-ST-10000885"/>
    <x v="1"/>
    <x v="4"/>
    <s v="Fellowes Desktop Hanging File Manager"/>
    <n v="40.29"/>
    <n v="3"/>
    <n v="0"/>
    <n v="10.0725"/>
  </r>
  <r>
    <n v="5185"/>
    <s v="CA-2014-163335"/>
    <x v="3"/>
    <x v="241"/>
    <d v="2014-09-28T00:00:00"/>
    <s v="First Class"/>
    <x v="165"/>
    <s v="Anna Gayman"/>
    <x v="0"/>
    <s v="United States"/>
    <s v="Columbus"/>
    <x v="32"/>
    <n v="31907"/>
    <s v="South"/>
    <s v="OFF-BI-10002827"/>
    <x v="1"/>
    <x v="8"/>
    <s v="Avery Durable Poly Binders"/>
    <n v="38.71"/>
    <n v="7"/>
    <n v="0"/>
    <n v="17.8066"/>
  </r>
  <r>
    <n v="5186"/>
    <s v="CA-2012-134719"/>
    <x v="1"/>
    <x v="998"/>
    <d v="2012-10-15T00:00:00"/>
    <s v="Standard Class"/>
    <x v="479"/>
    <s v="John Dryer"/>
    <x v="0"/>
    <s v="United States"/>
    <s v="Jacksonville"/>
    <x v="2"/>
    <n v="32216"/>
    <s v="South"/>
    <s v="OFF-ST-10004459"/>
    <x v="1"/>
    <x v="4"/>
    <s v="Tennsco Single-Tier Lockers"/>
    <n v="1801.6320000000001"/>
    <n v="6"/>
    <n v="0.2"/>
    <n v="-337.80600000000004"/>
  </r>
  <r>
    <n v="5187"/>
    <s v="US-2012-154389"/>
    <x v="1"/>
    <x v="154"/>
    <d v="2012-12-03T00:00:00"/>
    <s v="Standard Class"/>
    <x v="258"/>
    <s v="Eugene Hildebrand"/>
    <x v="2"/>
    <s v="United States"/>
    <s v="Philadelphia"/>
    <x v="9"/>
    <n v="19140"/>
    <s v="East"/>
    <s v="TEC-PH-10002789"/>
    <x v="2"/>
    <x v="7"/>
    <s v="LG Exalt"/>
    <n v="748.75200000000007"/>
    <n v="8"/>
    <n v="0.4"/>
    <n v="-162.22960000000006"/>
  </r>
  <r>
    <n v="5188"/>
    <s v="CA-2012-115567"/>
    <x v="1"/>
    <x v="1023"/>
    <d v="2012-09-18T00:00:00"/>
    <s v="Standard Class"/>
    <x v="233"/>
    <s v="Zuschuss Carroll"/>
    <x v="0"/>
    <s v="United States"/>
    <s v="Columbus"/>
    <x v="14"/>
    <n v="47201"/>
    <s v="Central"/>
    <s v="TEC-AC-10001314"/>
    <x v="2"/>
    <x v="11"/>
    <s v="Case Logic 2.4GHz Wireless Keyboard"/>
    <n v="199.96"/>
    <n v="4"/>
    <n v="0"/>
    <n v="15.996799999999979"/>
  </r>
  <r>
    <n v="5189"/>
    <s v="CA-2012-115567"/>
    <x v="1"/>
    <x v="1023"/>
    <d v="2012-09-18T00:00:00"/>
    <s v="Standard Class"/>
    <x v="233"/>
    <s v="Zuschuss Carroll"/>
    <x v="0"/>
    <s v="United States"/>
    <s v="Columbus"/>
    <x v="14"/>
    <n v="47201"/>
    <s v="Central"/>
    <s v="FUR-CH-10000015"/>
    <x v="0"/>
    <x v="1"/>
    <s v="Hon Multipurpose Stacking Arm Chairs"/>
    <n v="1516.2"/>
    <n v="7"/>
    <n v="0"/>
    <n v="394.21199999999999"/>
  </r>
  <r>
    <n v="5190"/>
    <s v="US-2014-136679"/>
    <x v="3"/>
    <x v="237"/>
    <d v="2014-11-19T00:00:00"/>
    <s v="Standard Class"/>
    <x v="190"/>
    <s v="Xylona Preis"/>
    <x v="0"/>
    <s v="United States"/>
    <s v="Pasadena"/>
    <x v="5"/>
    <n v="77506"/>
    <s v="Central"/>
    <s v="TEC-AC-10004855"/>
    <x v="2"/>
    <x v="11"/>
    <s v="V7 USB Numeric Keypad"/>
    <n v="167.95200000000003"/>
    <n v="6"/>
    <n v="0.2"/>
    <n v="-27.292200000000001"/>
  </r>
  <r>
    <n v="5191"/>
    <s v="US-2014-136679"/>
    <x v="3"/>
    <x v="237"/>
    <d v="2014-11-19T00:00:00"/>
    <s v="Standard Class"/>
    <x v="190"/>
    <s v="Xylona Preis"/>
    <x v="0"/>
    <s v="United States"/>
    <s v="Pasadena"/>
    <x v="5"/>
    <n v="77506"/>
    <s v="Central"/>
    <s v="OFF-AR-10003582"/>
    <x v="1"/>
    <x v="6"/>
    <s v="Boston Electric Pencil Sharpener, Model 1818, Charcoal Black"/>
    <n v="45.04"/>
    <n v="2"/>
    <n v="0.2"/>
    <n v="4.5040000000000031"/>
  </r>
  <r>
    <n v="5192"/>
    <s v="US-2014-141943"/>
    <x v="3"/>
    <x v="1024"/>
    <d v="2014-05-10T00:00:00"/>
    <s v="Standard Class"/>
    <x v="213"/>
    <s v="Darren Koutras"/>
    <x v="0"/>
    <s v="United States"/>
    <s v="San Francisco"/>
    <x v="1"/>
    <n v="94122"/>
    <s v="West"/>
    <s v="OFF-EN-10003448"/>
    <x v="1"/>
    <x v="12"/>
    <s v="Peel &amp; Seel Recycled Catalog Envelopes, Brown"/>
    <n v="23.16"/>
    <n v="2"/>
    <n v="0"/>
    <n v="11.58"/>
  </r>
  <r>
    <n v="5193"/>
    <s v="CA-2011-101560"/>
    <x v="2"/>
    <x v="683"/>
    <d v="2011-12-01T00:00:00"/>
    <s v="Second Class"/>
    <x v="294"/>
    <s v="Chris Selesnick"/>
    <x v="1"/>
    <s v="United States"/>
    <s v="Columbia"/>
    <x v="20"/>
    <n v="29203"/>
    <s v="South"/>
    <s v="FUR-FU-10003773"/>
    <x v="0"/>
    <x v="5"/>
    <s v="Eldon Cleatmat Plus Chair Mats for High Pile Carpets"/>
    <n v="397.59999999999997"/>
    <n v="5"/>
    <n v="0"/>
    <n v="43.735999999999962"/>
  </r>
  <r>
    <n v="5194"/>
    <s v="CA-2011-101560"/>
    <x v="2"/>
    <x v="683"/>
    <d v="2011-12-01T00:00:00"/>
    <s v="Second Class"/>
    <x v="294"/>
    <s v="Chris Selesnick"/>
    <x v="1"/>
    <s v="United States"/>
    <s v="Columbia"/>
    <x v="20"/>
    <n v="29203"/>
    <s v="South"/>
    <s v="OFF-PA-10001363"/>
    <x v="1"/>
    <x v="10"/>
    <s v="Xerox 1933"/>
    <n v="85.96"/>
    <n v="7"/>
    <n v="0"/>
    <n v="40.401199999999996"/>
  </r>
  <r>
    <n v="5195"/>
    <s v="CA-2011-101560"/>
    <x v="2"/>
    <x v="683"/>
    <d v="2011-12-01T00:00:00"/>
    <s v="Second Class"/>
    <x v="294"/>
    <s v="Chris Selesnick"/>
    <x v="1"/>
    <s v="United States"/>
    <s v="Columbia"/>
    <x v="20"/>
    <n v="29203"/>
    <s v="South"/>
    <s v="OFF-AR-10004757"/>
    <x v="1"/>
    <x v="6"/>
    <s v="Crayola Colored Pencils"/>
    <n v="13.12"/>
    <n v="4"/>
    <n v="0"/>
    <n v="4.3295999999999992"/>
  </r>
  <r>
    <n v="5196"/>
    <s v="CA-2011-101560"/>
    <x v="2"/>
    <x v="683"/>
    <d v="2011-12-01T00:00:00"/>
    <s v="Second Class"/>
    <x v="294"/>
    <s v="Chris Selesnick"/>
    <x v="1"/>
    <s v="United States"/>
    <s v="Columbia"/>
    <x v="20"/>
    <n v="29203"/>
    <s v="South"/>
    <s v="OFF-BI-10000309"/>
    <x v="1"/>
    <x v="8"/>
    <s v="GBC Twin Loop Wire Binding Elements, 9/16&quot; Spine, Black"/>
    <n v="45.660000000000004"/>
    <n v="3"/>
    <n v="0"/>
    <n v="22.3734"/>
  </r>
  <r>
    <n v="5197"/>
    <s v="CA-2011-159709"/>
    <x v="2"/>
    <x v="1025"/>
    <d v="2011-05-15T00:00:00"/>
    <s v="Standard Class"/>
    <x v="482"/>
    <s v="Arianne Irving"/>
    <x v="0"/>
    <s v="United States"/>
    <s v="Kent"/>
    <x v="4"/>
    <n v="98031"/>
    <s v="West"/>
    <s v="OFF-EN-10001434"/>
    <x v="1"/>
    <x v="12"/>
    <s v="Strathmore #10 Envelopes, Ultimate White"/>
    <n v="158.13"/>
    <n v="3"/>
    <n v="0"/>
    <n v="77.483699999999999"/>
  </r>
  <r>
    <n v="5198"/>
    <s v="CA-2011-159709"/>
    <x v="2"/>
    <x v="1025"/>
    <d v="2011-05-15T00:00:00"/>
    <s v="Standard Class"/>
    <x v="482"/>
    <s v="Arianne Irving"/>
    <x v="0"/>
    <s v="United States"/>
    <s v="Kent"/>
    <x v="4"/>
    <n v="98031"/>
    <s v="West"/>
    <s v="TEC-PH-10003988"/>
    <x v="2"/>
    <x v="7"/>
    <s v="LF Elite 3D Dazzle Designer Hard Case Cover, Lf Stylus Pen and Wiper For Apple Iphone 5c Mini Lite"/>
    <n v="43.6"/>
    <n v="5"/>
    <n v="0.2"/>
    <n v="4.3600000000000012"/>
  </r>
  <r>
    <n v="5199"/>
    <s v="CA-2013-103982"/>
    <x v="0"/>
    <x v="840"/>
    <d v="2013-03-09T00:00:00"/>
    <s v="Standard Class"/>
    <x v="397"/>
    <s v="Alex Avila"/>
    <x v="0"/>
    <s v="United States"/>
    <s v="Round Rock"/>
    <x v="5"/>
    <n v="78664"/>
    <s v="Central"/>
    <s v="OFF-SU-10000151"/>
    <x v="1"/>
    <x v="14"/>
    <s v="High Speed Automatic Electric Letter Opener"/>
    <n v="3930.0720000000001"/>
    <n v="3"/>
    <n v="0.2"/>
    <n v="-786.01440000000025"/>
  </r>
  <r>
    <n v="5200"/>
    <s v="CA-2013-103982"/>
    <x v="0"/>
    <x v="840"/>
    <d v="2013-03-09T00:00:00"/>
    <s v="Standard Class"/>
    <x v="397"/>
    <s v="Alex Avila"/>
    <x v="0"/>
    <s v="United States"/>
    <s v="Round Rock"/>
    <x v="5"/>
    <n v="78664"/>
    <s v="Central"/>
    <s v="OFF-FA-10001332"/>
    <x v="1"/>
    <x v="13"/>
    <s v="Acco Banker's Clasps, 5 3/4&quot;-Long"/>
    <n v="2.3039999999999998"/>
    <n v="1"/>
    <n v="0.2"/>
    <n v="0.77759999999999996"/>
  </r>
  <r>
    <n v="5201"/>
    <s v="CA-2013-103982"/>
    <x v="0"/>
    <x v="840"/>
    <d v="2013-03-09T00:00:00"/>
    <s v="Standard Class"/>
    <x v="397"/>
    <s v="Alex Avila"/>
    <x v="0"/>
    <s v="United States"/>
    <s v="Round Rock"/>
    <x v="5"/>
    <n v="78664"/>
    <s v="Central"/>
    <s v="TEC-PH-10000895"/>
    <x v="2"/>
    <x v="7"/>
    <s v="Polycom VVX 310 VoIP phone"/>
    <n v="431.97600000000006"/>
    <n v="3"/>
    <n v="0.2"/>
    <n v="32.398200000000017"/>
  </r>
  <r>
    <n v="5202"/>
    <s v="CA-2013-103982"/>
    <x v="0"/>
    <x v="840"/>
    <d v="2013-03-09T00:00:00"/>
    <s v="Standard Class"/>
    <x v="397"/>
    <s v="Alex Avila"/>
    <x v="0"/>
    <s v="United States"/>
    <s v="Round Rock"/>
    <x v="5"/>
    <n v="78664"/>
    <s v="Central"/>
    <s v="TEC-AC-10002857"/>
    <x v="2"/>
    <x v="11"/>
    <s v="Verbatim 25 GB 6x Blu-ray Single Layer Recordable Disc, 1/Pack"/>
    <n v="41.720000000000006"/>
    <n v="7"/>
    <n v="0.2"/>
    <n v="5.7364999999999977"/>
  </r>
  <r>
    <n v="5203"/>
    <s v="CA-2012-142454"/>
    <x v="1"/>
    <x v="762"/>
    <d v="2012-08-19T00:00:00"/>
    <s v="Standard Class"/>
    <x v="681"/>
    <s v="Richard Eichhorn"/>
    <x v="0"/>
    <s v="United States"/>
    <s v="Oakland"/>
    <x v="1"/>
    <n v="94601"/>
    <s v="West"/>
    <s v="FUR-FU-10004018"/>
    <x v="0"/>
    <x v="5"/>
    <s v="Tensor Computer Mounted Lamp"/>
    <n v="104.23"/>
    <n v="7"/>
    <n v="0"/>
    <n v="28.142100000000006"/>
  </r>
  <r>
    <n v="5204"/>
    <s v="CA-2012-142454"/>
    <x v="1"/>
    <x v="762"/>
    <d v="2012-08-19T00:00:00"/>
    <s v="Standard Class"/>
    <x v="681"/>
    <s v="Richard Eichhorn"/>
    <x v="0"/>
    <s v="United States"/>
    <s v="Oakland"/>
    <x v="1"/>
    <n v="94601"/>
    <s v="West"/>
    <s v="OFF-ST-10003638"/>
    <x v="1"/>
    <x v="4"/>
    <s v="Mobile Personal File Cube"/>
    <n v="70.260000000000005"/>
    <n v="3"/>
    <n v="0"/>
    <n v="18.970199999999998"/>
  </r>
  <r>
    <n v="5205"/>
    <s v="CA-2012-102015"/>
    <x v="1"/>
    <x v="811"/>
    <d v="2012-09-18T00:00:00"/>
    <s v="Standard Class"/>
    <x v="612"/>
    <s v="Tamara Manning"/>
    <x v="0"/>
    <s v="United States"/>
    <s v="Auburn"/>
    <x v="15"/>
    <n v="13021"/>
    <s v="East"/>
    <s v="OFF-AR-10004685"/>
    <x v="1"/>
    <x v="6"/>
    <s v="Binney &amp; Smith Crayola Metallic Colored Pencils, 8-Color Set"/>
    <n v="9.26"/>
    <n v="2"/>
    <n v="0"/>
    <n v="3.0557999999999996"/>
  </r>
  <r>
    <n v="5206"/>
    <s v="CA-2012-102015"/>
    <x v="1"/>
    <x v="811"/>
    <d v="2012-09-18T00:00:00"/>
    <s v="Standard Class"/>
    <x v="612"/>
    <s v="Tamara Manning"/>
    <x v="0"/>
    <s v="United States"/>
    <s v="Auburn"/>
    <x v="15"/>
    <n v="13021"/>
    <s v="East"/>
    <s v="OFF-ST-10001713"/>
    <x v="1"/>
    <x v="4"/>
    <s v="Gould Plastics 9-Pocket Panel Bin, 18-3/8w x 5-1/4d x 20-1/2h, Black"/>
    <n v="105.98"/>
    <n v="2"/>
    <n v="0"/>
    <n v="4.2391999999999967"/>
  </r>
  <r>
    <n v="5207"/>
    <s v="CA-2012-102015"/>
    <x v="1"/>
    <x v="811"/>
    <d v="2012-09-18T00:00:00"/>
    <s v="Standard Class"/>
    <x v="612"/>
    <s v="Tamara Manning"/>
    <x v="0"/>
    <s v="United States"/>
    <s v="Auburn"/>
    <x v="15"/>
    <n v="13021"/>
    <s v="East"/>
    <s v="OFF-FA-10000490"/>
    <x v="1"/>
    <x v="13"/>
    <s v="OIC Binder Clips, Mini, 1/4&quot; Capacity, Black"/>
    <n v="1.24"/>
    <n v="1"/>
    <n v="0"/>
    <n v="0.58279999999999998"/>
  </r>
  <r>
    <n v="5208"/>
    <s v="CA-2012-102015"/>
    <x v="1"/>
    <x v="811"/>
    <d v="2012-09-18T00:00:00"/>
    <s v="Standard Class"/>
    <x v="612"/>
    <s v="Tamara Manning"/>
    <x v="0"/>
    <s v="United States"/>
    <s v="Auburn"/>
    <x v="15"/>
    <n v="13021"/>
    <s v="East"/>
    <s v="OFF-LA-10002043"/>
    <x v="1"/>
    <x v="2"/>
    <s v="Avery 489"/>
    <n v="20.7"/>
    <n v="2"/>
    <n v="0"/>
    <n v="9.9359999999999999"/>
  </r>
  <r>
    <n v="5209"/>
    <s v="CA-2012-102015"/>
    <x v="1"/>
    <x v="811"/>
    <d v="2012-09-18T00:00:00"/>
    <s v="Standard Class"/>
    <x v="612"/>
    <s v="Tamara Manning"/>
    <x v="0"/>
    <s v="United States"/>
    <s v="Auburn"/>
    <x v="15"/>
    <n v="13021"/>
    <s v="East"/>
    <s v="OFF-PA-10002464"/>
    <x v="1"/>
    <x v="10"/>
    <s v="HP Office Recycled Paper (20Lb. and 87 Bright)"/>
    <n v="28.900000000000002"/>
    <n v="5"/>
    <n v="0"/>
    <n v="14.161000000000001"/>
  </r>
  <r>
    <n v="5210"/>
    <s v="CA-2012-102015"/>
    <x v="1"/>
    <x v="811"/>
    <d v="2012-09-18T00:00:00"/>
    <s v="Standard Class"/>
    <x v="612"/>
    <s v="Tamara Manning"/>
    <x v="0"/>
    <s v="United States"/>
    <s v="Auburn"/>
    <x v="15"/>
    <n v="13021"/>
    <s v="East"/>
    <s v="OFF-EN-10002504"/>
    <x v="1"/>
    <x v="12"/>
    <s v="Tyvek  Top-Opening Peel &amp; Seel Envelopes, Plain White"/>
    <n v="27.18"/>
    <n v="1"/>
    <n v="0"/>
    <n v="12.7746"/>
  </r>
  <r>
    <n v="5211"/>
    <s v="CA-2012-156755"/>
    <x v="1"/>
    <x v="1026"/>
    <d v="2012-01-18T00:00:00"/>
    <s v="Standard Class"/>
    <x v="453"/>
    <s v="Yana Sorensen"/>
    <x v="1"/>
    <s v="United States"/>
    <s v="Newark"/>
    <x v="13"/>
    <n v="19711"/>
    <s v="East"/>
    <s v="OFF-ST-10002615"/>
    <x v="1"/>
    <x v="4"/>
    <s v="Dual Level, Single-Width Filing Carts"/>
    <n v="465.18"/>
    <n v="3"/>
    <n v="0"/>
    <n v="120.94680000000001"/>
  </r>
  <r>
    <n v="5212"/>
    <s v="CA-2012-130876"/>
    <x v="1"/>
    <x v="793"/>
    <d v="2012-05-16T00:00:00"/>
    <s v="Second Class"/>
    <x v="616"/>
    <s v="Annie Zypern"/>
    <x v="0"/>
    <s v="United States"/>
    <s v="New York City"/>
    <x v="15"/>
    <n v="10024"/>
    <s v="East"/>
    <s v="OFF-ST-10004258"/>
    <x v="1"/>
    <x v="4"/>
    <s v="Portable Personal File Box"/>
    <n v="36.630000000000003"/>
    <n v="3"/>
    <n v="0"/>
    <n v="9.8901000000000039"/>
  </r>
  <r>
    <n v="5213"/>
    <s v="CA-2013-145898"/>
    <x v="0"/>
    <x v="182"/>
    <d v="2013-09-27T00:00:00"/>
    <s v="Same Day"/>
    <x v="320"/>
    <s v="Chuck Magee"/>
    <x v="0"/>
    <s v="United States"/>
    <s v="Redlands"/>
    <x v="1"/>
    <n v="92374"/>
    <s v="West"/>
    <s v="OFF-ST-10004507"/>
    <x v="1"/>
    <x v="4"/>
    <s v="Advantus Rolling Storage Box"/>
    <n v="51.449999999999996"/>
    <n v="3"/>
    <n v="0"/>
    <n v="13.891499999999999"/>
  </r>
  <r>
    <n v="5214"/>
    <s v="CA-2013-145898"/>
    <x v="0"/>
    <x v="182"/>
    <d v="2013-09-27T00:00:00"/>
    <s v="Same Day"/>
    <x v="320"/>
    <s v="Chuck Magee"/>
    <x v="0"/>
    <s v="United States"/>
    <s v="Redlands"/>
    <x v="1"/>
    <n v="92374"/>
    <s v="West"/>
    <s v="OFF-LA-10000262"/>
    <x v="1"/>
    <x v="2"/>
    <s v="Avery 494"/>
    <n v="7.83"/>
    <n v="3"/>
    <n v="0"/>
    <n v="3.6017999999999999"/>
  </r>
  <r>
    <n v="5215"/>
    <s v="CA-2013-145898"/>
    <x v="0"/>
    <x v="182"/>
    <d v="2013-09-27T00:00:00"/>
    <s v="Same Day"/>
    <x v="320"/>
    <s v="Chuck Magee"/>
    <x v="0"/>
    <s v="United States"/>
    <s v="Redlands"/>
    <x v="1"/>
    <n v="92374"/>
    <s v="West"/>
    <s v="OFF-AR-10002445"/>
    <x v="1"/>
    <x v="6"/>
    <s v="SANFORD Major Accent Highlighters"/>
    <n v="35.4"/>
    <n v="5"/>
    <n v="0"/>
    <n v="13.452000000000002"/>
  </r>
  <r>
    <n v="5216"/>
    <s v="CA-2013-145898"/>
    <x v="0"/>
    <x v="182"/>
    <d v="2013-09-27T00:00:00"/>
    <s v="Same Day"/>
    <x v="320"/>
    <s v="Chuck Magee"/>
    <x v="0"/>
    <s v="United States"/>
    <s v="Redlands"/>
    <x v="1"/>
    <n v="92374"/>
    <s v="West"/>
    <s v="OFF-PA-10001667"/>
    <x v="1"/>
    <x v="10"/>
    <s v="Great White Multi-Use Recycled Paper (20Lb. and 84 Bright)"/>
    <n v="29.900000000000002"/>
    <n v="5"/>
    <n v="0"/>
    <n v="13.454999999999998"/>
  </r>
  <r>
    <n v="5217"/>
    <s v="US-2014-159562"/>
    <x v="3"/>
    <x v="428"/>
    <d v="2014-09-16T00:00:00"/>
    <s v="Standard Class"/>
    <x v="677"/>
    <s v="Joy Bell-"/>
    <x v="0"/>
    <s v="United States"/>
    <s v="Roseville"/>
    <x v="12"/>
    <n v="48066"/>
    <s v="Central"/>
    <s v="OFF-EN-10000461"/>
    <x v="1"/>
    <x v="12"/>
    <s v="#10- 4 1/8&quot; x 9 1/2&quot; Recycled Envelopes"/>
    <n v="17.48"/>
    <n v="2"/>
    <n v="0"/>
    <n v="8.2156000000000002"/>
  </r>
  <r>
    <n v="5218"/>
    <s v="CA-2014-134635"/>
    <x v="3"/>
    <x v="4"/>
    <d v="2014-04-18T00:00:00"/>
    <s v="Second Class"/>
    <x v="374"/>
    <s v="Noel Staavos"/>
    <x v="1"/>
    <s v="United States"/>
    <s v="Los Angeles"/>
    <x v="1"/>
    <n v="90049"/>
    <s v="West"/>
    <s v="OFF-PA-10002254"/>
    <x v="1"/>
    <x v="10"/>
    <s v="Xerox 1883"/>
    <n v="79.14"/>
    <n v="3"/>
    <n v="0"/>
    <n v="36.404399999999995"/>
  </r>
  <r>
    <n v="5219"/>
    <s v="CA-2014-167080"/>
    <x v="3"/>
    <x v="193"/>
    <d v="2014-06-15T00:00:00"/>
    <s v="Standard Class"/>
    <x v="18"/>
    <s v="Linda Cazamias"/>
    <x v="1"/>
    <s v="United States"/>
    <s v="New York City"/>
    <x v="15"/>
    <n v="10011"/>
    <s v="East"/>
    <s v="OFF-AR-10001868"/>
    <x v="1"/>
    <x v="6"/>
    <s v="Prang Dustless Chalk Sticks"/>
    <n v="8.4"/>
    <n v="5"/>
    <n v="0"/>
    <n v="4.2"/>
  </r>
  <r>
    <n v="5220"/>
    <s v="CA-2014-145653"/>
    <x v="3"/>
    <x v="853"/>
    <d v="2014-09-02T00:00:00"/>
    <s v="Same Day"/>
    <x v="222"/>
    <s v="Cynthia Arntzen"/>
    <x v="0"/>
    <s v="United States"/>
    <s v="Detroit"/>
    <x v="12"/>
    <n v="48205"/>
    <s v="Central"/>
    <s v="FUR-CH-10004875"/>
    <x v="0"/>
    <x v="1"/>
    <s v="Harbour Creations 67200 Series Stacking Chairs"/>
    <n v="498.26000000000005"/>
    <n v="7"/>
    <n v="0"/>
    <n v="134.53020000000001"/>
  </r>
  <r>
    <n v="5221"/>
    <s v="CA-2011-140487"/>
    <x v="2"/>
    <x v="1027"/>
    <d v="2011-06-20T00:00:00"/>
    <s v="Standard Class"/>
    <x v="676"/>
    <s v="Sharelle Roach"/>
    <x v="2"/>
    <s v="United States"/>
    <s v="Detroit"/>
    <x v="12"/>
    <n v="48234"/>
    <s v="Central"/>
    <s v="FUR-BO-10000711"/>
    <x v="0"/>
    <x v="0"/>
    <s v="Hon Metal Bookcases, Gray"/>
    <n v="212.94"/>
    <n v="3"/>
    <n v="0"/>
    <n v="57.4938"/>
  </r>
  <r>
    <n v="5222"/>
    <s v="CA-2014-117401"/>
    <x v="3"/>
    <x v="796"/>
    <d v="2014-05-23T00:00:00"/>
    <s v="Second Class"/>
    <x v="452"/>
    <s v="Paul Prost"/>
    <x v="2"/>
    <s v="United States"/>
    <s v="Springfield"/>
    <x v="25"/>
    <n v="65807"/>
    <s v="Central"/>
    <s v="OFF-AP-10000938"/>
    <x v="1"/>
    <x v="9"/>
    <s v="Avanti 1.7 Cu. Ft. Refrigerator"/>
    <n v="706.86"/>
    <n v="7"/>
    <n v="0"/>
    <n v="197.92079999999999"/>
  </r>
  <r>
    <n v="5223"/>
    <s v="CA-2014-117401"/>
    <x v="3"/>
    <x v="796"/>
    <d v="2014-05-23T00:00:00"/>
    <s v="Second Class"/>
    <x v="452"/>
    <s v="Paul Prost"/>
    <x v="2"/>
    <s v="United States"/>
    <s v="Springfield"/>
    <x v="25"/>
    <n v="65807"/>
    <s v="Central"/>
    <s v="TEC-PH-10003555"/>
    <x v="2"/>
    <x v="7"/>
    <s v="Motorola HK250 Universal Bluetooth Headset"/>
    <n v="114.94999999999999"/>
    <n v="5"/>
    <n v="0"/>
    <n v="2.2990000000000066"/>
  </r>
  <r>
    <n v="5224"/>
    <s v="CA-2014-117401"/>
    <x v="3"/>
    <x v="796"/>
    <d v="2014-05-23T00:00:00"/>
    <s v="Second Class"/>
    <x v="452"/>
    <s v="Paul Prost"/>
    <x v="2"/>
    <s v="United States"/>
    <s v="Springfield"/>
    <x v="25"/>
    <n v="65807"/>
    <s v="Central"/>
    <s v="OFF-BI-10001267"/>
    <x v="1"/>
    <x v="8"/>
    <s v="Universal Recycled Hanging Pressboard Report Binders, Letter Size"/>
    <n v="43.19"/>
    <n v="7"/>
    <n v="0"/>
    <n v="20.731199999999998"/>
  </r>
  <r>
    <n v="5225"/>
    <s v="US-2014-109582"/>
    <x v="3"/>
    <x v="510"/>
    <d v="2014-09-18T00:00:00"/>
    <s v="Second Class"/>
    <x v="622"/>
    <s v="John Murray"/>
    <x v="0"/>
    <s v="United States"/>
    <s v="Los Angeles"/>
    <x v="1"/>
    <n v="90036"/>
    <s v="West"/>
    <s v="OFF-PA-10004071"/>
    <x v="1"/>
    <x v="10"/>
    <s v="Eaton Premium Continuous-Feed Paper, 25% Cotton, Letter Size, White, 1000 Shts/Box"/>
    <n v="166.44"/>
    <n v="3"/>
    <n v="0"/>
    <n v="79.891199999999998"/>
  </r>
  <r>
    <n v="5226"/>
    <s v="CA-2013-119865"/>
    <x v="0"/>
    <x v="1028"/>
    <d v="2013-06-27T00:00:00"/>
    <s v="Standard Class"/>
    <x v="548"/>
    <s v="Adam Shillingsburg"/>
    <x v="0"/>
    <s v="United States"/>
    <s v="New York City"/>
    <x v="15"/>
    <n v="10011"/>
    <s v="East"/>
    <s v="OFF-BI-10001553"/>
    <x v="1"/>
    <x v="8"/>
    <s v="SpineVue Locking Slant-D Ring Binders by Cardinal"/>
    <n v="36.56"/>
    <n v="5"/>
    <n v="0.2"/>
    <n v="12.795999999999999"/>
  </r>
  <r>
    <n v="5227"/>
    <s v="CA-2013-119865"/>
    <x v="0"/>
    <x v="1028"/>
    <d v="2013-06-27T00:00:00"/>
    <s v="Standard Class"/>
    <x v="548"/>
    <s v="Adam Shillingsburg"/>
    <x v="0"/>
    <s v="United States"/>
    <s v="New York City"/>
    <x v="15"/>
    <n v="10011"/>
    <s v="East"/>
    <s v="OFF-BI-10003007"/>
    <x v="1"/>
    <x v="8"/>
    <s v="Premium Transparent Presentation Covers, No Pattern/Clear, 8 1/2&quot; x 11&quot;"/>
    <n v="186.14400000000001"/>
    <n v="6"/>
    <n v="0.2"/>
    <n v="60.496799999999993"/>
  </r>
  <r>
    <n v="5228"/>
    <s v="CA-2013-119865"/>
    <x v="0"/>
    <x v="1028"/>
    <d v="2013-06-27T00:00:00"/>
    <s v="Standard Class"/>
    <x v="548"/>
    <s v="Adam Shillingsburg"/>
    <x v="0"/>
    <s v="United States"/>
    <s v="New York City"/>
    <x v="15"/>
    <n v="10011"/>
    <s v="East"/>
    <s v="FUR-BO-10003272"/>
    <x v="0"/>
    <x v="0"/>
    <s v="O'Sullivan Living Dimensions 5-Shelf Bookcases"/>
    <n v="353.56799999999998"/>
    <n v="2"/>
    <n v="0.2"/>
    <n v="-44.196000000000026"/>
  </r>
  <r>
    <n v="5229"/>
    <s v="US-2011-147648"/>
    <x v="2"/>
    <x v="35"/>
    <d v="2011-12-01T00:00:00"/>
    <s v="Standard Class"/>
    <x v="60"/>
    <s v="Lindsay Shagiari"/>
    <x v="2"/>
    <s v="United States"/>
    <s v="San Francisco"/>
    <x v="1"/>
    <n v="94109"/>
    <s v="West"/>
    <s v="OFF-PA-10001033"/>
    <x v="1"/>
    <x v="10"/>
    <s v="Xerox 1893"/>
    <n v="81.98"/>
    <n v="2"/>
    <n v="0"/>
    <n v="40.170200000000001"/>
  </r>
  <r>
    <n v="5230"/>
    <s v="CA-2014-124436"/>
    <x v="3"/>
    <x v="498"/>
    <d v="2014-03-23T00:00:00"/>
    <s v="Second Class"/>
    <x v="193"/>
    <s v="Sue Ann Reed"/>
    <x v="0"/>
    <s v="United States"/>
    <s v="Fresno"/>
    <x v="1"/>
    <n v="93727"/>
    <s v="West"/>
    <s v="OFF-BI-10001553"/>
    <x v="1"/>
    <x v="8"/>
    <s v="SpineVue Locking Slant-D Ring Binders by Cardinal"/>
    <n v="14.624000000000002"/>
    <n v="2"/>
    <n v="0.2"/>
    <n v="5.1183999999999994"/>
  </r>
  <r>
    <n v="5231"/>
    <s v="CA-2014-124436"/>
    <x v="3"/>
    <x v="498"/>
    <d v="2014-03-23T00:00:00"/>
    <s v="Second Class"/>
    <x v="193"/>
    <s v="Sue Ann Reed"/>
    <x v="0"/>
    <s v="United States"/>
    <s v="Fresno"/>
    <x v="1"/>
    <n v="93727"/>
    <s v="West"/>
    <s v="FUR-TA-10001095"/>
    <x v="0"/>
    <x v="3"/>
    <s v="Chromcraft Round Conference Tables"/>
    <n v="697.16"/>
    <n v="5"/>
    <n v="0.2"/>
    <n v="8.7144999999999868"/>
  </r>
  <r>
    <n v="5232"/>
    <s v="CA-2014-124436"/>
    <x v="3"/>
    <x v="498"/>
    <d v="2014-03-23T00:00:00"/>
    <s v="Second Class"/>
    <x v="193"/>
    <s v="Sue Ann Reed"/>
    <x v="0"/>
    <s v="United States"/>
    <s v="Fresno"/>
    <x v="1"/>
    <n v="93727"/>
    <s v="West"/>
    <s v="FUR-FU-10001185"/>
    <x v="0"/>
    <x v="5"/>
    <s v="Advantus Employee of the Month Certificate Frame, 11 x 13-1/2"/>
    <n v="30.93"/>
    <n v="1"/>
    <n v="0"/>
    <n v="12.6813"/>
  </r>
  <r>
    <n v="5233"/>
    <s v="CA-2014-124436"/>
    <x v="3"/>
    <x v="498"/>
    <d v="2014-03-23T00:00:00"/>
    <s v="Second Class"/>
    <x v="193"/>
    <s v="Sue Ann Reed"/>
    <x v="0"/>
    <s v="United States"/>
    <s v="Fresno"/>
    <x v="1"/>
    <n v="93727"/>
    <s v="West"/>
    <s v="OFF-BI-10000343"/>
    <x v="1"/>
    <x v="8"/>
    <s v="Pressboard Covers with Storage Hooks, 9 1/2&quot; x 11&quot;, Light Blue"/>
    <n v="27.496000000000002"/>
    <n v="7"/>
    <n v="0.2"/>
    <n v="9.2798999999999996"/>
  </r>
  <r>
    <n v="5234"/>
    <s v="CA-2011-115084"/>
    <x v="2"/>
    <x v="638"/>
    <d v="2011-10-22T00:00:00"/>
    <s v="Standard Class"/>
    <x v="624"/>
    <s v="Luke Schmidt"/>
    <x v="1"/>
    <s v="United States"/>
    <s v="Texarkana"/>
    <x v="36"/>
    <n v="71854"/>
    <s v="South"/>
    <s v="FUR-CH-10004626"/>
    <x v="0"/>
    <x v="1"/>
    <s v="Office Star Flex Back Scooter Chair with Aluminum Finish Frame"/>
    <n v="605.34"/>
    <n v="6"/>
    <n v="0"/>
    <n v="145.2816"/>
  </r>
  <r>
    <n v="5235"/>
    <s v="CA-2014-131037"/>
    <x v="3"/>
    <x v="1029"/>
    <d v="2014-08-24T00:00:00"/>
    <s v="First Class"/>
    <x v="746"/>
    <s v="Tony Molinari"/>
    <x v="0"/>
    <s v="United States"/>
    <s v="San Francisco"/>
    <x v="1"/>
    <n v="94110"/>
    <s v="West"/>
    <s v="FUR-TA-10001768"/>
    <x v="0"/>
    <x v="3"/>
    <s v="Hon Racetrack Conference Tables"/>
    <n v="210.00800000000001"/>
    <n v="1"/>
    <n v="0.2"/>
    <n v="2.625099999999982"/>
  </r>
  <r>
    <n v="5236"/>
    <s v="CA-2013-111143"/>
    <x v="0"/>
    <x v="258"/>
    <d v="2013-11-23T00:00:00"/>
    <s v="First Class"/>
    <x v="640"/>
    <s v="Tim Taslimi"/>
    <x v="1"/>
    <s v="United States"/>
    <s v="Indianapolis"/>
    <x v="14"/>
    <n v="46203"/>
    <s v="Central"/>
    <s v="OFF-AP-10001947"/>
    <x v="1"/>
    <x v="9"/>
    <s v="Acco 6 Outlet Guardian Premium Plus Surge Suppressor"/>
    <n v="54.96"/>
    <n v="3"/>
    <n v="0"/>
    <n v="15.938399999999998"/>
  </r>
  <r>
    <n v="5237"/>
    <s v="CA-2011-166744"/>
    <x v="2"/>
    <x v="59"/>
    <d v="2011-09-24T00:00:00"/>
    <s v="Standard Class"/>
    <x v="35"/>
    <s v="Duane Noonan"/>
    <x v="0"/>
    <s v="United States"/>
    <s v="Columbia"/>
    <x v="39"/>
    <n v="21044"/>
    <s v="East"/>
    <s v="FUR-FU-10004952"/>
    <x v="0"/>
    <x v="5"/>
    <s v="C-Line Cubicle Keepers Polyproplyene Holder w/Velcro Back, 8-1/2x11, 25/Bx"/>
    <n v="164.22"/>
    <n v="3"/>
    <n v="0"/>
    <n v="50.908200000000001"/>
  </r>
  <r>
    <n v="5238"/>
    <s v="CA-2011-166744"/>
    <x v="2"/>
    <x v="59"/>
    <d v="2011-09-24T00:00:00"/>
    <s v="Standard Class"/>
    <x v="35"/>
    <s v="Duane Noonan"/>
    <x v="0"/>
    <s v="United States"/>
    <s v="Columbia"/>
    <x v="39"/>
    <n v="21044"/>
    <s v="East"/>
    <s v="FUR-BO-10001337"/>
    <x v="0"/>
    <x v="0"/>
    <s v="O'Sullivan Living Dimensions 2-Shelf Bookcases"/>
    <n v="362.94"/>
    <n v="3"/>
    <n v="0"/>
    <n v="36.293999999999997"/>
  </r>
  <r>
    <n v="5239"/>
    <s v="CA-2011-166744"/>
    <x v="2"/>
    <x v="59"/>
    <d v="2011-09-24T00:00:00"/>
    <s v="Standard Class"/>
    <x v="35"/>
    <s v="Duane Noonan"/>
    <x v="0"/>
    <s v="United States"/>
    <s v="Columbia"/>
    <x v="39"/>
    <n v="21044"/>
    <s v="East"/>
    <s v="TEC-AC-10003628"/>
    <x v="2"/>
    <x v="11"/>
    <s v="Logitech 910-002974 M325 Wireless Mouse for Web Scrolling"/>
    <n v="59.98"/>
    <n v="2"/>
    <n v="0"/>
    <n v="26.391200000000005"/>
  </r>
  <r>
    <n v="5240"/>
    <s v="CA-2013-116561"/>
    <x v="0"/>
    <x v="108"/>
    <d v="2013-09-18T00:00:00"/>
    <s v="Standard Class"/>
    <x v="686"/>
    <s v="Eugene Barchas"/>
    <x v="0"/>
    <s v="United States"/>
    <s v="San Jose"/>
    <x v="1"/>
    <n v="95123"/>
    <s v="West"/>
    <s v="OFF-ST-10004186"/>
    <x v="1"/>
    <x v="4"/>
    <s v="Stur-D-Stor Shelving, Vertical 5-Shelf: 72&quot;H x 36&quot;W x 18 1/2&quot;D"/>
    <n v="332.94"/>
    <n v="3"/>
    <n v="0"/>
    <n v="6.6587999999999994"/>
  </r>
  <r>
    <n v="5241"/>
    <s v="CA-2013-116561"/>
    <x v="0"/>
    <x v="108"/>
    <d v="2013-09-18T00:00:00"/>
    <s v="Standard Class"/>
    <x v="686"/>
    <s v="Eugene Barchas"/>
    <x v="0"/>
    <s v="United States"/>
    <s v="San Jose"/>
    <x v="1"/>
    <n v="95123"/>
    <s v="West"/>
    <s v="OFF-BI-10001658"/>
    <x v="1"/>
    <x v="8"/>
    <s v="GBC Standard Therm-A-Bind Covers"/>
    <n v="39.872000000000007"/>
    <n v="2"/>
    <n v="0.2"/>
    <n v="12.958399999999999"/>
  </r>
  <r>
    <n v="5242"/>
    <s v="CA-2013-110730"/>
    <x v="0"/>
    <x v="713"/>
    <d v="2013-09-27T00:00:00"/>
    <s v="Second Class"/>
    <x v="698"/>
    <s v="Candace McMahon"/>
    <x v="1"/>
    <s v="United States"/>
    <s v="Seattle"/>
    <x v="4"/>
    <n v="98115"/>
    <s v="West"/>
    <s v="OFF-SU-10004737"/>
    <x v="1"/>
    <x v="14"/>
    <s v="Acme Design Stainless Steel Bent Scissors"/>
    <n v="13.68"/>
    <n v="2"/>
    <n v="0"/>
    <n v="3.6936"/>
  </r>
  <r>
    <n v="5243"/>
    <s v="CA-2014-146367"/>
    <x v="3"/>
    <x v="1018"/>
    <d v="2014-08-09T00:00:00"/>
    <s v="Standard Class"/>
    <x v="447"/>
    <s v="Harry Marie"/>
    <x v="1"/>
    <s v="United States"/>
    <s v="Carrollton"/>
    <x v="5"/>
    <n v="75007"/>
    <s v="Central"/>
    <s v="OFF-BI-10002827"/>
    <x v="1"/>
    <x v="8"/>
    <s v="Avery Durable Poly Binders"/>
    <n v="3.3179999999999996"/>
    <n v="3"/>
    <n v="0.8"/>
    <n v="-5.6406000000000018"/>
  </r>
  <r>
    <n v="5244"/>
    <s v="CA-2013-149454"/>
    <x v="0"/>
    <x v="197"/>
    <d v="2013-07-27T00:00:00"/>
    <s v="First Class"/>
    <x v="454"/>
    <s v="Katherine Murray"/>
    <x v="2"/>
    <s v="United States"/>
    <s v="Arlington"/>
    <x v="17"/>
    <n v="22204"/>
    <s v="South"/>
    <s v="OFF-BI-10003694"/>
    <x v="1"/>
    <x v="8"/>
    <s v="Avery 3 1/2&quot; Diskette Storage Pages, 10/Pack"/>
    <n v="10.44"/>
    <n v="1"/>
    <n v="0"/>
    <n v="4.8023999999999996"/>
  </r>
  <r>
    <n v="5245"/>
    <s v="CA-2013-156265"/>
    <x v="0"/>
    <x v="1030"/>
    <d v="2013-08-05T00:00:00"/>
    <s v="Second Class"/>
    <x v="292"/>
    <s v="Barry Französisch"/>
    <x v="1"/>
    <s v="United States"/>
    <s v="Los Angeles"/>
    <x v="1"/>
    <n v="90032"/>
    <s v="West"/>
    <s v="FUR-TA-10001691"/>
    <x v="0"/>
    <x v="3"/>
    <s v="Barricks Non-Folding Utility Table with Steel Legs, Laminate Tops"/>
    <n v="136.46400000000003"/>
    <n v="2"/>
    <n v="0.2"/>
    <n v="15.352199999999989"/>
  </r>
  <r>
    <n v="5246"/>
    <s v="CA-2013-156265"/>
    <x v="0"/>
    <x v="1030"/>
    <d v="2013-08-05T00:00:00"/>
    <s v="Second Class"/>
    <x v="292"/>
    <s v="Barry Französisch"/>
    <x v="1"/>
    <s v="United States"/>
    <s v="Los Angeles"/>
    <x v="1"/>
    <n v="90032"/>
    <s v="West"/>
    <s v="TEC-PH-10001918"/>
    <x v="2"/>
    <x v="7"/>
    <s v="Nortel Business Series Terminal T7208 Digital phone"/>
    <n v="333.57600000000002"/>
    <n v="3"/>
    <n v="0.2"/>
    <n v="33.357600000000019"/>
  </r>
  <r>
    <n v="5247"/>
    <s v="CA-2013-156265"/>
    <x v="0"/>
    <x v="1030"/>
    <d v="2013-08-05T00:00:00"/>
    <s v="Second Class"/>
    <x v="292"/>
    <s v="Barry Französisch"/>
    <x v="1"/>
    <s v="United States"/>
    <s v="Los Angeles"/>
    <x v="1"/>
    <n v="90032"/>
    <s v="West"/>
    <s v="OFF-BI-10000285"/>
    <x v="1"/>
    <x v="8"/>
    <s v="XtraLife ClearVue Slant-D Ring Binders by Cardinal"/>
    <n v="12.544"/>
    <n v="2"/>
    <n v="0.2"/>
    <n v="4.7039999999999997"/>
  </r>
  <r>
    <n v="5248"/>
    <s v="US-2012-168914"/>
    <x v="1"/>
    <x v="1031"/>
    <d v="2012-05-27T00:00:00"/>
    <s v="Standard Class"/>
    <x v="32"/>
    <s v="Joel Eaton"/>
    <x v="0"/>
    <s v="United States"/>
    <s v="Frankfort"/>
    <x v="10"/>
    <n v="60423"/>
    <s v="Central"/>
    <s v="OFF-AP-10000358"/>
    <x v="1"/>
    <x v="9"/>
    <s v="Fellowes Basic Home/Office Series Surge Protectors"/>
    <n v="20.767999999999997"/>
    <n v="8"/>
    <n v="0.8"/>
    <n v="-52.958400000000012"/>
  </r>
  <r>
    <n v="5249"/>
    <s v="US-2014-110989"/>
    <x v="3"/>
    <x v="132"/>
    <d v="2014-11-06T00:00:00"/>
    <s v="Second Class"/>
    <x v="412"/>
    <s v="Eva Jacobs"/>
    <x v="0"/>
    <s v="United States"/>
    <s v="Seattle"/>
    <x v="4"/>
    <n v="98105"/>
    <s v="West"/>
    <s v="TEC-AC-10002345"/>
    <x v="2"/>
    <x v="11"/>
    <s v="HP Standard 104 key PS/2 Keyboard"/>
    <n v="43.5"/>
    <n v="3"/>
    <n v="0"/>
    <n v="10.875"/>
  </r>
  <r>
    <n v="5250"/>
    <s v="CA-2012-106215"/>
    <x v="1"/>
    <x v="392"/>
    <d v="2012-04-21T00:00:00"/>
    <s v="Standard Class"/>
    <x v="272"/>
    <s v="Brad Norvell"/>
    <x v="1"/>
    <s v="United States"/>
    <s v="Philadelphia"/>
    <x v="9"/>
    <n v="19143"/>
    <s v="East"/>
    <s v="OFF-FA-10001229"/>
    <x v="1"/>
    <x v="13"/>
    <s v="Staples"/>
    <n v="12.576000000000001"/>
    <n v="4"/>
    <n v="0.2"/>
    <n v="4.0871999999999993"/>
  </r>
  <r>
    <n v="5251"/>
    <s v="US-2013-169369"/>
    <x v="0"/>
    <x v="939"/>
    <d v="2013-12-19T00:00:00"/>
    <s v="Standard Class"/>
    <x v="685"/>
    <s v="Erin Creighton"/>
    <x v="0"/>
    <s v="United States"/>
    <s v="Columbus"/>
    <x v="32"/>
    <n v="31907"/>
    <s v="South"/>
    <s v="TEC-AC-10001314"/>
    <x v="2"/>
    <x v="11"/>
    <s v="Case Logic 2.4GHz Wireless Keyboard"/>
    <n v="249.95000000000002"/>
    <n v="5"/>
    <n v="0"/>
    <n v="19.995999999999974"/>
  </r>
  <r>
    <n v="5252"/>
    <s v="US-2013-169369"/>
    <x v="0"/>
    <x v="939"/>
    <d v="2013-12-19T00:00:00"/>
    <s v="Standard Class"/>
    <x v="685"/>
    <s v="Erin Creighton"/>
    <x v="0"/>
    <s v="United States"/>
    <s v="Columbus"/>
    <x v="32"/>
    <n v="31907"/>
    <s v="South"/>
    <s v="OFF-PA-10004438"/>
    <x v="1"/>
    <x v="10"/>
    <s v="Xerox 1907"/>
    <n v="49.12"/>
    <n v="4"/>
    <n v="0"/>
    <n v="23.086399999999998"/>
  </r>
  <r>
    <n v="5253"/>
    <s v="CA-2012-132318"/>
    <x v="1"/>
    <x v="628"/>
    <d v="2012-11-02T00:00:00"/>
    <s v="First Class"/>
    <x v="627"/>
    <s v="Thomas Thornton"/>
    <x v="0"/>
    <s v="United States"/>
    <s v="Virginia Beach"/>
    <x v="17"/>
    <n v="23464"/>
    <s v="South"/>
    <s v="OFF-AP-10000026"/>
    <x v="1"/>
    <x v="9"/>
    <s v="Tripp Lite Isotel 6 Outlet Surge Protector with Fax/Modem Protection"/>
    <n v="182.91"/>
    <n v="3"/>
    <n v="0"/>
    <n v="53.043899999999979"/>
  </r>
  <r>
    <n v="5254"/>
    <s v="US-2011-131982"/>
    <x v="2"/>
    <x v="1009"/>
    <d v="2011-03-11T00:00:00"/>
    <s v="Second Class"/>
    <x v="472"/>
    <s v="Nora Pelletier"/>
    <x v="2"/>
    <s v="United States"/>
    <s v="Des Moines"/>
    <x v="4"/>
    <n v="98198"/>
    <s v="West"/>
    <s v="OFF-BI-10004224"/>
    <x v="1"/>
    <x v="8"/>
    <s v="Catalog Binders with Expanding Posts"/>
    <n v="107.64800000000001"/>
    <n v="2"/>
    <n v="0.2"/>
    <n v="33.639999999999986"/>
  </r>
  <r>
    <n v="5255"/>
    <s v="CA-2012-125185"/>
    <x v="1"/>
    <x v="616"/>
    <d v="2012-03-07T00:00:00"/>
    <s v="Second Class"/>
    <x v="124"/>
    <s v="Alan Haines"/>
    <x v="1"/>
    <s v="United States"/>
    <s v="Bethlehem"/>
    <x v="9"/>
    <n v="18018"/>
    <s v="East"/>
    <s v="FUR-CH-10002647"/>
    <x v="0"/>
    <x v="1"/>
    <s v="Situations Contoured Folding Chairs, 4/Set"/>
    <n v="99.372"/>
    <n v="2"/>
    <n v="0.3"/>
    <n v="-7.0979999999999919"/>
  </r>
  <r>
    <n v="5256"/>
    <s v="CA-2012-125185"/>
    <x v="1"/>
    <x v="616"/>
    <d v="2012-03-07T00:00:00"/>
    <s v="Second Class"/>
    <x v="124"/>
    <s v="Alan Haines"/>
    <x v="1"/>
    <s v="United States"/>
    <s v="Bethlehem"/>
    <x v="9"/>
    <n v="18018"/>
    <s v="East"/>
    <s v="FUR-FU-10003247"/>
    <x v="0"/>
    <x v="5"/>
    <s v="36X48 HARDFLOOR CHAIRMAT"/>
    <n v="33.568000000000005"/>
    <n v="2"/>
    <n v="0.2"/>
    <n v="-5.4548000000000041"/>
  </r>
  <r>
    <n v="5257"/>
    <s v="CA-2013-130078"/>
    <x v="0"/>
    <x v="590"/>
    <d v="2013-08-15T00:00:00"/>
    <s v="Standard Class"/>
    <x v="230"/>
    <s v="Charles Crestani"/>
    <x v="0"/>
    <s v="United States"/>
    <s v="Oklahoma City"/>
    <x v="26"/>
    <n v="73120"/>
    <s v="Central"/>
    <s v="OFF-PA-10003270"/>
    <x v="1"/>
    <x v="10"/>
    <s v="Xerox 1954"/>
    <n v="10.56"/>
    <n v="2"/>
    <n v="0"/>
    <n v="4.7519999999999998"/>
  </r>
  <r>
    <n v="5258"/>
    <s v="US-2014-114034"/>
    <x v="3"/>
    <x v="1032"/>
    <d v="2014-01-09T00:00:00"/>
    <s v="Standard Class"/>
    <x v="111"/>
    <s v="Delfina Latchford"/>
    <x v="0"/>
    <s v="United States"/>
    <s v="Rancho Cucamonga"/>
    <x v="1"/>
    <n v="91730"/>
    <s v="West"/>
    <s v="OFF-PA-10004735"/>
    <x v="1"/>
    <x v="10"/>
    <s v="Xerox 1905"/>
    <n v="38.880000000000003"/>
    <n v="6"/>
    <n v="0"/>
    <n v="18.662400000000002"/>
  </r>
  <r>
    <n v="5259"/>
    <s v="US-2014-115595"/>
    <x v="3"/>
    <x v="449"/>
    <d v="2014-10-12T00:00:00"/>
    <s v="First Class"/>
    <x v="190"/>
    <s v="Xylona Preis"/>
    <x v="0"/>
    <s v="United States"/>
    <s v="Los Angeles"/>
    <x v="1"/>
    <n v="90032"/>
    <s v="West"/>
    <s v="OFF-PA-10001745"/>
    <x v="1"/>
    <x v="10"/>
    <s v="Wirebound Message Books, 2 7/8&quot; x 5&quot;, 3 Forms per Page"/>
    <n v="35.200000000000003"/>
    <n v="5"/>
    <n v="0"/>
    <n v="16.543999999999997"/>
  </r>
  <r>
    <n v="5260"/>
    <s v="CA-2014-158722"/>
    <x v="3"/>
    <x v="179"/>
    <d v="2014-10-27T00:00:00"/>
    <s v="Standard Class"/>
    <x v="15"/>
    <s v="Matt Abelman"/>
    <x v="2"/>
    <s v="United States"/>
    <s v="Philadelphia"/>
    <x v="9"/>
    <n v="19120"/>
    <s v="East"/>
    <s v="OFF-PA-10000176"/>
    <x v="1"/>
    <x v="10"/>
    <s v="Xerox 1887"/>
    <n v="45.527999999999999"/>
    <n v="3"/>
    <n v="0.2"/>
    <n v="15.934799999999997"/>
  </r>
  <r>
    <n v="5261"/>
    <s v="CA-2011-105165"/>
    <x v="2"/>
    <x v="557"/>
    <d v="2011-09-10T00:00:00"/>
    <s v="First Class"/>
    <x v="449"/>
    <s v="Sam Zeldin"/>
    <x v="2"/>
    <s v="United States"/>
    <s v="Houston"/>
    <x v="5"/>
    <n v="77036"/>
    <s v="Central"/>
    <s v="TEC-PH-10000675"/>
    <x v="2"/>
    <x v="7"/>
    <s v="Panasonic KX TS3282B Corded phone"/>
    <n v="196.77600000000001"/>
    <n v="3"/>
    <n v="0.2"/>
    <n v="14.758199999999995"/>
  </r>
  <r>
    <n v="5262"/>
    <s v="CA-2011-105165"/>
    <x v="2"/>
    <x v="557"/>
    <d v="2011-09-10T00:00:00"/>
    <s v="First Class"/>
    <x v="449"/>
    <s v="Sam Zeldin"/>
    <x v="2"/>
    <s v="United States"/>
    <s v="Houston"/>
    <x v="5"/>
    <n v="77036"/>
    <s v="Central"/>
    <s v="OFF-BI-10000050"/>
    <x v="1"/>
    <x v="8"/>
    <s v="Angle-D Binders with Locking Rings, Label Holders"/>
    <n v="2.9199999999999995"/>
    <n v="2"/>
    <n v="0.8"/>
    <n v="-4.8180000000000005"/>
  </r>
  <r>
    <n v="5263"/>
    <s v="CA-2011-105165"/>
    <x v="2"/>
    <x v="557"/>
    <d v="2011-09-10T00:00:00"/>
    <s v="First Class"/>
    <x v="449"/>
    <s v="Sam Zeldin"/>
    <x v="2"/>
    <s v="United States"/>
    <s v="Houston"/>
    <x v="5"/>
    <n v="77036"/>
    <s v="Central"/>
    <s v="FUR-TA-10004154"/>
    <x v="0"/>
    <x v="3"/>
    <s v="Riverside Furniture Oval Coffee Table, Oval End Table, End Table with Drawer"/>
    <n v="200.79500000000002"/>
    <n v="1"/>
    <n v="0.3"/>
    <n v="-22.948000000000008"/>
  </r>
  <r>
    <n v="5264"/>
    <s v="CA-2011-105165"/>
    <x v="2"/>
    <x v="557"/>
    <d v="2011-09-10T00:00:00"/>
    <s v="First Class"/>
    <x v="449"/>
    <s v="Sam Zeldin"/>
    <x v="2"/>
    <s v="United States"/>
    <s v="Houston"/>
    <x v="5"/>
    <n v="77036"/>
    <s v="Central"/>
    <s v="TEC-AC-10002718"/>
    <x v="2"/>
    <x v="11"/>
    <s v="Belkin Standard 104 key USB Keyboard"/>
    <n v="46.688000000000002"/>
    <n v="4"/>
    <n v="0.2"/>
    <n v="-2.9180000000000028"/>
  </r>
  <r>
    <n v="5265"/>
    <s v="CA-2011-105165"/>
    <x v="2"/>
    <x v="557"/>
    <d v="2011-09-10T00:00:00"/>
    <s v="First Class"/>
    <x v="449"/>
    <s v="Sam Zeldin"/>
    <x v="2"/>
    <s v="United States"/>
    <s v="Houston"/>
    <x v="5"/>
    <n v="77036"/>
    <s v="Central"/>
    <s v="OFF-AR-10003179"/>
    <x v="1"/>
    <x v="6"/>
    <s v="Dixon Ticonderoga Core-Lock Colored Pencils"/>
    <n v="21.864000000000001"/>
    <n v="3"/>
    <n v="0.2"/>
    <n v="3.5528999999999984"/>
  </r>
  <r>
    <n v="5266"/>
    <s v="CA-2014-147452"/>
    <x v="3"/>
    <x v="1033"/>
    <d v="2014-10-04T00:00:00"/>
    <s v="First Class"/>
    <x v="688"/>
    <s v="Cari Sayre"/>
    <x v="1"/>
    <s v="United States"/>
    <s v="Seattle"/>
    <x v="4"/>
    <n v="98103"/>
    <s v="West"/>
    <s v="OFF-PA-10001838"/>
    <x v="1"/>
    <x v="10"/>
    <s v="Adams Telephone Message Book W/Dividers/Space For Phone Numbers, 5 1/4&quot;X8 1/2&quot;, 300/Messages"/>
    <n v="11.76"/>
    <n v="2"/>
    <n v="0"/>
    <n v="5.7623999999999995"/>
  </r>
  <r>
    <n v="5267"/>
    <s v="CA-2014-147452"/>
    <x v="3"/>
    <x v="1033"/>
    <d v="2014-10-04T00:00:00"/>
    <s v="First Class"/>
    <x v="688"/>
    <s v="Cari Sayre"/>
    <x v="1"/>
    <s v="United States"/>
    <s v="Seattle"/>
    <x v="4"/>
    <n v="98103"/>
    <s v="West"/>
    <s v="OFF-PA-10004039"/>
    <x v="1"/>
    <x v="10"/>
    <s v="Xerox 1882"/>
    <n v="167.94"/>
    <n v="3"/>
    <n v="0"/>
    <n v="82.290599999999998"/>
  </r>
  <r>
    <n v="5268"/>
    <s v="CA-2014-147452"/>
    <x v="3"/>
    <x v="1033"/>
    <d v="2014-10-04T00:00:00"/>
    <s v="First Class"/>
    <x v="688"/>
    <s v="Cari Sayre"/>
    <x v="1"/>
    <s v="United States"/>
    <s v="Seattle"/>
    <x v="4"/>
    <n v="98103"/>
    <s v="West"/>
    <s v="OFF-AP-10001626"/>
    <x v="1"/>
    <x v="9"/>
    <s v="Commercial WindTunnel Clean Air Upright Vacuum, Replacement Belts, Filtration Bags"/>
    <n v="3.89"/>
    <n v="1"/>
    <n v="0"/>
    <n v="1.0114000000000001"/>
  </r>
  <r>
    <n v="5269"/>
    <s v="US-2014-114657"/>
    <x v="3"/>
    <x v="673"/>
    <d v="2014-11-22T00:00:00"/>
    <s v="Standard Class"/>
    <x v="414"/>
    <s v="Mick Hernandez"/>
    <x v="2"/>
    <s v="United States"/>
    <s v="Yonkers"/>
    <x v="15"/>
    <n v="10701"/>
    <s v="East"/>
    <s v="TEC-MA-10003173"/>
    <x v="2"/>
    <x v="15"/>
    <s v="Hewlett-Packard 300S Scientific Calculator"/>
    <n v="52.44"/>
    <n v="4"/>
    <n v="0"/>
    <n v="24.122399999999995"/>
  </r>
  <r>
    <n v="5270"/>
    <s v="CA-2014-144484"/>
    <x v="3"/>
    <x v="220"/>
    <d v="2014-09-12T00:00:00"/>
    <s v="Same Day"/>
    <x v="90"/>
    <s v="Cassandra Brandow"/>
    <x v="0"/>
    <s v="United States"/>
    <s v="San Francisco"/>
    <x v="1"/>
    <n v="94110"/>
    <s v="West"/>
    <s v="FUR-FU-10000260"/>
    <x v="0"/>
    <x v="5"/>
    <s v="6&quot; Cubicle Wall Clock, Black"/>
    <n v="32.36"/>
    <n v="4"/>
    <n v="0"/>
    <n v="11.6496"/>
  </r>
  <r>
    <n v="5271"/>
    <s v="CA-2014-144484"/>
    <x v="3"/>
    <x v="220"/>
    <d v="2014-09-12T00:00:00"/>
    <s v="Same Day"/>
    <x v="90"/>
    <s v="Cassandra Brandow"/>
    <x v="0"/>
    <s v="United States"/>
    <s v="San Francisco"/>
    <x v="1"/>
    <n v="94110"/>
    <s v="West"/>
    <s v="OFF-AP-10004487"/>
    <x v="1"/>
    <x v="9"/>
    <s v="Kensington 4 Outlet MasterPiece Compact Power Control Center"/>
    <n v="406.59999999999997"/>
    <n v="5"/>
    <n v="0"/>
    <n v="113.84799999999998"/>
  </r>
  <r>
    <n v="5272"/>
    <s v="CA-2014-125913"/>
    <x v="3"/>
    <x v="1034"/>
    <d v="2014-01-17T00:00:00"/>
    <s v="Same Day"/>
    <x v="705"/>
    <s v="Jack O'Briant"/>
    <x v="1"/>
    <s v="United States"/>
    <s v="Los Angeles"/>
    <x v="1"/>
    <n v="90008"/>
    <s v="West"/>
    <s v="FUR-FU-10001487"/>
    <x v="0"/>
    <x v="5"/>
    <s v="Eldon Expressions Wood and Plastic Desk Accessories, Cherry Wood"/>
    <n v="27.92"/>
    <n v="4"/>
    <n v="0"/>
    <n v="8.0967999999999982"/>
  </r>
  <r>
    <n v="5273"/>
    <s v="CA-2014-125913"/>
    <x v="3"/>
    <x v="1034"/>
    <d v="2014-01-17T00:00:00"/>
    <s v="Same Day"/>
    <x v="705"/>
    <s v="Jack O'Briant"/>
    <x v="1"/>
    <s v="United States"/>
    <s v="Los Angeles"/>
    <x v="1"/>
    <n v="90008"/>
    <s v="West"/>
    <s v="FUR-TA-10001520"/>
    <x v="0"/>
    <x v="3"/>
    <s v="Lesro Sheffield Collection Coffee Table, End Table, Center Table, Corner Table"/>
    <n v="399.67200000000003"/>
    <n v="7"/>
    <n v="0.2"/>
    <n v="-14.987700000000061"/>
  </r>
  <r>
    <n v="5274"/>
    <s v="US-2013-158309"/>
    <x v="0"/>
    <x v="491"/>
    <d v="2013-11-30T00:00:00"/>
    <s v="First Class"/>
    <x v="50"/>
    <s v="Pete Armstrong"/>
    <x v="2"/>
    <s v="United States"/>
    <s v="Miami"/>
    <x v="2"/>
    <n v="33142"/>
    <s v="South"/>
    <s v="OFF-BI-10000145"/>
    <x v="1"/>
    <x v="8"/>
    <s v="Zipper Ring Binder Pockets"/>
    <n v="3.7440000000000007"/>
    <n v="4"/>
    <n v="0.7"/>
    <n v="-2.6207999999999991"/>
  </r>
  <r>
    <n v="5275"/>
    <s v="CA-2012-162887"/>
    <x v="1"/>
    <x v="209"/>
    <d v="2012-11-09T00:00:00"/>
    <s v="Second Class"/>
    <x v="647"/>
    <s v="Stewart Visinsky"/>
    <x v="0"/>
    <s v="United States"/>
    <s v="Burlington"/>
    <x v="42"/>
    <s v="05408"/>
    <s v="East"/>
    <s v="FUR-CH-10000595"/>
    <x v="0"/>
    <x v="1"/>
    <s v="Safco Contoured Stacking Chairs"/>
    <n v="715.2"/>
    <n v="3"/>
    <n v="0"/>
    <n v="178.79999999999998"/>
  </r>
  <r>
    <n v="5276"/>
    <s v="CA-2014-147333"/>
    <x v="3"/>
    <x v="817"/>
    <d v="2014-12-21T00:00:00"/>
    <s v="Standard Class"/>
    <x v="126"/>
    <s v="Kelly Lampkin"/>
    <x v="1"/>
    <s v="United States"/>
    <s v="Fayetteville"/>
    <x v="36"/>
    <n v="72701"/>
    <s v="South"/>
    <s v="TEC-AC-10004469"/>
    <x v="2"/>
    <x v="11"/>
    <s v="Microsoft Sculpt Comfort Mouse"/>
    <n v="159.80000000000001"/>
    <n v="4"/>
    <n v="0"/>
    <n v="70.312000000000012"/>
  </r>
  <r>
    <n v="5277"/>
    <s v="CA-2014-147333"/>
    <x v="3"/>
    <x v="817"/>
    <d v="2014-12-21T00:00:00"/>
    <s v="Standard Class"/>
    <x v="126"/>
    <s v="Kelly Lampkin"/>
    <x v="1"/>
    <s v="United States"/>
    <s v="Fayetteville"/>
    <x v="36"/>
    <n v="72701"/>
    <s v="South"/>
    <s v="TEC-AC-10003038"/>
    <x v="2"/>
    <x v="11"/>
    <s v="Kingston Digital DataTraveler 16GB USB 2.0"/>
    <n v="44.75"/>
    <n v="5"/>
    <n v="0"/>
    <n v="8.5024999999999942"/>
  </r>
  <r>
    <n v="5278"/>
    <s v="CA-2011-113859"/>
    <x v="2"/>
    <x v="103"/>
    <d v="2011-09-17T00:00:00"/>
    <s v="Standard Class"/>
    <x v="604"/>
    <s v="Becky Castell"/>
    <x v="2"/>
    <s v="United States"/>
    <s v="Odessa"/>
    <x v="5"/>
    <n v="79762"/>
    <s v="Central"/>
    <s v="FUR-CH-10004698"/>
    <x v="0"/>
    <x v="1"/>
    <s v="Padded Folding Chairs, Black, 4/Carton"/>
    <n v="340.11599999999999"/>
    <n v="6"/>
    <n v="0.3"/>
    <n v="-9.717599999999976"/>
  </r>
  <r>
    <n v="5279"/>
    <s v="CA-2011-159681"/>
    <x v="2"/>
    <x v="1035"/>
    <d v="2011-12-13T00:00:00"/>
    <s v="Standard Class"/>
    <x v="138"/>
    <s v="Patrick O'Brill"/>
    <x v="0"/>
    <s v="United States"/>
    <s v="Virginia Beach"/>
    <x v="17"/>
    <n v="23464"/>
    <s v="South"/>
    <s v="OFF-PA-10003641"/>
    <x v="1"/>
    <x v="10"/>
    <s v="Xerox 1909"/>
    <n v="105.52"/>
    <n v="4"/>
    <n v="0"/>
    <n v="48.539199999999994"/>
  </r>
  <r>
    <n v="5280"/>
    <s v="US-2014-104094"/>
    <x v="3"/>
    <x v="210"/>
    <d v="2014-09-12T00:00:00"/>
    <s v="Standard Class"/>
    <x v="165"/>
    <s v="Anna Gayman"/>
    <x v="0"/>
    <s v="United States"/>
    <s v="Milwaukee"/>
    <x v="6"/>
    <n v="53209"/>
    <s v="Central"/>
    <s v="TEC-AC-10002134"/>
    <x v="2"/>
    <x v="11"/>
    <s v="Rosewill 107 Normal Keys USB Wired Standard Keyboard"/>
    <n v="13.48"/>
    <n v="1"/>
    <n v="0"/>
    <n v="1.8872"/>
  </r>
  <r>
    <n v="5281"/>
    <s v="CA-2014-152709"/>
    <x v="3"/>
    <x v="566"/>
    <d v="2014-10-13T00:00:00"/>
    <s v="Standard Class"/>
    <x v="203"/>
    <s v="Dean Braden"/>
    <x v="0"/>
    <s v="United States"/>
    <s v="Detroit"/>
    <x v="12"/>
    <n v="48234"/>
    <s v="Central"/>
    <s v="OFF-ST-10001837"/>
    <x v="1"/>
    <x v="4"/>
    <s v="SAFCO Mobile Desk Side File, Wire Frame"/>
    <n v="85.52"/>
    <n v="2"/>
    <n v="0"/>
    <n v="22.235199999999999"/>
  </r>
  <r>
    <n v="5282"/>
    <s v="CA-2012-105158"/>
    <x v="1"/>
    <x v="577"/>
    <d v="2012-09-10T00:00:00"/>
    <s v="Standard Class"/>
    <x v="133"/>
    <s v="Sung Pak"/>
    <x v="1"/>
    <s v="United States"/>
    <s v="Rochester"/>
    <x v="11"/>
    <n v="55901"/>
    <s v="Central"/>
    <s v="FUR-FU-10001706"/>
    <x v="0"/>
    <x v="5"/>
    <s v="Longer-Life Soft White Bulbs"/>
    <n v="6.16"/>
    <n v="2"/>
    <n v="0"/>
    <n v="2.9567999999999999"/>
  </r>
  <r>
    <n v="5283"/>
    <s v="CA-2012-105158"/>
    <x v="1"/>
    <x v="577"/>
    <d v="2012-09-10T00:00:00"/>
    <s v="Standard Class"/>
    <x v="133"/>
    <s v="Sung Pak"/>
    <x v="1"/>
    <s v="United States"/>
    <s v="Rochester"/>
    <x v="11"/>
    <n v="55901"/>
    <s v="Central"/>
    <s v="OFF-PA-10001970"/>
    <x v="1"/>
    <x v="10"/>
    <s v="Xerox 1881"/>
    <n v="36.839999999999996"/>
    <n v="3"/>
    <n v="0"/>
    <n v="17.314799999999998"/>
  </r>
  <r>
    <n v="5284"/>
    <s v="CA-2011-133424"/>
    <x v="2"/>
    <x v="809"/>
    <d v="2011-04-04T00:00:00"/>
    <s v="Standard Class"/>
    <x v="114"/>
    <s v="Dorris liebe"/>
    <x v="1"/>
    <s v="United States"/>
    <s v="Seattle"/>
    <x v="4"/>
    <n v="98105"/>
    <s v="West"/>
    <s v="OFF-ST-10002957"/>
    <x v="1"/>
    <x v="4"/>
    <s v="Sterilite Show Offs Storage Containers"/>
    <n v="15.84"/>
    <n v="3"/>
    <n v="0"/>
    <n v="0"/>
  </r>
  <r>
    <n v="5285"/>
    <s v="CA-2011-133424"/>
    <x v="2"/>
    <x v="809"/>
    <d v="2011-04-04T00:00:00"/>
    <s v="Standard Class"/>
    <x v="114"/>
    <s v="Dorris liebe"/>
    <x v="1"/>
    <s v="United States"/>
    <s v="Seattle"/>
    <x v="4"/>
    <n v="98105"/>
    <s v="West"/>
    <s v="OFF-LA-10002312"/>
    <x v="1"/>
    <x v="2"/>
    <s v="Avery 490"/>
    <n v="44.400000000000006"/>
    <n v="3"/>
    <n v="0"/>
    <n v="22.200000000000003"/>
  </r>
  <r>
    <n v="5286"/>
    <s v="CA-2014-105991"/>
    <x v="3"/>
    <x v="1024"/>
    <d v="2014-05-07T00:00:00"/>
    <s v="First Class"/>
    <x v="293"/>
    <s v="Lisa Hazard"/>
    <x v="0"/>
    <s v="United States"/>
    <s v="Louisville"/>
    <x v="22"/>
    <n v="80027"/>
    <s v="West"/>
    <s v="OFF-EN-10002600"/>
    <x v="1"/>
    <x v="12"/>
    <s v="Redi-Strip #10 Envelopes, 4 1/8 x 9 1/2"/>
    <n v="21.240000000000002"/>
    <n v="9"/>
    <n v="0.2"/>
    <n v="7.4339999999999993"/>
  </r>
  <r>
    <n v="5287"/>
    <s v="CA-2014-105991"/>
    <x v="3"/>
    <x v="1024"/>
    <d v="2014-05-07T00:00:00"/>
    <s v="First Class"/>
    <x v="293"/>
    <s v="Lisa Hazard"/>
    <x v="0"/>
    <s v="United States"/>
    <s v="Louisville"/>
    <x v="22"/>
    <n v="80027"/>
    <s v="West"/>
    <s v="OFF-BI-10003274"/>
    <x v="1"/>
    <x v="8"/>
    <s v="Avery Durable Slant Ring Binders, No Labels"/>
    <n v="9.5520000000000014"/>
    <n v="8"/>
    <n v="0.7"/>
    <n v="-7.3231999999999999"/>
  </r>
  <r>
    <n v="5288"/>
    <s v="CA-2014-105991"/>
    <x v="3"/>
    <x v="1024"/>
    <d v="2014-05-07T00:00:00"/>
    <s v="First Class"/>
    <x v="293"/>
    <s v="Lisa Hazard"/>
    <x v="0"/>
    <s v="United States"/>
    <s v="Louisville"/>
    <x v="22"/>
    <n v="80027"/>
    <s v="West"/>
    <s v="FUR-BO-10004467"/>
    <x v="0"/>
    <x v="0"/>
    <s v="Bestar Classic Bookcase"/>
    <n v="89.991000000000014"/>
    <n v="3"/>
    <n v="0.7"/>
    <n v="-152.9847"/>
  </r>
  <r>
    <n v="5289"/>
    <s v="US-2014-136784"/>
    <x v="3"/>
    <x v="504"/>
    <d v="2014-05-06T00:00:00"/>
    <s v="Standard Class"/>
    <x v="57"/>
    <s v="Alan Dominguez"/>
    <x v="2"/>
    <s v="United States"/>
    <s v="San Francisco"/>
    <x v="1"/>
    <n v="94122"/>
    <s v="West"/>
    <s v="OFF-PA-10000675"/>
    <x v="1"/>
    <x v="10"/>
    <s v="Xerox 1919"/>
    <n v="163.96"/>
    <n v="4"/>
    <n v="0"/>
    <n v="80.340400000000002"/>
  </r>
  <r>
    <n v="5290"/>
    <s v="CA-2011-146283"/>
    <x v="2"/>
    <x v="78"/>
    <d v="2011-09-15T00:00:00"/>
    <s v="Standard Class"/>
    <x v="446"/>
    <s v="Kean Takahito"/>
    <x v="0"/>
    <s v="United States"/>
    <s v="Houston"/>
    <x v="5"/>
    <n v="77036"/>
    <s v="Central"/>
    <s v="OFF-PA-10002259"/>
    <x v="1"/>
    <x v="10"/>
    <s v="Geographics Note Cards, Blank, White, 8 1/2&quot; x 11&quot;"/>
    <n v="17.904"/>
    <n v="2"/>
    <n v="0.2"/>
    <n v="6.2664"/>
  </r>
  <r>
    <n v="5291"/>
    <s v="CA-2011-146283"/>
    <x v="2"/>
    <x v="78"/>
    <d v="2011-09-15T00:00:00"/>
    <s v="Standard Class"/>
    <x v="446"/>
    <s v="Kean Takahito"/>
    <x v="0"/>
    <s v="United States"/>
    <s v="Houston"/>
    <x v="5"/>
    <n v="77036"/>
    <s v="Central"/>
    <s v="FUR-CH-10004287"/>
    <x v="0"/>
    <x v="1"/>
    <s v="SAFCO Arco Folding Chair"/>
    <n v="966.69999999999982"/>
    <n v="5"/>
    <n v="0.3"/>
    <n v="-13.810000000000116"/>
  </r>
  <r>
    <n v="5292"/>
    <s v="CA-2011-146283"/>
    <x v="2"/>
    <x v="78"/>
    <d v="2011-09-15T00:00:00"/>
    <s v="Standard Class"/>
    <x v="446"/>
    <s v="Kean Takahito"/>
    <x v="0"/>
    <s v="United States"/>
    <s v="Houston"/>
    <x v="5"/>
    <n v="77036"/>
    <s v="Central"/>
    <s v="OFF-PA-10000482"/>
    <x v="1"/>
    <x v="10"/>
    <s v="Snap-A-Way Black Print Carbonless Ruled Speed Letter, Triplicate"/>
    <n v="182.11199999999999"/>
    <n v="6"/>
    <n v="0.2"/>
    <n v="61.46279999999998"/>
  </r>
  <r>
    <n v="5293"/>
    <s v="CA-2014-151218"/>
    <x v="3"/>
    <x v="308"/>
    <d v="2014-06-24T00:00:00"/>
    <s v="First Class"/>
    <x v="307"/>
    <s v="Pauline Johnson"/>
    <x v="0"/>
    <s v="United States"/>
    <s v="Miami"/>
    <x v="2"/>
    <n v="33180"/>
    <s v="South"/>
    <s v="OFF-ST-10004835"/>
    <x v="1"/>
    <x v="4"/>
    <s v="Plastic Stacking Crates &amp; Casters"/>
    <n v="4.4640000000000004"/>
    <n v="1"/>
    <n v="0.2"/>
    <n v="0.33479999999999999"/>
  </r>
  <r>
    <n v="5294"/>
    <s v="CA-2012-111073"/>
    <x v="1"/>
    <x v="207"/>
    <d v="2012-12-30T00:00:00"/>
    <s v="Standard Class"/>
    <x v="498"/>
    <s v="Mick Crebagga"/>
    <x v="0"/>
    <s v="United States"/>
    <s v="Medina"/>
    <x v="24"/>
    <n v="44256"/>
    <s v="East"/>
    <s v="FUR-TA-10004086"/>
    <x v="0"/>
    <x v="3"/>
    <s v="KI Adjustable-Height Table"/>
    <n v="51.588000000000001"/>
    <n v="1"/>
    <n v="0.4"/>
    <n v="-15.476400000000005"/>
  </r>
  <r>
    <n v="5295"/>
    <s v="CA-2014-144883"/>
    <x v="3"/>
    <x v="733"/>
    <d v="2014-08-20T00:00:00"/>
    <s v="Standard Class"/>
    <x v="635"/>
    <s v="Bill Overfelt"/>
    <x v="1"/>
    <s v="United States"/>
    <s v="Roseville"/>
    <x v="11"/>
    <n v="55113"/>
    <s v="Central"/>
    <s v="OFF-LA-10000305"/>
    <x v="1"/>
    <x v="2"/>
    <s v="Avery 495"/>
    <n v="50.4"/>
    <n v="8"/>
    <n v="0"/>
    <n v="23.183999999999997"/>
  </r>
  <r>
    <n v="5296"/>
    <s v="CA-2014-142174"/>
    <x v="3"/>
    <x v="168"/>
    <d v="2014-03-10T00:00:00"/>
    <s v="Standard Class"/>
    <x v="24"/>
    <s v="Darren Powers"/>
    <x v="0"/>
    <s v="United States"/>
    <s v="Houston"/>
    <x v="5"/>
    <n v="77041"/>
    <s v="Central"/>
    <s v="OFF-PA-10000806"/>
    <x v="1"/>
    <x v="10"/>
    <s v="Xerox 1934"/>
    <n v="89.567999999999998"/>
    <n v="2"/>
    <n v="0.2"/>
    <n v="32.468400000000003"/>
  </r>
  <r>
    <n v="5297"/>
    <s v="CA-2014-108791"/>
    <x v="3"/>
    <x v="944"/>
    <d v="2014-08-01T00:00:00"/>
    <s v="Standard Class"/>
    <x v="746"/>
    <s v="Tony Molinari"/>
    <x v="0"/>
    <s v="United States"/>
    <s v="Yonkers"/>
    <x v="15"/>
    <n v="10701"/>
    <s v="East"/>
    <s v="FUR-FU-10004018"/>
    <x v="0"/>
    <x v="5"/>
    <s v="Tensor Computer Mounted Lamp"/>
    <n v="14.89"/>
    <n v="1"/>
    <n v="0"/>
    <n v="4.0203000000000007"/>
  </r>
  <r>
    <n v="5298"/>
    <s v="CA-2014-108791"/>
    <x v="3"/>
    <x v="944"/>
    <d v="2014-08-01T00:00:00"/>
    <s v="Standard Class"/>
    <x v="746"/>
    <s v="Tony Molinari"/>
    <x v="0"/>
    <s v="United States"/>
    <s v="Yonkers"/>
    <x v="15"/>
    <n v="10701"/>
    <s v="East"/>
    <s v="TEC-PH-10002660"/>
    <x v="2"/>
    <x v="7"/>
    <s v="Nortel Networks T7316 E Nt8 B27"/>
    <n v="543.91999999999996"/>
    <n v="8"/>
    <n v="0"/>
    <n v="135.98000000000002"/>
  </r>
  <r>
    <n v="5299"/>
    <s v="CA-2013-106656"/>
    <x v="0"/>
    <x v="713"/>
    <d v="2013-09-27T00:00:00"/>
    <s v="First Class"/>
    <x v="1"/>
    <s v="Darrin Van Huff"/>
    <x v="1"/>
    <s v="United States"/>
    <s v="San Diego"/>
    <x v="1"/>
    <n v="92037"/>
    <s v="West"/>
    <s v="OFF-EN-10001509"/>
    <x v="1"/>
    <x v="12"/>
    <s v="Poly String Tie Envelopes"/>
    <n v="4.08"/>
    <n v="2"/>
    <n v="0"/>
    <n v="1.9175999999999997"/>
  </r>
  <r>
    <n v="5300"/>
    <s v="CA-2013-106656"/>
    <x v="0"/>
    <x v="713"/>
    <d v="2013-09-27T00:00:00"/>
    <s v="First Class"/>
    <x v="1"/>
    <s v="Darrin Van Huff"/>
    <x v="1"/>
    <s v="United States"/>
    <s v="San Diego"/>
    <x v="1"/>
    <n v="92037"/>
    <s v="West"/>
    <s v="OFF-LA-10003148"/>
    <x v="1"/>
    <x v="2"/>
    <s v="Avery 51"/>
    <n v="18.899999999999999"/>
    <n v="3"/>
    <n v="0"/>
    <n v="8.6939999999999991"/>
  </r>
  <r>
    <n v="5301"/>
    <s v="CA-2013-113831"/>
    <x v="0"/>
    <x v="198"/>
    <d v="2013-06-04T00:00:00"/>
    <s v="Standard Class"/>
    <x v="706"/>
    <s v="Anna Häberlin"/>
    <x v="1"/>
    <s v="United States"/>
    <s v="Springfield"/>
    <x v="17"/>
    <n v="22153"/>
    <s v="South"/>
    <s v="FUR-TA-10002645"/>
    <x v="0"/>
    <x v="3"/>
    <s v="Hon Rectangular Conference Tables"/>
    <n v="2275.5"/>
    <n v="10"/>
    <n v="0"/>
    <n v="386.83499999999981"/>
  </r>
  <r>
    <n v="5302"/>
    <s v="CA-2013-113831"/>
    <x v="0"/>
    <x v="198"/>
    <d v="2013-06-04T00:00:00"/>
    <s v="Standard Class"/>
    <x v="706"/>
    <s v="Anna Häberlin"/>
    <x v="1"/>
    <s v="United States"/>
    <s v="Springfield"/>
    <x v="17"/>
    <n v="22153"/>
    <s v="South"/>
    <s v="TEC-AC-10003033"/>
    <x v="2"/>
    <x v="11"/>
    <s v="Plantronics CS510 - Over-the-Head monaural Wireless Headset System"/>
    <n v="1979.6999999999998"/>
    <n v="6"/>
    <n v="0"/>
    <n v="653.30099999999982"/>
  </r>
  <r>
    <n v="5303"/>
    <s v="CA-2013-113831"/>
    <x v="0"/>
    <x v="198"/>
    <d v="2013-06-04T00:00:00"/>
    <s v="Standard Class"/>
    <x v="706"/>
    <s v="Anna Häberlin"/>
    <x v="1"/>
    <s v="United States"/>
    <s v="Springfield"/>
    <x v="17"/>
    <n v="22153"/>
    <s v="South"/>
    <s v="OFF-LA-10001297"/>
    <x v="1"/>
    <x v="2"/>
    <s v="Avery 473"/>
    <n v="62.099999999999994"/>
    <n v="6"/>
    <n v="0"/>
    <n v="29.808"/>
  </r>
  <r>
    <n v="5304"/>
    <s v="US-2011-139500"/>
    <x v="2"/>
    <x v="912"/>
    <d v="2011-11-20T00:00:00"/>
    <s v="Standard Class"/>
    <x v="269"/>
    <s v="Alan Barnes"/>
    <x v="0"/>
    <s v="United States"/>
    <s v="Decatur"/>
    <x v="10"/>
    <n v="62521"/>
    <s v="Central"/>
    <s v="FUR-CH-10002017"/>
    <x v="0"/>
    <x v="1"/>
    <s v="SAFCO Optional Arm Kit for Workspace Cribbage Stacking Chair"/>
    <n v="37.295999999999999"/>
    <n v="2"/>
    <n v="0.3"/>
    <n v="-1.0656000000000017"/>
  </r>
  <r>
    <n v="5305"/>
    <s v="US-2011-166310"/>
    <x v="2"/>
    <x v="158"/>
    <d v="2011-09-23T00:00:00"/>
    <s v="First Class"/>
    <x v="185"/>
    <s v="Joni Sundaresam"/>
    <x v="2"/>
    <s v="United States"/>
    <s v="Garland"/>
    <x v="5"/>
    <n v="75043"/>
    <s v="Central"/>
    <s v="FUR-FU-10001546"/>
    <x v="0"/>
    <x v="5"/>
    <s v="Dana Swing-Arm Lamps"/>
    <n v="8.5440000000000005"/>
    <n v="2"/>
    <n v="0.6"/>
    <n v="-7.4759999999999991"/>
  </r>
  <r>
    <n v="5306"/>
    <s v="US-2013-168410"/>
    <x v="0"/>
    <x v="823"/>
    <d v="2013-02-26T00:00:00"/>
    <s v="Standard Class"/>
    <x v="296"/>
    <s v="Benjamin Venier"/>
    <x v="1"/>
    <s v="United States"/>
    <s v="Oceanside"/>
    <x v="15"/>
    <n v="11572"/>
    <s v="East"/>
    <s v="FUR-FU-10000629"/>
    <x v="0"/>
    <x v="5"/>
    <s v="9-3/4 Diameter Round Wall Clock"/>
    <n v="68.949999999999989"/>
    <n v="5"/>
    <n v="0"/>
    <n v="28.959000000000003"/>
  </r>
  <r>
    <n v="5307"/>
    <s v="US-2013-168410"/>
    <x v="0"/>
    <x v="823"/>
    <d v="2013-02-26T00:00:00"/>
    <s v="Standard Class"/>
    <x v="296"/>
    <s v="Benjamin Venier"/>
    <x v="1"/>
    <s v="United States"/>
    <s v="Oceanside"/>
    <x v="15"/>
    <n v="11572"/>
    <s v="East"/>
    <s v="OFF-ST-10000036"/>
    <x v="1"/>
    <x v="4"/>
    <s v="Recycled Data-Pak for Archival Bound Computer Printouts, 12-1/2 x 12-1/2 x 16"/>
    <n v="296.37"/>
    <n v="3"/>
    <n v="0"/>
    <n v="80.019899999999993"/>
  </r>
  <r>
    <n v="5308"/>
    <s v="US-2013-168410"/>
    <x v="0"/>
    <x v="823"/>
    <d v="2013-02-26T00:00:00"/>
    <s v="Standard Class"/>
    <x v="296"/>
    <s v="Benjamin Venier"/>
    <x v="1"/>
    <s v="United States"/>
    <s v="Oceanside"/>
    <x v="15"/>
    <n v="11572"/>
    <s v="East"/>
    <s v="TEC-PH-10002583"/>
    <x v="2"/>
    <x v="7"/>
    <s v="iOttie HLCRIO102 Car Mount"/>
    <n v="39.979999999999997"/>
    <n v="2"/>
    <n v="0"/>
    <n v="1.9989999999999952"/>
  </r>
  <r>
    <n v="5309"/>
    <s v="CA-2014-131254"/>
    <x v="3"/>
    <x v="123"/>
    <d v="2014-11-22T00:00:00"/>
    <s v="First Class"/>
    <x v="720"/>
    <s v="Nathan Cano"/>
    <x v="0"/>
    <s v="United States"/>
    <s v="Houston"/>
    <x v="5"/>
    <n v="77095"/>
    <s v="Central"/>
    <s v="FUR-CH-10003774"/>
    <x v="0"/>
    <x v="1"/>
    <s v="Global Wood Trimmed Manager's Task Chair, Khaki"/>
    <n v="191.05799999999999"/>
    <n v="3"/>
    <n v="0.3"/>
    <n v="-46.399800000000013"/>
  </r>
  <r>
    <n v="5310"/>
    <s v="CA-2014-131254"/>
    <x v="3"/>
    <x v="123"/>
    <d v="2014-11-22T00:00:00"/>
    <s v="First Class"/>
    <x v="720"/>
    <s v="Nathan Cano"/>
    <x v="0"/>
    <s v="United States"/>
    <s v="Houston"/>
    <x v="5"/>
    <n v="77095"/>
    <s v="Central"/>
    <s v="OFF-AR-10003876"/>
    <x v="1"/>
    <x v="6"/>
    <s v="Avery Hi-Liter GlideStik Fluorescent Highlighter, Yellow Ink"/>
    <n v="13.040000000000001"/>
    <n v="5"/>
    <n v="0.2"/>
    <n v="3.9120000000000004"/>
  </r>
  <r>
    <n v="5311"/>
    <s v="CA-2014-131254"/>
    <x v="3"/>
    <x v="123"/>
    <d v="2014-11-22T00:00:00"/>
    <s v="First Class"/>
    <x v="720"/>
    <s v="Nathan Cano"/>
    <x v="0"/>
    <s v="United States"/>
    <s v="Houston"/>
    <x v="5"/>
    <n v="77095"/>
    <s v="Central"/>
    <s v="OFF-BI-10003527"/>
    <x v="1"/>
    <x v="8"/>
    <s v="Fellowes PB500 Electric Punch Plastic Comb Binding Machine with Manual Bind"/>
    <n v="1525.1879999999996"/>
    <n v="6"/>
    <n v="0.8"/>
    <n v="-2287.7820000000002"/>
  </r>
  <r>
    <n v="5312"/>
    <s v="CA-2013-123414"/>
    <x v="0"/>
    <x v="1036"/>
    <d v="2013-08-28T00:00:00"/>
    <s v="Standard Class"/>
    <x v="711"/>
    <s v="Stephanie Ulpright"/>
    <x v="2"/>
    <s v="United States"/>
    <s v="Greenville"/>
    <x v="3"/>
    <n v="27834"/>
    <s v="South"/>
    <s v="OFF-LA-10004559"/>
    <x v="1"/>
    <x v="2"/>
    <s v="Avery 49"/>
    <n v="9.2159999999999993"/>
    <n v="4"/>
    <n v="0.2"/>
    <n v="3.3408000000000002"/>
  </r>
  <r>
    <n v="5313"/>
    <s v="CA-2013-123414"/>
    <x v="0"/>
    <x v="1036"/>
    <d v="2013-08-28T00:00:00"/>
    <s v="Standard Class"/>
    <x v="711"/>
    <s v="Stephanie Ulpright"/>
    <x v="2"/>
    <s v="United States"/>
    <s v="Greenville"/>
    <x v="3"/>
    <n v="27834"/>
    <s v="South"/>
    <s v="OFF-SU-10002573"/>
    <x v="1"/>
    <x v="14"/>
    <s v="Acme 10&quot; Easy Grip Assistive Scissors"/>
    <n v="28.048000000000002"/>
    <n v="2"/>
    <n v="0.2"/>
    <n v="3.5059999999999967"/>
  </r>
  <r>
    <n v="5314"/>
    <s v="CA-2014-137876"/>
    <x v="3"/>
    <x v="504"/>
    <d v="2014-05-06T00:00:00"/>
    <s v="Standard Class"/>
    <x v="137"/>
    <s v="Don Jones"/>
    <x v="1"/>
    <s v="United States"/>
    <s v="San Francisco"/>
    <x v="1"/>
    <n v="94110"/>
    <s v="West"/>
    <s v="FUR-FU-10000222"/>
    <x v="0"/>
    <x v="5"/>
    <s v="Seth Thomas 16&quot; Steel Case Clock"/>
    <n v="64.959999999999994"/>
    <n v="2"/>
    <n v="0"/>
    <n v="21.436799999999998"/>
  </r>
  <r>
    <n v="5315"/>
    <s v="CA-2014-137876"/>
    <x v="3"/>
    <x v="504"/>
    <d v="2014-05-06T00:00:00"/>
    <s v="Standard Class"/>
    <x v="137"/>
    <s v="Don Jones"/>
    <x v="1"/>
    <s v="United States"/>
    <s v="San Francisco"/>
    <x v="1"/>
    <n v="94110"/>
    <s v="West"/>
    <s v="OFF-EN-10001219"/>
    <x v="1"/>
    <x v="12"/>
    <s v="#10- 4 1/8&quot; x 9 1/2&quot; Security-Tint Envelopes"/>
    <n v="30.56"/>
    <n v="4"/>
    <n v="0"/>
    <n v="14.974399999999999"/>
  </r>
  <r>
    <n v="5316"/>
    <s v="CA-2013-154060"/>
    <x v="0"/>
    <x v="440"/>
    <d v="2013-05-09T00:00:00"/>
    <s v="Standard Class"/>
    <x v="297"/>
    <s v="Dan Lawera"/>
    <x v="0"/>
    <s v="United States"/>
    <s v="Greensboro"/>
    <x v="3"/>
    <n v="27405"/>
    <s v="South"/>
    <s v="FUR-CH-10002304"/>
    <x v="0"/>
    <x v="1"/>
    <s v="Global Stack Chair without Arms, Black"/>
    <n v="187.05600000000001"/>
    <n v="9"/>
    <n v="0.2"/>
    <n v="11.69100000000001"/>
  </r>
  <r>
    <n v="5317"/>
    <s v="US-2014-162558"/>
    <x v="3"/>
    <x v="280"/>
    <d v="2014-10-06T00:00:00"/>
    <s v="First Class"/>
    <x v="656"/>
    <s v="Dean percer"/>
    <x v="2"/>
    <s v="United States"/>
    <s v="Knoxville"/>
    <x v="18"/>
    <n v="37918"/>
    <s v="South"/>
    <s v="FUR-FU-10002364"/>
    <x v="0"/>
    <x v="5"/>
    <s v="Eldon Expressions Wood Desk Accessories, Oak"/>
    <n v="11.808"/>
    <n v="2"/>
    <n v="0.2"/>
    <n v="1.3283999999999985"/>
  </r>
  <r>
    <n v="5318"/>
    <s v="US-2014-162558"/>
    <x v="3"/>
    <x v="280"/>
    <d v="2014-10-06T00:00:00"/>
    <s v="First Class"/>
    <x v="656"/>
    <s v="Dean percer"/>
    <x v="2"/>
    <s v="United States"/>
    <s v="Knoxville"/>
    <x v="18"/>
    <n v="37918"/>
    <s v="South"/>
    <s v="FUR-FU-10004864"/>
    <x v="0"/>
    <x v="5"/>
    <s v="Eldon 500 Class Desk Accessories"/>
    <n v="9.6560000000000006"/>
    <n v="1"/>
    <n v="0.2"/>
    <n v="1.5691000000000002"/>
  </r>
  <r>
    <n v="5319"/>
    <s v="US-2014-162558"/>
    <x v="3"/>
    <x v="280"/>
    <d v="2014-10-06T00:00:00"/>
    <s v="First Class"/>
    <x v="656"/>
    <s v="Dean percer"/>
    <x v="2"/>
    <s v="United States"/>
    <s v="Knoxville"/>
    <x v="18"/>
    <n v="37918"/>
    <s v="South"/>
    <s v="OFF-PA-10003172"/>
    <x v="1"/>
    <x v="10"/>
    <s v="Xerox 1996"/>
    <n v="20.736000000000004"/>
    <n v="4"/>
    <n v="0.2"/>
    <n v="7.2576000000000001"/>
  </r>
  <r>
    <n v="5320"/>
    <s v="US-2014-162558"/>
    <x v="3"/>
    <x v="280"/>
    <d v="2014-10-06T00:00:00"/>
    <s v="First Class"/>
    <x v="656"/>
    <s v="Dean percer"/>
    <x v="2"/>
    <s v="United States"/>
    <s v="Knoxville"/>
    <x v="18"/>
    <n v="37918"/>
    <s v="South"/>
    <s v="OFF-BI-10000977"/>
    <x v="1"/>
    <x v="8"/>
    <s v="Ibico Plastic Spiral Binding Combs"/>
    <n v="27.360000000000003"/>
    <n v="3"/>
    <n v="0.7"/>
    <n v="-21.887999999999991"/>
  </r>
  <r>
    <n v="5321"/>
    <s v="US-2014-162558"/>
    <x v="3"/>
    <x v="280"/>
    <d v="2014-10-06T00:00:00"/>
    <s v="First Class"/>
    <x v="656"/>
    <s v="Dean percer"/>
    <x v="2"/>
    <s v="United States"/>
    <s v="Knoxville"/>
    <x v="18"/>
    <n v="37918"/>
    <s v="South"/>
    <s v="FUR-TA-10000198"/>
    <x v="0"/>
    <x v="3"/>
    <s v="Chromcraft Bull-Nose Wood Oval Conference Tables &amp; Bases"/>
    <n v="2314.116"/>
    <n v="7"/>
    <n v="0.4"/>
    <n v="-1002.7836000000001"/>
  </r>
  <r>
    <n v="5322"/>
    <s v="US-2014-162558"/>
    <x v="3"/>
    <x v="280"/>
    <d v="2014-10-06T00:00:00"/>
    <s v="First Class"/>
    <x v="656"/>
    <s v="Dean percer"/>
    <x v="2"/>
    <s v="United States"/>
    <s v="Knoxville"/>
    <x v="18"/>
    <n v="37918"/>
    <s v="South"/>
    <s v="OFF-BI-10003984"/>
    <x v="1"/>
    <x v="8"/>
    <s v="Lock-Up Easel 'Spel-Binder'"/>
    <n v="34.236000000000004"/>
    <n v="4"/>
    <n v="0.7"/>
    <n v="-26.247599999999998"/>
  </r>
  <r>
    <n v="5323"/>
    <s v="US-2014-162558"/>
    <x v="3"/>
    <x v="280"/>
    <d v="2014-10-06T00:00:00"/>
    <s v="First Class"/>
    <x v="656"/>
    <s v="Dean percer"/>
    <x v="2"/>
    <s v="United States"/>
    <s v="Knoxville"/>
    <x v="18"/>
    <n v="37918"/>
    <s v="South"/>
    <s v="FUR-FU-10003691"/>
    <x v="0"/>
    <x v="5"/>
    <s v="Eldon Image Series Desk Accessories, Ebony"/>
    <n v="19.760000000000002"/>
    <n v="2"/>
    <n v="0.2"/>
    <n v="5.9279999999999999"/>
  </r>
  <r>
    <n v="5324"/>
    <s v="CA-2014-134439"/>
    <x v="3"/>
    <x v="65"/>
    <d v="2014-09-24T00:00:00"/>
    <s v="Second Class"/>
    <x v="612"/>
    <s v="Tamara Manning"/>
    <x v="0"/>
    <s v="United States"/>
    <s v="Grand Island"/>
    <x v="8"/>
    <n v="68801"/>
    <s v="Central"/>
    <s v="OFF-PA-10004082"/>
    <x v="1"/>
    <x v="10"/>
    <s v="Adams Telephone Message Book w/Frequently-Called Numbers Space, 400 Messages per Book"/>
    <n v="15.96"/>
    <n v="2"/>
    <n v="0"/>
    <n v="7.98"/>
  </r>
  <r>
    <n v="5325"/>
    <s v="CA-2012-119508"/>
    <x v="1"/>
    <x v="784"/>
    <d v="2012-12-09T00:00:00"/>
    <s v="Standard Class"/>
    <x v="356"/>
    <s v="Tracy Zic"/>
    <x v="0"/>
    <s v="United States"/>
    <s v="Lakewood"/>
    <x v="1"/>
    <n v="90712"/>
    <s v="West"/>
    <s v="OFF-AR-10003723"/>
    <x v="1"/>
    <x v="6"/>
    <s v="Avery Hi-Liter Fluorescent Desk Style Markers"/>
    <n v="16.899999999999999"/>
    <n v="5"/>
    <n v="0"/>
    <n v="6.2530000000000001"/>
  </r>
  <r>
    <n v="5326"/>
    <s v="CA-2012-119508"/>
    <x v="1"/>
    <x v="784"/>
    <d v="2012-12-09T00:00:00"/>
    <s v="Standard Class"/>
    <x v="356"/>
    <s v="Tracy Zic"/>
    <x v="0"/>
    <s v="United States"/>
    <s v="Lakewood"/>
    <x v="1"/>
    <n v="90712"/>
    <s v="West"/>
    <s v="FUR-FU-10004270"/>
    <x v="0"/>
    <x v="5"/>
    <s v="Eldon Image Series Desk Accessories, Burgundy"/>
    <n v="25.08"/>
    <n v="6"/>
    <n v="0"/>
    <n v="9.0288000000000004"/>
  </r>
  <r>
    <n v="5327"/>
    <s v="CA-2012-152681"/>
    <x v="1"/>
    <x v="184"/>
    <d v="2012-01-22T00:00:00"/>
    <s v="Standard Class"/>
    <x v="609"/>
    <s v="Scott Cohen"/>
    <x v="1"/>
    <s v="United States"/>
    <s v="Lawrence"/>
    <x v="31"/>
    <n v="1841"/>
    <s v="East"/>
    <s v="OFF-AR-10003183"/>
    <x v="1"/>
    <x v="6"/>
    <s v="Avery Fluorescent Highlighter Four-Color Set"/>
    <n v="6.68"/>
    <n v="2"/>
    <n v="0"/>
    <n v="2.0039999999999996"/>
  </r>
  <r>
    <n v="5328"/>
    <s v="CA-2011-130813"/>
    <x v="2"/>
    <x v="1037"/>
    <d v="2011-01-09T00:00:00"/>
    <s v="Second Class"/>
    <x v="721"/>
    <s v="Lycoris Saunders"/>
    <x v="0"/>
    <s v="United States"/>
    <s v="Los Angeles"/>
    <x v="1"/>
    <n v="90049"/>
    <s v="West"/>
    <s v="OFF-PA-10002005"/>
    <x v="1"/>
    <x v="10"/>
    <s v="Xerox 225"/>
    <n v="19.440000000000001"/>
    <n v="3"/>
    <n v="0"/>
    <n v="9.3312000000000008"/>
  </r>
  <r>
    <n v="5329"/>
    <s v="CA-2012-120320"/>
    <x v="1"/>
    <x v="616"/>
    <d v="2012-03-09T00:00:00"/>
    <s v="Standard Class"/>
    <x v="160"/>
    <s v="Mike Vittorini"/>
    <x v="0"/>
    <s v="United States"/>
    <s v="Houston"/>
    <x v="5"/>
    <n v="77036"/>
    <s v="Central"/>
    <s v="TEC-PH-10000149"/>
    <x v="2"/>
    <x v="7"/>
    <s v="Cisco SPA525G2 IP Phone - Wireless"/>
    <n v="31.92"/>
    <n v="2"/>
    <n v="0.2"/>
    <n v="2.3939999999999984"/>
  </r>
  <r>
    <n v="5330"/>
    <s v="CA-2013-111941"/>
    <x v="0"/>
    <x v="591"/>
    <d v="2013-12-29T00:00:00"/>
    <s v="Second Class"/>
    <x v="379"/>
    <s v="Brian DeCherney"/>
    <x v="0"/>
    <s v="United States"/>
    <s v="New York City"/>
    <x v="15"/>
    <n v="10035"/>
    <s v="East"/>
    <s v="OFF-BI-10001524"/>
    <x v="1"/>
    <x v="8"/>
    <s v="GBC Premium Transparent Covers with Diagonal Lined Pattern"/>
    <n v="33.568000000000005"/>
    <n v="2"/>
    <n v="0.2"/>
    <n v="11.748799999999997"/>
  </r>
  <r>
    <n v="5331"/>
    <s v="CA-2013-123120"/>
    <x v="0"/>
    <x v="913"/>
    <d v="2013-09-09T00:00:00"/>
    <s v="Standard Class"/>
    <x v="610"/>
    <s v="Christina VanderZanden"/>
    <x v="0"/>
    <s v="United States"/>
    <s v="New York City"/>
    <x v="15"/>
    <n v="10011"/>
    <s v="East"/>
    <s v="FUR-FU-10004748"/>
    <x v="0"/>
    <x v="5"/>
    <s v="Howard Miller 16&quot; Diameter Gallery Wall Clock"/>
    <n v="63.94"/>
    <n v="1"/>
    <n v="0"/>
    <n v="24.936599999999999"/>
  </r>
  <r>
    <n v="5332"/>
    <s v="CA-2013-123120"/>
    <x v="0"/>
    <x v="913"/>
    <d v="2013-09-09T00:00:00"/>
    <s v="Standard Class"/>
    <x v="610"/>
    <s v="Christina VanderZanden"/>
    <x v="0"/>
    <s v="United States"/>
    <s v="New York City"/>
    <x v="15"/>
    <n v="10011"/>
    <s v="East"/>
    <s v="OFF-BI-10001460"/>
    <x v="1"/>
    <x v="8"/>
    <s v="Plastic Binding Combs"/>
    <n v="60.600000000000009"/>
    <n v="5"/>
    <n v="0.2"/>
    <n v="20.452499999999997"/>
  </r>
  <r>
    <n v="5333"/>
    <s v="CA-2013-123120"/>
    <x v="0"/>
    <x v="913"/>
    <d v="2013-09-09T00:00:00"/>
    <s v="Standard Class"/>
    <x v="610"/>
    <s v="Christina VanderZanden"/>
    <x v="0"/>
    <s v="United States"/>
    <s v="New York City"/>
    <x v="15"/>
    <n v="10011"/>
    <s v="East"/>
    <s v="OFF-SU-10002503"/>
    <x v="1"/>
    <x v="14"/>
    <s v="Acme Preferred Stainless Steel Scissors"/>
    <n v="22.72"/>
    <n v="4"/>
    <n v="0"/>
    <n v="6.5887999999999991"/>
  </r>
  <r>
    <n v="5334"/>
    <s v="CA-2011-103331"/>
    <x v="2"/>
    <x v="86"/>
    <d v="2011-09-01T00:00:00"/>
    <s v="Standard Class"/>
    <x v="41"/>
    <s v="Karl Braun"/>
    <x v="0"/>
    <s v="United States"/>
    <s v="Newark"/>
    <x v="13"/>
    <n v="19711"/>
    <s v="East"/>
    <s v="FUR-FU-10001731"/>
    <x v="0"/>
    <x v="5"/>
    <s v="Acrylic Self-Standing Desk Frames"/>
    <n v="10.68"/>
    <n v="4"/>
    <n v="0"/>
    <n v="4.0583999999999998"/>
  </r>
  <r>
    <n v="5335"/>
    <s v="CA-2011-103331"/>
    <x v="2"/>
    <x v="86"/>
    <d v="2011-09-01T00:00:00"/>
    <s v="Standard Class"/>
    <x v="41"/>
    <s v="Karl Braun"/>
    <x v="0"/>
    <s v="United States"/>
    <s v="Newark"/>
    <x v="13"/>
    <n v="19711"/>
    <s v="East"/>
    <s v="OFF-PA-10002160"/>
    <x v="1"/>
    <x v="10"/>
    <s v="Xerox 1978"/>
    <n v="17.34"/>
    <n v="3"/>
    <n v="0"/>
    <n v="8.4966000000000008"/>
  </r>
  <r>
    <n v="5336"/>
    <s v="CA-2011-103331"/>
    <x v="2"/>
    <x v="86"/>
    <d v="2011-09-01T00:00:00"/>
    <s v="Standard Class"/>
    <x v="41"/>
    <s v="Karl Braun"/>
    <x v="0"/>
    <s v="United States"/>
    <s v="Newark"/>
    <x v="13"/>
    <n v="19711"/>
    <s v="East"/>
    <s v="OFF-PA-10002659"/>
    <x v="1"/>
    <x v="10"/>
    <s v="Avoid Verbal Orders Carbonless Minifold Book"/>
    <n v="3.38"/>
    <n v="1"/>
    <n v="0"/>
    <n v="1.5547999999999997"/>
  </r>
  <r>
    <n v="5337"/>
    <s v="CA-2012-169278"/>
    <x v="1"/>
    <x v="1031"/>
    <d v="2012-05-25T00:00:00"/>
    <s v="Standard Class"/>
    <x v="545"/>
    <s v="Michelle Ellison"/>
    <x v="1"/>
    <s v="United States"/>
    <s v="Seattle"/>
    <x v="4"/>
    <n v="98105"/>
    <s v="West"/>
    <s v="OFF-BI-10001636"/>
    <x v="1"/>
    <x v="8"/>
    <s v="Ibico Plastic and Wire Spiral Binding Combs"/>
    <n v="26.975999999999999"/>
    <n v="4"/>
    <n v="0.2"/>
    <n v="8.767199999999999"/>
  </r>
  <r>
    <n v="5338"/>
    <s v="CA-2014-111577"/>
    <x v="3"/>
    <x v="524"/>
    <d v="2014-10-22T00:00:00"/>
    <s v="Standard Class"/>
    <x v="321"/>
    <s v="Anthony Jacobs"/>
    <x v="1"/>
    <s v="United States"/>
    <s v="Scottsdale"/>
    <x v="16"/>
    <n v="85254"/>
    <s v="West"/>
    <s v="OFF-PA-10000062"/>
    <x v="1"/>
    <x v="10"/>
    <s v="Green Bar Computer Printout Paper"/>
    <n v="307.77600000000001"/>
    <n v="7"/>
    <n v="0.2"/>
    <n v="111.5688"/>
  </r>
  <r>
    <n v="5339"/>
    <s v="CA-2012-146486"/>
    <x v="1"/>
    <x v="529"/>
    <d v="2012-11-14T00:00:00"/>
    <s v="Second Class"/>
    <x v="231"/>
    <s v="Dianna Vittorini"/>
    <x v="0"/>
    <s v="United States"/>
    <s v="Oceanside"/>
    <x v="15"/>
    <n v="11572"/>
    <s v="East"/>
    <s v="OFF-ST-10002554"/>
    <x v="1"/>
    <x v="4"/>
    <s v="Tennsco Industrial Shelving"/>
    <n v="244.54999999999998"/>
    <n v="5"/>
    <n v="0"/>
    <n v="4.8910000000000053"/>
  </r>
  <r>
    <n v="5340"/>
    <s v="CA-2012-146486"/>
    <x v="1"/>
    <x v="529"/>
    <d v="2012-11-14T00:00:00"/>
    <s v="Second Class"/>
    <x v="231"/>
    <s v="Dianna Vittorini"/>
    <x v="0"/>
    <s v="United States"/>
    <s v="Oceanside"/>
    <x v="15"/>
    <n v="11572"/>
    <s v="East"/>
    <s v="OFF-EN-10001509"/>
    <x v="1"/>
    <x v="12"/>
    <s v="Poly String Tie Envelopes"/>
    <n v="12.24"/>
    <n v="6"/>
    <n v="0"/>
    <n v="5.7527999999999988"/>
  </r>
  <r>
    <n v="5341"/>
    <s v="CA-2012-146486"/>
    <x v="1"/>
    <x v="529"/>
    <d v="2012-11-14T00:00:00"/>
    <s v="Second Class"/>
    <x v="231"/>
    <s v="Dianna Vittorini"/>
    <x v="0"/>
    <s v="United States"/>
    <s v="Oceanside"/>
    <x v="15"/>
    <n v="11572"/>
    <s v="East"/>
    <s v="TEC-AC-10002018"/>
    <x v="2"/>
    <x v="11"/>
    <s v="AmazonBasics 3-Button USB Wired Mouse"/>
    <n v="13.98"/>
    <n v="2"/>
    <n v="0"/>
    <n v="6.011400000000001"/>
  </r>
  <r>
    <n v="5342"/>
    <s v="CA-2012-146486"/>
    <x v="1"/>
    <x v="529"/>
    <d v="2012-11-14T00:00:00"/>
    <s v="Second Class"/>
    <x v="231"/>
    <s v="Dianna Vittorini"/>
    <x v="0"/>
    <s v="United States"/>
    <s v="Oceanside"/>
    <x v="15"/>
    <n v="11572"/>
    <s v="East"/>
    <s v="TEC-AC-10002637"/>
    <x v="2"/>
    <x v="11"/>
    <s v="Logitech VX Revolution Cordless Laser Mouse for Notebooks (Black)"/>
    <n v="899.95"/>
    <n v="5"/>
    <n v="0"/>
    <n v="53.996999999999957"/>
  </r>
  <r>
    <n v="5343"/>
    <s v="US-2011-168501"/>
    <x v="2"/>
    <x v="871"/>
    <d v="2011-11-27T00:00:00"/>
    <s v="Standard Class"/>
    <x v="759"/>
    <s v="Jason Klamczynski"/>
    <x v="1"/>
    <s v="United States"/>
    <s v="Dallas"/>
    <x v="5"/>
    <n v="75220"/>
    <s v="Central"/>
    <s v="OFF-EN-10001509"/>
    <x v="1"/>
    <x v="12"/>
    <s v="Poly String Tie Envelopes"/>
    <n v="1.6320000000000001"/>
    <n v="1"/>
    <n v="0.2"/>
    <n v="0.55079999999999985"/>
  </r>
  <r>
    <n v="5344"/>
    <s v="US-2011-168501"/>
    <x v="2"/>
    <x v="871"/>
    <d v="2011-11-27T00:00:00"/>
    <s v="Standard Class"/>
    <x v="759"/>
    <s v="Jason Klamczynski"/>
    <x v="1"/>
    <s v="United States"/>
    <s v="Dallas"/>
    <x v="5"/>
    <n v="75220"/>
    <s v="Central"/>
    <s v="TEC-PH-10004922"/>
    <x v="2"/>
    <x v="7"/>
    <s v="RCA Visys Integrated PBX 8-Line Router"/>
    <n v="267.95999999999998"/>
    <n v="5"/>
    <n v="0.2"/>
    <n v="16.747500000000016"/>
  </r>
  <r>
    <n v="5345"/>
    <s v="CA-2012-112053"/>
    <x v="1"/>
    <x v="2"/>
    <d v="2012-10-13T00:00:00"/>
    <s v="Second Class"/>
    <x v="129"/>
    <s v="Shahid Hopkins"/>
    <x v="0"/>
    <s v="United States"/>
    <s v="Rochester"/>
    <x v="15"/>
    <n v="14609"/>
    <s v="East"/>
    <s v="TEC-AC-10002550"/>
    <x v="2"/>
    <x v="11"/>
    <s v="Memorex 25GB 6X Branded Blu-Ray Recordable Disc, 30/Pack"/>
    <n v="31.95"/>
    <n v="1"/>
    <n v="0"/>
    <n v="2.2364999999999995"/>
  </r>
  <r>
    <n v="5346"/>
    <s v="CA-2014-108539"/>
    <x v="3"/>
    <x v="708"/>
    <d v="2014-03-24T00:00:00"/>
    <s v="Second Class"/>
    <x v="56"/>
    <s v="Steven Cartwright"/>
    <x v="0"/>
    <s v="United States"/>
    <s v="Los Angeles"/>
    <x v="1"/>
    <n v="90045"/>
    <s v="West"/>
    <s v="OFF-ST-10003208"/>
    <x v="1"/>
    <x v="4"/>
    <s v="Adjustable Depth Letter/Legal Cart"/>
    <n v="725.84"/>
    <n v="4"/>
    <n v="0"/>
    <n v="210.4935999999999"/>
  </r>
  <r>
    <n v="5347"/>
    <s v="CA-2014-108539"/>
    <x v="3"/>
    <x v="708"/>
    <d v="2014-03-24T00:00:00"/>
    <s v="Second Class"/>
    <x v="56"/>
    <s v="Steven Cartwright"/>
    <x v="0"/>
    <s v="United States"/>
    <s v="Los Angeles"/>
    <x v="1"/>
    <n v="90045"/>
    <s v="West"/>
    <s v="OFF-BI-10003981"/>
    <x v="1"/>
    <x v="8"/>
    <s v="Avery Durable Plastic 1&quot; Binders"/>
    <n v="10.896000000000001"/>
    <n v="3"/>
    <n v="0.2"/>
    <n v="3.9497999999999998"/>
  </r>
  <r>
    <n v="5348"/>
    <s v="CA-2014-108539"/>
    <x v="3"/>
    <x v="708"/>
    <d v="2014-03-24T00:00:00"/>
    <s v="Second Class"/>
    <x v="56"/>
    <s v="Steven Cartwright"/>
    <x v="0"/>
    <s v="United States"/>
    <s v="Los Angeles"/>
    <x v="1"/>
    <n v="90045"/>
    <s v="West"/>
    <s v="OFF-BI-10001031"/>
    <x v="1"/>
    <x v="8"/>
    <s v="Pressboard Data Binders by Wilson Jones"/>
    <n v="8.5440000000000005"/>
    <n v="2"/>
    <n v="0.2"/>
    <n v="2.8835999999999995"/>
  </r>
  <r>
    <n v="5349"/>
    <s v="CA-2012-149811"/>
    <x v="1"/>
    <x v="1038"/>
    <d v="2012-01-10T00:00:00"/>
    <s v="Standard Class"/>
    <x v="294"/>
    <s v="Chris Selesnick"/>
    <x v="1"/>
    <s v="United States"/>
    <s v="Woodbury"/>
    <x v="11"/>
    <n v="55125"/>
    <s v="Central"/>
    <s v="OFF-BI-10003676"/>
    <x v="1"/>
    <x v="8"/>
    <s v="GBC Standard Recycled Report Covers, Clear Plastic Sheets"/>
    <n v="32.339999999999996"/>
    <n v="3"/>
    <n v="0"/>
    <n v="15.523199999999999"/>
  </r>
  <r>
    <n v="5350"/>
    <s v="CA-2012-149811"/>
    <x v="1"/>
    <x v="1038"/>
    <d v="2012-01-10T00:00:00"/>
    <s v="Standard Class"/>
    <x v="294"/>
    <s v="Chris Selesnick"/>
    <x v="1"/>
    <s v="United States"/>
    <s v="Woodbury"/>
    <x v="11"/>
    <n v="55125"/>
    <s v="Central"/>
    <s v="OFF-PA-10004082"/>
    <x v="1"/>
    <x v="10"/>
    <s v="Adams Telephone Message Book w/Frequently-Called Numbers Space, 400 Messages per Book"/>
    <n v="39.900000000000006"/>
    <n v="5"/>
    <n v="0"/>
    <n v="19.950000000000003"/>
  </r>
  <r>
    <n v="5351"/>
    <s v="US-2014-103814"/>
    <x v="3"/>
    <x v="34"/>
    <d v="2014-12-17T00:00:00"/>
    <s v="Standard Class"/>
    <x v="23"/>
    <s v="Lena Hernandez"/>
    <x v="0"/>
    <s v="United States"/>
    <s v="Park Ridge"/>
    <x v="10"/>
    <n v="60068"/>
    <s v="Central"/>
    <s v="OFF-PA-10001019"/>
    <x v="1"/>
    <x v="10"/>
    <s v="Xerox 1884"/>
    <n v="143.85600000000002"/>
    <n v="9"/>
    <n v="0.2"/>
    <n v="48.551399999999994"/>
  </r>
  <r>
    <n v="5352"/>
    <s v="CA-2013-123932"/>
    <x v="0"/>
    <x v="47"/>
    <d v="2013-09-13T00:00:00"/>
    <s v="Standard Class"/>
    <x v="289"/>
    <s v="Yoseph Carroll"/>
    <x v="1"/>
    <s v="United States"/>
    <s v="Dallas"/>
    <x v="5"/>
    <n v="75217"/>
    <s v="Central"/>
    <s v="OFF-PA-10004665"/>
    <x v="1"/>
    <x v="10"/>
    <s v="Advantus Motivational Note Cards"/>
    <n v="41.92"/>
    <n v="4"/>
    <n v="0.2"/>
    <n v="15.195999999999998"/>
  </r>
  <r>
    <n v="5353"/>
    <s v="CA-2013-123932"/>
    <x v="0"/>
    <x v="47"/>
    <d v="2013-09-13T00:00:00"/>
    <s v="Standard Class"/>
    <x v="289"/>
    <s v="Yoseph Carroll"/>
    <x v="1"/>
    <s v="United States"/>
    <s v="Dallas"/>
    <x v="5"/>
    <n v="75217"/>
    <s v="Central"/>
    <s v="TEC-PH-10002447"/>
    <x v="2"/>
    <x v="7"/>
    <s v="AT&amp;T CL83451 4-Handset Telephone"/>
    <n v="329.58400000000006"/>
    <n v="2"/>
    <n v="0.2"/>
    <n v="37.078199999999981"/>
  </r>
  <r>
    <n v="5354"/>
    <s v="US-2013-101616"/>
    <x v="0"/>
    <x v="323"/>
    <d v="2013-09-07T00:00:00"/>
    <s v="First Class"/>
    <x v="388"/>
    <s v="Craig Yedwab"/>
    <x v="1"/>
    <s v="United States"/>
    <s v="Monroe"/>
    <x v="28"/>
    <n v="71203"/>
    <s v="South"/>
    <s v="OFF-BI-10000014"/>
    <x v="1"/>
    <x v="8"/>
    <s v="Heavy-Duty E-Z-D Binders"/>
    <n v="87.28"/>
    <n v="8"/>
    <n v="0"/>
    <n v="41.021599999999999"/>
  </r>
  <r>
    <n v="5355"/>
    <s v="CA-2011-113768"/>
    <x v="2"/>
    <x v="8"/>
    <d v="2011-05-19T00:00:00"/>
    <s v="Standard Class"/>
    <x v="692"/>
    <s v="Aaron Hawkins"/>
    <x v="1"/>
    <s v="United States"/>
    <s v="Los Angeles"/>
    <x v="1"/>
    <n v="90004"/>
    <s v="West"/>
    <s v="FUR-CH-10002439"/>
    <x v="0"/>
    <x v="1"/>
    <s v="Iceberg Nesting Folding Chair, 19w x 6d x 43h"/>
    <n v="279.45600000000002"/>
    <n v="6"/>
    <n v="0.2"/>
    <n v="20.959199999999996"/>
  </r>
  <r>
    <n v="5356"/>
    <s v="CA-2011-113768"/>
    <x v="2"/>
    <x v="8"/>
    <d v="2011-05-19T00:00:00"/>
    <s v="Standard Class"/>
    <x v="692"/>
    <s v="Aaron Hawkins"/>
    <x v="1"/>
    <s v="United States"/>
    <s v="Los Angeles"/>
    <x v="1"/>
    <n v="90004"/>
    <s v="West"/>
    <s v="OFF-PA-10003063"/>
    <x v="1"/>
    <x v="10"/>
    <s v="EcoTones Memo Sheets"/>
    <n v="8"/>
    <n v="2"/>
    <n v="0"/>
    <n v="3.84"/>
  </r>
  <r>
    <n v="5357"/>
    <s v="CA-2013-138037"/>
    <x v="0"/>
    <x v="321"/>
    <d v="2013-10-04T00:00:00"/>
    <s v="Standard Class"/>
    <x v="481"/>
    <s v="Andy Reiter"/>
    <x v="0"/>
    <s v="United States"/>
    <s v="San Francisco"/>
    <x v="1"/>
    <n v="94109"/>
    <s v="West"/>
    <s v="OFF-BI-10002982"/>
    <x v="1"/>
    <x v="8"/>
    <s v="Avery Self-Adhesive Photo Pockets for Polaroid Photos"/>
    <n v="27.240000000000002"/>
    <n v="5"/>
    <n v="0.2"/>
    <n v="9.5339999999999971"/>
  </r>
  <r>
    <n v="5358"/>
    <s v="CA-2011-150490"/>
    <x v="2"/>
    <x v="79"/>
    <d v="2011-08-11T00:00:00"/>
    <s v="Standard Class"/>
    <x v="196"/>
    <s v="Sonia Sunley"/>
    <x v="0"/>
    <s v="United States"/>
    <s v="San Francisco"/>
    <x v="1"/>
    <n v="94122"/>
    <s v="West"/>
    <s v="TEC-AC-10004510"/>
    <x v="2"/>
    <x v="11"/>
    <s v="Logitech Desktop MK120 Mouse and keyboard Combo"/>
    <n v="16.36"/>
    <n v="1"/>
    <n v="0"/>
    <n v="1.6359999999999992"/>
  </r>
  <r>
    <n v="5359"/>
    <s v="CA-2011-150490"/>
    <x v="2"/>
    <x v="79"/>
    <d v="2011-08-11T00:00:00"/>
    <s v="Standard Class"/>
    <x v="196"/>
    <s v="Sonia Sunley"/>
    <x v="0"/>
    <s v="United States"/>
    <s v="San Francisco"/>
    <x v="1"/>
    <n v="94122"/>
    <s v="West"/>
    <s v="OFF-ST-10000321"/>
    <x v="1"/>
    <x v="4"/>
    <s v="Akro Stacking Bins"/>
    <n v="15.78"/>
    <n v="2"/>
    <n v="0"/>
    <n v="0.63119999999999798"/>
  </r>
  <r>
    <n v="5360"/>
    <s v="CA-2011-150490"/>
    <x v="2"/>
    <x v="79"/>
    <d v="2011-08-11T00:00:00"/>
    <s v="Standard Class"/>
    <x v="196"/>
    <s v="Sonia Sunley"/>
    <x v="0"/>
    <s v="United States"/>
    <s v="San Francisco"/>
    <x v="1"/>
    <n v="94122"/>
    <s v="West"/>
    <s v="OFF-AR-10004602"/>
    <x v="1"/>
    <x v="6"/>
    <s v="Boston KS Multi-Size Manual Pencil Sharpener"/>
    <n v="45.98"/>
    <n v="2"/>
    <n v="0"/>
    <n v="12.874400000000001"/>
  </r>
  <r>
    <n v="5361"/>
    <s v="US-2014-126060"/>
    <x v="3"/>
    <x v="349"/>
    <d v="2014-04-19T00:00:00"/>
    <s v="Standard Class"/>
    <x v="61"/>
    <s v="Dorothy Wardle"/>
    <x v="1"/>
    <s v="United States"/>
    <s v="Fayetteville"/>
    <x v="3"/>
    <n v="28314"/>
    <s v="South"/>
    <s v="FUR-BO-10003433"/>
    <x v="0"/>
    <x v="0"/>
    <s v="Sauder Cornerstone Collection Library"/>
    <n v="198.27200000000002"/>
    <n v="8"/>
    <n v="0.2"/>
    <n v="-32.219200000000022"/>
  </r>
  <r>
    <n v="5362"/>
    <s v="CA-2014-100951"/>
    <x v="3"/>
    <x v="255"/>
    <d v="2014-06-11T00:00:00"/>
    <s v="First Class"/>
    <x v="544"/>
    <s v="Noah Childs"/>
    <x v="1"/>
    <s v="United States"/>
    <s v="Dallas"/>
    <x v="5"/>
    <n v="75217"/>
    <s v="Central"/>
    <s v="OFF-ST-10001496"/>
    <x v="1"/>
    <x v="4"/>
    <s v="Standard Rollaway File with Lock"/>
    <n v="720.7600000000001"/>
    <n v="5"/>
    <n v="0.2"/>
    <n v="54.056999999999988"/>
  </r>
  <r>
    <n v="5363"/>
    <s v="CA-2013-122014"/>
    <x v="0"/>
    <x v="723"/>
    <d v="2014-01-03T00:00:00"/>
    <s v="Standard Class"/>
    <x v="303"/>
    <s v="Carlos Daly"/>
    <x v="0"/>
    <s v="United States"/>
    <s v="Wichita"/>
    <x v="41"/>
    <n v="67212"/>
    <s v="Central"/>
    <s v="FUR-FU-10000672"/>
    <x v="0"/>
    <x v="5"/>
    <s v="Executive Impressions 10&quot; Spectator Wall Clock"/>
    <n v="70.56"/>
    <n v="6"/>
    <n v="0"/>
    <n v="23.990399999999994"/>
  </r>
  <r>
    <n v="5364"/>
    <s v="CA-2013-122014"/>
    <x v="0"/>
    <x v="723"/>
    <d v="2014-01-03T00:00:00"/>
    <s v="Standard Class"/>
    <x v="303"/>
    <s v="Carlos Daly"/>
    <x v="0"/>
    <s v="United States"/>
    <s v="Wichita"/>
    <x v="41"/>
    <n v="67212"/>
    <s v="Central"/>
    <s v="OFF-AP-10001293"/>
    <x v="1"/>
    <x v="9"/>
    <s v="Belkin 8 Outlet Surge Protector"/>
    <n v="81.96"/>
    <n v="2"/>
    <n v="0"/>
    <n v="22.948799999999999"/>
  </r>
  <r>
    <n v="5365"/>
    <s v="CA-2011-123477"/>
    <x v="2"/>
    <x v="1039"/>
    <d v="2011-01-22T00:00:00"/>
    <s v="Second Class"/>
    <x v="694"/>
    <s v="David Wiener"/>
    <x v="1"/>
    <s v="United States"/>
    <s v="Springfield"/>
    <x v="21"/>
    <n v="97477"/>
    <s v="West"/>
    <s v="OFF-AP-10000692"/>
    <x v="1"/>
    <x v="9"/>
    <s v="Fellowes Mighty 8 Compact Surge Protector"/>
    <n v="64.864000000000004"/>
    <n v="4"/>
    <n v="0.2"/>
    <n v="6.4864000000000033"/>
  </r>
  <r>
    <n v="5366"/>
    <s v="CA-2013-107790"/>
    <x v="0"/>
    <x v="73"/>
    <d v="2013-11-25T00:00:00"/>
    <s v="Standard Class"/>
    <x v="552"/>
    <s v="Erica Hackney"/>
    <x v="0"/>
    <s v="United States"/>
    <s v="Houston"/>
    <x v="5"/>
    <n v="77041"/>
    <s v="Central"/>
    <s v="TEC-PH-10004539"/>
    <x v="2"/>
    <x v="7"/>
    <s v="Wireless Extenders zBoost YX545 SOHO Signal Booster"/>
    <n v="151.19200000000001"/>
    <n v="1"/>
    <n v="0.2"/>
    <n v="13.229299999999995"/>
  </r>
  <r>
    <n v="5367"/>
    <s v="CA-2014-158071"/>
    <x v="3"/>
    <x v="193"/>
    <d v="2014-06-16T00:00:00"/>
    <s v="Standard Class"/>
    <x v="217"/>
    <s v="Bill Donatelli"/>
    <x v="0"/>
    <s v="United States"/>
    <s v="Seattle"/>
    <x v="4"/>
    <n v="98103"/>
    <s v="West"/>
    <s v="TEC-PH-10002923"/>
    <x v="2"/>
    <x v="7"/>
    <s v="Logitech B530 USB Headset - headset - Full size, Binaural"/>
    <n v="88.77600000000001"/>
    <n v="3"/>
    <n v="0.2"/>
    <n v="7.7679000000000009"/>
  </r>
  <r>
    <n v="5368"/>
    <s v="CA-2014-158071"/>
    <x v="3"/>
    <x v="193"/>
    <d v="2014-06-16T00:00:00"/>
    <s v="Standard Class"/>
    <x v="217"/>
    <s v="Bill Donatelli"/>
    <x v="0"/>
    <s v="United States"/>
    <s v="Seattle"/>
    <x v="4"/>
    <n v="98103"/>
    <s v="West"/>
    <s v="OFF-LA-10004689"/>
    <x v="1"/>
    <x v="2"/>
    <s v="Avery 512"/>
    <n v="11.56"/>
    <n v="4"/>
    <n v="0"/>
    <n v="5.4332000000000003"/>
  </r>
  <r>
    <n v="5369"/>
    <s v="CA-2014-158071"/>
    <x v="3"/>
    <x v="193"/>
    <d v="2014-06-16T00:00:00"/>
    <s v="Standard Class"/>
    <x v="217"/>
    <s v="Bill Donatelli"/>
    <x v="0"/>
    <s v="United States"/>
    <s v="Seattle"/>
    <x v="4"/>
    <n v="98103"/>
    <s v="West"/>
    <s v="OFF-ST-10001228"/>
    <x v="1"/>
    <x v="4"/>
    <s v="Personal File Boxes with Fold-Down Carry Handle"/>
    <n v="15.58"/>
    <n v="1"/>
    <n v="0"/>
    <n v="3.8949999999999996"/>
  </r>
  <r>
    <n v="5370"/>
    <s v="CA-2014-147403"/>
    <x v="3"/>
    <x v="18"/>
    <d v="2014-09-14T00:00:00"/>
    <s v="First Class"/>
    <x v="175"/>
    <s v="Ken Heidel"/>
    <x v="1"/>
    <s v="United States"/>
    <s v="Akron"/>
    <x v="24"/>
    <n v="44312"/>
    <s v="East"/>
    <s v="OFF-PA-10003302"/>
    <x v="1"/>
    <x v="10"/>
    <s v="Xerox 1906"/>
    <n v="85.055999999999997"/>
    <n v="3"/>
    <n v="0.2"/>
    <n v="28.706399999999991"/>
  </r>
  <r>
    <n v="5371"/>
    <s v="US-2014-136721"/>
    <x v="3"/>
    <x v="798"/>
    <d v="2014-04-13T00:00:00"/>
    <s v="Standard Class"/>
    <x v="468"/>
    <s v="Nicole Hansen"/>
    <x v="1"/>
    <s v="United States"/>
    <s v="Oak Park"/>
    <x v="12"/>
    <n v="48237"/>
    <s v="Central"/>
    <s v="FUR-FU-10004665"/>
    <x v="0"/>
    <x v="5"/>
    <s v="3M Polarizing Task Lamp with Clamp Arm, Light Gray"/>
    <n v="273.95999999999998"/>
    <n v="2"/>
    <n v="0"/>
    <n v="71.229600000000005"/>
  </r>
  <r>
    <n v="5372"/>
    <s v="US-2014-136721"/>
    <x v="3"/>
    <x v="798"/>
    <d v="2014-04-13T00:00:00"/>
    <s v="Standard Class"/>
    <x v="468"/>
    <s v="Nicole Hansen"/>
    <x v="1"/>
    <s v="United States"/>
    <s v="Oak Park"/>
    <x v="12"/>
    <n v="48237"/>
    <s v="Central"/>
    <s v="FUR-FU-10004188"/>
    <x v="0"/>
    <x v="5"/>
    <s v="Luxo Professional Combination Clamp-On Lamps"/>
    <n v="306.89999999999998"/>
    <n v="3"/>
    <n v="0"/>
    <n v="79.793999999999997"/>
  </r>
  <r>
    <n v="5373"/>
    <s v="CA-2012-118738"/>
    <x v="1"/>
    <x v="1040"/>
    <d v="2012-10-30T00:00:00"/>
    <s v="Standard Class"/>
    <x v="122"/>
    <s v="Andrew Gjertsen"/>
    <x v="1"/>
    <s v="United States"/>
    <s v="Houston"/>
    <x v="5"/>
    <n v="77041"/>
    <s v="Central"/>
    <s v="OFF-PA-10003177"/>
    <x v="1"/>
    <x v="10"/>
    <s v="Xerox 1999"/>
    <n v="15.552000000000003"/>
    <n v="3"/>
    <n v="0.2"/>
    <n v="5.4432"/>
  </r>
  <r>
    <n v="5374"/>
    <s v="CA-2012-118738"/>
    <x v="1"/>
    <x v="1040"/>
    <d v="2012-10-30T00:00:00"/>
    <s v="Standard Class"/>
    <x v="122"/>
    <s v="Andrew Gjertsen"/>
    <x v="1"/>
    <s v="United States"/>
    <s v="Houston"/>
    <x v="5"/>
    <n v="77041"/>
    <s v="Central"/>
    <s v="FUR-TA-10002607"/>
    <x v="0"/>
    <x v="3"/>
    <s v="KI Conference Tables"/>
    <n v="347.36099999999999"/>
    <n v="7"/>
    <n v="0.3"/>
    <n v="-69.472199999999958"/>
  </r>
  <r>
    <n v="5375"/>
    <s v="CA-2012-118738"/>
    <x v="1"/>
    <x v="1040"/>
    <d v="2012-10-30T00:00:00"/>
    <s v="Standard Class"/>
    <x v="122"/>
    <s v="Andrew Gjertsen"/>
    <x v="1"/>
    <s v="United States"/>
    <s v="Houston"/>
    <x v="5"/>
    <n v="77041"/>
    <s v="Central"/>
    <s v="OFF-PA-10001166"/>
    <x v="1"/>
    <x v="10"/>
    <s v="Xerox 2"/>
    <n v="10.368000000000002"/>
    <n v="2"/>
    <n v="0.2"/>
    <n v="3.6288"/>
  </r>
  <r>
    <n v="5376"/>
    <s v="CA-2014-134152"/>
    <x v="3"/>
    <x v="837"/>
    <d v="2014-06-01T00:00:00"/>
    <s v="Standard Class"/>
    <x v="532"/>
    <s v="Roy Phan"/>
    <x v="1"/>
    <s v="United States"/>
    <s v="Seattle"/>
    <x v="4"/>
    <n v="98103"/>
    <s v="West"/>
    <s v="TEC-AC-10004510"/>
    <x v="2"/>
    <x v="11"/>
    <s v="Logitech Desktop MK120 Mouse and keyboard Combo"/>
    <n v="98.16"/>
    <n v="6"/>
    <n v="0"/>
    <n v="9.8159999999999954"/>
  </r>
  <r>
    <n v="5377"/>
    <s v="CA-2014-134152"/>
    <x v="3"/>
    <x v="837"/>
    <d v="2014-06-01T00:00:00"/>
    <s v="Standard Class"/>
    <x v="532"/>
    <s v="Roy Phan"/>
    <x v="1"/>
    <s v="United States"/>
    <s v="Seattle"/>
    <x v="4"/>
    <n v="98103"/>
    <s v="West"/>
    <s v="OFF-AR-10004062"/>
    <x v="1"/>
    <x v="6"/>
    <s v="Staples"/>
    <n v="31.44"/>
    <n v="3"/>
    <n v="0"/>
    <n v="7.86"/>
  </r>
  <r>
    <n v="5378"/>
    <s v="CA-2011-125542"/>
    <x v="2"/>
    <x v="29"/>
    <d v="2011-12-07T00:00:00"/>
    <s v="First Class"/>
    <x v="240"/>
    <s v="Nona Balk"/>
    <x v="1"/>
    <s v="United States"/>
    <s v="Philadelphia"/>
    <x v="9"/>
    <n v="19134"/>
    <s v="East"/>
    <s v="OFF-EN-10000056"/>
    <x v="1"/>
    <x v="12"/>
    <s v="Cameo Buff Policy Envelopes"/>
    <n v="348.488"/>
    <n v="7"/>
    <n v="0.2"/>
    <n v="117.61469999999996"/>
  </r>
  <r>
    <n v="5379"/>
    <s v="CA-2011-125542"/>
    <x v="2"/>
    <x v="29"/>
    <d v="2011-12-07T00:00:00"/>
    <s v="First Class"/>
    <x v="240"/>
    <s v="Nona Balk"/>
    <x v="1"/>
    <s v="United States"/>
    <s v="Philadelphia"/>
    <x v="9"/>
    <n v="19134"/>
    <s v="East"/>
    <s v="OFF-ST-10001469"/>
    <x v="1"/>
    <x v="4"/>
    <s v="Fellowes Bankers Box Recycled Super Stor/Drawer"/>
    <n v="172.73599999999999"/>
    <n v="4"/>
    <n v="0.2"/>
    <n v="-30.228800000000007"/>
  </r>
  <r>
    <n v="5380"/>
    <s v="CA-2013-136021"/>
    <x v="0"/>
    <x v="1041"/>
    <d v="2013-08-19T00:00:00"/>
    <s v="Standard Class"/>
    <x v="758"/>
    <s v="Jill Matthias"/>
    <x v="0"/>
    <s v="United States"/>
    <s v="Los Angeles"/>
    <x v="1"/>
    <n v="90045"/>
    <s v="West"/>
    <s v="OFF-PA-10000551"/>
    <x v="1"/>
    <x v="10"/>
    <s v="Array Memo Cubes"/>
    <n v="15.54"/>
    <n v="3"/>
    <n v="0"/>
    <n v="7.6145999999999994"/>
  </r>
  <r>
    <n v="5381"/>
    <s v="CA-2013-136021"/>
    <x v="0"/>
    <x v="1041"/>
    <d v="2013-08-19T00:00:00"/>
    <s v="Standard Class"/>
    <x v="758"/>
    <s v="Jill Matthias"/>
    <x v="0"/>
    <s v="United States"/>
    <s v="Los Angeles"/>
    <x v="1"/>
    <n v="90045"/>
    <s v="West"/>
    <s v="TEC-MA-10000423"/>
    <x v="2"/>
    <x v="15"/>
    <s v="Texas Instruments TI-34 Scientific Calculator"/>
    <n v="105.55199999999999"/>
    <n v="6"/>
    <n v="0.2"/>
    <n v="35.623799999999996"/>
  </r>
  <r>
    <n v="5382"/>
    <s v="CA-2013-149195"/>
    <x v="0"/>
    <x v="64"/>
    <d v="2013-09-08T00:00:00"/>
    <s v="Second Class"/>
    <x v="760"/>
    <s v="Don Miller"/>
    <x v="1"/>
    <s v="United States"/>
    <s v="Houston"/>
    <x v="5"/>
    <n v="77070"/>
    <s v="Central"/>
    <s v="OFF-PA-10001870"/>
    <x v="1"/>
    <x v="10"/>
    <s v="Xerox 202"/>
    <n v="25.920000000000005"/>
    <n v="5"/>
    <n v="0.2"/>
    <n v="9.0719999999999992"/>
  </r>
  <r>
    <n v="5383"/>
    <s v="CA-2013-149195"/>
    <x v="0"/>
    <x v="64"/>
    <d v="2013-09-08T00:00:00"/>
    <s v="Second Class"/>
    <x v="760"/>
    <s v="Don Miller"/>
    <x v="1"/>
    <s v="United States"/>
    <s v="Houston"/>
    <x v="5"/>
    <n v="77070"/>
    <s v="Central"/>
    <s v="OFF-FA-10001843"/>
    <x v="1"/>
    <x v="13"/>
    <s v="Staples"/>
    <n v="15.808000000000002"/>
    <n v="8"/>
    <n v="0.2"/>
    <n v="5.3352000000000004"/>
  </r>
  <r>
    <n v="5384"/>
    <s v="CA-2013-149195"/>
    <x v="0"/>
    <x v="64"/>
    <d v="2013-09-08T00:00:00"/>
    <s v="Second Class"/>
    <x v="760"/>
    <s v="Don Miller"/>
    <x v="1"/>
    <s v="United States"/>
    <s v="Houston"/>
    <x v="5"/>
    <n v="77070"/>
    <s v="Central"/>
    <s v="OFF-PA-10002036"/>
    <x v="1"/>
    <x v="10"/>
    <s v="Xerox 1930"/>
    <n v="10.368000000000002"/>
    <n v="2"/>
    <n v="0.2"/>
    <n v="3.7584"/>
  </r>
  <r>
    <n v="5385"/>
    <s v="CA-2014-161410"/>
    <x v="3"/>
    <x v="335"/>
    <d v="2014-07-04T00:00:00"/>
    <s v="Standard Class"/>
    <x v="417"/>
    <s v="Chris Cortes"/>
    <x v="0"/>
    <s v="United States"/>
    <s v="Philadelphia"/>
    <x v="9"/>
    <n v="19143"/>
    <s v="East"/>
    <s v="TEC-PH-10001760"/>
    <x v="2"/>
    <x v="7"/>
    <s v="Bose SoundLink Bluetooth Speaker"/>
    <n v="358.2"/>
    <n v="3"/>
    <n v="0.4"/>
    <n v="41.79000000000002"/>
  </r>
  <r>
    <n v="5386"/>
    <s v="CA-2014-161410"/>
    <x v="3"/>
    <x v="335"/>
    <d v="2014-07-04T00:00:00"/>
    <s v="Standard Class"/>
    <x v="417"/>
    <s v="Chris Cortes"/>
    <x v="0"/>
    <s v="United States"/>
    <s v="Philadelphia"/>
    <x v="9"/>
    <n v="19143"/>
    <s v="East"/>
    <s v="TEC-PH-10000673"/>
    <x v="2"/>
    <x v="7"/>
    <s v="Plantronics Voyager Pro HD - Bluetooth Headset"/>
    <n v="545.91599999999994"/>
    <n v="14"/>
    <n v="0.4"/>
    <n v="72.788800000000037"/>
  </r>
  <r>
    <n v="5387"/>
    <s v="CA-2014-152786"/>
    <x v="3"/>
    <x v="846"/>
    <d v="2014-03-18T00:00:00"/>
    <s v="Standard Class"/>
    <x v="315"/>
    <s v="Guy Armstrong"/>
    <x v="0"/>
    <s v="United States"/>
    <s v="Rogers"/>
    <x v="36"/>
    <n v="72756"/>
    <s v="South"/>
    <s v="OFF-BI-10000829"/>
    <x v="1"/>
    <x v="8"/>
    <s v="Avery Non-Stick Binders"/>
    <n v="40.410000000000004"/>
    <n v="9"/>
    <n v="0"/>
    <n v="18.5886"/>
  </r>
  <r>
    <n v="5388"/>
    <s v="CA-2014-164707"/>
    <x v="3"/>
    <x v="1042"/>
    <d v="2014-02-22T00:00:00"/>
    <s v="Second Class"/>
    <x v="51"/>
    <s v="Cynthia Voltz"/>
    <x v="1"/>
    <s v="United States"/>
    <s v="Los Angeles"/>
    <x v="1"/>
    <n v="90045"/>
    <s v="West"/>
    <s v="TEC-PH-10001924"/>
    <x v="2"/>
    <x v="7"/>
    <s v="iHome FM Clock Radio with Lightning Dock"/>
    <n v="167.976"/>
    <n v="3"/>
    <n v="0.2"/>
    <n v="10.498500000000007"/>
  </r>
  <r>
    <n v="5389"/>
    <s v="CA-2014-164707"/>
    <x v="3"/>
    <x v="1042"/>
    <d v="2014-02-22T00:00:00"/>
    <s v="Second Class"/>
    <x v="51"/>
    <s v="Cynthia Voltz"/>
    <x v="1"/>
    <s v="United States"/>
    <s v="Los Angeles"/>
    <x v="1"/>
    <n v="90045"/>
    <s v="West"/>
    <s v="TEC-AC-10004864"/>
    <x v="2"/>
    <x v="11"/>
    <s v="Memorex Micro Travel Drive 32 GB"/>
    <n v="109.53"/>
    <n v="3"/>
    <n v="0"/>
    <n v="47.097900000000003"/>
  </r>
  <r>
    <n v="5390"/>
    <s v="CA-2014-164707"/>
    <x v="3"/>
    <x v="1042"/>
    <d v="2014-02-22T00:00:00"/>
    <s v="Second Class"/>
    <x v="51"/>
    <s v="Cynthia Voltz"/>
    <x v="1"/>
    <s v="United States"/>
    <s v="Los Angeles"/>
    <x v="1"/>
    <n v="90045"/>
    <s v="West"/>
    <s v="OFF-LA-10004345"/>
    <x v="1"/>
    <x v="2"/>
    <s v="Avery 493"/>
    <n v="9.82"/>
    <n v="2"/>
    <n v="0"/>
    <n v="4.8117999999999999"/>
  </r>
  <r>
    <n v="5391"/>
    <s v="CA-2014-163874"/>
    <x v="3"/>
    <x v="468"/>
    <d v="2014-11-13T00:00:00"/>
    <s v="Second Class"/>
    <x v="714"/>
    <s v="Nick Crebassa"/>
    <x v="1"/>
    <s v="United States"/>
    <s v="Seattle"/>
    <x v="4"/>
    <n v="98105"/>
    <s v="West"/>
    <s v="OFF-BI-10000088"/>
    <x v="1"/>
    <x v="8"/>
    <s v="GBC Imprintable Covers"/>
    <n v="26.352000000000004"/>
    <n v="3"/>
    <n v="0.2"/>
    <n v="9.5525999999999982"/>
  </r>
  <r>
    <n v="5392"/>
    <s v="US-2011-123183"/>
    <x v="2"/>
    <x v="84"/>
    <d v="2011-11-25T00:00:00"/>
    <s v="Standard Class"/>
    <x v="744"/>
    <s v="Georgia Rosenberg"/>
    <x v="1"/>
    <s v="United States"/>
    <s v="Wilmington"/>
    <x v="13"/>
    <n v="19805"/>
    <s v="East"/>
    <s v="OFF-LA-10002787"/>
    <x v="1"/>
    <x v="2"/>
    <s v="Avery 480"/>
    <n v="22.5"/>
    <n v="6"/>
    <n v="0"/>
    <n v="10.799999999999999"/>
  </r>
  <r>
    <n v="5393"/>
    <s v="US-2011-123183"/>
    <x v="2"/>
    <x v="84"/>
    <d v="2011-11-25T00:00:00"/>
    <s v="Standard Class"/>
    <x v="744"/>
    <s v="Georgia Rosenberg"/>
    <x v="1"/>
    <s v="United States"/>
    <s v="Wilmington"/>
    <x v="13"/>
    <n v="19805"/>
    <s v="East"/>
    <s v="OFF-LA-10001569"/>
    <x v="1"/>
    <x v="2"/>
    <s v="Avery 499"/>
    <n v="9.9600000000000009"/>
    <n v="2"/>
    <n v="0"/>
    <n v="4.5815999999999999"/>
  </r>
  <r>
    <n v="5394"/>
    <s v="US-2011-123183"/>
    <x v="2"/>
    <x v="84"/>
    <d v="2011-11-25T00:00:00"/>
    <s v="Standard Class"/>
    <x v="744"/>
    <s v="Georgia Rosenberg"/>
    <x v="1"/>
    <s v="United States"/>
    <s v="Wilmington"/>
    <x v="13"/>
    <n v="19805"/>
    <s v="East"/>
    <s v="OFF-BI-10002429"/>
    <x v="1"/>
    <x v="8"/>
    <s v="Premier Elliptical Ring Binder, Black"/>
    <n v="213.08"/>
    <n v="7"/>
    <n v="0"/>
    <n v="102.2784"/>
  </r>
  <r>
    <n v="5395"/>
    <s v="US-2011-123183"/>
    <x v="2"/>
    <x v="84"/>
    <d v="2011-11-25T00:00:00"/>
    <s v="Standard Class"/>
    <x v="744"/>
    <s v="Georgia Rosenberg"/>
    <x v="1"/>
    <s v="United States"/>
    <s v="Wilmington"/>
    <x v="13"/>
    <n v="19805"/>
    <s v="East"/>
    <s v="FUR-BO-10000362"/>
    <x v="0"/>
    <x v="0"/>
    <s v="Sauder Inglewood Library Bookcases"/>
    <n v="1025.8799999999999"/>
    <n v="6"/>
    <n v="0"/>
    <n v="235.95240000000001"/>
  </r>
  <r>
    <n v="5396"/>
    <s v="CA-2011-104829"/>
    <x v="2"/>
    <x v="728"/>
    <d v="2011-11-21T00:00:00"/>
    <s v="Second Class"/>
    <x v="189"/>
    <s v="John Grady"/>
    <x v="1"/>
    <s v="United States"/>
    <s v="Provo"/>
    <x v="7"/>
    <n v="84604"/>
    <s v="West"/>
    <s v="OFF-PA-10003016"/>
    <x v="1"/>
    <x v="10"/>
    <s v="Adams &quot;While You Were Out&quot; Message Pads"/>
    <n v="21.98"/>
    <n v="7"/>
    <n v="0"/>
    <n v="9.8909999999999982"/>
  </r>
  <r>
    <n v="5397"/>
    <s v="US-2013-147340"/>
    <x v="0"/>
    <x v="446"/>
    <d v="2013-09-25T00:00:00"/>
    <s v="Same Day"/>
    <x v="494"/>
    <s v="Edward Becker"/>
    <x v="1"/>
    <s v="United States"/>
    <s v="San Francisco"/>
    <x v="1"/>
    <n v="94110"/>
    <s v="West"/>
    <s v="FUR-FU-10002501"/>
    <x v="0"/>
    <x v="5"/>
    <s v="Nu-Dell Executive Frame"/>
    <n v="63.2"/>
    <n v="5"/>
    <n v="0"/>
    <n v="23.384"/>
  </r>
  <r>
    <n v="5398"/>
    <s v="CA-2013-145492"/>
    <x v="0"/>
    <x v="73"/>
    <d v="2013-11-28T00:00:00"/>
    <s v="Standard Class"/>
    <x v="204"/>
    <s v="Matt Connell"/>
    <x v="1"/>
    <s v="United States"/>
    <s v="Los Angeles"/>
    <x v="1"/>
    <n v="90004"/>
    <s v="West"/>
    <s v="OFF-AP-10003622"/>
    <x v="1"/>
    <x v="9"/>
    <s v="Bravo II Megaboss 12-Amp Hard Body Upright, Replacement Belts, 2 Belts per Pack"/>
    <n v="39"/>
    <n v="12"/>
    <n v="0"/>
    <n v="11.309999999999999"/>
  </r>
  <r>
    <n v="5399"/>
    <s v="CA-2013-163202"/>
    <x v="0"/>
    <x v="720"/>
    <d v="2013-10-03T00:00:00"/>
    <s v="Standard Class"/>
    <x v="312"/>
    <s v="Brian Moss"/>
    <x v="1"/>
    <s v="United States"/>
    <s v="Lancaster"/>
    <x v="24"/>
    <n v="43130"/>
    <s v="East"/>
    <s v="OFF-BI-10002764"/>
    <x v="1"/>
    <x v="8"/>
    <s v="Recycled Pressboard Report Cover with Reinforced Top Hinge"/>
    <n v="2.907"/>
    <n v="3"/>
    <n v="0.7"/>
    <n v="-2.0348999999999995"/>
  </r>
  <r>
    <n v="5400"/>
    <s v="CA-2013-117681"/>
    <x v="0"/>
    <x v="526"/>
    <d v="2013-04-15T00:00:00"/>
    <s v="Standard Class"/>
    <x v="520"/>
    <s v="Herbert Flentye"/>
    <x v="0"/>
    <s v="United States"/>
    <s v="Los Angeles"/>
    <x v="1"/>
    <n v="90004"/>
    <s v="West"/>
    <s v="FUR-BO-10001798"/>
    <x v="0"/>
    <x v="0"/>
    <s v="Bush Somerset Collection Bookcase"/>
    <n v="556.66499999999996"/>
    <n v="5"/>
    <n v="0.15"/>
    <n v="6.5490000000000208"/>
  </r>
  <r>
    <n v="5401"/>
    <s v="CA-2014-132262"/>
    <x v="3"/>
    <x v="296"/>
    <d v="2014-09-24T00:00:00"/>
    <s v="First Class"/>
    <x v="761"/>
    <s v="Muhammed Lee"/>
    <x v="0"/>
    <s v="United States"/>
    <s v="Seattle"/>
    <x v="4"/>
    <n v="98103"/>
    <s v="West"/>
    <s v="TEC-AC-10000158"/>
    <x v="2"/>
    <x v="11"/>
    <s v="Sony 64GB Class 10 Micro SDHC R40 Memory Card"/>
    <n v="71.98"/>
    <n v="2"/>
    <n v="0"/>
    <n v="15.1158"/>
  </r>
  <r>
    <n v="5402"/>
    <s v="CA-2014-132262"/>
    <x v="3"/>
    <x v="296"/>
    <d v="2014-09-24T00:00:00"/>
    <s v="First Class"/>
    <x v="761"/>
    <s v="Muhammed Lee"/>
    <x v="0"/>
    <s v="United States"/>
    <s v="Seattle"/>
    <x v="4"/>
    <n v="98103"/>
    <s v="West"/>
    <s v="TEC-AC-10000303"/>
    <x v="2"/>
    <x v="11"/>
    <s v="Logitech M510 Wireless Mouse"/>
    <n v="79.98"/>
    <n v="2"/>
    <n v="0"/>
    <n v="26.3934"/>
  </r>
  <r>
    <n v="5403"/>
    <s v="CA-2014-123043"/>
    <x v="3"/>
    <x v="1043"/>
    <d v="2014-08-30T00:00:00"/>
    <s v="Standard Class"/>
    <x v="124"/>
    <s v="Alan Haines"/>
    <x v="1"/>
    <s v="United States"/>
    <s v="New York City"/>
    <x v="15"/>
    <n v="10024"/>
    <s v="East"/>
    <s v="OFF-BI-10003910"/>
    <x v="1"/>
    <x v="8"/>
    <s v="DXL Angle-View Binders with Locking Rings by Samsill"/>
    <n v="24.672000000000001"/>
    <n v="4"/>
    <n v="0.2"/>
    <n v="7.71"/>
  </r>
  <r>
    <n v="5404"/>
    <s v="CA-2014-123043"/>
    <x v="3"/>
    <x v="1043"/>
    <d v="2014-08-30T00:00:00"/>
    <s v="Standard Class"/>
    <x v="124"/>
    <s v="Alan Haines"/>
    <x v="1"/>
    <s v="United States"/>
    <s v="New York City"/>
    <x v="15"/>
    <n v="10024"/>
    <s v="East"/>
    <s v="OFF-BI-10000138"/>
    <x v="1"/>
    <x v="8"/>
    <s v="Acco Translucent Poly Ring Binders"/>
    <n v="3.7439999999999998"/>
    <n v="1"/>
    <n v="0.2"/>
    <n v="1.3104"/>
  </r>
  <r>
    <n v="5405"/>
    <s v="US-2013-143280"/>
    <x v="0"/>
    <x v="712"/>
    <d v="2013-02-26T00:00:00"/>
    <s v="Standard Class"/>
    <x v="356"/>
    <s v="Tracy Zic"/>
    <x v="0"/>
    <s v="United States"/>
    <s v="Los Angeles"/>
    <x v="1"/>
    <n v="90045"/>
    <s v="West"/>
    <s v="TEC-PH-10002398"/>
    <x v="2"/>
    <x v="7"/>
    <s v="AT&amp;T 1070 Corded Phone"/>
    <n v="445.96000000000004"/>
    <n v="5"/>
    <n v="0.2"/>
    <n v="55.744999999999948"/>
  </r>
  <r>
    <n v="5406"/>
    <s v="US-2013-143280"/>
    <x v="0"/>
    <x v="712"/>
    <d v="2013-02-26T00:00:00"/>
    <s v="Standard Class"/>
    <x v="356"/>
    <s v="Tracy Zic"/>
    <x v="0"/>
    <s v="United States"/>
    <s v="Los Angeles"/>
    <x v="1"/>
    <n v="90045"/>
    <s v="West"/>
    <s v="TEC-AC-10003399"/>
    <x v="2"/>
    <x v="11"/>
    <s v="Memorex Mini Travel Drive 64 GB USB 2.0 Flash Drive"/>
    <n v="36.24"/>
    <n v="1"/>
    <n v="0"/>
    <n v="15.220800000000001"/>
  </r>
  <r>
    <n v="5407"/>
    <s v="US-2013-143280"/>
    <x v="0"/>
    <x v="712"/>
    <d v="2013-02-26T00:00:00"/>
    <s v="Standard Class"/>
    <x v="356"/>
    <s v="Tracy Zic"/>
    <x v="0"/>
    <s v="United States"/>
    <s v="Los Angeles"/>
    <x v="1"/>
    <n v="90045"/>
    <s v="West"/>
    <s v="OFF-FA-10000992"/>
    <x v="1"/>
    <x v="13"/>
    <s v="Acco Clips to Go Binder Clips, 24 Clips in Two Sizes"/>
    <n v="10.649999999999999"/>
    <n v="3"/>
    <n v="0"/>
    <n v="5.0054999999999996"/>
  </r>
  <r>
    <n v="5408"/>
    <s v="CA-2014-108854"/>
    <x v="3"/>
    <x v="166"/>
    <d v="2014-12-15T00:00:00"/>
    <s v="Standard Class"/>
    <x v="664"/>
    <s v="Denise Monton"/>
    <x v="1"/>
    <s v="United States"/>
    <s v="San Francisco"/>
    <x v="1"/>
    <n v="94109"/>
    <s v="West"/>
    <s v="OFF-PA-10003022"/>
    <x v="1"/>
    <x v="10"/>
    <s v="Standard Line “While You Were Out” Hardbound Telephone Message Book"/>
    <n v="87.92"/>
    <n v="4"/>
    <n v="0"/>
    <n v="40.443199999999997"/>
  </r>
  <r>
    <n v="5409"/>
    <s v="CA-2014-108854"/>
    <x v="3"/>
    <x v="166"/>
    <d v="2014-12-15T00:00:00"/>
    <s v="Standard Class"/>
    <x v="664"/>
    <s v="Denise Monton"/>
    <x v="1"/>
    <s v="United States"/>
    <s v="San Francisco"/>
    <x v="1"/>
    <n v="94109"/>
    <s v="West"/>
    <s v="OFF-BI-10002854"/>
    <x v="1"/>
    <x v="8"/>
    <s v="Performers Binder/Pad Holder, Black"/>
    <n v="22.424000000000003"/>
    <n v="1"/>
    <n v="0.2"/>
    <n v="8.4089999999999989"/>
  </r>
  <r>
    <n v="5410"/>
    <s v="CA-2014-108854"/>
    <x v="3"/>
    <x v="166"/>
    <d v="2014-12-15T00:00:00"/>
    <s v="Standard Class"/>
    <x v="664"/>
    <s v="Denise Monton"/>
    <x v="1"/>
    <s v="United States"/>
    <s v="San Francisco"/>
    <x v="1"/>
    <n v="94109"/>
    <s v="West"/>
    <s v="OFF-BI-10001670"/>
    <x v="1"/>
    <x v="8"/>
    <s v="Vinyl Sectional Post Binders"/>
    <n v="90.480000000000018"/>
    <n v="3"/>
    <n v="0.2"/>
    <n v="33.93"/>
  </r>
  <r>
    <n v="5411"/>
    <s v="CA-2014-108854"/>
    <x v="3"/>
    <x v="166"/>
    <d v="2014-12-15T00:00:00"/>
    <s v="Standard Class"/>
    <x v="664"/>
    <s v="Denise Monton"/>
    <x v="1"/>
    <s v="United States"/>
    <s v="San Francisco"/>
    <x v="1"/>
    <n v="94109"/>
    <s v="West"/>
    <s v="OFF-ST-10001837"/>
    <x v="1"/>
    <x v="4"/>
    <s v="SAFCO Mobile Desk Side File, Wire Frame"/>
    <n v="42.76"/>
    <n v="1"/>
    <n v="0"/>
    <n v="11.117599999999999"/>
  </r>
  <r>
    <n v="5412"/>
    <s v="CA-2014-166856"/>
    <x v="3"/>
    <x v="65"/>
    <d v="2014-09-23T00:00:00"/>
    <s v="Standard Class"/>
    <x v="700"/>
    <s v="Tony Sayre"/>
    <x v="0"/>
    <s v="United States"/>
    <s v="Clovis"/>
    <x v="27"/>
    <n v="88101"/>
    <s v="West"/>
    <s v="OFF-BI-10002012"/>
    <x v="1"/>
    <x v="8"/>
    <s v="Wilson Jones Easy Flow II Sheet Lifters"/>
    <n v="10.080000000000002"/>
    <n v="7"/>
    <n v="0.2"/>
    <n v="3.5279999999999996"/>
  </r>
  <r>
    <n v="5413"/>
    <s v="CA-2014-166856"/>
    <x v="3"/>
    <x v="65"/>
    <d v="2014-09-23T00:00:00"/>
    <s v="Standard Class"/>
    <x v="700"/>
    <s v="Tony Sayre"/>
    <x v="0"/>
    <s v="United States"/>
    <s v="Clovis"/>
    <x v="27"/>
    <n v="88101"/>
    <s v="West"/>
    <s v="TEC-AC-10004992"/>
    <x v="2"/>
    <x v="11"/>
    <s v="Kingston Digital DataTraveler 64GB USB 2.0"/>
    <n v="101.34"/>
    <n v="3"/>
    <n v="0"/>
    <n v="8.1071999999999917"/>
  </r>
  <r>
    <n v="5414"/>
    <s v="CA-2013-153157"/>
    <x v="0"/>
    <x v="108"/>
    <d v="2013-09-15T00:00:00"/>
    <s v="First Class"/>
    <x v="577"/>
    <s v="Trudy Brown"/>
    <x v="0"/>
    <s v="United States"/>
    <s v="Wichita"/>
    <x v="41"/>
    <n v="67212"/>
    <s v="Central"/>
    <s v="TEC-PH-10003171"/>
    <x v="2"/>
    <x v="7"/>
    <s v="Plantronics Encore H101 Dual Earpieces Headset"/>
    <n v="224.75"/>
    <n v="5"/>
    <n v="0"/>
    <n v="62.929999999999993"/>
  </r>
  <r>
    <n v="5415"/>
    <s v="US-2014-125647"/>
    <x v="3"/>
    <x v="397"/>
    <d v="2014-09-29T00:00:00"/>
    <s v="Standard Class"/>
    <x v="48"/>
    <s v="Lena Cacioppo"/>
    <x v="0"/>
    <s v="United States"/>
    <s v="Chicago"/>
    <x v="10"/>
    <n v="60653"/>
    <s v="Central"/>
    <s v="OFF-AP-10000390"/>
    <x v="1"/>
    <x v="9"/>
    <s v="Euro Pro Shark Stick Mini Vacuum"/>
    <n v="73.175999999999974"/>
    <n v="6"/>
    <n v="0.8"/>
    <n v="-197.57520000000002"/>
  </r>
  <r>
    <n v="5416"/>
    <s v="US-2014-125647"/>
    <x v="3"/>
    <x v="397"/>
    <d v="2014-09-29T00:00:00"/>
    <s v="Standard Class"/>
    <x v="48"/>
    <s v="Lena Cacioppo"/>
    <x v="0"/>
    <s v="United States"/>
    <s v="Chicago"/>
    <x v="10"/>
    <n v="60653"/>
    <s v="Central"/>
    <s v="OFF-PA-10004888"/>
    <x v="1"/>
    <x v="10"/>
    <s v="Xerox 217"/>
    <n v="20.736000000000004"/>
    <n v="4"/>
    <n v="0.2"/>
    <n v="7.2576000000000001"/>
  </r>
  <r>
    <n v="5417"/>
    <s v="US-2014-125647"/>
    <x v="3"/>
    <x v="397"/>
    <d v="2014-09-29T00:00:00"/>
    <s v="Standard Class"/>
    <x v="48"/>
    <s v="Lena Cacioppo"/>
    <x v="0"/>
    <s v="United States"/>
    <s v="Chicago"/>
    <x v="10"/>
    <n v="60653"/>
    <s v="Central"/>
    <s v="TEC-PH-10004188"/>
    <x v="2"/>
    <x v="7"/>
    <s v="OtterBox Commuter Series Case - Samsung Galaxy S4"/>
    <n v="39.984000000000002"/>
    <n v="2"/>
    <n v="0.2"/>
    <n v="-8.9963999999999995"/>
  </r>
  <r>
    <n v="5418"/>
    <s v="CA-2011-132542"/>
    <x v="2"/>
    <x v="191"/>
    <d v="2011-10-08T00:00:00"/>
    <s v="Second Class"/>
    <x v="87"/>
    <s v="Alice McCarthy"/>
    <x v="1"/>
    <s v="United States"/>
    <s v="Omaha"/>
    <x v="8"/>
    <n v="68104"/>
    <s v="Central"/>
    <s v="OFF-BI-10004099"/>
    <x v="1"/>
    <x v="8"/>
    <s v="GBC VeloBinder Strips"/>
    <n v="15.36"/>
    <n v="2"/>
    <n v="0"/>
    <n v="7.68"/>
  </r>
  <r>
    <n v="5419"/>
    <s v="CA-2012-110877"/>
    <x v="1"/>
    <x v="924"/>
    <d v="2012-10-26T00:00:00"/>
    <s v="First Class"/>
    <x v="555"/>
    <s v="Joe Elijah"/>
    <x v="0"/>
    <s v="United States"/>
    <s v="Houston"/>
    <x v="5"/>
    <n v="77041"/>
    <s v="Central"/>
    <s v="OFF-PA-10004621"/>
    <x v="1"/>
    <x v="10"/>
    <s v="Xerox 212"/>
    <n v="36.288000000000011"/>
    <n v="7"/>
    <n v="0.2"/>
    <n v="12.700800000000001"/>
  </r>
  <r>
    <n v="5420"/>
    <s v="CA-2012-110877"/>
    <x v="1"/>
    <x v="924"/>
    <d v="2012-10-26T00:00:00"/>
    <s v="First Class"/>
    <x v="555"/>
    <s v="Joe Elijah"/>
    <x v="0"/>
    <s v="United States"/>
    <s v="Houston"/>
    <x v="5"/>
    <n v="77041"/>
    <s v="Central"/>
    <s v="TEC-PH-10002103"/>
    <x v="2"/>
    <x v="7"/>
    <s v="Jabra SPEAK 410"/>
    <n v="150.38399999999999"/>
    <n v="2"/>
    <n v="0.2"/>
    <n v="15.038400000000003"/>
  </r>
  <r>
    <n v="5421"/>
    <s v="US-2013-151827"/>
    <x v="0"/>
    <x v="1044"/>
    <d v="2013-04-03T00:00:00"/>
    <s v="Second Class"/>
    <x v="229"/>
    <s v="Carlos Soltero"/>
    <x v="0"/>
    <s v="United States"/>
    <s v="Philadelphia"/>
    <x v="9"/>
    <n v="19134"/>
    <s v="East"/>
    <s v="TEC-PH-10002789"/>
    <x v="2"/>
    <x v="7"/>
    <s v="LG Exalt"/>
    <n v="280.78200000000004"/>
    <n v="3"/>
    <n v="0.4"/>
    <n v="-60.836100000000016"/>
  </r>
  <r>
    <n v="5422"/>
    <s v="US-2013-151827"/>
    <x v="0"/>
    <x v="1044"/>
    <d v="2013-04-03T00:00:00"/>
    <s v="Second Class"/>
    <x v="229"/>
    <s v="Carlos Soltero"/>
    <x v="0"/>
    <s v="United States"/>
    <s v="Philadelphia"/>
    <x v="9"/>
    <n v="19134"/>
    <s v="East"/>
    <s v="TEC-AC-10003289"/>
    <x v="2"/>
    <x v="11"/>
    <s v="Anker Ultra-Slim Mini Bluetooth 3.0 Wireless Keyboard"/>
    <n v="31.983999999999998"/>
    <n v="2"/>
    <n v="0.2"/>
    <n v="1.1993999999999998"/>
  </r>
  <r>
    <n v="5423"/>
    <s v="US-2013-163258"/>
    <x v="0"/>
    <x v="723"/>
    <d v="2014-01-03T00:00:00"/>
    <s v="Standard Class"/>
    <x v="418"/>
    <s v="Phillip Flathmann"/>
    <x v="0"/>
    <s v="United States"/>
    <s v="Los Angeles"/>
    <x v="1"/>
    <n v="90045"/>
    <s v="West"/>
    <s v="OFF-BI-10000138"/>
    <x v="1"/>
    <x v="8"/>
    <s v="Acco Translucent Poly Ring Binders"/>
    <n v="11.231999999999999"/>
    <n v="3"/>
    <n v="0.2"/>
    <n v="3.9312000000000005"/>
  </r>
  <r>
    <n v="5424"/>
    <s v="CA-2014-103009"/>
    <x v="3"/>
    <x v="132"/>
    <d v="2014-11-06T00:00:00"/>
    <s v="Second Class"/>
    <x v="601"/>
    <s v="Patrick Jones"/>
    <x v="1"/>
    <s v="United States"/>
    <s v="Richmond"/>
    <x v="0"/>
    <n v="40475"/>
    <s v="South"/>
    <s v="OFF-PA-10001215"/>
    <x v="1"/>
    <x v="10"/>
    <s v="Xerox 1963"/>
    <n v="26.400000000000002"/>
    <n v="5"/>
    <n v="0"/>
    <n v="11.879999999999999"/>
  </r>
  <r>
    <n v="5425"/>
    <s v="US-2014-120649"/>
    <x v="3"/>
    <x v="176"/>
    <d v="2014-01-27T00:00:00"/>
    <s v="Standard Class"/>
    <x v="223"/>
    <s v="Jeremy Farry"/>
    <x v="0"/>
    <s v="United States"/>
    <s v="Waterbury"/>
    <x v="29"/>
    <n v="6708"/>
    <s v="East"/>
    <s v="OFF-AR-10001545"/>
    <x v="1"/>
    <x v="6"/>
    <s v="Newell 326"/>
    <n v="3.52"/>
    <n v="2"/>
    <n v="0"/>
    <n v="1.0207999999999999"/>
  </r>
  <r>
    <n v="5426"/>
    <s v="CA-2013-153598"/>
    <x v="0"/>
    <x v="275"/>
    <d v="2013-12-07T00:00:00"/>
    <s v="First Class"/>
    <x v="392"/>
    <s v="Neoma Murray"/>
    <x v="0"/>
    <s v="United States"/>
    <s v="Los Angeles"/>
    <x v="1"/>
    <n v="90045"/>
    <s v="West"/>
    <s v="TEC-AC-10003870"/>
    <x v="2"/>
    <x v="11"/>
    <s v="Logitech Z-906 Speaker sys - home theater - 5.1-CH"/>
    <n v="1649.95"/>
    <n v="5"/>
    <n v="0"/>
    <n v="659.98"/>
  </r>
  <r>
    <n v="5427"/>
    <s v="CA-2013-153598"/>
    <x v="0"/>
    <x v="275"/>
    <d v="2013-12-07T00:00:00"/>
    <s v="First Class"/>
    <x v="392"/>
    <s v="Neoma Murray"/>
    <x v="0"/>
    <s v="United States"/>
    <s v="Los Angeles"/>
    <x v="1"/>
    <n v="90045"/>
    <s v="West"/>
    <s v="FUR-FU-10001085"/>
    <x v="0"/>
    <x v="5"/>
    <s v="3M Polarizing Light Filter Sleeves"/>
    <n v="111.89999999999999"/>
    <n v="6"/>
    <n v="0"/>
    <n v="51.47399999999999"/>
  </r>
  <r>
    <n v="5428"/>
    <s v="US-2013-108497"/>
    <x v="0"/>
    <x v="403"/>
    <d v="2013-06-15T00:00:00"/>
    <s v="Same Day"/>
    <x v="762"/>
    <s v="Marc Harrigan"/>
    <x v="2"/>
    <s v="United States"/>
    <s v="Los Angeles"/>
    <x v="1"/>
    <n v="90036"/>
    <s v="West"/>
    <s v="FUR-BO-10004218"/>
    <x v="0"/>
    <x v="0"/>
    <s v="Bush Heritage Pine Collection 5-Shelf Bookcase, Albany Pine Finish, *Special Order"/>
    <n v="599.16499999999996"/>
    <n v="5"/>
    <n v="0.15"/>
    <n v="35.245000000000005"/>
  </r>
  <r>
    <n v="5429"/>
    <s v="CA-2013-113096"/>
    <x v="0"/>
    <x v="476"/>
    <d v="2013-09-05T00:00:00"/>
    <s v="First Class"/>
    <x v="449"/>
    <s v="Sam Zeldin"/>
    <x v="2"/>
    <s v="United States"/>
    <s v="San Francisco"/>
    <x v="1"/>
    <n v="94122"/>
    <s v="West"/>
    <s v="OFF-ST-10003455"/>
    <x v="1"/>
    <x v="4"/>
    <s v="Tenex File Box, Personal Filing Tote with Lid, Black"/>
    <n v="46.53"/>
    <n v="3"/>
    <n v="0"/>
    <n v="12.097800000000001"/>
  </r>
  <r>
    <n v="5430"/>
    <s v="CA-2011-136861"/>
    <x v="2"/>
    <x v="742"/>
    <d v="2011-09-07T00:00:00"/>
    <s v="First Class"/>
    <x v="701"/>
    <s v="Patrick Ryan"/>
    <x v="0"/>
    <s v="United States"/>
    <s v="Saint Petersburg"/>
    <x v="2"/>
    <n v="33710"/>
    <s v="South"/>
    <s v="FUR-FU-10001967"/>
    <x v="0"/>
    <x v="5"/>
    <s v="Telescoping Adjustable Floor Lamp"/>
    <n v="31.983999999999998"/>
    <n v="2"/>
    <n v="0.2"/>
    <n v="1.9989999999999979"/>
  </r>
  <r>
    <n v="5431"/>
    <s v="CA-2014-117422"/>
    <x v="3"/>
    <x v="208"/>
    <d v="2014-10-26T00:00:00"/>
    <s v="Standard Class"/>
    <x v="763"/>
    <s v="Frank Carlisle"/>
    <x v="2"/>
    <s v="United States"/>
    <s v="Lakewood"/>
    <x v="24"/>
    <n v="44107"/>
    <s v="East"/>
    <s v="OFF-AP-10000938"/>
    <x v="1"/>
    <x v="9"/>
    <s v="Avanti 1.7 Cu. Ft. Refrigerator"/>
    <n v="161.56800000000001"/>
    <n v="2"/>
    <n v="0.2"/>
    <n v="16.156799999999997"/>
  </r>
  <r>
    <n v="5432"/>
    <s v="CA-2014-117422"/>
    <x v="3"/>
    <x v="208"/>
    <d v="2014-10-26T00:00:00"/>
    <s v="Standard Class"/>
    <x v="763"/>
    <s v="Frank Carlisle"/>
    <x v="2"/>
    <s v="United States"/>
    <s v="Lakewood"/>
    <x v="24"/>
    <n v="44107"/>
    <s v="East"/>
    <s v="OFF-PA-10002195"/>
    <x v="1"/>
    <x v="10"/>
    <s v="RSVP Cards &amp; Envelopes, Blank White, 8-1/2&quot; X 11&quot;, 24 Cards/25 Envelopes/Set"/>
    <n v="4.0640000000000001"/>
    <n v="1"/>
    <n v="0.2"/>
    <n v="1.3715999999999999"/>
  </r>
  <r>
    <n v="5433"/>
    <s v="CA-2014-117422"/>
    <x v="3"/>
    <x v="208"/>
    <d v="2014-10-26T00:00:00"/>
    <s v="Standard Class"/>
    <x v="763"/>
    <s v="Frank Carlisle"/>
    <x v="2"/>
    <s v="United States"/>
    <s v="Lakewood"/>
    <x v="24"/>
    <n v="44107"/>
    <s v="East"/>
    <s v="OFF-BI-10002799"/>
    <x v="1"/>
    <x v="8"/>
    <s v="SlimView Poly Binder, 3/8&quot;"/>
    <n v="6.2160000000000002"/>
    <n v="4"/>
    <n v="0.7"/>
    <n v="-4.9727999999999994"/>
  </r>
  <r>
    <n v="5434"/>
    <s v="CA-2014-129707"/>
    <x v="3"/>
    <x v="1016"/>
    <d v="2014-04-30T00:00:00"/>
    <s v="Standard Class"/>
    <x v="405"/>
    <s v="Larry Hughes"/>
    <x v="0"/>
    <s v="United States"/>
    <s v="Chandler"/>
    <x v="16"/>
    <n v="85224"/>
    <s v="West"/>
    <s v="OFF-AR-10000246"/>
    <x v="1"/>
    <x v="6"/>
    <s v="Newell 318"/>
    <n v="8.895999999999999"/>
    <n v="4"/>
    <n v="0.2"/>
    <n v="0.66719999999999979"/>
  </r>
  <r>
    <n v="5435"/>
    <s v="CA-2012-160171"/>
    <x v="1"/>
    <x v="324"/>
    <d v="2012-10-24T00:00:00"/>
    <s v="Standard Class"/>
    <x v="84"/>
    <s v="Robert Marley"/>
    <x v="2"/>
    <s v="United States"/>
    <s v="Los Angeles"/>
    <x v="1"/>
    <n v="90008"/>
    <s v="West"/>
    <s v="OFF-AP-10000275"/>
    <x v="1"/>
    <x v="9"/>
    <s v="Sanyo Counter Height Refrigerator with Crisper, 3.6 Cubic Foot, Stainless Steel/Black"/>
    <n v="1640.6999999999998"/>
    <n v="5"/>
    <n v="0"/>
    <n v="459.39599999999996"/>
  </r>
  <r>
    <n v="5436"/>
    <s v="CA-2012-160171"/>
    <x v="1"/>
    <x v="324"/>
    <d v="2012-10-24T00:00:00"/>
    <s v="Standard Class"/>
    <x v="84"/>
    <s v="Robert Marley"/>
    <x v="2"/>
    <s v="United States"/>
    <s v="Los Angeles"/>
    <x v="1"/>
    <n v="90008"/>
    <s v="West"/>
    <s v="TEC-AC-10000892"/>
    <x v="2"/>
    <x v="11"/>
    <s v="NETGEAR N750 Dual Band Wi-Fi Gigabit Router"/>
    <n v="270"/>
    <n v="3"/>
    <n v="0"/>
    <n v="97.199999999999989"/>
  </r>
  <r>
    <n v="5437"/>
    <s v="CA-2011-103317"/>
    <x v="2"/>
    <x v="260"/>
    <d v="2011-07-08T00:00:00"/>
    <s v="First Class"/>
    <x v="760"/>
    <s v="Don Miller"/>
    <x v="1"/>
    <s v="United States"/>
    <s v="Palm Coast"/>
    <x v="2"/>
    <n v="32137"/>
    <s v="South"/>
    <s v="FUR-FU-10001591"/>
    <x v="0"/>
    <x v="5"/>
    <s v="Advantus Panel Wall Certificate Holder - 8.5x11"/>
    <n v="19.52"/>
    <n v="2"/>
    <n v="0.2"/>
    <n v="5.3680000000000012"/>
  </r>
  <r>
    <n v="5438"/>
    <s v="CA-2011-103317"/>
    <x v="2"/>
    <x v="260"/>
    <d v="2011-07-08T00:00:00"/>
    <s v="First Class"/>
    <x v="760"/>
    <s v="Don Miller"/>
    <x v="1"/>
    <s v="United States"/>
    <s v="Palm Coast"/>
    <x v="2"/>
    <n v="32137"/>
    <s v="South"/>
    <s v="OFF-BI-10001787"/>
    <x v="1"/>
    <x v="8"/>
    <s v="Wilson Jones Four-Pocket Poly Binders"/>
    <n v="9.8100000000000023"/>
    <n v="5"/>
    <n v="0.7"/>
    <n v="-6.8669999999999973"/>
  </r>
  <r>
    <n v="5439"/>
    <s v="CA-2011-103317"/>
    <x v="2"/>
    <x v="260"/>
    <d v="2011-07-08T00:00:00"/>
    <s v="First Class"/>
    <x v="760"/>
    <s v="Don Miller"/>
    <x v="1"/>
    <s v="United States"/>
    <s v="Palm Coast"/>
    <x v="2"/>
    <n v="32137"/>
    <s v="South"/>
    <s v="FUR-FU-10003192"/>
    <x v="0"/>
    <x v="5"/>
    <s v="Luxo Adjustable Task Clamp Lamp"/>
    <n v="213.21600000000001"/>
    <n v="3"/>
    <n v="0.2"/>
    <n v="15.991199999999992"/>
  </r>
  <r>
    <n v="5440"/>
    <s v="CA-2013-167115"/>
    <x v="0"/>
    <x v="958"/>
    <d v="2013-04-10T00:00:00"/>
    <s v="Standard Class"/>
    <x v="699"/>
    <s v="Evan Henry"/>
    <x v="0"/>
    <s v="United States"/>
    <s v="New York City"/>
    <x v="15"/>
    <n v="10035"/>
    <s v="East"/>
    <s v="OFF-BI-10004600"/>
    <x v="1"/>
    <x v="8"/>
    <s v="Ibico Ibimaster 300 Manual Binding System"/>
    <n v="588.78399999999999"/>
    <n v="2"/>
    <n v="0.2"/>
    <n v="183.99499999999998"/>
  </r>
  <r>
    <n v="5441"/>
    <s v="US-2014-153633"/>
    <x v="3"/>
    <x v="38"/>
    <d v="2014-11-19T00:00:00"/>
    <s v="Second Class"/>
    <x v="646"/>
    <s v="Toby Carlisle"/>
    <x v="0"/>
    <s v="United States"/>
    <s v="Jupiter"/>
    <x v="2"/>
    <n v="33458"/>
    <s v="South"/>
    <s v="OFF-AR-10002335"/>
    <x v="1"/>
    <x v="6"/>
    <s v="DIXON Oriole Pencils"/>
    <n v="2.0640000000000001"/>
    <n v="1"/>
    <n v="0.2"/>
    <n v="0.15480000000000005"/>
  </r>
  <r>
    <n v="5442"/>
    <s v="CA-2014-155929"/>
    <x v="3"/>
    <x v="428"/>
    <d v="2014-09-14T00:00:00"/>
    <s v="Standard Class"/>
    <x v="482"/>
    <s v="Arianne Irving"/>
    <x v="0"/>
    <s v="United States"/>
    <s v="Glendale"/>
    <x v="16"/>
    <n v="85301"/>
    <s v="West"/>
    <s v="OFF-PA-10000859"/>
    <x v="1"/>
    <x v="10"/>
    <s v="Unpadded Memo Slips"/>
    <n v="6.3680000000000003"/>
    <n v="2"/>
    <n v="0.2"/>
    <n v="2.3879999999999999"/>
  </r>
  <r>
    <n v="5443"/>
    <s v="CA-2012-148712"/>
    <x v="1"/>
    <x v="786"/>
    <d v="2012-04-23T00:00:00"/>
    <s v="Standard Class"/>
    <x v="341"/>
    <s v="Jessica Myrick"/>
    <x v="0"/>
    <s v="United States"/>
    <s v="New York City"/>
    <x v="15"/>
    <n v="10035"/>
    <s v="East"/>
    <s v="TEC-AC-10003198"/>
    <x v="2"/>
    <x v="11"/>
    <s v="Enermax Acrylux Wireless Keyboard"/>
    <n v="99.6"/>
    <n v="1"/>
    <n v="0"/>
    <n v="36.851999999999997"/>
  </r>
  <r>
    <n v="5444"/>
    <s v="CA-2012-148712"/>
    <x v="1"/>
    <x v="786"/>
    <d v="2012-04-23T00:00:00"/>
    <s v="Standard Class"/>
    <x v="341"/>
    <s v="Jessica Myrick"/>
    <x v="0"/>
    <s v="United States"/>
    <s v="New York City"/>
    <x v="15"/>
    <n v="10035"/>
    <s v="East"/>
    <s v="OFF-BI-10001900"/>
    <x v="1"/>
    <x v="8"/>
    <s v="DXL Angle-View Binders with Locking Rings, Black"/>
    <n v="62.296000000000006"/>
    <n v="13"/>
    <n v="0.2"/>
    <n v="21.024899999999999"/>
  </r>
  <r>
    <n v="5445"/>
    <s v="CA-2012-148712"/>
    <x v="1"/>
    <x v="786"/>
    <d v="2012-04-23T00:00:00"/>
    <s v="Standard Class"/>
    <x v="341"/>
    <s v="Jessica Myrick"/>
    <x v="0"/>
    <s v="United States"/>
    <s v="New York City"/>
    <x v="15"/>
    <n v="10035"/>
    <s v="East"/>
    <s v="OFF-AR-10000614"/>
    <x v="1"/>
    <x v="6"/>
    <s v="Barrel Sharpener"/>
    <n v="10.709999999999999"/>
    <n v="3"/>
    <n v="0"/>
    <n v="2.7845999999999997"/>
  </r>
  <r>
    <n v="5446"/>
    <s v="CA-2013-128307"/>
    <x v="0"/>
    <x v="197"/>
    <d v="2013-07-30T00:00:00"/>
    <s v="Standard Class"/>
    <x v="336"/>
    <s v="Bill Eplett"/>
    <x v="2"/>
    <s v="United States"/>
    <s v="Houston"/>
    <x v="5"/>
    <n v="77041"/>
    <s v="Central"/>
    <s v="OFF-EN-10003040"/>
    <x v="1"/>
    <x v="12"/>
    <s v="Quality Park Security Envelopes"/>
    <n v="20.936000000000003"/>
    <n v="1"/>
    <n v="0.2"/>
    <n v="7.0659000000000001"/>
  </r>
  <r>
    <n v="5447"/>
    <s v="US-2013-127425"/>
    <x v="0"/>
    <x v="370"/>
    <d v="2013-09-01T00:00:00"/>
    <s v="Standard Class"/>
    <x v="112"/>
    <s v="Dan Reichenbach"/>
    <x v="1"/>
    <s v="United States"/>
    <s v="New York City"/>
    <x v="15"/>
    <n v="10035"/>
    <s v="East"/>
    <s v="TEC-PH-10003442"/>
    <x v="2"/>
    <x v="7"/>
    <s v="Samsung Replacement EH64AVFWE Premium Headset"/>
    <n v="33"/>
    <n v="6"/>
    <n v="0"/>
    <n v="8.25"/>
  </r>
  <r>
    <n v="5448"/>
    <s v="US-2013-127425"/>
    <x v="0"/>
    <x v="370"/>
    <d v="2013-09-01T00:00:00"/>
    <s v="Standard Class"/>
    <x v="112"/>
    <s v="Dan Reichenbach"/>
    <x v="1"/>
    <s v="United States"/>
    <s v="New York City"/>
    <x v="15"/>
    <n v="10035"/>
    <s v="East"/>
    <s v="TEC-AC-10002800"/>
    <x v="2"/>
    <x v="11"/>
    <s v="Plantronics Audio 478 Stereo USB Headset"/>
    <n v="249.95000000000002"/>
    <n v="5"/>
    <n v="0"/>
    <n v="87.482499999999987"/>
  </r>
  <r>
    <n v="5449"/>
    <s v="US-2011-119081"/>
    <x v="2"/>
    <x v="171"/>
    <d v="2011-09-19T00:00:00"/>
    <s v="Standard Class"/>
    <x v="638"/>
    <s v="Tom Ashbrook"/>
    <x v="2"/>
    <s v="United States"/>
    <s v="Olathe"/>
    <x v="41"/>
    <n v="66062"/>
    <s v="Central"/>
    <s v="OFF-SU-10000157"/>
    <x v="1"/>
    <x v="14"/>
    <s v="Compact Automatic Electric Letter Opener"/>
    <n v="357.93"/>
    <n v="3"/>
    <n v="0"/>
    <n v="7.158600000000007"/>
  </r>
  <r>
    <n v="5450"/>
    <s v="US-2011-119081"/>
    <x v="2"/>
    <x v="171"/>
    <d v="2011-09-19T00:00:00"/>
    <s v="Standard Class"/>
    <x v="638"/>
    <s v="Tom Ashbrook"/>
    <x v="2"/>
    <s v="United States"/>
    <s v="Olathe"/>
    <x v="41"/>
    <n v="66062"/>
    <s v="Central"/>
    <s v="TEC-AC-10001542"/>
    <x v="2"/>
    <x v="11"/>
    <s v="SanDisk Cruzer 16 GB USB Flash Drive"/>
    <n v="57.400000000000006"/>
    <n v="5"/>
    <n v="0"/>
    <n v="10.905999999999993"/>
  </r>
  <r>
    <n v="5451"/>
    <s v="US-2011-119081"/>
    <x v="2"/>
    <x v="171"/>
    <d v="2011-09-19T00:00:00"/>
    <s v="Standard Class"/>
    <x v="638"/>
    <s v="Tom Ashbrook"/>
    <x v="2"/>
    <s v="United States"/>
    <s v="Olathe"/>
    <x v="41"/>
    <n v="66062"/>
    <s v="Central"/>
    <s v="OFF-BI-10004519"/>
    <x v="1"/>
    <x v="8"/>
    <s v="GBC DocuBind P100 Manual Binding Machine"/>
    <n v="331.96"/>
    <n v="2"/>
    <n v="0"/>
    <n v="149.38199999999998"/>
  </r>
  <r>
    <n v="5452"/>
    <s v="US-2011-119081"/>
    <x v="2"/>
    <x v="171"/>
    <d v="2011-09-19T00:00:00"/>
    <s v="Standard Class"/>
    <x v="638"/>
    <s v="Tom Ashbrook"/>
    <x v="2"/>
    <s v="United States"/>
    <s v="Olathe"/>
    <x v="41"/>
    <n v="66062"/>
    <s v="Central"/>
    <s v="FUR-FU-10003464"/>
    <x v="0"/>
    <x v="5"/>
    <s v="Seth Thomas 8 1/2&quot; Cubicle Clock"/>
    <n v="40.56"/>
    <n v="2"/>
    <n v="0"/>
    <n v="12.979199999999999"/>
  </r>
  <r>
    <n v="5453"/>
    <s v="CA-2013-140613"/>
    <x v="0"/>
    <x v="405"/>
    <d v="2013-07-30T00:00:00"/>
    <s v="Standard Class"/>
    <x v="607"/>
    <s v="Kristina Nunn"/>
    <x v="2"/>
    <s v="United States"/>
    <s v="Sparks"/>
    <x v="33"/>
    <n v="89431"/>
    <s v="West"/>
    <s v="OFF-SU-10004261"/>
    <x v="1"/>
    <x v="14"/>
    <s v="Fiskars 8&quot; Scissors, 2/Pack"/>
    <n v="86.199999999999989"/>
    <n v="5"/>
    <n v="0"/>
    <n v="24.997999999999987"/>
  </r>
  <r>
    <n v="5454"/>
    <s v="US-2014-108700"/>
    <x v="3"/>
    <x v="240"/>
    <d v="2014-05-24T00:00:00"/>
    <s v="Standard Class"/>
    <x v="601"/>
    <s v="Patrick Jones"/>
    <x v="1"/>
    <s v="United States"/>
    <s v="Rockford"/>
    <x v="10"/>
    <n v="61107"/>
    <s v="Central"/>
    <s v="OFF-PA-10004733"/>
    <x v="1"/>
    <x v="10"/>
    <s v="Things To Do Today Spiral Book"/>
    <n v="38.016000000000005"/>
    <n v="6"/>
    <n v="0.2"/>
    <n v="13.780799999999996"/>
  </r>
  <r>
    <n v="5455"/>
    <s v="CA-2014-160962"/>
    <x v="3"/>
    <x v="1045"/>
    <d v="2014-05-03T00:00:00"/>
    <s v="Standard Class"/>
    <x v="204"/>
    <s v="Matt Connell"/>
    <x v="1"/>
    <s v="United States"/>
    <s v="Philadelphia"/>
    <x v="9"/>
    <n v="19143"/>
    <s v="East"/>
    <s v="OFF-ST-10001325"/>
    <x v="1"/>
    <x v="4"/>
    <s v="Sterilite Officeware Hinged File Box"/>
    <n v="8.3840000000000003"/>
    <n v="1"/>
    <n v="0.2"/>
    <n v="0.73360000000000003"/>
  </r>
  <r>
    <n v="5456"/>
    <s v="CA-2014-160962"/>
    <x v="3"/>
    <x v="1045"/>
    <d v="2014-05-03T00:00:00"/>
    <s v="Standard Class"/>
    <x v="204"/>
    <s v="Matt Connell"/>
    <x v="1"/>
    <s v="United States"/>
    <s v="Philadelphia"/>
    <x v="9"/>
    <n v="19143"/>
    <s v="East"/>
    <s v="OFF-AR-10003056"/>
    <x v="1"/>
    <x v="6"/>
    <s v="Newell 341"/>
    <n v="6.8480000000000008"/>
    <n v="2"/>
    <n v="0.2"/>
    <n v="0.77039999999999909"/>
  </r>
  <r>
    <n v="5457"/>
    <s v="CA-2014-130631"/>
    <x v="3"/>
    <x v="614"/>
    <d v="2015-01-03T00:00:00"/>
    <s v="Standard Class"/>
    <x v="94"/>
    <s v="Bruce Stewart"/>
    <x v="0"/>
    <s v="United States"/>
    <s v="Edmonds"/>
    <x v="4"/>
    <n v="98026"/>
    <s v="West"/>
    <s v="OFF-FA-10000089"/>
    <x v="1"/>
    <x v="13"/>
    <s v="Acco Glide Clips"/>
    <n v="19.600000000000001"/>
    <n v="5"/>
    <n v="0"/>
    <n v="9.6039999999999992"/>
  </r>
  <r>
    <n v="5458"/>
    <s v="CA-2014-130631"/>
    <x v="3"/>
    <x v="614"/>
    <d v="2015-01-03T00:00:00"/>
    <s v="Standard Class"/>
    <x v="94"/>
    <s v="Bruce Stewart"/>
    <x v="0"/>
    <s v="United States"/>
    <s v="Edmonds"/>
    <x v="4"/>
    <n v="98026"/>
    <s v="West"/>
    <s v="FUR-FU-10004093"/>
    <x v="0"/>
    <x v="5"/>
    <s v="Hand-Finished Solid Wood Document Frame"/>
    <n v="68.459999999999994"/>
    <n v="2"/>
    <n v="0"/>
    <n v="20.537999999999997"/>
  </r>
  <r>
    <n v="5459"/>
    <s v="CA-2014-116680"/>
    <x v="3"/>
    <x v="507"/>
    <d v="2014-09-07T00:00:00"/>
    <s v="Second Class"/>
    <x v="7"/>
    <s v="Pete Kriz"/>
    <x v="0"/>
    <s v="United States"/>
    <s v="San Francisco"/>
    <x v="1"/>
    <n v="94122"/>
    <s v="West"/>
    <s v="OFF-BI-10004022"/>
    <x v="1"/>
    <x v="8"/>
    <s v="Acco Suede Grain Vinyl Round Ring Binder"/>
    <n v="13.343999999999998"/>
    <n v="6"/>
    <n v="0.2"/>
    <n v="4.3367999999999993"/>
  </r>
  <r>
    <n v="5460"/>
    <s v="CA-2014-116680"/>
    <x v="3"/>
    <x v="507"/>
    <d v="2014-09-07T00:00:00"/>
    <s v="Second Class"/>
    <x v="7"/>
    <s v="Pete Kriz"/>
    <x v="0"/>
    <s v="United States"/>
    <s v="San Francisco"/>
    <x v="1"/>
    <n v="94122"/>
    <s v="West"/>
    <s v="FUR-TA-10001771"/>
    <x v="0"/>
    <x v="3"/>
    <s v="Bush Cubix Conference Tables, Fully Assembled"/>
    <n v="1478.2719999999999"/>
    <n v="8"/>
    <n v="0.2"/>
    <n v="92.392000000000053"/>
  </r>
  <r>
    <n v="5461"/>
    <s v="US-2011-107405"/>
    <x v="2"/>
    <x v="90"/>
    <d v="2011-03-25T00:00:00"/>
    <s v="Standard Class"/>
    <x v="131"/>
    <s v="Thomas Seio"/>
    <x v="1"/>
    <s v="United States"/>
    <s v="Asheville"/>
    <x v="3"/>
    <n v="28806"/>
    <s v="South"/>
    <s v="OFF-ST-10002301"/>
    <x v="1"/>
    <x v="4"/>
    <s v="Tennsco Commercial Shelving"/>
    <n v="16.272000000000002"/>
    <n v="1"/>
    <n v="0.2"/>
    <n v="-3.864600000000002"/>
  </r>
  <r>
    <n v="5462"/>
    <s v="CA-2014-101574"/>
    <x v="3"/>
    <x v="394"/>
    <d v="2014-10-05T00:00:00"/>
    <s v="Standard Class"/>
    <x v="232"/>
    <s v="Bruce Degenhardt"/>
    <x v="0"/>
    <s v="United States"/>
    <s v="Los Angeles"/>
    <x v="1"/>
    <n v="90032"/>
    <s v="West"/>
    <s v="FUR-FU-10001706"/>
    <x v="0"/>
    <x v="5"/>
    <s v="Longer-Life Soft White Bulbs"/>
    <n v="9.24"/>
    <n v="3"/>
    <n v="0"/>
    <n v="4.4352"/>
  </r>
  <r>
    <n v="5463"/>
    <s v="CA-2011-146591"/>
    <x v="2"/>
    <x v="1046"/>
    <d v="2011-01-21T00:00:00"/>
    <s v="First Class"/>
    <x v="358"/>
    <s v="Toby Swindell"/>
    <x v="0"/>
    <s v="United States"/>
    <s v="Scottsdale"/>
    <x v="16"/>
    <n v="85254"/>
    <s v="West"/>
    <s v="OFF-BI-10003676"/>
    <x v="1"/>
    <x v="8"/>
    <s v="GBC Standard Recycled Report Covers, Clear Plastic Sheets"/>
    <n v="32.340000000000003"/>
    <n v="10"/>
    <n v="0.7"/>
    <n v="-23.716000000000001"/>
  </r>
  <r>
    <n v="5464"/>
    <s v="CA-2011-146591"/>
    <x v="2"/>
    <x v="1046"/>
    <d v="2011-01-21T00:00:00"/>
    <s v="First Class"/>
    <x v="358"/>
    <s v="Toby Swindell"/>
    <x v="0"/>
    <s v="United States"/>
    <s v="Scottsdale"/>
    <x v="16"/>
    <n v="85254"/>
    <s v="West"/>
    <s v="OFF-PA-10000659"/>
    <x v="1"/>
    <x v="10"/>
    <s v="TOPS Carbonless Receipt Book, Four 2-3/4 x 7-1/4 Money Receipts per Page"/>
    <n v="56.064"/>
    <n v="4"/>
    <n v="0.2"/>
    <n v="19.622399999999999"/>
  </r>
  <r>
    <n v="5465"/>
    <s v="CA-2011-146591"/>
    <x v="2"/>
    <x v="1046"/>
    <d v="2011-01-21T00:00:00"/>
    <s v="First Class"/>
    <x v="358"/>
    <s v="Toby Swindell"/>
    <x v="0"/>
    <s v="United States"/>
    <s v="Scottsdale"/>
    <x v="16"/>
    <n v="85254"/>
    <s v="West"/>
    <s v="OFF-EN-10002504"/>
    <x v="1"/>
    <x v="12"/>
    <s v="Tyvek  Top-Opening Peel &amp; Seel Envelopes, Plain White"/>
    <n v="108.72"/>
    <n v="5"/>
    <n v="0.2"/>
    <n v="36.692999999999998"/>
  </r>
  <r>
    <n v="5466"/>
    <s v="CA-2011-146591"/>
    <x v="2"/>
    <x v="1046"/>
    <d v="2011-01-21T00:00:00"/>
    <s v="First Class"/>
    <x v="358"/>
    <s v="Toby Swindell"/>
    <x v="0"/>
    <s v="United States"/>
    <s v="Scottsdale"/>
    <x v="16"/>
    <n v="85254"/>
    <s v="West"/>
    <s v="FUR-BO-10001972"/>
    <x v="0"/>
    <x v="0"/>
    <s v="O'Sullivan 4-Shelf Bookcase in Odessa Pine"/>
    <n v="181.47000000000003"/>
    <n v="5"/>
    <n v="0.7"/>
    <n v="-320.59699999999998"/>
  </r>
  <r>
    <n v="5467"/>
    <s v="CA-2011-107706"/>
    <x v="2"/>
    <x v="1047"/>
    <d v="2011-02-20T00:00:00"/>
    <s v="Second Class"/>
    <x v="461"/>
    <s v="Shui Tom"/>
    <x v="0"/>
    <s v="United States"/>
    <s v="Houston"/>
    <x v="5"/>
    <n v="77095"/>
    <s v="Central"/>
    <s v="OFF-PA-10000466"/>
    <x v="1"/>
    <x v="10"/>
    <s v="Memo Book, 100 Message Capacity, 5 3/8” x 11”"/>
    <n v="16.176000000000002"/>
    <n v="3"/>
    <n v="0.2"/>
    <n v="6.0659999999999989"/>
  </r>
  <r>
    <n v="5468"/>
    <s v="CA-2013-122448"/>
    <x v="0"/>
    <x v="632"/>
    <d v="2013-06-15T00:00:00"/>
    <s v="Standard Class"/>
    <x v="203"/>
    <s v="Dean Braden"/>
    <x v="0"/>
    <s v="United States"/>
    <s v="San Francisco"/>
    <x v="1"/>
    <n v="94109"/>
    <s v="West"/>
    <s v="FUR-CH-10002774"/>
    <x v="0"/>
    <x v="1"/>
    <s v="Global Deluxe Stacking Chair, Gray"/>
    <n v="122.352"/>
    <n v="3"/>
    <n v="0.2"/>
    <n v="13.764599999999994"/>
  </r>
  <r>
    <n v="5469"/>
    <s v="CA-2011-132451"/>
    <x v="2"/>
    <x v="467"/>
    <d v="2011-09-27T00:00:00"/>
    <s v="First Class"/>
    <x v="580"/>
    <s v="Karen Ferguson"/>
    <x v="2"/>
    <s v="United States"/>
    <s v="San Diego"/>
    <x v="1"/>
    <n v="92105"/>
    <s v="West"/>
    <s v="FUR-CH-10000454"/>
    <x v="0"/>
    <x v="1"/>
    <s v="Hon Deluxe Fabric Upholstered Stacking Chairs, Rounded Back"/>
    <n v="585.55200000000002"/>
    <n v="3"/>
    <n v="0.2"/>
    <n v="73.19399999999996"/>
  </r>
  <r>
    <n v="5470"/>
    <s v="CA-2011-132451"/>
    <x v="2"/>
    <x v="467"/>
    <d v="2011-09-27T00:00:00"/>
    <s v="First Class"/>
    <x v="580"/>
    <s v="Karen Ferguson"/>
    <x v="2"/>
    <s v="United States"/>
    <s v="San Diego"/>
    <x v="1"/>
    <n v="92105"/>
    <s v="West"/>
    <s v="OFF-PA-10004888"/>
    <x v="1"/>
    <x v="10"/>
    <s v="Xerox 217"/>
    <n v="19.440000000000001"/>
    <n v="3"/>
    <n v="0"/>
    <n v="9.3312000000000008"/>
  </r>
  <r>
    <n v="5471"/>
    <s v="CA-2013-158547"/>
    <x v="0"/>
    <x v="198"/>
    <d v="2013-06-05T00:00:00"/>
    <s v="Standard Class"/>
    <x v="594"/>
    <s v="Justin MacKendrick"/>
    <x v="0"/>
    <s v="United States"/>
    <s v="Hamilton"/>
    <x v="24"/>
    <n v="45011"/>
    <s v="East"/>
    <s v="OFF-AP-10003842"/>
    <x v="1"/>
    <x v="9"/>
    <s v="Euro-Pro Shark Turbo Vacuum"/>
    <n v="123.92000000000002"/>
    <n v="5"/>
    <n v="0.2"/>
    <n v="9.2939999999999969"/>
  </r>
  <r>
    <n v="5472"/>
    <s v="CA-2014-116946"/>
    <x v="3"/>
    <x v="484"/>
    <d v="2014-12-24T00:00:00"/>
    <s v="Standard Class"/>
    <x v="700"/>
    <s v="Tony Sayre"/>
    <x v="0"/>
    <s v="United States"/>
    <s v="Parker"/>
    <x v="22"/>
    <n v="80134"/>
    <s v="West"/>
    <s v="FUR-FU-10000320"/>
    <x v="0"/>
    <x v="5"/>
    <s v="OIC Stacking Trays"/>
    <n v="13.360000000000001"/>
    <n v="5"/>
    <n v="0.2"/>
    <n v="4.0080000000000009"/>
  </r>
  <r>
    <n v="5473"/>
    <s v="CA-2014-116946"/>
    <x v="3"/>
    <x v="484"/>
    <d v="2014-12-24T00:00:00"/>
    <s v="Standard Class"/>
    <x v="700"/>
    <s v="Tony Sayre"/>
    <x v="0"/>
    <s v="United States"/>
    <s v="Parker"/>
    <x v="22"/>
    <n v="80134"/>
    <s v="West"/>
    <s v="OFF-ST-10002554"/>
    <x v="1"/>
    <x v="4"/>
    <s v="Tennsco Industrial Shelving"/>
    <n v="78.256"/>
    <n v="2"/>
    <n v="0.2"/>
    <n v="-17.607599999999998"/>
  </r>
  <r>
    <n v="5474"/>
    <s v="CA-2014-116946"/>
    <x v="3"/>
    <x v="484"/>
    <d v="2014-12-24T00:00:00"/>
    <s v="Standard Class"/>
    <x v="700"/>
    <s v="Tony Sayre"/>
    <x v="0"/>
    <s v="United States"/>
    <s v="Parker"/>
    <x v="22"/>
    <n v="80134"/>
    <s v="West"/>
    <s v="FUR-BO-10000468"/>
    <x v="0"/>
    <x v="0"/>
    <s v="O'Sullivan 2-Shelf Heavy-Duty Bookcases"/>
    <n v="102.01800000000001"/>
    <n v="7"/>
    <n v="0.7"/>
    <n v="-183.6323999999999"/>
  </r>
  <r>
    <n v="5475"/>
    <s v="CA-2014-121741"/>
    <x v="3"/>
    <x v="377"/>
    <d v="2014-12-27T00:00:00"/>
    <s v="Same Day"/>
    <x v="289"/>
    <s v="Yoseph Carroll"/>
    <x v="1"/>
    <s v="United States"/>
    <s v="Fremont"/>
    <x v="8"/>
    <n v="68025"/>
    <s v="Central"/>
    <s v="OFF-ST-10004459"/>
    <x v="1"/>
    <x v="4"/>
    <s v="Tennsco Single-Tier Lockers"/>
    <n v="750.68"/>
    <n v="2"/>
    <n v="0"/>
    <n v="37.533999999999992"/>
  </r>
  <r>
    <n v="5476"/>
    <s v="CA-2014-169691"/>
    <x v="3"/>
    <x v="140"/>
    <d v="2014-06-19T00:00:00"/>
    <s v="First Class"/>
    <x v="656"/>
    <s v="Dean percer"/>
    <x v="2"/>
    <s v="United States"/>
    <s v="Maple Grove"/>
    <x v="11"/>
    <n v="55369"/>
    <s v="Central"/>
    <s v="OFF-LA-10002312"/>
    <x v="1"/>
    <x v="2"/>
    <s v="Avery 490"/>
    <n v="44.400000000000006"/>
    <n v="3"/>
    <n v="0"/>
    <n v="22.200000000000003"/>
  </r>
  <r>
    <n v="5477"/>
    <s v="CA-2014-169691"/>
    <x v="3"/>
    <x v="140"/>
    <d v="2014-06-19T00:00:00"/>
    <s v="First Class"/>
    <x v="656"/>
    <s v="Dean percer"/>
    <x v="2"/>
    <s v="United States"/>
    <s v="Maple Grove"/>
    <x v="11"/>
    <n v="55369"/>
    <s v="Central"/>
    <s v="OFF-ST-10001291"/>
    <x v="1"/>
    <x v="4"/>
    <s v="Tenex Personal Self-Stacking Standard File Box, Black/Gray"/>
    <n v="84.55"/>
    <n v="5"/>
    <n v="0"/>
    <n v="22.828499999999998"/>
  </r>
  <r>
    <n v="5478"/>
    <s v="CA-2014-169691"/>
    <x v="3"/>
    <x v="140"/>
    <d v="2014-06-19T00:00:00"/>
    <s v="First Class"/>
    <x v="656"/>
    <s v="Dean percer"/>
    <x v="2"/>
    <s v="United States"/>
    <s v="Maple Grove"/>
    <x v="11"/>
    <n v="55369"/>
    <s v="Central"/>
    <s v="OFF-PA-10003022"/>
    <x v="1"/>
    <x v="10"/>
    <s v="Xerox 1992"/>
    <n v="17.940000000000001"/>
    <n v="3"/>
    <n v="0"/>
    <n v="8.7906000000000013"/>
  </r>
  <r>
    <n v="5479"/>
    <s v="CA-2013-121356"/>
    <x v="0"/>
    <x v="73"/>
    <d v="2013-11-25T00:00:00"/>
    <s v="Standard Class"/>
    <x v="81"/>
    <s v="Shirley Jackson"/>
    <x v="0"/>
    <s v="United States"/>
    <s v="Newark"/>
    <x v="13"/>
    <n v="19711"/>
    <s v="East"/>
    <s v="OFF-BI-10002133"/>
    <x v="1"/>
    <x v="8"/>
    <s v="Wilson Jones Elliptical Ring 3 1/2&quot; Capacity Binders, 800 sheets"/>
    <n v="128.39999999999998"/>
    <n v="3"/>
    <n v="0"/>
    <n v="62.915999999999997"/>
  </r>
  <r>
    <n v="5480"/>
    <s v="CA-2011-101770"/>
    <x v="2"/>
    <x v="691"/>
    <d v="2011-04-04T00:00:00"/>
    <s v="Standard Class"/>
    <x v="208"/>
    <s v="Karen Bern"/>
    <x v="1"/>
    <s v="United States"/>
    <s v="Miami"/>
    <x v="2"/>
    <n v="33180"/>
    <s v="South"/>
    <s v="OFF-BI-10001097"/>
    <x v="1"/>
    <x v="8"/>
    <s v="Avery Hole Reinforcements"/>
    <n v="1.8690000000000004"/>
    <n v="1"/>
    <n v="0.7"/>
    <n v="-1.3082999999999996"/>
  </r>
  <r>
    <n v="5481"/>
    <s v="CA-2014-105487"/>
    <x v="3"/>
    <x v="1048"/>
    <d v="2014-10-15T00:00:00"/>
    <s v="Standard Class"/>
    <x v="294"/>
    <s v="Chris Selesnick"/>
    <x v="1"/>
    <s v="United States"/>
    <s v="San Diego"/>
    <x v="1"/>
    <n v="92105"/>
    <s v="West"/>
    <s v="TEC-PH-10001336"/>
    <x v="2"/>
    <x v="7"/>
    <s v="Digium D40 VoIP phone"/>
    <n v="103.19200000000001"/>
    <n v="1"/>
    <n v="0.2"/>
    <n v="11.609099999999998"/>
  </r>
  <r>
    <n v="5482"/>
    <s v="CA-2014-105487"/>
    <x v="3"/>
    <x v="1048"/>
    <d v="2014-10-15T00:00:00"/>
    <s v="Standard Class"/>
    <x v="294"/>
    <s v="Chris Selesnick"/>
    <x v="1"/>
    <s v="United States"/>
    <s v="San Diego"/>
    <x v="1"/>
    <n v="92105"/>
    <s v="West"/>
    <s v="TEC-AC-10002305"/>
    <x v="2"/>
    <x v="11"/>
    <s v="KeyTronic E03601U1 - Keyboard - Beige"/>
    <n v="36"/>
    <n v="2"/>
    <n v="0"/>
    <n v="6.4799999999999969"/>
  </r>
  <r>
    <n v="5483"/>
    <s v="CA-2014-105487"/>
    <x v="3"/>
    <x v="1048"/>
    <d v="2014-10-15T00:00:00"/>
    <s v="Standard Class"/>
    <x v="294"/>
    <s v="Chris Selesnick"/>
    <x v="1"/>
    <s v="United States"/>
    <s v="San Diego"/>
    <x v="1"/>
    <n v="92105"/>
    <s v="West"/>
    <s v="TEC-AC-10003610"/>
    <x v="2"/>
    <x v="11"/>
    <s v="Logitech Illuminated - Keyboard"/>
    <n v="239.96"/>
    <n v="4"/>
    <n v="0"/>
    <n v="115.1808"/>
  </r>
  <r>
    <n v="5484"/>
    <s v="CA-2014-105487"/>
    <x v="3"/>
    <x v="1048"/>
    <d v="2014-10-15T00:00:00"/>
    <s v="Standard Class"/>
    <x v="294"/>
    <s v="Chris Selesnick"/>
    <x v="1"/>
    <s v="United States"/>
    <s v="San Diego"/>
    <x v="1"/>
    <n v="92105"/>
    <s v="West"/>
    <s v="OFF-ST-10002301"/>
    <x v="1"/>
    <x v="4"/>
    <s v="Tennsco Commercial Shelving"/>
    <n v="40.68"/>
    <n v="2"/>
    <n v="0"/>
    <n v="0.40679999999999694"/>
  </r>
  <r>
    <n v="5485"/>
    <s v="CA-2014-148999"/>
    <x v="3"/>
    <x v="289"/>
    <d v="2014-02-05T00:00:00"/>
    <s v="Standard Class"/>
    <x v="12"/>
    <s v="Emily Burns"/>
    <x v="0"/>
    <s v="United States"/>
    <s v="Miami"/>
    <x v="2"/>
    <n v="33142"/>
    <s v="South"/>
    <s v="FUR-CH-10002044"/>
    <x v="0"/>
    <x v="1"/>
    <s v="Office Star - Contemporary Task Swivel chair with 2-way adjustable arms, Plum"/>
    <n v="419.13599999999997"/>
    <n v="4"/>
    <n v="0.2"/>
    <n v="-68.1096"/>
  </r>
  <r>
    <n v="5486"/>
    <s v="CA-2011-107573"/>
    <x v="2"/>
    <x v="432"/>
    <d v="2011-12-17T00:00:00"/>
    <s v="Standard Class"/>
    <x v="171"/>
    <s v="Philip Brown"/>
    <x v="0"/>
    <s v="United States"/>
    <s v="Miami"/>
    <x v="2"/>
    <n v="33178"/>
    <s v="South"/>
    <s v="OFF-EN-10001099"/>
    <x v="1"/>
    <x v="12"/>
    <s v="Staples"/>
    <n v="23.472000000000001"/>
    <n v="3"/>
    <n v="0.2"/>
    <n v="7.6283999999999974"/>
  </r>
  <r>
    <n v="5487"/>
    <s v="CA-2012-156608"/>
    <x v="1"/>
    <x v="1040"/>
    <d v="2012-10-29T00:00:00"/>
    <s v="Standard Class"/>
    <x v="192"/>
    <s v="Michelle Tran"/>
    <x v="2"/>
    <s v="United States"/>
    <s v="San Antonio"/>
    <x v="5"/>
    <n v="78207"/>
    <s v="Central"/>
    <s v="OFF-BI-10004140"/>
    <x v="1"/>
    <x v="8"/>
    <s v="Avery Non-Stick Binders"/>
    <n v="3.5919999999999992"/>
    <n v="4"/>
    <n v="0.8"/>
    <n v="-6.2860000000000031"/>
  </r>
  <r>
    <n v="5488"/>
    <s v="CA-2014-134495"/>
    <x v="3"/>
    <x v="719"/>
    <d v="2014-04-05T00:00:00"/>
    <s v="Second Class"/>
    <x v="292"/>
    <s v="Barry Französisch"/>
    <x v="1"/>
    <s v="United States"/>
    <s v="Jacksonville"/>
    <x v="2"/>
    <n v="32216"/>
    <s v="South"/>
    <s v="TEC-PH-10004897"/>
    <x v="2"/>
    <x v="7"/>
    <s v="Mediabridge Sport Armband iPhone 5s"/>
    <n v="23.976000000000003"/>
    <n v="3"/>
    <n v="0.2"/>
    <n v="-5.694300000000001"/>
  </r>
  <r>
    <n v="5489"/>
    <s v="CA-2014-134495"/>
    <x v="3"/>
    <x v="719"/>
    <d v="2014-04-05T00:00:00"/>
    <s v="Second Class"/>
    <x v="292"/>
    <s v="Barry Französisch"/>
    <x v="1"/>
    <s v="United States"/>
    <s v="Jacksonville"/>
    <x v="2"/>
    <n v="32216"/>
    <s v="South"/>
    <s v="OFF-LA-10000262"/>
    <x v="1"/>
    <x v="2"/>
    <s v="Avery 494"/>
    <n v="6.2640000000000002"/>
    <n v="3"/>
    <n v="0.2"/>
    <n v="2.0358000000000001"/>
  </r>
  <r>
    <n v="5490"/>
    <s v="CA-2014-134495"/>
    <x v="3"/>
    <x v="719"/>
    <d v="2014-04-05T00:00:00"/>
    <s v="Second Class"/>
    <x v="292"/>
    <s v="Barry Französisch"/>
    <x v="1"/>
    <s v="United States"/>
    <s v="Jacksonville"/>
    <x v="2"/>
    <n v="32216"/>
    <s v="South"/>
    <s v="OFF-AP-10002222"/>
    <x v="1"/>
    <x v="9"/>
    <s v="Staples"/>
    <n v="20.808"/>
    <n v="3"/>
    <n v="0.2"/>
    <n v="1.8207000000000013"/>
  </r>
  <r>
    <n v="5491"/>
    <s v="CA-2014-134495"/>
    <x v="3"/>
    <x v="719"/>
    <d v="2014-04-05T00:00:00"/>
    <s v="Second Class"/>
    <x v="292"/>
    <s v="Barry Französisch"/>
    <x v="1"/>
    <s v="United States"/>
    <s v="Jacksonville"/>
    <x v="2"/>
    <n v="32216"/>
    <s v="South"/>
    <s v="FUR-CH-10003774"/>
    <x v="0"/>
    <x v="1"/>
    <s v="Global Wood Trimmed Manager's Task Chair, Khaki"/>
    <n v="218.35200000000003"/>
    <n v="3"/>
    <n v="0.2"/>
    <n v="-19.105800000000016"/>
  </r>
  <r>
    <n v="5492"/>
    <s v="CA-2014-164098"/>
    <x v="3"/>
    <x v="795"/>
    <d v="2014-01-28T00:00:00"/>
    <s v="First Class"/>
    <x v="0"/>
    <s v="Claire Gute"/>
    <x v="0"/>
    <s v="United States"/>
    <s v="Houston"/>
    <x v="5"/>
    <n v="77070"/>
    <s v="Central"/>
    <s v="OFF-ST-10000615"/>
    <x v="1"/>
    <x v="4"/>
    <s v="SimpliFile Personal File, Black Granite, 15w x 6-15/16d x 11-1/4h"/>
    <n v="18.16"/>
    <n v="2"/>
    <n v="0.2"/>
    <n v="1.8160000000000016"/>
  </r>
  <r>
    <n v="5493"/>
    <s v="CA-2011-105249"/>
    <x v="2"/>
    <x v="683"/>
    <d v="2011-11-28T00:00:00"/>
    <s v="Same Day"/>
    <x v="723"/>
    <s v="Duane Huffman"/>
    <x v="2"/>
    <s v="United States"/>
    <s v="San Francisco"/>
    <x v="1"/>
    <n v="94122"/>
    <s v="West"/>
    <s v="OFF-SU-10001225"/>
    <x v="1"/>
    <x v="14"/>
    <s v="Staples"/>
    <n v="7.36"/>
    <n v="2"/>
    <n v="0"/>
    <n v="0.14719999999999978"/>
  </r>
  <r>
    <n v="5494"/>
    <s v="CA-2011-105249"/>
    <x v="2"/>
    <x v="683"/>
    <d v="2011-11-28T00:00:00"/>
    <s v="Same Day"/>
    <x v="723"/>
    <s v="Duane Huffman"/>
    <x v="2"/>
    <s v="United States"/>
    <s v="San Francisco"/>
    <x v="1"/>
    <n v="94122"/>
    <s v="West"/>
    <s v="OFF-LA-10002043"/>
    <x v="1"/>
    <x v="2"/>
    <s v="Avery 489"/>
    <n v="41.4"/>
    <n v="4"/>
    <n v="0"/>
    <n v="19.872"/>
  </r>
  <r>
    <n v="5495"/>
    <s v="CA-2011-105249"/>
    <x v="2"/>
    <x v="683"/>
    <d v="2011-11-28T00:00:00"/>
    <s v="Same Day"/>
    <x v="723"/>
    <s v="Duane Huffman"/>
    <x v="2"/>
    <s v="United States"/>
    <s v="San Francisco"/>
    <x v="1"/>
    <n v="94122"/>
    <s v="West"/>
    <s v="FUR-BO-10000330"/>
    <x v="0"/>
    <x v="0"/>
    <s v="Sauder Camden County Barrister Bookcase, Planked Cherry Finish"/>
    <n v="411.33199999999999"/>
    <n v="4"/>
    <n v="0.15"/>
    <n v="-4.8391999999999769"/>
  </r>
  <r>
    <n v="5496"/>
    <s v="CA-2012-113523"/>
    <x v="1"/>
    <x v="406"/>
    <d v="2012-09-08T00:00:00"/>
    <s v="Standard Class"/>
    <x v="464"/>
    <s v="Shaun Chance"/>
    <x v="1"/>
    <s v="United States"/>
    <s v="Philadelphia"/>
    <x v="9"/>
    <n v="19140"/>
    <s v="East"/>
    <s v="OFF-BI-10001249"/>
    <x v="1"/>
    <x v="8"/>
    <s v="Avery Heavy-Duty EZD View Binder with Locking Rings"/>
    <n v="7.6560000000000006"/>
    <n v="4"/>
    <n v="0.7"/>
    <n v="-6.1247999999999987"/>
  </r>
  <r>
    <n v="5497"/>
    <s v="CA-2014-117821"/>
    <x v="3"/>
    <x v="492"/>
    <d v="2014-06-17T00:00:00"/>
    <s v="Standard Class"/>
    <x v="643"/>
    <s v="Hunter Glantz"/>
    <x v="0"/>
    <s v="United States"/>
    <s v="Marion"/>
    <x v="24"/>
    <n v="43302"/>
    <s v="East"/>
    <s v="TEC-AC-10004469"/>
    <x v="2"/>
    <x v="11"/>
    <s v="Microsoft Sculpt Comfort Mouse"/>
    <n v="63.920000000000009"/>
    <n v="2"/>
    <n v="0.2"/>
    <n v="19.176000000000002"/>
  </r>
  <r>
    <n v="5498"/>
    <s v="CA-2014-164378"/>
    <x v="3"/>
    <x v="663"/>
    <d v="2014-07-19T00:00:00"/>
    <s v="Second Class"/>
    <x v="514"/>
    <s v="Michelle Moray"/>
    <x v="0"/>
    <s v="United States"/>
    <s v="New York City"/>
    <x v="15"/>
    <n v="10024"/>
    <s v="East"/>
    <s v="OFF-AR-10001177"/>
    <x v="1"/>
    <x v="6"/>
    <s v="Newell 349"/>
    <n v="6.56"/>
    <n v="2"/>
    <n v="0"/>
    <n v="1.9023999999999992"/>
  </r>
  <r>
    <n v="5499"/>
    <s v="CA-2014-164378"/>
    <x v="3"/>
    <x v="663"/>
    <d v="2014-07-19T00:00:00"/>
    <s v="Second Class"/>
    <x v="514"/>
    <s v="Michelle Moray"/>
    <x v="0"/>
    <s v="United States"/>
    <s v="New York City"/>
    <x v="15"/>
    <n v="10024"/>
    <s v="East"/>
    <s v="OFF-LA-10000634"/>
    <x v="1"/>
    <x v="2"/>
    <s v="Avery 509"/>
    <n v="7.83"/>
    <n v="3"/>
    <n v="0"/>
    <n v="3.6017999999999999"/>
  </r>
  <r>
    <n v="5500"/>
    <s v="CA-2014-164378"/>
    <x v="3"/>
    <x v="663"/>
    <d v="2014-07-19T00:00:00"/>
    <s v="Second Class"/>
    <x v="514"/>
    <s v="Michelle Moray"/>
    <x v="0"/>
    <s v="United States"/>
    <s v="New York City"/>
    <x v="15"/>
    <n v="10024"/>
    <s v="East"/>
    <s v="TEC-AC-10004708"/>
    <x v="2"/>
    <x v="11"/>
    <s v="Sony 32GB Class 10 Micro SDHC R40 Memory Card"/>
    <n v="41.9"/>
    <n v="2"/>
    <n v="0"/>
    <n v="8.7989999999999995"/>
  </r>
  <r>
    <n v="5501"/>
    <s v="CA-2014-164378"/>
    <x v="3"/>
    <x v="663"/>
    <d v="2014-07-19T00:00:00"/>
    <s v="Second Class"/>
    <x v="514"/>
    <s v="Michelle Moray"/>
    <x v="0"/>
    <s v="United States"/>
    <s v="New York City"/>
    <x v="15"/>
    <n v="10024"/>
    <s v="East"/>
    <s v="FUR-CH-10002084"/>
    <x v="0"/>
    <x v="1"/>
    <s v="Hon Mobius Operator's Chair"/>
    <n v="664.14599999999996"/>
    <n v="6"/>
    <n v="0.1"/>
    <n v="88.552800000000005"/>
  </r>
  <r>
    <n v="5502"/>
    <s v="CA-2014-164378"/>
    <x v="3"/>
    <x v="663"/>
    <d v="2014-07-19T00:00:00"/>
    <s v="Second Class"/>
    <x v="514"/>
    <s v="Michelle Moray"/>
    <x v="0"/>
    <s v="United States"/>
    <s v="New York City"/>
    <x v="15"/>
    <n v="10024"/>
    <s v="East"/>
    <s v="OFF-PA-10004519"/>
    <x v="1"/>
    <x v="10"/>
    <s v="Spiral Phone Message Books with Labels by Adams"/>
    <n v="8.9600000000000009"/>
    <n v="2"/>
    <n v="0"/>
    <n v="4.3904000000000005"/>
  </r>
  <r>
    <n v="5503"/>
    <s v="CA-2014-127782"/>
    <x v="3"/>
    <x v="808"/>
    <d v="2014-11-07T00:00:00"/>
    <s v="Standard Class"/>
    <x v="764"/>
    <s v="Thea Hudgings"/>
    <x v="1"/>
    <s v="United States"/>
    <s v="Philadelphia"/>
    <x v="9"/>
    <n v="19140"/>
    <s v="East"/>
    <s v="FUR-FU-10001847"/>
    <x v="0"/>
    <x v="5"/>
    <s v="Eldon Image Series Black Desk Accessories"/>
    <n v="3.3119999999999998"/>
    <n v="1"/>
    <n v="0.2"/>
    <n v="0.66239999999999977"/>
  </r>
  <r>
    <n v="5504"/>
    <s v="CA-2014-127782"/>
    <x v="3"/>
    <x v="808"/>
    <d v="2014-11-07T00:00:00"/>
    <s v="Standard Class"/>
    <x v="764"/>
    <s v="Thea Hudgings"/>
    <x v="1"/>
    <s v="United States"/>
    <s v="Philadelphia"/>
    <x v="9"/>
    <n v="19140"/>
    <s v="East"/>
    <s v="OFF-AP-10001962"/>
    <x v="1"/>
    <x v="9"/>
    <s v="Black &amp; Decker Filter for Double Action Dustbuster Cordless Vac BLDV7210"/>
    <n v="20.136000000000003"/>
    <n v="3"/>
    <n v="0.2"/>
    <n v="1.2584999999999997"/>
  </r>
  <r>
    <n v="5505"/>
    <s v="CA-2014-127782"/>
    <x v="3"/>
    <x v="808"/>
    <d v="2014-11-07T00:00:00"/>
    <s v="Standard Class"/>
    <x v="764"/>
    <s v="Thea Hudgings"/>
    <x v="1"/>
    <s v="United States"/>
    <s v="Philadelphia"/>
    <x v="9"/>
    <n v="19140"/>
    <s v="East"/>
    <s v="OFF-EN-10003845"/>
    <x v="1"/>
    <x v="12"/>
    <s v="Colored Envelopes"/>
    <n v="8.8559999999999999"/>
    <n v="3"/>
    <n v="0.2"/>
    <n v="2.8781999999999992"/>
  </r>
  <r>
    <n v="5506"/>
    <s v="CA-2014-127782"/>
    <x v="3"/>
    <x v="808"/>
    <d v="2014-11-07T00:00:00"/>
    <s v="Standard Class"/>
    <x v="764"/>
    <s v="Thea Hudgings"/>
    <x v="1"/>
    <s v="United States"/>
    <s v="Philadelphia"/>
    <x v="9"/>
    <n v="19140"/>
    <s v="East"/>
    <s v="TEC-PH-10001817"/>
    <x v="2"/>
    <x v="7"/>
    <s v="Wilson Electronics DB Pro Signal Booster"/>
    <n v="859.19999999999993"/>
    <n v="4"/>
    <n v="0.4"/>
    <n v="-186.15999999999997"/>
  </r>
  <r>
    <n v="5507"/>
    <s v="US-2013-162026"/>
    <x v="0"/>
    <x v="750"/>
    <d v="2013-10-09T00:00:00"/>
    <s v="Same Day"/>
    <x v="32"/>
    <s v="Joel Eaton"/>
    <x v="0"/>
    <s v="United States"/>
    <s v="Los Angeles"/>
    <x v="1"/>
    <n v="90036"/>
    <s v="West"/>
    <s v="OFF-PA-10000167"/>
    <x v="1"/>
    <x v="10"/>
    <s v="Xerox 1925"/>
    <n v="61.96"/>
    <n v="2"/>
    <n v="0"/>
    <n v="27.881999999999998"/>
  </r>
  <r>
    <n v="5508"/>
    <s v="CA-2013-150000"/>
    <x v="0"/>
    <x v="143"/>
    <d v="2013-04-15T00:00:00"/>
    <s v="Standard Class"/>
    <x v="310"/>
    <s v="Patrick Gardner"/>
    <x v="0"/>
    <s v="United States"/>
    <s v="Smyrna"/>
    <x v="32"/>
    <n v="30080"/>
    <s v="South"/>
    <s v="OFF-EN-10002973"/>
    <x v="1"/>
    <x v="12"/>
    <s v="Ampad #10 Peel &amp; Seel Holiday Envelopes"/>
    <n v="17.920000000000002"/>
    <n v="4"/>
    <n v="0"/>
    <n v="8.6016000000000012"/>
  </r>
  <r>
    <n v="5509"/>
    <s v="CA-2012-168529"/>
    <x v="1"/>
    <x v="1049"/>
    <d v="2012-10-12T00:00:00"/>
    <s v="Standard Class"/>
    <x v="93"/>
    <s v="Maria Bertelson"/>
    <x v="0"/>
    <s v="United States"/>
    <s v="San Francisco"/>
    <x v="1"/>
    <n v="94122"/>
    <s v="West"/>
    <s v="FUR-FU-10001588"/>
    <x v="0"/>
    <x v="5"/>
    <s v="Deflect-o SuperTray Unbreakable Stackable Tray, Letter, Black"/>
    <n v="145.9"/>
    <n v="5"/>
    <n v="0"/>
    <n v="62.736999999999995"/>
  </r>
  <r>
    <n v="5510"/>
    <s v="US-2014-152569"/>
    <x v="3"/>
    <x v="356"/>
    <d v="2014-05-21T00:00:00"/>
    <s v="Standard Class"/>
    <x v="557"/>
    <s v="Joy Daniels"/>
    <x v="0"/>
    <s v="United States"/>
    <s v="Chicago"/>
    <x v="10"/>
    <n v="60653"/>
    <s v="Central"/>
    <s v="OFF-PA-10001736"/>
    <x v="1"/>
    <x v="10"/>
    <s v="Xerox 1880"/>
    <n v="56.704000000000001"/>
    <n v="2"/>
    <n v="0.2"/>
    <n v="19.137599999999992"/>
  </r>
  <r>
    <n v="5511"/>
    <s v="US-2014-152569"/>
    <x v="3"/>
    <x v="356"/>
    <d v="2014-05-21T00:00:00"/>
    <s v="Standard Class"/>
    <x v="557"/>
    <s v="Joy Daniels"/>
    <x v="0"/>
    <s v="United States"/>
    <s v="Chicago"/>
    <x v="10"/>
    <n v="60653"/>
    <s v="Central"/>
    <s v="TEC-PH-10002185"/>
    <x v="2"/>
    <x v="7"/>
    <s v="QVS USB Car Charger 2-Port 2.1Amp for iPod/iPhone/iPad/iPad 2/iPad 3"/>
    <n v="11.120000000000001"/>
    <n v="2"/>
    <n v="0.2"/>
    <n v="3.4749999999999996"/>
  </r>
  <r>
    <n v="5512"/>
    <s v="US-2011-137680"/>
    <x v="2"/>
    <x v="1050"/>
    <d v="2011-03-02T00:00:00"/>
    <s v="Standard Class"/>
    <x v="371"/>
    <s v="Jennifer Halladay"/>
    <x v="0"/>
    <s v="United States"/>
    <s v="Medford"/>
    <x v="21"/>
    <n v="97504"/>
    <s v="West"/>
    <s v="OFF-PA-10000174"/>
    <x v="1"/>
    <x v="10"/>
    <s v="Message Book, Wirebound, Four 5 1/2&quot; X 4&quot; Forms/Pg., 200 Dupl. Sets/Book"/>
    <n v="32.896000000000001"/>
    <n v="4"/>
    <n v="0.2"/>
    <n v="11.102399999999996"/>
  </r>
  <r>
    <n v="5513"/>
    <s v="US-2011-137680"/>
    <x v="2"/>
    <x v="1050"/>
    <d v="2011-03-02T00:00:00"/>
    <s v="Standard Class"/>
    <x v="371"/>
    <s v="Jennifer Halladay"/>
    <x v="0"/>
    <s v="United States"/>
    <s v="Medford"/>
    <x v="21"/>
    <n v="97504"/>
    <s v="West"/>
    <s v="OFF-PA-10000069"/>
    <x v="1"/>
    <x v="10"/>
    <s v="TOPS 4 x 6 Fluorescent Color Memo Sheets, 500 Sheets per Pack"/>
    <n v="22.776000000000003"/>
    <n v="3"/>
    <n v="0.2"/>
    <n v="7.6868999999999996"/>
  </r>
  <r>
    <n v="5514"/>
    <s v="CA-2012-103177"/>
    <x v="1"/>
    <x v="1051"/>
    <d v="2012-06-01T00:00:00"/>
    <s v="First Class"/>
    <x v="633"/>
    <s v="Edward Nazzal"/>
    <x v="0"/>
    <s v="United States"/>
    <s v="New York City"/>
    <x v="15"/>
    <n v="10009"/>
    <s v="East"/>
    <s v="TEC-PH-10001795"/>
    <x v="2"/>
    <x v="7"/>
    <s v="RCA H5401RE1 DECT 6.0 4-Line Cordless Handset With Caller ID/Call Waiting"/>
    <n v="239.96999999999997"/>
    <n v="3"/>
    <n v="0"/>
    <n v="2.3996999999999815"/>
  </r>
  <r>
    <n v="5515"/>
    <s v="CA-2012-103177"/>
    <x v="1"/>
    <x v="1051"/>
    <d v="2012-06-01T00:00:00"/>
    <s v="First Class"/>
    <x v="633"/>
    <s v="Edward Nazzal"/>
    <x v="0"/>
    <s v="United States"/>
    <s v="New York City"/>
    <x v="15"/>
    <n v="10009"/>
    <s v="East"/>
    <s v="OFF-AP-10004540"/>
    <x v="1"/>
    <x v="9"/>
    <s v="Eureka The Boss Lite 10-Amp Upright Vacuum, Blue"/>
    <n v="160.32"/>
    <n v="2"/>
    <n v="0"/>
    <n v="44.889600000000002"/>
  </r>
  <r>
    <n v="5516"/>
    <s v="CA-2012-103177"/>
    <x v="1"/>
    <x v="1051"/>
    <d v="2012-06-01T00:00:00"/>
    <s v="First Class"/>
    <x v="633"/>
    <s v="Edward Nazzal"/>
    <x v="0"/>
    <s v="United States"/>
    <s v="New York City"/>
    <x v="15"/>
    <n v="10009"/>
    <s v="East"/>
    <s v="TEC-PH-10001527"/>
    <x v="2"/>
    <x v="7"/>
    <s v="Plantronics MX500i Earset"/>
    <n v="128.85000000000002"/>
    <n v="3"/>
    <n v="0"/>
    <n v="3.8654999999999973"/>
  </r>
  <r>
    <n v="5517"/>
    <s v="US-2013-138408"/>
    <x v="0"/>
    <x v="741"/>
    <d v="2013-11-22T00:00:00"/>
    <s v="Second Class"/>
    <x v="346"/>
    <s v="Karen Carlisle"/>
    <x v="1"/>
    <s v="United States"/>
    <s v="Huntsville"/>
    <x v="19"/>
    <n v="35810"/>
    <s v="South"/>
    <s v="TEC-AC-10003870"/>
    <x v="2"/>
    <x v="11"/>
    <s v="Logitech Z-906 Speaker sys - home theater - 5.1-CH"/>
    <n v="1319.96"/>
    <n v="4"/>
    <n v="0"/>
    <n v="527.98400000000004"/>
  </r>
  <r>
    <n v="5518"/>
    <s v="CA-2014-117667"/>
    <x v="3"/>
    <x v="769"/>
    <d v="2014-12-10T00:00:00"/>
    <s v="Standard Class"/>
    <x v="99"/>
    <s v="Michael Stewart"/>
    <x v="1"/>
    <s v="United States"/>
    <s v="Philadelphia"/>
    <x v="9"/>
    <n v="19134"/>
    <s v="East"/>
    <s v="FUR-CH-10004540"/>
    <x v="0"/>
    <x v="1"/>
    <s v="Global Chrome Stack Chair"/>
    <n v="239.95999999999998"/>
    <n v="10"/>
    <n v="0.3"/>
    <n v="-10.283999999999992"/>
  </r>
  <r>
    <n v="5519"/>
    <s v="CA-2014-117667"/>
    <x v="3"/>
    <x v="769"/>
    <d v="2014-12-10T00:00:00"/>
    <s v="Standard Class"/>
    <x v="99"/>
    <s v="Michael Stewart"/>
    <x v="1"/>
    <s v="United States"/>
    <s v="Philadelphia"/>
    <x v="9"/>
    <n v="19134"/>
    <s v="East"/>
    <s v="FUR-FU-10004093"/>
    <x v="0"/>
    <x v="5"/>
    <s v="Hand-Finished Solid Wood Document Frame"/>
    <n v="54.768000000000001"/>
    <n v="2"/>
    <n v="0.2"/>
    <n v="6.8459999999999965"/>
  </r>
  <r>
    <n v="5520"/>
    <s v="CA-2014-117667"/>
    <x v="3"/>
    <x v="769"/>
    <d v="2014-12-10T00:00:00"/>
    <s v="Standard Class"/>
    <x v="99"/>
    <s v="Michael Stewart"/>
    <x v="1"/>
    <s v="United States"/>
    <s v="Philadelphia"/>
    <x v="9"/>
    <n v="19134"/>
    <s v="East"/>
    <s v="OFF-AR-10000716"/>
    <x v="1"/>
    <x v="6"/>
    <s v="DIXON Ticonderoga Erasable Checking Pencils"/>
    <n v="13.392000000000001"/>
    <n v="3"/>
    <n v="0.2"/>
    <n v="3.1806000000000005"/>
  </r>
  <r>
    <n v="5521"/>
    <s v="CA-2014-117667"/>
    <x v="3"/>
    <x v="769"/>
    <d v="2014-12-10T00:00:00"/>
    <s v="Standard Class"/>
    <x v="99"/>
    <s v="Michael Stewart"/>
    <x v="1"/>
    <s v="United States"/>
    <s v="Philadelphia"/>
    <x v="9"/>
    <n v="19134"/>
    <s v="East"/>
    <s v="OFF-PA-10002709"/>
    <x v="1"/>
    <x v="10"/>
    <s v="Xerox 1956"/>
    <n v="23.92"/>
    <n v="5"/>
    <n v="0.2"/>
    <n v="8.6709999999999994"/>
  </r>
  <r>
    <n v="5522"/>
    <s v="CA-2014-117667"/>
    <x v="3"/>
    <x v="769"/>
    <d v="2014-12-10T00:00:00"/>
    <s v="Standard Class"/>
    <x v="99"/>
    <s v="Michael Stewart"/>
    <x v="1"/>
    <s v="United States"/>
    <s v="Philadelphia"/>
    <x v="9"/>
    <n v="19134"/>
    <s v="East"/>
    <s v="TEC-AC-10000580"/>
    <x v="2"/>
    <x v="11"/>
    <s v="Logitech G13 Programmable Gameboard with LCD Display"/>
    <n v="255.96799999999999"/>
    <n v="4"/>
    <n v="0.2"/>
    <n v="-28.796399999999984"/>
  </r>
  <r>
    <n v="5523"/>
    <s v="CA-2013-110982"/>
    <x v="0"/>
    <x v="410"/>
    <d v="2013-06-08T00:00:00"/>
    <s v="First Class"/>
    <x v="237"/>
    <s v="Chloris Kastensmidt"/>
    <x v="0"/>
    <s v="United States"/>
    <s v="Santa Clara"/>
    <x v="1"/>
    <n v="95051"/>
    <s v="West"/>
    <s v="OFF-BI-10000829"/>
    <x v="1"/>
    <x v="8"/>
    <s v="Avery Non-Stick Binders"/>
    <n v="21.552000000000003"/>
    <n v="6"/>
    <n v="0.2"/>
    <n v="7.0043999999999977"/>
  </r>
  <r>
    <n v="5524"/>
    <s v="CA-2013-110982"/>
    <x v="0"/>
    <x v="410"/>
    <d v="2013-06-08T00:00:00"/>
    <s v="First Class"/>
    <x v="237"/>
    <s v="Chloris Kastensmidt"/>
    <x v="0"/>
    <s v="United States"/>
    <s v="Santa Clara"/>
    <x v="1"/>
    <n v="95051"/>
    <s v="West"/>
    <s v="OFF-AP-10004859"/>
    <x v="1"/>
    <x v="9"/>
    <s v="Acco 6 Outlet Guardian Premium Surge Suppressor"/>
    <n v="58.24"/>
    <n v="4"/>
    <n v="0"/>
    <n v="15.724800000000002"/>
  </r>
  <r>
    <n v="5525"/>
    <s v="CA-2013-147123"/>
    <x v="0"/>
    <x v="107"/>
    <d v="2013-12-13T00:00:00"/>
    <s v="First Class"/>
    <x v="319"/>
    <s v="Sanjit Jacobs"/>
    <x v="2"/>
    <s v="United States"/>
    <s v="Long Beach"/>
    <x v="1"/>
    <n v="90805"/>
    <s v="West"/>
    <s v="OFF-PA-10000575"/>
    <x v="1"/>
    <x v="10"/>
    <s v="Wirebound Message Books, Four 2 3/4 x 5 White Forms per Page"/>
    <n v="80.28"/>
    <n v="12"/>
    <n v="0"/>
    <n v="36.928799999999995"/>
  </r>
  <r>
    <n v="5526"/>
    <s v="CA-2014-154501"/>
    <x v="3"/>
    <x v="504"/>
    <d v="2014-05-06T00:00:00"/>
    <s v="Standard Class"/>
    <x v="105"/>
    <s v="Erin Ashbrook"/>
    <x v="1"/>
    <s v="United States"/>
    <s v="Los Angeles"/>
    <x v="1"/>
    <n v="90008"/>
    <s v="West"/>
    <s v="OFF-AR-10002804"/>
    <x v="1"/>
    <x v="6"/>
    <s v="Faber Castell Col-Erase Pencils"/>
    <n v="9.7799999999999994"/>
    <n v="2"/>
    <n v="0"/>
    <n v="4.0098000000000003"/>
  </r>
  <r>
    <n v="5527"/>
    <s v="CA-2014-166933"/>
    <x v="3"/>
    <x v="558"/>
    <d v="2014-04-29T00:00:00"/>
    <s v="Standard Class"/>
    <x v="450"/>
    <s v="Michael Granlund"/>
    <x v="2"/>
    <s v="United States"/>
    <s v="Santa Barbara"/>
    <x v="1"/>
    <n v="93101"/>
    <s v="West"/>
    <s v="OFF-FA-10002676"/>
    <x v="1"/>
    <x v="13"/>
    <s v="Colored Push Pins"/>
    <n v="1.81"/>
    <n v="1"/>
    <n v="0"/>
    <n v="0.65159999999999996"/>
  </r>
  <r>
    <n v="5528"/>
    <s v="CA-2012-142055"/>
    <x v="1"/>
    <x v="412"/>
    <d v="2012-05-10T00:00:00"/>
    <s v="First Class"/>
    <x v="437"/>
    <s v="Alejandro Ballentine"/>
    <x v="2"/>
    <s v="United States"/>
    <s v="New York City"/>
    <x v="15"/>
    <n v="10009"/>
    <s v="East"/>
    <s v="OFF-PA-10003465"/>
    <x v="1"/>
    <x v="10"/>
    <s v="Xerox 1912"/>
    <n v="37.94"/>
    <n v="2"/>
    <n v="0"/>
    <n v="18.211199999999998"/>
  </r>
  <r>
    <n v="5529"/>
    <s v="CA-2012-137106"/>
    <x v="1"/>
    <x v="1052"/>
    <d v="2012-04-04T00:00:00"/>
    <s v="Standard Class"/>
    <x v="609"/>
    <s v="Scott Cohen"/>
    <x v="1"/>
    <s v="United States"/>
    <s v="Jacksonville"/>
    <x v="2"/>
    <n v="32216"/>
    <s v="South"/>
    <s v="TEC-PH-10000011"/>
    <x v="2"/>
    <x v="7"/>
    <s v="PureGear Roll-On Screen Protector"/>
    <n v="79.959999999999994"/>
    <n v="5"/>
    <n v="0.2"/>
    <n v="27.985999999999994"/>
  </r>
  <r>
    <n v="5530"/>
    <s v="CA-2014-136609"/>
    <x v="3"/>
    <x v="634"/>
    <d v="2014-08-12T00:00:00"/>
    <s v="Standard Class"/>
    <x v="422"/>
    <s v="Todd Boyes"/>
    <x v="1"/>
    <s v="United States"/>
    <s v="Cedar Hill"/>
    <x v="5"/>
    <n v="75104"/>
    <s v="Central"/>
    <s v="OFF-PA-10004381"/>
    <x v="1"/>
    <x v="10"/>
    <s v="14-7/8 x 11 Blue Bar Computer Printout Paper"/>
    <n v="115.29600000000001"/>
    <n v="3"/>
    <n v="0.2"/>
    <n v="40.353599999999986"/>
  </r>
  <r>
    <n v="5531"/>
    <s v="CA-2014-160885"/>
    <x v="3"/>
    <x v="574"/>
    <d v="2014-12-07T00:00:00"/>
    <s v="Standard Class"/>
    <x v="765"/>
    <s v="Juliana Krohn"/>
    <x v="0"/>
    <s v="United States"/>
    <s v="Omaha"/>
    <x v="8"/>
    <n v="68104"/>
    <s v="Central"/>
    <s v="TEC-PH-10001795"/>
    <x v="2"/>
    <x v="7"/>
    <s v="ClearOne CHATAttach 160 - speaker phone"/>
    <n v="2479.96"/>
    <n v="4"/>
    <n v="0"/>
    <n v="743.98799999999983"/>
  </r>
  <r>
    <n v="5532"/>
    <s v="US-2013-167472"/>
    <x v="0"/>
    <x v="112"/>
    <d v="2013-06-08T00:00:00"/>
    <s v="First Class"/>
    <x v="242"/>
    <s v="Clytie Kelty"/>
    <x v="0"/>
    <s v="United States"/>
    <s v="Little Rock"/>
    <x v="36"/>
    <n v="72209"/>
    <s v="South"/>
    <s v="TEC-AC-10001109"/>
    <x v="2"/>
    <x v="11"/>
    <s v="Logitech Trackman Marble Mouse"/>
    <n v="179.94"/>
    <n v="6"/>
    <n v="0"/>
    <n v="75.57480000000001"/>
  </r>
  <r>
    <n v="5533"/>
    <s v="US-2013-167472"/>
    <x v="0"/>
    <x v="112"/>
    <d v="2013-06-08T00:00:00"/>
    <s v="First Class"/>
    <x v="242"/>
    <s v="Clytie Kelty"/>
    <x v="0"/>
    <s v="United States"/>
    <s v="Little Rock"/>
    <x v="36"/>
    <n v="72209"/>
    <s v="South"/>
    <s v="TEC-AC-10003038"/>
    <x v="2"/>
    <x v="11"/>
    <s v="Kingston Digital DataTraveler 16GB USB 2.0"/>
    <n v="26.849999999999998"/>
    <n v="3"/>
    <n v="0"/>
    <n v="5.101499999999997"/>
  </r>
  <r>
    <n v="5534"/>
    <s v="US-2013-167472"/>
    <x v="0"/>
    <x v="112"/>
    <d v="2013-06-08T00:00:00"/>
    <s v="First Class"/>
    <x v="242"/>
    <s v="Clytie Kelty"/>
    <x v="0"/>
    <s v="United States"/>
    <s v="Little Rock"/>
    <x v="36"/>
    <n v="72209"/>
    <s v="South"/>
    <s v="TEC-AC-10003174"/>
    <x v="2"/>
    <x v="11"/>
    <s v="Plantronics S12 Corded Telephone Headset System"/>
    <n v="323.37"/>
    <n v="3"/>
    <n v="0"/>
    <n v="129.34800000000001"/>
  </r>
  <r>
    <n v="5535"/>
    <s v="US-2013-167472"/>
    <x v="0"/>
    <x v="112"/>
    <d v="2013-06-08T00:00:00"/>
    <s v="First Class"/>
    <x v="242"/>
    <s v="Clytie Kelty"/>
    <x v="0"/>
    <s v="United States"/>
    <s v="Little Rock"/>
    <x v="36"/>
    <n v="72209"/>
    <s v="South"/>
    <s v="OFF-PA-10000157"/>
    <x v="1"/>
    <x v="10"/>
    <s v="Xerox 191"/>
    <n v="59.94"/>
    <n v="3"/>
    <n v="0"/>
    <n v="28.171799999999998"/>
  </r>
  <r>
    <n v="5536"/>
    <s v="US-2013-167472"/>
    <x v="0"/>
    <x v="112"/>
    <d v="2013-06-08T00:00:00"/>
    <s v="First Class"/>
    <x v="242"/>
    <s v="Clytie Kelty"/>
    <x v="0"/>
    <s v="United States"/>
    <s v="Little Rock"/>
    <x v="36"/>
    <n v="72209"/>
    <s v="South"/>
    <s v="OFF-BI-10001721"/>
    <x v="1"/>
    <x v="8"/>
    <s v="Trimflex Flexible Post Binders"/>
    <n v="64.14"/>
    <n v="3"/>
    <n v="0"/>
    <n v="30.787199999999999"/>
  </r>
  <r>
    <n v="5537"/>
    <s v="US-2013-167472"/>
    <x v="0"/>
    <x v="112"/>
    <d v="2013-06-08T00:00:00"/>
    <s v="First Class"/>
    <x v="242"/>
    <s v="Clytie Kelty"/>
    <x v="0"/>
    <s v="United States"/>
    <s v="Little Rock"/>
    <x v="36"/>
    <n v="72209"/>
    <s v="South"/>
    <s v="OFF-BI-10000591"/>
    <x v="1"/>
    <x v="8"/>
    <s v="Avery Binder Labels"/>
    <n v="11.67"/>
    <n v="3"/>
    <n v="0"/>
    <n v="5.6015999999999995"/>
  </r>
  <r>
    <n v="5538"/>
    <s v="US-2013-167472"/>
    <x v="0"/>
    <x v="112"/>
    <d v="2013-06-08T00:00:00"/>
    <s v="First Class"/>
    <x v="242"/>
    <s v="Clytie Kelty"/>
    <x v="0"/>
    <s v="United States"/>
    <s v="Little Rock"/>
    <x v="36"/>
    <n v="72209"/>
    <s v="South"/>
    <s v="OFF-PA-10001534"/>
    <x v="1"/>
    <x v="10"/>
    <s v="Xerox 230"/>
    <n v="12.96"/>
    <n v="2"/>
    <n v="0"/>
    <n v="6.2208000000000006"/>
  </r>
  <r>
    <n v="5539"/>
    <s v="CA-2012-120551"/>
    <x v="1"/>
    <x v="657"/>
    <d v="2012-04-20T00:00:00"/>
    <s v="Standard Class"/>
    <x v="196"/>
    <s v="Sonia Sunley"/>
    <x v="0"/>
    <s v="United States"/>
    <s v="Norfolk"/>
    <x v="8"/>
    <n v="68701"/>
    <s v="Central"/>
    <s v="OFF-BI-10002071"/>
    <x v="1"/>
    <x v="8"/>
    <s v="Fellowes Black Plastic Comb Bindings"/>
    <n v="17.43"/>
    <n v="3"/>
    <n v="0"/>
    <n v="8.0177999999999994"/>
  </r>
  <r>
    <n v="5540"/>
    <s v="US-2014-150595"/>
    <x v="3"/>
    <x v="1053"/>
    <d v="2014-05-27T00:00:00"/>
    <s v="Standard Class"/>
    <x v="97"/>
    <s v="Laurel Elliston"/>
    <x v="0"/>
    <s v="United States"/>
    <s v="Chicago"/>
    <x v="10"/>
    <n v="60653"/>
    <s v="Central"/>
    <s v="FUR-CH-10000513"/>
    <x v="0"/>
    <x v="1"/>
    <s v="High-Back Leather Manager's Chair"/>
    <n v="181.98599999999999"/>
    <n v="2"/>
    <n v="0.3"/>
    <n v="-54.595799999999997"/>
  </r>
  <r>
    <n v="5541"/>
    <s v="US-2014-150595"/>
    <x v="3"/>
    <x v="1053"/>
    <d v="2014-05-27T00:00:00"/>
    <s v="Standard Class"/>
    <x v="97"/>
    <s v="Laurel Elliston"/>
    <x v="0"/>
    <s v="United States"/>
    <s v="Chicago"/>
    <x v="10"/>
    <n v="60653"/>
    <s v="Central"/>
    <s v="OFF-BI-10003274"/>
    <x v="1"/>
    <x v="8"/>
    <s v="Avery Durable Slant Ring Binders, No Labels"/>
    <n v="1.5919999999999996"/>
    <n v="2"/>
    <n v="0.8"/>
    <n v="-2.6268000000000002"/>
  </r>
  <r>
    <n v="5542"/>
    <s v="US-2014-150595"/>
    <x v="3"/>
    <x v="1053"/>
    <d v="2014-05-27T00:00:00"/>
    <s v="Standard Class"/>
    <x v="97"/>
    <s v="Laurel Elliston"/>
    <x v="0"/>
    <s v="United States"/>
    <s v="Chicago"/>
    <x v="10"/>
    <n v="60653"/>
    <s v="Central"/>
    <s v="OFF-SU-10000381"/>
    <x v="1"/>
    <x v="14"/>
    <s v="Acme Forged Steel Scissors with Black Enamel Handles"/>
    <n v="22.344000000000001"/>
    <n v="3"/>
    <n v="0.2"/>
    <n v="2.5136999999999983"/>
  </r>
  <r>
    <n v="5543"/>
    <s v="CA-2013-134936"/>
    <x v="0"/>
    <x v="1054"/>
    <d v="2013-12-26T00:00:00"/>
    <s v="Standard Class"/>
    <x v="20"/>
    <s v="Erin Smith"/>
    <x v="1"/>
    <s v="United States"/>
    <s v="Tucson"/>
    <x v="16"/>
    <n v="85705"/>
    <s v="West"/>
    <s v="FUR-TA-10001086"/>
    <x v="0"/>
    <x v="3"/>
    <s v="SAFCO PlanMaster Boards, 60w x 37-1/2d, White Melamine"/>
    <n v="455.97"/>
    <n v="6"/>
    <n v="0.5"/>
    <n v="-218.86559999999997"/>
  </r>
  <r>
    <n v="5544"/>
    <s v="CA-2013-134936"/>
    <x v="0"/>
    <x v="1054"/>
    <d v="2013-12-26T00:00:00"/>
    <s v="Standard Class"/>
    <x v="20"/>
    <s v="Erin Smith"/>
    <x v="1"/>
    <s v="United States"/>
    <s v="Tucson"/>
    <x v="16"/>
    <n v="85705"/>
    <s v="West"/>
    <s v="OFF-BI-10000174"/>
    <x v="1"/>
    <x v="8"/>
    <s v="Wilson Jones Clip &amp; Carry Folder Binder Tool for Ring Binders, Clear"/>
    <n v="10.440000000000001"/>
    <n v="6"/>
    <n v="0.7"/>
    <n v="-7.6559999999999988"/>
  </r>
  <r>
    <n v="5545"/>
    <s v="CA-2013-134936"/>
    <x v="0"/>
    <x v="1054"/>
    <d v="2013-12-26T00:00:00"/>
    <s v="Standard Class"/>
    <x v="20"/>
    <s v="Erin Smith"/>
    <x v="1"/>
    <s v="United States"/>
    <s v="Tucson"/>
    <x v="16"/>
    <n v="85705"/>
    <s v="West"/>
    <s v="OFF-BI-10002103"/>
    <x v="1"/>
    <x v="8"/>
    <s v="Cardinal Slant-D Ring Binder, Heavy Gauge Vinyl"/>
    <n v="5.2140000000000004"/>
    <n v="2"/>
    <n v="0.7"/>
    <n v="-4.1711999999999989"/>
  </r>
  <r>
    <n v="5546"/>
    <s v="CA-2014-102967"/>
    <x v="3"/>
    <x v="585"/>
    <d v="2014-09-27T00:00:00"/>
    <s v="Standard Class"/>
    <x v="450"/>
    <s v="Michael Granlund"/>
    <x v="2"/>
    <s v="United States"/>
    <s v="Concord"/>
    <x v="38"/>
    <n v="3301"/>
    <s v="East"/>
    <s v="OFF-ST-10001590"/>
    <x v="1"/>
    <x v="4"/>
    <s v="Tenex Personal Project File with Scoop Front Design, Black"/>
    <n v="67.400000000000006"/>
    <n v="5"/>
    <n v="0"/>
    <n v="17.523999999999997"/>
  </r>
  <r>
    <n v="5547"/>
    <s v="CA-2014-151008"/>
    <x v="3"/>
    <x v="210"/>
    <d v="2014-09-09T00:00:00"/>
    <s v="First Class"/>
    <x v="594"/>
    <s v="Justin MacKendrick"/>
    <x v="0"/>
    <s v="United States"/>
    <s v="Draper"/>
    <x v="7"/>
    <n v="84020"/>
    <s v="West"/>
    <s v="FUR-FU-10002396"/>
    <x v="0"/>
    <x v="5"/>
    <s v="DAX Copper Panel Document Frame, 5 x 7 Size"/>
    <n v="25.16"/>
    <n v="2"/>
    <n v="0"/>
    <n v="10.567200000000001"/>
  </r>
  <r>
    <n v="5548"/>
    <s v="CA-2014-151008"/>
    <x v="3"/>
    <x v="210"/>
    <d v="2014-09-09T00:00:00"/>
    <s v="First Class"/>
    <x v="594"/>
    <s v="Justin MacKendrick"/>
    <x v="0"/>
    <s v="United States"/>
    <s v="Draper"/>
    <x v="7"/>
    <n v="84020"/>
    <s v="West"/>
    <s v="TEC-PH-10002807"/>
    <x v="2"/>
    <x v="7"/>
    <s v="Motorla HX550 Universal Bluetooth Headset"/>
    <n v="126.56"/>
    <n v="4"/>
    <n v="0.2"/>
    <n v="47.459999999999994"/>
  </r>
  <r>
    <n v="5549"/>
    <s v="CA-2011-159800"/>
    <x v="2"/>
    <x v="683"/>
    <d v="2011-12-01T00:00:00"/>
    <s v="First Class"/>
    <x v="495"/>
    <s v="Sheri Gordon"/>
    <x v="0"/>
    <s v="United States"/>
    <s v="San Francisco"/>
    <x v="1"/>
    <n v="94109"/>
    <s v="West"/>
    <s v="OFF-AP-10004859"/>
    <x v="1"/>
    <x v="9"/>
    <s v="Acco 6 Outlet Guardian Premium Surge Suppressor"/>
    <n v="43.68"/>
    <n v="3"/>
    <n v="0"/>
    <n v="11.793600000000001"/>
  </r>
  <r>
    <n v="5550"/>
    <s v="CA-2011-159800"/>
    <x v="2"/>
    <x v="683"/>
    <d v="2011-12-01T00:00:00"/>
    <s v="First Class"/>
    <x v="495"/>
    <s v="Sheri Gordon"/>
    <x v="0"/>
    <s v="United States"/>
    <s v="San Francisco"/>
    <x v="1"/>
    <n v="94109"/>
    <s v="West"/>
    <s v="TEC-AC-10003447"/>
    <x v="2"/>
    <x v="11"/>
    <s v="Micropad Numeric Keypads"/>
    <n v="139.92999999999998"/>
    <n v="7"/>
    <n v="0"/>
    <n v="34.982499999999987"/>
  </r>
  <r>
    <n v="5551"/>
    <s v="US-2011-159618"/>
    <x v="2"/>
    <x v="607"/>
    <d v="2011-11-16T00:00:00"/>
    <s v="Standard Class"/>
    <x v="715"/>
    <s v="Darren Budd"/>
    <x v="1"/>
    <s v="United States"/>
    <s v="Houston"/>
    <x v="5"/>
    <n v="77036"/>
    <s v="Central"/>
    <s v="OFF-AR-10003183"/>
    <x v="1"/>
    <x v="6"/>
    <s v="Avery Fluorescent Highlighter Four-Color Set"/>
    <n v="2.6720000000000002"/>
    <n v="1"/>
    <n v="0.2"/>
    <n v="0.33399999999999974"/>
  </r>
  <r>
    <n v="5552"/>
    <s v="US-2011-159618"/>
    <x v="2"/>
    <x v="607"/>
    <d v="2011-11-16T00:00:00"/>
    <s v="Standard Class"/>
    <x v="715"/>
    <s v="Darren Budd"/>
    <x v="1"/>
    <s v="United States"/>
    <s v="Houston"/>
    <x v="5"/>
    <n v="77036"/>
    <s v="Central"/>
    <s v="OFF-SU-10000432"/>
    <x v="1"/>
    <x v="14"/>
    <s v="Acco Side-Punched Conventional Columnar Pads"/>
    <n v="16.656000000000002"/>
    <n v="6"/>
    <n v="0.2"/>
    <n v="-3.123000000000002"/>
  </r>
  <r>
    <n v="5553"/>
    <s v="US-2011-159618"/>
    <x v="2"/>
    <x v="607"/>
    <d v="2011-11-16T00:00:00"/>
    <s v="Standard Class"/>
    <x v="715"/>
    <s v="Darren Budd"/>
    <x v="1"/>
    <s v="United States"/>
    <s v="Houston"/>
    <x v="5"/>
    <n v="77036"/>
    <s v="Central"/>
    <s v="TEC-AC-10003832"/>
    <x v="2"/>
    <x v="11"/>
    <s v="Imation 16GB Mini TravelDrive USB 2.0 Flash Drive"/>
    <n v="79.512000000000015"/>
    <n v="3"/>
    <n v="0.2"/>
    <n v="20.8719"/>
  </r>
  <r>
    <n v="5554"/>
    <s v="US-2011-159618"/>
    <x v="2"/>
    <x v="607"/>
    <d v="2011-11-16T00:00:00"/>
    <s v="Standard Class"/>
    <x v="715"/>
    <s v="Darren Budd"/>
    <x v="1"/>
    <s v="United States"/>
    <s v="Houston"/>
    <x v="5"/>
    <n v="77036"/>
    <s v="Central"/>
    <s v="OFF-PA-10004100"/>
    <x v="1"/>
    <x v="10"/>
    <s v="Xerox 216"/>
    <n v="36.288000000000011"/>
    <n v="7"/>
    <n v="0.2"/>
    <n v="12.700800000000001"/>
  </r>
  <r>
    <n v="5555"/>
    <s v="US-2011-159618"/>
    <x v="2"/>
    <x v="607"/>
    <d v="2011-11-16T00:00:00"/>
    <s v="Standard Class"/>
    <x v="715"/>
    <s v="Darren Budd"/>
    <x v="1"/>
    <s v="United States"/>
    <s v="Houston"/>
    <x v="5"/>
    <n v="77036"/>
    <s v="Central"/>
    <s v="FUR-BO-10004467"/>
    <x v="0"/>
    <x v="0"/>
    <s v="Bestar Classic Bookcase"/>
    <n v="67.993199999999987"/>
    <n v="1"/>
    <n v="0.32"/>
    <n v="-12.998700000000007"/>
  </r>
  <r>
    <n v="5556"/>
    <s v="CA-2014-116113"/>
    <x v="3"/>
    <x v="280"/>
    <d v="2014-10-07T00:00:00"/>
    <s v="Second Class"/>
    <x v="478"/>
    <s v="Jane Waco"/>
    <x v="1"/>
    <s v="United States"/>
    <s v="Montgomery"/>
    <x v="19"/>
    <n v="36116"/>
    <s v="South"/>
    <s v="FUR-FU-10002963"/>
    <x v="0"/>
    <x v="5"/>
    <s v="Master Caster Door Stop, Gray"/>
    <n v="10.16"/>
    <n v="2"/>
    <n v="0"/>
    <n v="3.4543999999999997"/>
  </r>
  <r>
    <n v="5557"/>
    <s v="CA-2012-125066"/>
    <x v="1"/>
    <x v="639"/>
    <d v="2012-12-18T00:00:00"/>
    <s v="Standard Class"/>
    <x v="470"/>
    <s v="Keith Dawkins"/>
    <x v="1"/>
    <s v="United States"/>
    <s v="Jackson"/>
    <x v="35"/>
    <n v="39212"/>
    <s v="South"/>
    <s v="FUR-FU-10003829"/>
    <x v="0"/>
    <x v="5"/>
    <s v="Stackable Trays"/>
    <n v="6.16"/>
    <n v="2"/>
    <n v="0"/>
    <n v="1.9711999999999996"/>
  </r>
  <r>
    <n v="5558"/>
    <s v="CA-2012-125066"/>
    <x v="1"/>
    <x v="639"/>
    <d v="2012-12-18T00:00:00"/>
    <s v="Standard Class"/>
    <x v="470"/>
    <s v="Keith Dawkins"/>
    <x v="1"/>
    <s v="United States"/>
    <s v="Jackson"/>
    <x v="35"/>
    <n v="39212"/>
    <s v="South"/>
    <s v="OFF-AR-10003582"/>
    <x v="1"/>
    <x v="6"/>
    <s v="Boston Electric Pencil Sharpener, Model 1818, Charcoal Black"/>
    <n v="56.3"/>
    <n v="2"/>
    <n v="0"/>
    <n v="15.764000000000003"/>
  </r>
  <r>
    <n v="5559"/>
    <s v="US-2012-114741"/>
    <x v="1"/>
    <x v="401"/>
    <d v="2012-12-10T00:00:00"/>
    <s v="Standard Class"/>
    <x v="582"/>
    <s v="Ivan Liston"/>
    <x v="0"/>
    <s v="United States"/>
    <s v="North Las Vegas"/>
    <x v="33"/>
    <n v="89031"/>
    <s v="West"/>
    <s v="OFF-PA-10000048"/>
    <x v="1"/>
    <x v="10"/>
    <s v="Xerox 20"/>
    <n v="6.48"/>
    <n v="1"/>
    <n v="0"/>
    <n v="3.1104000000000003"/>
  </r>
  <r>
    <n v="5560"/>
    <s v="US-2012-114741"/>
    <x v="1"/>
    <x v="401"/>
    <d v="2012-12-10T00:00:00"/>
    <s v="Standard Class"/>
    <x v="582"/>
    <s v="Ivan Liston"/>
    <x v="0"/>
    <s v="United States"/>
    <s v="North Las Vegas"/>
    <x v="33"/>
    <n v="89031"/>
    <s v="West"/>
    <s v="OFF-ST-10000078"/>
    <x v="1"/>
    <x v="4"/>
    <s v="Tennsco 6- and 18-Compartment Lockers"/>
    <n v="1325.8500000000001"/>
    <n v="5"/>
    <n v="0"/>
    <n v="238.65299999999991"/>
  </r>
  <r>
    <n v="5561"/>
    <s v="US-2012-114741"/>
    <x v="1"/>
    <x v="401"/>
    <d v="2012-12-10T00:00:00"/>
    <s v="Standard Class"/>
    <x v="582"/>
    <s v="Ivan Liston"/>
    <x v="0"/>
    <s v="United States"/>
    <s v="North Las Vegas"/>
    <x v="33"/>
    <n v="89031"/>
    <s v="West"/>
    <s v="OFF-LA-10004853"/>
    <x v="1"/>
    <x v="2"/>
    <s v="Avery 483"/>
    <n v="14.940000000000001"/>
    <n v="3"/>
    <n v="0"/>
    <n v="6.8723999999999998"/>
  </r>
  <r>
    <n v="5562"/>
    <s v="CA-2014-133263"/>
    <x v="3"/>
    <x v="185"/>
    <d v="2014-04-03T00:00:00"/>
    <s v="Second Class"/>
    <x v="531"/>
    <s v="Jim Epp"/>
    <x v="1"/>
    <s v="United States"/>
    <s v="Atlanta"/>
    <x v="32"/>
    <n v="30318"/>
    <s v="South"/>
    <s v="OFF-BI-10001153"/>
    <x v="1"/>
    <x v="8"/>
    <s v="Ibico Recycled Grain-Textured Covers"/>
    <n v="34.54"/>
    <n v="1"/>
    <n v="0"/>
    <n v="17.27"/>
  </r>
  <r>
    <n v="5563"/>
    <s v="CA-2014-133263"/>
    <x v="3"/>
    <x v="185"/>
    <d v="2014-04-03T00:00:00"/>
    <s v="Second Class"/>
    <x v="531"/>
    <s v="Jim Epp"/>
    <x v="1"/>
    <s v="United States"/>
    <s v="Atlanta"/>
    <x v="32"/>
    <n v="30318"/>
    <s v="South"/>
    <s v="TEC-CO-10001449"/>
    <x v="2"/>
    <x v="16"/>
    <s v="Hewlett Packard LaserJet 3310 Copier"/>
    <n v="2999.95"/>
    <n v="5"/>
    <n v="0"/>
    <n v="1439.9760000000001"/>
  </r>
  <r>
    <n v="5564"/>
    <s v="CA-2014-133263"/>
    <x v="3"/>
    <x v="185"/>
    <d v="2014-04-03T00:00:00"/>
    <s v="Second Class"/>
    <x v="531"/>
    <s v="Jim Epp"/>
    <x v="1"/>
    <s v="United States"/>
    <s v="Atlanta"/>
    <x v="32"/>
    <n v="30318"/>
    <s v="South"/>
    <s v="OFF-BI-10000474"/>
    <x v="1"/>
    <x v="8"/>
    <s v="Avery Recycled Flexi-View Covers for Binding Systems"/>
    <n v="64.12"/>
    <n v="4"/>
    <n v="0"/>
    <n v="30.7776"/>
  </r>
  <r>
    <n v="5565"/>
    <s v="CA-2014-157966"/>
    <x v="3"/>
    <x v="677"/>
    <d v="2014-03-14T00:00:00"/>
    <s v="Same Day"/>
    <x v="711"/>
    <s v="Stephanie Ulpright"/>
    <x v="2"/>
    <s v="United States"/>
    <s v="Chicago"/>
    <x v="10"/>
    <n v="60610"/>
    <s v="Central"/>
    <s v="OFF-AR-10000799"/>
    <x v="1"/>
    <x v="6"/>
    <s v="Col-Erase Pencils with Erasers"/>
    <n v="19.456000000000003"/>
    <n v="4"/>
    <n v="0.2"/>
    <n v="2.188799999999997"/>
  </r>
  <r>
    <n v="5566"/>
    <s v="CA-2014-157966"/>
    <x v="3"/>
    <x v="677"/>
    <d v="2014-03-14T00:00:00"/>
    <s v="Same Day"/>
    <x v="711"/>
    <s v="Stephanie Ulpright"/>
    <x v="2"/>
    <s v="United States"/>
    <s v="Chicago"/>
    <x v="10"/>
    <n v="60610"/>
    <s v="Central"/>
    <s v="TEC-MA-10002109"/>
    <x v="2"/>
    <x v="15"/>
    <s v="HP Officejet Pro 8600 e-All-In-One Printer, Copier, Scanner, Fax"/>
    <n v="209.98599999999999"/>
    <n v="2"/>
    <n v="0.3"/>
    <n v="8.9993999999999801"/>
  </r>
  <r>
    <n v="5567"/>
    <s v="CA-2014-157966"/>
    <x v="3"/>
    <x v="677"/>
    <d v="2014-03-14T00:00:00"/>
    <s v="Same Day"/>
    <x v="711"/>
    <s v="Stephanie Ulpright"/>
    <x v="2"/>
    <s v="United States"/>
    <s v="Chicago"/>
    <x v="10"/>
    <n v="60610"/>
    <s v="Central"/>
    <s v="OFF-AR-10003338"/>
    <x v="1"/>
    <x v="6"/>
    <s v="Eberhard Faber 3 1/2&quot; Golf Pencils"/>
    <n v="29.760000000000005"/>
    <n v="5"/>
    <n v="0.2"/>
    <n v="1.8599999999999994"/>
  </r>
  <r>
    <n v="5568"/>
    <s v="CA-2014-157966"/>
    <x v="3"/>
    <x v="677"/>
    <d v="2014-03-14T00:00:00"/>
    <s v="Same Day"/>
    <x v="711"/>
    <s v="Stephanie Ulpright"/>
    <x v="2"/>
    <s v="United States"/>
    <s v="Chicago"/>
    <x v="10"/>
    <n v="60610"/>
    <s v="Central"/>
    <s v="FUR-CH-10003606"/>
    <x v="0"/>
    <x v="1"/>
    <s v="SAFCO Folding Chair Trolley"/>
    <n v="89.768000000000001"/>
    <n v="1"/>
    <n v="0.3"/>
    <n v="-2.5647999999999982"/>
  </r>
  <r>
    <n v="5569"/>
    <s v="CA-2014-157966"/>
    <x v="3"/>
    <x v="677"/>
    <d v="2014-03-14T00:00:00"/>
    <s v="Same Day"/>
    <x v="711"/>
    <s v="Stephanie Ulpright"/>
    <x v="2"/>
    <s v="United States"/>
    <s v="Chicago"/>
    <x v="10"/>
    <n v="60610"/>
    <s v="Central"/>
    <s v="TEC-CO-10001449"/>
    <x v="2"/>
    <x v="16"/>
    <s v="Hewlett Packard LaserJet 3310 Copier"/>
    <n v="959.98400000000004"/>
    <n v="2"/>
    <n v="0.2"/>
    <n v="335.99440000000004"/>
  </r>
  <r>
    <n v="5570"/>
    <s v="CA-2014-157966"/>
    <x v="3"/>
    <x v="677"/>
    <d v="2014-03-14T00:00:00"/>
    <s v="Same Day"/>
    <x v="711"/>
    <s v="Stephanie Ulpright"/>
    <x v="2"/>
    <s v="United States"/>
    <s v="Chicago"/>
    <x v="10"/>
    <n v="60610"/>
    <s v="Central"/>
    <s v="OFF-PA-10001934"/>
    <x v="1"/>
    <x v="10"/>
    <s v="Xerox 1993"/>
    <n v="15.552000000000003"/>
    <n v="3"/>
    <n v="0.2"/>
    <n v="5.6375999999999999"/>
  </r>
  <r>
    <n v="5571"/>
    <s v="CA-2014-157966"/>
    <x v="3"/>
    <x v="677"/>
    <d v="2014-03-14T00:00:00"/>
    <s v="Same Day"/>
    <x v="711"/>
    <s v="Stephanie Ulpright"/>
    <x v="2"/>
    <s v="United States"/>
    <s v="Chicago"/>
    <x v="10"/>
    <n v="60610"/>
    <s v="Central"/>
    <s v="TEC-PH-10001527"/>
    <x v="2"/>
    <x v="7"/>
    <s v="Plantronics MX500i Earset"/>
    <n v="34.360000000000007"/>
    <n v="1"/>
    <n v="0.2"/>
    <n v="-7.3015000000000025"/>
  </r>
  <r>
    <n v="5572"/>
    <s v="CA-2011-151162"/>
    <x v="2"/>
    <x v="29"/>
    <d v="2011-12-09T00:00:00"/>
    <s v="Standard Class"/>
    <x v="105"/>
    <s v="Erin Ashbrook"/>
    <x v="1"/>
    <s v="United States"/>
    <s v="Columbus"/>
    <x v="24"/>
    <n v="43229"/>
    <s v="East"/>
    <s v="OFF-PA-10001033"/>
    <x v="1"/>
    <x v="10"/>
    <s v="Xerox 1893"/>
    <n v="98.376000000000005"/>
    <n v="3"/>
    <n v="0.2"/>
    <n v="35.661300000000004"/>
  </r>
  <r>
    <n v="5573"/>
    <s v="CA-2011-151162"/>
    <x v="2"/>
    <x v="29"/>
    <d v="2011-12-09T00:00:00"/>
    <s v="Standard Class"/>
    <x v="105"/>
    <s v="Erin Ashbrook"/>
    <x v="1"/>
    <s v="United States"/>
    <s v="Columbus"/>
    <x v="24"/>
    <n v="43229"/>
    <s v="East"/>
    <s v="OFF-BI-10003719"/>
    <x v="1"/>
    <x v="8"/>
    <s v="Large Capacity Hanging Post Binders"/>
    <n v="29.940000000000005"/>
    <n v="4"/>
    <n v="0.7"/>
    <n v="-23.952000000000005"/>
  </r>
  <r>
    <n v="5574"/>
    <s v="CA-2011-151162"/>
    <x v="2"/>
    <x v="29"/>
    <d v="2011-12-09T00:00:00"/>
    <s v="Standard Class"/>
    <x v="105"/>
    <s v="Erin Ashbrook"/>
    <x v="1"/>
    <s v="United States"/>
    <s v="Columbus"/>
    <x v="24"/>
    <n v="43229"/>
    <s v="East"/>
    <s v="OFF-PA-10003036"/>
    <x v="1"/>
    <x v="10"/>
    <s v="Black Print Carbonless 8 1/2&quot; x 8 1/4&quot; Rapid Memo Book"/>
    <n v="17.472000000000001"/>
    <n v="3"/>
    <n v="0.2"/>
    <n v="5.6783999999999981"/>
  </r>
  <r>
    <n v="5575"/>
    <s v="CA-2011-151162"/>
    <x v="2"/>
    <x v="29"/>
    <d v="2011-12-09T00:00:00"/>
    <s v="Standard Class"/>
    <x v="105"/>
    <s v="Erin Ashbrook"/>
    <x v="1"/>
    <s v="United States"/>
    <s v="Columbus"/>
    <x v="24"/>
    <n v="43229"/>
    <s v="East"/>
    <s v="TEC-PH-10001870"/>
    <x v="2"/>
    <x v="7"/>
    <s v="Lunatik TT5L-002 Taktik Strike Impact Protection System for iPhone 5"/>
    <n v="36.738"/>
    <n v="1"/>
    <n v="0.4"/>
    <n v="-9.1845000000000034"/>
  </r>
  <r>
    <n v="5576"/>
    <s v="CA-2011-151162"/>
    <x v="2"/>
    <x v="29"/>
    <d v="2011-12-09T00:00:00"/>
    <s v="Standard Class"/>
    <x v="105"/>
    <s v="Erin Ashbrook"/>
    <x v="1"/>
    <s v="United States"/>
    <s v="Columbus"/>
    <x v="24"/>
    <n v="43229"/>
    <s v="East"/>
    <s v="TEC-PH-10001809"/>
    <x v="2"/>
    <x v="7"/>
    <s v="Panasonic KX T7736-B Digital phone"/>
    <n v="179.93999999999997"/>
    <n v="2"/>
    <n v="0.4"/>
    <n v="-44.984999999999999"/>
  </r>
  <r>
    <n v="5577"/>
    <s v="CA-2013-136686"/>
    <x v="0"/>
    <x v="939"/>
    <d v="2013-12-17T00:00:00"/>
    <s v="Standard Class"/>
    <x v="167"/>
    <s v="Roy Französisch"/>
    <x v="0"/>
    <s v="United States"/>
    <s v="Pasadena"/>
    <x v="1"/>
    <n v="91104"/>
    <s v="West"/>
    <s v="FUR-FU-10004864"/>
    <x v="0"/>
    <x v="5"/>
    <s v="Howard Miller 14-1/2&quot; Diameter Chrome Round Wall Clock"/>
    <n v="383.64"/>
    <n v="6"/>
    <n v="0"/>
    <n v="122.76479999999999"/>
  </r>
  <r>
    <n v="5578"/>
    <s v="CA-2013-136686"/>
    <x v="0"/>
    <x v="939"/>
    <d v="2013-12-17T00:00:00"/>
    <s v="Standard Class"/>
    <x v="167"/>
    <s v="Roy Französisch"/>
    <x v="0"/>
    <s v="United States"/>
    <s v="Pasadena"/>
    <x v="1"/>
    <n v="91104"/>
    <s v="West"/>
    <s v="OFF-AP-10002350"/>
    <x v="1"/>
    <x v="9"/>
    <s v="Belkin F9H710-06 7 Outlet SurgeMaster Surge Protector"/>
    <n v="56.519999999999996"/>
    <n v="3"/>
    <n v="0"/>
    <n v="15.8256"/>
  </r>
  <r>
    <n v="5579"/>
    <s v="CA-2014-137498"/>
    <x v="3"/>
    <x v="428"/>
    <d v="2014-09-15T00:00:00"/>
    <s v="Second Class"/>
    <x v="702"/>
    <s v="Liz Carlisle"/>
    <x v="0"/>
    <s v="United States"/>
    <s v="Los Angeles"/>
    <x v="1"/>
    <n v="90004"/>
    <s v="West"/>
    <s v="OFF-AR-10003829"/>
    <x v="1"/>
    <x v="6"/>
    <s v="Newell 35"/>
    <n v="6.56"/>
    <n v="2"/>
    <n v="0"/>
    <n v="1.9023999999999992"/>
  </r>
  <r>
    <n v="5580"/>
    <s v="CA-2014-137498"/>
    <x v="3"/>
    <x v="428"/>
    <d v="2014-09-15T00:00:00"/>
    <s v="Second Class"/>
    <x v="702"/>
    <s v="Liz Carlisle"/>
    <x v="0"/>
    <s v="United States"/>
    <s v="Los Angeles"/>
    <x v="1"/>
    <n v="90004"/>
    <s v="West"/>
    <s v="FUR-CH-10003833"/>
    <x v="0"/>
    <x v="1"/>
    <s v="Novimex Fabric Task Chair"/>
    <n v="243.92"/>
    <n v="5"/>
    <n v="0.2"/>
    <n v="-15.245000000000005"/>
  </r>
  <r>
    <n v="5581"/>
    <s v="CA-2014-137498"/>
    <x v="3"/>
    <x v="428"/>
    <d v="2014-09-15T00:00:00"/>
    <s v="Second Class"/>
    <x v="702"/>
    <s v="Liz Carlisle"/>
    <x v="0"/>
    <s v="United States"/>
    <s v="Los Angeles"/>
    <x v="1"/>
    <n v="90004"/>
    <s v="West"/>
    <s v="OFF-PA-10000143"/>
    <x v="1"/>
    <x v="10"/>
    <s v="Astroparche Fine Business Paper"/>
    <n v="47.52"/>
    <n v="9"/>
    <n v="0"/>
    <n v="22.809600000000003"/>
  </r>
  <r>
    <n v="5582"/>
    <s v="CA-2014-163818"/>
    <x v="3"/>
    <x v="1055"/>
    <d v="2014-10-09T00:00:00"/>
    <s v="Standard Class"/>
    <x v="28"/>
    <s v="Paul Stevenson"/>
    <x v="2"/>
    <s v="United States"/>
    <s v="Clinton"/>
    <x v="39"/>
    <n v="20735"/>
    <s v="East"/>
    <s v="FUR-FU-10000076"/>
    <x v="0"/>
    <x v="5"/>
    <s v="24-Hour Round Wall Clock"/>
    <n v="19.98"/>
    <n v="1"/>
    <n v="0"/>
    <n v="8.5914000000000019"/>
  </r>
  <r>
    <n v="5583"/>
    <s v="CA-2013-161158"/>
    <x v="0"/>
    <x v="195"/>
    <d v="2013-05-14T00:00:00"/>
    <s v="Standard Class"/>
    <x v="28"/>
    <s v="Paul Stevenson"/>
    <x v="2"/>
    <s v="United States"/>
    <s v="New York City"/>
    <x v="15"/>
    <n v="10024"/>
    <s v="East"/>
    <s v="OFF-AR-10000462"/>
    <x v="1"/>
    <x v="6"/>
    <s v="Sanford Pocket Accent Highlighters"/>
    <n v="8"/>
    <n v="5"/>
    <n v="0"/>
    <n v="3.4400000000000008"/>
  </r>
  <r>
    <n v="5584"/>
    <s v="CA-2011-116673"/>
    <x v="2"/>
    <x v="534"/>
    <d v="2011-12-19T00:00:00"/>
    <s v="Second Class"/>
    <x v="123"/>
    <s v="Jas O'Carroll"/>
    <x v="0"/>
    <s v="United States"/>
    <s v="San Diego"/>
    <x v="1"/>
    <n v="92037"/>
    <s v="West"/>
    <s v="FUR-FU-10003829"/>
    <x v="0"/>
    <x v="5"/>
    <s v="Stackable Trays"/>
    <n v="6.16"/>
    <n v="2"/>
    <n v="0"/>
    <n v="1.9711999999999996"/>
  </r>
  <r>
    <n v="5585"/>
    <s v="CA-2014-105333"/>
    <x v="3"/>
    <x v="329"/>
    <d v="2014-12-05T00:00:00"/>
    <s v="Standard Class"/>
    <x v="163"/>
    <s v="Victor Preis"/>
    <x v="2"/>
    <s v="United States"/>
    <s v="New York City"/>
    <x v="15"/>
    <n v="10011"/>
    <s v="East"/>
    <s v="OFF-ST-10002182"/>
    <x v="1"/>
    <x v="4"/>
    <s v="Iris 3-Drawer Stacking Bin, Black"/>
    <n v="83.56"/>
    <n v="4"/>
    <n v="0"/>
    <n v="1.6711999999999989"/>
  </r>
  <r>
    <n v="5586"/>
    <s v="CA-2014-105333"/>
    <x v="3"/>
    <x v="329"/>
    <d v="2014-12-05T00:00:00"/>
    <s v="Standard Class"/>
    <x v="163"/>
    <s v="Victor Preis"/>
    <x v="2"/>
    <s v="United States"/>
    <s v="New York City"/>
    <x v="15"/>
    <n v="10011"/>
    <s v="East"/>
    <s v="TEC-PH-10001468"/>
    <x v="2"/>
    <x v="7"/>
    <s v="Panasonic Business Telephones KX-T7736"/>
    <n v="546.06000000000006"/>
    <n v="3"/>
    <n v="0"/>
    <n v="163.81799999999998"/>
  </r>
  <r>
    <n v="5587"/>
    <s v="CA-2014-105333"/>
    <x v="3"/>
    <x v="329"/>
    <d v="2014-12-05T00:00:00"/>
    <s v="Standard Class"/>
    <x v="163"/>
    <s v="Victor Preis"/>
    <x v="2"/>
    <s v="United States"/>
    <s v="New York City"/>
    <x v="15"/>
    <n v="10011"/>
    <s v="East"/>
    <s v="OFF-ST-10001809"/>
    <x v="1"/>
    <x v="4"/>
    <s v="Fellowes Officeware Wire Shelving"/>
    <n v="269.49"/>
    <n v="3"/>
    <n v="0"/>
    <n v="5.3897999999999939"/>
  </r>
  <r>
    <n v="5588"/>
    <s v="CA-2012-149993"/>
    <x v="1"/>
    <x v="531"/>
    <d v="2012-03-20T00:00:00"/>
    <s v="First Class"/>
    <x v="315"/>
    <s v="Guy Armstrong"/>
    <x v="0"/>
    <s v="United States"/>
    <s v="Lancaster"/>
    <x v="1"/>
    <n v="93534"/>
    <s v="West"/>
    <s v="OFF-FA-10001561"/>
    <x v="1"/>
    <x v="13"/>
    <s v="Stockwell Push Pins"/>
    <n v="10.9"/>
    <n v="5"/>
    <n v="0"/>
    <n v="3.5970000000000004"/>
  </r>
  <r>
    <n v="5589"/>
    <s v="CA-2011-168158"/>
    <x v="2"/>
    <x v="866"/>
    <d v="2011-07-24T00:00:00"/>
    <s v="Standard Class"/>
    <x v="670"/>
    <s v="Eugene Moren"/>
    <x v="2"/>
    <s v="United States"/>
    <s v="Great Falls"/>
    <x v="37"/>
    <n v="59405"/>
    <s v="West"/>
    <s v="OFF-BI-10001759"/>
    <x v="1"/>
    <x v="8"/>
    <s v="Acco Pressboard Covers with Storage Hooks, 14 7/8&quot; x 11&quot;, Dark Blue"/>
    <n v="6.0960000000000001"/>
    <n v="2"/>
    <n v="0.2"/>
    <n v="2.2098"/>
  </r>
  <r>
    <n v="5590"/>
    <s v="CA-2013-115224"/>
    <x v="0"/>
    <x v="16"/>
    <d v="2013-12-12T00:00:00"/>
    <s v="Second Class"/>
    <x v="140"/>
    <s v="Doug Bickford"/>
    <x v="0"/>
    <s v="United States"/>
    <s v="San Francisco"/>
    <x v="1"/>
    <n v="94110"/>
    <s v="West"/>
    <s v="OFF-ST-10000615"/>
    <x v="1"/>
    <x v="4"/>
    <s v="SimpliFile Personal File, Black Granite, 15w x 6-15/16d x 11-1/4h"/>
    <n v="34.049999999999997"/>
    <n v="3"/>
    <n v="0"/>
    <n v="9.5340000000000025"/>
  </r>
  <r>
    <n v="5591"/>
    <s v="CA-2013-115224"/>
    <x v="0"/>
    <x v="16"/>
    <d v="2013-12-12T00:00:00"/>
    <s v="Second Class"/>
    <x v="140"/>
    <s v="Doug Bickford"/>
    <x v="0"/>
    <s v="United States"/>
    <s v="San Francisco"/>
    <x v="1"/>
    <n v="94110"/>
    <s v="West"/>
    <s v="OFF-ST-10003816"/>
    <x v="1"/>
    <x v="4"/>
    <s v="Fellowes High-Stak Drawer Files"/>
    <n v="352.38"/>
    <n v="2"/>
    <n v="0"/>
    <n v="81.047399999999982"/>
  </r>
  <r>
    <n v="5592"/>
    <s v="CA-2011-164742"/>
    <x v="2"/>
    <x v="303"/>
    <d v="2011-10-18T00:00:00"/>
    <s v="Second Class"/>
    <x v="504"/>
    <s v="Marina Lichtenstein"/>
    <x v="1"/>
    <s v="United States"/>
    <s v="Lakewood"/>
    <x v="30"/>
    <n v="8701"/>
    <s v="East"/>
    <s v="FUR-CH-10002880"/>
    <x v="0"/>
    <x v="1"/>
    <s v="Global High-Back Leather Tilter, Burgundy"/>
    <n v="245.98"/>
    <n v="2"/>
    <n v="0"/>
    <n v="27.057799999999986"/>
  </r>
  <r>
    <n v="5593"/>
    <s v="CA-2011-164742"/>
    <x v="2"/>
    <x v="303"/>
    <d v="2011-10-18T00:00:00"/>
    <s v="Second Class"/>
    <x v="504"/>
    <s v="Marina Lichtenstein"/>
    <x v="1"/>
    <s v="United States"/>
    <s v="Lakewood"/>
    <x v="30"/>
    <n v="8701"/>
    <s v="East"/>
    <s v="OFF-BI-10004738"/>
    <x v="1"/>
    <x v="8"/>
    <s v="Flexible Leather- Look Classic Collection Ring Binder"/>
    <n v="18.940000000000001"/>
    <n v="1"/>
    <n v="0"/>
    <n v="9.4700000000000006"/>
  </r>
  <r>
    <n v="5594"/>
    <s v="US-2014-108014"/>
    <x v="3"/>
    <x v="123"/>
    <d v="2014-11-26T00:00:00"/>
    <s v="Standard Class"/>
    <x v="371"/>
    <s v="Jennifer Halladay"/>
    <x v="0"/>
    <s v="United States"/>
    <s v="Cleveland"/>
    <x v="24"/>
    <n v="44105"/>
    <s v="East"/>
    <s v="OFF-BI-10003984"/>
    <x v="1"/>
    <x v="8"/>
    <s v="Lock-Up Easel 'Spel-Binder'"/>
    <n v="59.913000000000011"/>
    <n v="7"/>
    <n v="0.7"/>
    <n v="-45.933299999999988"/>
  </r>
  <r>
    <n v="5595"/>
    <s v="CA-2014-160325"/>
    <x v="3"/>
    <x v="241"/>
    <d v="2014-09-25T00:00:00"/>
    <s v="Same Day"/>
    <x v="162"/>
    <s v="Bart Pistole"/>
    <x v="1"/>
    <s v="United States"/>
    <s v="Lawrence"/>
    <x v="31"/>
    <n v="1841"/>
    <s v="East"/>
    <s v="TEC-PH-10000984"/>
    <x v="2"/>
    <x v="7"/>
    <s v="Panasonic KX-TG9471B"/>
    <n v="391.98"/>
    <n v="2"/>
    <n v="0"/>
    <n v="109.75440000000003"/>
  </r>
  <r>
    <n v="5596"/>
    <s v="CA-2014-160325"/>
    <x v="3"/>
    <x v="241"/>
    <d v="2014-09-25T00:00:00"/>
    <s v="Same Day"/>
    <x v="162"/>
    <s v="Bart Pistole"/>
    <x v="1"/>
    <s v="United States"/>
    <s v="Lawrence"/>
    <x v="31"/>
    <n v="1841"/>
    <s v="East"/>
    <s v="TEC-PH-10001944"/>
    <x v="2"/>
    <x v="7"/>
    <s v="Wi-Ex zBoost YX540 Cellular Phone Signal Booster"/>
    <n v="437.84999999999997"/>
    <n v="3"/>
    <n v="0"/>
    <n v="131.35499999999996"/>
  </r>
  <r>
    <n v="5597"/>
    <s v="CA-2012-159779"/>
    <x v="1"/>
    <x v="12"/>
    <d v="2012-09-29T00:00:00"/>
    <s v="Standard Class"/>
    <x v="766"/>
    <s v="Sarah Brown"/>
    <x v="0"/>
    <s v="United States"/>
    <s v="Concord"/>
    <x v="38"/>
    <n v="3301"/>
    <s v="East"/>
    <s v="OFF-BI-10002735"/>
    <x v="1"/>
    <x v="8"/>
    <s v="GBC Prestige Therm-A-Bind Covers"/>
    <n v="68.62"/>
    <n v="2"/>
    <n v="0"/>
    <n v="32.251400000000004"/>
  </r>
  <r>
    <n v="5598"/>
    <s v="CA-2014-151176"/>
    <x v="3"/>
    <x v="778"/>
    <d v="2014-02-21T00:00:00"/>
    <s v="Standard Class"/>
    <x v="647"/>
    <s v="Stewart Visinsky"/>
    <x v="0"/>
    <s v="United States"/>
    <s v="Baltimore"/>
    <x v="39"/>
    <n v="21215"/>
    <s v="East"/>
    <s v="OFF-SU-10001165"/>
    <x v="1"/>
    <x v="14"/>
    <s v="Acme Elite Stainless Steel Scissors"/>
    <n v="25.02"/>
    <n v="3"/>
    <n v="0"/>
    <n v="6.5052000000000003"/>
  </r>
  <r>
    <n v="5599"/>
    <s v="CA-2014-151176"/>
    <x v="3"/>
    <x v="778"/>
    <d v="2014-02-21T00:00:00"/>
    <s v="Standard Class"/>
    <x v="647"/>
    <s v="Stewart Visinsky"/>
    <x v="0"/>
    <s v="United States"/>
    <s v="Baltimore"/>
    <x v="39"/>
    <n v="21215"/>
    <s v="East"/>
    <s v="OFF-AR-10000614"/>
    <x v="1"/>
    <x v="6"/>
    <s v="Barrel Sharpener"/>
    <n v="10.709999999999999"/>
    <n v="3"/>
    <n v="0"/>
    <n v="2.7845999999999997"/>
  </r>
  <r>
    <n v="5600"/>
    <s v="CA-2011-108903"/>
    <x v="2"/>
    <x v="462"/>
    <d v="2011-10-03T00:00:00"/>
    <s v="Same Day"/>
    <x v="157"/>
    <s v="Denny Ordway"/>
    <x v="0"/>
    <s v="United States"/>
    <s v="Columbus"/>
    <x v="24"/>
    <n v="43229"/>
    <s v="East"/>
    <s v="OFF-AR-10004010"/>
    <x v="1"/>
    <x v="6"/>
    <s v="Hunt Boston Vacuum Mount KS Pencil Sharpener"/>
    <n v="55.984000000000009"/>
    <n v="2"/>
    <n v="0.2"/>
    <n v="4.1987999999999985"/>
  </r>
  <r>
    <n v="5601"/>
    <s v="CA-2011-108903"/>
    <x v="2"/>
    <x v="462"/>
    <d v="2011-10-03T00:00:00"/>
    <s v="Same Day"/>
    <x v="157"/>
    <s v="Denny Ordway"/>
    <x v="0"/>
    <s v="United States"/>
    <s v="Columbus"/>
    <x v="24"/>
    <n v="43229"/>
    <s v="East"/>
    <s v="OFF-EN-10004030"/>
    <x v="1"/>
    <x v="12"/>
    <s v="Convenience Packs of Business Envelopes"/>
    <n v="14.480000000000002"/>
    <n v="5"/>
    <n v="0.2"/>
    <n v="4.8869999999999987"/>
  </r>
  <r>
    <n v="5602"/>
    <s v="CA-2011-108903"/>
    <x v="2"/>
    <x v="462"/>
    <d v="2011-10-03T00:00:00"/>
    <s v="Same Day"/>
    <x v="157"/>
    <s v="Denny Ordway"/>
    <x v="0"/>
    <s v="United States"/>
    <s v="Columbus"/>
    <x v="24"/>
    <n v="43229"/>
    <s v="East"/>
    <s v="TEC-AC-10003023"/>
    <x v="2"/>
    <x v="11"/>
    <s v="Logitech G105 Gaming Keyboard"/>
    <n v="142.488"/>
    <n v="3"/>
    <n v="0.2"/>
    <n v="-3.5622000000000043"/>
  </r>
  <r>
    <n v="5603"/>
    <s v="CA-2013-117919"/>
    <x v="0"/>
    <x v="278"/>
    <d v="2013-08-30T00:00:00"/>
    <s v="Second Class"/>
    <x v="422"/>
    <s v="Todd Boyes"/>
    <x v="1"/>
    <s v="United States"/>
    <s v="Houston"/>
    <x v="5"/>
    <n v="77041"/>
    <s v="Central"/>
    <s v="OFF-ST-10003572"/>
    <x v="1"/>
    <x v="4"/>
    <s v="Portfile Personal File Boxes"/>
    <n v="14.16"/>
    <n v="1"/>
    <n v="0.2"/>
    <n v="1.0620000000000003"/>
  </r>
  <r>
    <n v="5604"/>
    <s v="CA-2013-117919"/>
    <x v="0"/>
    <x v="278"/>
    <d v="2013-08-30T00:00:00"/>
    <s v="Second Class"/>
    <x v="422"/>
    <s v="Todd Boyes"/>
    <x v="1"/>
    <s v="United States"/>
    <s v="Houston"/>
    <x v="5"/>
    <n v="77041"/>
    <s v="Central"/>
    <s v="OFF-PA-10004353"/>
    <x v="1"/>
    <x v="10"/>
    <s v="Southworth 25% Cotton Premium Laser Paper and Envelopes"/>
    <n v="79.920000000000016"/>
    <n v="5"/>
    <n v="0.2"/>
    <n v="27.972000000000001"/>
  </r>
  <r>
    <n v="5605"/>
    <s v="CA-2012-142475"/>
    <x v="1"/>
    <x v="155"/>
    <d v="2012-12-07T00:00:00"/>
    <s v="Standard Class"/>
    <x v="510"/>
    <s v="Bill Stewart"/>
    <x v="1"/>
    <s v="United States"/>
    <s v="New York City"/>
    <x v="15"/>
    <n v="10011"/>
    <s v="East"/>
    <s v="OFF-BI-10003718"/>
    <x v="1"/>
    <x v="8"/>
    <s v="GBC Therma-A-Bind 250T Electric Binding System"/>
    <n v="590.35199999999998"/>
    <n v="6"/>
    <n v="0.2"/>
    <n v="206.62319999999997"/>
  </r>
  <r>
    <n v="5606"/>
    <s v="CA-2013-134516"/>
    <x v="0"/>
    <x v="873"/>
    <d v="2013-09-26T00:00:00"/>
    <s v="Standard Class"/>
    <x v="524"/>
    <s v="Filia McAdams"/>
    <x v="1"/>
    <s v="United States"/>
    <s v="Greensboro"/>
    <x v="3"/>
    <n v="27405"/>
    <s v="South"/>
    <s v="FUR-FU-10001546"/>
    <x v="0"/>
    <x v="5"/>
    <s v="Dana Swing-Arm Lamps"/>
    <n v="17.088000000000001"/>
    <n v="2"/>
    <n v="0.2"/>
    <n v="1.0679999999999996"/>
  </r>
  <r>
    <n v="5607"/>
    <s v="CA-2013-134516"/>
    <x v="0"/>
    <x v="873"/>
    <d v="2013-09-26T00:00:00"/>
    <s v="Standard Class"/>
    <x v="524"/>
    <s v="Filia McAdams"/>
    <x v="1"/>
    <s v="United States"/>
    <s v="Greensboro"/>
    <x v="3"/>
    <n v="27405"/>
    <s v="South"/>
    <s v="FUR-CH-10002880"/>
    <x v="0"/>
    <x v="1"/>
    <s v="Global High-Back Leather Tilter, Burgundy"/>
    <n v="98.391999999999996"/>
    <n v="1"/>
    <n v="0.2"/>
    <n v="-11.069100000000006"/>
  </r>
  <r>
    <n v="5608"/>
    <s v="CA-2014-105193"/>
    <x v="3"/>
    <x v="613"/>
    <d v="2014-04-01T00:00:00"/>
    <s v="Standard Class"/>
    <x v="252"/>
    <s v="John Lee"/>
    <x v="0"/>
    <s v="United States"/>
    <s v="New York City"/>
    <x v="15"/>
    <n v="10024"/>
    <s v="East"/>
    <s v="OFF-AR-10001547"/>
    <x v="1"/>
    <x v="6"/>
    <s v="Newell 311"/>
    <n v="11.05"/>
    <n v="5"/>
    <n v="0"/>
    <n v="2.9835000000000003"/>
  </r>
  <r>
    <n v="5609"/>
    <s v="CA-2012-168634"/>
    <x v="1"/>
    <x v="401"/>
    <d v="2012-12-11T00:00:00"/>
    <s v="Standard Class"/>
    <x v="578"/>
    <s v="Art Ferguson"/>
    <x v="0"/>
    <s v="United States"/>
    <s v="San Francisco"/>
    <x v="1"/>
    <n v="94109"/>
    <s v="West"/>
    <s v="OFF-AP-10001626"/>
    <x v="1"/>
    <x v="9"/>
    <s v="Commercial WindTunnel Clean Air Upright Vacuum, Replacement Belts, Filtration Bags"/>
    <n v="7.78"/>
    <n v="2"/>
    <n v="0"/>
    <n v="2.0228000000000002"/>
  </r>
  <r>
    <n v="5610"/>
    <s v="CA-2014-117198"/>
    <x v="3"/>
    <x v="515"/>
    <d v="2014-09-06T00:00:00"/>
    <s v="Standard Class"/>
    <x v="767"/>
    <s v="Barry Gonzalez"/>
    <x v="0"/>
    <s v="United States"/>
    <s v="Monroe"/>
    <x v="28"/>
    <n v="71203"/>
    <s v="South"/>
    <s v="TEC-AC-10003033"/>
    <x v="2"/>
    <x v="11"/>
    <s v="Plantronics CS510 - Over-the-Head monaural Wireless Headset System"/>
    <n v="659.9"/>
    <n v="2"/>
    <n v="0"/>
    <n v="217.76699999999994"/>
  </r>
  <r>
    <n v="5611"/>
    <s v="CA-2012-145828"/>
    <x v="1"/>
    <x v="348"/>
    <d v="2012-10-07T00:00:00"/>
    <s v="First Class"/>
    <x v="93"/>
    <s v="Maria Bertelson"/>
    <x v="0"/>
    <s v="United States"/>
    <s v="Cincinnati"/>
    <x v="24"/>
    <n v="45231"/>
    <s v="East"/>
    <s v="TEC-AC-10002323"/>
    <x v="2"/>
    <x v="11"/>
    <s v="SanDisk Ultra 32 GB MicroSDHC Class 10 Memory Card"/>
    <n v="53.040000000000006"/>
    <n v="3"/>
    <n v="0.2"/>
    <n v="-4.6409999999999982"/>
  </r>
  <r>
    <n v="5612"/>
    <s v="CA-2014-121027"/>
    <x v="3"/>
    <x v="238"/>
    <d v="2014-08-23T00:00:00"/>
    <s v="Standard Class"/>
    <x v="304"/>
    <s v="Helen Wasserman"/>
    <x v="1"/>
    <s v="United States"/>
    <s v="Seattle"/>
    <x v="4"/>
    <n v="98105"/>
    <s v="West"/>
    <s v="TEC-AC-10002049"/>
    <x v="2"/>
    <x v="11"/>
    <s v="Plantronics Savi W720 Multi-Device Wireless Headset System"/>
    <n v="843.9"/>
    <n v="2"/>
    <n v="0"/>
    <n v="371.31600000000003"/>
  </r>
  <r>
    <n v="5613"/>
    <s v="CA-2014-121027"/>
    <x v="3"/>
    <x v="238"/>
    <d v="2014-08-23T00:00:00"/>
    <s v="Standard Class"/>
    <x v="304"/>
    <s v="Helen Wasserman"/>
    <x v="1"/>
    <s v="United States"/>
    <s v="Seattle"/>
    <x v="4"/>
    <n v="98105"/>
    <s v="West"/>
    <s v="TEC-AC-10002253"/>
    <x v="2"/>
    <x v="11"/>
    <s v="Imation Bio 8GB USB Flash Drive Imation Corp"/>
    <n v="1496.16"/>
    <n v="9"/>
    <n v="0"/>
    <n v="224.42400000000006"/>
  </r>
  <r>
    <n v="5614"/>
    <s v="CA-2013-147431"/>
    <x v="0"/>
    <x v="1056"/>
    <d v="2013-02-07T00:00:00"/>
    <s v="Standard Class"/>
    <x v="455"/>
    <s v="Adrian Barton"/>
    <x v="0"/>
    <s v="United States"/>
    <s v="New York City"/>
    <x v="15"/>
    <n v="10011"/>
    <s v="East"/>
    <s v="OFF-ST-10003994"/>
    <x v="1"/>
    <x v="4"/>
    <s v="Belkin 19&quot; Center-Weighted Shelf, Gray"/>
    <n v="117.96"/>
    <n v="2"/>
    <n v="0"/>
    <n v="5.8979999999999961"/>
  </r>
  <r>
    <n v="5615"/>
    <s v="CA-2013-158001"/>
    <x v="0"/>
    <x v="828"/>
    <d v="2013-08-28T00:00:00"/>
    <s v="Standard Class"/>
    <x v="687"/>
    <s v="Jennifer Patt"/>
    <x v="1"/>
    <s v="United States"/>
    <s v="New York City"/>
    <x v="15"/>
    <n v="10035"/>
    <s v="East"/>
    <s v="OFF-AR-10002399"/>
    <x v="1"/>
    <x v="6"/>
    <s v="Dixon Prang Watercolor Pencils, 10-Color Set with Brush"/>
    <n v="21.299999999999997"/>
    <n v="5"/>
    <n v="0"/>
    <n v="8.7330000000000005"/>
  </r>
  <r>
    <n v="5616"/>
    <s v="CA-2013-158001"/>
    <x v="0"/>
    <x v="828"/>
    <d v="2013-08-28T00:00:00"/>
    <s v="Standard Class"/>
    <x v="687"/>
    <s v="Jennifer Patt"/>
    <x v="1"/>
    <s v="United States"/>
    <s v="New York City"/>
    <x v="15"/>
    <n v="10035"/>
    <s v="East"/>
    <s v="OFF-AP-10002118"/>
    <x v="1"/>
    <x v="9"/>
    <s v="1.7 Cubic Foot Compact &quot;Cube&quot; Office Refrigerators"/>
    <n v="1040.8"/>
    <n v="5"/>
    <n v="0"/>
    <n v="281.01600000000008"/>
  </r>
  <r>
    <n v="5617"/>
    <s v="CA-2013-158001"/>
    <x v="0"/>
    <x v="828"/>
    <d v="2013-08-28T00:00:00"/>
    <s v="Standard Class"/>
    <x v="687"/>
    <s v="Jennifer Patt"/>
    <x v="1"/>
    <s v="United States"/>
    <s v="New York City"/>
    <x v="15"/>
    <n v="10035"/>
    <s v="East"/>
    <s v="OFF-AR-10001954"/>
    <x v="1"/>
    <x v="6"/>
    <s v="Newell 331"/>
    <n v="29.339999999999996"/>
    <n v="6"/>
    <n v="0"/>
    <n v="7.9218000000000002"/>
  </r>
  <r>
    <n v="5618"/>
    <s v="CA-2014-125745"/>
    <x v="3"/>
    <x v="160"/>
    <d v="2014-07-05T00:00:00"/>
    <s v="Standard Class"/>
    <x v="1"/>
    <s v="Darrin Van Huff"/>
    <x v="1"/>
    <s v="United States"/>
    <s v="Memphis"/>
    <x v="18"/>
    <n v="38109"/>
    <s v="South"/>
    <s v="FUR-FU-10001591"/>
    <x v="0"/>
    <x v="5"/>
    <s v="Advantus Panel Wall Certificate Holder - 8.5x11"/>
    <n v="19.52"/>
    <n v="2"/>
    <n v="0.2"/>
    <n v="5.3680000000000012"/>
  </r>
  <r>
    <n v="5619"/>
    <s v="CA-2012-101154"/>
    <x v="1"/>
    <x v="227"/>
    <d v="2012-09-21T00:00:00"/>
    <s v="First Class"/>
    <x v="496"/>
    <s v="Charlotte Melton"/>
    <x v="0"/>
    <s v="United States"/>
    <s v="San Diego"/>
    <x v="1"/>
    <n v="92105"/>
    <s v="West"/>
    <s v="OFF-ST-10004186"/>
    <x v="1"/>
    <x v="4"/>
    <s v="Stur-D-Stor Shelving, Vertical 5-Shelf: 72&quot;H x 36&quot;W x 18 1/2&quot;D"/>
    <n v="443.92"/>
    <n v="4"/>
    <n v="0"/>
    <n v="8.8783999999999992"/>
  </r>
  <r>
    <n v="5620"/>
    <s v="US-2013-124163"/>
    <x v="0"/>
    <x v="477"/>
    <d v="2013-10-01T00:00:00"/>
    <s v="Standard Class"/>
    <x v="281"/>
    <s v="Steve Chapman"/>
    <x v="1"/>
    <s v="United States"/>
    <s v="La Crosse"/>
    <x v="6"/>
    <n v="54601"/>
    <s v="Central"/>
    <s v="TEC-AC-10001908"/>
    <x v="2"/>
    <x v="11"/>
    <s v="Logitech Wireless Headset h800"/>
    <n v="499.95"/>
    <n v="5"/>
    <n v="0"/>
    <n v="174.98249999999999"/>
  </r>
  <r>
    <n v="5621"/>
    <s v="US-2013-124163"/>
    <x v="0"/>
    <x v="477"/>
    <d v="2013-10-01T00:00:00"/>
    <s v="Standard Class"/>
    <x v="281"/>
    <s v="Steve Chapman"/>
    <x v="1"/>
    <s v="United States"/>
    <s v="La Crosse"/>
    <x v="6"/>
    <n v="54601"/>
    <s v="Central"/>
    <s v="OFF-AR-10000817"/>
    <x v="1"/>
    <x v="6"/>
    <s v="Manco Dry-Lighter Erasable Highlighter"/>
    <n v="3.04"/>
    <n v="1"/>
    <n v="0"/>
    <n v="1.0335999999999999"/>
  </r>
  <r>
    <n v="5622"/>
    <s v="US-2013-124163"/>
    <x v="0"/>
    <x v="477"/>
    <d v="2013-10-01T00:00:00"/>
    <s v="Standard Class"/>
    <x v="281"/>
    <s v="Steve Chapman"/>
    <x v="1"/>
    <s v="United States"/>
    <s v="La Crosse"/>
    <x v="6"/>
    <n v="54601"/>
    <s v="Central"/>
    <s v="FUR-CH-10004218"/>
    <x v="0"/>
    <x v="1"/>
    <s v="Global Fabric Manager's Chair, Dark Gray"/>
    <n v="201.96"/>
    <n v="2"/>
    <n v="0"/>
    <n v="50.490000000000009"/>
  </r>
  <r>
    <n v="5623"/>
    <s v="US-2013-124163"/>
    <x v="0"/>
    <x v="477"/>
    <d v="2013-10-01T00:00:00"/>
    <s v="Standard Class"/>
    <x v="281"/>
    <s v="Steve Chapman"/>
    <x v="1"/>
    <s v="United States"/>
    <s v="La Crosse"/>
    <x v="6"/>
    <n v="54601"/>
    <s v="Central"/>
    <s v="FUR-FU-10000755"/>
    <x v="0"/>
    <x v="5"/>
    <s v="Eldon Expressions Mahogany Wood Desk Collection"/>
    <n v="68.64"/>
    <n v="11"/>
    <n v="0"/>
    <n v="17.160000000000004"/>
  </r>
  <r>
    <n v="5624"/>
    <s v="CA-2013-121748"/>
    <x v="0"/>
    <x v="1057"/>
    <d v="2013-10-29T00:00:00"/>
    <s v="Second Class"/>
    <x v="100"/>
    <s v="Victoria Wilson"/>
    <x v="1"/>
    <s v="United States"/>
    <s v="Los Angeles"/>
    <x v="1"/>
    <n v="90032"/>
    <s v="West"/>
    <s v="TEC-AC-10003063"/>
    <x v="2"/>
    <x v="11"/>
    <s v="Micro Innovations USB RF Wireless Keyboard with Mouse"/>
    <n v="100"/>
    <n v="4"/>
    <n v="0"/>
    <n v="21"/>
  </r>
  <r>
    <n v="5625"/>
    <s v="CA-2013-121748"/>
    <x v="0"/>
    <x v="1057"/>
    <d v="2013-10-29T00:00:00"/>
    <s v="Second Class"/>
    <x v="100"/>
    <s v="Victoria Wilson"/>
    <x v="1"/>
    <s v="United States"/>
    <s v="Los Angeles"/>
    <x v="1"/>
    <n v="90032"/>
    <s v="West"/>
    <s v="TEC-AC-10002637"/>
    <x v="2"/>
    <x v="11"/>
    <s v="Logitech VX Revolution Cordless Laser Mouse for Notebooks (Black)"/>
    <n v="359.98"/>
    <n v="2"/>
    <n v="0"/>
    <n v="21.598799999999983"/>
  </r>
  <r>
    <n v="5626"/>
    <s v="CA-2011-126683"/>
    <x v="2"/>
    <x v="411"/>
    <d v="2011-10-01T00:00:00"/>
    <s v="Second Class"/>
    <x v="452"/>
    <s v="Paul Prost"/>
    <x v="2"/>
    <s v="United States"/>
    <s v="Seattle"/>
    <x v="4"/>
    <n v="98115"/>
    <s v="West"/>
    <s v="FUR-FU-10001706"/>
    <x v="0"/>
    <x v="5"/>
    <s v="Longer-Life Soft White Bulbs"/>
    <n v="6.16"/>
    <n v="2"/>
    <n v="0"/>
    <n v="2.9567999999999999"/>
  </r>
  <r>
    <n v="5627"/>
    <s v="CA-2011-126683"/>
    <x v="2"/>
    <x v="411"/>
    <d v="2011-10-01T00:00:00"/>
    <s v="Second Class"/>
    <x v="452"/>
    <s v="Paul Prost"/>
    <x v="2"/>
    <s v="United States"/>
    <s v="Seattle"/>
    <x v="4"/>
    <n v="98115"/>
    <s v="West"/>
    <s v="FUR-TA-10002958"/>
    <x v="0"/>
    <x v="3"/>
    <s v="Bevis Oval Conference Table, Walnut"/>
    <n v="2348.8200000000002"/>
    <n v="9"/>
    <n v="0"/>
    <n v="399.29939999999976"/>
  </r>
  <r>
    <n v="5628"/>
    <s v="CA-2014-148810"/>
    <x v="3"/>
    <x v="335"/>
    <d v="2014-07-02T00:00:00"/>
    <s v="Standard Class"/>
    <x v="112"/>
    <s v="Dan Reichenbach"/>
    <x v="1"/>
    <s v="United States"/>
    <s v="Miami"/>
    <x v="2"/>
    <n v="33180"/>
    <s v="South"/>
    <s v="OFF-LA-10004689"/>
    <x v="1"/>
    <x v="2"/>
    <s v="Avery 512"/>
    <n v="13.872000000000002"/>
    <n v="6"/>
    <n v="0.2"/>
    <n v="4.6818000000000008"/>
  </r>
  <r>
    <n v="5629"/>
    <s v="CA-2014-148810"/>
    <x v="3"/>
    <x v="335"/>
    <d v="2014-07-02T00:00:00"/>
    <s v="Standard Class"/>
    <x v="112"/>
    <s v="Dan Reichenbach"/>
    <x v="1"/>
    <s v="United States"/>
    <s v="Miami"/>
    <x v="2"/>
    <n v="33180"/>
    <s v="South"/>
    <s v="FUR-CH-10001545"/>
    <x v="0"/>
    <x v="1"/>
    <s v="Hon Comfortask Task/Swivel Chairs"/>
    <n v="273.55200000000002"/>
    <n v="3"/>
    <n v="0.2"/>
    <n v="-13.677599999999998"/>
  </r>
  <r>
    <n v="5630"/>
    <s v="US-2013-146066"/>
    <x v="0"/>
    <x v="1036"/>
    <d v="2013-08-24T00:00:00"/>
    <s v="Second Class"/>
    <x v="46"/>
    <s v="Rick Bensley"/>
    <x v="2"/>
    <s v="United States"/>
    <s v="Philadelphia"/>
    <x v="9"/>
    <n v="19143"/>
    <s v="East"/>
    <s v="FUR-TA-10002530"/>
    <x v="0"/>
    <x v="3"/>
    <s v="Iceberg OfficeWorks 42&quot; Round Tables"/>
    <n v="815.29199999999992"/>
    <n v="9"/>
    <n v="0.4"/>
    <n v="-339.7050000000001"/>
  </r>
  <r>
    <n v="5631"/>
    <s v="CA-2011-127614"/>
    <x v="2"/>
    <x v="1058"/>
    <d v="2011-02-16T00:00:00"/>
    <s v="Standard Class"/>
    <x v="173"/>
    <s v="Natalie Fritzler"/>
    <x v="0"/>
    <s v="United States"/>
    <s v="Chesapeake"/>
    <x v="17"/>
    <n v="23320"/>
    <s v="South"/>
    <s v="TEC-AC-10001432"/>
    <x v="2"/>
    <x v="11"/>
    <s v="Enermax Aurora Lite Keyboard"/>
    <n v="234.45000000000002"/>
    <n v="3"/>
    <n v="0"/>
    <n v="103.15800000000003"/>
  </r>
  <r>
    <n v="5632"/>
    <s v="CA-2011-127614"/>
    <x v="2"/>
    <x v="1058"/>
    <d v="2011-02-16T00:00:00"/>
    <s v="Standard Class"/>
    <x v="173"/>
    <s v="Natalie Fritzler"/>
    <x v="0"/>
    <s v="United States"/>
    <s v="Chesapeake"/>
    <x v="17"/>
    <n v="23320"/>
    <s v="South"/>
    <s v="FUR-TA-10003715"/>
    <x v="0"/>
    <x v="3"/>
    <s v="Hon 2111 Invitation Series Corner Table"/>
    <n v="1256.22"/>
    <n v="6"/>
    <n v="0"/>
    <n v="75.37319999999994"/>
  </r>
  <r>
    <n v="5633"/>
    <s v="CA-2011-127614"/>
    <x v="2"/>
    <x v="1058"/>
    <d v="2011-02-16T00:00:00"/>
    <s v="Standard Class"/>
    <x v="173"/>
    <s v="Natalie Fritzler"/>
    <x v="0"/>
    <s v="United States"/>
    <s v="Chesapeake"/>
    <x v="17"/>
    <n v="23320"/>
    <s v="South"/>
    <s v="OFF-BI-10003291"/>
    <x v="1"/>
    <x v="8"/>
    <s v="Wilson Jones Leather-Like Binders with DublLock Round Rings"/>
    <n v="17.46"/>
    <n v="2"/>
    <n v="0"/>
    <n v="8.2061999999999991"/>
  </r>
  <r>
    <n v="5634"/>
    <s v="CA-2013-101742"/>
    <x v="0"/>
    <x v="713"/>
    <d v="2013-09-29T00:00:00"/>
    <s v="Second Class"/>
    <x v="615"/>
    <s v="Clay Rozendal"/>
    <x v="2"/>
    <s v="United States"/>
    <s v="New York City"/>
    <x v="15"/>
    <n v="10009"/>
    <s v="East"/>
    <s v="OFF-BI-10004187"/>
    <x v="1"/>
    <x v="8"/>
    <s v="Staples"/>
    <n v="10.528"/>
    <n v="7"/>
    <n v="0.2"/>
    <n v="3.6847999999999987"/>
  </r>
  <r>
    <n v="5635"/>
    <s v="CA-2012-134943"/>
    <x v="1"/>
    <x v="901"/>
    <d v="2012-12-06T00:00:00"/>
    <s v="First Class"/>
    <x v="711"/>
    <s v="Stephanie Ulpright"/>
    <x v="2"/>
    <s v="United States"/>
    <s v="Ann Arbor"/>
    <x v="12"/>
    <n v="48104"/>
    <s v="Central"/>
    <s v="OFF-BI-10000666"/>
    <x v="1"/>
    <x v="8"/>
    <s v="Surelock Post Binders"/>
    <n v="152.79999999999998"/>
    <n v="5"/>
    <n v="0"/>
    <n v="76.399999999999991"/>
  </r>
  <r>
    <n v="5636"/>
    <s v="CA-2014-123022"/>
    <x v="3"/>
    <x v="213"/>
    <d v="2014-09-09T00:00:00"/>
    <s v="Standard Class"/>
    <x v="337"/>
    <s v="Sample Company A"/>
    <x v="2"/>
    <s v="United States"/>
    <s v="La Mesa"/>
    <x v="1"/>
    <n v="91941"/>
    <s v="West"/>
    <s v="OFF-BI-10002225"/>
    <x v="1"/>
    <x v="8"/>
    <s v="Square Ring Data Binders, Rigid 75 Pt. Covers, 11&quot; x 14-7/8&quot;"/>
    <n v="82.56"/>
    <n v="5"/>
    <n v="0.2"/>
    <n v="28.896000000000001"/>
  </r>
  <r>
    <n v="5637"/>
    <s v="CA-2014-123022"/>
    <x v="3"/>
    <x v="213"/>
    <d v="2014-09-09T00:00:00"/>
    <s v="Standard Class"/>
    <x v="337"/>
    <s v="Sample Company A"/>
    <x v="2"/>
    <s v="United States"/>
    <s v="La Mesa"/>
    <x v="1"/>
    <n v="91941"/>
    <s v="West"/>
    <s v="TEC-AC-10000474"/>
    <x v="2"/>
    <x v="11"/>
    <s v="Kensington Expert Mouse Optical USB Trackball for PC or Mac"/>
    <n v="284.96999999999997"/>
    <n v="3"/>
    <n v="0"/>
    <n v="85.490999999999957"/>
  </r>
  <r>
    <n v="5638"/>
    <s v="CA-2014-113208"/>
    <x v="3"/>
    <x v="606"/>
    <d v="2014-04-03T00:00:00"/>
    <s v="Standard Class"/>
    <x v="614"/>
    <s v="Michelle Lonsdale"/>
    <x v="1"/>
    <s v="United States"/>
    <s v="Dearborn"/>
    <x v="12"/>
    <n v="48126"/>
    <s v="Central"/>
    <s v="FUR-FU-10004245"/>
    <x v="0"/>
    <x v="5"/>
    <s v="Career Cubicle Clock, 8 1/4&quot;, Black"/>
    <n v="60.84"/>
    <n v="3"/>
    <n v="0"/>
    <n v="23.119199999999999"/>
  </r>
  <r>
    <n v="5639"/>
    <s v="CA-2011-154893"/>
    <x v="2"/>
    <x v="1059"/>
    <d v="2011-12-27T00:00:00"/>
    <s v="Standard Class"/>
    <x v="306"/>
    <s v="Gary McGarr"/>
    <x v="0"/>
    <s v="United States"/>
    <s v="San Diego"/>
    <x v="1"/>
    <n v="92024"/>
    <s v="West"/>
    <s v="FUR-CH-10004287"/>
    <x v="0"/>
    <x v="1"/>
    <s v="SAFCO Arco Folding Chair"/>
    <n v="1325.76"/>
    <n v="6"/>
    <n v="0.2"/>
    <n v="149.14799999999991"/>
  </r>
  <r>
    <n v="5640"/>
    <s v="CA-2011-154893"/>
    <x v="2"/>
    <x v="1059"/>
    <d v="2011-12-27T00:00:00"/>
    <s v="Standard Class"/>
    <x v="306"/>
    <s v="Gary McGarr"/>
    <x v="0"/>
    <s v="United States"/>
    <s v="San Diego"/>
    <x v="1"/>
    <n v="92024"/>
    <s v="West"/>
    <s v="FUR-CH-10000595"/>
    <x v="0"/>
    <x v="1"/>
    <s v="Safco Contoured Stacking Chairs"/>
    <n v="572.16000000000008"/>
    <n v="3"/>
    <n v="0.2"/>
    <n v="35.759999999999962"/>
  </r>
  <r>
    <n v="5641"/>
    <s v="CA-2011-147900"/>
    <x v="2"/>
    <x v="865"/>
    <d v="2011-09-28T00:00:00"/>
    <s v="Standard Class"/>
    <x v="82"/>
    <s v="Jim Kriz"/>
    <x v="2"/>
    <s v="United States"/>
    <s v="Lakewood"/>
    <x v="24"/>
    <n v="44107"/>
    <s v="East"/>
    <s v="OFF-PA-10003063"/>
    <x v="1"/>
    <x v="10"/>
    <s v="EcoTones Memo Sheets"/>
    <n v="28.8"/>
    <n v="9"/>
    <n v="0.2"/>
    <n v="10.080000000000002"/>
  </r>
  <r>
    <n v="5642"/>
    <s v="CA-2014-106355"/>
    <x v="3"/>
    <x v="459"/>
    <d v="2014-04-06T00:00:00"/>
    <s v="First Class"/>
    <x v="401"/>
    <s v="Alyssa Tate"/>
    <x v="2"/>
    <s v="United States"/>
    <s v="Meriden"/>
    <x v="29"/>
    <n v="6450"/>
    <s v="East"/>
    <s v="OFF-AR-10000246"/>
    <x v="1"/>
    <x v="6"/>
    <s v="Newell 318"/>
    <n v="11.12"/>
    <n v="4"/>
    <n v="0"/>
    <n v="2.8911999999999995"/>
  </r>
  <r>
    <n v="5643"/>
    <s v="CA-2013-127985"/>
    <x v="0"/>
    <x v="178"/>
    <d v="2013-04-06T00:00:00"/>
    <s v="Second Class"/>
    <x v="626"/>
    <s v="Daniel Byrd"/>
    <x v="2"/>
    <s v="United States"/>
    <s v="Columbus"/>
    <x v="32"/>
    <n v="31907"/>
    <s v="South"/>
    <s v="FUR-FU-10003274"/>
    <x v="0"/>
    <x v="5"/>
    <s v="Regeneration Desk Collection"/>
    <n v="7.04"/>
    <n v="4"/>
    <n v="0"/>
    <n v="3.0976000000000004"/>
  </r>
  <r>
    <n v="5644"/>
    <s v="CA-2012-166604"/>
    <x v="1"/>
    <x v="1060"/>
    <d v="2012-05-20T00:00:00"/>
    <s v="Second Class"/>
    <x v="706"/>
    <s v="Anna Häberlin"/>
    <x v="1"/>
    <s v="United States"/>
    <s v="Roswell"/>
    <x v="32"/>
    <n v="30076"/>
    <s v="South"/>
    <s v="OFF-EN-10004147"/>
    <x v="1"/>
    <x v="12"/>
    <s v="Wausau Papers Astrobrights Colored Envelopes"/>
    <n v="17.940000000000001"/>
    <n v="3"/>
    <n v="0"/>
    <n v="8.7906000000000013"/>
  </r>
  <r>
    <n v="5645"/>
    <s v="CA-2014-120719"/>
    <x v="3"/>
    <x v="721"/>
    <d v="2014-03-27T00:00:00"/>
    <s v="First Class"/>
    <x v="319"/>
    <s v="Sanjit Jacobs"/>
    <x v="2"/>
    <s v="United States"/>
    <s v="Seattle"/>
    <x v="4"/>
    <n v="98105"/>
    <s v="West"/>
    <s v="OFF-BI-10002103"/>
    <x v="1"/>
    <x v="8"/>
    <s v="Cardinal Slant-D Ring Binder, Heavy Gauge Vinyl"/>
    <n v="34.76"/>
    <n v="5"/>
    <n v="0.2"/>
    <n v="11.296999999999999"/>
  </r>
  <r>
    <n v="5646"/>
    <s v="CA-2014-127117"/>
    <x v="3"/>
    <x v="349"/>
    <d v="2014-04-20T00:00:00"/>
    <s v="Standard Class"/>
    <x v="447"/>
    <s v="Harry Marie"/>
    <x v="1"/>
    <s v="United States"/>
    <s v="Morristown"/>
    <x v="30"/>
    <n v="7960"/>
    <s v="East"/>
    <s v="FUR-FU-10004018"/>
    <x v="0"/>
    <x v="5"/>
    <s v="Tensor Computer Mounted Lamp"/>
    <n v="74.45"/>
    <n v="5"/>
    <n v="0"/>
    <n v="20.101500000000001"/>
  </r>
  <r>
    <n v="5647"/>
    <s v="CA-2012-104241"/>
    <x v="1"/>
    <x v="1038"/>
    <d v="2012-01-09T00:00:00"/>
    <s v="Standard Class"/>
    <x v="122"/>
    <s v="Andrew Gjertsen"/>
    <x v="1"/>
    <s v="United States"/>
    <s v="Alexandria"/>
    <x v="17"/>
    <n v="22304"/>
    <s v="South"/>
    <s v="FUR-FU-10001473"/>
    <x v="0"/>
    <x v="5"/>
    <s v="DAX Wood Document Frame"/>
    <n v="192.22"/>
    <n v="14"/>
    <n v="0"/>
    <n v="69.199200000000005"/>
  </r>
  <r>
    <n v="5648"/>
    <s v="CA-2014-168179"/>
    <x v="3"/>
    <x v="808"/>
    <d v="2014-11-08T00:00:00"/>
    <s v="Standard Class"/>
    <x v="677"/>
    <s v="Joy Bell-"/>
    <x v="0"/>
    <s v="United States"/>
    <s v="Salt Lake City"/>
    <x v="7"/>
    <n v="84106"/>
    <s v="West"/>
    <s v="OFF-PA-10001800"/>
    <x v="1"/>
    <x v="10"/>
    <s v="Xerox 220"/>
    <n v="19.440000000000001"/>
    <n v="3"/>
    <n v="0"/>
    <n v="9.3312000000000008"/>
  </r>
  <r>
    <n v="5649"/>
    <s v="CA-2014-142342"/>
    <x v="3"/>
    <x v="729"/>
    <d v="2014-07-20T00:00:00"/>
    <s v="Second Class"/>
    <x v="295"/>
    <s v="Anthony Johnson"/>
    <x v="1"/>
    <s v="United States"/>
    <s v="Apple Valley"/>
    <x v="1"/>
    <n v="92307"/>
    <s v="West"/>
    <s v="OFF-PA-10004609"/>
    <x v="1"/>
    <x v="10"/>
    <s v="Xerox 221"/>
    <n v="32.400000000000006"/>
    <n v="5"/>
    <n v="0"/>
    <n v="15.552000000000001"/>
  </r>
  <r>
    <n v="5650"/>
    <s v="CA-2014-142342"/>
    <x v="3"/>
    <x v="729"/>
    <d v="2014-07-20T00:00:00"/>
    <s v="Second Class"/>
    <x v="295"/>
    <s v="Anthony Johnson"/>
    <x v="1"/>
    <s v="United States"/>
    <s v="Apple Valley"/>
    <x v="1"/>
    <n v="92307"/>
    <s v="West"/>
    <s v="OFF-EN-10002592"/>
    <x v="1"/>
    <x v="12"/>
    <s v="Peel &amp; Seel Recycled Catalog Envelopes, Brown"/>
    <n v="57.9"/>
    <n v="5"/>
    <n v="0"/>
    <n v="28.95"/>
  </r>
  <r>
    <n v="5651"/>
    <s v="CA-2014-142342"/>
    <x v="3"/>
    <x v="729"/>
    <d v="2014-07-20T00:00:00"/>
    <s v="Second Class"/>
    <x v="295"/>
    <s v="Anthony Johnson"/>
    <x v="1"/>
    <s v="United States"/>
    <s v="Apple Valley"/>
    <x v="1"/>
    <n v="92307"/>
    <s v="West"/>
    <s v="OFF-ST-10002957"/>
    <x v="1"/>
    <x v="4"/>
    <s v="Sterilite Show Offs Storage Containers"/>
    <n v="10.56"/>
    <n v="2"/>
    <n v="0"/>
    <n v="0"/>
  </r>
  <r>
    <n v="5652"/>
    <s v="CA-2014-142342"/>
    <x v="3"/>
    <x v="729"/>
    <d v="2014-07-20T00:00:00"/>
    <s v="Second Class"/>
    <x v="295"/>
    <s v="Anthony Johnson"/>
    <x v="1"/>
    <s v="United States"/>
    <s v="Apple Valley"/>
    <x v="1"/>
    <n v="92307"/>
    <s v="West"/>
    <s v="FUR-BO-10002613"/>
    <x v="0"/>
    <x v="0"/>
    <s v="Atlantic Metals Mobile 4-Shelf Bookcases, Custom Colors"/>
    <n v="1194.165"/>
    <n v="5"/>
    <n v="0.15"/>
    <n v="210.73499999999993"/>
  </r>
  <r>
    <n v="5653"/>
    <s v="CA-2014-109099"/>
    <x v="3"/>
    <x v="833"/>
    <d v="2014-10-12T00:00:00"/>
    <s v="Standard Class"/>
    <x v="152"/>
    <s v="Muhammed MacIntyre"/>
    <x v="1"/>
    <s v="United States"/>
    <s v="New York City"/>
    <x v="15"/>
    <n v="10009"/>
    <s v="East"/>
    <s v="OFF-PA-10001033"/>
    <x v="1"/>
    <x v="10"/>
    <s v="Xerox 1893"/>
    <n v="40.99"/>
    <n v="1"/>
    <n v="0"/>
    <n v="20.085100000000001"/>
  </r>
  <r>
    <n v="5654"/>
    <s v="US-2011-134187"/>
    <x v="2"/>
    <x v="130"/>
    <d v="2011-11-11T00:00:00"/>
    <s v="Standard Class"/>
    <x v="260"/>
    <s v="Tiffany House"/>
    <x v="1"/>
    <s v="United States"/>
    <s v="Long Beach"/>
    <x v="1"/>
    <n v="90805"/>
    <s v="West"/>
    <s v="OFF-AR-10000940"/>
    <x v="1"/>
    <x v="6"/>
    <s v="Newell 343"/>
    <n v="2.94"/>
    <n v="1"/>
    <n v="0"/>
    <n v="0.79380000000000006"/>
  </r>
  <r>
    <n v="5655"/>
    <s v="CA-2013-145261"/>
    <x v="0"/>
    <x v="122"/>
    <d v="2013-12-22T00:00:00"/>
    <s v="First Class"/>
    <x v="571"/>
    <s v="Adrian Hane"/>
    <x v="2"/>
    <s v="United States"/>
    <s v="Salem"/>
    <x v="21"/>
    <n v="97301"/>
    <s v="West"/>
    <s v="OFF-BI-10001670"/>
    <x v="1"/>
    <x v="8"/>
    <s v="Vinyl Sectional Post Binders"/>
    <n v="45.240000000000009"/>
    <n v="4"/>
    <n v="0.7"/>
    <n v="-30.159999999999997"/>
  </r>
  <r>
    <n v="5656"/>
    <s v="CA-2013-145261"/>
    <x v="0"/>
    <x v="122"/>
    <d v="2013-12-22T00:00:00"/>
    <s v="First Class"/>
    <x v="571"/>
    <s v="Adrian Hane"/>
    <x v="2"/>
    <s v="United States"/>
    <s v="Salem"/>
    <x v="21"/>
    <n v="97301"/>
    <s v="West"/>
    <s v="OFF-AR-10004078"/>
    <x v="1"/>
    <x v="6"/>
    <s v="Newell 312"/>
    <n v="18.687999999999999"/>
    <n v="4"/>
    <n v="0.2"/>
    <n v="2.3359999999999994"/>
  </r>
  <r>
    <n v="5657"/>
    <s v="CA-2013-145261"/>
    <x v="0"/>
    <x v="122"/>
    <d v="2013-12-22T00:00:00"/>
    <s v="First Class"/>
    <x v="571"/>
    <s v="Adrian Hane"/>
    <x v="2"/>
    <s v="United States"/>
    <s v="Salem"/>
    <x v="21"/>
    <n v="97301"/>
    <s v="West"/>
    <s v="OFF-PA-10003036"/>
    <x v="1"/>
    <x v="10"/>
    <s v="Black Print Carbonless 8 1/2&quot; x 8 1/4&quot; Rapid Memo Book"/>
    <n v="11.648000000000001"/>
    <n v="2"/>
    <n v="0.2"/>
    <n v="3.7855999999999992"/>
  </r>
  <r>
    <n v="5658"/>
    <s v="CA-2013-145261"/>
    <x v="0"/>
    <x v="122"/>
    <d v="2013-12-22T00:00:00"/>
    <s v="First Class"/>
    <x v="571"/>
    <s v="Adrian Hane"/>
    <x v="2"/>
    <s v="United States"/>
    <s v="Salem"/>
    <x v="21"/>
    <n v="97301"/>
    <s v="West"/>
    <s v="TEC-AC-10000991"/>
    <x v="2"/>
    <x v="11"/>
    <s v="Sony Micro Vault Click 8 GB USB 2.0 Flash Drive"/>
    <n v="112.77600000000001"/>
    <n v="3"/>
    <n v="0.2"/>
    <n v="-8.4581999999999979"/>
  </r>
  <r>
    <n v="5659"/>
    <s v="CA-2013-145261"/>
    <x v="0"/>
    <x v="122"/>
    <d v="2013-12-22T00:00:00"/>
    <s v="First Class"/>
    <x v="571"/>
    <s v="Adrian Hane"/>
    <x v="2"/>
    <s v="United States"/>
    <s v="Salem"/>
    <x v="21"/>
    <n v="97301"/>
    <s v="West"/>
    <s v="FUR-TA-10002530"/>
    <x v="0"/>
    <x v="3"/>
    <s v="Iceberg OfficeWorks 42&quot; Round Tables"/>
    <n v="377.45"/>
    <n v="5"/>
    <n v="0.5"/>
    <n v="-264.21500000000003"/>
  </r>
  <r>
    <n v="5660"/>
    <s v="CA-2013-145261"/>
    <x v="0"/>
    <x v="122"/>
    <d v="2013-12-22T00:00:00"/>
    <s v="First Class"/>
    <x v="571"/>
    <s v="Adrian Hane"/>
    <x v="2"/>
    <s v="United States"/>
    <s v="Salem"/>
    <x v="21"/>
    <n v="97301"/>
    <s v="West"/>
    <s v="OFF-LA-10000407"/>
    <x v="1"/>
    <x v="2"/>
    <s v="Avery White Multi-Purpose Labels"/>
    <n v="15.936000000000002"/>
    <n v="4"/>
    <n v="0.2"/>
    <n v="5.1791999999999998"/>
  </r>
  <r>
    <n v="5661"/>
    <s v="CA-2013-145261"/>
    <x v="0"/>
    <x v="122"/>
    <d v="2013-12-22T00:00:00"/>
    <s v="First Class"/>
    <x v="571"/>
    <s v="Adrian Hane"/>
    <x v="2"/>
    <s v="United States"/>
    <s v="Salem"/>
    <x v="21"/>
    <n v="97301"/>
    <s v="West"/>
    <s v="TEC-PH-10004833"/>
    <x v="2"/>
    <x v="7"/>
    <s v="Macally Suction Cup Mount"/>
    <n v="28.68"/>
    <n v="3"/>
    <n v="0.2"/>
    <n v="-7.17"/>
  </r>
  <r>
    <n v="5662"/>
    <s v="CA-2013-108875"/>
    <x v="0"/>
    <x v="446"/>
    <d v="2013-10-02T00:00:00"/>
    <s v="Standard Class"/>
    <x v="642"/>
    <s v="Craig Leslie"/>
    <x v="2"/>
    <s v="United States"/>
    <s v="Aurora"/>
    <x v="22"/>
    <n v="80013"/>
    <s v="West"/>
    <s v="FUR-FU-10002671"/>
    <x v="0"/>
    <x v="5"/>
    <s v="Electrix 20W Halogen Replacement Bulb for Zoom-In Desk Lamp"/>
    <n v="21.44"/>
    <n v="2"/>
    <n v="0.2"/>
    <n v="7.5039999999999987"/>
  </r>
  <r>
    <n v="5663"/>
    <s v="CA-2013-108875"/>
    <x v="0"/>
    <x v="446"/>
    <d v="2013-10-02T00:00:00"/>
    <s v="Standard Class"/>
    <x v="642"/>
    <s v="Craig Leslie"/>
    <x v="2"/>
    <s v="United States"/>
    <s v="Aurora"/>
    <x v="22"/>
    <n v="80013"/>
    <s v="West"/>
    <s v="OFF-ST-10001370"/>
    <x v="1"/>
    <x v="4"/>
    <s v="Sensible Storage WireTech Storage Systems"/>
    <n v="511.05600000000004"/>
    <n v="9"/>
    <n v="0.2"/>
    <n v="-95.823000000000079"/>
  </r>
  <r>
    <n v="5664"/>
    <s v="CA-2013-141957"/>
    <x v="0"/>
    <x v="658"/>
    <d v="2013-07-22T00:00:00"/>
    <s v="Same Day"/>
    <x v="684"/>
    <s v="Jason Gross"/>
    <x v="1"/>
    <s v="United States"/>
    <s v="Newark"/>
    <x v="24"/>
    <n v="43055"/>
    <s v="East"/>
    <s v="OFF-AR-10000914"/>
    <x v="1"/>
    <x v="6"/>
    <s v="Boston 16765 Mini Stand Up Battery Pencil Sharpener"/>
    <n v="18.656000000000002"/>
    <n v="2"/>
    <n v="0.2"/>
    <n v="1.3992000000000013"/>
  </r>
  <r>
    <n v="5665"/>
    <s v="CA-2013-141957"/>
    <x v="0"/>
    <x v="658"/>
    <d v="2013-07-22T00:00:00"/>
    <s v="Same Day"/>
    <x v="684"/>
    <s v="Jason Gross"/>
    <x v="1"/>
    <s v="United States"/>
    <s v="Newark"/>
    <x v="24"/>
    <n v="43055"/>
    <s v="East"/>
    <s v="OFF-BI-10001116"/>
    <x v="1"/>
    <x v="8"/>
    <s v="Wilson Jones 1&quot; Hanging DublLock Ring Binders"/>
    <n v="11.088000000000003"/>
    <n v="7"/>
    <n v="0.7"/>
    <n v="-8.1311999999999998"/>
  </r>
  <r>
    <n v="5666"/>
    <s v="CA-2013-141957"/>
    <x v="0"/>
    <x v="658"/>
    <d v="2013-07-22T00:00:00"/>
    <s v="Same Day"/>
    <x v="684"/>
    <s v="Jason Gross"/>
    <x v="1"/>
    <s v="United States"/>
    <s v="Newark"/>
    <x v="24"/>
    <n v="43055"/>
    <s v="East"/>
    <s v="OFF-ST-10002276"/>
    <x v="1"/>
    <x v="4"/>
    <s v="Safco Steel Mobile File Cart"/>
    <n v="66.688000000000002"/>
    <n v="1"/>
    <n v="0.2"/>
    <n v="4.1680000000000028"/>
  </r>
  <r>
    <n v="5667"/>
    <s v="CA-2013-141957"/>
    <x v="0"/>
    <x v="658"/>
    <d v="2013-07-22T00:00:00"/>
    <s v="Same Day"/>
    <x v="684"/>
    <s v="Jason Gross"/>
    <x v="1"/>
    <s v="United States"/>
    <s v="Newark"/>
    <x v="24"/>
    <n v="43055"/>
    <s v="East"/>
    <s v="OFF-ST-10004340"/>
    <x v="1"/>
    <x v="4"/>
    <s v="Fellowes Mobile File Cart, Black"/>
    <n v="99.488"/>
    <n v="2"/>
    <n v="0.2"/>
    <n v="8.7052000000000049"/>
  </r>
  <r>
    <n v="5668"/>
    <s v="CA-2013-142405"/>
    <x v="0"/>
    <x v="725"/>
    <d v="2013-06-16T00:00:00"/>
    <s v="Standard Class"/>
    <x v="339"/>
    <s v="Sanjit Engle"/>
    <x v="0"/>
    <s v="United States"/>
    <s v="Seattle"/>
    <x v="4"/>
    <n v="98103"/>
    <s v="West"/>
    <s v="OFF-LA-10004093"/>
    <x v="1"/>
    <x v="2"/>
    <s v="Avery 486"/>
    <n v="14.62"/>
    <n v="2"/>
    <n v="0"/>
    <n v="6.8713999999999995"/>
  </r>
  <r>
    <n v="5669"/>
    <s v="CA-2013-142405"/>
    <x v="0"/>
    <x v="725"/>
    <d v="2013-06-16T00:00:00"/>
    <s v="Standard Class"/>
    <x v="339"/>
    <s v="Sanjit Engle"/>
    <x v="0"/>
    <s v="United States"/>
    <s v="Seattle"/>
    <x v="4"/>
    <n v="98103"/>
    <s v="West"/>
    <s v="OFF-BI-10004728"/>
    <x v="1"/>
    <x v="8"/>
    <s v="Wilson Jones Turn Tabs Binder Tool for Ring Binders"/>
    <n v="53.984000000000002"/>
    <n v="14"/>
    <n v="0.2"/>
    <n v="17.544800000000002"/>
  </r>
  <r>
    <n v="5670"/>
    <s v="CA-2013-142405"/>
    <x v="0"/>
    <x v="725"/>
    <d v="2013-06-16T00:00:00"/>
    <s v="Standard Class"/>
    <x v="339"/>
    <s v="Sanjit Engle"/>
    <x v="0"/>
    <s v="United States"/>
    <s v="Seattle"/>
    <x v="4"/>
    <n v="98103"/>
    <s v="West"/>
    <s v="TEC-AC-10003095"/>
    <x v="2"/>
    <x v="11"/>
    <s v="Logitech G35 7.1-Channel Surround Sound Headset"/>
    <n v="389.97"/>
    <n v="3"/>
    <n v="0"/>
    <n v="132.58980000000003"/>
  </r>
  <r>
    <n v="5671"/>
    <s v="CA-2012-141012"/>
    <x v="1"/>
    <x v="988"/>
    <d v="2012-06-11T00:00:00"/>
    <s v="Second Class"/>
    <x v="228"/>
    <s v="Trudy Glocke"/>
    <x v="0"/>
    <s v="United States"/>
    <s v="Pocatello"/>
    <x v="45"/>
    <n v="83201"/>
    <s v="West"/>
    <s v="FUR-FU-10003192"/>
    <x v="0"/>
    <x v="5"/>
    <s v="Luxo Adjustable Task Clamp Lamp"/>
    <n v="355.36"/>
    <n v="4"/>
    <n v="0"/>
    <n v="92.393599999999992"/>
  </r>
  <r>
    <n v="5672"/>
    <s v="CA-2012-141012"/>
    <x v="1"/>
    <x v="988"/>
    <d v="2012-06-11T00:00:00"/>
    <s v="Second Class"/>
    <x v="228"/>
    <s v="Trudy Glocke"/>
    <x v="0"/>
    <s v="United States"/>
    <s v="Pocatello"/>
    <x v="45"/>
    <n v="83201"/>
    <s v="West"/>
    <s v="TEC-PH-10004522"/>
    <x v="2"/>
    <x v="7"/>
    <s v="Dexim XPower Skin Super-Thin Power Case for iPhone 5 - Black"/>
    <n v="140.376"/>
    <n v="3"/>
    <n v="0.2"/>
    <n v="8.7735000000000056"/>
  </r>
  <r>
    <n v="5673"/>
    <s v="CA-2014-127922"/>
    <x v="3"/>
    <x v="855"/>
    <d v="2014-11-04T00:00:00"/>
    <s v="Standard Class"/>
    <x v="64"/>
    <s v="Sally Hughsby"/>
    <x v="1"/>
    <s v="United States"/>
    <s v="Dallas"/>
    <x v="5"/>
    <n v="75081"/>
    <s v="Central"/>
    <s v="OFF-EN-10003068"/>
    <x v="1"/>
    <x v="12"/>
    <s v="#6 3/4 Gummed Flap White Envelopes"/>
    <n v="15.840000000000002"/>
    <n v="2"/>
    <n v="0.2"/>
    <n v="5.5439999999999987"/>
  </r>
  <r>
    <n v="5674"/>
    <s v="CA-2014-127922"/>
    <x v="3"/>
    <x v="855"/>
    <d v="2014-11-04T00:00:00"/>
    <s v="Standard Class"/>
    <x v="64"/>
    <s v="Sally Hughsby"/>
    <x v="1"/>
    <s v="United States"/>
    <s v="Dallas"/>
    <x v="5"/>
    <n v="75081"/>
    <s v="Central"/>
    <s v="OFF-PA-10001204"/>
    <x v="1"/>
    <x v="10"/>
    <s v="Xerox 1972"/>
    <n v="8.4480000000000004"/>
    <n v="2"/>
    <n v="0.2"/>
    <n v="2.6399999999999997"/>
  </r>
  <r>
    <n v="5675"/>
    <s v="CA-2013-146318"/>
    <x v="0"/>
    <x v="115"/>
    <d v="2013-01-27T00:00:00"/>
    <s v="Standard Class"/>
    <x v="507"/>
    <s v="Marc Crier"/>
    <x v="0"/>
    <s v="United States"/>
    <s v="Seattle"/>
    <x v="4"/>
    <n v="98105"/>
    <s v="West"/>
    <s v="OFF-PA-10003953"/>
    <x v="1"/>
    <x v="10"/>
    <s v="Xerox 218"/>
    <n v="12.96"/>
    <n v="2"/>
    <n v="0"/>
    <n v="6.2208000000000006"/>
  </r>
  <r>
    <n v="5676"/>
    <s v="CA-2011-135993"/>
    <x v="2"/>
    <x v="1061"/>
    <d v="2011-06-02T00:00:00"/>
    <s v="Standard Class"/>
    <x v="601"/>
    <s v="Patrick Jones"/>
    <x v="1"/>
    <s v="United States"/>
    <s v="Seattle"/>
    <x v="4"/>
    <n v="98115"/>
    <s v="West"/>
    <s v="TEC-PH-10001552"/>
    <x v="2"/>
    <x v="7"/>
    <s v="I Need's 3d Hello Kitty Hybrid Silicone Case Cover for HTC One X 4g with 3d Hello Kitty Stylus Pen Green/pink"/>
    <n v="57.408000000000008"/>
    <n v="6"/>
    <n v="0.2"/>
    <n v="5.7408000000000019"/>
  </r>
  <r>
    <n v="5677"/>
    <s v="CA-2011-135993"/>
    <x v="2"/>
    <x v="1061"/>
    <d v="2011-06-02T00:00:00"/>
    <s v="Standard Class"/>
    <x v="601"/>
    <s v="Patrick Jones"/>
    <x v="1"/>
    <s v="United States"/>
    <s v="Seattle"/>
    <x v="4"/>
    <n v="98115"/>
    <s v="West"/>
    <s v="TEC-AC-10004877"/>
    <x v="2"/>
    <x v="11"/>
    <s v="Imation 30456 USB Flash Drive 8GB"/>
    <n v="27.6"/>
    <n v="4"/>
    <n v="0"/>
    <n v="2.2079999999999984"/>
  </r>
  <r>
    <n v="5678"/>
    <s v="CA-2011-126802"/>
    <x v="2"/>
    <x v="282"/>
    <d v="2012-01-05T00:00:00"/>
    <s v="Standard Class"/>
    <x v="233"/>
    <s v="Zuschuss Carroll"/>
    <x v="0"/>
    <s v="United States"/>
    <s v="Chicago"/>
    <x v="10"/>
    <n v="60610"/>
    <s v="Central"/>
    <s v="FUR-FU-10000193"/>
    <x v="0"/>
    <x v="5"/>
    <s v="Tenex Chairmats For Use with Hard Floors"/>
    <n v="38.975999999999999"/>
    <n v="3"/>
    <n v="0.6"/>
    <n v="-50.66879999999999"/>
  </r>
  <r>
    <n v="5679"/>
    <s v="CA-2013-143924"/>
    <x v="0"/>
    <x v="1062"/>
    <d v="2013-08-04T00:00:00"/>
    <s v="Standard Class"/>
    <x v="649"/>
    <s v="Steve Carroll"/>
    <x v="2"/>
    <s v="United States"/>
    <s v="Holland"/>
    <x v="12"/>
    <n v="49423"/>
    <s v="Central"/>
    <s v="OFF-FA-10000735"/>
    <x v="1"/>
    <x v="13"/>
    <s v="Staples"/>
    <n v="20.439999999999998"/>
    <n v="7"/>
    <n v="0"/>
    <n v="9.1979999999999986"/>
  </r>
  <r>
    <n v="5680"/>
    <s v="CA-2013-143924"/>
    <x v="0"/>
    <x v="1062"/>
    <d v="2013-08-04T00:00:00"/>
    <s v="Standard Class"/>
    <x v="649"/>
    <s v="Steve Carroll"/>
    <x v="2"/>
    <s v="United States"/>
    <s v="Holland"/>
    <x v="12"/>
    <n v="49423"/>
    <s v="Central"/>
    <s v="OFF-PA-10002120"/>
    <x v="1"/>
    <x v="10"/>
    <s v="Xerox 1889"/>
    <n v="109.92"/>
    <n v="2"/>
    <n v="0"/>
    <n v="53.860799999999998"/>
  </r>
  <r>
    <n v="5681"/>
    <s v="CA-2013-141551"/>
    <x v="0"/>
    <x v="446"/>
    <d v="2013-10-01T00:00:00"/>
    <s v="Standard Class"/>
    <x v="546"/>
    <s v="Benjamin Patterson"/>
    <x v="0"/>
    <s v="United States"/>
    <s v="Broken Arrow"/>
    <x v="26"/>
    <n v="74012"/>
    <s v="Central"/>
    <s v="OFF-BI-10001249"/>
    <x v="1"/>
    <x v="8"/>
    <s v="Avery Heavy-Duty EZD View Binder with Locking Rings"/>
    <n v="6.38"/>
    <n v="1"/>
    <n v="0"/>
    <n v="2.9347999999999996"/>
  </r>
  <r>
    <n v="5682"/>
    <s v="CA-2013-141551"/>
    <x v="0"/>
    <x v="446"/>
    <d v="2013-10-01T00:00:00"/>
    <s v="Standard Class"/>
    <x v="546"/>
    <s v="Benjamin Patterson"/>
    <x v="0"/>
    <s v="United States"/>
    <s v="Broken Arrow"/>
    <x v="26"/>
    <n v="74012"/>
    <s v="Central"/>
    <s v="OFF-PA-10001569"/>
    <x v="1"/>
    <x v="10"/>
    <s v="Xerox 232"/>
    <n v="6.48"/>
    <n v="1"/>
    <n v="0"/>
    <n v="3.1104000000000003"/>
  </r>
  <r>
    <n v="5683"/>
    <s v="CA-2011-164315"/>
    <x v="2"/>
    <x v="1063"/>
    <d v="2011-04-08T00:00:00"/>
    <s v="Standard Class"/>
    <x v="361"/>
    <s v="Rob Dowd"/>
    <x v="0"/>
    <s v="United States"/>
    <s v="Athens"/>
    <x v="32"/>
    <n v="30605"/>
    <s v="South"/>
    <s v="OFF-PA-10004248"/>
    <x v="1"/>
    <x v="10"/>
    <s v="Xerox 1990"/>
    <n v="15.84"/>
    <n v="3"/>
    <n v="0"/>
    <n v="7.1280000000000001"/>
  </r>
  <r>
    <n v="5684"/>
    <s v="CA-2011-164315"/>
    <x v="2"/>
    <x v="1063"/>
    <d v="2011-04-08T00:00:00"/>
    <s v="Standard Class"/>
    <x v="361"/>
    <s v="Rob Dowd"/>
    <x v="0"/>
    <s v="United States"/>
    <s v="Athens"/>
    <x v="32"/>
    <n v="30605"/>
    <s v="South"/>
    <s v="TEC-PH-10001128"/>
    <x v="2"/>
    <x v="7"/>
    <s v="Motorola Droid Maxx"/>
    <n v="1049.93"/>
    <n v="7"/>
    <n v="0"/>
    <n v="293.98040000000003"/>
  </r>
  <r>
    <n v="5685"/>
    <s v="CA-2011-164315"/>
    <x v="2"/>
    <x v="1063"/>
    <d v="2011-04-08T00:00:00"/>
    <s v="Standard Class"/>
    <x v="361"/>
    <s v="Rob Dowd"/>
    <x v="0"/>
    <s v="United States"/>
    <s v="Athens"/>
    <x v="32"/>
    <n v="30605"/>
    <s v="South"/>
    <s v="OFF-AP-10003842"/>
    <x v="1"/>
    <x v="9"/>
    <s v="Euro-Pro Shark Turbo Vacuum"/>
    <n v="154.9"/>
    <n v="5"/>
    <n v="0"/>
    <n v="40.274000000000001"/>
  </r>
  <r>
    <n v="5686"/>
    <s v="CA-2012-131072"/>
    <x v="1"/>
    <x v="599"/>
    <d v="2012-11-05T00:00:00"/>
    <s v="Same Day"/>
    <x v="107"/>
    <s v="Ken Lonsdale"/>
    <x v="0"/>
    <s v="United States"/>
    <s v="Seattle"/>
    <x v="4"/>
    <n v="98105"/>
    <s v="West"/>
    <s v="OFF-BI-10002794"/>
    <x v="1"/>
    <x v="8"/>
    <s v="Avery Trapezoid Ring Binder, 3&quot; Capacity, Black, 1040 sheets"/>
    <n v="98.352000000000004"/>
    <n v="3"/>
    <n v="0.2"/>
    <n v="35.652599999999993"/>
  </r>
  <r>
    <n v="5687"/>
    <s v="CA-2011-131541"/>
    <x v="2"/>
    <x v="1064"/>
    <d v="2011-07-28T00:00:00"/>
    <s v="Same Day"/>
    <x v="237"/>
    <s v="Chloris Kastensmidt"/>
    <x v="0"/>
    <s v="United States"/>
    <s v="Apopka"/>
    <x v="2"/>
    <n v="32712"/>
    <s v="South"/>
    <s v="OFF-FA-10000621"/>
    <x v="1"/>
    <x v="13"/>
    <s v="OIC Colored Binder Clips, Assorted Sizes"/>
    <n v="14.320000000000002"/>
    <n v="5"/>
    <n v="0.2"/>
    <n v="5.1910000000000007"/>
  </r>
  <r>
    <n v="5688"/>
    <s v="CA-2011-131541"/>
    <x v="2"/>
    <x v="1064"/>
    <d v="2011-07-28T00:00:00"/>
    <s v="Same Day"/>
    <x v="237"/>
    <s v="Chloris Kastensmidt"/>
    <x v="0"/>
    <s v="United States"/>
    <s v="Apopka"/>
    <x v="2"/>
    <n v="32712"/>
    <s v="South"/>
    <s v="FUR-FU-10003623"/>
    <x v="0"/>
    <x v="5"/>
    <s v="DataProducts Ampli Magnifier Task Lamp, Black,"/>
    <n v="129.88800000000001"/>
    <n v="6"/>
    <n v="0.2"/>
    <n v="12.988799999999991"/>
  </r>
  <r>
    <n v="5689"/>
    <s v="CA-2011-131541"/>
    <x v="2"/>
    <x v="1064"/>
    <d v="2011-07-28T00:00:00"/>
    <s v="Same Day"/>
    <x v="237"/>
    <s v="Chloris Kastensmidt"/>
    <x v="0"/>
    <s v="United States"/>
    <s v="Apopka"/>
    <x v="2"/>
    <n v="32712"/>
    <s v="South"/>
    <s v="OFF-EN-10000781"/>
    <x v="1"/>
    <x v="12"/>
    <s v="#10- 4 1/8&quot; x 9 1/2&quot; Recycled Envelopes"/>
    <n v="48.944000000000003"/>
    <n v="7"/>
    <n v="0.2"/>
    <n v="16.518599999999999"/>
  </r>
  <r>
    <n v="5690"/>
    <s v="CA-2012-119550"/>
    <x v="1"/>
    <x v="207"/>
    <d v="2012-12-31T00:00:00"/>
    <s v="Standard Class"/>
    <x v="42"/>
    <s v="Roger Barcio"/>
    <x v="2"/>
    <s v="United States"/>
    <s v="Houston"/>
    <x v="5"/>
    <n v="77070"/>
    <s v="Central"/>
    <s v="FUR-CH-10002044"/>
    <x v="0"/>
    <x v="1"/>
    <s v="Office Star - Contemporary Task Swivel chair with 2-way adjustable arms, Plum"/>
    <n v="275.05799999999999"/>
    <n v="3"/>
    <n v="0.3"/>
    <n v="-90.376199999999997"/>
  </r>
  <r>
    <n v="5691"/>
    <s v="US-2012-138093"/>
    <x v="1"/>
    <x v="895"/>
    <d v="2012-12-16T00:00:00"/>
    <s v="Standard Class"/>
    <x v="366"/>
    <s v="Kalyca Meade"/>
    <x v="1"/>
    <s v="United States"/>
    <s v="Baltimore"/>
    <x v="39"/>
    <n v="21215"/>
    <s v="East"/>
    <s v="OFF-AR-10000817"/>
    <x v="1"/>
    <x v="6"/>
    <s v="Manco Dry-Lighter Erasable Highlighter"/>
    <n v="27.36"/>
    <n v="9"/>
    <n v="0"/>
    <n v="9.3023999999999987"/>
  </r>
  <r>
    <n v="5692"/>
    <s v="US-2012-138093"/>
    <x v="1"/>
    <x v="895"/>
    <d v="2012-12-16T00:00:00"/>
    <s v="Standard Class"/>
    <x v="366"/>
    <s v="Kalyca Meade"/>
    <x v="1"/>
    <s v="United States"/>
    <s v="Baltimore"/>
    <x v="39"/>
    <n v="21215"/>
    <s v="East"/>
    <s v="OFF-PA-10001509"/>
    <x v="1"/>
    <x v="10"/>
    <s v="Recycled Desk Saver Line &quot;While You Were Out&quot; Book, 5 1/2&quot; X 4&quot;"/>
    <n v="44.75"/>
    <n v="5"/>
    <n v="0"/>
    <n v="20.584999999999994"/>
  </r>
  <r>
    <n v="5693"/>
    <s v="US-2012-138093"/>
    <x v="1"/>
    <x v="895"/>
    <d v="2012-12-16T00:00:00"/>
    <s v="Standard Class"/>
    <x v="366"/>
    <s v="Kalyca Meade"/>
    <x v="1"/>
    <s v="United States"/>
    <s v="Baltimore"/>
    <x v="39"/>
    <n v="21215"/>
    <s v="East"/>
    <s v="TEC-PH-10004667"/>
    <x v="2"/>
    <x v="7"/>
    <s v="Cisco 8x8 Inc. 6753i IP Business Phone System"/>
    <n v="134.99"/>
    <n v="1"/>
    <n v="0"/>
    <n v="36.447299999999998"/>
  </r>
  <r>
    <n v="5694"/>
    <s v="US-2012-138093"/>
    <x v="1"/>
    <x v="895"/>
    <d v="2012-12-16T00:00:00"/>
    <s v="Standard Class"/>
    <x v="366"/>
    <s v="Kalyca Meade"/>
    <x v="1"/>
    <s v="United States"/>
    <s v="Baltimore"/>
    <x v="39"/>
    <n v="21215"/>
    <s v="East"/>
    <s v="OFF-PA-10000143"/>
    <x v="1"/>
    <x v="10"/>
    <s v="Astroparche Fine Business Paper"/>
    <n v="26.400000000000002"/>
    <n v="5"/>
    <n v="0"/>
    <n v="12.672000000000001"/>
  </r>
  <r>
    <n v="5695"/>
    <s v="US-2012-138093"/>
    <x v="1"/>
    <x v="895"/>
    <d v="2012-12-16T00:00:00"/>
    <s v="Standard Class"/>
    <x v="366"/>
    <s v="Kalyca Meade"/>
    <x v="1"/>
    <s v="United States"/>
    <s v="Baltimore"/>
    <x v="39"/>
    <n v="21215"/>
    <s v="East"/>
    <s v="FUR-CH-10000785"/>
    <x v="0"/>
    <x v="1"/>
    <s v="Global Ergonomic Managers Chair"/>
    <n v="542.93999999999994"/>
    <n v="3"/>
    <n v="0"/>
    <n v="141.1644"/>
  </r>
  <r>
    <n v="5696"/>
    <s v="CA-2013-126165"/>
    <x v="0"/>
    <x v="465"/>
    <d v="2013-05-08T00:00:00"/>
    <s v="Second Class"/>
    <x v="733"/>
    <s v="Amy Hunt"/>
    <x v="0"/>
    <s v="United States"/>
    <s v="San Francisco"/>
    <x v="1"/>
    <n v="94109"/>
    <s v="West"/>
    <s v="FUR-TA-10001676"/>
    <x v="0"/>
    <x v="3"/>
    <s v="Hon 61000 Series Interactive Training Tables"/>
    <n v="71.088000000000008"/>
    <n v="2"/>
    <n v="0.2"/>
    <n v="-1.7772000000000041"/>
  </r>
  <r>
    <n v="5697"/>
    <s v="CA-2014-126123"/>
    <x v="3"/>
    <x v="336"/>
    <d v="2014-10-19T00:00:00"/>
    <s v="Standard Class"/>
    <x v="326"/>
    <s v="Anthony Garverick"/>
    <x v="2"/>
    <s v="United States"/>
    <s v="Chicago"/>
    <x v="10"/>
    <n v="60623"/>
    <s v="Central"/>
    <s v="OFF-BI-10000309"/>
    <x v="1"/>
    <x v="8"/>
    <s v="GBC Twin Loop Wire Binding Elements, 9/16&quot; Spine, Black"/>
    <n v="27.395999999999997"/>
    <n v="9"/>
    <n v="0.8"/>
    <n v="-42.46380000000002"/>
  </r>
  <r>
    <n v="5698"/>
    <s v="CA-2014-126123"/>
    <x v="3"/>
    <x v="336"/>
    <d v="2014-10-19T00:00:00"/>
    <s v="Standard Class"/>
    <x v="326"/>
    <s v="Anthony Garverick"/>
    <x v="2"/>
    <s v="United States"/>
    <s v="Chicago"/>
    <x v="10"/>
    <n v="60623"/>
    <s v="Central"/>
    <s v="OFF-BI-10004224"/>
    <x v="1"/>
    <x v="8"/>
    <s v="Catalog Binders with Expanding Posts"/>
    <n v="13.455999999999998"/>
    <n v="1"/>
    <n v="0.8"/>
    <n v="-23.548000000000009"/>
  </r>
  <r>
    <n v="5699"/>
    <s v="CA-2013-143441"/>
    <x v="0"/>
    <x v="732"/>
    <d v="2013-11-06T00:00:00"/>
    <s v="Same Day"/>
    <x v="432"/>
    <s v="Evan Bailliet"/>
    <x v="0"/>
    <s v="United States"/>
    <s v="Laredo"/>
    <x v="5"/>
    <n v="78041"/>
    <s v="Central"/>
    <s v="OFF-LA-10002312"/>
    <x v="1"/>
    <x v="2"/>
    <s v="Avery 490"/>
    <n v="11.840000000000002"/>
    <n v="1"/>
    <n v="0.2"/>
    <n v="4.4399999999999995"/>
  </r>
  <r>
    <n v="5700"/>
    <s v="CA-2014-148320"/>
    <x v="3"/>
    <x v="132"/>
    <d v="2014-11-09T00:00:00"/>
    <s v="Standard Class"/>
    <x v="38"/>
    <s v="Paul Gonzalez"/>
    <x v="0"/>
    <s v="United States"/>
    <s v="San Francisco"/>
    <x v="1"/>
    <n v="94109"/>
    <s v="West"/>
    <s v="OFF-PA-10003022"/>
    <x v="1"/>
    <x v="10"/>
    <s v="Xerox 1992"/>
    <n v="35.880000000000003"/>
    <n v="6"/>
    <n v="0"/>
    <n v="17.581200000000003"/>
  </r>
  <r>
    <n v="5701"/>
    <s v="CA-2013-125661"/>
    <x v="0"/>
    <x v="390"/>
    <d v="2013-11-27T00:00:00"/>
    <s v="First Class"/>
    <x v="402"/>
    <s v="Cathy Armstrong"/>
    <x v="2"/>
    <s v="United States"/>
    <s v="Cleveland"/>
    <x v="24"/>
    <n v="44105"/>
    <s v="East"/>
    <s v="OFF-EN-10001532"/>
    <x v="1"/>
    <x v="12"/>
    <s v="Brown Kraft Recycled Envelopes"/>
    <n v="40.752000000000002"/>
    <n v="3"/>
    <n v="0.2"/>
    <n v="15.281999999999998"/>
  </r>
  <r>
    <n v="5702"/>
    <s v="CA-2013-125661"/>
    <x v="0"/>
    <x v="390"/>
    <d v="2013-11-27T00:00:00"/>
    <s v="First Class"/>
    <x v="402"/>
    <s v="Cathy Armstrong"/>
    <x v="2"/>
    <s v="United States"/>
    <s v="Cleveland"/>
    <x v="24"/>
    <n v="44105"/>
    <s v="East"/>
    <s v="TEC-AC-10004855"/>
    <x v="2"/>
    <x v="11"/>
    <s v="V7 USB Numeric Keypad"/>
    <n v="139.96000000000004"/>
    <n v="5"/>
    <n v="0.2"/>
    <n v="-22.743500000000004"/>
  </r>
  <r>
    <n v="5703"/>
    <s v="US-2011-123519"/>
    <x v="2"/>
    <x v="637"/>
    <d v="2011-12-21T00:00:00"/>
    <s v="Standard Class"/>
    <x v="286"/>
    <s v="Sung Shariari"/>
    <x v="0"/>
    <s v="United States"/>
    <s v="Marion"/>
    <x v="24"/>
    <n v="43302"/>
    <s v="East"/>
    <s v="OFF-AR-10003829"/>
    <x v="1"/>
    <x v="6"/>
    <s v="Newell 35"/>
    <n v="2.6240000000000001"/>
    <n v="1"/>
    <n v="0.2"/>
    <n v="0.29519999999999957"/>
  </r>
  <r>
    <n v="5704"/>
    <s v="US-2011-123519"/>
    <x v="2"/>
    <x v="637"/>
    <d v="2011-12-21T00:00:00"/>
    <s v="Standard Class"/>
    <x v="286"/>
    <s v="Sung Shariari"/>
    <x v="0"/>
    <s v="United States"/>
    <s v="Marion"/>
    <x v="24"/>
    <n v="43302"/>
    <s v="East"/>
    <s v="FUR-TA-10002645"/>
    <x v="0"/>
    <x v="3"/>
    <s v="Hon Rectangular Conference Tables"/>
    <n v="136.53"/>
    <n v="1"/>
    <n v="0.4"/>
    <n v="-52.336500000000029"/>
  </r>
  <r>
    <n v="5705"/>
    <s v="US-2011-123519"/>
    <x v="2"/>
    <x v="637"/>
    <d v="2011-12-21T00:00:00"/>
    <s v="Standard Class"/>
    <x v="286"/>
    <s v="Sung Shariari"/>
    <x v="0"/>
    <s v="United States"/>
    <s v="Marion"/>
    <x v="24"/>
    <n v="43302"/>
    <s v="East"/>
    <s v="TEC-AC-10003033"/>
    <x v="2"/>
    <x v="11"/>
    <s v="Plantronics CS510 - Over-the-Head monaural Wireless Headset System"/>
    <n v="263.95999999999998"/>
    <n v="1"/>
    <n v="0.2"/>
    <n v="42.893499999999975"/>
  </r>
  <r>
    <n v="5706"/>
    <s v="CA-2011-155593"/>
    <x v="2"/>
    <x v="935"/>
    <d v="2011-11-08T00:00:00"/>
    <s v="Standard Class"/>
    <x v="261"/>
    <s v="Resi Pölking"/>
    <x v="0"/>
    <s v="United States"/>
    <s v="Fairfield"/>
    <x v="29"/>
    <n v="6824"/>
    <s v="East"/>
    <s v="OFF-SU-10002522"/>
    <x v="1"/>
    <x v="14"/>
    <s v="Acme Kleen Earth Office Shears"/>
    <n v="11.64"/>
    <n v="3"/>
    <n v="0"/>
    <n v="3.3755999999999986"/>
  </r>
  <r>
    <n v="5707"/>
    <s v="CA-2014-136000"/>
    <x v="3"/>
    <x v="585"/>
    <d v="2014-09-26T00:00:00"/>
    <s v="Second Class"/>
    <x v="464"/>
    <s v="Shaun Chance"/>
    <x v="1"/>
    <s v="United States"/>
    <s v="New York City"/>
    <x v="15"/>
    <n v="10009"/>
    <s v="East"/>
    <s v="OFF-BI-10004828"/>
    <x v="1"/>
    <x v="8"/>
    <s v="GBC Poly Designer Binding Covers"/>
    <n v="40.176000000000002"/>
    <n v="3"/>
    <n v="0.2"/>
    <n v="14.563799999999997"/>
  </r>
  <r>
    <n v="5708"/>
    <s v="US-2012-160857"/>
    <x v="1"/>
    <x v="412"/>
    <d v="2012-05-15T00:00:00"/>
    <s v="Standard Class"/>
    <x v="508"/>
    <s v="Natalie Webber"/>
    <x v="0"/>
    <s v="United States"/>
    <s v="New York City"/>
    <x v="15"/>
    <n v="10024"/>
    <s v="East"/>
    <s v="FUR-FU-10001095"/>
    <x v="0"/>
    <x v="5"/>
    <s v="DAX Black Cherry Wood-Tone Poster Frame"/>
    <n v="79.44"/>
    <n v="3"/>
    <n v="0"/>
    <n v="30.187200000000001"/>
  </r>
  <r>
    <n v="5709"/>
    <s v="US-2012-160857"/>
    <x v="1"/>
    <x v="412"/>
    <d v="2012-05-15T00:00:00"/>
    <s v="Standard Class"/>
    <x v="508"/>
    <s v="Natalie Webber"/>
    <x v="0"/>
    <s v="United States"/>
    <s v="New York City"/>
    <x v="15"/>
    <n v="10024"/>
    <s v="East"/>
    <s v="OFF-SU-10000157"/>
    <x v="1"/>
    <x v="14"/>
    <s v="Compact Automatic Electric Letter Opener"/>
    <n v="357.93"/>
    <n v="3"/>
    <n v="0"/>
    <n v="7.158600000000007"/>
  </r>
  <r>
    <n v="5710"/>
    <s v="US-2012-160857"/>
    <x v="1"/>
    <x v="412"/>
    <d v="2012-05-15T00:00:00"/>
    <s v="Standard Class"/>
    <x v="508"/>
    <s v="Natalie Webber"/>
    <x v="0"/>
    <s v="United States"/>
    <s v="New York City"/>
    <x v="15"/>
    <n v="10024"/>
    <s v="East"/>
    <s v="FUR-CH-10002647"/>
    <x v="0"/>
    <x v="1"/>
    <s v="Situations Contoured Folding Chairs, 4/Set"/>
    <n v="127.76400000000001"/>
    <n v="2"/>
    <n v="0.1"/>
    <n v="21.294000000000008"/>
  </r>
  <r>
    <n v="5711"/>
    <s v="US-2012-160857"/>
    <x v="1"/>
    <x v="412"/>
    <d v="2012-05-15T00:00:00"/>
    <s v="Standard Class"/>
    <x v="508"/>
    <s v="Natalie Webber"/>
    <x v="0"/>
    <s v="United States"/>
    <s v="New York City"/>
    <x v="15"/>
    <n v="10024"/>
    <s v="East"/>
    <s v="TEC-CO-10004115"/>
    <x v="2"/>
    <x v="16"/>
    <s v="Sharp AL-1530CS Digital Copier"/>
    <n v="2799.944"/>
    <n v="7"/>
    <n v="0.2"/>
    <n v="1014.9797"/>
  </r>
  <r>
    <n v="5712"/>
    <s v="US-2012-160857"/>
    <x v="1"/>
    <x v="412"/>
    <d v="2012-05-15T00:00:00"/>
    <s v="Standard Class"/>
    <x v="508"/>
    <s v="Natalie Webber"/>
    <x v="0"/>
    <s v="United States"/>
    <s v="New York City"/>
    <x v="15"/>
    <n v="10024"/>
    <s v="East"/>
    <s v="OFF-PA-10003363"/>
    <x v="1"/>
    <x v="10"/>
    <s v="Xerox 204"/>
    <n v="19.440000000000001"/>
    <n v="3"/>
    <n v="0"/>
    <n v="9.3312000000000008"/>
  </r>
  <r>
    <n v="5713"/>
    <s v="CA-2014-115805"/>
    <x v="3"/>
    <x v="689"/>
    <d v="2014-08-01T00:00:00"/>
    <s v="Same Day"/>
    <x v="147"/>
    <s v="Katrina Willman"/>
    <x v="0"/>
    <s v="United States"/>
    <s v="Chicago"/>
    <x v="10"/>
    <n v="60653"/>
    <s v="Central"/>
    <s v="TEC-PH-10003092"/>
    <x v="2"/>
    <x v="7"/>
    <s v="Motorola L804"/>
    <n v="36.792000000000002"/>
    <n v="1"/>
    <n v="0.2"/>
    <n v="4.1390999999999991"/>
  </r>
  <r>
    <n v="5714"/>
    <s v="US-2011-143707"/>
    <x v="2"/>
    <x v="72"/>
    <d v="2011-03-05T00:00:00"/>
    <s v="Standard Class"/>
    <x v="367"/>
    <s v="Hallie Redmond"/>
    <x v="2"/>
    <s v="United States"/>
    <s v="New York City"/>
    <x v="15"/>
    <n v="10035"/>
    <s v="East"/>
    <s v="TEC-PH-10003655"/>
    <x v="2"/>
    <x v="7"/>
    <s v="Sannysis Cute Owl Design Soft Skin Case Cover for Samsung Galaxy S4"/>
    <n v="5.9399999999999995"/>
    <n v="3"/>
    <n v="0"/>
    <n v="1.6037999999999999"/>
  </r>
  <r>
    <n v="5715"/>
    <s v="CA-2014-116939"/>
    <x v="3"/>
    <x v="145"/>
    <d v="2014-09-30T00:00:00"/>
    <s v="Standard Class"/>
    <x v="151"/>
    <s v="Arthur Gainer"/>
    <x v="0"/>
    <s v="United States"/>
    <s v="Richmond"/>
    <x v="17"/>
    <n v="23223"/>
    <s v="South"/>
    <s v="OFF-ST-10001476"/>
    <x v="1"/>
    <x v="4"/>
    <s v="Steel Personal Filing/Posting Tote"/>
    <n v="177.54999999999998"/>
    <n v="5"/>
    <n v="0"/>
    <n v="47.938500000000005"/>
  </r>
  <r>
    <n v="5716"/>
    <s v="CA-2012-124107"/>
    <x v="1"/>
    <x v="330"/>
    <d v="2012-10-12T00:00:00"/>
    <s v="Second Class"/>
    <x v="312"/>
    <s v="Brian Moss"/>
    <x v="1"/>
    <s v="United States"/>
    <s v="Ann Arbor"/>
    <x v="12"/>
    <n v="48104"/>
    <s v="Central"/>
    <s v="TEC-AC-10002049"/>
    <x v="2"/>
    <x v="11"/>
    <s v="Logitech G19 Programmable Gaming Keyboard"/>
    <n v="619.94999999999993"/>
    <n v="5"/>
    <n v="0"/>
    <n v="111.59099999999995"/>
  </r>
  <r>
    <n v="5717"/>
    <s v="CA-2012-124107"/>
    <x v="1"/>
    <x v="330"/>
    <d v="2012-10-12T00:00:00"/>
    <s v="Second Class"/>
    <x v="312"/>
    <s v="Brian Moss"/>
    <x v="1"/>
    <s v="United States"/>
    <s v="Ann Arbor"/>
    <x v="12"/>
    <n v="48104"/>
    <s v="Central"/>
    <s v="TEC-PH-10003875"/>
    <x v="2"/>
    <x v="7"/>
    <s v="KLD Oscar II Style Snap-on Ultra Thin Side Flip Synthetic Leather Cover Case for HTC One HTC M7"/>
    <n v="29.160000000000004"/>
    <n v="3"/>
    <n v="0"/>
    <n v="8.4563999999999986"/>
  </r>
  <r>
    <n v="5718"/>
    <s v="CA-2012-124107"/>
    <x v="1"/>
    <x v="330"/>
    <d v="2012-10-12T00:00:00"/>
    <s v="Second Class"/>
    <x v="312"/>
    <s v="Brian Moss"/>
    <x v="1"/>
    <s v="United States"/>
    <s v="Ann Arbor"/>
    <x v="12"/>
    <n v="48104"/>
    <s v="Central"/>
    <s v="OFF-EN-10003286"/>
    <x v="1"/>
    <x v="12"/>
    <s v="Staples"/>
    <n v="57.959999999999994"/>
    <n v="7"/>
    <n v="0"/>
    <n v="27.241199999999996"/>
  </r>
  <r>
    <n v="5719"/>
    <s v="CA-2012-124107"/>
    <x v="1"/>
    <x v="330"/>
    <d v="2012-10-12T00:00:00"/>
    <s v="Second Class"/>
    <x v="312"/>
    <s v="Brian Moss"/>
    <x v="1"/>
    <s v="United States"/>
    <s v="Ann Arbor"/>
    <x v="12"/>
    <n v="48104"/>
    <s v="Central"/>
    <s v="OFF-AP-10003971"/>
    <x v="1"/>
    <x v="9"/>
    <s v="Belkin 6 Outlet Metallic Surge Strip"/>
    <n v="29.402999999999999"/>
    <n v="3"/>
    <n v="0.1"/>
    <n v="5.2272000000000007"/>
  </r>
  <r>
    <n v="5720"/>
    <s v="CA-2014-126550"/>
    <x v="3"/>
    <x v="1065"/>
    <d v="2014-04-03T00:00:00"/>
    <s v="Second Class"/>
    <x v="742"/>
    <s v="Roger Demir"/>
    <x v="0"/>
    <s v="United States"/>
    <s v="Lafayette"/>
    <x v="14"/>
    <n v="47905"/>
    <s v="Central"/>
    <s v="OFF-ST-10001031"/>
    <x v="1"/>
    <x v="4"/>
    <s v="Adjustable Personal File Tote"/>
    <n v="81.400000000000006"/>
    <n v="5"/>
    <n v="0"/>
    <n v="21.164000000000005"/>
  </r>
  <r>
    <n v="5721"/>
    <s v="CA-2012-138674"/>
    <x v="1"/>
    <x v="717"/>
    <d v="2012-11-17T00:00:00"/>
    <s v="First Class"/>
    <x v="10"/>
    <s v="Ken Black"/>
    <x v="1"/>
    <s v="United States"/>
    <s v="Springfield"/>
    <x v="21"/>
    <n v="97477"/>
    <s v="West"/>
    <s v="OFF-FA-10000304"/>
    <x v="1"/>
    <x v="13"/>
    <s v="Advantus Push Pins"/>
    <n v="8.7200000000000006"/>
    <n v="5"/>
    <n v="0.2"/>
    <n v="2.289000000000001"/>
  </r>
  <r>
    <n v="5722"/>
    <s v="CA-2012-138674"/>
    <x v="1"/>
    <x v="717"/>
    <d v="2012-11-17T00:00:00"/>
    <s v="First Class"/>
    <x v="10"/>
    <s v="Ken Black"/>
    <x v="1"/>
    <s v="United States"/>
    <s v="Springfield"/>
    <x v="21"/>
    <n v="97477"/>
    <s v="West"/>
    <s v="TEC-AC-10000358"/>
    <x v="2"/>
    <x v="11"/>
    <s v="Imation Secure Drive + Hardware Encrypted USB flash drive - 16 GB"/>
    <n v="91.176000000000016"/>
    <n v="3"/>
    <n v="0.2"/>
    <n v="4.5587999999999944"/>
  </r>
  <r>
    <n v="5723"/>
    <s v="CA-2012-138674"/>
    <x v="1"/>
    <x v="717"/>
    <d v="2012-11-17T00:00:00"/>
    <s v="First Class"/>
    <x v="10"/>
    <s v="Ken Black"/>
    <x v="1"/>
    <s v="United States"/>
    <s v="Springfield"/>
    <x v="21"/>
    <n v="97477"/>
    <s v="West"/>
    <s v="TEC-AC-10002800"/>
    <x v="2"/>
    <x v="11"/>
    <s v="Plantronics Audio 478 Stereo USB Headset"/>
    <n v="159.96800000000002"/>
    <n v="4"/>
    <n v="0.2"/>
    <n v="29.993999999999986"/>
  </r>
  <r>
    <n v="5724"/>
    <s v="CA-2013-165820"/>
    <x v="0"/>
    <x v="182"/>
    <d v="2013-10-01T00:00:00"/>
    <s v="Standard Class"/>
    <x v="61"/>
    <s v="Dorothy Wardle"/>
    <x v="1"/>
    <s v="United States"/>
    <s v="San Francisco"/>
    <x v="1"/>
    <n v="94109"/>
    <s v="West"/>
    <s v="OFF-PA-10004735"/>
    <x v="1"/>
    <x v="10"/>
    <s v="Xerox 1905"/>
    <n v="12.96"/>
    <n v="2"/>
    <n v="0"/>
    <n v="6.2208000000000006"/>
  </r>
  <r>
    <n v="5725"/>
    <s v="CA-2011-103191"/>
    <x v="2"/>
    <x v="358"/>
    <d v="2011-09-27T00:00:00"/>
    <s v="Standard Class"/>
    <x v="500"/>
    <s v="Vivek Grady"/>
    <x v="1"/>
    <s v="United States"/>
    <s v="Chicago"/>
    <x v="10"/>
    <n v="60653"/>
    <s v="Central"/>
    <s v="OFF-ST-10002574"/>
    <x v="1"/>
    <x v="4"/>
    <s v="SAFCO Commercial Wire Shelving, Black"/>
    <n v="331.536"/>
    <n v="3"/>
    <n v="0.2"/>
    <n v="-82.884"/>
  </r>
  <r>
    <n v="5726"/>
    <s v="CA-2012-103933"/>
    <x v="1"/>
    <x v="12"/>
    <d v="2012-09-27T00:00:00"/>
    <s v="First Class"/>
    <x v="112"/>
    <s v="Dan Reichenbach"/>
    <x v="1"/>
    <s v="United States"/>
    <s v="New York City"/>
    <x v="15"/>
    <n v="10011"/>
    <s v="East"/>
    <s v="TEC-AC-10004171"/>
    <x v="2"/>
    <x v="11"/>
    <s v="Razer Kraken 7.1 Surround Sound Over Ear USB Gaming Headset"/>
    <n v="899.91"/>
    <n v="9"/>
    <n v="0"/>
    <n v="395.96040000000005"/>
  </r>
  <r>
    <n v="5727"/>
    <s v="CA-2012-110548"/>
    <x v="1"/>
    <x v="124"/>
    <d v="2012-05-08T00:00:00"/>
    <s v="Standard Class"/>
    <x v="706"/>
    <s v="Anna Häberlin"/>
    <x v="1"/>
    <s v="United States"/>
    <s v="Houston"/>
    <x v="5"/>
    <n v="77095"/>
    <s v="Central"/>
    <s v="TEC-PH-10002922"/>
    <x v="2"/>
    <x v="7"/>
    <s v="ShoreTel ShorePhone IP 230 VoIP phone"/>
    <n v="946.34400000000005"/>
    <n v="7"/>
    <n v="0.2"/>
    <n v="118.29299999999989"/>
  </r>
  <r>
    <n v="5728"/>
    <s v="CA-2014-117324"/>
    <x v="3"/>
    <x v="166"/>
    <d v="2014-12-14T00:00:00"/>
    <s v="Standard Class"/>
    <x v="187"/>
    <s v="Jeremy Pistek"/>
    <x v="0"/>
    <s v="United States"/>
    <s v="Madison"/>
    <x v="6"/>
    <n v="53711"/>
    <s v="Central"/>
    <s v="TEC-AC-10003023"/>
    <x v="2"/>
    <x v="11"/>
    <s v="Logitech G105 Gaming Keyboard"/>
    <n v="178.10999999999999"/>
    <n v="3"/>
    <n v="0"/>
    <n v="32.059799999999996"/>
  </r>
  <r>
    <n v="5729"/>
    <s v="CA-2014-117324"/>
    <x v="3"/>
    <x v="166"/>
    <d v="2014-12-14T00:00:00"/>
    <s v="Standard Class"/>
    <x v="187"/>
    <s v="Jeremy Pistek"/>
    <x v="0"/>
    <s v="United States"/>
    <s v="Madison"/>
    <x v="6"/>
    <n v="53711"/>
    <s v="Central"/>
    <s v="OFF-AP-10003590"/>
    <x v="1"/>
    <x v="9"/>
    <s v="Hoover WindTunnel Plus Canister Vacuum"/>
    <n v="1089.75"/>
    <n v="3"/>
    <n v="0"/>
    <n v="305.13000000000011"/>
  </r>
  <r>
    <n v="5730"/>
    <s v="CA-2014-117324"/>
    <x v="3"/>
    <x v="166"/>
    <d v="2014-12-14T00:00:00"/>
    <s v="Standard Class"/>
    <x v="187"/>
    <s v="Jeremy Pistek"/>
    <x v="0"/>
    <s v="United States"/>
    <s v="Madison"/>
    <x v="6"/>
    <n v="53711"/>
    <s v="Central"/>
    <s v="OFF-LA-10003510"/>
    <x v="1"/>
    <x v="2"/>
    <s v="Avery 4027 File Folder Labels for Dot Matrix Printers, 5000 Labels per Box, White"/>
    <n v="61.06"/>
    <n v="2"/>
    <n v="0"/>
    <n v="28.087600000000002"/>
  </r>
  <r>
    <n v="5731"/>
    <s v="CA-2014-117324"/>
    <x v="3"/>
    <x v="166"/>
    <d v="2014-12-14T00:00:00"/>
    <s v="Standard Class"/>
    <x v="187"/>
    <s v="Jeremy Pistek"/>
    <x v="0"/>
    <s v="United States"/>
    <s v="Madison"/>
    <x v="6"/>
    <n v="53711"/>
    <s v="Central"/>
    <s v="FUR-BO-10003159"/>
    <x v="0"/>
    <x v="0"/>
    <s v="Sauder Camden County Collection Libraries, Planked Cherry Finish"/>
    <n v="459.92"/>
    <n v="4"/>
    <n v="0"/>
    <n v="41.392799999999966"/>
  </r>
  <r>
    <n v="5732"/>
    <s v="CA-2014-117324"/>
    <x v="3"/>
    <x v="166"/>
    <d v="2014-12-14T00:00:00"/>
    <s v="Standard Class"/>
    <x v="187"/>
    <s v="Jeremy Pistek"/>
    <x v="0"/>
    <s v="United States"/>
    <s v="Madison"/>
    <x v="6"/>
    <n v="53711"/>
    <s v="Central"/>
    <s v="OFF-PA-10002713"/>
    <x v="1"/>
    <x v="10"/>
    <s v="Adams Phone Message Book, 200 Message Capacity, 8 1/16” x 11”"/>
    <n v="27.52"/>
    <n v="4"/>
    <n v="0"/>
    <n v="12.659199999999998"/>
  </r>
  <r>
    <n v="5733"/>
    <s v="CA-2014-143574"/>
    <x v="3"/>
    <x v="222"/>
    <d v="2014-07-03T00:00:00"/>
    <s v="First Class"/>
    <x v="112"/>
    <s v="Dan Reichenbach"/>
    <x v="1"/>
    <s v="United States"/>
    <s v="Milford"/>
    <x v="29"/>
    <n v="6460"/>
    <s v="East"/>
    <s v="FUR-BO-10002598"/>
    <x v="0"/>
    <x v="0"/>
    <s v="Hon Metal Bookcases, Putty"/>
    <n v="638.82000000000005"/>
    <n v="9"/>
    <n v="0"/>
    <n v="185.25779999999997"/>
  </r>
  <r>
    <n v="5734"/>
    <s v="CA-2014-143574"/>
    <x v="3"/>
    <x v="222"/>
    <d v="2014-07-03T00:00:00"/>
    <s v="First Class"/>
    <x v="112"/>
    <s v="Dan Reichenbach"/>
    <x v="1"/>
    <s v="United States"/>
    <s v="Milford"/>
    <x v="29"/>
    <n v="6460"/>
    <s v="East"/>
    <s v="OFF-SU-10002537"/>
    <x v="1"/>
    <x v="14"/>
    <s v="Acme Box Cutter Scissors"/>
    <n v="30.69"/>
    <n v="3"/>
    <n v="0"/>
    <n v="7.9794000000000018"/>
  </r>
  <r>
    <n v="5735"/>
    <s v="CA-2014-143574"/>
    <x v="3"/>
    <x v="222"/>
    <d v="2014-07-03T00:00:00"/>
    <s v="First Class"/>
    <x v="112"/>
    <s v="Dan Reichenbach"/>
    <x v="1"/>
    <s v="United States"/>
    <s v="Milford"/>
    <x v="29"/>
    <n v="6460"/>
    <s v="East"/>
    <s v="FUR-FU-10003976"/>
    <x v="0"/>
    <x v="5"/>
    <s v="DAX Executive Solid Wood Document Frame, Desktop or Hang, Mahogany, 5 x 7"/>
    <n v="25.16"/>
    <n v="2"/>
    <n v="0"/>
    <n v="8.5543999999999976"/>
  </r>
  <r>
    <n v="5736"/>
    <s v="CA-2011-111773"/>
    <x v="2"/>
    <x v="290"/>
    <d v="2011-07-03T00:00:00"/>
    <s v="Standard Class"/>
    <x v="600"/>
    <s v="Jim Karlsson"/>
    <x v="0"/>
    <s v="United States"/>
    <s v="New York City"/>
    <x v="15"/>
    <n v="10024"/>
    <s v="East"/>
    <s v="OFF-BI-10000174"/>
    <x v="1"/>
    <x v="8"/>
    <s v="Wilson Jones Clip &amp; Carry Folder Binder Tool for Ring Binders, Clear"/>
    <n v="13.919999999999998"/>
    <n v="3"/>
    <n v="0.2"/>
    <n v="4.8720000000000008"/>
  </r>
  <r>
    <n v="5737"/>
    <s v="CA-2011-148614"/>
    <x v="2"/>
    <x v="407"/>
    <d v="2011-01-26T00:00:00"/>
    <s v="Standard Class"/>
    <x v="597"/>
    <s v="Mark Van Huff"/>
    <x v="0"/>
    <s v="United States"/>
    <s v="Los Angeles"/>
    <x v="1"/>
    <n v="90049"/>
    <s v="West"/>
    <s v="OFF-PA-10002893"/>
    <x v="1"/>
    <x v="10"/>
    <s v="Wirebound Service Call Books, 5 1/2&quot; x 4&quot;"/>
    <n v="19.36"/>
    <n v="2"/>
    <n v="0"/>
    <n v="9.2927999999999997"/>
  </r>
  <r>
    <n v="5738"/>
    <s v="CA-2011-148614"/>
    <x v="2"/>
    <x v="407"/>
    <d v="2011-01-26T00:00:00"/>
    <s v="Standard Class"/>
    <x v="597"/>
    <s v="Mark Van Huff"/>
    <x v="0"/>
    <s v="United States"/>
    <s v="Los Angeles"/>
    <x v="1"/>
    <n v="90049"/>
    <s v="West"/>
    <s v="FUR-FU-10003194"/>
    <x v="0"/>
    <x v="5"/>
    <s v="Eldon Expressions Desk Accessory, Wood Pencil Holder, Oak"/>
    <n v="19.3"/>
    <n v="2"/>
    <n v="0"/>
    <n v="5.7899999999999991"/>
  </r>
  <r>
    <n v="5739"/>
    <s v="CA-2014-156139"/>
    <x v="3"/>
    <x v="413"/>
    <d v="2014-01-07T00:00:00"/>
    <s v="Standard Class"/>
    <x v="669"/>
    <s v="Becky Pak"/>
    <x v="0"/>
    <s v="United States"/>
    <s v="San Francisco"/>
    <x v="1"/>
    <n v="94109"/>
    <s v="West"/>
    <s v="OFF-BI-10004233"/>
    <x v="1"/>
    <x v="8"/>
    <s v="GBC Pre-Punched Binding Paper, Plastic, White, 8-1/2&quot; x 11&quot;"/>
    <n v="38.376000000000005"/>
    <n v="3"/>
    <n v="0.2"/>
    <n v="13.4316"/>
  </r>
  <r>
    <n v="5740"/>
    <s v="US-2014-147886"/>
    <x v="3"/>
    <x v="615"/>
    <d v="2014-04-01T00:00:00"/>
    <s v="First Class"/>
    <x v="704"/>
    <s v="Dave Hallsten"/>
    <x v="1"/>
    <s v="United States"/>
    <s v="Fairfield"/>
    <x v="1"/>
    <n v="94533"/>
    <s v="West"/>
    <s v="OFF-PA-10000232"/>
    <x v="1"/>
    <x v="10"/>
    <s v="Xerox 1975"/>
    <n v="12.96"/>
    <n v="2"/>
    <n v="0"/>
    <n v="6.3504000000000005"/>
  </r>
  <r>
    <n v="5741"/>
    <s v="US-2014-147886"/>
    <x v="3"/>
    <x v="615"/>
    <d v="2014-04-01T00:00:00"/>
    <s v="First Class"/>
    <x v="704"/>
    <s v="Dave Hallsten"/>
    <x v="1"/>
    <s v="United States"/>
    <s v="Fairfield"/>
    <x v="1"/>
    <n v="94533"/>
    <s v="West"/>
    <s v="FUR-FU-10001095"/>
    <x v="0"/>
    <x v="5"/>
    <s v="DAX Black Cherry Wood-Tone Poster Frame"/>
    <n v="26.48"/>
    <n v="1"/>
    <n v="0"/>
    <n v="10.0624"/>
  </r>
  <r>
    <n v="5742"/>
    <s v="US-2014-147886"/>
    <x v="3"/>
    <x v="615"/>
    <d v="2014-04-01T00:00:00"/>
    <s v="First Class"/>
    <x v="704"/>
    <s v="Dave Hallsten"/>
    <x v="1"/>
    <s v="United States"/>
    <s v="Fairfield"/>
    <x v="1"/>
    <n v="94533"/>
    <s v="West"/>
    <s v="TEC-MA-10004679"/>
    <x v="2"/>
    <x v="15"/>
    <s v="StarTech.com 10/100 VDSL2 Ethernet Extender Kit"/>
    <n v="532.72"/>
    <n v="2"/>
    <n v="0.2"/>
    <n v="53.271999999999991"/>
  </r>
  <r>
    <n v="5743"/>
    <s v="US-2014-147886"/>
    <x v="3"/>
    <x v="615"/>
    <d v="2014-04-01T00:00:00"/>
    <s v="First Class"/>
    <x v="704"/>
    <s v="Dave Hallsten"/>
    <x v="1"/>
    <s v="United States"/>
    <s v="Fairfield"/>
    <x v="1"/>
    <n v="94533"/>
    <s v="West"/>
    <s v="OFF-PA-10003651"/>
    <x v="1"/>
    <x v="10"/>
    <s v="Xerox 1968"/>
    <n v="26.72"/>
    <n v="4"/>
    <n v="0"/>
    <n v="12.8256"/>
  </r>
  <r>
    <n v="5744"/>
    <s v="US-2014-147886"/>
    <x v="3"/>
    <x v="615"/>
    <d v="2014-04-01T00:00:00"/>
    <s v="First Class"/>
    <x v="704"/>
    <s v="Dave Hallsten"/>
    <x v="1"/>
    <s v="United States"/>
    <s v="Fairfield"/>
    <x v="1"/>
    <n v="94533"/>
    <s v="West"/>
    <s v="OFF-PA-10000743"/>
    <x v="1"/>
    <x v="10"/>
    <s v="Xerox 1977"/>
    <n v="20.04"/>
    <n v="3"/>
    <n v="0"/>
    <n v="9.6191999999999993"/>
  </r>
  <r>
    <n v="5745"/>
    <s v="US-2014-147886"/>
    <x v="3"/>
    <x v="615"/>
    <d v="2014-04-01T00:00:00"/>
    <s v="First Class"/>
    <x v="704"/>
    <s v="Dave Hallsten"/>
    <x v="1"/>
    <s v="United States"/>
    <s v="Fairfield"/>
    <x v="1"/>
    <n v="94533"/>
    <s v="West"/>
    <s v="OFF-ST-10002743"/>
    <x v="1"/>
    <x v="4"/>
    <s v="SAFCO Boltless Steel Shelving"/>
    <n v="795.48"/>
    <n v="7"/>
    <n v="0"/>
    <n v="7.9547999999999632"/>
  </r>
  <r>
    <n v="5746"/>
    <s v="US-2014-147886"/>
    <x v="3"/>
    <x v="615"/>
    <d v="2014-04-01T00:00:00"/>
    <s v="First Class"/>
    <x v="704"/>
    <s v="Dave Hallsten"/>
    <x v="1"/>
    <s v="United States"/>
    <s v="Fairfield"/>
    <x v="1"/>
    <n v="94533"/>
    <s v="West"/>
    <s v="FUR-FU-10003829"/>
    <x v="0"/>
    <x v="5"/>
    <s v="Stackable Trays"/>
    <n v="21.560000000000002"/>
    <n v="7"/>
    <n v="0"/>
    <n v="6.8991999999999987"/>
  </r>
  <r>
    <n v="5747"/>
    <s v="CA-2013-113733"/>
    <x v="0"/>
    <x v="16"/>
    <d v="2013-12-13T00:00:00"/>
    <s v="Standard Class"/>
    <x v="23"/>
    <s v="Lena Hernandez"/>
    <x v="0"/>
    <s v="United States"/>
    <s v="Greenville"/>
    <x v="3"/>
    <n v="27834"/>
    <s v="South"/>
    <s v="TEC-PH-10002496"/>
    <x v="2"/>
    <x v="7"/>
    <s v="Cisco SPA301"/>
    <n v="249.58400000000003"/>
    <n v="2"/>
    <n v="0.2"/>
    <n v="31.197999999999986"/>
  </r>
  <r>
    <n v="5748"/>
    <s v="CA-2013-113733"/>
    <x v="0"/>
    <x v="16"/>
    <d v="2013-12-13T00:00:00"/>
    <s v="Standard Class"/>
    <x v="23"/>
    <s v="Lena Hernandez"/>
    <x v="0"/>
    <s v="United States"/>
    <s v="Greenville"/>
    <x v="3"/>
    <n v="27834"/>
    <s v="South"/>
    <s v="TEC-AC-10002473"/>
    <x v="2"/>
    <x v="11"/>
    <s v="Maxell 4.7GB DVD-R"/>
    <n v="68.111999999999995"/>
    <n v="3"/>
    <n v="0.2"/>
    <n v="17.879399999999997"/>
  </r>
  <r>
    <n v="5749"/>
    <s v="CA-2013-113733"/>
    <x v="0"/>
    <x v="16"/>
    <d v="2013-12-13T00:00:00"/>
    <s v="Standard Class"/>
    <x v="23"/>
    <s v="Lena Hernandez"/>
    <x v="0"/>
    <s v="United States"/>
    <s v="Greenville"/>
    <x v="3"/>
    <n v="27834"/>
    <s v="South"/>
    <s v="TEC-AC-10004877"/>
    <x v="2"/>
    <x v="11"/>
    <s v="Imation 30456 USB Flash Drive 8GB"/>
    <n v="16.560000000000002"/>
    <n v="3"/>
    <n v="0.2"/>
    <n v="-2.4840000000000018"/>
  </r>
  <r>
    <n v="5750"/>
    <s v="CA-2014-104913"/>
    <x v="3"/>
    <x v="551"/>
    <d v="2014-11-23T00:00:00"/>
    <s v="Standard Class"/>
    <x v="54"/>
    <s v="Dave Kipp"/>
    <x v="0"/>
    <s v="United States"/>
    <s v="Long Beach"/>
    <x v="15"/>
    <n v="11561"/>
    <s v="East"/>
    <s v="TEC-PH-10000923"/>
    <x v="2"/>
    <x v="7"/>
    <s v="Belkin SportFit Armband For iPhone 5s/5c, Fuchsia"/>
    <n v="74.95"/>
    <n v="5"/>
    <n v="0"/>
    <n v="36.725500000000004"/>
  </r>
  <r>
    <n v="5751"/>
    <s v="CA-2011-145800"/>
    <x v="2"/>
    <x v="992"/>
    <d v="2011-06-05T00:00:00"/>
    <s v="Standard Class"/>
    <x v="757"/>
    <s v="Shahid Shariari"/>
    <x v="0"/>
    <s v="United States"/>
    <s v="Buffalo Grove"/>
    <x v="10"/>
    <n v="60089"/>
    <s v="Central"/>
    <s v="FUR-TA-10001539"/>
    <x v="0"/>
    <x v="3"/>
    <s v="Chromcraft Rectangular Conference Tables"/>
    <n v="355.45499999999998"/>
    <n v="3"/>
    <n v="0.5"/>
    <n v="-184.83660000000003"/>
  </r>
  <r>
    <n v="5752"/>
    <s v="CA-2013-125850"/>
    <x v="0"/>
    <x v="115"/>
    <d v="2013-01-28T00:00:00"/>
    <s v="Standard Class"/>
    <x v="224"/>
    <s v="Frank Preis"/>
    <x v="0"/>
    <s v="United States"/>
    <s v="San Diego"/>
    <x v="1"/>
    <n v="92037"/>
    <s v="West"/>
    <s v="OFF-LA-10003498"/>
    <x v="1"/>
    <x v="2"/>
    <s v="Avery 475"/>
    <n v="44.400000000000006"/>
    <n v="3"/>
    <n v="0"/>
    <n v="22.200000000000003"/>
  </r>
  <r>
    <n v="5753"/>
    <s v="CA-2013-125850"/>
    <x v="0"/>
    <x v="115"/>
    <d v="2013-01-28T00:00:00"/>
    <s v="Standard Class"/>
    <x v="224"/>
    <s v="Frank Preis"/>
    <x v="0"/>
    <s v="United States"/>
    <s v="San Diego"/>
    <x v="1"/>
    <n v="92037"/>
    <s v="West"/>
    <s v="OFF-LA-10004484"/>
    <x v="1"/>
    <x v="2"/>
    <s v="Avery 476"/>
    <n v="20.65"/>
    <n v="5"/>
    <n v="0"/>
    <n v="9.4989999999999988"/>
  </r>
  <r>
    <n v="5754"/>
    <s v="CA-2013-118514"/>
    <x v="0"/>
    <x v="1066"/>
    <d v="2013-02-10T00:00:00"/>
    <s v="Standard Class"/>
    <x v="702"/>
    <s v="Liz Carlisle"/>
    <x v="0"/>
    <s v="United States"/>
    <s v="Richmond"/>
    <x v="0"/>
    <n v="40475"/>
    <s v="South"/>
    <s v="FUR-CH-10000015"/>
    <x v="0"/>
    <x v="1"/>
    <s v="Hon Multipurpose Stacking Arm Chairs"/>
    <n v="866.4"/>
    <n v="4"/>
    <n v="0"/>
    <n v="225.26400000000001"/>
  </r>
  <r>
    <n v="5755"/>
    <s v="CA-2012-150749"/>
    <x v="1"/>
    <x v="368"/>
    <d v="2012-04-03T00:00:00"/>
    <s v="Second Class"/>
    <x v="238"/>
    <s v="Alan Shonely"/>
    <x v="0"/>
    <s v="United States"/>
    <s v="Springfield"/>
    <x v="17"/>
    <n v="22153"/>
    <s v="South"/>
    <s v="OFF-AR-10003732"/>
    <x v="1"/>
    <x v="6"/>
    <s v="Newell 333"/>
    <n v="5.56"/>
    <n v="2"/>
    <n v="0"/>
    <n v="1.4455999999999998"/>
  </r>
  <r>
    <n v="5756"/>
    <s v="CA-2011-163748"/>
    <x v="2"/>
    <x v="1005"/>
    <d v="2011-10-18T00:00:00"/>
    <s v="Standard Class"/>
    <x v="643"/>
    <s v="Hunter Glantz"/>
    <x v="0"/>
    <s v="United States"/>
    <s v="Fort Worth"/>
    <x v="5"/>
    <n v="76106"/>
    <s v="Central"/>
    <s v="OFF-AP-10004052"/>
    <x v="1"/>
    <x v="9"/>
    <s v="Hoover Replacement Belts For Soft Guard &amp; Commercial Ltweight Upright Vacs, 2/Pk"/>
    <n v="3.1599999999999993"/>
    <n v="4"/>
    <n v="0.8"/>
    <n v="-8.532"/>
  </r>
  <r>
    <n v="5757"/>
    <s v="CA-2011-163748"/>
    <x v="2"/>
    <x v="1005"/>
    <d v="2011-10-18T00:00:00"/>
    <s v="Standard Class"/>
    <x v="643"/>
    <s v="Hunter Glantz"/>
    <x v="0"/>
    <s v="United States"/>
    <s v="Fort Worth"/>
    <x v="5"/>
    <n v="76106"/>
    <s v="Central"/>
    <s v="TEC-CO-10002095"/>
    <x v="2"/>
    <x v="16"/>
    <s v="Hewlett Packard 610 Color Digital Copier / Printer"/>
    <n v="1999.96"/>
    <n v="5"/>
    <n v="0.2"/>
    <n v="624.98749999999995"/>
  </r>
  <r>
    <n v="5758"/>
    <s v="CA-2012-119634"/>
    <x v="1"/>
    <x v="1067"/>
    <d v="2012-08-16T00:00:00"/>
    <s v="Standard Class"/>
    <x v="768"/>
    <s v="Barry Weirich"/>
    <x v="0"/>
    <s v="United States"/>
    <s v="Raleigh"/>
    <x v="3"/>
    <n v="27604"/>
    <s v="South"/>
    <s v="FUR-FU-10004270"/>
    <x v="0"/>
    <x v="5"/>
    <s v="Executive Impressions 13&quot; Clairmont Wall Clock"/>
    <n v="46.152000000000001"/>
    <n v="3"/>
    <n v="0.2"/>
    <n v="12.114900000000002"/>
  </r>
  <r>
    <n v="5759"/>
    <s v="CA-2012-149300"/>
    <x v="1"/>
    <x v="6"/>
    <d v="2012-11-23T00:00:00"/>
    <s v="First Class"/>
    <x v="3"/>
    <s v="Brosina Hoffman"/>
    <x v="0"/>
    <s v="United States"/>
    <s v="Hialeah"/>
    <x v="2"/>
    <n v="33012"/>
    <s v="South"/>
    <s v="TEC-MA-10000423"/>
    <x v="2"/>
    <x v="15"/>
    <s v="Texas Instruments TI-34 Scientific Calculator"/>
    <n v="32.984999999999999"/>
    <n v="3"/>
    <n v="0.5"/>
    <n v="-1.9791000000000025"/>
  </r>
  <r>
    <n v="5760"/>
    <s v="US-2013-111528"/>
    <x v="0"/>
    <x v="945"/>
    <d v="2013-12-31T00:00:00"/>
    <s v="Same Day"/>
    <x v="655"/>
    <s v="Julie Prescott"/>
    <x v="2"/>
    <s v="United States"/>
    <s v="Los Angeles"/>
    <x v="1"/>
    <n v="90032"/>
    <s v="West"/>
    <s v="OFF-ST-10001526"/>
    <x v="1"/>
    <x v="4"/>
    <s v="Iceberg Mobile Mega Data/Printer Cart "/>
    <n v="481.32"/>
    <n v="4"/>
    <n v="0"/>
    <n v="125.14319999999998"/>
  </r>
  <r>
    <n v="5761"/>
    <s v="US-2013-111528"/>
    <x v="0"/>
    <x v="945"/>
    <d v="2013-12-31T00:00:00"/>
    <s v="Same Day"/>
    <x v="655"/>
    <s v="Julie Prescott"/>
    <x v="2"/>
    <s v="United States"/>
    <s v="Los Angeles"/>
    <x v="1"/>
    <n v="90032"/>
    <s v="West"/>
    <s v="OFF-BI-10002194"/>
    <x v="1"/>
    <x v="8"/>
    <s v="Cardinal Hold-It CD Pocket"/>
    <n v="6.3840000000000003"/>
    <n v="1"/>
    <n v="0.2"/>
    <n v="2.1546000000000003"/>
  </r>
  <r>
    <n v="5762"/>
    <s v="CA-2014-158169"/>
    <x v="3"/>
    <x v="801"/>
    <d v="2014-08-16T00:00:00"/>
    <s v="First Class"/>
    <x v="594"/>
    <s v="Justin MacKendrick"/>
    <x v="0"/>
    <s v="United States"/>
    <s v="Lake Forest"/>
    <x v="1"/>
    <n v="92630"/>
    <s v="West"/>
    <s v="OFF-AP-10000828"/>
    <x v="1"/>
    <x v="9"/>
    <s v="Avanti 4.4 Cu. Ft. Refrigerator"/>
    <n v="542.93999999999994"/>
    <n v="3"/>
    <n v="0"/>
    <n v="152.02319999999997"/>
  </r>
  <r>
    <n v="5763"/>
    <s v="CA-2014-158169"/>
    <x v="3"/>
    <x v="801"/>
    <d v="2014-08-16T00:00:00"/>
    <s v="First Class"/>
    <x v="594"/>
    <s v="Justin MacKendrick"/>
    <x v="0"/>
    <s v="United States"/>
    <s v="Lake Forest"/>
    <x v="1"/>
    <n v="92630"/>
    <s v="West"/>
    <s v="FUR-FU-10001473"/>
    <x v="0"/>
    <x v="5"/>
    <s v="DAX Wood Document Frame"/>
    <n v="54.92"/>
    <n v="4"/>
    <n v="0"/>
    <n v="19.7712"/>
  </r>
  <r>
    <n v="5764"/>
    <s v="CA-2012-162047"/>
    <x v="1"/>
    <x v="502"/>
    <d v="2012-11-05T00:00:00"/>
    <s v="First Class"/>
    <x v="92"/>
    <s v="Fred Hopkins"/>
    <x v="1"/>
    <s v="United States"/>
    <s v="Long Beach"/>
    <x v="15"/>
    <n v="11561"/>
    <s v="East"/>
    <s v="FUR-CH-10004983"/>
    <x v="0"/>
    <x v="1"/>
    <s v="Office Star - Mid Back Dual function Ergonomic High Back Chair with 2-Way Adjustable Arms"/>
    <n v="1448.8200000000002"/>
    <n v="10"/>
    <n v="0.1"/>
    <n v="209.27399999999992"/>
  </r>
  <r>
    <n v="5765"/>
    <s v="CA-2012-117772"/>
    <x v="1"/>
    <x v="229"/>
    <d v="2012-09-12T00:00:00"/>
    <s v="Second Class"/>
    <x v="430"/>
    <s v="Matt Collins"/>
    <x v="0"/>
    <s v="United States"/>
    <s v="Seattle"/>
    <x v="4"/>
    <n v="98103"/>
    <s v="West"/>
    <s v="OFF-ST-10003994"/>
    <x v="1"/>
    <x v="4"/>
    <s v="Belkin 19&quot; Center-Weighted Shelf, Gray"/>
    <n v="353.88"/>
    <n v="6"/>
    <n v="0"/>
    <n v="17.693999999999988"/>
  </r>
  <r>
    <n v="5766"/>
    <s v="US-2011-126340"/>
    <x v="2"/>
    <x v="1068"/>
    <d v="2011-11-14T00:00:00"/>
    <s v="Standard Class"/>
    <x v="12"/>
    <s v="Emily Burns"/>
    <x v="0"/>
    <s v="United States"/>
    <s v="Redding"/>
    <x v="1"/>
    <n v="96003"/>
    <s v="West"/>
    <s v="TEC-PH-10004447"/>
    <x v="2"/>
    <x v="7"/>
    <s v="Toshiba IPT2010-SD IP Telephone"/>
    <n v="333.57600000000002"/>
    <n v="3"/>
    <n v="0.2"/>
    <n v="25.018199999999993"/>
  </r>
  <r>
    <n v="5767"/>
    <s v="CA-2013-149685"/>
    <x v="0"/>
    <x v="750"/>
    <d v="2013-10-16T00:00:00"/>
    <s v="Standard Class"/>
    <x v="327"/>
    <s v="Peter McVee"/>
    <x v="2"/>
    <s v="United States"/>
    <s v="San Antonio"/>
    <x v="5"/>
    <n v="78207"/>
    <s v="Central"/>
    <s v="OFF-LA-10004545"/>
    <x v="1"/>
    <x v="2"/>
    <s v="Avery 50"/>
    <n v="60.144000000000005"/>
    <n v="6"/>
    <n v="0.2"/>
    <n v="20.298599999999993"/>
  </r>
  <r>
    <n v="5768"/>
    <s v="CA-2014-126396"/>
    <x v="3"/>
    <x v="565"/>
    <d v="2014-09-13T00:00:00"/>
    <s v="Second Class"/>
    <x v="753"/>
    <s v="Alex Russell"/>
    <x v="1"/>
    <s v="United States"/>
    <s v="Houston"/>
    <x v="5"/>
    <n v="77070"/>
    <s v="Central"/>
    <s v="TEC-AC-10003116"/>
    <x v="2"/>
    <x v="11"/>
    <s v="Memorex Froggy Flash Drive 8 GB"/>
    <n v="85.2"/>
    <n v="6"/>
    <n v="0.2"/>
    <n v="20.234999999999996"/>
  </r>
  <r>
    <n v="5769"/>
    <s v="CA-2012-154900"/>
    <x v="1"/>
    <x v="1069"/>
    <d v="2012-03-01T00:00:00"/>
    <s v="Standard Class"/>
    <x v="286"/>
    <s v="Sung Shariari"/>
    <x v="0"/>
    <s v="United States"/>
    <s v="Leominster"/>
    <x v="31"/>
    <n v="1453"/>
    <s v="East"/>
    <s v="OFF-LA-10001641"/>
    <x v="1"/>
    <x v="2"/>
    <s v="Avery 518"/>
    <n v="3.15"/>
    <n v="1"/>
    <n v="0"/>
    <n v="1.512"/>
  </r>
  <r>
    <n v="5770"/>
    <s v="CA-2012-154900"/>
    <x v="1"/>
    <x v="1069"/>
    <d v="2012-03-01T00:00:00"/>
    <s v="Standard Class"/>
    <x v="286"/>
    <s v="Sung Shariari"/>
    <x v="0"/>
    <s v="United States"/>
    <s v="Leominster"/>
    <x v="31"/>
    <n v="1453"/>
    <s v="East"/>
    <s v="OFF-PA-10002377"/>
    <x v="1"/>
    <x v="10"/>
    <s v="Adams Telephone Message Book W/Dividers/Space For Phone Numbers, 5 1/4&quot;X8 1/2&quot;, 200/Messages"/>
    <n v="22.72"/>
    <n v="4"/>
    <n v="0"/>
    <n v="10.223999999999998"/>
  </r>
  <r>
    <n v="5771"/>
    <s v="CA-2012-103835"/>
    <x v="1"/>
    <x v="496"/>
    <d v="2012-09-28T00:00:00"/>
    <s v="Standard Class"/>
    <x v="464"/>
    <s v="Shaun Chance"/>
    <x v="1"/>
    <s v="United States"/>
    <s v="Los Angeles"/>
    <x v="1"/>
    <n v="90032"/>
    <s v="West"/>
    <s v="FUR-FU-10000010"/>
    <x v="0"/>
    <x v="5"/>
    <s v="DAX Value U-Channel Document Frames, Easel Back"/>
    <n v="14.91"/>
    <n v="3"/>
    <n v="0"/>
    <n v="4.6220999999999997"/>
  </r>
  <r>
    <n v="5772"/>
    <s v="CA-2012-103835"/>
    <x v="1"/>
    <x v="496"/>
    <d v="2012-09-28T00:00:00"/>
    <s v="Standard Class"/>
    <x v="464"/>
    <s v="Shaun Chance"/>
    <x v="1"/>
    <s v="United States"/>
    <s v="Los Angeles"/>
    <x v="1"/>
    <n v="90032"/>
    <s v="West"/>
    <s v="OFF-AP-10002651"/>
    <x v="1"/>
    <x v="9"/>
    <s v="Hoover Upright Vacuum With Dirt Cup"/>
    <n v="1158.1199999999999"/>
    <n v="4"/>
    <n v="0"/>
    <n v="335.85479999999984"/>
  </r>
  <r>
    <n v="5773"/>
    <s v="CA-2012-158939"/>
    <x v="1"/>
    <x v="650"/>
    <d v="2012-12-01T00:00:00"/>
    <s v="Standard Class"/>
    <x v="105"/>
    <s v="Erin Ashbrook"/>
    <x v="1"/>
    <s v="United States"/>
    <s v="Springfield"/>
    <x v="25"/>
    <n v="65807"/>
    <s v="Central"/>
    <s v="TEC-CO-10002313"/>
    <x v="2"/>
    <x v="16"/>
    <s v="Canon PC1080F Personal Copier"/>
    <n v="599.99"/>
    <n v="1"/>
    <n v="0"/>
    <n v="233.99610000000001"/>
  </r>
  <r>
    <n v="5774"/>
    <s v="CA-2013-117408"/>
    <x v="0"/>
    <x v="1070"/>
    <d v="2013-09-07T00:00:00"/>
    <s v="Standard Class"/>
    <x v="236"/>
    <s v="Theone Pippenger"/>
    <x v="0"/>
    <s v="United States"/>
    <s v="Waco"/>
    <x v="5"/>
    <n v="76706"/>
    <s v="Central"/>
    <s v="OFF-ST-10001580"/>
    <x v="1"/>
    <x v="4"/>
    <s v="Super Decoflex Portable Personal File"/>
    <n v="23.968000000000004"/>
    <n v="2"/>
    <n v="0.2"/>
    <n v="2.3967999999999989"/>
  </r>
  <r>
    <n v="5775"/>
    <s v="CA-2013-142398"/>
    <x v="0"/>
    <x v="408"/>
    <d v="2013-04-17T00:00:00"/>
    <s v="Standard Class"/>
    <x v="443"/>
    <s v="Beth Paige"/>
    <x v="0"/>
    <s v="United States"/>
    <s v="Los Angeles"/>
    <x v="1"/>
    <n v="90036"/>
    <s v="West"/>
    <s v="FUR-CH-10001545"/>
    <x v="0"/>
    <x v="1"/>
    <s v="Hon Comfortask Task/Swivel Chairs"/>
    <n v="638.28800000000012"/>
    <n v="7"/>
    <n v="0.2"/>
    <n v="-31.914400000000015"/>
  </r>
  <r>
    <n v="5776"/>
    <s v="CA-2013-142398"/>
    <x v="0"/>
    <x v="408"/>
    <d v="2013-04-17T00:00:00"/>
    <s v="Standard Class"/>
    <x v="443"/>
    <s v="Beth Paige"/>
    <x v="0"/>
    <s v="United States"/>
    <s v="Los Angeles"/>
    <x v="1"/>
    <n v="90036"/>
    <s v="West"/>
    <s v="OFF-BI-10004826"/>
    <x v="1"/>
    <x v="8"/>
    <s v="JM Magazine Binder"/>
    <n v="13.208000000000002"/>
    <n v="1"/>
    <n v="0.2"/>
    <n v="4.6228000000000007"/>
  </r>
  <r>
    <n v="5777"/>
    <s v="CA-2013-105277"/>
    <x v="0"/>
    <x v="429"/>
    <d v="2013-12-09T00:00:00"/>
    <s v="Standard Class"/>
    <x v="215"/>
    <s v="Liz MacKendrick"/>
    <x v="0"/>
    <s v="United States"/>
    <s v="Auburn"/>
    <x v="15"/>
    <n v="13021"/>
    <s v="East"/>
    <s v="OFF-BI-10000301"/>
    <x v="1"/>
    <x v="8"/>
    <s v="GBC Instant Report Kit"/>
    <n v="15.528"/>
    <n v="3"/>
    <n v="0.2"/>
    <n v="5.8230000000000004"/>
  </r>
  <r>
    <n v="5778"/>
    <s v="CA-2013-112060"/>
    <x v="0"/>
    <x v="429"/>
    <d v="2013-12-10T00:00:00"/>
    <s v="Standard Class"/>
    <x v="446"/>
    <s v="Kean Takahito"/>
    <x v="0"/>
    <s v="United States"/>
    <s v="San Francisco"/>
    <x v="1"/>
    <n v="94109"/>
    <s v="West"/>
    <s v="OFF-PA-10000994"/>
    <x v="1"/>
    <x v="10"/>
    <s v="Xerox 1915"/>
    <n v="104.85"/>
    <n v="1"/>
    <n v="0"/>
    <n v="50.327999999999996"/>
  </r>
  <r>
    <n v="5779"/>
    <s v="CA-2011-105270"/>
    <x v="2"/>
    <x v="7"/>
    <d v="2011-11-18T00:00:00"/>
    <s v="Standard Class"/>
    <x v="275"/>
    <s v="Arthur Prichep"/>
    <x v="0"/>
    <s v="United States"/>
    <s v="Los Angeles"/>
    <x v="1"/>
    <n v="90008"/>
    <s v="West"/>
    <s v="OFF-AR-10003156"/>
    <x v="1"/>
    <x v="6"/>
    <s v="50 Colored Long Pencils"/>
    <n v="30.48"/>
    <n v="3"/>
    <n v="0"/>
    <n v="7.9248000000000012"/>
  </r>
  <r>
    <n v="5780"/>
    <s v="CA-2011-105270"/>
    <x v="2"/>
    <x v="7"/>
    <d v="2011-11-18T00:00:00"/>
    <s v="Standard Class"/>
    <x v="275"/>
    <s v="Arthur Prichep"/>
    <x v="0"/>
    <s v="United States"/>
    <s v="Los Angeles"/>
    <x v="1"/>
    <n v="90008"/>
    <s v="West"/>
    <s v="FUR-CH-10000988"/>
    <x v="0"/>
    <x v="1"/>
    <s v="Hon Olson Stacker Stools"/>
    <n v="112.64800000000001"/>
    <n v="1"/>
    <n v="0.2"/>
    <n v="11.264799999999997"/>
  </r>
  <r>
    <n v="5781"/>
    <s v="US-2012-159513"/>
    <x v="1"/>
    <x v="788"/>
    <d v="2012-04-09T00:00:00"/>
    <s v="Standard Class"/>
    <x v="479"/>
    <s v="John Dryer"/>
    <x v="0"/>
    <s v="United States"/>
    <s v="Los Angeles"/>
    <x v="1"/>
    <n v="90049"/>
    <s v="West"/>
    <s v="TEC-MA-10003329"/>
    <x v="2"/>
    <x v="15"/>
    <s v="Vtech AT&amp;T CL2940 Corded Speakerphone, Black"/>
    <n v="71.975999999999999"/>
    <n v="3"/>
    <n v="0.2"/>
    <n v="24.291899999999998"/>
  </r>
  <r>
    <n v="5782"/>
    <s v="CA-2012-155586"/>
    <x v="1"/>
    <x v="295"/>
    <d v="2012-12-16T00:00:00"/>
    <s v="Second Class"/>
    <x v="190"/>
    <s v="Xylona Preis"/>
    <x v="0"/>
    <s v="United States"/>
    <s v="Chico"/>
    <x v="1"/>
    <n v="95928"/>
    <s v="West"/>
    <s v="OFF-AR-10001547"/>
    <x v="1"/>
    <x v="6"/>
    <s v="Newell 311"/>
    <n v="2.21"/>
    <n v="1"/>
    <n v="0"/>
    <n v="0.59670000000000001"/>
  </r>
  <r>
    <n v="5783"/>
    <s v="CA-2012-155586"/>
    <x v="1"/>
    <x v="295"/>
    <d v="2012-12-16T00:00:00"/>
    <s v="Second Class"/>
    <x v="190"/>
    <s v="Xylona Preis"/>
    <x v="0"/>
    <s v="United States"/>
    <s v="Chico"/>
    <x v="1"/>
    <n v="95928"/>
    <s v="West"/>
    <s v="OFF-EN-10003072"/>
    <x v="1"/>
    <x v="12"/>
    <s v="Peel &amp; Seel Envelopes"/>
    <n v="15.52"/>
    <n v="4"/>
    <n v="0"/>
    <n v="7.4496000000000002"/>
  </r>
  <r>
    <n v="5784"/>
    <s v="CA-2012-155586"/>
    <x v="1"/>
    <x v="295"/>
    <d v="2012-12-16T00:00:00"/>
    <s v="Second Class"/>
    <x v="190"/>
    <s v="Xylona Preis"/>
    <x v="0"/>
    <s v="United States"/>
    <s v="Chico"/>
    <x v="1"/>
    <n v="95928"/>
    <s v="West"/>
    <s v="OFF-PA-10000726"/>
    <x v="1"/>
    <x v="10"/>
    <s v="Black Print Carbonless Snap-Off Rapid Letter, 8 1/2&quot; x 7&quot;"/>
    <n v="36.44"/>
    <n v="4"/>
    <n v="0"/>
    <n v="16.397999999999996"/>
  </r>
  <r>
    <n v="5785"/>
    <s v="CA-2014-141117"/>
    <x v="3"/>
    <x v="280"/>
    <d v="2014-10-09T00:00:00"/>
    <s v="Standard Class"/>
    <x v="765"/>
    <s v="Juliana Krohn"/>
    <x v="0"/>
    <s v="United States"/>
    <s v="Springfield"/>
    <x v="21"/>
    <n v="97477"/>
    <s v="West"/>
    <s v="FUR-BO-10001972"/>
    <x v="0"/>
    <x v="0"/>
    <s v="O'Sullivan 4-Shelf Bookcase in Odessa Pine"/>
    <n v="217.76400000000001"/>
    <n v="6"/>
    <n v="0.7"/>
    <n v="-384.71640000000002"/>
  </r>
  <r>
    <n v="5786"/>
    <s v="CA-2014-141117"/>
    <x v="3"/>
    <x v="280"/>
    <d v="2014-10-09T00:00:00"/>
    <s v="Standard Class"/>
    <x v="765"/>
    <s v="Juliana Krohn"/>
    <x v="0"/>
    <s v="United States"/>
    <s v="Springfield"/>
    <x v="21"/>
    <n v="97477"/>
    <s v="West"/>
    <s v="OFF-SU-10004664"/>
    <x v="1"/>
    <x v="14"/>
    <s v="Acme Softgrip Scissors"/>
    <n v="39.072000000000003"/>
    <n v="6"/>
    <n v="0.2"/>
    <n v="4.3955999999999982"/>
  </r>
  <r>
    <n v="5787"/>
    <s v="CA-2014-141117"/>
    <x v="3"/>
    <x v="280"/>
    <d v="2014-10-09T00:00:00"/>
    <s v="Standard Class"/>
    <x v="765"/>
    <s v="Juliana Krohn"/>
    <x v="0"/>
    <s v="United States"/>
    <s v="Springfield"/>
    <x v="21"/>
    <n v="97477"/>
    <s v="West"/>
    <s v="OFF-BI-10003676"/>
    <x v="1"/>
    <x v="8"/>
    <s v="GBC Standard Recycled Report Covers, Clear Plastic Sheets"/>
    <n v="22.638000000000002"/>
    <n v="7"/>
    <n v="0.7"/>
    <n v="-16.601199999999999"/>
  </r>
  <r>
    <n v="5788"/>
    <s v="CA-2014-141117"/>
    <x v="3"/>
    <x v="280"/>
    <d v="2014-10-09T00:00:00"/>
    <s v="Standard Class"/>
    <x v="765"/>
    <s v="Juliana Krohn"/>
    <x v="0"/>
    <s v="United States"/>
    <s v="Springfield"/>
    <x v="21"/>
    <n v="97477"/>
    <s v="West"/>
    <s v="OFF-AR-10003727"/>
    <x v="1"/>
    <x v="6"/>
    <s v="Berol Giant Pencil Sharpener"/>
    <n v="95.143999999999991"/>
    <n v="7"/>
    <n v="0.2"/>
    <n v="10.703699999999987"/>
  </r>
  <r>
    <n v="5789"/>
    <s v="CA-2014-115070"/>
    <x v="3"/>
    <x v="318"/>
    <d v="2014-04-15T00:00:00"/>
    <s v="Second Class"/>
    <x v="769"/>
    <s v="Mitch Gastineau"/>
    <x v="1"/>
    <s v="United States"/>
    <s v="Jacksonville"/>
    <x v="2"/>
    <n v="32216"/>
    <s v="South"/>
    <s v="FUR-FU-10003829"/>
    <x v="0"/>
    <x v="5"/>
    <s v="Stackable Trays"/>
    <n v="12.320000000000002"/>
    <n v="5"/>
    <n v="0.2"/>
    <n v="1.8479999999999985"/>
  </r>
  <r>
    <n v="5790"/>
    <s v="CA-2014-115070"/>
    <x v="3"/>
    <x v="318"/>
    <d v="2014-04-15T00:00:00"/>
    <s v="Second Class"/>
    <x v="769"/>
    <s v="Mitch Gastineau"/>
    <x v="1"/>
    <s v="United States"/>
    <s v="Jacksonville"/>
    <x v="2"/>
    <n v="32216"/>
    <s v="South"/>
    <s v="OFF-BI-10003712"/>
    <x v="1"/>
    <x v="8"/>
    <s v="Acco Pressboard Covers with Storage Hooks, 14 7/8&quot; x 11&quot;, Light Blue"/>
    <n v="4.4190000000000005"/>
    <n v="3"/>
    <n v="0.7"/>
    <n v="-3.0933000000000002"/>
  </r>
  <r>
    <n v="5791"/>
    <s v="CA-2014-140186"/>
    <x v="3"/>
    <x v="365"/>
    <d v="2014-10-03T00:00:00"/>
    <s v="First Class"/>
    <x v="310"/>
    <s v="Patrick Gardner"/>
    <x v="0"/>
    <s v="United States"/>
    <s v="Bakersfield"/>
    <x v="1"/>
    <n v="93309"/>
    <s v="West"/>
    <s v="OFF-FA-10002280"/>
    <x v="1"/>
    <x v="13"/>
    <s v="Advantus Plastic Paper Clips"/>
    <n v="35"/>
    <n v="7"/>
    <n v="0"/>
    <n v="16.8"/>
  </r>
  <r>
    <n v="5792"/>
    <s v="CA-2014-140186"/>
    <x v="3"/>
    <x v="365"/>
    <d v="2014-10-03T00:00:00"/>
    <s v="First Class"/>
    <x v="310"/>
    <s v="Patrick Gardner"/>
    <x v="0"/>
    <s v="United States"/>
    <s v="Bakersfield"/>
    <x v="1"/>
    <n v="93309"/>
    <s v="West"/>
    <s v="FUR-CH-10002961"/>
    <x v="0"/>
    <x v="1"/>
    <s v="Leather Task Chair, Black"/>
    <n v="72.784000000000006"/>
    <n v="1"/>
    <n v="0.2"/>
    <n v="0"/>
  </r>
  <r>
    <n v="5793"/>
    <s v="CA-2014-140186"/>
    <x v="3"/>
    <x v="365"/>
    <d v="2014-10-03T00:00:00"/>
    <s v="First Class"/>
    <x v="310"/>
    <s v="Patrick Gardner"/>
    <x v="0"/>
    <s v="United States"/>
    <s v="Bakersfield"/>
    <x v="1"/>
    <n v="93309"/>
    <s v="West"/>
    <s v="OFF-AP-10002578"/>
    <x v="1"/>
    <x v="9"/>
    <s v="Fellowes Premier Superior Surge Suppressor, 10-Outlet, With Phone and Remote"/>
    <n v="97.84"/>
    <n v="2"/>
    <n v="0"/>
    <n v="25.438400000000001"/>
  </r>
  <r>
    <n v="5794"/>
    <s v="CA-2014-140186"/>
    <x v="3"/>
    <x v="365"/>
    <d v="2014-10-03T00:00:00"/>
    <s v="First Class"/>
    <x v="310"/>
    <s v="Patrick Gardner"/>
    <x v="0"/>
    <s v="United States"/>
    <s v="Bakersfield"/>
    <x v="1"/>
    <n v="93309"/>
    <s v="West"/>
    <s v="FUR-FU-10004848"/>
    <x v="0"/>
    <x v="5"/>
    <s v="Howard Miller 13-3/4&quot; Diameter Brushed Chrome Round Wall Clock"/>
    <n v="51.75"/>
    <n v="1"/>
    <n v="0"/>
    <n v="15.524999999999999"/>
  </r>
  <r>
    <n v="5795"/>
    <s v="CA-2014-140186"/>
    <x v="3"/>
    <x v="365"/>
    <d v="2014-10-03T00:00:00"/>
    <s v="First Class"/>
    <x v="310"/>
    <s v="Patrick Gardner"/>
    <x v="0"/>
    <s v="United States"/>
    <s v="Bakersfield"/>
    <x v="1"/>
    <n v="93309"/>
    <s v="West"/>
    <s v="OFF-BI-10003364"/>
    <x v="1"/>
    <x v="8"/>
    <s v="Binding Machine Supplies"/>
    <n v="46.672000000000004"/>
    <n v="2"/>
    <n v="0.2"/>
    <n v="16.3352"/>
  </r>
  <r>
    <n v="5796"/>
    <s v="CA-2011-124856"/>
    <x v="2"/>
    <x v="411"/>
    <d v="2011-10-03T00:00:00"/>
    <s v="Second Class"/>
    <x v="436"/>
    <s v="Lisa DeCherney"/>
    <x v="0"/>
    <s v="United States"/>
    <s v="New York City"/>
    <x v="15"/>
    <n v="10011"/>
    <s v="East"/>
    <s v="OFF-ST-10002615"/>
    <x v="1"/>
    <x v="4"/>
    <s v="Dual Level, Single-Width Filing Carts"/>
    <n v="1395.54"/>
    <n v="9"/>
    <n v="0"/>
    <n v="362.84040000000005"/>
  </r>
  <r>
    <n v="5797"/>
    <s v="CA-2011-124856"/>
    <x v="2"/>
    <x v="411"/>
    <d v="2011-10-03T00:00:00"/>
    <s v="Second Class"/>
    <x v="436"/>
    <s v="Lisa DeCherney"/>
    <x v="0"/>
    <s v="United States"/>
    <s v="New York City"/>
    <x v="15"/>
    <n v="10011"/>
    <s v="East"/>
    <s v="FUR-FU-10000521"/>
    <x v="0"/>
    <x v="5"/>
    <s v="Seth Thomas 14&quot; Putty-Colored Wall Clock"/>
    <n v="117.36"/>
    <n v="4"/>
    <n v="0"/>
    <n v="36.381599999999992"/>
  </r>
  <r>
    <n v="5798"/>
    <s v="CA-2011-124856"/>
    <x v="2"/>
    <x v="411"/>
    <d v="2011-10-03T00:00:00"/>
    <s v="Second Class"/>
    <x v="436"/>
    <s v="Lisa DeCherney"/>
    <x v="0"/>
    <s v="United States"/>
    <s v="New York City"/>
    <x v="15"/>
    <n v="10011"/>
    <s v="East"/>
    <s v="OFF-LA-10000121"/>
    <x v="1"/>
    <x v="2"/>
    <s v="Avery 48"/>
    <n v="18.899999999999999"/>
    <n v="3"/>
    <n v="0"/>
    <n v="8.6939999999999991"/>
  </r>
  <r>
    <n v="5799"/>
    <s v="CA-2011-124856"/>
    <x v="2"/>
    <x v="411"/>
    <d v="2011-10-03T00:00:00"/>
    <s v="Second Class"/>
    <x v="436"/>
    <s v="Lisa DeCherney"/>
    <x v="0"/>
    <s v="United States"/>
    <s v="New York City"/>
    <x v="15"/>
    <n v="10011"/>
    <s v="East"/>
    <s v="OFF-PA-10001289"/>
    <x v="1"/>
    <x v="10"/>
    <s v="White Computer Printout Paper by Universal"/>
    <n v="77.52"/>
    <n v="2"/>
    <n v="0"/>
    <n v="37.9848"/>
  </r>
  <r>
    <n v="5800"/>
    <s v="CA-2011-166716"/>
    <x v="2"/>
    <x v="1071"/>
    <d v="2011-08-25T00:00:00"/>
    <s v="Second Class"/>
    <x v="257"/>
    <s v="Craig Reiter"/>
    <x v="0"/>
    <s v="United States"/>
    <s v="Chicago"/>
    <x v="10"/>
    <n v="60610"/>
    <s v="Central"/>
    <s v="FUR-CH-10004495"/>
    <x v="0"/>
    <x v="1"/>
    <s v="Global Leather and Oak Executive Chair, Black"/>
    <n v="421.37200000000001"/>
    <n v="2"/>
    <n v="0.3"/>
    <n v="-6.0196000000000538"/>
  </r>
  <r>
    <n v="5801"/>
    <s v="CA-2011-123225"/>
    <x v="2"/>
    <x v="384"/>
    <d v="2011-07-14T00:00:00"/>
    <s v="First Class"/>
    <x v="438"/>
    <s v="Michael Nguyen"/>
    <x v="0"/>
    <s v="United States"/>
    <s v="El Paso"/>
    <x v="5"/>
    <n v="79907"/>
    <s v="Central"/>
    <s v="TEC-PH-10000895"/>
    <x v="2"/>
    <x v="7"/>
    <s v="Polycom VVX 310 VoIP phone"/>
    <n v="575.96800000000007"/>
    <n v="4"/>
    <n v="0.2"/>
    <n v="43.197600000000023"/>
  </r>
  <r>
    <n v="5802"/>
    <s v="CA-2011-123225"/>
    <x v="2"/>
    <x v="384"/>
    <d v="2011-07-14T00:00:00"/>
    <s v="First Class"/>
    <x v="438"/>
    <s v="Michael Nguyen"/>
    <x v="0"/>
    <s v="United States"/>
    <s v="El Paso"/>
    <x v="5"/>
    <n v="79907"/>
    <s v="Central"/>
    <s v="OFF-PA-10000552"/>
    <x v="1"/>
    <x v="10"/>
    <s v="Xerox 200"/>
    <n v="10.368000000000002"/>
    <n v="2"/>
    <n v="0.2"/>
    <n v="3.6288"/>
  </r>
  <r>
    <n v="5803"/>
    <s v="CA-2012-163440"/>
    <x v="1"/>
    <x v="204"/>
    <d v="2012-03-24T00:00:00"/>
    <s v="First Class"/>
    <x v="76"/>
    <s v="Ruben Dartt"/>
    <x v="0"/>
    <s v="United States"/>
    <s v="Thousand Oaks"/>
    <x v="1"/>
    <n v="91360"/>
    <s v="West"/>
    <s v="TEC-PH-10000376"/>
    <x v="2"/>
    <x v="7"/>
    <s v="Square Credit Card Reader"/>
    <n v="15.984000000000002"/>
    <n v="2"/>
    <n v="0.2"/>
    <n v="1.1988000000000003"/>
  </r>
  <r>
    <n v="5804"/>
    <s v="US-2014-106796"/>
    <x v="3"/>
    <x v="605"/>
    <d v="2014-05-20T00:00:00"/>
    <s v="Standard Class"/>
    <x v="655"/>
    <s v="Julie Prescott"/>
    <x v="2"/>
    <s v="United States"/>
    <s v="Springfield"/>
    <x v="24"/>
    <n v="45503"/>
    <s v="East"/>
    <s v="OFF-AR-10003504"/>
    <x v="1"/>
    <x v="6"/>
    <s v="Newell 347"/>
    <n v="10.272000000000002"/>
    <n v="3"/>
    <n v="0.2"/>
    <n v="1.1555999999999984"/>
  </r>
  <r>
    <n v="5805"/>
    <s v="CA-2014-113873"/>
    <x v="3"/>
    <x v="38"/>
    <d v="2014-11-20T00:00:00"/>
    <s v="Standard Class"/>
    <x v="722"/>
    <s v="Katrina Edelman"/>
    <x v="1"/>
    <s v="United States"/>
    <s v="Dallas"/>
    <x v="5"/>
    <n v="75220"/>
    <s v="Central"/>
    <s v="OFF-ST-10000943"/>
    <x v="1"/>
    <x v="4"/>
    <s v="Eldon ProFile File 'N Store Portable File Tub Letter/Legal Size Black"/>
    <n v="61.792000000000002"/>
    <n v="4"/>
    <n v="0.2"/>
    <n v="6.1792000000000016"/>
  </r>
  <r>
    <n v="5806"/>
    <s v="CA-2014-113873"/>
    <x v="3"/>
    <x v="38"/>
    <d v="2014-11-20T00:00:00"/>
    <s v="Standard Class"/>
    <x v="722"/>
    <s v="Katrina Edelman"/>
    <x v="1"/>
    <s v="United States"/>
    <s v="Dallas"/>
    <x v="5"/>
    <n v="75220"/>
    <s v="Central"/>
    <s v="FUR-BO-10003441"/>
    <x v="0"/>
    <x v="0"/>
    <s v="Bush Westfield Collection Bookcases, Fully Assembled"/>
    <n v="205.99919999999997"/>
    <n v="3"/>
    <n v="0.32"/>
    <n v="-27.264600000000016"/>
  </r>
  <r>
    <n v="5807"/>
    <s v="CA-2013-149783"/>
    <x v="0"/>
    <x v="913"/>
    <d v="2013-09-08T00:00:00"/>
    <s v="Second Class"/>
    <x v="111"/>
    <s v="Delfina Latchford"/>
    <x v="0"/>
    <s v="United States"/>
    <s v="Knoxville"/>
    <x v="18"/>
    <n v="37918"/>
    <s v="South"/>
    <s v="OFF-PA-10002195"/>
    <x v="1"/>
    <x v="10"/>
    <s v="RSVP Cards &amp; Envelopes, Blank White, 8-1/2&quot; X 11&quot;, 24 Cards/25 Envelopes/Set"/>
    <n v="12.192"/>
    <n v="3"/>
    <n v="0.2"/>
    <n v="4.1147999999999998"/>
  </r>
  <r>
    <n v="5808"/>
    <s v="CA-2013-149783"/>
    <x v="0"/>
    <x v="913"/>
    <d v="2013-09-08T00:00:00"/>
    <s v="Second Class"/>
    <x v="111"/>
    <s v="Delfina Latchford"/>
    <x v="0"/>
    <s v="United States"/>
    <s v="Knoxville"/>
    <x v="18"/>
    <n v="37918"/>
    <s v="South"/>
    <s v="OFF-AP-10001205"/>
    <x v="1"/>
    <x v="9"/>
    <s v="Belkin 5 Outlet SurgeMaster Power Centers"/>
    <n v="87.168000000000006"/>
    <n v="2"/>
    <n v="0.2"/>
    <n v="8.7168000000000063"/>
  </r>
  <r>
    <n v="5809"/>
    <s v="CA-2013-149783"/>
    <x v="0"/>
    <x v="913"/>
    <d v="2013-09-08T00:00:00"/>
    <s v="Second Class"/>
    <x v="111"/>
    <s v="Delfina Latchford"/>
    <x v="0"/>
    <s v="United States"/>
    <s v="Knoxville"/>
    <x v="18"/>
    <n v="37918"/>
    <s v="South"/>
    <s v="OFF-AR-10002987"/>
    <x v="1"/>
    <x v="6"/>
    <s v="Prismacolor Color Pencil Set"/>
    <n v="31.744"/>
    <n v="2"/>
    <n v="0.2"/>
    <n v="8.3328000000000024"/>
  </r>
  <r>
    <n v="5810"/>
    <s v="CA-2013-125017"/>
    <x v="0"/>
    <x v="1072"/>
    <d v="2013-02-11T00:00:00"/>
    <s v="Standard Class"/>
    <x v="208"/>
    <s v="Karen Bern"/>
    <x v="1"/>
    <s v="United States"/>
    <s v="Chattanooga"/>
    <x v="18"/>
    <n v="37421"/>
    <s v="South"/>
    <s v="FUR-FU-10000723"/>
    <x v="0"/>
    <x v="5"/>
    <s v="Deflect-o EconoMat Studded, No Bevel Mat for Low Pile Carpeting"/>
    <n v="132.22400000000002"/>
    <n v="4"/>
    <n v="0.2"/>
    <n v="-18.180799999999998"/>
  </r>
  <r>
    <n v="5811"/>
    <s v="US-2012-163279"/>
    <x v="1"/>
    <x v="204"/>
    <d v="2012-03-26T00:00:00"/>
    <s v="Standard Class"/>
    <x v="251"/>
    <s v="Justin Deggeller"/>
    <x v="1"/>
    <s v="United States"/>
    <s v="San Diego"/>
    <x v="1"/>
    <n v="92037"/>
    <s v="West"/>
    <s v="OFF-PA-10003127"/>
    <x v="1"/>
    <x v="10"/>
    <s v="Staples"/>
    <n v="105.52"/>
    <n v="4"/>
    <n v="0"/>
    <n v="48.539199999999994"/>
  </r>
  <r>
    <n v="5812"/>
    <s v="US-2012-163279"/>
    <x v="1"/>
    <x v="204"/>
    <d v="2012-03-26T00:00:00"/>
    <s v="Standard Class"/>
    <x v="251"/>
    <s v="Justin Deggeller"/>
    <x v="1"/>
    <s v="United States"/>
    <s v="San Diego"/>
    <x v="1"/>
    <n v="92037"/>
    <s v="West"/>
    <s v="FUR-FU-10000747"/>
    <x v="0"/>
    <x v="5"/>
    <s v="Tenex B1-RE Series Chair Mats for Low Pile Carpets"/>
    <n v="91.96"/>
    <n v="2"/>
    <n v="0"/>
    <n v="15.633199999999988"/>
  </r>
  <r>
    <n v="5813"/>
    <s v="US-2012-163279"/>
    <x v="1"/>
    <x v="204"/>
    <d v="2012-03-26T00:00:00"/>
    <s v="Standard Class"/>
    <x v="251"/>
    <s v="Justin Deggeller"/>
    <x v="1"/>
    <s v="United States"/>
    <s v="San Diego"/>
    <x v="1"/>
    <n v="92037"/>
    <s v="West"/>
    <s v="TEC-PH-10001795"/>
    <x v="2"/>
    <x v="7"/>
    <s v="ClearOne CHATAttach 160 - speaker phone"/>
    <n v="1487.9760000000001"/>
    <n v="3"/>
    <n v="0.2"/>
    <n v="185.99699999999984"/>
  </r>
  <r>
    <n v="5814"/>
    <s v="CA-2012-150196"/>
    <x v="1"/>
    <x v="740"/>
    <d v="2012-07-03T00:00:00"/>
    <s v="First Class"/>
    <x v="256"/>
    <s v="Steven Roelle"/>
    <x v="2"/>
    <s v="United States"/>
    <s v="New York City"/>
    <x v="15"/>
    <n v="10024"/>
    <s v="East"/>
    <s v="OFF-PA-10003797"/>
    <x v="1"/>
    <x v="10"/>
    <s v="Xerox 209"/>
    <n v="19.440000000000001"/>
    <n v="3"/>
    <n v="0"/>
    <n v="9.3312000000000008"/>
  </r>
  <r>
    <n v="5815"/>
    <s v="US-2012-106495"/>
    <x v="1"/>
    <x v="925"/>
    <d v="2012-06-17T00:00:00"/>
    <s v="First Class"/>
    <x v="549"/>
    <s v="Amy Cox"/>
    <x v="0"/>
    <s v="United States"/>
    <s v="Tampa"/>
    <x v="2"/>
    <n v="33614"/>
    <s v="South"/>
    <s v="TEC-AC-10002718"/>
    <x v="2"/>
    <x v="11"/>
    <s v="Belkin Standard 104 key USB Keyboard"/>
    <n v="11.672000000000001"/>
    <n v="1"/>
    <n v="0.2"/>
    <n v="-0.7295000000000007"/>
  </r>
  <r>
    <n v="5816"/>
    <s v="CA-2011-124730"/>
    <x v="2"/>
    <x v="35"/>
    <d v="2011-11-26T00:00:00"/>
    <s v="Same Day"/>
    <x v="201"/>
    <s v="Lynn Smith"/>
    <x v="0"/>
    <s v="United States"/>
    <s v="Utica"/>
    <x v="15"/>
    <n v="13501"/>
    <s v="East"/>
    <s v="TEC-PH-10002170"/>
    <x v="2"/>
    <x v="7"/>
    <s v="ClearSounds CSC500 Amplified Spirit Phone Corded phone"/>
    <n v="279.95999999999998"/>
    <n v="4"/>
    <n v="0"/>
    <n v="78.388800000000003"/>
  </r>
  <r>
    <n v="5817"/>
    <s v="CA-2011-124730"/>
    <x v="2"/>
    <x v="35"/>
    <d v="2011-11-26T00:00:00"/>
    <s v="Same Day"/>
    <x v="201"/>
    <s v="Lynn Smith"/>
    <x v="0"/>
    <s v="United States"/>
    <s v="Utica"/>
    <x v="15"/>
    <n v="13501"/>
    <s v="East"/>
    <s v="OFF-BI-10001078"/>
    <x v="1"/>
    <x v="8"/>
    <s v="Acco PRESSTEX Data Binder with Storage Hooks, Dark Blue, 14 7/8&quot; X 11&quot;"/>
    <n v="12.912000000000001"/>
    <n v="3"/>
    <n v="0.2"/>
    <n v="4.6806000000000001"/>
  </r>
  <r>
    <n v="5818"/>
    <s v="CA-2011-124730"/>
    <x v="2"/>
    <x v="35"/>
    <d v="2011-11-26T00:00:00"/>
    <s v="Same Day"/>
    <x v="201"/>
    <s v="Lynn Smith"/>
    <x v="0"/>
    <s v="United States"/>
    <s v="Utica"/>
    <x v="15"/>
    <n v="13501"/>
    <s v="East"/>
    <s v="OFF-BI-10001031"/>
    <x v="1"/>
    <x v="8"/>
    <s v="Pressboard Data Binders by Wilson Jones"/>
    <n v="17.088000000000001"/>
    <n v="4"/>
    <n v="0.2"/>
    <n v="5.767199999999999"/>
  </r>
  <r>
    <n v="5819"/>
    <s v="CA-2011-124730"/>
    <x v="2"/>
    <x v="35"/>
    <d v="2011-11-26T00:00:00"/>
    <s v="Same Day"/>
    <x v="201"/>
    <s v="Lynn Smith"/>
    <x v="0"/>
    <s v="United States"/>
    <s v="Utica"/>
    <x v="15"/>
    <n v="13501"/>
    <s v="East"/>
    <s v="OFF-LA-10001158"/>
    <x v="1"/>
    <x v="2"/>
    <s v="Avery Address/Shipping Labels for Typewriters, 4&quot; x 2&quot;"/>
    <n v="93.149999999999991"/>
    <n v="9"/>
    <n v="0"/>
    <n v="44.712000000000003"/>
  </r>
  <r>
    <n v="5820"/>
    <s v="CA-2011-124730"/>
    <x v="2"/>
    <x v="35"/>
    <d v="2011-11-26T00:00:00"/>
    <s v="Same Day"/>
    <x v="201"/>
    <s v="Lynn Smith"/>
    <x v="0"/>
    <s v="United States"/>
    <s v="Utica"/>
    <x v="15"/>
    <n v="13501"/>
    <s v="East"/>
    <s v="OFF-LA-10001613"/>
    <x v="1"/>
    <x v="2"/>
    <s v="Avery File Folder Labels"/>
    <n v="11.52"/>
    <n v="4"/>
    <n v="0"/>
    <n v="5.6448"/>
  </r>
  <r>
    <n v="5821"/>
    <s v="CA-2014-117632"/>
    <x v="3"/>
    <x v="605"/>
    <d v="2014-05-19T00:00:00"/>
    <s v="Standard Class"/>
    <x v="728"/>
    <s v="Charles Sheldon"/>
    <x v="1"/>
    <s v="United States"/>
    <s v="San Francisco"/>
    <x v="1"/>
    <n v="94122"/>
    <s v="West"/>
    <s v="OFF-SU-10000157"/>
    <x v="1"/>
    <x v="14"/>
    <s v="Compact Automatic Electric Letter Opener"/>
    <n v="238.62"/>
    <n v="2"/>
    <n v="0"/>
    <n v="4.7724000000000046"/>
  </r>
  <r>
    <n v="5822"/>
    <s v="CA-2014-117632"/>
    <x v="3"/>
    <x v="605"/>
    <d v="2014-05-19T00:00:00"/>
    <s v="Standard Class"/>
    <x v="728"/>
    <s v="Charles Sheldon"/>
    <x v="1"/>
    <s v="United States"/>
    <s v="San Francisco"/>
    <x v="1"/>
    <n v="94122"/>
    <s v="West"/>
    <s v="OFF-AP-10004868"/>
    <x v="1"/>
    <x v="9"/>
    <s v="Hoover Commercial Soft Guard Upright Vacuum And Disposable Filtration Bags"/>
    <n v="7.77"/>
    <n v="1"/>
    <n v="0"/>
    <n v="2.0979000000000001"/>
  </r>
  <r>
    <n v="5823"/>
    <s v="CA-2014-117632"/>
    <x v="3"/>
    <x v="605"/>
    <d v="2014-05-19T00:00:00"/>
    <s v="Standard Class"/>
    <x v="728"/>
    <s v="Charles Sheldon"/>
    <x v="1"/>
    <s v="United States"/>
    <s v="San Francisco"/>
    <x v="1"/>
    <n v="94122"/>
    <s v="West"/>
    <s v="FUR-TA-10001520"/>
    <x v="0"/>
    <x v="3"/>
    <s v="Lesro Sheffield Collection Coffee Table, End Table, Center Table, Corner Table"/>
    <n v="285.48"/>
    <n v="5"/>
    <n v="0.2"/>
    <n v="-10.705500000000043"/>
  </r>
  <r>
    <n v="5824"/>
    <s v="CA-2014-117632"/>
    <x v="3"/>
    <x v="605"/>
    <d v="2014-05-19T00:00:00"/>
    <s v="Standard Class"/>
    <x v="728"/>
    <s v="Charles Sheldon"/>
    <x v="1"/>
    <s v="United States"/>
    <s v="San Francisco"/>
    <x v="1"/>
    <n v="94122"/>
    <s v="West"/>
    <s v="OFF-BI-10001900"/>
    <x v="1"/>
    <x v="8"/>
    <s v="DXL Angle-View Binders with Locking Rings, Black"/>
    <n v="19.168000000000003"/>
    <n v="4"/>
    <n v="0.2"/>
    <n v="6.4691999999999998"/>
  </r>
  <r>
    <n v="5825"/>
    <s v="CA-2011-115056"/>
    <x v="2"/>
    <x v="1073"/>
    <d v="2011-05-02T00:00:00"/>
    <s v="Same Day"/>
    <x v="239"/>
    <s v="Andrew Roberts"/>
    <x v="0"/>
    <s v="United States"/>
    <s v="Columbus"/>
    <x v="24"/>
    <n v="43229"/>
    <s v="East"/>
    <s v="OFF-AP-10003971"/>
    <x v="1"/>
    <x v="9"/>
    <s v="Belkin 6 Outlet Metallic Surge Strip"/>
    <n v="26.136000000000003"/>
    <n v="3"/>
    <n v="0.2"/>
    <n v="1.9602000000000004"/>
  </r>
  <r>
    <n v="5826"/>
    <s v="CA-2014-161067"/>
    <x v="3"/>
    <x v="213"/>
    <d v="2014-09-07T00:00:00"/>
    <s v="Second Class"/>
    <x v="683"/>
    <s v="Katrina Bavinger"/>
    <x v="2"/>
    <s v="United States"/>
    <s v="New York City"/>
    <x v="15"/>
    <n v="10035"/>
    <s v="East"/>
    <s v="OFF-PA-10000418"/>
    <x v="1"/>
    <x v="10"/>
    <s v="Xerox 189"/>
    <n v="419.4"/>
    <n v="4"/>
    <n v="0"/>
    <n v="201.31199999999998"/>
  </r>
  <r>
    <n v="5827"/>
    <s v="CA-2014-161067"/>
    <x v="3"/>
    <x v="213"/>
    <d v="2014-09-07T00:00:00"/>
    <s v="Second Class"/>
    <x v="683"/>
    <s v="Katrina Bavinger"/>
    <x v="2"/>
    <s v="United States"/>
    <s v="New York City"/>
    <x v="15"/>
    <n v="10035"/>
    <s v="East"/>
    <s v="FUR-CH-10004626"/>
    <x v="0"/>
    <x v="1"/>
    <s v="Office Star Flex Back Scooter Chair with Aluminum Finish Frame"/>
    <n v="90.801000000000002"/>
    <n v="1"/>
    <n v="0.1"/>
    <n v="14.124599999999999"/>
  </r>
  <r>
    <n v="5828"/>
    <s v="CA-2014-161067"/>
    <x v="3"/>
    <x v="213"/>
    <d v="2014-09-07T00:00:00"/>
    <s v="Second Class"/>
    <x v="683"/>
    <s v="Katrina Bavinger"/>
    <x v="2"/>
    <s v="United States"/>
    <s v="New York City"/>
    <x v="15"/>
    <n v="10035"/>
    <s v="East"/>
    <s v="FUR-CH-10004860"/>
    <x v="0"/>
    <x v="1"/>
    <s v="Global Low Back Tilter Chair"/>
    <n v="181.76400000000001"/>
    <n v="2"/>
    <n v="0.1"/>
    <n v="-8.0784000000000198"/>
  </r>
  <r>
    <n v="5829"/>
    <s v="CA-2014-161067"/>
    <x v="3"/>
    <x v="213"/>
    <d v="2014-09-07T00:00:00"/>
    <s v="Second Class"/>
    <x v="683"/>
    <s v="Katrina Bavinger"/>
    <x v="2"/>
    <s v="United States"/>
    <s v="New York City"/>
    <x v="15"/>
    <n v="10035"/>
    <s v="East"/>
    <s v="OFF-AR-10003251"/>
    <x v="1"/>
    <x v="6"/>
    <s v="Prang Drawing Pencil Set"/>
    <n v="5.56"/>
    <n v="2"/>
    <n v="0"/>
    <n v="2.2239999999999998"/>
  </r>
  <r>
    <n v="5830"/>
    <s v="CA-2013-122063"/>
    <x v="0"/>
    <x v="275"/>
    <d v="2013-12-08T00:00:00"/>
    <s v="Standard Class"/>
    <x v="462"/>
    <s v="Michael Moore"/>
    <x v="0"/>
    <s v="United States"/>
    <s v="Richmond"/>
    <x v="14"/>
    <n v="47374"/>
    <s v="Central"/>
    <s v="FUR-TA-10004575"/>
    <x v="0"/>
    <x v="3"/>
    <s v="Hon 5100 Series Wood Tables"/>
    <n v="581.96"/>
    <n v="2"/>
    <n v="0"/>
    <n v="104.75279999999998"/>
  </r>
  <r>
    <n v="5831"/>
    <s v="CA-2013-122063"/>
    <x v="0"/>
    <x v="275"/>
    <d v="2013-12-08T00:00:00"/>
    <s v="Standard Class"/>
    <x v="462"/>
    <s v="Michael Moore"/>
    <x v="0"/>
    <s v="United States"/>
    <s v="Richmond"/>
    <x v="14"/>
    <n v="47374"/>
    <s v="Central"/>
    <s v="FUR-CH-10004754"/>
    <x v="0"/>
    <x v="1"/>
    <s v="Global Stack Chair with Arms, Black"/>
    <n v="29.98"/>
    <n v="1"/>
    <n v="0"/>
    <n v="8.0945999999999998"/>
  </r>
  <r>
    <n v="5832"/>
    <s v="CA-2012-111206"/>
    <x v="1"/>
    <x v="1074"/>
    <d v="2012-07-22T00:00:00"/>
    <s v="Standard Class"/>
    <x v="288"/>
    <s v="Roland Fjeld"/>
    <x v="0"/>
    <s v="United States"/>
    <s v="San Diego"/>
    <x v="1"/>
    <n v="92105"/>
    <s v="West"/>
    <s v="TEC-AC-10003095"/>
    <x v="2"/>
    <x v="11"/>
    <s v="Logitech G35 7.1-Channel Surround Sound Headset"/>
    <n v="519.96"/>
    <n v="4"/>
    <n v="0"/>
    <n v="176.78640000000001"/>
  </r>
  <r>
    <n v="5833"/>
    <s v="CA-2013-142895"/>
    <x v="0"/>
    <x v="658"/>
    <d v="2013-07-27T00:00:00"/>
    <s v="Standard Class"/>
    <x v="443"/>
    <s v="Beth Paige"/>
    <x v="0"/>
    <s v="United States"/>
    <s v="Concord"/>
    <x v="3"/>
    <n v="28027"/>
    <s v="South"/>
    <s v="OFF-LA-10000262"/>
    <x v="1"/>
    <x v="2"/>
    <s v="Avery 494"/>
    <n v="6.2640000000000002"/>
    <n v="3"/>
    <n v="0.2"/>
    <n v="2.0358000000000001"/>
  </r>
  <r>
    <n v="5834"/>
    <s v="CA-2013-142895"/>
    <x v="0"/>
    <x v="658"/>
    <d v="2013-07-27T00:00:00"/>
    <s v="Standard Class"/>
    <x v="443"/>
    <s v="Beth Paige"/>
    <x v="0"/>
    <s v="United States"/>
    <s v="Concord"/>
    <x v="3"/>
    <n v="28027"/>
    <s v="South"/>
    <s v="FUR-CH-10002961"/>
    <x v="0"/>
    <x v="1"/>
    <s v="Leather Task Chair, Black"/>
    <n v="363.92"/>
    <n v="5"/>
    <n v="0.2"/>
    <n v="0"/>
  </r>
  <r>
    <n v="5835"/>
    <s v="CA-2012-101868"/>
    <x v="1"/>
    <x v="988"/>
    <d v="2012-06-16T00:00:00"/>
    <s v="Standard Class"/>
    <x v="77"/>
    <s v="Max Jones"/>
    <x v="0"/>
    <s v="United States"/>
    <s v="Miami"/>
    <x v="2"/>
    <n v="33178"/>
    <s v="South"/>
    <s v="OFF-BI-10003876"/>
    <x v="1"/>
    <x v="8"/>
    <s v="Green Canvas Binder for 8-1/2&quot; x 14&quot; Sheets"/>
    <n v="64.2"/>
    <n v="5"/>
    <n v="0.7"/>
    <n v="-42.799999999999983"/>
  </r>
  <r>
    <n v="5836"/>
    <s v="CA-2012-101868"/>
    <x v="1"/>
    <x v="988"/>
    <d v="2012-06-16T00:00:00"/>
    <s v="Standard Class"/>
    <x v="77"/>
    <s v="Max Jones"/>
    <x v="0"/>
    <s v="United States"/>
    <s v="Miami"/>
    <x v="2"/>
    <n v="33178"/>
    <s v="South"/>
    <s v="OFF-BI-10002133"/>
    <x v="1"/>
    <x v="8"/>
    <s v="Wilson Jones Elliptical Ring 3 1/2&quot; Capacity Binders, 800 sheets"/>
    <n v="38.520000000000003"/>
    <n v="3"/>
    <n v="0.7"/>
    <n v="-26.963999999999999"/>
  </r>
  <r>
    <n v="5837"/>
    <s v="CA-2012-101868"/>
    <x v="1"/>
    <x v="988"/>
    <d v="2012-06-16T00:00:00"/>
    <s v="Standard Class"/>
    <x v="77"/>
    <s v="Max Jones"/>
    <x v="0"/>
    <s v="United States"/>
    <s v="Miami"/>
    <x v="2"/>
    <n v="33178"/>
    <s v="South"/>
    <s v="TEC-AC-10004396"/>
    <x v="2"/>
    <x v="11"/>
    <s v="Logitech Keyboard K120"/>
    <n v="72.599999999999994"/>
    <n v="5"/>
    <n v="0.2"/>
    <n v="-8.1674999999999933"/>
  </r>
  <r>
    <n v="5838"/>
    <s v="CA-2014-133207"/>
    <x v="3"/>
    <x v="344"/>
    <d v="2014-12-04T00:00:00"/>
    <s v="Standard Class"/>
    <x v="770"/>
    <s v="Doug O'Connell"/>
    <x v="0"/>
    <s v="United States"/>
    <s v="Los Angeles"/>
    <x v="1"/>
    <n v="90036"/>
    <s v="West"/>
    <s v="TEC-PH-10004100"/>
    <x v="2"/>
    <x v="7"/>
    <s v="Griffin GC17055 Auxiliary Audio Cable"/>
    <n v="57.567999999999998"/>
    <n v="4"/>
    <n v="0.2"/>
    <n v="5.7568000000000019"/>
  </r>
  <r>
    <n v="5839"/>
    <s v="CA-2012-132948"/>
    <x v="1"/>
    <x v="1075"/>
    <d v="2012-04-03T00:00:00"/>
    <s v="Standard Class"/>
    <x v="597"/>
    <s v="Mark Van Huff"/>
    <x v="0"/>
    <s v="United States"/>
    <s v="Seattle"/>
    <x v="4"/>
    <n v="98115"/>
    <s v="West"/>
    <s v="OFF-ST-10000636"/>
    <x v="1"/>
    <x v="4"/>
    <s v="Rogers Profile Extra Capacity Storage Tub"/>
    <n v="83.699999999999989"/>
    <n v="5"/>
    <n v="0"/>
    <n v="3.3479999999999954"/>
  </r>
  <r>
    <n v="5840"/>
    <s v="CA-2012-134992"/>
    <x v="1"/>
    <x v="357"/>
    <d v="2012-09-26T00:00:00"/>
    <s v="Second Class"/>
    <x v="675"/>
    <s v="Michael Grace"/>
    <x v="2"/>
    <s v="United States"/>
    <s v="Arlington"/>
    <x v="17"/>
    <n v="22204"/>
    <s v="South"/>
    <s v="OFF-PA-10001972"/>
    <x v="1"/>
    <x v="10"/>
    <s v="Xerox 214"/>
    <n v="32.400000000000006"/>
    <n v="5"/>
    <n v="0"/>
    <n v="15.552000000000001"/>
  </r>
  <r>
    <n v="5841"/>
    <s v="CA-2012-134992"/>
    <x v="1"/>
    <x v="357"/>
    <d v="2012-09-26T00:00:00"/>
    <s v="Second Class"/>
    <x v="675"/>
    <s v="Michael Grace"/>
    <x v="2"/>
    <s v="United States"/>
    <s v="Arlington"/>
    <x v="17"/>
    <n v="22204"/>
    <s v="South"/>
    <s v="FUR-FU-10002554"/>
    <x v="0"/>
    <x v="5"/>
    <s v="Westinghouse Floor Lamp with Metal Mesh Shade, Black"/>
    <n v="47.98"/>
    <n v="2"/>
    <n v="0"/>
    <n v="11.035399999999996"/>
  </r>
  <r>
    <n v="5842"/>
    <s v="CA-2012-126725"/>
    <x v="1"/>
    <x v="972"/>
    <d v="2012-11-21T00:00:00"/>
    <s v="Standard Class"/>
    <x v="574"/>
    <s v="Brian Stugart"/>
    <x v="0"/>
    <s v="United States"/>
    <s v="San Diego"/>
    <x v="1"/>
    <n v="92105"/>
    <s v="West"/>
    <s v="TEC-PH-10003174"/>
    <x v="2"/>
    <x v="7"/>
    <s v="RCA ViSYS 25825 Wireless digital phone"/>
    <n v="415.96800000000007"/>
    <n v="4"/>
    <n v="0.2"/>
    <n v="51.995999999999981"/>
  </r>
  <r>
    <n v="5843"/>
    <s v="CA-2012-126725"/>
    <x v="1"/>
    <x v="972"/>
    <d v="2012-11-21T00:00:00"/>
    <s v="Standard Class"/>
    <x v="574"/>
    <s v="Brian Stugart"/>
    <x v="0"/>
    <s v="United States"/>
    <s v="San Diego"/>
    <x v="1"/>
    <n v="92105"/>
    <s v="West"/>
    <s v="OFF-ST-10001418"/>
    <x v="1"/>
    <x v="4"/>
    <s v="Carina Media Storage Towers in Natural &amp; Black"/>
    <n v="304.89999999999998"/>
    <n v="5"/>
    <n v="0"/>
    <n v="6.097999999999999"/>
  </r>
  <r>
    <n v="5844"/>
    <s v="CA-2012-126725"/>
    <x v="1"/>
    <x v="972"/>
    <d v="2012-11-21T00:00:00"/>
    <s v="Standard Class"/>
    <x v="574"/>
    <s v="Brian Stugart"/>
    <x v="0"/>
    <s v="United States"/>
    <s v="San Diego"/>
    <x v="1"/>
    <n v="92105"/>
    <s v="West"/>
    <s v="FUR-FU-10002813"/>
    <x v="0"/>
    <x v="5"/>
    <s v="DAX Contemporary Wood Frame with Silver Metal Mat, Desktop, 11 x 14 Size"/>
    <n v="80.959999999999994"/>
    <n v="4"/>
    <n v="0"/>
    <n v="29.145599999999995"/>
  </r>
  <r>
    <n v="5845"/>
    <s v="CA-2012-126725"/>
    <x v="1"/>
    <x v="972"/>
    <d v="2012-11-21T00:00:00"/>
    <s v="Standard Class"/>
    <x v="574"/>
    <s v="Brian Stugart"/>
    <x v="0"/>
    <s v="United States"/>
    <s v="San Diego"/>
    <x v="1"/>
    <n v="92105"/>
    <s v="West"/>
    <s v="OFF-ST-10000129"/>
    <x v="1"/>
    <x v="4"/>
    <s v="Fellowes Recycled Storage Drawers"/>
    <n v="777.21"/>
    <n v="7"/>
    <n v="0"/>
    <n v="54.404699999999963"/>
  </r>
  <r>
    <n v="5846"/>
    <s v="CA-2012-126725"/>
    <x v="1"/>
    <x v="972"/>
    <d v="2012-11-21T00:00:00"/>
    <s v="Standard Class"/>
    <x v="574"/>
    <s v="Brian Stugart"/>
    <x v="0"/>
    <s v="United States"/>
    <s v="San Diego"/>
    <x v="1"/>
    <n v="92105"/>
    <s v="West"/>
    <s v="OFF-PA-10001639"/>
    <x v="1"/>
    <x v="10"/>
    <s v="Xerox 203"/>
    <n v="32.400000000000006"/>
    <n v="5"/>
    <n v="0"/>
    <n v="15.552000000000001"/>
  </r>
  <r>
    <n v="5847"/>
    <s v="CA-2012-126725"/>
    <x v="1"/>
    <x v="972"/>
    <d v="2012-11-21T00:00:00"/>
    <s v="Standard Class"/>
    <x v="574"/>
    <s v="Brian Stugart"/>
    <x v="0"/>
    <s v="United States"/>
    <s v="San Diego"/>
    <x v="1"/>
    <n v="92105"/>
    <s v="West"/>
    <s v="FUR-CH-10001708"/>
    <x v="0"/>
    <x v="1"/>
    <s v="Office Star - Contemporary Swivel Chair with Padded Adjustable Arms and Flex Back"/>
    <n v="225.56799999999998"/>
    <n v="2"/>
    <n v="0.2"/>
    <n v="2.8195999999999799"/>
  </r>
  <r>
    <n v="5848"/>
    <s v="CA-2012-126725"/>
    <x v="1"/>
    <x v="972"/>
    <d v="2012-11-21T00:00:00"/>
    <s v="Standard Class"/>
    <x v="574"/>
    <s v="Brian Stugart"/>
    <x v="0"/>
    <s v="United States"/>
    <s v="San Diego"/>
    <x v="1"/>
    <n v="92105"/>
    <s v="West"/>
    <s v="FUR-FU-10001591"/>
    <x v="0"/>
    <x v="5"/>
    <s v="Advantus Panel Wall Certificate Holder - 8.5x11"/>
    <n v="36.599999999999994"/>
    <n v="3"/>
    <n v="0"/>
    <n v="15.372000000000002"/>
  </r>
  <r>
    <n v="5849"/>
    <s v="CA-2012-121783"/>
    <x v="1"/>
    <x v="113"/>
    <d v="2012-11-14T00:00:00"/>
    <s v="Standard Class"/>
    <x v="178"/>
    <s v="Philisse Overcash"/>
    <x v="2"/>
    <s v="United States"/>
    <s v="Roseville"/>
    <x v="11"/>
    <n v="55113"/>
    <s v="Central"/>
    <s v="OFF-AP-10003849"/>
    <x v="1"/>
    <x v="9"/>
    <s v="Hoover Shoulder Vac Commercial Portable Vacuum"/>
    <n v="715.64"/>
    <n v="2"/>
    <n v="0"/>
    <n v="178.90999999999997"/>
  </r>
  <r>
    <n v="5850"/>
    <s v="CA-2012-121783"/>
    <x v="1"/>
    <x v="113"/>
    <d v="2012-11-14T00:00:00"/>
    <s v="Standard Class"/>
    <x v="178"/>
    <s v="Philisse Overcash"/>
    <x v="2"/>
    <s v="United States"/>
    <s v="Roseville"/>
    <x v="11"/>
    <n v="55113"/>
    <s v="Central"/>
    <s v="OFF-ST-10000078"/>
    <x v="1"/>
    <x v="4"/>
    <s v="Tennsco 6- and 18-Compartment Lockers"/>
    <n v="795.51"/>
    <n v="3"/>
    <n v="0"/>
    <n v="143.19179999999994"/>
  </r>
  <r>
    <n v="5851"/>
    <s v="CA-2012-121783"/>
    <x v="1"/>
    <x v="113"/>
    <d v="2012-11-14T00:00:00"/>
    <s v="Standard Class"/>
    <x v="178"/>
    <s v="Philisse Overcash"/>
    <x v="2"/>
    <s v="United States"/>
    <s v="Roseville"/>
    <x v="11"/>
    <n v="55113"/>
    <s v="Central"/>
    <s v="TEC-CO-10001571"/>
    <x v="2"/>
    <x v="16"/>
    <s v="Sharp 1540cs Digital Laser Copier"/>
    <n v="549.99"/>
    <n v="1"/>
    <n v="0"/>
    <n v="274.995"/>
  </r>
  <r>
    <n v="5852"/>
    <s v="CA-2012-121783"/>
    <x v="1"/>
    <x v="113"/>
    <d v="2012-11-14T00:00:00"/>
    <s v="Standard Class"/>
    <x v="178"/>
    <s v="Philisse Overcash"/>
    <x v="2"/>
    <s v="United States"/>
    <s v="Roseville"/>
    <x v="11"/>
    <n v="55113"/>
    <s v="Central"/>
    <s v="OFF-BI-10001658"/>
    <x v="1"/>
    <x v="8"/>
    <s v="GBC Standard Therm-A-Bind Covers"/>
    <n v="74.760000000000005"/>
    <n v="3"/>
    <n v="0"/>
    <n v="34.389600000000002"/>
  </r>
  <r>
    <n v="5853"/>
    <s v="CA-2012-121783"/>
    <x v="1"/>
    <x v="113"/>
    <d v="2012-11-14T00:00:00"/>
    <s v="Standard Class"/>
    <x v="178"/>
    <s v="Philisse Overcash"/>
    <x v="2"/>
    <s v="United States"/>
    <s v="Roseville"/>
    <x v="11"/>
    <n v="55113"/>
    <s v="Central"/>
    <s v="FUR-FU-10004351"/>
    <x v="0"/>
    <x v="5"/>
    <s v="Staples"/>
    <n v="29.22"/>
    <n v="3"/>
    <n v="0"/>
    <n v="12.856800000000002"/>
  </r>
  <r>
    <n v="5854"/>
    <s v="US-2011-138835"/>
    <x v="2"/>
    <x v="1076"/>
    <d v="2011-09-14T00:00:00"/>
    <s v="Standard Class"/>
    <x v="526"/>
    <s v="Dianna Arnett"/>
    <x v="2"/>
    <s v="United States"/>
    <s v="Virginia Beach"/>
    <x v="17"/>
    <n v="23464"/>
    <s v="South"/>
    <s v="OFF-BI-10003314"/>
    <x v="1"/>
    <x v="8"/>
    <s v="Tuff Stuff Recycled Round Ring Binders"/>
    <n v="9.64"/>
    <n v="2"/>
    <n v="0"/>
    <n v="4.7236000000000002"/>
  </r>
  <r>
    <n v="5855"/>
    <s v="CA-2012-112214"/>
    <x v="1"/>
    <x v="1077"/>
    <d v="2012-08-11T00:00:00"/>
    <s v="Standard Class"/>
    <x v="706"/>
    <s v="Anna Häberlin"/>
    <x v="1"/>
    <s v="United States"/>
    <s v="Dallas"/>
    <x v="5"/>
    <n v="75220"/>
    <s v="Central"/>
    <s v="OFF-ST-10001505"/>
    <x v="1"/>
    <x v="4"/>
    <s v="Perma STOR-ALL Hanging File Box, 13 1/8&quot;W x 12 1/4&quot;D x 10 1/2&quot;H"/>
    <n v="33.488000000000007"/>
    <n v="7"/>
    <n v="0.2"/>
    <n v="-1.2558000000000051"/>
  </r>
  <r>
    <n v="5856"/>
    <s v="CA-2012-112214"/>
    <x v="1"/>
    <x v="1077"/>
    <d v="2012-08-11T00:00:00"/>
    <s v="Standard Class"/>
    <x v="706"/>
    <s v="Anna Häberlin"/>
    <x v="1"/>
    <s v="United States"/>
    <s v="Dallas"/>
    <x v="5"/>
    <n v="75220"/>
    <s v="Central"/>
    <s v="OFF-SU-10003567"/>
    <x v="1"/>
    <x v="14"/>
    <s v="Stiletto Hand Letter Openers"/>
    <n v="23.04"/>
    <n v="3"/>
    <n v="0.2"/>
    <n v="-4.895999999999999"/>
  </r>
  <r>
    <n v="5857"/>
    <s v="CA-2012-112214"/>
    <x v="1"/>
    <x v="1077"/>
    <d v="2012-08-11T00:00:00"/>
    <s v="Standard Class"/>
    <x v="706"/>
    <s v="Anna Häberlin"/>
    <x v="1"/>
    <s v="United States"/>
    <s v="Dallas"/>
    <x v="5"/>
    <n v="75220"/>
    <s v="Central"/>
    <s v="OFF-BI-10002982"/>
    <x v="1"/>
    <x v="8"/>
    <s v="Avery Self-Adhesive Photo Pockets for Polaroid Photos"/>
    <n v="1.3619999999999997"/>
    <n v="1"/>
    <n v="0.8"/>
    <n v="-2.1792000000000007"/>
  </r>
  <r>
    <n v="5858"/>
    <s v="CA-2012-112214"/>
    <x v="1"/>
    <x v="1077"/>
    <d v="2012-08-11T00:00:00"/>
    <s v="Standard Class"/>
    <x v="706"/>
    <s v="Anna Häberlin"/>
    <x v="1"/>
    <s v="United States"/>
    <s v="Dallas"/>
    <x v="5"/>
    <n v="75220"/>
    <s v="Central"/>
    <s v="FUR-FU-10002364"/>
    <x v="0"/>
    <x v="5"/>
    <s v="Eldon Expressions Wood Desk Accessories, Oak"/>
    <n v="14.76"/>
    <n v="5"/>
    <n v="0.6"/>
    <n v="-11.439000000000004"/>
  </r>
  <r>
    <n v="5859"/>
    <s v="US-2014-153255"/>
    <x v="3"/>
    <x v="213"/>
    <d v="2014-09-08T00:00:00"/>
    <s v="Second Class"/>
    <x v="300"/>
    <s v="Joe Kamberova"/>
    <x v="0"/>
    <s v="United States"/>
    <s v="Concord"/>
    <x v="1"/>
    <n v="94521"/>
    <s v="West"/>
    <s v="FUR-BO-10004218"/>
    <x v="0"/>
    <x v="0"/>
    <s v="Bush Heritage Pine Collection 5-Shelf Bookcase, Albany Pine Finish, *Special Order"/>
    <n v="239.66599999999997"/>
    <n v="2"/>
    <n v="0.15"/>
    <n v="14.097999999999999"/>
  </r>
  <r>
    <n v="5860"/>
    <s v="CA-2012-108119"/>
    <x v="1"/>
    <x v="549"/>
    <d v="2012-11-08T00:00:00"/>
    <s v="Standard Class"/>
    <x v="652"/>
    <s v="MaryBeth Skach"/>
    <x v="0"/>
    <s v="United States"/>
    <s v="Conway"/>
    <x v="36"/>
    <n v="72032"/>
    <s v="South"/>
    <s v="FUR-TA-10002530"/>
    <x v="0"/>
    <x v="3"/>
    <s v="Iceberg OfficeWorks 42&quot; Round Tables"/>
    <n v="301.95999999999998"/>
    <n v="2"/>
    <n v="0"/>
    <n v="45.293999999999983"/>
  </r>
  <r>
    <n v="5861"/>
    <s v="CA-2012-157434"/>
    <x v="1"/>
    <x v="1078"/>
    <d v="2012-05-04T00:00:00"/>
    <s v="Second Class"/>
    <x v="82"/>
    <s v="Jim Kriz"/>
    <x v="2"/>
    <s v="United States"/>
    <s v="Philadelphia"/>
    <x v="9"/>
    <n v="19120"/>
    <s v="East"/>
    <s v="OFF-PA-10001526"/>
    <x v="1"/>
    <x v="10"/>
    <s v="Xerox 1949"/>
    <n v="7.9680000000000009"/>
    <n v="2"/>
    <n v="0.2"/>
    <n v="2.8884000000000007"/>
  </r>
  <r>
    <n v="5862"/>
    <s v="CA-2013-101525"/>
    <x v="0"/>
    <x v="766"/>
    <d v="2013-05-05T00:00:00"/>
    <s v="Second Class"/>
    <x v="632"/>
    <s v="Chris McAfee"/>
    <x v="0"/>
    <s v="United States"/>
    <s v="Little Rock"/>
    <x v="36"/>
    <n v="72209"/>
    <s v="South"/>
    <s v="OFF-PA-10001497"/>
    <x v="1"/>
    <x v="10"/>
    <s v="Xerox 1914"/>
    <n v="109.92"/>
    <n v="2"/>
    <n v="0"/>
    <n v="53.860799999999998"/>
  </r>
  <r>
    <n v="5863"/>
    <s v="CA-2013-101525"/>
    <x v="0"/>
    <x v="766"/>
    <d v="2013-05-05T00:00:00"/>
    <s v="Second Class"/>
    <x v="632"/>
    <s v="Chris McAfee"/>
    <x v="0"/>
    <s v="United States"/>
    <s v="Little Rock"/>
    <x v="36"/>
    <n v="72209"/>
    <s v="South"/>
    <s v="OFF-PA-10003936"/>
    <x v="1"/>
    <x v="10"/>
    <s v="Xerox 1994"/>
    <n v="19.440000000000001"/>
    <n v="3"/>
    <n v="0"/>
    <n v="9.3312000000000008"/>
  </r>
  <r>
    <n v="5864"/>
    <s v="CA-2013-101525"/>
    <x v="0"/>
    <x v="766"/>
    <d v="2013-05-05T00:00:00"/>
    <s v="Second Class"/>
    <x v="632"/>
    <s v="Chris McAfee"/>
    <x v="0"/>
    <s v="United States"/>
    <s v="Little Rock"/>
    <x v="36"/>
    <n v="72209"/>
    <s v="South"/>
    <s v="OFF-AR-10000716"/>
    <x v="1"/>
    <x v="6"/>
    <s v="DIXON Ticonderoga Erasable Checking Pencils"/>
    <n v="11.16"/>
    <n v="2"/>
    <n v="0"/>
    <n v="4.3524000000000003"/>
  </r>
  <r>
    <n v="5865"/>
    <s v="US-2011-117968"/>
    <x v="2"/>
    <x v="79"/>
    <d v="2011-08-07T00:00:00"/>
    <s v="Second Class"/>
    <x v="602"/>
    <s v="Ricardo Sperren"/>
    <x v="1"/>
    <s v="United States"/>
    <s v="Meriden"/>
    <x v="29"/>
    <n v="6450"/>
    <s v="East"/>
    <s v="OFF-AP-10002765"/>
    <x v="1"/>
    <x v="9"/>
    <s v="Fellowes Advanced Computer Series Surge Protectors"/>
    <n v="79.47"/>
    <n v="3"/>
    <n v="0"/>
    <n v="22.251600000000003"/>
  </r>
  <r>
    <n v="5866"/>
    <s v="US-2011-117968"/>
    <x v="2"/>
    <x v="79"/>
    <d v="2011-08-07T00:00:00"/>
    <s v="Second Class"/>
    <x v="602"/>
    <s v="Ricardo Sperren"/>
    <x v="1"/>
    <s v="United States"/>
    <s v="Meriden"/>
    <x v="29"/>
    <n v="6450"/>
    <s v="East"/>
    <s v="OFF-AR-10004165"/>
    <x v="1"/>
    <x v="6"/>
    <s v="Binney &amp; Smith inkTank Erasable Pocket Highlighter, Chisel Tip, Yellow"/>
    <n v="4.5599999999999996"/>
    <n v="2"/>
    <n v="0"/>
    <n v="2.0064000000000002"/>
  </r>
  <r>
    <n v="5867"/>
    <s v="US-2011-117968"/>
    <x v="2"/>
    <x v="79"/>
    <d v="2011-08-07T00:00:00"/>
    <s v="Second Class"/>
    <x v="602"/>
    <s v="Ricardo Sperren"/>
    <x v="1"/>
    <s v="United States"/>
    <s v="Meriden"/>
    <x v="29"/>
    <n v="6450"/>
    <s v="East"/>
    <s v="FUR-CH-10002335"/>
    <x v="0"/>
    <x v="1"/>
    <s v="Hon GuestStacker Chair"/>
    <n v="1133.3499999999999"/>
    <n v="5"/>
    <n v="0"/>
    <n v="294.67100000000005"/>
  </r>
  <r>
    <n v="5868"/>
    <s v="CA-2013-158211"/>
    <x v="0"/>
    <x v="810"/>
    <d v="2013-01-08T00:00:00"/>
    <s v="Standard Class"/>
    <x v="130"/>
    <s v="Ben Peterman"/>
    <x v="1"/>
    <s v="United States"/>
    <s v="Philadelphia"/>
    <x v="9"/>
    <n v="19143"/>
    <s v="East"/>
    <s v="OFF-AR-10004078"/>
    <x v="1"/>
    <x v="6"/>
    <s v="Newell 312"/>
    <n v="4.6719999999999997"/>
    <n v="1"/>
    <n v="0.2"/>
    <n v="0.58399999999999985"/>
  </r>
  <r>
    <n v="5869"/>
    <s v="CA-2013-158211"/>
    <x v="0"/>
    <x v="810"/>
    <d v="2013-01-08T00:00:00"/>
    <s v="Standard Class"/>
    <x v="130"/>
    <s v="Ben Peterman"/>
    <x v="1"/>
    <s v="United States"/>
    <s v="Philadelphia"/>
    <x v="9"/>
    <n v="19143"/>
    <s v="East"/>
    <s v="OFF-BI-10002026"/>
    <x v="1"/>
    <x v="8"/>
    <s v="Avery Arch Ring Binders"/>
    <n v="104.58000000000001"/>
    <n v="6"/>
    <n v="0.7"/>
    <n v="-80.178000000000026"/>
  </r>
  <r>
    <n v="5870"/>
    <s v="CA-2013-152247"/>
    <x v="0"/>
    <x v="77"/>
    <d v="2013-11-13T00:00:00"/>
    <s v="Standard Class"/>
    <x v="671"/>
    <s v="Michelle Arnett"/>
    <x v="2"/>
    <s v="United States"/>
    <s v="Cheyenne"/>
    <x v="47"/>
    <n v="82001"/>
    <s v="West"/>
    <s v="FUR-CH-10001215"/>
    <x v="0"/>
    <x v="1"/>
    <s v="Global Troy Executive Leather Low-Back Tilter"/>
    <n v="1603.1360000000002"/>
    <n v="4"/>
    <n v="0.2"/>
    <n v="100.19599999999997"/>
  </r>
  <r>
    <n v="5871"/>
    <s v="CA-2013-128223"/>
    <x v="0"/>
    <x v="403"/>
    <d v="2013-06-15T00:00:00"/>
    <s v="Same Day"/>
    <x v="182"/>
    <s v="Ed Braxton"/>
    <x v="1"/>
    <s v="United States"/>
    <s v="Anaheim"/>
    <x v="1"/>
    <n v="92804"/>
    <s v="West"/>
    <s v="FUR-TA-10001771"/>
    <x v="0"/>
    <x v="3"/>
    <s v="Bush Cubix Conference Tables, Fully Assembled"/>
    <n v="1293.4879999999998"/>
    <n v="7"/>
    <n v="0.2"/>
    <n v="80.843000000000075"/>
  </r>
  <r>
    <n v="5872"/>
    <s v="CA-2013-154235"/>
    <x v="0"/>
    <x v="446"/>
    <d v="2013-09-29T00:00:00"/>
    <s v="Standard Class"/>
    <x v="76"/>
    <s v="Ruben Dartt"/>
    <x v="0"/>
    <s v="United States"/>
    <s v="Bloomington"/>
    <x v="14"/>
    <n v="47401"/>
    <s v="Central"/>
    <s v="FUR-FU-10004006"/>
    <x v="0"/>
    <x v="5"/>
    <s v="Deflect-o DuraMat Lighweight, Studded, Beveled Mat for Low Pile Carpeting"/>
    <n v="127.94999999999999"/>
    <n v="3"/>
    <n v="0"/>
    <n v="21.751499999999986"/>
  </r>
  <r>
    <n v="5873"/>
    <s v="CA-2014-129910"/>
    <x v="3"/>
    <x v="983"/>
    <d v="2014-04-04T00:00:00"/>
    <s v="Standard Class"/>
    <x v="467"/>
    <s v="Maria Etezadi"/>
    <x v="2"/>
    <s v="United States"/>
    <s v="Columbus"/>
    <x v="32"/>
    <n v="31907"/>
    <s v="South"/>
    <s v="OFF-ST-10003282"/>
    <x v="1"/>
    <x v="4"/>
    <s v="Advantus 10-Drawer Portable Organizer, Chrome Metal Frame, Smoke Drawers"/>
    <n v="59.76"/>
    <n v="1"/>
    <n v="0"/>
    <n v="16.732800000000005"/>
  </r>
  <r>
    <n v="5874"/>
    <s v="CA-2014-133095"/>
    <x v="3"/>
    <x v="400"/>
    <d v="2014-06-05T00:00:00"/>
    <s v="Same Day"/>
    <x v="382"/>
    <s v="Erica Hernandez"/>
    <x v="2"/>
    <s v="United States"/>
    <s v="Jonesboro"/>
    <x v="36"/>
    <n v="72401"/>
    <s v="South"/>
    <s v="OFF-BI-10002353"/>
    <x v="1"/>
    <x v="8"/>
    <s v="GBC VeloBind Cover Sets"/>
    <n v="108.08"/>
    <n v="7"/>
    <n v="0"/>
    <n v="54.04"/>
  </r>
  <r>
    <n v="5875"/>
    <s v="CA-2014-133095"/>
    <x v="3"/>
    <x v="400"/>
    <d v="2014-06-05T00:00:00"/>
    <s v="Same Day"/>
    <x v="382"/>
    <s v="Erica Hernandez"/>
    <x v="2"/>
    <s v="United States"/>
    <s v="Jonesboro"/>
    <x v="36"/>
    <n v="72401"/>
    <s v="South"/>
    <s v="OFF-BI-10004141"/>
    <x v="1"/>
    <x v="8"/>
    <s v="Insertable Tab Indexes For Data Binders"/>
    <n v="9.5400000000000009"/>
    <n v="3"/>
    <n v="0"/>
    <n v="4.3883999999999999"/>
  </r>
  <r>
    <n v="5876"/>
    <s v="CA-2012-130554"/>
    <x v="1"/>
    <x v="1003"/>
    <d v="2012-04-09T00:00:00"/>
    <s v="First Class"/>
    <x v="86"/>
    <s v="Frank Merwin"/>
    <x v="2"/>
    <s v="United States"/>
    <s v="Philadelphia"/>
    <x v="9"/>
    <n v="19140"/>
    <s v="East"/>
    <s v="OFF-AR-10001954"/>
    <x v="1"/>
    <x v="6"/>
    <s v="Newell 331"/>
    <n v="11.736000000000001"/>
    <n v="3"/>
    <n v="0.2"/>
    <n v="1.0268999999999999"/>
  </r>
  <r>
    <n v="5877"/>
    <s v="CA-2011-152443"/>
    <x v="2"/>
    <x v="371"/>
    <d v="2011-05-26T00:00:00"/>
    <s v="Standard Class"/>
    <x v="435"/>
    <s v="Frank Gastineau"/>
    <x v="2"/>
    <s v="United States"/>
    <s v="Lawrence"/>
    <x v="31"/>
    <n v="1841"/>
    <s v="East"/>
    <s v="OFF-BI-10001071"/>
    <x v="1"/>
    <x v="8"/>
    <s v="GBC ProClick Punch Binding System"/>
    <n v="447.85999999999996"/>
    <n v="7"/>
    <n v="0"/>
    <n v="219.45140000000001"/>
  </r>
  <r>
    <n v="5878"/>
    <s v="CA-2011-152443"/>
    <x v="2"/>
    <x v="371"/>
    <d v="2011-05-26T00:00:00"/>
    <s v="Standard Class"/>
    <x v="435"/>
    <s v="Frank Gastineau"/>
    <x v="2"/>
    <s v="United States"/>
    <s v="Lawrence"/>
    <x v="31"/>
    <n v="1841"/>
    <s v="East"/>
    <s v="OFF-PA-10003022"/>
    <x v="1"/>
    <x v="10"/>
    <s v="Xerox 1992"/>
    <n v="17.940000000000001"/>
    <n v="3"/>
    <n v="0"/>
    <n v="8.7906000000000013"/>
  </r>
  <r>
    <n v="5879"/>
    <s v="CA-2011-152443"/>
    <x v="2"/>
    <x v="371"/>
    <d v="2011-05-26T00:00:00"/>
    <s v="Standard Class"/>
    <x v="435"/>
    <s v="Frank Gastineau"/>
    <x v="2"/>
    <s v="United States"/>
    <s v="Lawrence"/>
    <x v="31"/>
    <n v="1841"/>
    <s v="East"/>
    <s v="OFF-AP-10001293"/>
    <x v="1"/>
    <x v="9"/>
    <s v="Belkin 8 Outlet Surge Protector"/>
    <n v="245.88"/>
    <n v="6"/>
    <n v="0"/>
    <n v="68.846399999999988"/>
  </r>
  <r>
    <n v="5880"/>
    <s v="CA-2013-133319"/>
    <x v="0"/>
    <x v="64"/>
    <d v="2013-09-12T00:00:00"/>
    <s v="Standard Class"/>
    <x v="597"/>
    <s v="Mark Van Huff"/>
    <x v="0"/>
    <s v="United States"/>
    <s v="New York City"/>
    <x v="15"/>
    <n v="10011"/>
    <s v="East"/>
    <s v="OFF-PA-10001815"/>
    <x v="1"/>
    <x v="10"/>
    <s v="Xerox 1885"/>
    <n v="192.16"/>
    <n v="4"/>
    <n v="0"/>
    <n v="92.236799999999988"/>
  </r>
  <r>
    <n v="5881"/>
    <s v="CA-2013-133935"/>
    <x v="0"/>
    <x v="31"/>
    <d v="2013-09-23T00:00:00"/>
    <s v="Standard Class"/>
    <x v="478"/>
    <s v="Jane Waco"/>
    <x v="1"/>
    <s v="United States"/>
    <s v="San Diego"/>
    <x v="1"/>
    <n v="92105"/>
    <s v="West"/>
    <s v="FUR-CH-10001215"/>
    <x v="0"/>
    <x v="1"/>
    <s v="Global Troy Executive Leather Low-Back Tilter"/>
    <n v="801.5680000000001"/>
    <n v="2"/>
    <n v="0.2"/>
    <n v="50.097999999999985"/>
  </r>
  <r>
    <n v="5882"/>
    <s v="CA-2013-133935"/>
    <x v="0"/>
    <x v="31"/>
    <d v="2013-09-23T00:00:00"/>
    <s v="Standard Class"/>
    <x v="478"/>
    <s v="Jane Waco"/>
    <x v="1"/>
    <s v="United States"/>
    <s v="San Diego"/>
    <x v="1"/>
    <n v="92105"/>
    <s v="West"/>
    <s v="OFF-PA-10000100"/>
    <x v="1"/>
    <x v="10"/>
    <s v="Xerox 1945"/>
    <n v="368.91"/>
    <n v="9"/>
    <n v="0"/>
    <n v="180.76590000000002"/>
  </r>
  <r>
    <n v="5883"/>
    <s v="CA-2013-133935"/>
    <x v="0"/>
    <x v="31"/>
    <d v="2013-09-23T00:00:00"/>
    <s v="Standard Class"/>
    <x v="478"/>
    <s v="Jane Waco"/>
    <x v="1"/>
    <s v="United States"/>
    <s v="San Diego"/>
    <x v="1"/>
    <n v="92105"/>
    <s v="West"/>
    <s v="FUR-CH-10002880"/>
    <x v="0"/>
    <x v="1"/>
    <s v="Global High-Back Leather Tilter, Burgundy"/>
    <n v="885.52800000000002"/>
    <n v="9"/>
    <n v="0.2"/>
    <n v="-99.621900000000068"/>
  </r>
  <r>
    <n v="5884"/>
    <s v="CA-2013-136301"/>
    <x v="0"/>
    <x v="69"/>
    <d v="2013-03-16T00:00:00"/>
    <s v="Second Class"/>
    <x v="553"/>
    <s v="Edward Hooks"/>
    <x v="1"/>
    <s v="United States"/>
    <s v="San Francisco"/>
    <x v="1"/>
    <n v="94109"/>
    <s v="West"/>
    <s v="FUR-FU-10004712"/>
    <x v="0"/>
    <x v="5"/>
    <s v="Westinghouse Mesh Shade Clip-On Gooseneck Lamp, Black"/>
    <n v="28.28"/>
    <n v="2"/>
    <n v="0"/>
    <n v="7.352800000000002"/>
  </r>
  <r>
    <n v="5885"/>
    <s v="CA-2013-136301"/>
    <x v="0"/>
    <x v="69"/>
    <d v="2013-03-16T00:00:00"/>
    <s v="Second Class"/>
    <x v="553"/>
    <s v="Edward Hooks"/>
    <x v="1"/>
    <s v="United States"/>
    <s v="San Francisco"/>
    <x v="1"/>
    <n v="94109"/>
    <s v="West"/>
    <s v="OFF-SU-10000151"/>
    <x v="1"/>
    <x v="14"/>
    <s v="High Speed Automatic Electric Letter Opener"/>
    <n v="4912.59"/>
    <n v="3"/>
    <n v="0"/>
    <n v="196.50359999999978"/>
  </r>
  <r>
    <n v="5886"/>
    <s v="US-2011-109456"/>
    <x v="2"/>
    <x v="1079"/>
    <d v="2011-10-17T00:00:00"/>
    <s v="Same Day"/>
    <x v="201"/>
    <s v="Lynn Smith"/>
    <x v="0"/>
    <s v="United States"/>
    <s v="San Francisco"/>
    <x v="1"/>
    <n v="94110"/>
    <s v="West"/>
    <s v="OFF-BI-10000136"/>
    <x v="1"/>
    <x v="8"/>
    <s v="Avery Non-Stick Heavy Duty View Round Locking Ring Binders"/>
    <n v="14.352000000000002"/>
    <n v="3"/>
    <n v="0.2"/>
    <n v="5.0231999999999992"/>
  </r>
  <r>
    <n v="5887"/>
    <s v="US-2011-109456"/>
    <x v="2"/>
    <x v="1079"/>
    <d v="2011-10-17T00:00:00"/>
    <s v="Same Day"/>
    <x v="201"/>
    <s v="Lynn Smith"/>
    <x v="0"/>
    <s v="United States"/>
    <s v="San Francisco"/>
    <x v="1"/>
    <n v="94110"/>
    <s v="West"/>
    <s v="TEC-AC-10003610"/>
    <x v="2"/>
    <x v="11"/>
    <s v="Logitech Illuminated - Keyboard"/>
    <n v="179.97"/>
    <n v="3"/>
    <n v="0"/>
    <n v="86.385600000000011"/>
  </r>
  <r>
    <n v="5888"/>
    <s v="CA-2014-151596"/>
    <x v="3"/>
    <x v="1048"/>
    <d v="2014-10-12T00:00:00"/>
    <s v="First Class"/>
    <x v="771"/>
    <s v="Barry Pond"/>
    <x v="1"/>
    <s v="United States"/>
    <s v="Cranston"/>
    <x v="34"/>
    <n v="2920"/>
    <s v="East"/>
    <s v="OFF-ST-10001837"/>
    <x v="1"/>
    <x v="4"/>
    <s v="SAFCO Mobile Desk Side File, Wire Frame"/>
    <n v="42.76"/>
    <n v="1"/>
    <n v="0"/>
    <n v="11.117599999999999"/>
  </r>
  <r>
    <n v="5889"/>
    <s v="CA-2012-147879"/>
    <x v="1"/>
    <x v="820"/>
    <d v="2012-05-12T00:00:00"/>
    <s v="Standard Class"/>
    <x v="417"/>
    <s v="Chris Cortes"/>
    <x v="0"/>
    <s v="United States"/>
    <s v="Owensboro"/>
    <x v="0"/>
    <n v="42301"/>
    <s v="South"/>
    <s v="OFF-PA-10001952"/>
    <x v="1"/>
    <x v="10"/>
    <s v="Xerox 1902"/>
    <n v="45.68"/>
    <n v="2"/>
    <n v="0"/>
    <n v="21.012799999999999"/>
  </r>
  <r>
    <n v="5890"/>
    <s v="CA-2013-166625"/>
    <x v="0"/>
    <x v="167"/>
    <d v="2013-04-18T00:00:00"/>
    <s v="First Class"/>
    <x v="758"/>
    <s v="Jill Matthias"/>
    <x v="0"/>
    <s v="United States"/>
    <s v="Baltimore"/>
    <x v="39"/>
    <n v="21215"/>
    <s v="East"/>
    <s v="OFF-BI-10002414"/>
    <x v="1"/>
    <x v="8"/>
    <s v="GBC ProClick Spines for 32-Hole Punch"/>
    <n v="25.06"/>
    <n v="2"/>
    <n v="0"/>
    <n v="11.778199999999998"/>
  </r>
  <r>
    <n v="5891"/>
    <s v="CA-2013-146157"/>
    <x v="0"/>
    <x v="831"/>
    <d v="2013-11-27T00:00:00"/>
    <s v="Standard Class"/>
    <x v="742"/>
    <s v="Roger Demir"/>
    <x v="0"/>
    <s v="United States"/>
    <s v="Chicago"/>
    <x v="10"/>
    <n v="60610"/>
    <s v="Central"/>
    <s v="OFF-PA-10001790"/>
    <x v="1"/>
    <x v="10"/>
    <s v="Xerox 1910"/>
    <n v="38.432000000000002"/>
    <n v="1"/>
    <n v="0.2"/>
    <n v="13.451199999999996"/>
  </r>
  <r>
    <n v="5892"/>
    <s v="CA-2013-146157"/>
    <x v="0"/>
    <x v="831"/>
    <d v="2013-11-27T00:00:00"/>
    <s v="Standard Class"/>
    <x v="742"/>
    <s v="Roger Demir"/>
    <x v="0"/>
    <s v="United States"/>
    <s v="Chicago"/>
    <x v="10"/>
    <n v="60610"/>
    <s v="Central"/>
    <s v="OFF-ST-10001590"/>
    <x v="1"/>
    <x v="4"/>
    <s v="Tenex Personal Project File with Scoop Front Design, Black"/>
    <n v="21.568000000000001"/>
    <n v="2"/>
    <n v="0.2"/>
    <n v="1.6175999999999986"/>
  </r>
  <r>
    <n v="5893"/>
    <s v="CA-2013-146157"/>
    <x v="0"/>
    <x v="831"/>
    <d v="2013-11-27T00:00:00"/>
    <s v="Standard Class"/>
    <x v="742"/>
    <s v="Roger Demir"/>
    <x v="0"/>
    <s v="United States"/>
    <s v="Chicago"/>
    <x v="10"/>
    <n v="60610"/>
    <s v="Central"/>
    <s v="TEC-AC-10003657"/>
    <x v="2"/>
    <x v="11"/>
    <s v="Lenovo 17-Key USB Numeric Keypad"/>
    <n v="81.576000000000008"/>
    <n v="3"/>
    <n v="0.2"/>
    <n v="2.0393999999999934"/>
  </r>
  <r>
    <n v="5894"/>
    <s v="CA-2014-159954"/>
    <x v="3"/>
    <x v="18"/>
    <d v="2014-09-15T00:00:00"/>
    <s v="Standard Class"/>
    <x v="757"/>
    <s v="Shahid Shariari"/>
    <x v="0"/>
    <s v="United States"/>
    <s v="Atlanta"/>
    <x v="32"/>
    <n v="30318"/>
    <s v="South"/>
    <s v="OFF-BI-10004876"/>
    <x v="1"/>
    <x v="8"/>
    <s v="Wilson Jones Suede Grain Vinyl Binders"/>
    <n v="2.78"/>
    <n v="1"/>
    <n v="0"/>
    <n v="1.3621999999999999"/>
  </r>
  <r>
    <n v="5895"/>
    <s v="CA-2014-100825"/>
    <x v="3"/>
    <x v="428"/>
    <d v="2014-09-15T00:00:00"/>
    <s v="Standard Class"/>
    <x v="470"/>
    <s v="Keith Dawkins"/>
    <x v="1"/>
    <s v="United States"/>
    <s v="Los Angeles"/>
    <x v="1"/>
    <n v="90036"/>
    <s v="West"/>
    <s v="OFF-ST-10003123"/>
    <x v="1"/>
    <x v="4"/>
    <s v="Fellowes Bases and Tops For Staxonsteel/High-Stak Systems"/>
    <n v="99.87"/>
    <n v="3"/>
    <n v="0"/>
    <n v="23.968799999999998"/>
  </r>
  <r>
    <n v="5896"/>
    <s v="CA-2011-168305"/>
    <x v="2"/>
    <x v="301"/>
    <d v="2011-11-08T00:00:00"/>
    <s v="Standard Class"/>
    <x v="484"/>
    <s v="Paul Lucas"/>
    <x v="2"/>
    <s v="United States"/>
    <s v="Los Angeles"/>
    <x v="1"/>
    <n v="90049"/>
    <s v="West"/>
    <s v="OFF-LA-10003498"/>
    <x v="1"/>
    <x v="2"/>
    <s v="Avery 475"/>
    <n v="44.400000000000006"/>
    <n v="3"/>
    <n v="0"/>
    <n v="22.200000000000003"/>
  </r>
  <r>
    <n v="5897"/>
    <s v="CA-2011-168305"/>
    <x v="2"/>
    <x v="301"/>
    <d v="2011-11-08T00:00:00"/>
    <s v="Standard Class"/>
    <x v="484"/>
    <s v="Paul Lucas"/>
    <x v="2"/>
    <s v="United States"/>
    <s v="Los Angeles"/>
    <x v="1"/>
    <n v="90049"/>
    <s v="West"/>
    <s v="OFF-PA-10004947"/>
    <x v="1"/>
    <x v="10"/>
    <s v="Staples"/>
    <n v="21.400000000000002"/>
    <n v="5"/>
    <n v="0"/>
    <n v="9.629999999999999"/>
  </r>
  <r>
    <n v="5898"/>
    <s v="CA-2013-167682"/>
    <x v="0"/>
    <x v="1015"/>
    <d v="2013-04-10T00:00:00"/>
    <s v="Standard Class"/>
    <x v="9"/>
    <s v="Zuschuss Donatelli"/>
    <x v="0"/>
    <s v="United States"/>
    <s v="Richmond"/>
    <x v="14"/>
    <n v="47374"/>
    <s v="Central"/>
    <s v="FUR-FU-10003799"/>
    <x v="0"/>
    <x v="5"/>
    <s v="Seth Thomas 13 1/2&quot; Wall Clock"/>
    <n v="71.12"/>
    <n v="4"/>
    <n v="0"/>
    <n v="22.047199999999997"/>
  </r>
  <r>
    <n v="5899"/>
    <s v="CA-2013-167682"/>
    <x v="0"/>
    <x v="1015"/>
    <d v="2013-04-10T00:00:00"/>
    <s v="Standard Class"/>
    <x v="9"/>
    <s v="Zuschuss Donatelli"/>
    <x v="0"/>
    <s v="United States"/>
    <s v="Richmond"/>
    <x v="14"/>
    <n v="47374"/>
    <s v="Central"/>
    <s v="TEC-PH-10000673"/>
    <x v="2"/>
    <x v="7"/>
    <s v="Plantronics Voyager Pro HD - Bluetooth Headset"/>
    <n v="259.95999999999998"/>
    <n v="4"/>
    <n v="0"/>
    <n v="124.7808"/>
  </r>
  <r>
    <n v="5900"/>
    <s v="CA-2014-108000"/>
    <x v="3"/>
    <x v="602"/>
    <d v="2014-01-17T00:00:00"/>
    <s v="Standard Class"/>
    <x v="322"/>
    <s v="Linda Southworth"/>
    <x v="1"/>
    <s v="United States"/>
    <s v="San Francisco"/>
    <x v="1"/>
    <n v="94110"/>
    <s v="West"/>
    <s v="OFF-EN-10002621"/>
    <x v="1"/>
    <x v="12"/>
    <s v="Staples"/>
    <n v="9.7799999999999994"/>
    <n v="1"/>
    <n v="0"/>
    <n v="4.8899999999999997"/>
  </r>
  <r>
    <n v="5901"/>
    <s v="CA-2012-146465"/>
    <x v="1"/>
    <x v="312"/>
    <d v="2012-11-24T00:00:00"/>
    <s v="Standard Class"/>
    <x v="583"/>
    <s v="Patrick Bzostek"/>
    <x v="2"/>
    <s v="United States"/>
    <s v="San Francisco"/>
    <x v="1"/>
    <n v="94122"/>
    <s v="West"/>
    <s v="OFF-BI-10004528"/>
    <x v="1"/>
    <x v="8"/>
    <s v="Cardinal Poly Pocket Divider Pockets for Ring Binders"/>
    <n v="24.192"/>
    <n v="9"/>
    <n v="0.2"/>
    <n v="7.5599999999999987"/>
  </r>
  <r>
    <n v="5902"/>
    <s v="CA-2013-159639"/>
    <x v="0"/>
    <x v="581"/>
    <d v="2013-12-03T00:00:00"/>
    <s v="Standard Class"/>
    <x v="331"/>
    <s v="Pamela Coakley"/>
    <x v="1"/>
    <s v="United States"/>
    <s v="Westfield"/>
    <x v="30"/>
    <n v="7090"/>
    <s v="East"/>
    <s v="FUR-FU-10001889"/>
    <x v="0"/>
    <x v="5"/>
    <s v="Ultra Door Pull Handle"/>
    <n v="31.56"/>
    <n v="3"/>
    <n v="0"/>
    <n v="10.4148"/>
  </r>
  <r>
    <n v="5903"/>
    <s v="US-2014-153948"/>
    <x v="3"/>
    <x v="44"/>
    <d v="2014-11-07T00:00:00"/>
    <s v="Same Day"/>
    <x v="86"/>
    <s v="Frank Merwin"/>
    <x v="2"/>
    <s v="United States"/>
    <s v="San Francisco"/>
    <x v="1"/>
    <n v="94122"/>
    <s v="West"/>
    <s v="OFF-PA-10000157"/>
    <x v="1"/>
    <x v="10"/>
    <s v="Xerox 191"/>
    <n v="59.94"/>
    <n v="3"/>
    <n v="0"/>
    <n v="28.171799999999998"/>
  </r>
  <r>
    <n v="5904"/>
    <s v="US-2014-153948"/>
    <x v="3"/>
    <x v="44"/>
    <d v="2014-11-07T00:00:00"/>
    <s v="Same Day"/>
    <x v="86"/>
    <s v="Frank Merwin"/>
    <x v="2"/>
    <s v="United States"/>
    <s v="San Francisco"/>
    <x v="1"/>
    <n v="94122"/>
    <s v="West"/>
    <s v="OFF-PA-10002764"/>
    <x v="1"/>
    <x v="10"/>
    <s v="Staples"/>
    <n v="45.36"/>
    <n v="4"/>
    <n v="0"/>
    <n v="22.226399999999998"/>
  </r>
  <r>
    <n v="5905"/>
    <s v="US-2014-153948"/>
    <x v="3"/>
    <x v="44"/>
    <d v="2014-11-07T00:00:00"/>
    <s v="Same Day"/>
    <x v="86"/>
    <s v="Frank Merwin"/>
    <x v="2"/>
    <s v="United States"/>
    <s v="San Francisco"/>
    <x v="1"/>
    <n v="94122"/>
    <s v="West"/>
    <s v="OFF-PA-10000143"/>
    <x v="1"/>
    <x v="10"/>
    <s v="Astroparche Fine Business Paper"/>
    <n v="26.400000000000002"/>
    <n v="5"/>
    <n v="0"/>
    <n v="12.672000000000001"/>
  </r>
  <r>
    <n v="5906"/>
    <s v="US-2014-153948"/>
    <x v="3"/>
    <x v="44"/>
    <d v="2014-11-07T00:00:00"/>
    <s v="Same Day"/>
    <x v="86"/>
    <s v="Frank Merwin"/>
    <x v="2"/>
    <s v="United States"/>
    <s v="San Francisco"/>
    <x v="1"/>
    <n v="94122"/>
    <s v="West"/>
    <s v="OFF-LA-10000414"/>
    <x v="1"/>
    <x v="2"/>
    <s v="Avery 503"/>
    <n v="41.4"/>
    <n v="4"/>
    <n v="0"/>
    <n v="19.872"/>
  </r>
  <r>
    <n v="5907"/>
    <s v="US-2014-153948"/>
    <x v="3"/>
    <x v="44"/>
    <d v="2014-11-07T00:00:00"/>
    <s v="Same Day"/>
    <x v="86"/>
    <s v="Frank Merwin"/>
    <x v="2"/>
    <s v="United States"/>
    <s v="San Francisco"/>
    <x v="1"/>
    <n v="94122"/>
    <s v="West"/>
    <s v="TEC-AC-10003441"/>
    <x v="2"/>
    <x v="11"/>
    <s v="Kingston Digital DataTraveler 32GB USB 2.0"/>
    <n v="16.95"/>
    <n v="1"/>
    <n v="0"/>
    <n v="1.0169999999999995"/>
  </r>
  <r>
    <n v="5908"/>
    <s v="US-2013-113985"/>
    <x v="0"/>
    <x v="499"/>
    <d v="2013-12-08T00:00:00"/>
    <s v="Standard Class"/>
    <x v="470"/>
    <s v="Keith Dawkins"/>
    <x v="1"/>
    <s v="United States"/>
    <s v="San Jose"/>
    <x v="1"/>
    <n v="95123"/>
    <s v="West"/>
    <s v="OFF-BI-10002353"/>
    <x v="1"/>
    <x v="8"/>
    <s v="GBC VeloBind Cover Sets"/>
    <n v="24.704000000000001"/>
    <n v="2"/>
    <n v="0.2"/>
    <n v="9.2639999999999993"/>
  </r>
  <r>
    <n v="5909"/>
    <s v="US-2013-113985"/>
    <x v="0"/>
    <x v="499"/>
    <d v="2013-12-08T00:00:00"/>
    <s v="Standard Class"/>
    <x v="470"/>
    <s v="Keith Dawkins"/>
    <x v="1"/>
    <s v="United States"/>
    <s v="San Jose"/>
    <x v="1"/>
    <n v="95123"/>
    <s v="West"/>
    <s v="OFF-AP-10001303"/>
    <x v="1"/>
    <x v="9"/>
    <s v="Holmes Cool Mist Humidifier for the Whole House with 8-Gallon Output per Day, Extended Life Filter"/>
    <n v="59.699999999999996"/>
    <n v="3"/>
    <n v="0"/>
    <n v="26.864999999999995"/>
  </r>
  <r>
    <n v="5910"/>
    <s v="US-2013-113985"/>
    <x v="0"/>
    <x v="499"/>
    <d v="2013-12-08T00:00:00"/>
    <s v="Standard Class"/>
    <x v="470"/>
    <s v="Keith Dawkins"/>
    <x v="1"/>
    <s v="United States"/>
    <s v="San Jose"/>
    <x v="1"/>
    <n v="95123"/>
    <s v="West"/>
    <s v="FUR-FU-10003026"/>
    <x v="0"/>
    <x v="5"/>
    <s v="Eldon Regeneration Recycled Desk Accessories, Black"/>
    <n v="14.52"/>
    <n v="3"/>
    <n v="0"/>
    <n v="5.6627999999999998"/>
  </r>
  <r>
    <n v="5911"/>
    <s v="US-2013-113985"/>
    <x v="0"/>
    <x v="499"/>
    <d v="2013-12-08T00:00:00"/>
    <s v="Standard Class"/>
    <x v="470"/>
    <s v="Keith Dawkins"/>
    <x v="1"/>
    <s v="United States"/>
    <s v="San Jose"/>
    <x v="1"/>
    <n v="95123"/>
    <s v="West"/>
    <s v="OFF-BI-10000632"/>
    <x v="1"/>
    <x v="8"/>
    <s v="Satellite Sectional Post Binders"/>
    <n v="104.184"/>
    <n v="3"/>
    <n v="0.2"/>
    <n v="33.8598"/>
  </r>
  <r>
    <n v="5912"/>
    <s v="CA-2013-155383"/>
    <x v="0"/>
    <x v="907"/>
    <d v="2013-12-23T00:00:00"/>
    <s v="Standard Class"/>
    <x v="649"/>
    <s v="Steve Carroll"/>
    <x v="2"/>
    <s v="United States"/>
    <s v="Seattle"/>
    <x v="4"/>
    <n v="98115"/>
    <s v="West"/>
    <s v="OFF-ST-10001328"/>
    <x v="1"/>
    <x v="4"/>
    <s v="Personal Filing Tote with Lid, Black/Gray"/>
    <n v="46.53"/>
    <n v="3"/>
    <n v="0"/>
    <n v="13.028400000000001"/>
  </r>
  <r>
    <n v="5913"/>
    <s v="CA-2011-120432"/>
    <x v="2"/>
    <x v="829"/>
    <d v="2011-08-26T00:00:00"/>
    <s v="Second Class"/>
    <x v="61"/>
    <s v="Dorothy Wardle"/>
    <x v="1"/>
    <s v="United States"/>
    <s v="Owensboro"/>
    <x v="0"/>
    <n v="42301"/>
    <s v="South"/>
    <s v="OFF-SU-10004661"/>
    <x v="1"/>
    <x v="14"/>
    <s v="Acme Titanium Bonded Scissors"/>
    <n v="25.5"/>
    <n v="3"/>
    <n v="0"/>
    <n v="6.63"/>
  </r>
  <r>
    <n v="5914"/>
    <s v="US-2012-126977"/>
    <x v="1"/>
    <x v="14"/>
    <d v="2012-09-23T00:00:00"/>
    <s v="Standard Class"/>
    <x v="724"/>
    <s v="Peter Fuller"/>
    <x v="0"/>
    <s v="United States"/>
    <s v="New York City"/>
    <x v="15"/>
    <n v="10035"/>
    <s v="East"/>
    <s v="OFF-ST-10000617"/>
    <x v="1"/>
    <x v="4"/>
    <s v="Woodgrain Magazine Files by Perma"/>
    <n v="14.9"/>
    <n v="5"/>
    <n v="0"/>
    <n v="1.0429999999999984"/>
  </r>
  <r>
    <n v="5915"/>
    <s v="US-2012-126977"/>
    <x v="1"/>
    <x v="14"/>
    <d v="2012-09-23T00:00:00"/>
    <s v="Standard Class"/>
    <x v="724"/>
    <s v="Peter Fuller"/>
    <x v="0"/>
    <s v="United States"/>
    <s v="New York City"/>
    <x v="15"/>
    <n v="10035"/>
    <s v="East"/>
    <s v="OFF-LA-10002762"/>
    <x v="1"/>
    <x v="2"/>
    <s v="Avery 485"/>
    <n v="87.71"/>
    <n v="7"/>
    <n v="0"/>
    <n v="41.223699999999994"/>
  </r>
  <r>
    <n v="5916"/>
    <s v="US-2012-126977"/>
    <x v="1"/>
    <x v="14"/>
    <d v="2012-09-23T00:00:00"/>
    <s v="Standard Class"/>
    <x v="724"/>
    <s v="Peter Fuller"/>
    <x v="0"/>
    <s v="United States"/>
    <s v="New York City"/>
    <x v="15"/>
    <n v="10035"/>
    <s v="East"/>
    <s v="FUR-CH-10001973"/>
    <x v="0"/>
    <x v="1"/>
    <s v="Office Star Flex Back Scooter Chair with White Frame"/>
    <n v="199.76400000000001"/>
    <n v="2"/>
    <n v="0.1"/>
    <n v="8.8783999999999956"/>
  </r>
  <r>
    <n v="5917"/>
    <s v="US-2012-126977"/>
    <x v="1"/>
    <x v="14"/>
    <d v="2012-09-23T00:00:00"/>
    <s v="Standard Class"/>
    <x v="724"/>
    <s v="Peter Fuller"/>
    <x v="0"/>
    <s v="United States"/>
    <s v="New York City"/>
    <x v="15"/>
    <n v="10035"/>
    <s v="East"/>
    <s v="OFF-ST-10003058"/>
    <x v="1"/>
    <x v="4"/>
    <s v="Eldon Mobile Mega Data Cart  Mega Stackable  Add-On Trays"/>
    <n v="94.6"/>
    <n v="4"/>
    <n v="0"/>
    <n v="27.433999999999997"/>
  </r>
  <r>
    <n v="5918"/>
    <s v="US-2012-126977"/>
    <x v="1"/>
    <x v="14"/>
    <d v="2012-09-23T00:00:00"/>
    <s v="Standard Class"/>
    <x v="724"/>
    <s v="Peter Fuller"/>
    <x v="0"/>
    <s v="United States"/>
    <s v="New York City"/>
    <x v="15"/>
    <n v="10035"/>
    <s v="East"/>
    <s v="FUR-BO-10004834"/>
    <x v="0"/>
    <x v="0"/>
    <s v="Riverside Palais Royal Lawyers Bookcase, Royale Cherry Finish"/>
    <n v="4228.7040000000006"/>
    <n v="6"/>
    <n v="0.2"/>
    <n v="158.57639999999992"/>
  </r>
  <r>
    <n v="5919"/>
    <s v="US-2012-126977"/>
    <x v="1"/>
    <x v="14"/>
    <d v="2012-09-23T00:00:00"/>
    <s v="Standard Class"/>
    <x v="724"/>
    <s v="Peter Fuller"/>
    <x v="0"/>
    <s v="United States"/>
    <s v="New York City"/>
    <x v="15"/>
    <n v="10035"/>
    <s v="East"/>
    <s v="FUR-BO-10002213"/>
    <x v="0"/>
    <x v="0"/>
    <s v="DMI Eclipse Executive Suite Bookcases"/>
    <n v="2003.9200000000003"/>
    <n v="5"/>
    <n v="0.2"/>
    <n v="-25.049000000000149"/>
  </r>
  <r>
    <n v="5920"/>
    <s v="US-2012-126977"/>
    <x v="1"/>
    <x v="14"/>
    <d v="2012-09-23T00:00:00"/>
    <s v="Standard Class"/>
    <x v="724"/>
    <s v="Peter Fuller"/>
    <x v="0"/>
    <s v="United States"/>
    <s v="New York City"/>
    <x v="15"/>
    <n v="10035"/>
    <s v="East"/>
    <s v="TEC-PH-10002170"/>
    <x v="2"/>
    <x v="7"/>
    <s v="ClearSounds CSC500 Amplified Spirit Phone Corded phone"/>
    <n v="209.96999999999997"/>
    <n v="3"/>
    <n v="0"/>
    <n v="58.791600000000003"/>
  </r>
  <r>
    <n v="5921"/>
    <s v="US-2012-126977"/>
    <x v="1"/>
    <x v="14"/>
    <d v="2012-09-23T00:00:00"/>
    <s v="Standard Class"/>
    <x v="724"/>
    <s v="Peter Fuller"/>
    <x v="0"/>
    <s v="United States"/>
    <s v="New York City"/>
    <x v="15"/>
    <n v="10035"/>
    <s v="East"/>
    <s v="TEC-AC-10003033"/>
    <x v="2"/>
    <x v="11"/>
    <s v="Plantronics CS510 - Over-the-Head monaural Wireless Headset System"/>
    <n v="659.9"/>
    <n v="2"/>
    <n v="0"/>
    <n v="217.76699999999994"/>
  </r>
  <r>
    <n v="5922"/>
    <s v="US-2012-126977"/>
    <x v="1"/>
    <x v="14"/>
    <d v="2012-09-23T00:00:00"/>
    <s v="Standard Class"/>
    <x v="724"/>
    <s v="Peter Fuller"/>
    <x v="0"/>
    <s v="United States"/>
    <s v="New York City"/>
    <x v="15"/>
    <n v="10035"/>
    <s v="East"/>
    <s v="OFF-PA-10004071"/>
    <x v="1"/>
    <x v="10"/>
    <s v="Eaton Premium Continuous-Feed Paper, 25% Cotton, Letter Size, White, 1000 Shts/Box"/>
    <n v="110.96"/>
    <n v="2"/>
    <n v="0"/>
    <n v="53.260799999999996"/>
  </r>
  <r>
    <n v="5923"/>
    <s v="US-2012-126977"/>
    <x v="1"/>
    <x v="14"/>
    <d v="2012-09-23T00:00:00"/>
    <s v="Standard Class"/>
    <x v="724"/>
    <s v="Peter Fuller"/>
    <x v="0"/>
    <s v="United States"/>
    <s v="New York City"/>
    <x v="15"/>
    <n v="10035"/>
    <s v="East"/>
    <s v="TEC-PH-10000169"/>
    <x v="2"/>
    <x v="7"/>
    <s v="ARKON Windshield Dashboard Air Vent Car Mount Holder"/>
    <n v="67.8"/>
    <n v="4"/>
    <n v="0"/>
    <n v="1.3559999999999945"/>
  </r>
  <r>
    <n v="5924"/>
    <s v="CA-2013-130288"/>
    <x v="0"/>
    <x v="491"/>
    <d v="2013-12-01T00:00:00"/>
    <s v="Second Class"/>
    <x v="158"/>
    <s v="Dean Katz"/>
    <x v="1"/>
    <s v="United States"/>
    <s v="New York City"/>
    <x v="15"/>
    <n v="10011"/>
    <s v="East"/>
    <s v="FUR-TA-10002958"/>
    <x v="0"/>
    <x v="3"/>
    <s v="Bevis Oval Conference Table, Walnut"/>
    <n v="313.17599999999999"/>
    <n v="2"/>
    <n v="0.4"/>
    <n v="-120.05080000000007"/>
  </r>
  <r>
    <n v="5925"/>
    <s v="CA-2014-146458"/>
    <x v="3"/>
    <x v="123"/>
    <d v="2014-11-23T00:00:00"/>
    <s v="Second Class"/>
    <x v="579"/>
    <s v="Richard Bierner"/>
    <x v="0"/>
    <s v="United States"/>
    <s v="Springfield"/>
    <x v="17"/>
    <n v="22153"/>
    <s v="South"/>
    <s v="OFF-AR-10001177"/>
    <x v="1"/>
    <x v="6"/>
    <s v="Newell 349"/>
    <n v="22.959999999999997"/>
    <n v="7"/>
    <n v="0"/>
    <n v="6.6583999999999968"/>
  </r>
  <r>
    <n v="5926"/>
    <s v="CA-2014-150420"/>
    <x v="3"/>
    <x v="95"/>
    <d v="2014-06-09T00:00:00"/>
    <s v="Standard Class"/>
    <x v="241"/>
    <s v="Giulietta Dortch"/>
    <x v="1"/>
    <s v="United States"/>
    <s v="Bellingham"/>
    <x v="4"/>
    <n v="98226"/>
    <s v="West"/>
    <s v="TEC-AC-10004975"/>
    <x v="2"/>
    <x v="11"/>
    <s v="Plantronics Audio 995 Wireless Stereo Headset"/>
    <n v="1099.5"/>
    <n v="10"/>
    <n v="0"/>
    <n v="362.83500000000004"/>
  </r>
  <r>
    <n v="5927"/>
    <s v="US-2011-118997"/>
    <x v="2"/>
    <x v="918"/>
    <d v="2011-04-12T00:00:00"/>
    <s v="Standard Class"/>
    <x v="19"/>
    <s v="Ruben Ausman"/>
    <x v="1"/>
    <s v="United States"/>
    <s v="Decatur"/>
    <x v="19"/>
    <n v="35601"/>
    <s v="South"/>
    <s v="FUR-TA-10001086"/>
    <x v="0"/>
    <x v="3"/>
    <s v="SAFCO PlanMaster Boards, 60w x 37-1/2d, White Melamine"/>
    <n v="1215.92"/>
    <n v="8"/>
    <n v="0"/>
    <n v="316.13920000000007"/>
  </r>
  <r>
    <n v="5928"/>
    <s v="CA-2011-114314"/>
    <x v="2"/>
    <x v="856"/>
    <d v="2011-10-15T00:00:00"/>
    <s v="Standard Class"/>
    <x v="587"/>
    <s v="Dorothy Badders"/>
    <x v="1"/>
    <s v="United States"/>
    <s v="Fayetteville"/>
    <x v="36"/>
    <n v="72701"/>
    <s v="South"/>
    <s v="OFF-LA-10000240"/>
    <x v="1"/>
    <x v="2"/>
    <s v="Self-Adhesive Address Labels for Typewriters by Universal"/>
    <n v="7.31"/>
    <n v="1"/>
    <n v="0"/>
    <n v="3.4356999999999998"/>
  </r>
  <r>
    <n v="5929"/>
    <s v="CA-2011-114314"/>
    <x v="2"/>
    <x v="856"/>
    <d v="2011-10-15T00:00:00"/>
    <s v="Standard Class"/>
    <x v="587"/>
    <s v="Dorothy Badders"/>
    <x v="1"/>
    <s v="United States"/>
    <s v="Fayetteville"/>
    <x v="36"/>
    <n v="72701"/>
    <s v="South"/>
    <s v="FUR-FU-10002107"/>
    <x v="0"/>
    <x v="5"/>
    <s v="Eldon Pizzaz Desk Accessories"/>
    <n v="8.92"/>
    <n v="4"/>
    <n v="0"/>
    <n v="3.9248000000000003"/>
  </r>
  <r>
    <n v="5930"/>
    <s v="US-2014-169551"/>
    <x v="3"/>
    <x v="437"/>
    <d v="2014-07-10T00:00:00"/>
    <s v="First Class"/>
    <x v="210"/>
    <s v="Rob Lucas"/>
    <x v="0"/>
    <s v="United States"/>
    <s v="Philadelphia"/>
    <x v="9"/>
    <n v="19120"/>
    <s v="East"/>
    <s v="FUR-BO-10001519"/>
    <x v="0"/>
    <x v="0"/>
    <s v="O'Sullivan 3-Shelf Heavy-Duty Bookcases"/>
    <n v="87.210000000000008"/>
    <n v="3"/>
    <n v="0.5"/>
    <n v="-45.349200000000003"/>
  </r>
  <r>
    <n v="5931"/>
    <s v="US-2014-169551"/>
    <x v="3"/>
    <x v="437"/>
    <d v="2014-07-10T00:00:00"/>
    <s v="First Class"/>
    <x v="210"/>
    <s v="Rob Lucas"/>
    <x v="0"/>
    <s v="United States"/>
    <s v="Philadelphia"/>
    <x v="9"/>
    <n v="19120"/>
    <s v="East"/>
    <s v="OFF-PA-10004100"/>
    <x v="1"/>
    <x v="10"/>
    <s v="Xerox 216"/>
    <n v="15.552000000000003"/>
    <n v="3"/>
    <n v="0.2"/>
    <n v="5.4432"/>
  </r>
  <r>
    <n v="5932"/>
    <s v="US-2014-169551"/>
    <x v="3"/>
    <x v="437"/>
    <d v="2014-07-10T00:00:00"/>
    <s v="First Class"/>
    <x v="210"/>
    <s v="Rob Lucas"/>
    <x v="0"/>
    <s v="United States"/>
    <s v="Philadelphia"/>
    <x v="9"/>
    <n v="19120"/>
    <s v="East"/>
    <s v="TEC-PH-10001363"/>
    <x v="2"/>
    <x v="7"/>
    <s v="Apple iPhone 5S"/>
    <n v="683.98799999999994"/>
    <n v="2"/>
    <n v="0.4"/>
    <n v="-113.9980000000001"/>
  </r>
  <r>
    <n v="5933"/>
    <s v="US-2014-169551"/>
    <x v="3"/>
    <x v="437"/>
    <d v="2014-07-10T00:00:00"/>
    <s v="First Class"/>
    <x v="210"/>
    <s v="Rob Lucas"/>
    <x v="0"/>
    <s v="United States"/>
    <s v="Philadelphia"/>
    <x v="9"/>
    <n v="19120"/>
    <s v="East"/>
    <s v="OFF-ST-10004835"/>
    <x v="1"/>
    <x v="4"/>
    <s v="Plastic Stacking Crates &amp; Casters"/>
    <n v="13.392000000000001"/>
    <n v="3"/>
    <n v="0.2"/>
    <n v="1.0044"/>
  </r>
  <r>
    <n v="5934"/>
    <s v="US-2014-169551"/>
    <x v="3"/>
    <x v="437"/>
    <d v="2014-07-10T00:00:00"/>
    <s v="First Class"/>
    <x v="210"/>
    <s v="Rob Lucas"/>
    <x v="0"/>
    <s v="United States"/>
    <s v="Philadelphia"/>
    <x v="9"/>
    <n v="19120"/>
    <s v="East"/>
    <s v="TEC-AC-10002018"/>
    <x v="2"/>
    <x v="11"/>
    <s v="AmazonBasics 3-Button USB Wired Mouse"/>
    <n v="16.776000000000003"/>
    <n v="3"/>
    <n v="0.2"/>
    <n v="4.8231000000000002"/>
  </r>
  <r>
    <n v="5935"/>
    <s v="US-2014-169551"/>
    <x v="3"/>
    <x v="437"/>
    <d v="2014-07-10T00:00:00"/>
    <s v="First Class"/>
    <x v="210"/>
    <s v="Rob Lucas"/>
    <x v="0"/>
    <s v="United States"/>
    <s v="Philadelphia"/>
    <x v="9"/>
    <n v="19120"/>
    <s v="East"/>
    <s v="TEC-AC-10003033"/>
    <x v="2"/>
    <x v="11"/>
    <s v="Plantronics CS510 - Over-the-Head monaural Wireless Headset System"/>
    <n v="527.91999999999996"/>
    <n v="2"/>
    <n v="0.2"/>
    <n v="85.786999999999949"/>
  </r>
  <r>
    <n v="5936"/>
    <s v="CA-2013-103107"/>
    <x v="0"/>
    <x v="975"/>
    <d v="2013-07-05T00:00:00"/>
    <s v="Same Day"/>
    <x v="46"/>
    <s v="Rick Bensley"/>
    <x v="2"/>
    <s v="United States"/>
    <s v="Seattle"/>
    <x v="4"/>
    <n v="98103"/>
    <s v="West"/>
    <s v="FUR-FU-10000221"/>
    <x v="0"/>
    <x v="5"/>
    <s v="Master Caster Door Stop, Brown"/>
    <n v="25.4"/>
    <n v="5"/>
    <n v="0"/>
    <n v="8.6359999999999992"/>
  </r>
  <r>
    <n v="5937"/>
    <s v="CA-2013-103107"/>
    <x v="0"/>
    <x v="975"/>
    <d v="2013-07-05T00:00:00"/>
    <s v="Same Day"/>
    <x v="46"/>
    <s v="Rick Bensley"/>
    <x v="2"/>
    <s v="United States"/>
    <s v="Seattle"/>
    <x v="4"/>
    <n v="98103"/>
    <s v="West"/>
    <s v="TEC-PH-10001198"/>
    <x v="2"/>
    <x v="7"/>
    <s v="Avaya 4621SW VoIP phone"/>
    <n v="177.48000000000002"/>
    <n v="3"/>
    <n v="0.2"/>
    <n v="19.966499999999982"/>
  </r>
  <r>
    <n v="5938"/>
    <s v="CA-2013-103107"/>
    <x v="0"/>
    <x v="975"/>
    <d v="2013-07-05T00:00:00"/>
    <s v="Same Day"/>
    <x v="46"/>
    <s v="Rick Bensley"/>
    <x v="2"/>
    <s v="United States"/>
    <s v="Seattle"/>
    <x v="4"/>
    <n v="98103"/>
    <s v="West"/>
    <s v="TEC-PH-10002564"/>
    <x v="2"/>
    <x v="7"/>
    <s v="OtterBox Defender Series Case - Samsung Galaxy S4"/>
    <n v="71.975999999999999"/>
    <n v="3"/>
    <n v="0.2"/>
    <n v="8.9969999999999892"/>
  </r>
  <r>
    <n v="5939"/>
    <s v="CA-2014-122077"/>
    <x v="3"/>
    <x v="240"/>
    <d v="2014-05-26T00:00:00"/>
    <s v="Standard Class"/>
    <x v="639"/>
    <s v="Jason Fortune-"/>
    <x v="0"/>
    <s v="United States"/>
    <s v="Plano"/>
    <x v="5"/>
    <n v="75023"/>
    <s v="Central"/>
    <s v="TEC-PH-10003811"/>
    <x v="2"/>
    <x v="7"/>
    <s v="Jabra Supreme Plus Driver Edition Headset"/>
    <n v="95.992000000000004"/>
    <n v="1"/>
    <n v="0.2"/>
    <n v="9.5991999999999997"/>
  </r>
  <r>
    <n v="5940"/>
    <s v="CA-2014-122077"/>
    <x v="3"/>
    <x v="240"/>
    <d v="2014-05-26T00:00:00"/>
    <s v="Standard Class"/>
    <x v="639"/>
    <s v="Jason Fortune-"/>
    <x v="0"/>
    <s v="United States"/>
    <s v="Plano"/>
    <x v="5"/>
    <n v="75023"/>
    <s v="Central"/>
    <s v="OFF-LA-10004178"/>
    <x v="1"/>
    <x v="2"/>
    <s v="Avery 491"/>
    <n v="13.216000000000001"/>
    <n v="4"/>
    <n v="0.2"/>
    <n v="4.2951999999999995"/>
  </r>
  <r>
    <n v="5941"/>
    <s v="CA-2014-112431"/>
    <x v="3"/>
    <x v="386"/>
    <d v="2014-10-15T00:00:00"/>
    <s v="Second Class"/>
    <x v="355"/>
    <s v="Robert Waldorf"/>
    <x v="0"/>
    <s v="United States"/>
    <s v="Los Angeles"/>
    <x v="1"/>
    <n v="90049"/>
    <s v="West"/>
    <s v="TEC-AC-10001465"/>
    <x v="2"/>
    <x v="11"/>
    <s v="SanDisk Cruzer 64 GB USB Flash Drive"/>
    <n v="435.84000000000003"/>
    <n v="12"/>
    <n v="0"/>
    <n v="130.75199999999995"/>
  </r>
  <r>
    <n v="5942"/>
    <s v="CA-2014-112431"/>
    <x v="3"/>
    <x v="386"/>
    <d v="2014-10-15T00:00:00"/>
    <s v="Second Class"/>
    <x v="355"/>
    <s v="Robert Waldorf"/>
    <x v="0"/>
    <s v="United States"/>
    <s v="Los Angeles"/>
    <x v="1"/>
    <n v="90049"/>
    <s v="West"/>
    <s v="OFF-AR-10000940"/>
    <x v="1"/>
    <x v="6"/>
    <s v="Newell 343"/>
    <n v="5.88"/>
    <n v="2"/>
    <n v="0"/>
    <n v="1.5876000000000001"/>
  </r>
  <r>
    <n v="5943"/>
    <s v="CA-2013-151092"/>
    <x v="0"/>
    <x v="876"/>
    <d v="2013-08-14T00:00:00"/>
    <s v="Standard Class"/>
    <x v="364"/>
    <s v="Vivek Gonzalez"/>
    <x v="0"/>
    <s v="United States"/>
    <s v="Los Angeles"/>
    <x v="1"/>
    <n v="90032"/>
    <s v="West"/>
    <s v="TEC-PH-10001700"/>
    <x v="2"/>
    <x v="7"/>
    <s v="Panasonic KX-TG6844B Expandable Digital Cordless Telephone"/>
    <n v="211.16800000000001"/>
    <n v="4"/>
    <n v="0.2"/>
    <n v="18.477200000000011"/>
  </r>
  <r>
    <n v="5944"/>
    <s v="CA-2011-104178"/>
    <x v="2"/>
    <x v="55"/>
    <d v="2011-08-29T00:00:00"/>
    <s v="Standard Class"/>
    <x v="25"/>
    <s v="Janet Molinari"/>
    <x v="1"/>
    <s v="United States"/>
    <s v="Los Angeles"/>
    <x v="1"/>
    <n v="90036"/>
    <s v="West"/>
    <s v="FUR-FU-10000771"/>
    <x v="0"/>
    <x v="5"/>
    <s v="Eldon 200 Class Desk Accessories, Smoke"/>
    <n v="6.28"/>
    <n v="1"/>
    <n v="0"/>
    <n v="2.6376000000000004"/>
  </r>
  <r>
    <n v="5945"/>
    <s v="CA-2011-104178"/>
    <x v="2"/>
    <x v="55"/>
    <d v="2011-08-29T00:00:00"/>
    <s v="Standard Class"/>
    <x v="25"/>
    <s v="Janet Molinari"/>
    <x v="1"/>
    <s v="United States"/>
    <s v="Los Angeles"/>
    <x v="1"/>
    <n v="90036"/>
    <s v="West"/>
    <s v="TEC-AC-10002399"/>
    <x v="2"/>
    <x v="11"/>
    <s v="SanDisk Cruzer 32 GB USB Flash Drive"/>
    <n v="95.1"/>
    <n v="5"/>
    <n v="0"/>
    <n v="30.431999999999995"/>
  </r>
  <r>
    <n v="5946"/>
    <s v="CA-2011-104178"/>
    <x v="2"/>
    <x v="55"/>
    <d v="2011-08-29T00:00:00"/>
    <s v="Standard Class"/>
    <x v="25"/>
    <s v="Janet Molinari"/>
    <x v="1"/>
    <s v="United States"/>
    <s v="Los Angeles"/>
    <x v="1"/>
    <n v="90036"/>
    <s v="West"/>
    <s v="OFF-PA-10004983"/>
    <x v="1"/>
    <x v="10"/>
    <s v="Xerox 23"/>
    <n v="25.92"/>
    <n v="4"/>
    <n v="0"/>
    <n v="12.441600000000001"/>
  </r>
  <r>
    <n v="5947"/>
    <s v="CA-2011-104178"/>
    <x v="2"/>
    <x v="55"/>
    <d v="2011-08-29T00:00:00"/>
    <s v="Standard Class"/>
    <x v="25"/>
    <s v="Janet Molinari"/>
    <x v="1"/>
    <s v="United States"/>
    <s v="Los Angeles"/>
    <x v="1"/>
    <n v="90036"/>
    <s v="West"/>
    <s v="OFF-ST-10004258"/>
    <x v="1"/>
    <x v="4"/>
    <s v="Portable Personal File Box"/>
    <n v="48.84"/>
    <n v="4"/>
    <n v="0"/>
    <n v="13.186800000000005"/>
  </r>
  <r>
    <n v="5948"/>
    <s v="CA-2012-115924"/>
    <x v="1"/>
    <x v="471"/>
    <d v="2012-09-18T00:00:00"/>
    <s v="Second Class"/>
    <x v="534"/>
    <s v="Brad Eason"/>
    <x v="2"/>
    <s v="United States"/>
    <s v="Des Moines"/>
    <x v="23"/>
    <n v="50315"/>
    <s v="Central"/>
    <s v="OFF-BI-10004040"/>
    <x v="1"/>
    <x v="8"/>
    <s v="Wilson Jones Impact Binders"/>
    <n v="25.9"/>
    <n v="5"/>
    <n v="0"/>
    <n v="12.690999999999999"/>
  </r>
  <r>
    <n v="5949"/>
    <s v="CA-2014-161046"/>
    <x v="3"/>
    <x v="916"/>
    <d v="2014-03-06T00:00:00"/>
    <s v="Same Day"/>
    <x v="118"/>
    <s v="Claudia Bergmann"/>
    <x v="1"/>
    <s v="United States"/>
    <s v="Southaven"/>
    <x v="35"/>
    <n v="38671"/>
    <s v="South"/>
    <s v="OFF-EN-10003862"/>
    <x v="1"/>
    <x v="12"/>
    <s v="Laser &amp; Ink Jet Business Envelopes"/>
    <n v="42.68"/>
    <n v="4"/>
    <n v="0"/>
    <n v="19.6328"/>
  </r>
  <r>
    <n v="5950"/>
    <s v="CA-2014-161046"/>
    <x v="3"/>
    <x v="916"/>
    <d v="2014-03-06T00:00:00"/>
    <s v="Same Day"/>
    <x v="118"/>
    <s v="Claudia Bergmann"/>
    <x v="1"/>
    <s v="United States"/>
    <s v="Southaven"/>
    <x v="35"/>
    <n v="38671"/>
    <s v="South"/>
    <s v="TEC-AC-10004571"/>
    <x v="2"/>
    <x v="11"/>
    <s v="Logitech G700s Rechargeable Gaming Mouse"/>
    <n v="299.96999999999997"/>
    <n v="3"/>
    <n v="0"/>
    <n v="125.98740000000001"/>
  </r>
  <r>
    <n v="5951"/>
    <s v="CA-2014-161046"/>
    <x v="3"/>
    <x v="916"/>
    <d v="2014-03-06T00:00:00"/>
    <s v="Same Day"/>
    <x v="118"/>
    <s v="Claudia Bergmann"/>
    <x v="1"/>
    <s v="United States"/>
    <s v="Southaven"/>
    <x v="35"/>
    <n v="38671"/>
    <s v="South"/>
    <s v="OFF-AP-10000891"/>
    <x v="1"/>
    <x v="9"/>
    <s v="Kensington 7 Outlet MasterPiece HOMEOFFICE Power Control Center"/>
    <n v="262.24"/>
    <n v="2"/>
    <n v="0"/>
    <n v="78.671999999999997"/>
  </r>
  <r>
    <n v="5952"/>
    <s v="CA-2014-161046"/>
    <x v="3"/>
    <x v="916"/>
    <d v="2014-03-06T00:00:00"/>
    <s v="Same Day"/>
    <x v="118"/>
    <s v="Claudia Bergmann"/>
    <x v="1"/>
    <s v="United States"/>
    <s v="Southaven"/>
    <x v="35"/>
    <n v="38671"/>
    <s v="South"/>
    <s v="OFF-BI-10002026"/>
    <x v="1"/>
    <x v="8"/>
    <s v="Ibico Recycled Linen-Style Covers"/>
    <n v="234.36"/>
    <n v="6"/>
    <n v="0"/>
    <n v="112.49279999999999"/>
  </r>
  <r>
    <n v="5953"/>
    <s v="US-2014-141698"/>
    <x v="3"/>
    <x v="4"/>
    <d v="2014-04-22T00:00:00"/>
    <s v="Standard Class"/>
    <x v="174"/>
    <s v="Shirley Daniels"/>
    <x v="2"/>
    <s v="United States"/>
    <s v="Houston"/>
    <x v="5"/>
    <n v="77041"/>
    <s v="Central"/>
    <s v="OFF-PA-10001826"/>
    <x v="1"/>
    <x v="10"/>
    <s v="Xerox 207"/>
    <n v="20.736000000000004"/>
    <n v="4"/>
    <n v="0.2"/>
    <n v="7.2576000000000001"/>
  </r>
  <r>
    <n v="5954"/>
    <s v="US-2011-105151"/>
    <x v="2"/>
    <x v="809"/>
    <d v="2011-03-31T00:00:00"/>
    <s v="First Class"/>
    <x v="737"/>
    <s v="Susan Gilcrest"/>
    <x v="1"/>
    <s v="United States"/>
    <s v="New York City"/>
    <x v="15"/>
    <n v="10009"/>
    <s v="East"/>
    <s v="OFF-AR-10001231"/>
    <x v="1"/>
    <x v="6"/>
    <s v="Sanford EarthWrite Recycled Pencils, Medium Soft, #2"/>
    <n v="10.5"/>
    <n v="5"/>
    <n v="0"/>
    <n v="2.9400000000000004"/>
  </r>
  <r>
    <n v="5955"/>
    <s v="CA-2011-155796"/>
    <x v="2"/>
    <x v="7"/>
    <d v="2011-11-15T00:00:00"/>
    <s v="Second Class"/>
    <x v="747"/>
    <s v="Tom Stivers"/>
    <x v="1"/>
    <s v="United States"/>
    <s v="Reading"/>
    <x v="9"/>
    <n v="19601"/>
    <s v="East"/>
    <s v="FUR-FU-10000409"/>
    <x v="0"/>
    <x v="5"/>
    <s v="GE 4 Foot Flourescent Tube, 40 Watt"/>
    <n v="23.968000000000004"/>
    <n v="2"/>
    <n v="0.2"/>
    <n v="7.7896000000000001"/>
  </r>
  <r>
    <n v="5956"/>
    <s v="CA-2011-155796"/>
    <x v="2"/>
    <x v="7"/>
    <d v="2011-11-15T00:00:00"/>
    <s v="Second Class"/>
    <x v="747"/>
    <s v="Tom Stivers"/>
    <x v="1"/>
    <s v="United States"/>
    <s v="Reading"/>
    <x v="9"/>
    <n v="19601"/>
    <s v="East"/>
    <s v="FUR-BO-10002545"/>
    <x v="0"/>
    <x v="0"/>
    <s v="Atlantic Metals Mobile 3-Shelf Bookcases, Custom Colors"/>
    <n v="521.96"/>
    <n v="4"/>
    <n v="0.5"/>
    <n v="-250.54079999999999"/>
  </r>
  <r>
    <n v="5957"/>
    <s v="CA-2013-127138"/>
    <x v="0"/>
    <x v="299"/>
    <d v="2013-03-16T00:00:00"/>
    <s v="Second Class"/>
    <x v="158"/>
    <s v="Dean Katz"/>
    <x v="1"/>
    <s v="United States"/>
    <s v="San Francisco"/>
    <x v="1"/>
    <n v="94109"/>
    <s v="West"/>
    <s v="OFF-ST-10002756"/>
    <x v="1"/>
    <x v="4"/>
    <s v="Tennsco Stur-D-Stor Boltless Shelving, 5 Shelves, 24&quot; Deep, Sand"/>
    <n v="676.55"/>
    <n v="5"/>
    <n v="0"/>
    <n v="6.7655000000000598"/>
  </r>
  <r>
    <n v="5958"/>
    <s v="CA-2013-127138"/>
    <x v="0"/>
    <x v="299"/>
    <d v="2013-03-16T00:00:00"/>
    <s v="Second Class"/>
    <x v="158"/>
    <s v="Dean Katz"/>
    <x v="1"/>
    <s v="United States"/>
    <s v="San Francisco"/>
    <x v="1"/>
    <n v="94109"/>
    <s v="West"/>
    <s v="OFF-AP-10003842"/>
    <x v="1"/>
    <x v="9"/>
    <s v="Euro-Pro Shark Turbo Vacuum"/>
    <n v="154.9"/>
    <n v="5"/>
    <n v="0"/>
    <n v="40.274000000000001"/>
  </r>
  <r>
    <n v="5959"/>
    <s v="CA-2013-127138"/>
    <x v="0"/>
    <x v="299"/>
    <d v="2013-03-16T00:00:00"/>
    <s v="Second Class"/>
    <x v="158"/>
    <s v="Dean Katz"/>
    <x v="1"/>
    <s v="United States"/>
    <s v="San Francisco"/>
    <x v="1"/>
    <n v="94109"/>
    <s v="West"/>
    <s v="OFF-EN-10004459"/>
    <x v="1"/>
    <x v="12"/>
    <s v="Security-Tint Envelopes"/>
    <n v="30.56"/>
    <n v="4"/>
    <n v="0"/>
    <n v="14.974399999999999"/>
  </r>
  <r>
    <n v="5960"/>
    <s v="CA-2013-127138"/>
    <x v="0"/>
    <x v="299"/>
    <d v="2013-03-16T00:00:00"/>
    <s v="Second Class"/>
    <x v="158"/>
    <s v="Dean Katz"/>
    <x v="1"/>
    <s v="United States"/>
    <s v="San Francisco"/>
    <x v="1"/>
    <n v="94109"/>
    <s v="West"/>
    <s v="FUR-CH-10003746"/>
    <x v="0"/>
    <x v="1"/>
    <s v="Hon 4070 Series Pagoda Round Back Stacking Chairs"/>
    <n v="770.35200000000009"/>
    <n v="3"/>
    <n v="0.2"/>
    <n v="77.035199999999975"/>
  </r>
  <r>
    <n v="5961"/>
    <s v="CA-2014-150602"/>
    <x v="3"/>
    <x v="839"/>
    <d v="2014-02-15T00:00:00"/>
    <s v="Second Class"/>
    <x v="504"/>
    <s v="Marina Lichtenstein"/>
    <x v="1"/>
    <s v="United States"/>
    <s v="Los Angeles"/>
    <x v="1"/>
    <n v="90045"/>
    <s v="West"/>
    <s v="FUR-FU-10003142"/>
    <x v="0"/>
    <x v="5"/>
    <s v="Master Big Foot Doorstop, Beige"/>
    <n v="21.12"/>
    <n v="4"/>
    <n v="0"/>
    <n v="6.5471999999999984"/>
  </r>
  <r>
    <n v="5962"/>
    <s v="CA-2011-140732"/>
    <x v="2"/>
    <x v="7"/>
    <d v="2011-11-13T00:00:00"/>
    <s v="Second Class"/>
    <x v="15"/>
    <s v="Matt Abelman"/>
    <x v="2"/>
    <s v="United States"/>
    <s v="Los Angeles"/>
    <x v="1"/>
    <n v="90004"/>
    <s v="West"/>
    <s v="TEC-PH-10001425"/>
    <x v="2"/>
    <x v="7"/>
    <s v="Mophie Juice Pack Helium for iPhone"/>
    <n v="575.928"/>
    <n v="9"/>
    <n v="0.2"/>
    <n v="57.592799999999983"/>
  </r>
  <r>
    <n v="5963"/>
    <s v="CA-2011-140732"/>
    <x v="2"/>
    <x v="7"/>
    <d v="2011-11-13T00:00:00"/>
    <s v="Second Class"/>
    <x v="15"/>
    <s v="Matt Abelman"/>
    <x v="2"/>
    <s v="United States"/>
    <s v="Los Angeles"/>
    <x v="1"/>
    <n v="90004"/>
    <s v="West"/>
    <s v="OFF-AP-10001626"/>
    <x v="1"/>
    <x v="9"/>
    <s v="Commercial WindTunnel Clean Air Upright Vacuum, Replacement Belts, Filtration Bags"/>
    <n v="7.78"/>
    <n v="2"/>
    <n v="0"/>
    <n v="2.0228000000000002"/>
  </r>
  <r>
    <n v="5964"/>
    <s v="CA-2011-140732"/>
    <x v="2"/>
    <x v="7"/>
    <d v="2011-11-13T00:00:00"/>
    <s v="Second Class"/>
    <x v="15"/>
    <s v="Matt Abelman"/>
    <x v="2"/>
    <s v="United States"/>
    <s v="Los Angeles"/>
    <x v="1"/>
    <n v="90004"/>
    <s v="West"/>
    <s v="OFF-PA-10003625"/>
    <x v="1"/>
    <x v="10"/>
    <s v="Xerox 1979"/>
    <n v="123.92"/>
    <n v="4"/>
    <n v="0"/>
    <n v="55.763999999999996"/>
  </r>
  <r>
    <n v="5965"/>
    <s v="CA-2014-119011"/>
    <x v="3"/>
    <x v="648"/>
    <d v="2014-08-26T00:00:00"/>
    <s v="Standard Class"/>
    <x v="756"/>
    <s v="Lisa Ryan"/>
    <x v="1"/>
    <s v="United States"/>
    <s v="San Francisco"/>
    <x v="1"/>
    <n v="94109"/>
    <s v="West"/>
    <s v="OFF-SU-10004768"/>
    <x v="1"/>
    <x v="14"/>
    <s v="Acme Kleencut Forged Steel Scissors"/>
    <n v="17.22"/>
    <n v="3"/>
    <n v="0"/>
    <n v="5.1659999999999986"/>
  </r>
  <r>
    <n v="5966"/>
    <s v="CA-2014-119011"/>
    <x v="3"/>
    <x v="648"/>
    <d v="2014-08-26T00:00:00"/>
    <s v="Standard Class"/>
    <x v="756"/>
    <s v="Lisa Ryan"/>
    <x v="1"/>
    <s v="United States"/>
    <s v="San Francisco"/>
    <x v="1"/>
    <n v="94109"/>
    <s v="West"/>
    <s v="OFF-ST-10000777"/>
    <x v="1"/>
    <x v="4"/>
    <s v="Companion Letter/Legal File, Black"/>
    <n v="226.56"/>
    <n v="6"/>
    <n v="0"/>
    <n v="63.436800000000005"/>
  </r>
  <r>
    <n v="5967"/>
    <s v="CA-2014-119011"/>
    <x v="3"/>
    <x v="648"/>
    <d v="2014-08-26T00:00:00"/>
    <s v="Standard Class"/>
    <x v="756"/>
    <s v="Lisa Ryan"/>
    <x v="1"/>
    <s v="United States"/>
    <s v="San Francisco"/>
    <x v="1"/>
    <n v="94109"/>
    <s v="West"/>
    <s v="TEC-PH-10003171"/>
    <x v="2"/>
    <x v="7"/>
    <s v="Plantronics Encore H101 Dual Earpieces Headset"/>
    <n v="107.88"/>
    <n v="3"/>
    <n v="0.2"/>
    <n v="10.787999999999997"/>
  </r>
  <r>
    <n v="5968"/>
    <s v="CA-2013-166912"/>
    <x v="0"/>
    <x v="804"/>
    <d v="2013-01-17T00:00:00"/>
    <s v="First Class"/>
    <x v="336"/>
    <s v="Bill Eplett"/>
    <x v="2"/>
    <s v="United States"/>
    <s v="New York City"/>
    <x v="15"/>
    <n v="10009"/>
    <s v="East"/>
    <s v="OFF-PA-10001033"/>
    <x v="1"/>
    <x v="10"/>
    <s v="Xerox 1893"/>
    <n v="81.98"/>
    <n v="2"/>
    <n v="0"/>
    <n v="40.170200000000001"/>
  </r>
  <r>
    <n v="5969"/>
    <s v="CA-2011-141726"/>
    <x v="2"/>
    <x v="836"/>
    <d v="2011-07-22T00:00:00"/>
    <s v="First Class"/>
    <x v="230"/>
    <s v="Charles Crestani"/>
    <x v="0"/>
    <s v="United States"/>
    <s v="San Diego"/>
    <x v="1"/>
    <n v="92105"/>
    <s v="West"/>
    <s v="OFF-PA-10000418"/>
    <x v="1"/>
    <x v="10"/>
    <s v="Xerox 189"/>
    <n v="104.85"/>
    <n v="1"/>
    <n v="0"/>
    <n v="50.327999999999996"/>
  </r>
  <r>
    <n v="5970"/>
    <s v="CA-2011-141726"/>
    <x v="2"/>
    <x v="836"/>
    <d v="2011-07-22T00:00:00"/>
    <s v="First Class"/>
    <x v="230"/>
    <s v="Charles Crestani"/>
    <x v="0"/>
    <s v="United States"/>
    <s v="San Diego"/>
    <x v="1"/>
    <n v="92105"/>
    <s v="West"/>
    <s v="OFF-BI-10001982"/>
    <x v="1"/>
    <x v="8"/>
    <s v="Wilson Jones Custom Binder Spines &amp; Labels"/>
    <n v="8.7040000000000006"/>
    <n v="2"/>
    <n v="0.2"/>
    <n v="3.1551999999999998"/>
  </r>
  <r>
    <n v="5971"/>
    <s v="CA-2011-141726"/>
    <x v="2"/>
    <x v="836"/>
    <d v="2011-07-22T00:00:00"/>
    <s v="First Class"/>
    <x v="230"/>
    <s v="Charles Crestani"/>
    <x v="0"/>
    <s v="United States"/>
    <s v="San Diego"/>
    <x v="1"/>
    <n v="92105"/>
    <s v="West"/>
    <s v="OFF-PA-10002230"/>
    <x v="1"/>
    <x v="10"/>
    <s v="Xerox 1897"/>
    <n v="19.920000000000002"/>
    <n v="4"/>
    <n v="0"/>
    <n v="9.7608000000000015"/>
  </r>
  <r>
    <n v="5972"/>
    <s v="CA-2011-141726"/>
    <x v="2"/>
    <x v="836"/>
    <d v="2011-07-22T00:00:00"/>
    <s v="First Class"/>
    <x v="230"/>
    <s v="Charles Crestani"/>
    <x v="0"/>
    <s v="United States"/>
    <s v="San Diego"/>
    <x v="1"/>
    <n v="92105"/>
    <s v="West"/>
    <s v="FUR-FU-10003577"/>
    <x v="0"/>
    <x v="5"/>
    <s v="Nu-Dell Leatherette Frames"/>
    <n v="43.019999999999996"/>
    <n v="3"/>
    <n v="0"/>
    <n v="15.4872"/>
  </r>
  <r>
    <n v="5973"/>
    <s v="CA-2014-115105"/>
    <x v="3"/>
    <x v="695"/>
    <d v="2014-02-12T00:00:00"/>
    <s v="Standard Class"/>
    <x v="420"/>
    <s v="Bryan Davis"/>
    <x v="0"/>
    <s v="United States"/>
    <s v="New York City"/>
    <x v="15"/>
    <n v="10024"/>
    <s v="East"/>
    <s v="FUR-BO-10001811"/>
    <x v="0"/>
    <x v="0"/>
    <s v="Atlantic Metals Mobile 5-Shelf Bookcases, Custom Colors"/>
    <n v="240.78400000000002"/>
    <n v="1"/>
    <n v="0.2"/>
    <n v="30.097999999999978"/>
  </r>
  <r>
    <n v="5974"/>
    <s v="CA-2012-143980"/>
    <x v="1"/>
    <x v="707"/>
    <d v="2012-12-29T00:00:00"/>
    <s v="Standard Class"/>
    <x v="82"/>
    <s v="Jim Kriz"/>
    <x v="2"/>
    <s v="United States"/>
    <s v="New York City"/>
    <x v="15"/>
    <n v="10011"/>
    <s v="East"/>
    <s v="OFF-AP-10003779"/>
    <x v="1"/>
    <x v="9"/>
    <s v="Kensington 7 Outlet MasterPiece Power Center with Fax/Phone Line Protection"/>
    <n v="414.96"/>
    <n v="2"/>
    <n v="0"/>
    <n v="124.48799999999994"/>
  </r>
  <r>
    <n v="5975"/>
    <s v="CA-2013-135636"/>
    <x v="0"/>
    <x v="750"/>
    <d v="2013-10-14T00:00:00"/>
    <s v="Standard Class"/>
    <x v="140"/>
    <s v="Doug Bickford"/>
    <x v="0"/>
    <s v="United States"/>
    <s v="Charlotte"/>
    <x v="3"/>
    <n v="28205"/>
    <s v="South"/>
    <s v="OFF-ST-10000676"/>
    <x v="1"/>
    <x v="4"/>
    <s v="Fellowes Econo/Stor Drawers"/>
    <n v="387.72"/>
    <n v="5"/>
    <n v="0.2"/>
    <n v="-67.851000000000028"/>
  </r>
  <r>
    <n v="5976"/>
    <s v="CA-2014-102155"/>
    <x v="3"/>
    <x v="1002"/>
    <d v="2014-07-18T00:00:00"/>
    <s v="Standard Class"/>
    <x v="645"/>
    <s v="Rick Reed"/>
    <x v="1"/>
    <s v="United States"/>
    <s v="Overland Park"/>
    <x v="41"/>
    <n v="66212"/>
    <s v="Central"/>
    <s v="OFF-ST-10001496"/>
    <x v="1"/>
    <x v="4"/>
    <s v="Standard Rollaway File with Lock"/>
    <n v="360.38"/>
    <n v="2"/>
    <n v="0"/>
    <n v="93.698800000000006"/>
  </r>
  <r>
    <n v="5977"/>
    <s v="CA-2014-102155"/>
    <x v="3"/>
    <x v="1002"/>
    <d v="2014-07-18T00:00:00"/>
    <s v="Standard Class"/>
    <x v="645"/>
    <s v="Rick Reed"/>
    <x v="1"/>
    <s v="United States"/>
    <s v="Overland Park"/>
    <x v="41"/>
    <n v="66212"/>
    <s v="Central"/>
    <s v="OFF-PA-10003673"/>
    <x v="1"/>
    <x v="10"/>
    <s v="Strathmore Photo Mount Cards"/>
    <n v="13.56"/>
    <n v="2"/>
    <n v="0"/>
    <n v="6.2375999999999996"/>
  </r>
  <r>
    <n v="5978"/>
    <s v="CA-2014-116953"/>
    <x v="3"/>
    <x v="558"/>
    <d v="2014-04-26T00:00:00"/>
    <s v="First Class"/>
    <x v="603"/>
    <s v="Susan Vittorini"/>
    <x v="0"/>
    <s v="United States"/>
    <s v="Mesa"/>
    <x v="16"/>
    <n v="85204"/>
    <s v="West"/>
    <s v="TEC-PH-10004614"/>
    <x v="2"/>
    <x v="7"/>
    <s v="AT&amp;T 841000 Phone"/>
    <n v="552"/>
    <n v="10"/>
    <n v="0.2"/>
    <n v="34.5"/>
  </r>
  <r>
    <n v="5979"/>
    <s v="CA-2011-117765"/>
    <x v="2"/>
    <x v="557"/>
    <d v="2011-09-13T00:00:00"/>
    <s v="Standard Class"/>
    <x v="46"/>
    <s v="Rick Bensley"/>
    <x v="2"/>
    <s v="United States"/>
    <s v="Tulsa"/>
    <x v="26"/>
    <n v="74133"/>
    <s v="Central"/>
    <s v="FUR-TA-10001039"/>
    <x v="0"/>
    <x v="3"/>
    <s v="KI Adjustable-Height Table"/>
    <n v="429.90000000000003"/>
    <n v="5"/>
    <n v="0"/>
    <n v="111.77400000000003"/>
  </r>
  <r>
    <n v="5980"/>
    <s v="CA-2011-117765"/>
    <x v="2"/>
    <x v="557"/>
    <d v="2011-09-13T00:00:00"/>
    <s v="Standard Class"/>
    <x v="46"/>
    <s v="Rick Bensley"/>
    <x v="2"/>
    <s v="United States"/>
    <s v="Tulsa"/>
    <x v="26"/>
    <n v="74133"/>
    <s v="Central"/>
    <s v="OFF-BI-10000474"/>
    <x v="1"/>
    <x v="8"/>
    <s v="Avery Recycled Flexi-View Covers for Binding Systems"/>
    <n v="32.06"/>
    <n v="2"/>
    <n v="0"/>
    <n v="15.3888"/>
  </r>
  <r>
    <n v="5981"/>
    <s v="CA-2011-117765"/>
    <x v="2"/>
    <x v="557"/>
    <d v="2011-09-13T00:00:00"/>
    <s v="Standard Class"/>
    <x v="46"/>
    <s v="Rick Bensley"/>
    <x v="2"/>
    <s v="United States"/>
    <s v="Tulsa"/>
    <x v="26"/>
    <n v="74133"/>
    <s v="Central"/>
    <s v="FUR-CH-10004698"/>
    <x v="0"/>
    <x v="1"/>
    <s v="Padded Folding Chairs, Black, 4/Carton"/>
    <n v="161.96"/>
    <n v="2"/>
    <n v="0"/>
    <n v="45.348800000000011"/>
  </r>
  <r>
    <n v="5982"/>
    <s v="CA-2011-117765"/>
    <x v="2"/>
    <x v="557"/>
    <d v="2011-09-13T00:00:00"/>
    <s v="Standard Class"/>
    <x v="46"/>
    <s v="Rick Bensley"/>
    <x v="2"/>
    <s v="United States"/>
    <s v="Tulsa"/>
    <x v="26"/>
    <n v="74133"/>
    <s v="Central"/>
    <s v="OFF-ST-10003327"/>
    <x v="1"/>
    <x v="4"/>
    <s v="Akro-Mils 12-Gallon Tote"/>
    <n v="19.86"/>
    <n v="2"/>
    <n v="0"/>
    <n v="5.7593999999999976"/>
  </r>
  <r>
    <n v="5983"/>
    <s v="CA-2013-114895"/>
    <x v="0"/>
    <x v="831"/>
    <d v="2013-11-29T00:00:00"/>
    <s v="Standard Class"/>
    <x v="160"/>
    <s v="Mike Vittorini"/>
    <x v="0"/>
    <s v="United States"/>
    <s v="New York City"/>
    <x v="15"/>
    <n v="10035"/>
    <s v="East"/>
    <s v="OFF-PA-10000232"/>
    <x v="1"/>
    <x v="10"/>
    <s v="Xerox 1975"/>
    <n v="12.96"/>
    <n v="2"/>
    <n v="0"/>
    <n v="6.3504000000000005"/>
  </r>
  <r>
    <n v="5984"/>
    <s v="CA-2014-112984"/>
    <x v="3"/>
    <x v="118"/>
    <d v="2014-09-19T00:00:00"/>
    <s v="Second Class"/>
    <x v="699"/>
    <s v="Evan Henry"/>
    <x v="0"/>
    <s v="United States"/>
    <s v="Philadelphia"/>
    <x v="9"/>
    <n v="19143"/>
    <s v="East"/>
    <s v="OFF-PA-10003657"/>
    <x v="1"/>
    <x v="10"/>
    <s v="Xerox 1927"/>
    <n v="20.544000000000004"/>
    <n v="6"/>
    <n v="0.2"/>
    <n v="6.4199999999999964"/>
  </r>
  <r>
    <n v="5985"/>
    <s v="CA-2013-163776"/>
    <x v="0"/>
    <x v="1080"/>
    <d v="2013-07-26T00:00:00"/>
    <s v="Standard Class"/>
    <x v="559"/>
    <s v="Joy Smith"/>
    <x v="0"/>
    <s v="United States"/>
    <s v="Hattiesburg"/>
    <x v="35"/>
    <n v="39401"/>
    <s v="South"/>
    <s v="FUR-FU-10001185"/>
    <x v="0"/>
    <x v="5"/>
    <s v="Advantus Employee of the Month Certificate Frame, 11 x 13-1/2"/>
    <n v="185.57999999999998"/>
    <n v="6"/>
    <n v="0"/>
    <n v="76.087800000000001"/>
  </r>
  <r>
    <n v="5986"/>
    <s v="CA-2013-163776"/>
    <x v="0"/>
    <x v="1080"/>
    <d v="2013-07-26T00:00:00"/>
    <s v="Standard Class"/>
    <x v="559"/>
    <s v="Joy Smith"/>
    <x v="0"/>
    <s v="United States"/>
    <s v="Hattiesburg"/>
    <x v="35"/>
    <n v="39401"/>
    <s v="South"/>
    <s v="OFF-BI-10003007"/>
    <x v="1"/>
    <x v="8"/>
    <s v="Premium Transparent Presentation Covers, No Pattern/Clear, 8 1/2&quot; x 11&quot;"/>
    <n v="77.56"/>
    <n v="2"/>
    <n v="0"/>
    <n v="35.677599999999998"/>
  </r>
  <r>
    <n v="5987"/>
    <s v="CA-2013-163776"/>
    <x v="0"/>
    <x v="1080"/>
    <d v="2013-07-26T00:00:00"/>
    <s v="Standard Class"/>
    <x v="559"/>
    <s v="Joy Smith"/>
    <x v="0"/>
    <s v="United States"/>
    <s v="Hattiesburg"/>
    <x v="35"/>
    <n v="39401"/>
    <s v="South"/>
    <s v="OFF-ST-10002485"/>
    <x v="1"/>
    <x v="4"/>
    <s v="Rogers Deluxe File Chest"/>
    <n v="87.92"/>
    <n v="4"/>
    <n v="0"/>
    <n v="0.87919999999999732"/>
  </r>
  <r>
    <n v="5988"/>
    <s v="CA-2013-163776"/>
    <x v="0"/>
    <x v="1080"/>
    <d v="2013-07-26T00:00:00"/>
    <s v="Standard Class"/>
    <x v="559"/>
    <s v="Joy Smith"/>
    <x v="0"/>
    <s v="United States"/>
    <s v="Hattiesburg"/>
    <x v="35"/>
    <n v="39401"/>
    <s v="South"/>
    <s v="OFF-PA-10001033"/>
    <x v="1"/>
    <x v="10"/>
    <s v="Xerox 1893"/>
    <n v="245.94"/>
    <n v="6"/>
    <n v="0"/>
    <n v="120.51060000000001"/>
  </r>
  <r>
    <n v="5989"/>
    <s v="CA-2013-163776"/>
    <x v="0"/>
    <x v="1080"/>
    <d v="2013-07-26T00:00:00"/>
    <s v="Standard Class"/>
    <x v="559"/>
    <s v="Joy Smith"/>
    <x v="0"/>
    <s v="United States"/>
    <s v="Hattiesburg"/>
    <x v="35"/>
    <n v="39401"/>
    <s v="South"/>
    <s v="OFF-BI-10000404"/>
    <x v="1"/>
    <x v="8"/>
    <s v="Avery Printable Repositionable Plastic Tabs"/>
    <n v="8.6"/>
    <n v="1"/>
    <n v="0"/>
    <n v="4.0419999999999998"/>
  </r>
  <r>
    <n v="5990"/>
    <s v="CA-2013-163776"/>
    <x v="0"/>
    <x v="1080"/>
    <d v="2013-07-26T00:00:00"/>
    <s v="Standard Class"/>
    <x v="559"/>
    <s v="Joy Smith"/>
    <x v="0"/>
    <s v="United States"/>
    <s v="Hattiesburg"/>
    <x v="35"/>
    <n v="39401"/>
    <s v="South"/>
    <s v="FUR-BO-10003546"/>
    <x v="0"/>
    <x v="0"/>
    <s v="Hon 4-Shelf Metal Bookcases"/>
    <n v="504.90000000000003"/>
    <n v="5"/>
    <n v="0"/>
    <n v="126.22500000000002"/>
  </r>
  <r>
    <n v="5991"/>
    <s v="US-2014-163300"/>
    <x v="3"/>
    <x v="175"/>
    <d v="2014-09-22T00:00:00"/>
    <s v="Standard Class"/>
    <x v="301"/>
    <s v="Erica Smith"/>
    <x v="0"/>
    <s v="United States"/>
    <s v="Los Angeles"/>
    <x v="1"/>
    <n v="90049"/>
    <s v="West"/>
    <s v="OFF-BI-10004390"/>
    <x v="1"/>
    <x v="8"/>
    <s v="GBC DocuBind 200 Manual Binding Machine"/>
    <n v="2357.4880000000003"/>
    <n v="7"/>
    <n v="0.2"/>
    <n v="884.05799999999999"/>
  </r>
  <r>
    <n v="5992"/>
    <s v="US-2014-163300"/>
    <x v="3"/>
    <x v="175"/>
    <d v="2014-09-22T00:00:00"/>
    <s v="Standard Class"/>
    <x v="301"/>
    <s v="Erica Smith"/>
    <x v="0"/>
    <s v="United States"/>
    <s v="Los Angeles"/>
    <x v="1"/>
    <n v="90049"/>
    <s v="West"/>
    <s v="TEC-PH-10001700"/>
    <x v="2"/>
    <x v="7"/>
    <s v="Panasonic KX-TG6844B Expandable Digital Cordless Telephone"/>
    <n v="369.54399999999998"/>
    <n v="7"/>
    <n v="0.2"/>
    <n v="32.335100000000025"/>
  </r>
  <r>
    <n v="5993"/>
    <s v="US-2014-163300"/>
    <x v="3"/>
    <x v="175"/>
    <d v="2014-09-22T00:00:00"/>
    <s v="Standard Class"/>
    <x v="301"/>
    <s v="Erica Smith"/>
    <x v="0"/>
    <s v="United States"/>
    <s v="Los Angeles"/>
    <x v="1"/>
    <n v="90049"/>
    <s v="West"/>
    <s v="FUR-CH-10003396"/>
    <x v="0"/>
    <x v="1"/>
    <s v="Global Deluxe Steno Chair"/>
    <n v="184.75200000000001"/>
    <n v="3"/>
    <n v="0.2"/>
    <n v="-20.784600000000012"/>
  </r>
  <r>
    <n v="5994"/>
    <s v="CA-2013-162187"/>
    <x v="0"/>
    <x v="25"/>
    <d v="2013-12-12T00:00:00"/>
    <s v="Same Day"/>
    <x v="374"/>
    <s v="Noel Staavos"/>
    <x v="1"/>
    <s v="United States"/>
    <s v="Columbus"/>
    <x v="24"/>
    <n v="43229"/>
    <s v="East"/>
    <s v="OFF-ST-10001558"/>
    <x v="1"/>
    <x v="4"/>
    <s v="Acco Perma 4000 Stacking Storage Drawers"/>
    <n v="64.959999999999994"/>
    <n v="5"/>
    <n v="0.2"/>
    <n v="-4.0599999999999987"/>
  </r>
  <r>
    <n v="5995"/>
    <s v="CA-2013-162187"/>
    <x v="0"/>
    <x v="25"/>
    <d v="2013-12-12T00:00:00"/>
    <s v="Same Day"/>
    <x v="374"/>
    <s v="Noel Staavos"/>
    <x v="1"/>
    <s v="United States"/>
    <s v="Columbus"/>
    <x v="24"/>
    <n v="43229"/>
    <s v="East"/>
    <s v="OFF-SU-10004782"/>
    <x v="1"/>
    <x v="14"/>
    <s v="Elite 5&quot; Scissors"/>
    <n v="13.52"/>
    <n v="2"/>
    <n v="0.2"/>
    <n v="1.6899999999999986"/>
  </r>
  <r>
    <n v="5996"/>
    <s v="CA-2013-162187"/>
    <x v="0"/>
    <x v="25"/>
    <d v="2013-12-12T00:00:00"/>
    <s v="Same Day"/>
    <x v="374"/>
    <s v="Noel Staavos"/>
    <x v="1"/>
    <s v="United States"/>
    <s v="Columbus"/>
    <x v="24"/>
    <n v="43229"/>
    <s v="East"/>
    <s v="FUR-CH-10003298"/>
    <x v="0"/>
    <x v="1"/>
    <s v="Office Star - Contemporary Task Swivel chair with Loop Arms, Charcoal"/>
    <n v="458.42999999999995"/>
    <n v="5"/>
    <n v="0.3"/>
    <n v="-137.52900000000002"/>
  </r>
  <r>
    <n v="5997"/>
    <s v="CA-2013-162187"/>
    <x v="0"/>
    <x v="25"/>
    <d v="2013-12-12T00:00:00"/>
    <s v="Same Day"/>
    <x v="374"/>
    <s v="Noel Staavos"/>
    <x v="1"/>
    <s v="United States"/>
    <s v="Columbus"/>
    <x v="24"/>
    <n v="43229"/>
    <s v="East"/>
    <s v="OFF-AP-10000576"/>
    <x v="1"/>
    <x v="9"/>
    <s v="Belkin 325VA UPS Surge Protector, 6'"/>
    <n v="387.13600000000002"/>
    <n v="4"/>
    <n v="0.2"/>
    <n v="24.196000000000012"/>
  </r>
  <r>
    <n v="5998"/>
    <s v="CA-2013-162187"/>
    <x v="0"/>
    <x v="25"/>
    <d v="2013-12-12T00:00:00"/>
    <s v="Same Day"/>
    <x v="374"/>
    <s v="Noel Staavos"/>
    <x v="1"/>
    <s v="United States"/>
    <s v="Columbus"/>
    <x v="24"/>
    <n v="43229"/>
    <s v="East"/>
    <s v="FUR-TA-10003008"/>
    <x v="0"/>
    <x v="3"/>
    <s v="Lesro Round Back Collection Coffee Table, End Table"/>
    <n v="328.59000000000003"/>
    <n v="3"/>
    <n v="0.4"/>
    <n v="-147.8655"/>
  </r>
  <r>
    <n v="5999"/>
    <s v="US-2011-112991"/>
    <x v="2"/>
    <x v="325"/>
    <d v="2011-12-14T00:00:00"/>
    <s v="Standard Class"/>
    <x v="64"/>
    <s v="Sally Hughsby"/>
    <x v="1"/>
    <s v="United States"/>
    <s v="Caldwell"/>
    <x v="45"/>
    <n v="83605"/>
    <s v="West"/>
    <s v="FUR-CH-10001708"/>
    <x v="0"/>
    <x v="1"/>
    <s v="Office Star - Contemporary Swivel Chair with Padded Adjustable Arms and Flex Back"/>
    <n v="338.35199999999998"/>
    <n v="3"/>
    <n v="0.2"/>
    <n v="4.2293999999999699"/>
  </r>
  <r>
    <n v="6000"/>
    <s v="US-2011-112991"/>
    <x v="2"/>
    <x v="325"/>
    <d v="2011-12-14T00:00:00"/>
    <s v="Standard Class"/>
    <x v="64"/>
    <s v="Sally Hughsby"/>
    <x v="1"/>
    <s v="United States"/>
    <s v="Caldwell"/>
    <x v="45"/>
    <n v="83605"/>
    <s v="West"/>
    <s v="OFF-PA-10000019"/>
    <x v="1"/>
    <x v="10"/>
    <s v="Xerox 1931"/>
    <n v="25.92"/>
    <n v="4"/>
    <n v="0"/>
    <n v="12.441600000000001"/>
  </r>
  <r>
    <n v="6001"/>
    <s v="US-2011-112991"/>
    <x v="2"/>
    <x v="325"/>
    <d v="2011-12-14T00:00:00"/>
    <s v="Standard Class"/>
    <x v="64"/>
    <s v="Sally Hughsby"/>
    <x v="1"/>
    <s v="United States"/>
    <s v="Caldwell"/>
    <x v="45"/>
    <n v="83605"/>
    <s v="West"/>
    <s v="OFF-PA-10002222"/>
    <x v="1"/>
    <x v="10"/>
    <s v="Xerox Color Copier Paper, 11&quot; x 17&quot;, Ream"/>
    <n v="91.36"/>
    <n v="4"/>
    <n v="0"/>
    <n v="42.025599999999997"/>
  </r>
  <r>
    <n v="6002"/>
    <s v="CA-2011-124079"/>
    <x v="2"/>
    <x v="736"/>
    <d v="2011-12-17T00:00:00"/>
    <s v="Standard Class"/>
    <x v="575"/>
    <s v="Randy Ferguson"/>
    <x v="1"/>
    <s v="United States"/>
    <s v="Phoenix"/>
    <x v="16"/>
    <n v="85023"/>
    <s v="West"/>
    <s v="FUR-FU-10002553"/>
    <x v="0"/>
    <x v="5"/>
    <s v="Electrix Incandescent Magnifying Lamp, Black"/>
    <n v="87.960000000000008"/>
    <n v="3"/>
    <n v="0.2"/>
    <n v="7.6965000000000039"/>
  </r>
  <r>
    <n v="6003"/>
    <s v="CA-2011-124079"/>
    <x v="2"/>
    <x v="736"/>
    <d v="2011-12-17T00:00:00"/>
    <s v="Standard Class"/>
    <x v="575"/>
    <s v="Randy Ferguson"/>
    <x v="1"/>
    <s v="United States"/>
    <s v="Phoenix"/>
    <x v="16"/>
    <n v="85023"/>
    <s v="West"/>
    <s v="OFF-BI-10002103"/>
    <x v="1"/>
    <x v="8"/>
    <s v="Cardinal Slant-D Ring Binder, Heavy Gauge Vinyl"/>
    <n v="5.2140000000000004"/>
    <n v="2"/>
    <n v="0.7"/>
    <n v="-4.1711999999999989"/>
  </r>
  <r>
    <n v="6004"/>
    <s v="US-2014-146878"/>
    <x v="3"/>
    <x v="296"/>
    <d v="2014-09-28T00:00:00"/>
    <s v="Standard Class"/>
    <x v="297"/>
    <s v="Dan Lawera"/>
    <x v="0"/>
    <s v="United States"/>
    <s v="Miami"/>
    <x v="2"/>
    <n v="33142"/>
    <s v="South"/>
    <s v="OFF-BI-10002794"/>
    <x v="1"/>
    <x v="8"/>
    <s v="Avery Trapezoid Ring Binder, 3&quot; Capacity, Black, 1040 sheets"/>
    <n v="12.294"/>
    <n v="1"/>
    <n v="0.7"/>
    <n v="-8.6057999999999986"/>
  </r>
  <r>
    <n v="6005"/>
    <s v="CA-2014-107244"/>
    <x v="3"/>
    <x v="210"/>
    <d v="2014-09-12T00:00:00"/>
    <s v="Standard Class"/>
    <x v="369"/>
    <s v="Allen Goldenen"/>
    <x v="0"/>
    <s v="United States"/>
    <s v="Los Angeles"/>
    <x v="1"/>
    <n v="90004"/>
    <s v="West"/>
    <s v="FUR-FU-10002597"/>
    <x v="0"/>
    <x v="5"/>
    <s v="C-Line Magnetic Cubicle Keepers, Clear Polypropylene"/>
    <n v="19.760000000000002"/>
    <n v="4"/>
    <n v="0"/>
    <n v="8.2992000000000008"/>
  </r>
  <r>
    <n v="6006"/>
    <s v="CA-2012-100657"/>
    <x v="1"/>
    <x v="121"/>
    <d v="2012-11-07T00:00:00"/>
    <s v="Standard Class"/>
    <x v="573"/>
    <s v="Scot Wooten"/>
    <x v="0"/>
    <s v="United States"/>
    <s v="Troy"/>
    <x v="15"/>
    <n v="12180"/>
    <s v="East"/>
    <s v="FUR-CH-10003535"/>
    <x v="0"/>
    <x v="1"/>
    <s v="Global Armless Task Chair, Royal Blue"/>
    <n v="109.764"/>
    <n v="2"/>
    <n v="0.1"/>
    <n v="8.5371999999999968"/>
  </r>
  <r>
    <n v="6007"/>
    <s v="CA-2014-129581"/>
    <x v="3"/>
    <x v="157"/>
    <d v="2014-12-19T00:00:00"/>
    <s v="Standard Class"/>
    <x v="471"/>
    <s v="Katherine Nockton"/>
    <x v="1"/>
    <s v="United States"/>
    <s v="New Bedford"/>
    <x v="31"/>
    <n v="2740"/>
    <s v="East"/>
    <s v="TEC-PH-10001527"/>
    <x v="2"/>
    <x v="7"/>
    <s v="Plantronics MX500i Earset"/>
    <n v="128.85000000000002"/>
    <n v="3"/>
    <n v="0"/>
    <n v="3.8654999999999973"/>
  </r>
  <r>
    <n v="6008"/>
    <s v="CA-2014-129028"/>
    <x v="3"/>
    <x v="719"/>
    <d v="2014-04-04T00:00:00"/>
    <s v="First Class"/>
    <x v="334"/>
    <s v="George Bell"/>
    <x v="1"/>
    <s v="United States"/>
    <s v="Florence"/>
    <x v="20"/>
    <n v="29501"/>
    <s v="South"/>
    <s v="FUR-FU-10004006"/>
    <x v="0"/>
    <x v="5"/>
    <s v="Deflect-o DuraMat Lighweight, Studded, Beveled Mat for Low Pile Carpeting"/>
    <n v="127.94999999999999"/>
    <n v="3"/>
    <n v="0"/>
    <n v="21.751499999999986"/>
  </r>
  <r>
    <n v="6009"/>
    <s v="CA-2012-135580"/>
    <x v="1"/>
    <x v="1081"/>
    <d v="2013-01-03T00:00:00"/>
    <s v="Standard Class"/>
    <x v="52"/>
    <s v="Clay Ludtke"/>
    <x v="0"/>
    <s v="United States"/>
    <s v="Los Angeles"/>
    <x v="1"/>
    <n v="90049"/>
    <s v="West"/>
    <s v="OFF-PA-10000595"/>
    <x v="1"/>
    <x v="10"/>
    <s v="Xerox 1929"/>
    <n v="68.52"/>
    <n v="3"/>
    <n v="0"/>
    <n v="31.519199999999998"/>
  </r>
  <r>
    <n v="6010"/>
    <s v="CA-2012-135580"/>
    <x v="1"/>
    <x v="1081"/>
    <d v="2013-01-03T00:00:00"/>
    <s v="Standard Class"/>
    <x v="52"/>
    <s v="Clay Ludtke"/>
    <x v="0"/>
    <s v="United States"/>
    <s v="Los Angeles"/>
    <x v="1"/>
    <n v="90049"/>
    <s v="West"/>
    <s v="OFF-ST-10000798"/>
    <x v="1"/>
    <x v="4"/>
    <s v="2300 Heavy-Duty Transfer File Systems by Perma"/>
    <n v="74.94"/>
    <n v="3"/>
    <n v="0"/>
    <n v="14.238599999999995"/>
  </r>
  <r>
    <n v="6011"/>
    <s v="CA-2012-135580"/>
    <x v="1"/>
    <x v="1081"/>
    <d v="2013-01-03T00:00:00"/>
    <s v="Standard Class"/>
    <x v="52"/>
    <s v="Clay Ludtke"/>
    <x v="0"/>
    <s v="United States"/>
    <s v="Los Angeles"/>
    <x v="1"/>
    <n v="90049"/>
    <s v="West"/>
    <s v="TEC-MA-10004002"/>
    <x v="2"/>
    <x v="15"/>
    <s v="Zebra GX420t Direct Thermal/Thermal Transfer Printer"/>
    <n v="2548.5600000000004"/>
    <n v="6"/>
    <n v="0.2"/>
    <n v="286.71299999999962"/>
  </r>
  <r>
    <n v="6012"/>
    <s v="CA-2012-135580"/>
    <x v="1"/>
    <x v="1081"/>
    <d v="2013-01-03T00:00:00"/>
    <s v="Standard Class"/>
    <x v="52"/>
    <s v="Clay Ludtke"/>
    <x v="0"/>
    <s v="United States"/>
    <s v="Los Angeles"/>
    <x v="1"/>
    <n v="90049"/>
    <s v="West"/>
    <s v="OFF-EN-10003296"/>
    <x v="1"/>
    <x v="12"/>
    <s v="Tyvek Side-Opening Peel &amp; Seel Expanding Envelopes"/>
    <n v="271.44"/>
    <n v="3"/>
    <n v="0"/>
    <n v="122.148"/>
  </r>
  <r>
    <n v="6013"/>
    <s v="CA-2012-135580"/>
    <x v="1"/>
    <x v="1081"/>
    <d v="2013-01-03T00:00:00"/>
    <s v="Standard Class"/>
    <x v="52"/>
    <s v="Clay Ludtke"/>
    <x v="0"/>
    <s v="United States"/>
    <s v="Los Angeles"/>
    <x v="1"/>
    <n v="90049"/>
    <s v="West"/>
    <s v="TEC-PH-10004345"/>
    <x v="2"/>
    <x v="7"/>
    <s v="Cisco SPA 502G IP Phone"/>
    <n v="287.88"/>
    <n v="3"/>
    <n v="0.2"/>
    <n v="35.984999999999999"/>
  </r>
  <r>
    <n v="6014"/>
    <s v="CA-2013-159016"/>
    <x v="0"/>
    <x v="612"/>
    <d v="2013-03-12T00:00:00"/>
    <s v="First Class"/>
    <x v="580"/>
    <s v="Karen Ferguson"/>
    <x v="2"/>
    <s v="United States"/>
    <s v="Los Angeles"/>
    <x v="1"/>
    <n v="90008"/>
    <s v="West"/>
    <s v="OFF-PA-10004405"/>
    <x v="1"/>
    <x v="10"/>
    <s v="Rediform Voice Mail Log Books"/>
    <n v="14.9"/>
    <n v="5"/>
    <n v="0"/>
    <n v="7.1519999999999992"/>
  </r>
  <r>
    <n v="6015"/>
    <s v="CA-2013-159016"/>
    <x v="0"/>
    <x v="612"/>
    <d v="2013-03-12T00:00:00"/>
    <s v="First Class"/>
    <x v="580"/>
    <s v="Karen Ferguson"/>
    <x v="2"/>
    <s v="United States"/>
    <s v="Los Angeles"/>
    <x v="1"/>
    <n v="90008"/>
    <s v="West"/>
    <s v="TEC-PH-10002885"/>
    <x v="2"/>
    <x v="7"/>
    <s v="Apple iPhone 5"/>
    <n v="4158.9120000000003"/>
    <n v="8"/>
    <n v="0.2"/>
    <n v="363.90480000000025"/>
  </r>
  <r>
    <n v="6016"/>
    <s v="CA-2011-102652"/>
    <x v="2"/>
    <x v="322"/>
    <d v="2011-04-12T00:00:00"/>
    <s v="Standard Class"/>
    <x v="672"/>
    <s v="Andy Yotov"/>
    <x v="1"/>
    <s v="United States"/>
    <s v="Los Angeles"/>
    <x v="1"/>
    <n v="90049"/>
    <s v="West"/>
    <s v="FUR-FU-10000747"/>
    <x v="0"/>
    <x v="5"/>
    <s v="Tenex B1-RE Series Chair Mats for Low Pile Carpets"/>
    <n v="91.96"/>
    <n v="2"/>
    <n v="0"/>
    <n v="15.633199999999988"/>
  </r>
  <r>
    <n v="6017"/>
    <s v="CA-2011-102652"/>
    <x v="2"/>
    <x v="322"/>
    <d v="2011-04-12T00:00:00"/>
    <s v="Standard Class"/>
    <x v="672"/>
    <s v="Andy Yotov"/>
    <x v="1"/>
    <s v="United States"/>
    <s v="Los Angeles"/>
    <x v="1"/>
    <n v="90049"/>
    <s v="West"/>
    <s v="FUR-FU-10001918"/>
    <x v="0"/>
    <x v="5"/>
    <s v="C-Line Cubicle Keepers Polyproplyene Holder With Velcro Backings"/>
    <n v="33.11"/>
    <n v="7"/>
    <n v="0"/>
    <n v="12.912900000000004"/>
  </r>
  <r>
    <n v="6018"/>
    <s v="CA-2011-102652"/>
    <x v="2"/>
    <x v="322"/>
    <d v="2011-04-12T00:00:00"/>
    <s v="Standard Class"/>
    <x v="672"/>
    <s v="Andy Yotov"/>
    <x v="1"/>
    <s v="United States"/>
    <s v="Los Angeles"/>
    <x v="1"/>
    <n v="90049"/>
    <s v="West"/>
    <s v="OFF-PA-10003309"/>
    <x v="1"/>
    <x v="10"/>
    <s v="Xerox 211"/>
    <n v="19.440000000000001"/>
    <n v="3"/>
    <n v="0"/>
    <n v="9.3312000000000008"/>
  </r>
  <r>
    <n v="6019"/>
    <s v="CA-2011-102652"/>
    <x v="2"/>
    <x v="322"/>
    <d v="2011-04-12T00:00:00"/>
    <s v="Standard Class"/>
    <x v="672"/>
    <s v="Andy Yotov"/>
    <x v="1"/>
    <s v="United States"/>
    <s v="Los Angeles"/>
    <x v="1"/>
    <n v="90049"/>
    <s v="West"/>
    <s v="OFF-PA-10001977"/>
    <x v="1"/>
    <x v="10"/>
    <s v="Xerox 194"/>
    <n v="55.48"/>
    <n v="1"/>
    <n v="0"/>
    <n v="26.630399999999998"/>
  </r>
  <r>
    <n v="6020"/>
    <s v="CA-2011-152422"/>
    <x v="2"/>
    <x v="1082"/>
    <d v="2011-10-10T00:00:00"/>
    <s v="Second Class"/>
    <x v="631"/>
    <s v="Brian Derr"/>
    <x v="0"/>
    <s v="United States"/>
    <s v="Columbus"/>
    <x v="24"/>
    <n v="43229"/>
    <s v="East"/>
    <s v="OFF-AP-10002892"/>
    <x v="1"/>
    <x v="9"/>
    <s v="Belkin F5C206VTEL 6 Outlet Surge"/>
    <n v="91.92"/>
    <n v="5"/>
    <n v="0.2"/>
    <n v="11.489999999999991"/>
  </r>
  <r>
    <n v="6021"/>
    <s v="US-2013-156692"/>
    <x v="0"/>
    <x v="572"/>
    <d v="2013-08-14T00:00:00"/>
    <s v="Same Day"/>
    <x v="643"/>
    <s v="Hunter Glantz"/>
    <x v="0"/>
    <s v="United States"/>
    <s v="Kenner"/>
    <x v="28"/>
    <n v="70065"/>
    <s v="South"/>
    <s v="OFF-AP-10002222"/>
    <x v="1"/>
    <x v="9"/>
    <s v="Staples"/>
    <n v="17.34"/>
    <n v="2"/>
    <n v="0"/>
    <n v="4.6818000000000008"/>
  </r>
  <r>
    <n v="6022"/>
    <s v="US-2013-156692"/>
    <x v="0"/>
    <x v="572"/>
    <d v="2013-08-14T00:00:00"/>
    <s v="Same Day"/>
    <x v="643"/>
    <s v="Hunter Glantz"/>
    <x v="0"/>
    <s v="United States"/>
    <s v="Kenner"/>
    <x v="28"/>
    <n v="70065"/>
    <s v="South"/>
    <s v="TEC-AC-10000158"/>
    <x v="2"/>
    <x v="11"/>
    <s v="Sony 64GB Class 10 Micro SDHC R40 Memory Card"/>
    <n v="71.98"/>
    <n v="2"/>
    <n v="0"/>
    <n v="15.1158"/>
  </r>
  <r>
    <n v="6023"/>
    <s v="CA-2011-130869"/>
    <x v="2"/>
    <x v="664"/>
    <d v="2011-11-21T00:00:00"/>
    <s v="Standard Class"/>
    <x v="90"/>
    <s v="Cassandra Brandow"/>
    <x v="0"/>
    <s v="United States"/>
    <s v="Cedar Hill"/>
    <x v="5"/>
    <n v="75104"/>
    <s v="Central"/>
    <s v="OFF-EN-10002600"/>
    <x v="1"/>
    <x v="12"/>
    <s v="Redi-Strip #10 Envelopes, 4 1/8 x 9 1/2"/>
    <n v="7.080000000000001"/>
    <n v="3"/>
    <n v="0.2"/>
    <n v="2.4779999999999989"/>
  </r>
  <r>
    <n v="6024"/>
    <s v="US-2014-128832"/>
    <x v="3"/>
    <x v="558"/>
    <d v="2014-04-28T00:00:00"/>
    <s v="First Class"/>
    <x v="322"/>
    <s v="Linda Southworth"/>
    <x v="1"/>
    <s v="United States"/>
    <s v="Providence"/>
    <x v="34"/>
    <n v="2908"/>
    <s v="East"/>
    <s v="TEC-AC-10004855"/>
    <x v="2"/>
    <x v="11"/>
    <s v="V7 USB Numeric Keypad"/>
    <n v="69.98"/>
    <n v="2"/>
    <n v="0"/>
    <n v="4.8986000000000018"/>
  </r>
  <r>
    <n v="6025"/>
    <s v="CA-2014-139717"/>
    <x v="3"/>
    <x v="1043"/>
    <d v="2014-08-27T00:00:00"/>
    <s v="Second Class"/>
    <x v="661"/>
    <s v="Darrin Martin"/>
    <x v="0"/>
    <s v="United States"/>
    <s v="Lancaster"/>
    <x v="24"/>
    <n v="43130"/>
    <s v="East"/>
    <s v="OFF-AP-10000938"/>
    <x v="1"/>
    <x v="9"/>
    <s v="Avanti 1.7 Cu. Ft. Refrigerator"/>
    <n v="646.27200000000005"/>
    <n v="8"/>
    <n v="0.2"/>
    <n v="64.627199999999988"/>
  </r>
  <r>
    <n v="6026"/>
    <s v="CA-2014-139717"/>
    <x v="3"/>
    <x v="1043"/>
    <d v="2014-08-27T00:00:00"/>
    <s v="Second Class"/>
    <x v="661"/>
    <s v="Darrin Martin"/>
    <x v="0"/>
    <s v="United States"/>
    <s v="Lancaster"/>
    <x v="24"/>
    <n v="43130"/>
    <s v="East"/>
    <s v="OFF-PA-10002195"/>
    <x v="1"/>
    <x v="10"/>
    <s v="Xerox 1966"/>
    <n v="10.368000000000002"/>
    <n v="2"/>
    <n v="0.2"/>
    <n v="3.7584"/>
  </r>
  <r>
    <n v="6027"/>
    <s v="CA-2014-136007"/>
    <x v="3"/>
    <x v="660"/>
    <d v="2014-03-03T00:00:00"/>
    <s v="Standard Class"/>
    <x v="556"/>
    <s v="Ann Chong"/>
    <x v="1"/>
    <s v="United States"/>
    <s v="Seattle"/>
    <x v="4"/>
    <n v="98115"/>
    <s v="West"/>
    <s v="OFF-FA-10002701"/>
    <x v="1"/>
    <x v="13"/>
    <s v="Alliance Rubber Bands"/>
    <n v="8.4"/>
    <n v="5"/>
    <n v="0"/>
    <n v="0.33599999999999963"/>
  </r>
  <r>
    <n v="6028"/>
    <s v="CA-2014-136007"/>
    <x v="3"/>
    <x v="660"/>
    <d v="2014-03-03T00:00:00"/>
    <s v="Standard Class"/>
    <x v="556"/>
    <s v="Ann Chong"/>
    <x v="1"/>
    <s v="United States"/>
    <s v="Seattle"/>
    <x v="4"/>
    <n v="98115"/>
    <s v="West"/>
    <s v="TEC-PH-10003589"/>
    <x v="2"/>
    <x v="7"/>
    <s v="invisibleSHIELD by ZAGG Smudge-Free Screen Protector"/>
    <n v="71.959999999999994"/>
    <n v="5"/>
    <n v="0.2"/>
    <n v="25.185999999999996"/>
  </r>
  <r>
    <n v="6029"/>
    <s v="CA-2013-157364"/>
    <x v="0"/>
    <x v="258"/>
    <d v="2013-11-22T00:00:00"/>
    <s v="First Class"/>
    <x v="299"/>
    <s v="Liz Thompson"/>
    <x v="0"/>
    <s v="United States"/>
    <s v="Jacksonville"/>
    <x v="3"/>
    <n v="28540"/>
    <s v="South"/>
    <s v="OFF-AR-10003752"/>
    <x v="1"/>
    <x v="6"/>
    <s v="Deluxe Chalkboard Eraser Cleaner"/>
    <n v="18.48"/>
    <n v="2"/>
    <n v="0.2"/>
    <n v="6.0059999999999993"/>
  </r>
  <r>
    <n v="6030"/>
    <s v="US-2013-112970"/>
    <x v="0"/>
    <x v="696"/>
    <d v="2013-11-16T00:00:00"/>
    <s v="First Class"/>
    <x v="621"/>
    <s v="Tim Brockman"/>
    <x v="0"/>
    <s v="United States"/>
    <s v="Los Angeles"/>
    <x v="1"/>
    <n v="90049"/>
    <s v="West"/>
    <s v="OFF-AR-10003829"/>
    <x v="1"/>
    <x v="6"/>
    <s v="Newell 35"/>
    <n v="9.84"/>
    <n v="3"/>
    <n v="0"/>
    <n v="2.8535999999999988"/>
  </r>
  <r>
    <n v="6031"/>
    <s v="US-2014-152492"/>
    <x v="3"/>
    <x v="91"/>
    <d v="2014-07-07T00:00:00"/>
    <s v="Same Day"/>
    <x v="738"/>
    <s v="Angele Hood"/>
    <x v="0"/>
    <s v="United States"/>
    <s v="Miami"/>
    <x v="2"/>
    <n v="33142"/>
    <s v="South"/>
    <s v="FUR-CH-10000155"/>
    <x v="0"/>
    <x v="1"/>
    <s v="Global Comet Stacking Armless Chair"/>
    <n v="239.24"/>
    <n v="1"/>
    <n v="0.2"/>
    <n v="23.924000000000007"/>
  </r>
  <r>
    <n v="6032"/>
    <s v="CA-2013-101168"/>
    <x v="0"/>
    <x v="591"/>
    <d v="2014-01-02T00:00:00"/>
    <s v="Standard Class"/>
    <x v="164"/>
    <s v="Saphhira Shifley"/>
    <x v="1"/>
    <s v="United States"/>
    <s v="Nashua"/>
    <x v="38"/>
    <n v="3060"/>
    <s v="East"/>
    <s v="FUR-FU-10003142"/>
    <x v="0"/>
    <x v="5"/>
    <s v="Master Big Foot Doorstop, Beige"/>
    <n v="21.12"/>
    <n v="4"/>
    <n v="0"/>
    <n v="6.5471999999999984"/>
  </r>
  <r>
    <n v="6033"/>
    <s v="CA-2014-104010"/>
    <x v="3"/>
    <x v="756"/>
    <d v="2014-04-26T00:00:00"/>
    <s v="First Class"/>
    <x v="143"/>
    <s v="Tamara Dahlen"/>
    <x v="0"/>
    <s v="United States"/>
    <s v="New York City"/>
    <x v="15"/>
    <n v="10011"/>
    <s v="East"/>
    <s v="OFF-SU-10001218"/>
    <x v="1"/>
    <x v="14"/>
    <s v="Fiskars Softgrip Scissors"/>
    <n v="54.900000000000006"/>
    <n v="5"/>
    <n v="0"/>
    <n v="15.372000000000003"/>
  </r>
  <r>
    <n v="6034"/>
    <s v="CA-2012-130253"/>
    <x v="1"/>
    <x v="639"/>
    <d v="2012-12-18T00:00:00"/>
    <s v="Standard Class"/>
    <x v="452"/>
    <s v="Paul Prost"/>
    <x v="2"/>
    <s v="United States"/>
    <s v="Los Angeles"/>
    <x v="1"/>
    <n v="90036"/>
    <s v="West"/>
    <s v="FUR-FU-10002963"/>
    <x v="0"/>
    <x v="5"/>
    <s v="Master Caster Door Stop, Gray"/>
    <n v="15.24"/>
    <n v="3"/>
    <n v="0"/>
    <n v="5.1815999999999995"/>
  </r>
  <r>
    <n v="6035"/>
    <s v="US-2012-155369"/>
    <x v="1"/>
    <x v="1083"/>
    <d v="2012-04-25T00:00:00"/>
    <s v="Standard Class"/>
    <x v="310"/>
    <s v="Patrick Gardner"/>
    <x v="0"/>
    <s v="United States"/>
    <s v="Carrollton"/>
    <x v="5"/>
    <n v="75007"/>
    <s v="Central"/>
    <s v="OFF-AP-10002578"/>
    <x v="1"/>
    <x v="9"/>
    <s v="Fellowes Premier Superior Surge Suppressor, 10-Outlet, With Phone and Remote"/>
    <n v="19.567999999999998"/>
    <n v="2"/>
    <n v="0.8"/>
    <n v="-52.833600000000004"/>
  </r>
  <r>
    <n v="6036"/>
    <s v="US-2012-155369"/>
    <x v="1"/>
    <x v="1083"/>
    <d v="2012-04-25T00:00:00"/>
    <s v="Standard Class"/>
    <x v="310"/>
    <s v="Patrick Gardner"/>
    <x v="0"/>
    <s v="United States"/>
    <s v="Carrollton"/>
    <x v="5"/>
    <n v="75007"/>
    <s v="Central"/>
    <s v="OFF-BI-10003925"/>
    <x v="1"/>
    <x v="8"/>
    <s v="Fellowes PB300 Plastic Comb Binding Machine"/>
    <n v="310.39199999999994"/>
    <n v="4"/>
    <n v="0.8"/>
    <n v="-512.14680000000021"/>
  </r>
  <r>
    <n v="6037"/>
    <s v="CA-2013-131205"/>
    <x v="0"/>
    <x v="913"/>
    <d v="2013-09-09T00:00:00"/>
    <s v="Standard Class"/>
    <x v="731"/>
    <s v="Anna Andreadi"/>
    <x v="0"/>
    <s v="United States"/>
    <s v="Georgetown"/>
    <x v="0"/>
    <n v="40324"/>
    <s v="South"/>
    <s v="FUR-FU-10003347"/>
    <x v="0"/>
    <x v="5"/>
    <s v="Coloredge Poster Frame"/>
    <n v="42.599999999999994"/>
    <n v="3"/>
    <n v="0"/>
    <n v="16.614000000000001"/>
  </r>
  <r>
    <n v="6038"/>
    <s v="CA-2013-131205"/>
    <x v="0"/>
    <x v="913"/>
    <d v="2013-09-09T00:00:00"/>
    <s v="Standard Class"/>
    <x v="731"/>
    <s v="Anna Andreadi"/>
    <x v="0"/>
    <s v="United States"/>
    <s v="Georgetown"/>
    <x v="0"/>
    <n v="40324"/>
    <s v="South"/>
    <s v="OFF-BI-10000315"/>
    <x v="1"/>
    <x v="8"/>
    <s v="Poly Designer Cover &amp; Back"/>
    <n v="113.94"/>
    <n v="6"/>
    <n v="0"/>
    <n v="54.691199999999995"/>
  </r>
  <r>
    <n v="6039"/>
    <s v="CA-2013-131205"/>
    <x v="0"/>
    <x v="913"/>
    <d v="2013-09-09T00:00:00"/>
    <s v="Standard Class"/>
    <x v="731"/>
    <s v="Anna Andreadi"/>
    <x v="0"/>
    <s v="United States"/>
    <s v="Georgetown"/>
    <x v="0"/>
    <n v="40324"/>
    <s v="South"/>
    <s v="OFF-ST-10002583"/>
    <x v="1"/>
    <x v="4"/>
    <s v="Fellowes Neat Ideas Storage Cubes"/>
    <n v="129.91999999999999"/>
    <n v="4"/>
    <n v="0"/>
    <n v="5.1967999999999961"/>
  </r>
  <r>
    <n v="6040"/>
    <s v="CA-2013-131205"/>
    <x v="0"/>
    <x v="913"/>
    <d v="2013-09-09T00:00:00"/>
    <s v="Standard Class"/>
    <x v="731"/>
    <s v="Anna Andreadi"/>
    <x v="0"/>
    <s v="United States"/>
    <s v="Georgetown"/>
    <x v="0"/>
    <n v="40324"/>
    <s v="South"/>
    <s v="OFF-AR-10003469"/>
    <x v="1"/>
    <x v="6"/>
    <s v="Nontoxic Chalk"/>
    <n v="5.28"/>
    <n v="3"/>
    <n v="0"/>
    <n v="2.5343999999999998"/>
  </r>
  <r>
    <n v="6041"/>
    <s v="CA-2014-122364"/>
    <x v="3"/>
    <x v="241"/>
    <d v="2014-09-30T00:00:00"/>
    <s v="Standard Class"/>
    <x v="135"/>
    <s v="Frank Atkinson"/>
    <x v="1"/>
    <s v="United States"/>
    <s v="Los Angeles"/>
    <x v="1"/>
    <n v="90008"/>
    <s v="West"/>
    <s v="TEC-PH-10001817"/>
    <x v="2"/>
    <x v="7"/>
    <s v="Wilson Electronics DB Pro Signal Booster"/>
    <n v="859.2"/>
    <n v="3"/>
    <n v="0.2"/>
    <n v="75.180000000000064"/>
  </r>
  <r>
    <n v="6042"/>
    <s v="CA-2014-122364"/>
    <x v="3"/>
    <x v="241"/>
    <d v="2014-09-30T00:00:00"/>
    <s v="Standard Class"/>
    <x v="135"/>
    <s v="Frank Atkinson"/>
    <x v="1"/>
    <s v="United States"/>
    <s v="Los Angeles"/>
    <x v="1"/>
    <n v="90008"/>
    <s v="West"/>
    <s v="TEC-MA-10001031"/>
    <x v="2"/>
    <x v="15"/>
    <s v="Socket Bluetooth Cordless Hand Scanner (CHS)"/>
    <n v="506.28"/>
    <n v="3"/>
    <n v="0.2"/>
    <n v="177.19799999999998"/>
  </r>
  <r>
    <n v="6043"/>
    <s v="CA-2013-117912"/>
    <x v="0"/>
    <x v="1084"/>
    <d v="2013-02-08T00:00:00"/>
    <s v="Standard Class"/>
    <x v="14"/>
    <s v="Tracy Blumstein"/>
    <x v="0"/>
    <s v="United States"/>
    <s v="Sierra Vista"/>
    <x v="16"/>
    <n v="85635"/>
    <s v="West"/>
    <s v="FUR-FU-10002088"/>
    <x v="0"/>
    <x v="5"/>
    <s v="Nu-Dell Float Frame 11 x 14 1/2"/>
    <n v="14.368000000000002"/>
    <n v="2"/>
    <n v="0.2"/>
    <n v="3.9512"/>
  </r>
  <r>
    <n v="6044"/>
    <s v="CA-2014-145702"/>
    <x v="3"/>
    <x v="240"/>
    <d v="2014-05-25T00:00:00"/>
    <s v="Second Class"/>
    <x v="340"/>
    <s v="Adam Hart"/>
    <x v="1"/>
    <s v="United States"/>
    <s v="Knoxville"/>
    <x v="18"/>
    <n v="37918"/>
    <s v="South"/>
    <s v="FUR-CH-10001482"/>
    <x v="0"/>
    <x v="1"/>
    <s v="Office Star - Mesh Screen back chair with Vinyl seat"/>
    <n v="314.35199999999998"/>
    <n v="3"/>
    <n v="0.2"/>
    <n v="-35.36460000000001"/>
  </r>
  <r>
    <n v="6045"/>
    <s v="CA-2014-145702"/>
    <x v="3"/>
    <x v="240"/>
    <d v="2014-05-25T00:00:00"/>
    <s v="Second Class"/>
    <x v="340"/>
    <s v="Adam Hart"/>
    <x v="1"/>
    <s v="United States"/>
    <s v="Knoxville"/>
    <x v="18"/>
    <n v="37918"/>
    <s v="South"/>
    <s v="OFF-PA-10001526"/>
    <x v="1"/>
    <x v="10"/>
    <s v="Xerox 1949"/>
    <n v="27.888000000000002"/>
    <n v="7"/>
    <n v="0.2"/>
    <n v="10.109400000000001"/>
  </r>
  <r>
    <n v="6046"/>
    <s v="CA-2012-113215"/>
    <x v="1"/>
    <x v="37"/>
    <d v="2012-09-08T00:00:00"/>
    <s v="Standard Class"/>
    <x v="434"/>
    <s v="Cathy Prescott"/>
    <x v="1"/>
    <s v="United States"/>
    <s v="Tucson"/>
    <x v="16"/>
    <n v="85705"/>
    <s v="West"/>
    <s v="FUR-FU-10002937"/>
    <x v="0"/>
    <x v="5"/>
    <s v="GE 48&quot; Fluorescent Tube, Cool White Energy Saver, 34 Watts, 30/Box"/>
    <n v="238.15200000000004"/>
    <n v="3"/>
    <n v="0.2"/>
    <n v="89.306999999999988"/>
  </r>
  <r>
    <n v="6047"/>
    <s v="CA-2013-154662"/>
    <x v="0"/>
    <x v="632"/>
    <d v="2013-06-17T00:00:00"/>
    <s v="Standard Class"/>
    <x v="682"/>
    <s v="Benjamin Farhat"/>
    <x v="2"/>
    <s v="United States"/>
    <s v="Minneapolis"/>
    <x v="11"/>
    <n v="55407"/>
    <s v="Central"/>
    <s v="FUR-TA-10001771"/>
    <x v="0"/>
    <x v="3"/>
    <s v="Bush Cubix Conference Tables, Fully Assembled"/>
    <n v="692.93999999999994"/>
    <n v="3"/>
    <n v="0"/>
    <n v="173.23500000000001"/>
  </r>
  <r>
    <n v="6048"/>
    <s v="CA-2012-105571"/>
    <x v="1"/>
    <x v="209"/>
    <d v="2012-11-11T00:00:00"/>
    <s v="Standard Class"/>
    <x v="291"/>
    <s v="Christine Phan"/>
    <x v="1"/>
    <s v="United States"/>
    <s v="Miami"/>
    <x v="2"/>
    <n v="33142"/>
    <s v="South"/>
    <s v="OFF-BI-10003305"/>
    <x v="1"/>
    <x v="8"/>
    <s v="Avery Hanging File Binders"/>
    <n v="16.146000000000004"/>
    <n v="9"/>
    <n v="0.7"/>
    <n v="-12.916800000000002"/>
  </r>
  <r>
    <n v="6049"/>
    <s v="CA-2012-105571"/>
    <x v="1"/>
    <x v="209"/>
    <d v="2012-11-11T00:00:00"/>
    <s v="Standard Class"/>
    <x v="291"/>
    <s v="Christine Phan"/>
    <x v="1"/>
    <s v="United States"/>
    <s v="Miami"/>
    <x v="2"/>
    <n v="33142"/>
    <s v="South"/>
    <s v="OFF-BI-10001359"/>
    <x v="1"/>
    <x v="8"/>
    <s v="GBC DocuBind TL300 Electric Binding System"/>
    <n v="1345.4850000000001"/>
    <n v="5"/>
    <n v="0.7"/>
    <n v="-1031.5385000000001"/>
  </r>
  <r>
    <n v="6050"/>
    <s v="CA-2013-152765"/>
    <x v="0"/>
    <x v="1085"/>
    <d v="2013-06-19T00:00:00"/>
    <s v="First Class"/>
    <x v="201"/>
    <s v="Lynn Smith"/>
    <x v="0"/>
    <s v="United States"/>
    <s v="Houston"/>
    <x v="5"/>
    <n v="77036"/>
    <s v="Central"/>
    <s v="OFF-PA-10000483"/>
    <x v="1"/>
    <x v="10"/>
    <s v="Xerox 19"/>
    <n v="173.48800000000003"/>
    <n v="7"/>
    <n v="0.2"/>
    <n v="54.214999999999982"/>
  </r>
  <r>
    <n v="6051"/>
    <s v="CA-2012-153878"/>
    <x v="1"/>
    <x v="334"/>
    <d v="2012-04-30T00:00:00"/>
    <s v="Standard Class"/>
    <x v="772"/>
    <s v="Trudy Schmidt"/>
    <x v="0"/>
    <s v="United States"/>
    <s v="Milwaukee"/>
    <x v="6"/>
    <n v="53209"/>
    <s v="Central"/>
    <s v="OFF-AR-10000658"/>
    <x v="1"/>
    <x v="6"/>
    <s v="Newell 324"/>
    <n v="57.75"/>
    <n v="5"/>
    <n v="0"/>
    <n v="16.170000000000002"/>
  </r>
  <r>
    <n v="6052"/>
    <s v="CA-2012-153878"/>
    <x v="1"/>
    <x v="334"/>
    <d v="2012-04-30T00:00:00"/>
    <s v="Standard Class"/>
    <x v="772"/>
    <s v="Trudy Schmidt"/>
    <x v="0"/>
    <s v="United States"/>
    <s v="Milwaukee"/>
    <x v="6"/>
    <n v="53209"/>
    <s v="Central"/>
    <s v="OFF-AP-10001205"/>
    <x v="1"/>
    <x v="9"/>
    <s v="Belkin 5 Outlet SurgeMaster Power Centers"/>
    <n v="272.39999999999998"/>
    <n v="5"/>
    <n v="0"/>
    <n v="76.27200000000002"/>
  </r>
  <r>
    <n v="6053"/>
    <s v="CA-2013-124016"/>
    <x v="0"/>
    <x v="713"/>
    <d v="2013-09-27T00:00:00"/>
    <s v="Second Class"/>
    <x v="185"/>
    <s v="Joni Sundaresam"/>
    <x v="2"/>
    <s v="United States"/>
    <s v="Lancaster"/>
    <x v="24"/>
    <n v="43130"/>
    <s v="East"/>
    <s v="OFF-PA-10002586"/>
    <x v="1"/>
    <x v="10"/>
    <s v="Xerox 1970"/>
    <n v="11.952000000000002"/>
    <n v="3"/>
    <n v="0.2"/>
    <n v="4.0338000000000003"/>
  </r>
  <r>
    <n v="6054"/>
    <s v="CA-2013-124016"/>
    <x v="0"/>
    <x v="713"/>
    <d v="2013-09-27T00:00:00"/>
    <s v="Second Class"/>
    <x v="185"/>
    <s v="Joni Sundaresam"/>
    <x v="2"/>
    <s v="United States"/>
    <s v="Lancaster"/>
    <x v="24"/>
    <n v="43130"/>
    <s v="East"/>
    <s v="FUR-FU-10004963"/>
    <x v="0"/>
    <x v="5"/>
    <s v="Eldon 400 Class Desk Accessories, Black Carbon"/>
    <n v="28"/>
    <n v="4"/>
    <n v="0.2"/>
    <n v="7.7000000000000028"/>
  </r>
  <r>
    <n v="6055"/>
    <s v="CA-2013-124016"/>
    <x v="0"/>
    <x v="713"/>
    <d v="2013-09-27T00:00:00"/>
    <s v="Second Class"/>
    <x v="185"/>
    <s v="Joni Sundaresam"/>
    <x v="2"/>
    <s v="United States"/>
    <s v="Lancaster"/>
    <x v="24"/>
    <n v="43130"/>
    <s v="East"/>
    <s v="OFF-BI-10002071"/>
    <x v="1"/>
    <x v="8"/>
    <s v="Fellowes Black Plastic Comb Bindings"/>
    <n v="12.201000000000001"/>
    <n v="7"/>
    <n v="0.7"/>
    <n v="-9.7607999999999961"/>
  </r>
  <r>
    <n v="6056"/>
    <s v="CA-2013-113551"/>
    <x v="0"/>
    <x v="298"/>
    <d v="2013-08-21T00:00:00"/>
    <s v="First Class"/>
    <x v="173"/>
    <s v="Natalie Fritzler"/>
    <x v="0"/>
    <s v="United States"/>
    <s v="Edinburg"/>
    <x v="5"/>
    <n v="78539"/>
    <s v="Central"/>
    <s v="OFF-BI-10001617"/>
    <x v="1"/>
    <x v="8"/>
    <s v="GBC Wire Binding Combs"/>
    <n v="2.0679999999999996"/>
    <n v="1"/>
    <n v="0.8"/>
    <n v="-3.4122000000000003"/>
  </r>
  <r>
    <n v="6057"/>
    <s v="CA-2013-113551"/>
    <x v="0"/>
    <x v="298"/>
    <d v="2013-08-21T00:00:00"/>
    <s v="First Class"/>
    <x v="173"/>
    <s v="Natalie Fritzler"/>
    <x v="0"/>
    <s v="United States"/>
    <s v="Edinburg"/>
    <x v="5"/>
    <n v="78539"/>
    <s v="Central"/>
    <s v="OFF-PA-10004665"/>
    <x v="1"/>
    <x v="10"/>
    <s v="Advantus Motivational Note Cards"/>
    <n v="83.84"/>
    <n v="8"/>
    <n v="0.2"/>
    <n v="30.391999999999996"/>
  </r>
  <r>
    <n v="6058"/>
    <s v="CA-2011-107524"/>
    <x v="2"/>
    <x v="1086"/>
    <d v="2011-03-08T00:00:00"/>
    <s v="Standard Class"/>
    <x v="607"/>
    <s v="Kristina Nunn"/>
    <x v="2"/>
    <s v="United States"/>
    <s v="New York City"/>
    <x v="15"/>
    <n v="10009"/>
    <s v="East"/>
    <s v="OFF-EN-10001990"/>
    <x v="1"/>
    <x v="12"/>
    <s v="Staples"/>
    <n v="11.36"/>
    <n v="2"/>
    <n v="0"/>
    <n v="5.3391999999999991"/>
  </r>
  <r>
    <n v="6059"/>
    <s v="CA-2011-107524"/>
    <x v="2"/>
    <x v="1086"/>
    <d v="2011-03-08T00:00:00"/>
    <s v="Standard Class"/>
    <x v="607"/>
    <s v="Kristina Nunn"/>
    <x v="2"/>
    <s v="United States"/>
    <s v="New York City"/>
    <x v="15"/>
    <n v="10009"/>
    <s v="East"/>
    <s v="OFF-PA-10000587"/>
    <x v="1"/>
    <x v="10"/>
    <s v="Array Parchment Paper, Assorted Colors"/>
    <n v="36.4"/>
    <n v="5"/>
    <n v="0"/>
    <n v="17.472000000000001"/>
  </r>
  <r>
    <n v="6060"/>
    <s v="CA-2011-138072"/>
    <x v="2"/>
    <x v="125"/>
    <d v="2012-01-03T00:00:00"/>
    <s v="Standard Class"/>
    <x v="315"/>
    <s v="Guy Armstrong"/>
    <x v="0"/>
    <s v="United States"/>
    <s v="Philadelphia"/>
    <x v="9"/>
    <n v="19120"/>
    <s v="East"/>
    <s v="TEC-AC-10004859"/>
    <x v="2"/>
    <x v="11"/>
    <s v="Maxell Pro 80 Minute CD-R, 10/Pack"/>
    <n v="27.968000000000004"/>
    <n v="2"/>
    <n v="0.2"/>
    <n v="6.9920000000000009"/>
  </r>
  <r>
    <n v="6061"/>
    <s v="CA-2012-134201"/>
    <x v="1"/>
    <x v="889"/>
    <d v="2012-04-16T00:00:00"/>
    <s v="Standard Class"/>
    <x v="258"/>
    <s v="Eugene Hildebrand"/>
    <x v="2"/>
    <s v="United States"/>
    <s v="Rochester"/>
    <x v="15"/>
    <n v="14609"/>
    <s v="East"/>
    <s v="OFF-ST-10001476"/>
    <x v="1"/>
    <x v="4"/>
    <s v="Steel Personal Filing/Posting Tote"/>
    <n v="142.04"/>
    <n v="4"/>
    <n v="0"/>
    <n v="38.350800000000007"/>
  </r>
  <r>
    <n v="6062"/>
    <s v="CA-2012-134201"/>
    <x v="1"/>
    <x v="889"/>
    <d v="2012-04-16T00:00:00"/>
    <s v="Standard Class"/>
    <x v="258"/>
    <s v="Eugene Hildebrand"/>
    <x v="2"/>
    <s v="United States"/>
    <s v="Rochester"/>
    <x v="15"/>
    <n v="14609"/>
    <s v="East"/>
    <s v="OFF-AR-10002804"/>
    <x v="1"/>
    <x v="6"/>
    <s v="Faber Castell Col-Erase Pencils"/>
    <n v="14.669999999999998"/>
    <n v="3"/>
    <n v="0"/>
    <n v="6.0147000000000004"/>
  </r>
  <r>
    <n v="6063"/>
    <s v="CA-2012-111780"/>
    <x v="1"/>
    <x v="707"/>
    <d v="2012-12-30T00:00:00"/>
    <s v="Second Class"/>
    <x v="267"/>
    <s v="Ralph Arnett"/>
    <x v="0"/>
    <s v="United States"/>
    <s v="San Diego"/>
    <x v="1"/>
    <n v="92037"/>
    <s v="West"/>
    <s v="TEC-CO-10004202"/>
    <x v="2"/>
    <x v="16"/>
    <s v="Brother DCP1000 Digital 3 in 1 Multifunction Machine"/>
    <n v="1199.96"/>
    <n v="5"/>
    <n v="0.2"/>
    <n v="224.99249999999995"/>
  </r>
  <r>
    <n v="6064"/>
    <s v="CA-2012-111780"/>
    <x v="1"/>
    <x v="707"/>
    <d v="2012-12-30T00:00:00"/>
    <s v="Second Class"/>
    <x v="267"/>
    <s v="Ralph Arnett"/>
    <x v="0"/>
    <s v="United States"/>
    <s v="San Diego"/>
    <x v="1"/>
    <n v="92037"/>
    <s v="West"/>
    <s v="OFF-PA-10001307"/>
    <x v="1"/>
    <x v="10"/>
    <s v="Important Message Pads, 50 4-1/4 x 5-1/2 Forms per Pad"/>
    <n v="12.600000000000001"/>
    <n v="3"/>
    <n v="0"/>
    <n v="6.1739999999999995"/>
  </r>
  <r>
    <n v="6065"/>
    <s v="CA-2012-111780"/>
    <x v="1"/>
    <x v="707"/>
    <d v="2012-12-30T00:00:00"/>
    <s v="Second Class"/>
    <x v="267"/>
    <s v="Ralph Arnett"/>
    <x v="0"/>
    <s v="United States"/>
    <s v="San Diego"/>
    <x v="1"/>
    <n v="92037"/>
    <s v="West"/>
    <s v="OFF-PA-10001667"/>
    <x v="1"/>
    <x v="10"/>
    <s v="Great White Multi-Use Recycled Paper (20Lb. and 84 Bright)"/>
    <n v="17.940000000000001"/>
    <n v="3"/>
    <n v="0"/>
    <n v="8.0730000000000004"/>
  </r>
  <r>
    <n v="6066"/>
    <s v="CA-2012-119942"/>
    <x v="1"/>
    <x v="57"/>
    <d v="2012-04-07T00:00:00"/>
    <s v="First Class"/>
    <x v="74"/>
    <s v="Ted Trevino"/>
    <x v="0"/>
    <s v="United States"/>
    <s v="Philadelphia"/>
    <x v="9"/>
    <n v="19120"/>
    <s v="East"/>
    <s v="OFF-LA-10001569"/>
    <x v="1"/>
    <x v="2"/>
    <s v="Avery 499"/>
    <n v="23.904000000000003"/>
    <n v="6"/>
    <n v="0.2"/>
    <n v="7.7687999999999988"/>
  </r>
  <r>
    <n v="6067"/>
    <s v="CA-2012-151547"/>
    <x v="1"/>
    <x v="184"/>
    <d v="2012-01-23T00:00:00"/>
    <s v="Standard Class"/>
    <x v="733"/>
    <s v="Amy Hunt"/>
    <x v="0"/>
    <s v="United States"/>
    <s v="Bartlett"/>
    <x v="18"/>
    <n v="38134"/>
    <s v="South"/>
    <s v="OFF-SU-10000898"/>
    <x v="1"/>
    <x v="14"/>
    <s v="Acme Hot Forged Carbon Steel Scissors with Nickel-Plated Handles, 3 7/8&quot; Cut, 8&quot;L"/>
    <n v="88.960000000000008"/>
    <n v="8"/>
    <n v="0.2"/>
    <n v="10.007999999999988"/>
  </r>
  <r>
    <n v="6068"/>
    <s v="CA-2014-166695"/>
    <x v="3"/>
    <x v="968"/>
    <d v="2014-05-25T00:00:00"/>
    <s v="Standard Class"/>
    <x v="254"/>
    <s v="Chuck Clark"/>
    <x v="2"/>
    <s v="United States"/>
    <s v="Lakewood"/>
    <x v="1"/>
    <n v="90712"/>
    <s v="West"/>
    <s v="FUR-CH-10000225"/>
    <x v="0"/>
    <x v="1"/>
    <s v="Global Geo Office Task Chair, Gray"/>
    <n v="518.27200000000005"/>
    <n v="8"/>
    <n v="0.2"/>
    <n v="-97.176000000000073"/>
  </r>
  <r>
    <n v="6069"/>
    <s v="CA-2014-166695"/>
    <x v="3"/>
    <x v="968"/>
    <d v="2014-05-25T00:00:00"/>
    <s v="Standard Class"/>
    <x v="254"/>
    <s v="Chuck Clark"/>
    <x v="2"/>
    <s v="United States"/>
    <s v="Lakewood"/>
    <x v="1"/>
    <n v="90712"/>
    <s v="West"/>
    <s v="FUR-FU-10002191"/>
    <x v="0"/>
    <x v="5"/>
    <s v="G.E. Halogen Desk Lamp Bulbs"/>
    <n v="6.98"/>
    <n v="1"/>
    <n v="0"/>
    <n v="3.3504"/>
  </r>
  <r>
    <n v="6070"/>
    <s v="CA-2014-166695"/>
    <x v="3"/>
    <x v="968"/>
    <d v="2014-05-25T00:00:00"/>
    <s v="Standard Class"/>
    <x v="254"/>
    <s v="Chuck Clark"/>
    <x v="2"/>
    <s v="United States"/>
    <s v="Lakewood"/>
    <x v="1"/>
    <n v="90712"/>
    <s v="West"/>
    <s v="TEC-MA-10003176"/>
    <x v="2"/>
    <x v="15"/>
    <s v="Okidata B400 Printer"/>
    <n v="343.20000000000005"/>
    <n v="1"/>
    <n v="0.2"/>
    <n v="38.609999999999957"/>
  </r>
  <r>
    <n v="6071"/>
    <s v="CA-2014-167542"/>
    <x v="3"/>
    <x v="802"/>
    <d v="2014-08-21T00:00:00"/>
    <s v="Standard Class"/>
    <x v="470"/>
    <s v="Keith Dawkins"/>
    <x v="1"/>
    <s v="United States"/>
    <s v="Philadelphia"/>
    <x v="9"/>
    <n v="19120"/>
    <s v="East"/>
    <s v="OFF-LA-10004093"/>
    <x v="1"/>
    <x v="2"/>
    <s v="Avery 486"/>
    <n v="17.544"/>
    <n v="3"/>
    <n v="0.2"/>
    <n v="5.9210999999999983"/>
  </r>
  <r>
    <n v="6072"/>
    <s v="CA-2012-120901"/>
    <x v="1"/>
    <x v="620"/>
    <d v="2013-01-04T00:00:00"/>
    <s v="Standard Class"/>
    <x v="767"/>
    <s v="Barry Gonzalez"/>
    <x v="0"/>
    <s v="United States"/>
    <s v="Austin"/>
    <x v="5"/>
    <n v="78745"/>
    <s v="Central"/>
    <s v="OFF-ST-10000025"/>
    <x v="1"/>
    <x v="4"/>
    <s v="Fellowes Stor/Drawer Steel Plus Storage Drawers"/>
    <n v="152.68800000000002"/>
    <n v="2"/>
    <n v="0.2"/>
    <n v="-26.720400000000019"/>
  </r>
  <r>
    <n v="6073"/>
    <s v="CA-2012-120901"/>
    <x v="1"/>
    <x v="620"/>
    <d v="2013-01-04T00:00:00"/>
    <s v="Standard Class"/>
    <x v="767"/>
    <s v="Barry Gonzalez"/>
    <x v="0"/>
    <s v="United States"/>
    <s v="Austin"/>
    <x v="5"/>
    <n v="78745"/>
    <s v="Central"/>
    <s v="OFF-FA-10001561"/>
    <x v="1"/>
    <x v="13"/>
    <s v="Stockwell Push Pins"/>
    <n v="3.4880000000000004"/>
    <n v="2"/>
    <n v="0.2"/>
    <n v="0.56679999999999997"/>
  </r>
  <r>
    <n v="6074"/>
    <s v="CA-2012-120901"/>
    <x v="1"/>
    <x v="620"/>
    <d v="2013-01-04T00:00:00"/>
    <s v="Standard Class"/>
    <x v="767"/>
    <s v="Barry Gonzalez"/>
    <x v="0"/>
    <s v="United States"/>
    <s v="Austin"/>
    <x v="5"/>
    <n v="78745"/>
    <s v="Central"/>
    <s v="OFF-SU-10001225"/>
    <x v="1"/>
    <x v="14"/>
    <s v="Staples"/>
    <n v="5.8880000000000008"/>
    <n v="2"/>
    <n v="0.2"/>
    <n v="-1.3248000000000004"/>
  </r>
  <r>
    <n v="6075"/>
    <s v="CA-2014-121398"/>
    <x v="3"/>
    <x v="53"/>
    <d v="2014-12-30T00:00:00"/>
    <s v="Standard Class"/>
    <x v="92"/>
    <s v="Fred Hopkins"/>
    <x v="1"/>
    <s v="United States"/>
    <s v="Los Angeles"/>
    <x v="1"/>
    <n v="90008"/>
    <s v="West"/>
    <s v="OFF-BI-10001718"/>
    <x v="1"/>
    <x v="8"/>
    <s v="GBC DocuBind P50 Personal Binding Machine"/>
    <n v="153.55199999999999"/>
    <n v="3"/>
    <n v="0.2"/>
    <n v="51.823799999999999"/>
  </r>
  <r>
    <n v="6076"/>
    <s v="CA-2014-121398"/>
    <x v="3"/>
    <x v="53"/>
    <d v="2014-12-30T00:00:00"/>
    <s v="Standard Class"/>
    <x v="92"/>
    <s v="Fred Hopkins"/>
    <x v="1"/>
    <s v="United States"/>
    <s v="Los Angeles"/>
    <x v="1"/>
    <n v="90008"/>
    <s v="West"/>
    <s v="OFF-ST-10002756"/>
    <x v="1"/>
    <x v="4"/>
    <s v="Tennsco Stur-D-Stor Boltless Shelving, 5 Shelves, 24&quot; Deep, Sand"/>
    <n v="270.62"/>
    <n v="2"/>
    <n v="0"/>
    <n v="2.7062000000000239"/>
  </r>
  <r>
    <n v="6077"/>
    <s v="CA-2013-151561"/>
    <x v="0"/>
    <x v="142"/>
    <d v="2013-09-08T00:00:00"/>
    <s v="Standard Class"/>
    <x v="310"/>
    <s v="Patrick Gardner"/>
    <x v="0"/>
    <s v="United States"/>
    <s v="New York City"/>
    <x v="15"/>
    <n v="10011"/>
    <s v="East"/>
    <s v="TEC-AC-10001432"/>
    <x v="2"/>
    <x v="11"/>
    <s v="Enermax Aurora Lite Keyboard"/>
    <n v="468.90000000000003"/>
    <n v="6"/>
    <n v="0"/>
    <n v="206.31600000000006"/>
  </r>
  <r>
    <n v="6078"/>
    <s v="CA-2013-151561"/>
    <x v="0"/>
    <x v="142"/>
    <d v="2013-09-08T00:00:00"/>
    <s v="Standard Class"/>
    <x v="310"/>
    <s v="Patrick Gardner"/>
    <x v="0"/>
    <s v="United States"/>
    <s v="New York City"/>
    <x v="15"/>
    <n v="10011"/>
    <s v="East"/>
    <s v="TEC-AC-10003399"/>
    <x v="2"/>
    <x v="11"/>
    <s v="Memorex Mini Travel Drive 64 GB USB 2.0 Flash Drive"/>
    <n v="72.48"/>
    <n v="2"/>
    <n v="0"/>
    <n v="30.441600000000001"/>
  </r>
  <r>
    <n v="6079"/>
    <s v="CA-2013-151561"/>
    <x v="0"/>
    <x v="142"/>
    <d v="2013-09-08T00:00:00"/>
    <s v="Standard Class"/>
    <x v="310"/>
    <s v="Patrick Gardner"/>
    <x v="0"/>
    <s v="United States"/>
    <s v="New York City"/>
    <x v="15"/>
    <n v="10011"/>
    <s v="East"/>
    <s v="OFF-SU-10001574"/>
    <x v="1"/>
    <x v="14"/>
    <s v="Acme Value Line Scissors"/>
    <n v="10.95"/>
    <n v="3"/>
    <n v="0"/>
    <n v="3.2849999999999993"/>
  </r>
  <r>
    <n v="6080"/>
    <s v="CA-2013-151561"/>
    <x v="0"/>
    <x v="142"/>
    <d v="2013-09-08T00:00:00"/>
    <s v="Standard Class"/>
    <x v="310"/>
    <s v="Patrick Gardner"/>
    <x v="0"/>
    <s v="United States"/>
    <s v="New York City"/>
    <x v="15"/>
    <n v="10011"/>
    <s v="East"/>
    <s v="FUR-FU-10004864"/>
    <x v="0"/>
    <x v="5"/>
    <s v="Howard Miller 14-1/2&quot; Diameter Chrome Round Wall Clock"/>
    <n v="191.82"/>
    <n v="3"/>
    <n v="0"/>
    <n v="61.382399999999997"/>
  </r>
  <r>
    <n v="6081"/>
    <s v="CA-2014-154676"/>
    <x v="3"/>
    <x v="485"/>
    <d v="2014-08-09T00:00:00"/>
    <s v="First Class"/>
    <x v="125"/>
    <s v="Nick Zandusky"/>
    <x v="2"/>
    <s v="United States"/>
    <s v="Houston"/>
    <x v="5"/>
    <n v="77070"/>
    <s v="Central"/>
    <s v="OFF-ST-10001172"/>
    <x v="1"/>
    <x v="4"/>
    <s v="Tennsco Lockers, Sand"/>
    <n v="151.05600000000001"/>
    <n v="9"/>
    <n v="0.2"/>
    <n v="7.5527999999999977"/>
  </r>
  <r>
    <n v="6082"/>
    <s v="US-2011-165589"/>
    <x v="2"/>
    <x v="1087"/>
    <d v="2011-02-19T00:00:00"/>
    <s v="Same Day"/>
    <x v="180"/>
    <s v="Troy Blackwell"/>
    <x v="0"/>
    <s v="United States"/>
    <s v="Lubbock"/>
    <x v="5"/>
    <n v="79424"/>
    <s v="Central"/>
    <s v="FUR-FU-10002396"/>
    <x v="0"/>
    <x v="5"/>
    <s v="DAX Copper Panel Document Frame, 5 x 7 Size"/>
    <n v="25.16"/>
    <n v="5"/>
    <n v="0.6"/>
    <n v="-11.321999999999999"/>
  </r>
  <r>
    <n v="6083"/>
    <s v="US-2013-132577"/>
    <x v="0"/>
    <x v="441"/>
    <d v="2013-11-28T00:00:00"/>
    <s v="Standard Class"/>
    <x v="188"/>
    <s v="Jeremy Ellison"/>
    <x v="0"/>
    <s v="United States"/>
    <s v="Houston"/>
    <x v="5"/>
    <n v="77095"/>
    <s v="Central"/>
    <s v="OFF-BI-10004040"/>
    <x v="1"/>
    <x v="8"/>
    <s v="Wilson Jones Impact Binders"/>
    <n v="6.2159999999999993"/>
    <n v="6"/>
    <n v="0.8"/>
    <n v="-9.634800000000002"/>
  </r>
  <r>
    <n v="6084"/>
    <s v="US-2013-132577"/>
    <x v="0"/>
    <x v="441"/>
    <d v="2013-11-28T00:00:00"/>
    <s v="Standard Class"/>
    <x v="188"/>
    <s v="Jeremy Ellison"/>
    <x v="0"/>
    <s v="United States"/>
    <s v="Houston"/>
    <x v="5"/>
    <n v="77095"/>
    <s v="Central"/>
    <s v="OFF-AR-10003481"/>
    <x v="1"/>
    <x v="6"/>
    <s v="Newell 348"/>
    <n v="23.616"/>
    <n v="9"/>
    <n v="0.2"/>
    <n v="2.6567999999999969"/>
  </r>
  <r>
    <n v="6085"/>
    <s v="US-2013-132577"/>
    <x v="0"/>
    <x v="441"/>
    <d v="2013-11-28T00:00:00"/>
    <s v="Standard Class"/>
    <x v="188"/>
    <s v="Jeremy Ellison"/>
    <x v="0"/>
    <s v="United States"/>
    <s v="Houston"/>
    <x v="5"/>
    <n v="77095"/>
    <s v="Central"/>
    <s v="TEC-AC-10000387"/>
    <x v="2"/>
    <x v="11"/>
    <s v="KeyTronic KT800P2 - Keyboard - Black"/>
    <n v="24.032"/>
    <n v="2"/>
    <n v="0.2"/>
    <n v="-0.60080000000000044"/>
  </r>
  <r>
    <n v="6086"/>
    <s v="US-2013-132577"/>
    <x v="0"/>
    <x v="441"/>
    <d v="2013-11-28T00:00:00"/>
    <s v="Standard Class"/>
    <x v="188"/>
    <s v="Jeremy Ellison"/>
    <x v="0"/>
    <s v="United States"/>
    <s v="Houston"/>
    <x v="5"/>
    <n v="77095"/>
    <s v="Central"/>
    <s v="OFF-LA-10000262"/>
    <x v="1"/>
    <x v="2"/>
    <s v="Avery 494"/>
    <n v="2.0880000000000001"/>
    <n v="1"/>
    <n v="0.2"/>
    <n v="0.67859999999999987"/>
  </r>
  <r>
    <n v="6087"/>
    <s v="US-2013-132577"/>
    <x v="0"/>
    <x v="441"/>
    <d v="2013-11-28T00:00:00"/>
    <s v="Standard Class"/>
    <x v="188"/>
    <s v="Jeremy Ellison"/>
    <x v="0"/>
    <s v="United States"/>
    <s v="Houston"/>
    <x v="5"/>
    <n v="77095"/>
    <s v="Central"/>
    <s v="OFF-BI-10003196"/>
    <x v="1"/>
    <x v="8"/>
    <s v="Accohide Poly Flexible Ring Binders"/>
    <n v="4.4879999999999995"/>
    <n v="6"/>
    <n v="0.8"/>
    <n v="-6.7320000000000011"/>
  </r>
  <r>
    <n v="6088"/>
    <s v="CA-2012-114048"/>
    <x v="1"/>
    <x v="639"/>
    <d v="2012-12-18T00:00:00"/>
    <s v="Standard Class"/>
    <x v="13"/>
    <s v="Eric Hoffmann"/>
    <x v="0"/>
    <s v="United States"/>
    <s v="Costa Mesa"/>
    <x v="1"/>
    <n v="92627"/>
    <s v="West"/>
    <s v="FUR-FU-10004351"/>
    <x v="0"/>
    <x v="5"/>
    <s v="Staples"/>
    <n v="29.22"/>
    <n v="3"/>
    <n v="0"/>
    <n v="12.856800000000002"/>
  </r>
  <r>
    <n v="6089"/>
    <s v="CA-2012-137281"/>
    <x v="1"/>
    <x v="385"/>
    <d v="2012-06-17T00:00:00"/>
    <s v="Standard Class"/>
    <x v="541"/>
    <s v="Barbara Fisher"/>
    <x v="1"/>
    <s v="United States"/>
    <s v="Roswell"/>
    <x v="32"/>
    <n v="30076"/>
    <s v="South"/>
    <s v="OFF-PA-10001870"/>
    <x v="1"/>
    <x v="10"/>
    <s v="Xerox 202"/>
    <n v="6.48"/>
    <n v="1"/>
    <n v="0"/>
    <n v="3.1104000000000003"/>
  </r>
  <r>
    <n v="6090"/>
    <s v="US-2014-162068"/>
    <x v="3"/>
    <x v="116"/>
    <d v="2015-01-01T00:00:00"/>
    <s v="Second Class"/>
    <x v="331"/>
    <s v="Pamela Coakley"/>
    <x v="1"/>
    <s v="United States"/>
    <s v="Loveland"/>
    <x v="22"/>
    <n v="80538"/>
    <s v="West"/>
    <s v="OFF-BI-10002813"/>
    <x v="1"/>
    <x v="8"/>
    <s v="Avery Reinforcements for Hole-Punch Pages"/>
    <n v="1.1880000000000002"/>
    <n v="2"/>
    <n v="0.7"/>
    <n v="-0.98999999999999977"/>
  </r>
  <r>
    <n v="6091"/>
    <s v="CA-2014-100111"/>
    <x v="3"/>
    <x v="1088"/>
    <d v="2014-09-27T00:00:00"/>
    <s v="Standard Class"/>
    <x v="277"/>
    <s v="Seth Vernon"/>
    <x v="0"/>
    <s v="United States"/>
    <s v="New York City"/>
    <x v="15"/>
    <n v="10035"/>
    <s v="East"/>
    <s v="FUR-CH-10003846"/>
    <x v="0"/>
    <x v="1"/>
    <s v="Hon Valutask Swivel Chairs"/>
    <n v="272.64600000000002"/>
    <n v="3"/>
    <n v="0.1"/>
    <n v="18.176400000000008"/>
  </r>
  <r>
    <n v="6092"/>
    <s v="CA-2014-100111"/>
    <x v="3"/>
    <x v="1088"/>
    <d v="2014-09-27T00:00:00"/>
    <s v="Standard Class"/>
    <x v="277"/>
    <s v="Seth Vernon"/>
    <x v="0"/>
    <s v="United States"/>
    <s v="New York City"/>
    <x v="15"/>
    <n v="10035"/>
    <s v="East"/>
    <s v="TEC-AC-10002647"/>
    <x v="2"/>
    <x v="11"/>
    <s v="Logitech Wireless Boombox Speaker - portable - wireless, wired"/>
    <n v="212.8"/>
    <n v="2"/>
    <n v="0"/>
    <n v="95.759999999999991"/>
  </r>
  <r>
    <n v="6093"/>
    <s v="CA-2014-100111"/>
    <x v="3"/>
    <x v="1088"/>
    <d v="2014-09-27T00:00:00"/>
    <s v="Standard Class"/>
    <x v="277"/>
    <s v="Seth Vernon"/>
    <x v="0"/>
    <s v="United States"/>
    <s v="New York City"/>
    <x v="15"/>
    <n v="10035"/>
    <s v="East"/>
    <s v="OFF-PA-10000807"/>
    <x v="1"/>
    <x v="10"/>
    <s v="TOPS &quot;Important Message&quot; Pads, Canary, 4-1/4 x 5-1/2, 50 Sheets per Pad"/>
    <n v="38.520000000000003"/>
    <n v="9"/>
    <n v="0"/>
    <n v="18.104400000000002"/>
  </r>
  <r>
    <n v="6094"/>
    <s v="CA-2014-100111"/>
    <x v="3"/>
    <x v="1088"/>
    <d v="2014-09-27T00:00:00"/>
    <s v="Standard Class"/>
    <x v="277"/>
    <s v="Seth Vernon"/>
    <x v="0"/>
    <s v="United States"/>
    <s v="New York City"/>
    <x v="15"/>
    <n v="10035"/>
    <s v="East"/>
    <s v="TEC-AC-10001465"/>
    <x v="2"/>
    <x v="11"/>
    <s v="SanDisk Cruzer 64 GB USB Flash Drive"/>
    <n v="72.64"/>
    <n v="2"/>
    <n v="0"/>
    <n v="21.791999999999994"/>
  </r>
  <r>
    <n v="6095"/>
    <s v="CA-2014-100111"/>
    <x v="3"/>
    <x v="1088"/>
    <d v="2014-09-27T00:00:00"/>
    <s v="Standard Class"/>
    <x v="277"/>
    <s v="Seth Vernon"/>
    <x v="0"/>
    <s v="United States"/>
    <s v="New York City"/>
    <x v="15"/>
    <n v="10035"/>
    <s v="East"/>
    <s v="OFF-ST-10000615"/>
    <x v="1"/>
    <x v="4"/>
    <s v="SimpliFile Personal File, Black Granite, 15w x 6-15/16d x 11-1/4h"/>
    <n v="45.4"/>
    <n v="4"/>
    <n v="0"/>
    <n v="12.712000000000003"/>
  </r>
  <r>
    <n v="6096"/>
    <s v="CA-2014-100111"/>
    <x v="3"/>
    <x v="1088"/>
    <d v="2014-09-27T00:00:00"/>
    <s v="Standard Class"/>
    <x v="277"/>
    <s v="Seth Vernon"/>
    <x v="0"/>
    <s v="United States"/>
    <s v="New York City"/>
    <x v="15"/>
    <n v="10035"/>
    <s v="East"/>
    <s v="OFF-PA-10002713"/>
    <x v="1"/>
    <x v="10"/>
    <s v="Adams Phone Message Book, 200 Message Capacity, 8 1/16” x 11”"/>
    <n v="13.76"/>
    <n v="2"/>
    <n v="0"/>
    <n v="6.3295999999999992"/>
  </r>
  <r>
    <n v="6097"/>
    <s v="CA-2014-100111"/>
    <x v="3"/>
    <x v="1088"/>
    <d v="2014-09-27T00:00:00"/>
    <s v="Standard Class"/>
    <x v="277"/>
    <s v="Seth Vernon"/>
    <x v="0"/>
    <s v="United States"/>
    <s v="New York City"/>
    <x v="15"/>
    <n v="10035"/>
    <s v="East"/>
    <s v="FUR-CH-10003061"/>
    <x v="0"/>
    <x v="1"/>
    <s v="Global Leather Task Chair, Black"/>
    <n v="80.991"/>
    <n v="1"/>
    <n v="0.1"/>
    <n v="8.0990999999999875"/>
  </r>
  <r>
    <n v="6098"/>
    <s v="CA-2014-100111"/>
    <x v="3"/>
    <x v="1088"/>
    <d v="2014-09-27T00:00:00"/>
    <s v="Standard Class"/>
    <x v="277"/>
    <s v="Seth Vernon"/>
    <x v="0"/>
    <s v="United States"/>
    <s v="New York City"/>
    <x v="15"/>
    <n v="10035"/>
    <s v="East"/>
    <s v="OFF-BI-10000343"/>
    <x v="1"/>
    <x v="8"/>
    <s v="Pressboard Covers with Storage Hooks, 9 1/2&quot; x 11&quot;, Light Blue"/>
    <n v="11.784000000000001"/>
    <n v="3"/>
    <n v="0.2"/>
    <n v="3.9770999999999996"/>
  </r>
  <r>
    <n v="6099"/>
    <s v="CA-2014-100111"/>
    <x v="3"/>
    <x v="1088"/>
    <d v="2014-09-27T00:00:00"/>
    <s v="Standard Class"/>
    <x v="277"/>
    <s v="Seth Vernon"/>
    <x v="0"/>
    <s v="United States"/>
    <s v="New York City"/>
    <x v="15"/>
    <n v="10035"/>
    <s v="East"/>
    <s v="OFF-FA-10000304"/>
    <x v="1"/>
    <x v="13"/>
    <s v="Advantus Push Pins"/>
    <n v="4.3600000000000003"/>
    <n v="2"/>
    <n v="0"/>
    <n v="1.7876000000000003"/>
  </r>
  <r>
    <n v="6100"/>
    <s v="CA-2014-100111"/>
    <x v="3"/>
    <x v="1088"/>
    <d v="2014-09-27T00:00:00"/>
    <s v="Standard Class"/>
    <x v="277"/>
    <s v="Seth Vernon"/>
    <x v="0"/>
    <s v="United States"/>
    <s v="New York City"/>
    <x v="15"/>
    <n v="10035"/>
    <s v="East"/>
    <s v="FUR-CH-10004086"/>
    <x v="0"/>
    <x v="1"/>
    <s v="Hon 4070 Series Pagoda Armless Upholstered Stacking Chairs"/>
    <n v="2888.1270000000004"/>
    <n v="11"/>
    <n v="0.1"/>
    <n v="609.71569999999997"/>
  </r>
  <r>
    <n v="6101"/>
    <s v="CA-2014-100111"/>
    <x v="3"/>
    <x v="1088"/>
    <d v="2014-09-27T00:00:00"/>
    <s v="Standard Class"/>
    <x v="277"/>
    <s v="Seth Vernon"/>
    <x v="0"/>
    <s v="United States"/>
    <s v="New York City"/>
    <x v="15"/>
    <n v="10035"/>
    <s v="East"/>
    <s v="TEC-PH-10002885"/>
    <x v="2"/>
    <x v="7"/>
    <s v="Apple iPhone 5"/>
    <n v="1299.6600000000001"/>
    <n v="2"/>
    <n v="0"/>
    <n v="350.90820000000008"/>
  </r>
  <r>
    <n v="6102"/>
    <s v="CA-2014-100111"/>
    <x v="3"/>
    <x v="1088"/>
    <d v="2014-09-27T00:00:00"/>
    <s v="Standard Class"/>
    <x v="277"/>
    <s v="Seth Vernon"/>
    <x v="0"/>
    <s v="United States"/>
    <s v="New York City"/>
    <x v="15"/>
    <n v="10035"/>
    <s v="East"/>
    <s v="FUR-CH-10001215"/>
    <x v="0"/>
    <x v="1"/>
    <s v="Global Troy Executive Leather Low-Back Tilter"/>
    <n v="2254.41"/>
    <n v="5"/>
    <n v="0.1"/>
    <n v="375.73500000000001"/>
  </r>
  <r>
    <n v="6103"/>
    <s v="CA-2014-100111"/>
    <x v="3"/>
    <x v="1088"/>
    <d v="2014-09-27T00:00:00"/>
    <s v="Standard Class"/>
    <x v="277"/>
    <s v="Seth Vernon"/>
    <x v="0"/>
    <s v="United States"/>
    <s v="New York City"/>
    <x v="15"/>
    <n v="10035"/>
    <s v="East"/>
    <s v="TEC-PH-10000215"/>
    <x v="2"/>
    <x v="7"/>
    <s v="Plantronics Cordless Phone Headset with In-line Volume - M214C"/>
    <n v="104.85000000000001"/>
    <n v="3"/>
    <n v="0"/>
    <n v="28.309500000000007"/>
  </r>
  <r>
    <n v="6104"/>
    <s v="CA-2014-100111"/>
    <x v="3"/>
    <x v="1088"/>
    <d v="2014-09-27T00:00:00"/>
    <s v="Standard Class"/>
    <x v="277"/>
    <s v="Seth Vernon"/>
    <x v="0"/>
    <s v="United States"/>
    <s v="New York City"/>
    <x v="15"/>
    <n v="10035"/>
    <s v="East"/>
    <s v="TEC-AC-10001998"/>
    <x v="2"/>
    <x v="11"/>
    <s v="Logitech LS21 Speaker System - PC Multimedia - 2.1-CH - Wired"/>
    <n v="59.97"/>
    <n v="3"/>
    <n v="0"/>
    <n v="20.389799999999994"/>
  </r>
  <r>
    <n v="6105"/>
    <s v="US-2014-132381"/>
    <x v="3"/>
    <x v="1029"/>
    <d v="2014-08-25T00:00:00"/>
    <s v="First Class"/>
    <x v="656"/>
    <s v="Dean percer"/>
    <x v="2"/>
    <s v="United States"/>
    <s v="Philadelphia"/>
    <x v="9"/>
    <n v="19143"/>
    <s v="East"/>
    <s v="FUR-TA-10002356"/>
    <x v="0"/>
    <x v="3"/>
    <s v="Bevis Boat-Shaped Conference Table"/>
    <n v="314.53199999999998"/>
    <n v="2"/>
    <n v="0.4"/>
    <n v="-83.875200000000035"/>
  </r>
  <r>
    <n v="6106"/>
    <s v="CA-2012-147011"/>
    <x v="1"/>
    <x v="652"/>
    <d v="2012-06-22T00:00:00"/>
    <s v="Standard Class"/>
    <x v="403"/>
    <s v="Harold Ryan"/>
    <x v="1"/>
    <s v="United States"/>
    <s v="Miami"/>
    <x v="2"/>
    <n v="33178"/>
    <s v="South"/>
    <s v="OFF-AR-10002399"/>
    <x v="1"/>
    <x v="6"/>
    <s v="Dixon Prang Watercolor Pencils, 10-Color Set with Brush"/>
    <n v="13.632"/>
    <n v="4"/>
    <n v="0.2"/>
    <n v="3.5783999999999998"/>
  </r>
  <r>
    <n v="6107"/>
    <s v="CA-2011-120852"/>
    <x v="2"/>
    <x v="414"/>
    <d v="2011-12-25T00:00:00"/>
    <s v="Standard Class"/>
    <x v="576"/>
    <s v="William Brown"/>
    <x v="0"/>
    <s v="United States"/>
    <s v="Grand Prairie"/>
    <x v="5"/>
    <n v="75051"/>
    <s v="Central"/>
    <s v="OFF-AP-10001563"/>
    <x v="1"/>
    <x v="9"/>
    <s v="Belkin Premiere Surge Master II 8-outlet surge protector"/>
    <n v="19.431999999999995"/>
    <n v="2"/>
    <n v="0.8"/>
    <n v="-49.551600000000022"/>
  </r>
  <r>
    <n v="6108"/>
    <s v="CA-2011-120852"/>
    <x v="2"/>
    <x v="414"/>
    <d v="2011-12-25T00:00:00"/>
    <s v="Standard Class"/>
    <x v="576"/>
    <s v="William Brown"/>
    <x v="0"/>
    <s v="United States"/>
    <s v="Grand Prairie"/>
    <x v="5"/>
    <n v="75051"/>
    <s v="Central"/>
    <s v="TEC-AC-10004510"/>
    <x v="2"/>
    <x v="11"/>
    <s v="Logitech Desktop MK120 Mouse and keyboard Combo"/>
    <n v="65.44"/>
    <n v="5"/>
    <n v="0.2"/>
    <n v="-8.1800000000000033"/>
  </r>
  <r>
    <n v="6109"/>
    <s v="CA-2013-150007"/>
    <x v="0"/>
    <x v="108"/>
    <d v="2013-09-17T00:00:00"/>
    <s v="Standard Class"/>
    <x v="548"/>
    <s v="Adam Shillingsburg"/>
    <x v="0"/>
    <s v="United States"/>
    <s v="Chicago"/>
    <x v="10"/>
    <n v="60653"/>
    <s v="Central"/>
    <s v="OFF-LA-10001982"/>
    <x v="1"/>
    <x v="2"/>
    <s v="Smead Alpha-Z Color-Coded Name Labels First Letter Starter Set"/>
    <n v="6"/>
    <n v="2"/>
    <n v="0.2"/>
    <n v="2.0999999999999996"/>
  </r>
  <r>
    <n v="6110"/>
    <s v="CA-2013-150007"/>
    <x v="0"/>
    <x v="108"/>
    <d v="2013-09-17T00:00:00"/>
    <s v="Standard Class"/>
    <x v="548"/>
    <s v="Adam Shillingsburg"/>
    <x v="0"/>
    <s v="United States"/>
    <s v="Chicago"/>
    <x v="10"/>
    <n v="60653"/>
    <s v="Central"/>
    <s v="OFF-BI-10004141"/>
    <x v="1"/>
    <x v="8"/>
    <s v="Insertable Tab Indexes For Data Binders"/>
    <n v="1.9079999999999997"/>
    <n v="3"/>
    <n v="0.8"/>
    <n v="-3.2436000000000016"/>
  </r>
  <r>
    <n v="6111"/>
    <s v="CA-2013-124590"/>
    <x v="0"/>
    <x v="396"/>
    <d v="2013-11-17T00:00:00"/>
    <s v="Standard Class"/>
    <x v="727"/>
    <s v="Susan Pistek"/>
    <x v="0"/>
    <s v="United States"/>
    <s v="Parma"/>
    <x v="24"/>
    <n v="44134"/>
    <s v="East"/>
    <s v="FUR-CH-10004495"/>
    <x v="0"/>
    <x v="1"/>
    <s v="Global Leather and Oak Executive Chair, Black"/>
    <n v="1474.8020000000001"/>
    <n v="7"/>
    <n v="0.3"/>
    <n v="-21.068600000000174"/>
  </r>
  <r>
    <n v="6112"/>
    <s v="CA-2013-124590"/>
    <x v="0"/>
    <x v="396"/>
    <d v="2013-11-17T00:00:00"/>
    <s v="Standard Class"/>
    <x v="727"/>
    <s v="Susan Pistek"/>
    <x v="0"/>
    <s v="United States"/>
    <s v="Parma"/>
    <x v="24"/>
    <n v="44134"/>
    <s v="East"/>
    <s v="OFF-AP-10002311"/>
    <x v="1"/>
    <x v="9"/>
    <s v="Holmes Replacement Filter for HEPA Air Cleaner, Very Large Room, HEPA Filter"/>
    <n v="110.096"/>
    <n v="2"/>
    <n v="0.2"/>
    <n v="33.028800000000004"/>
  </r>
  <r>
    <n v="6113"/>
    <s v="CA-2013-124590"/>
    <x v="0"/>
    <x v="396"/>
    <d v="2013-11-17T00:00:00"/>
    <s v="Standard Class"/>
    <x v="727"/>
    <s v="Susan Pistek"/>
    <x v="0"/>
    <s v="United States"/>
    <s v="Parma"/>
    <x v="24"/>
    <n v="44134"/>
    <s v="East"/>
    <s v="OFF-FA-10000585"/>
    <x v="1"/>
    <x v="13"/>
    <s v="OIC Bulk Pack Metal Binder Clips"/>
    <n v="16.752000000000002"/>
    <n v="6"/>
    <n v="0.2"/>
    <n v="5.4443999999999999"/>
  </r>
  <r>
    <n v="6114"/>
    <s v="CA-2013-124590"/>
    <x v="0"/>
    <x v="396"/>
    <d v="2013-11-17T00:00:00"/>
    <s v="Standard Class"/>
    <x v="727"/>
    <s v="Susan Pistek"/>
    <x v="0"/>
    <s v="United States"/>
    <s v="Parma"/>
    <x v="24"/>
    <n v="44134"/>
    <s v="East"/>
    <s v="FUR-CH-10000454"/>
    <x v="0"/>
    <x v="1"/>
    <s v="Hon Deluxe Fabric Upholstered Stacking Chairs, Rounded Back"/>
    <n v="1537.0739999999998"/>
    <n v="9"/>
    <n v="0.3"/>
    <n v="0"/>
  </r>
  <r>
    <n v="6115"/>
    <s v="CA-2013-124590"/>
    <x v="0"/>
    <x v="396"/>
    <d v="2013-11-17T00:00:00"/>
    <s v="Standard Class"/>
    <x v="727"/>
    <s v="Susan Pistek"/>
    <x v="0"/>
    <s v="United States"/>
    <s v="Parma"/>
    <x v="24"/>
    <n v="44134"/>
    <s v="East"/>
    <s v="FUR-CH-10003746"/>
    <x v="0"/>
    <x v="1"/>
    <s v="Hon 4070 Series Pagoda Round Back Stacking Chairs"/>
    <n v="449.37200000000001"/>
    <n v="2"/>
    <n v="0.3"/>
    <n v="-12.839199999999977"/>
  </r>
  <r>
    <n v="6116"/>
    <s v="CA-2013-133802"/>
    <x v="0"/>
    <x v="560"/>
    <d v="2013-03-21T00:00:00"/>
    <s v="Standard Class"/>
    <x v="70"/>
    <s v="Stephanie Phelps"/>
    <x v="1"/>
    <s v="United States"/>
    <s v="Redwood City"/>
    <x v="1"/>
    <n v="94061"/>
    <s v="West"/>
    <s v="OFF-BI-10003291"/>
    <x v="1"/>
    <x v="8"/>
    <s v="Wilson Jones Leather-Like Binders with DublLock Round Rings"/>
    <n v="41.904000000000003"/>
    <n v="6"/>
    <n v="0.2"/>
    <n v="14.142599999999996"/>
  </r>
  <r>
    <n v="6117"/>
    <s v="US-2013-113677"/>
    <x v="0"/>
    <x v="373"/>
    <d v="2013-11-20T00:00:00"/>
    <s v="Standard Class"/>
    <x v="475"/>
    <s v="Corinna Mitchell"/>
    <x v="2"/>
    <s v="United States"/>
    <s v="New York City"/>
    <x v="15"/>
    <n v="10011"/>
    <s v="East"/>
    <s v="TEC-PH-10002114"/>
    <x v="2"/>
    <x v="7"/>
    <s v="Xiaomi Mi3"/>
    <n v="2279.96"/>
    <n v="4"/>
    <n v="0"/>
    <n v="592.78960000000006"/>
  </r>
  <r>
    <n v="6118"/>
    <s v="US-2013-113677"/>
    <x v="0"/>
    <x v="373"/>
    <d v="2013-11-20T00:00:00"/>
    <s v="Standard Class"/>
    <x v="475"/>
    <s v="Corinna Mitchell"/>
    <x v="2"/>
    <s v="United States"/>
    <s v="New York City"/>
    <x v="15"/>
    <n v="10011"/>
    <s v="East"/>
    <s v="OFF-LA-10001569"/>
    <x v="1"/>
    <x v="2"/>
    <s v="Avery 499"/>
    <n v="14.940000000000001"/>
    <n v="3"/>
    <n v="0"/>
    <n v="6.8723999999999998"/>
  </r>
  <r>
    <n v="6119"/>
    <s v="CA-2014-143378"/>
    <x v="3"/>
    <x v="20"/>
    <d v="2014-09-26T00:00:00"/>
    <s v="Standard Class"/>
    <x v="335"/>
    <s v="Justin Ritter"/>
    <x v="1"/>
    <s v="United States"/>
    <s v="Springfield"/>
    <x v="21"/>
    <n v="97477"/>
    <s v="West"/>
    <s v="TEC-PH-10001425"/>
    <x v="2"/>
    <x v="7"/>
    <s v="Mophie Juice Pack Helium for iPhone"/>
    <n v="191.976"/>
    <n v="3"/>
    <n v="0.2"/>
    <n v="19.197599999999994"/>
  </r>
  <r>
    <n v="6120"/>
    <s v="CA-2014-143378"/>
    <x v="3"/>
    <x v="20"/>
    <d v="2014-09-26T00:00:00"/>
    <s v="Standard Class"/>
    <x v="335"/>
    <s v="Justin Ritter"/>
    <x v="1"/>
    <s v="United States"/>
    <s v="Springfield"/>
    <x v="21"/>
    <n v="97477"/>
    <s v="West"/>
    <s v="OFF-AR-10001915"/>
    <x v="1"/>
    <x v="6"/>
    <s v="Peel-Off China Markers"/>
    <n v="23.832000000000001"/>
    <n v="3"/>
    <n v="0.2"/>
    <n v="6.5538000000000007"/>
  </r>
  <r>
    <n v="6121"/>
    <s v="CA-2014-143378"/>
    <x v="3"/>
    <x v="20"/>
    <d v="2014-09-26T00:00:00"/>
    <s v="Standard Class"/>
    <x v="335"/>
    <s v="Justin Ritter"/>
    <x v="1"/>
    <s v="United States"/>
    <s v="Springfield"/>
    <x v="21"/>
    <n v="97477"/>
    <s v="West"/>
    <s v="FUR-FU-10004864"/>
    <x v="0"/>
    <x v="5"/>
    <s v="Howard Miller 14-1/2&quot; Diameter Chrome Round Wall Clock"/>
    <n v="409.21600000000001"/>
    <n v="8"/>
    <n v="0.2"/>
    <n v="61.38239999999999"/>
  </r>
  <r>
    <n v="6122"/>
    <s v="CA-2014-143378"/>
    <x v="3"/>
    <x v="20"/>
    <d v="2014-09-26T00:00:00"/>
    <s v="Standard Class"/>
    <x v="335"/>
    <s v="Justin Ritter"/>
    <x v="1"/>
    <s v="United States"/>
    <s v="Springfield"/>
    <x v="21"/>
    <n v="97477"/>
    <s v="West"/>
    <s v="FUR-BO-10001972"/>
    <x v="0"/>
    <x v="0"/>
    <s v="O'Sullivan 4-Shelf Bookcase in Odessa Pine"/>
    <n v="72.588000000000008"/>
    <n v="2"/>
    <n v="0.7"/>
    <n v="-128.2388"/>
  </r>
  <r>
    <n v="6123"/>
    <s v="CA-2014-152660"/>
    <x v="3"/>
    <x v="769"/>
    <d v="2014-12-10T00:00:00"/>
    <s v="Standard Class"/>
    <x v="558"/>
    <s v="Christy Brittain"/>
    <x v="0"/>
    <s v="United States"/>
    <s v="Chicago"/>
    <x v="10"/>
    <n v="60610"/>
    <s v="Central"/>
    <s v="OFF-ST-10000532"/>
    <x v="1"/>
    <x v="4"/>
    <s v="Advantus Rolling Drawer Organizers"/>
    <n v="61.567999999999998"/>
    <n v="2"/>
    <n v="0.2"/>
    <n v="4.6175999999999995"/>
  </r>
  <r>
    <n v="6124"/>
    <s v="CA-2012-142139"/>
    <x v="1"/>
    <x v="284"/>
    <d v="2012-09-05T00:00:00"/>
    <s v="Standard Class"/>
    <x v="174"/>
    <s v="Shirley Daniels"/>
    <x v="2"/>
    <s v="United States"/>
    <s v="Bedford"/>
    <x v="5"/>
    <n v="76021"/>
    <s v="Central"/>
    <s v="OFF-PA-10003883"/>
    <x v="1"/>
    <x v="10"/>
    <s v="Message Book, Phone, Wirebound Standard Line Memo, 2 3/4&quot; X 5&quot;"/>
    <n v="20.96"/>
    <n v="4"/>
    <n v="0.2"/>
    <n v="6.8119999999999994"/>
  </r>
  <r>
    <n v="6125"/>
    <s v="CA-2014-145772"/>
    <x v="3"/>
    <x v="95"/>
    <d v="2014-06-08T00:00:00"/>
    <s v="Standard Class"/>
    <x v="164"/>
    <s v="Saphhira Shifley"/>
    <x v="1"/>
    <s v="United States"/>
    <s v="Los Angeles"/>
    <x v="1"/>
    <n v="90036"/>
    <s v="West"/>
    <s v="TEC-AC-10003038"/>
    <x v="2"/>
    <x v="11"/>
    <s v="Kingston Digital DataTraveler 16GB USB 2.0"/>
    <n v="44.75"/>
    <n v="5"/>
    <n v="0"/>
    <n v="8.5024999999999942"/>
  </r>
  <r>
    <n v="6126"/>
    <s v="CA-2014-145772"/>
    <x v="3"/>
    <x v="95"/>
    <d v="2014-06-08T00:00:00"/>
    <s v="Standard Class"/>
    <x v="164"/>
    <s v="Saphhira Shifley"/>
    <x v="1"/>
    <s v="United States"/>
    <s v="Los Angeles"/>
    <x v="1"/>
    <n v="90036"/>
    <s v="West"/>
    <s v="OFF-PA-10001593"/>
    <x v="1"/>
    <x v="10"/>
    <s v="Xerox 1947"/>
    <n v="11.96"/>
    <n v="2"/>
    <n v="0"/>
    <n v="5.3819999999999997"/>
  </r>
  <r>
    <n v="6127"/>
    <s v="CA-2014-145772"/>
    <x v="3"/>
    <x v="95"/>
    <d v="2014-06-08T00:00:00"/>
    <s v="Standard Class"/>
    <x v="164"/>
    <s v="Saphhira Shifley"/>
    <x v="1"/>
    <s v="United States"/>
    <s v="Los Angeles"/>
    <x v="1"/>
    <n v="90036"/>
    <s v="West"/>
    <s v="OFF-BI-10002049"/>
    <x v="1"/>
    <x v="8"/>
    <s v="UniKeep View Case Binders"/>
    <n v="3.9119999999999999"/>
    <n v="1"/>
    <n v="0.2"/>
    <n v="1.2713999999999996"/>
  </r>
  <r>
    <n v="6128"/>
    <s v="CA-2013-124100"/>
    <x v="0"/>
    <x v="1044"/>
    <d v="2013-04-07T00:00:00"/>
    <s v="Standard Class"/>
    <x v="552"/>
    <s v="Erica Hackney"/>
    <x v="0"/>
    <s v="United States"/>
    <s v="New York City"/>
    <x v="15"/>
    <n v="10009"/>
    <s v="East"/>
    <s v="FUR-CH-10003817"/>
    <x v="0"/>
    <x v="1"/>
    <s v="Global Value Steno Chair, Gray"/>
    <n v="327.99600000000004"/>
    <n v="6"/>
    <n v="0.1"/>
    <n v="54.666000000000011"/>
  </r>
  <r>
    <n v="6129"/>
    <s v="US-2011-158400"/>
    <x v="2"/>
    <x v="1089"/>
    <d v="2011-10-28T00:00:00"/>
    <s v="First Class"/>
    <x v="692"/>
    <s v="Aaron Hawkins"/>
    <x v="1"/>
    <s v="United States"/>
    <s v="San Francisco"/>
    <x v="1"/>
    <n v="94109"/>
    <s v="West"/>
    <s v="OFF-BI-10002353"/>
    <x v="1"/>
    <x v="8"/>
    <s v="GBC VeloBind Cover Sets"/>
    <n v="49.408000000000001"/>
    <n v="4"/>
    <n v="0.2"/>
    <n v="18.527999999999999"/>
  </r>
  <r>
    <n v="6130"/>
    <s v="CA-2014-162033"/>
    <x v="3"/>
    <x v="606"/>
    <d v="2014-04-03T00:00:00"/>
    <s v="Standard Class"/>
    <x v="773"/>
    <s v="Evan Minnotte"/>
    <x v="2"/>
    <s v="United States"/>
    <s v="Virginia Beach"/>
    <x v="17"/>
    <n v="23464"/>
    <s v="South"/>
    <s v="TEC-AC-10003116"/>
    <x v="2"/>
    <x v="11"/>
    <s v="Memorex Froggy Flash Drive 8 GB"/>
    <n v="53.25"/>
    <n v="3"/>
    <n v="0"/>
    <n v="20.767499999999998"/>
  </r>
  <r>
    <n v="6131"/>
    <s v="CA-2014-162033"/>
    <x v="3"/>
    <x v="606"/>
    <d v="2014-04-03T00:00:00"/>
    <s v="Standard Class"/>
    <x v="773"/>
    <s v="Evan Minnotte"/>
    <x v="2"/>
    <s v="United States"/>
    <s v="Virginia Beach"/>
    <x v="17"/>
    <n v="23464"/>
    <s v="South"/>
    <s v="OFF-FA-10003021"/>
    <x v="1"/>
    <x v="13"/>
    <s v="Staples"/>
    <n v="3.76"/>
    <n v="2"/>
    <n v="0"/>
    <n v="1.3159999999999998"/>
  </r>
  <r>
    <n v="6132"/>
    <s v="CA-2011-163447"/>
    <x v="2"/>
    <x v="422"/>
    <d v="2011-12-31T00:00:00"/>
    <s v="Standard Class"/>
    <x v="353"/>
    <s v="Thomas Brumley"/>
    <x v="2"/>
    <s v="United States"/>
    <s v="New York City"/>
    <x v="15"/>
    <n v="10011"/>
    <s v="East"/>
    <s v="FUR-CH-10004477"/>
    <x v="0"/>
    <x v="1"/>
    <s v="Global Push Button Manager's Chair, Indigo"/>
    <n v="767.21400000000006"/>
    <n v="14"/>
    <n v="0.1"/>
    <n v="161.96739999999997"/>
  </r>
  <r>
    <n v="6133"/>
    <s v="CA-2014-145737"/>
    <x v="3"/>
    <x v="175"/>
    <d v="2014-09-21T00:00:00"/>
    <s v="Standard Class"/>
    <x v="269"/>
    <s v="Alan Barnes"/>
    <x v="0"/>
    <s v="United States"/>
    <s v="Lebanon"/>
    <x v="18"/>
    <n v="37087"/>
    <s v="South"/>
    <s v="OFF-PA-10001033"/>
    <x v="1"/>
    <x v="10"/>
    <s v="Xerox 1893"/>
    <n v="163.96"/>
    <n v="5"/>
    <n v="0.2"/>
    <n v="59.435499999999998"/>
  </r>
  <r>
    <n v="6134"/>
    <s v="CA-2013-148096"/>
    <x v="0"/>
    <x v="765"/>
    <d v="2013-08-20T00:00:00"/>
    <s v="First Class"/>
    <x v="774"/>
    <s v="Anthony O'Donnell"/>
    <x v="1"/>
    <s v="United States"/>
    <s v="Los Angeles"/>
    <x v="1"/>
    <n v="90045"/>
    <s v="West"/>
    <s v="FUR-TA-10004152"/>
    <x v="0"/>
    <x v="3"/>
    <s v="Barricks 18&quot; x 48&quot; Non-Folding Utility Table with Bottom Storage Shelf"/>
    <n v="161.28"/>
    <n v="2"/>
    <n v="0.2"/>
    <n v="12.095999999999997"/>
  </r>
  <r>
    <n v="6135"/>
    <s v="CA-2013-146766"/>
    <x v="0"/>
    <x v="254"/>
    <d v="2013-11-05T00:00:00"/>
    <s v="Same Day"/>
    <x v="627"/>
    <s v="Thomas Thornton"/>
    <x v="0"/>
    <s v="United States"/>
    <s v="Chula Vista"/>
    <x v="1"/>
    <n v="91911"/>
    <s v="West"/>
    <s v="OFF-AR-10002135"/>
    <x v="1"/>
    <x v="6"/>
    <s v="Boston Heavy-Duty Trimline Electric Pencil Sharpeners"/>
    <n v="192.8"/>
    <n v="4"/>
    <n v="0"/>
    <n v="55.911999999999978"/>
  </r>
  <r>
    <n v="6136"/>
    <s v="CA-2012-105613"/>
    <x v="1"/>
    <x v="1090"/>
    <d v="2012-10-22T00:00:00"/>
    <s v="Standard Class"/>
    <x v="607"/>
    <s v="Kristina Nunn"/>
    <x v="2"/>
    <s v="United States"/>
    <s v="Mcallen"/>
    <x v="5"/>
    <n v="78501"/>
    <s v="Central"/>
    <s v="TEC-AC-10000521"/>
    <x v="2"/>
    <x v="11"/>
    <s v="Verbatim Slim CD and DVD Storage Cases, 50/Pack"/>
    <n v="27.695999999999998"/>
    <n v="3"/>
    <n v="0.2"/>
    <n v="3.4619999999999997"/>
  </r>
  <r>
    <n v="6137"/>
    <s v="CA-2012-105613"/>
    <x v="1"/>
    <x v="1090"/>
    <d v="2012-10-22T00:00:00"/>
    <s v="Standard Class"/>
    <x v="607"/>
    <s v="Kristina Nunn"/>
    <x v="2"/>
    <s v="United States"/>
    <s v="Mcallen"/>
    <x v="5"/>
    <n v="78501"/>
    <s v="Central"/>
    <s v="OFF-AP-10000026"/>
    <x v="1"/>
    <x v="9"/>
    <s v="Tripp Lite Isotel 6 Outlet Surge Protector with Fax/Modem Protection"/>
    <n v="73.163999999999987"/>
    <n v="6"/>
    <n v="0.8"/>
    <n v="-186.56820000000005"/>
  </r>
  <r>
    <n v="6138"/>
    <s v="US-2013-142251"/>
    <x v="0"/>
    <x v="731"/>
    <d v="2013-11-05T00:00:00"/>
    <s v="Second Class"/>
    <x v="383"/>
    <s v="Frank Olsen"/>
    <x v="0"/>
    <s v="United States"/>
    <s v="Hollywood"/>
    <x v="2"/>
    <n v="33021"/>
    <s v="South"/>
    <s v="OFF-PA-10002986"/>
    <x v="1"/>
    <x v="10"/>
    <s v="Xerox 1898"/>
    <n v="32.064"/>
    <n v="6"/>
    <n v="0.2"/>
    <n v="11.222399999999999"/>
  </r>
  <r>
    <n v="6139"/>
    <s v="CA-2011-131247"/>
    <x v="2"/>
    <x v="809"/>
    <d v="2011-04-04T00:00:00"/>
    <s v="Standard Class"/>
    <x v="315"/>
    <s v="Guy Armstrong"/>
    <x v="0"/>
    <s v="United States"/>
    <s v="San Francisco"/>
    <x v="1"/>
    <n v="94110"/>
    <s v="West"/>
    <s v="FUR-BO-10001337"/>
    <x v="0"/>
    <x v="0"/>
    <s v="O'Sullivan Living Dimensions 2-Shelf Bookcases"/>
    <n v="205.666"/>
    <n v="2"/>
    <n v="0.15"/>
    <n v="-12.097999999999999"/>
  </r>
  <r>
    <n v="6140"/>
    <s v="US-2012-113593"/>
    <x v="1"/>
    <x v="24"/>
    <d v="2012-04-20T00:00:00"/>
    <s v="First Class"/>
    <x v="720"/>
    <s v="Nathan Cano"/>
    <x v="0"/>
    <s v="United States"/>
    <s v="Santa Maria"/>
    <x v="1"/>
    <n v="93454"/>
    <s v="West"/>
    <s v="OFF-ST-10000532"/>
    <x v="1"/>
    <x v="4"/>
    <s v="Advantus Rolling Drawer Organizers"/>
    <n v="115.44"/>
    <n v="3"/>
    <n v="0"/>
    <n v="30.014399999999998"/>
  </r>
  <r>
    <n v="6141"/>
    <s v="CA-2014-121083"/>
    <x v="3"/>
    <x v="362"/>
    <d v="2014-07-16T00:00:00"/>
    <s v="Standard Class"/>
    <x v="440"/>
    <s v="Jamie Frazer"/>
    <x v="0"/>
    <s v="United States"/>
    <s v="Manchester"/>
    <x v="29"/>
    <n v="6040"/>
    <s v="East"/>
    <s v="OFF-PA-10001497"/>
    <x v="1"/>
    <x v="10"/>
    <s v="Xerox 1914"/>
    <n v="274.8"/>
    <n v="5"/>
    <n v="0"/>
    <n v="134.65199999999999"/>
  </r>
  <r>
    <n v="6142"/>
    <s v="CA-2014-121083"/>
    <x v="3"/>
    <x v="362"/>
    <d v="2014-07-16T00:00:00"/>
    <s v="Standard Class"/>
    <x v="440"/>
    <s v="Jamie Frazer"/>
    <x v="0"/>
    <s v="United States"/>
    <s v="Manchester"/>
    <x v="29"/>
    <n v="6040"/>
    <s v="East"/>
    <s v="OFF-ST-10002554"/>
    <x v="1"/>
    <x v="4"/>
    <s v="Tennsco Industrial Shelving"/>
    <n v="195.64"/>
    <n v="4"/>
    <n v="0"/>
    <n v="3.9128000000000043"/>
  </r>
  <r>
    <n v="6143"/>
    <s v="CA-2014-121083"/>
    <x v="3"/>
    <x v="362"/>
    <d v="2014-07-16T00:00:00"/>
    <s v="Standard Class"/>
    <x v="440"/>
    <s v="Jamie Frazer"/>
    <x v="0"/>
    <s v="United States"/>
    <s v="Manchester"/>
    <x v="29"/>
    <n v="6040"/>
    <s v="East"/>
    <s v="TEC-PH-10001336"/>
    <x v="2"/>
    <x v="7"/>
    <s v="Digium D40 VoIP phone"/>
    <n v="257.98"/>
    <n v="2"/>
    <n v="0"/>
    <n v="74.8142"/>
  </r>
  <r>
    <n v="6144"/>
    <s v="CA-2014-121083"/>
    <x v="3"/>
    <x v="362"/>
    <d v="2014-07-16T00:00:00"/>
    <s v="Standard Class"/>
    <x v="440"/>
    <s v="Jamie Frazer"/>
    <x v="0"/>
    <s v="United States"/>
    <s v="Manchester"/>
    <x v="29"/>
    <n v="6040"/>
    <s v="East"/>
    <s v="OFF-AR-10002987"/>
    <x v="1"/>
    <x v="6"/>
    <s v="Prismacolor Color Pencil Set"/>
    <n v="119.03999999999999"/>
    <n v="6"/>
    <n v="0"/>
    <n v="48.806400000000011"/>
  </r>
  <r>
    <n v="6145"/>
    <s v="CA-2014-151190"/>
    <x v="3"/>
    <x v="818"/>
    <d v="2014-07-02T00:00:00"/>
    <s v="Standard Class"/>
    <x v="218"/>
    <s v="Greg Tran"/>
    <x v="0"/>
    <s v="United States"/>
    <s v="Omaha"/>
    <x v="8"/>
    <n v="68104"/>
    <s v="Central"/>
    <s v="OFF-PA-10000575"/>
    <x v="1"/>
    <x v="10"/>
    <s v="Wirebound Message Books, Four 2 3/4 x 5 White Forms per Page"/>
    <n v="20.07"/>
    <n v="3"/>
    <n v="0"/>
    <n v="9.2321999999999989"/>
  </r>
  <r>
    <n v="6146"/>
    <s v="CA-2011-133543"/>
    <x v="2"/>
    <x v="1091"/>
    <d v="2011-12-26T00:00:00"/>
    <s v="Standard Class"/>
    <x v="730"/>
    <s v="Khloe Miller"/>
    <x v="0"/>
    <s v="United States"/>
    <s v="San Jose"/>
    <x v="1"/>
    <n v="95123"/>
    <s v="West"/>
    <s v="OFF-AR-10003394"/>
    <x v="1"/>
    <x v="6"/>
    <s v="Newell 332"/>
    <n v="11.76"/>
    <n v="4"/>
    <n v="0"/>
    <n v="3.1752000000000002"/>
  </r>
  <r>
    <n v="6147"/>
    <s v="CA-2014-105130"/>
    <x v="3"/>
    <x v="610"/>
    <d v="2014-11-26T00:00:00"/>
    <s v="Standard Class"/>
    <x v="601"/>
    <s v="Patrick Jones"/>
    <x v="1"/>
    <s v="United States"/>
    <s v="San Francisco"/>
    <x v="1"/>
    <n v="94122"/>
    <s v="West"/>
    <s v="OFF-AR-10003394"/>
    <x v="1"/>
    <x v="6"/>
    <s v="Newell 332"/>
    <n v="11.76"/>
    <n v="4"/>
    <n v="0"/>
    <n v="3.1752000000000002"/>
  </r>
  <r>
    <n v="6148"/>
    <s v="CA-2014-105130"/>
    <x v="3"/>
    <x v="610"/>
    <d v="2014-11-26T00:00:00"/>
    <s v="Standard Class"/>
    <x v="601"/>
    <s v="Patrick Jones"/>
    <x v="1"/>
    <s v="United States"/>
    <s v="San Francisco"/>
    <x v="1"/>
    <n v="94122"/>
    <s v="West"/>
    <s v="OFF-BI-10001191"/>
    <x v="1"/>
    <x v="8"/>
    <s v="Canvas Sectional Post Binders"/>
    <n v="40.736000000000004"/>
    <n v="2"/>
    <n v="0.2"/>
    <n v="14.7668"/>
  </r>
  <r>
    <n v="6149"/>
    <s v="CA-2013-161928"/>
    <x v="0"/>
    <x v="812"/>
    <d v="2013-06-30T00:00:00"/>
    <s v="Second Class"/>
    <x v="663"/>
    <s v="Anna Chung"/>
    <x v="0"/>
    <s v="United States"/>
    <s v="San Francisco"/>
    <x v="1"/>
    <n v="94109"/>
    <s v="West"/>
    <s v="TEC-PH-10003484"/>
    <x v="2"/>
    <x v="7"/>
    <s v="Ooma Telo VoIP Home Phone System"/>
    <n v="201.584"/>
    <n v="2"/>
    <n v="0.2"/>
    <n v="12.599000000000004"/>
  </r>
  <r>
    <n v="6150"/>
    <s v="CA-2014-101322"/>
    <x v="3"/>
    <x v="116"/>
    <d v="2015-01-01T00:00:00"/>
    <s v="First Class"/>
    <x v="684"/>
    <s v="Jason Gross"/>
    <x v="1"/>
    <s v="United States"/>
    <s v="Long Beach"/>
    <x v="1"/>
    <n v="90805"/>
    <s v="West"/>
    <s v="FUR-CH-10003968"/>
    <x v="0"/>
    <x v="1"/>
    <s v="Novimex Turbo Task Chair"/>
    <n v="340.70400000000006"/>
    <n v="6"/>
    <n v="0.2"/>
    <n v="-34.070400000000006"/>
  </r>
  <r>
    <n v="6151"/>
    <s v="US-2013-106600"/>
    <x v="0"/>
    <x v="143"/>
    <d v="2013-04-12T00:00:00"/>
    <s v="First Class"/>
    <x v="528"/>
    <s v="Raymond Messe"/>
    <x v="0"/>
    <s v="United States"/>
    <s v="Columbus"/>
    <x v="32"/>
    <n v="31907"/>
    <s v="South"/>
    <s v="FUR-BO-10001608"/>
    <x v="0"/>
    <x v="0"/>
    <s v="Hon Metal Bookcases, Black"/>
    <n v="354.90000000000003"/>
    <n v="5"/>
    <n v="0"/>
    <n v="88.725000000000023"/>
  </r>
  <r>
    <n v="6152"/>
    <s v="CA-2011-111871"/>
    <x v="2"/>
    <x v="772"/>
    <d v="2011-03-21T00:00:00"/>
    <s v="Second Class"/>
    <x v="735"/>
    <s v="Eileen Kiefer"/>
    <x v="2"/>
    <s v="United States"/>
    <s v="San Francisco"/>
    <x v="1"/>
    <n v="94110"/>
    <s v="West"/>
    <s v="FUR-BO-10004218"/>
    <x v="0"/>
    <x v="0"/>
    <s v="Bush Heritage Pine Collection 5-Shelf Bookcase, Albany Pine Finish, *Special Order"/>
    <n v="1198.33"/>
    <n v="10"/>
    <n v="0.15"/>
    <n v="70.490000000000009"/>
  </r>
  <r>
    <n v="6153"/>
    <s v="CA-2014-139437"/>
    <x v="3"/>
    <x v="445"/>
    <d v="2014-07-09T00:00:00"/>
    <s v="Standard Class"/>
    <x v="361"/>
    <s v="Rob Dowd"/>
    <x v="0"/>
    <s v="United States"/>
    <s v="Los Angeles"/>
    <x v="1"/>
    <n v="90004"/>
    <s v="West"/>
    <s v="OFF-ST-10002485"/>
    <x v="1"/>
    <x v="4"/>
    <s v="Rogers Deluxe File Chest"/>
    <n v="87.92"/>
    <n v="4"/>
    <n v="0"/>
    <n v="0.87919999999999732"/>
  </r>
  <r>
    <n v="6154"/>
    <s v="CA-2014-151484"/>
    <x v="3"/>
    <x v="693"/>
    <d v="2014-04-24T00:00:00"/>
    <s v="First Class"/>
    <x v="51"/>
    <s v="Cynthia Voltz"/>
    <x v="1"/>
    <s v="United States"/>
    <s v="Philadelphia"/>
    <x v="9"/>
    <n v="19120"/>
    <s v="East"/>
    <s v="FUR-FU-10001876"/>
    <x v="0"/>
    <x v="5"/>
    <s v="Computer Room Manger, 14&quot;"/>
    <n v="51.967999999999996"/>
    <n v="2"/>
    <n v="0.2"/>
    <n v="10.393599999999998"/>
  </r>
  <r>
    <n v="6155"/>
    <s v="CA-2014-151484"/>
    <x v="3"/>
    <x v="693"/>
    <d v="2014-04-24T00:00:00"/>
    <s v="First Class"/>
    <x v="51"/>
    <s v="Cynthia Voltz"/>
    <x v="1"/>
    <s v="United States"/>
    <s v="Philadelphia"/>
    <x v="9"/>
    <n v="19120"/>
    <s v="East"/>
    <s v="OFF-ST-10002370"/>
    <x v="1"/>
    <x v="4"/>
    <s v="Sortfiler Multipurpose Personal File Organizer, Black"/>
    <n v="51.336000000000006"/>
    <n v="3"/>
    <n v="0.2"/>
    <n v="5.7752999999999961"/>
  </r>
  <r>
    <n v="6156"/>
    <s v="CA-2014-151484"/>
    <x v="3"/>
    <x v="693"/>
    <d v="2014-04-24T00:00:00"/>
    <s v="First Class"/>
    <x v="51"/>
    <s v="Cynthia Voltz"/>
    <x v="1"/>
    <s v="United States"/>
    <s v="Philadelphia"/>
    <x v="9"/>
    <n v="19120"/>
    <s v="East"/>
    <s v="OFF-ST-10000142"/>
    <x v="1"/>
    <x v="4"/>
    <s v="Deluxe Rollaway Locking File with Drawer"/>
    <n v="332.70400000000001"/>
    <n v="1"/>
    <n v="0.2"/>
    <n v="33.270399999999981"/>
  </r>
  <r>
    <n v="6157"/>
    <s v="CA-2014-151484"/>
    <x v="3"/>
    <x v="693"/>
    <d v="2014-04-24T00:00:00"/>
    <s v="First Class"/>
    <x v="51"/>
    <s v="Cynthia Voltz"/>
    <x v="1"/>
    <s v="United States"/>
    <s v="Philadelphia"/>
    <x v="9"/>
    <n v="19120"/>
    <s v="East"/>
    <s v="FUR-FU-10004671"/>
    <x v="0"/>
    <x v="5"/>
    <s v="Executive Impressions 12&quot; Wall Clock"/>
    <n v="42.408000000000008"/>
    <n v="3"/>
    <n v="0.2"/>
    <n v="9.5418000000000003"/>
  </r>
  <r>
    <n v="6158"/>
    <s v="CA-2013-104150"/>
    <x v="0"/>
    <x v="1092"/>
    <d v="2013-08-06T00:00:00"/>
    <s v="Second Class"/>
    <x v="743"/>
    <s v="Alex Grayson"/>
    <x v="0"/>
    <s v="United States"/>
    <s v="Tulsa"/>
    <x v="26"/>
    <n v="74133"/>
    <s v="Central"/>
    <s v="OFF-EN-10002504"/>
    <x v="1"/>
    <x v="12"/>
    <s v="Tyvek  Top-Opening Peel &amp; Seel Envelopes, Plain White"/>
    <n v="81.539999999999992"/>
    <n v="3"/>
    <n v="0"/>
    <n v="38.323799999999999"/>
  </r>
  <r>
    <n v="6159"/>
    <s v="CA-2013-104150"/>
    <x v="0"/>
    <x v="1092"/>
    <d v="2013-08-06T00:00:00"/>
    <s v="Second Class"/>
    <x v="743"/>
    <s v="Alex Grayson"/>
    <x v="0"/>
    <s v="United States"/>
    <s v="Tulsa"/>
    <x v="26"/>
    <n v="74133"/>
    <s v="Central"/>
    <s v="TEC-AC-10004803"/>
    <x v="2"/>
    <x v="11"/>
    <s v="Sony Micro Vault Click 4 GB USB 2.0 Flash Drive"/>
    <n v="167.28"/>
    <n v="12"/>
    <n v="0"/>
    <n v="23.419200000000011"/>
  </r>
  <r>
    <n v="6160"/>
    <s v="CA-2013-161025"/>
    <x v="0"/>
    <x v="275"/>
    <d v="2013-12-10T00:00:00"/>
    <s v="Standard Class"/>
    <x v="306"/>
    <s v="Gary McGarr"/>
    <x v="0"/>
    <s v="United States"/>
    <s v="Los Angeles"/>
    <x v="1"/>
    <n v="90049"/>
    <s v="West"/>
    <s v="OFF-ST-10001932"/>
    <x v="1"/>
    <x v="4"/>
    <s v="Fellowes Staxonsteel Drawer Files"/>
    <n v="772.68"/>
    <n v="4"/>
    <n v="0"/>
    <n v="108.17520000000002"/>
  </r>
  <r>
    <n v="6161"/>
    <s v="CA-2011-103989"/>
    <x v="2"/>
    <x v="1093"/>
    <d v="2011-03-21T00:00:00"/>
    <s v="First Class"/>
    <x v="204"/>
    <s v="Matt Connell"/>
    <x v="1"/>
    <s v="United States"/>
    <s v="Lakeland"/>
    <x v="2"/>
    <n v="33801"/>
    <s v="South"/>
    <s v="TEC-PH-10004667"/>
    <x v="2"/>
    <x v="7"/>
    <s v="Cisco 8x8 Inc. 6753i IP Business Phone System"/>
    <n v="323.97600000000006"/>
    <n v="3"/>
    <n v="0.2"/>
    <n v="28.347899999999981"/>
  </r>
  <r>
    <n v="6162"/>
    <s v="CA-2011-103989"/>
    <x v="2"/>
    <x v="1093"/>
    <d v="2011-03-21T00:00:00"/>
    <s v="First Class"/>
    <x v="204"/>
    <s v="Matt Connell"/>
    <x v="1"/>
    <s v="United States"/>
    <s v="Lakeland"/>
    <x v="2"/>
    <n v="33801"/>
    <s v="South"/>
    <s v="OFF-LA-10000443"/>
    <x v="1"/>
    <x v="2"/>
    <s v="Avery 501"/>
    <n v="11.808"/>
    <n v="4"/>
    <n v="0.2"/>
    <n v="3.9851999999999999"/>
  </r>
  <r>
    <n v="6163"/>
    <s v="CA-2011-103989"/>
    <x v="2"/>
    <x v="1093"/>
    <d v="2011-03-21T00:00:00"/>
    <s v="First Class"/>
    <x v="204"/>
    <s v="Matt Connell"/>
    <x v="1"/>
    <s v="United States"/>
    <s v="Lakeland"/>
    <x v="2"/>
    <n v="33801"/>
    <s v="South"/>
    <s v="OFF-ST-10000918"/>
    <x v="1"/>
    <x v="4"/>
    <s v="Crate-A-Files"/>
    <n v="26.160000000000004"/>
    <n v="3"/>
    <n v="0.2"/>
    <n v="1.961999999999998"/>
  </r>
  <r>
    <n v="6164"/>
    <s v="CA-2011-103989"/>
    <x v="2"/>
    <x v="1093"/>
    <d v="2011-03-21T00:00:00"/>
    <s v="First Class"/>
    <x v="204"/>
    <s v="Matt Connell"/>
    <x v="1"/>
    <s v="United States"/>
    <s v="Lakeland"/>
    <x v="2"/>
    <n v="33801"/>
    <s v="South"/>
    <s v="OFF-BI-10001196"/>
    <x v="1"/>
    <x v="8"/>
    <s v="Avery Flip-Chart Easel Binder, Black"/>
    <n v="33.57"/>
    <n v="5"/>
    <n v="0.7"/>
    <n v="-25.737000000000002"/>
  </r>
  <r>
    <n v="6165"/>
    <s v="CA-2011-103989"/>
    <x v="2"/>
    <x v="1093"/>
    <d v="2011-03-21T00:00:00"/>
    <s v="First Class"/>
    <x v="204"/>
    <s v="Matt Connell"/>
    <x v="1"/>
    <s v="United States"/>
    <s v="Lakeland"/>
    <x v="2"/>
    <n v="33801"/>
    <s v="South"/>
    <s v="FUR-FU-10003981"/>
    <x v="0"/>
    <x v="5"/>
    <s v="Eldon Wave Desk Accessories"/>
    <n v="4.9920000000000009"/>
    <n v="3"/>
    <n v="0.2"/>
    <n v="1.3728000000000002"/>
  </r>
  <r>
    <n v="6166"/>
    <s v="CA-2011-103989"/>
    <x v="2"/>
    <x v="1093"/>
    <d v="2011-03-21T00:00:00"/>
    <s v="First Class"/>
    <x v="204"/>
    <s v="Matt Connell"/>
    <x v="1"/>
    <s v="United States"/>
    <s v="Lakeland"/>
    <x v="2"/>
    <n v="33801"/>
    <s v="South"/>
    <s v="FUR-FU-10002508"/>
    <x v="0"/>
    <x v="5"/>
    <s v="Document Clip Frames"/>
    <n v="20.016000000000002"/>
    <n v="3"/>
    <n v="0.2"/>
    <n v="5.5044000000000013"/>
  </r>
  <r>
    <n v="6167"/>
    <s v="CA-2011-103989"/>
    <x v="2"/>
    <x v="1093"/>
    <d v="2011-03-21T00:00:00"/>
    <s v="First Class"/>
    <x v="204"/>
    <s v="Matt Connell"/>
    <x v="1"/>
    <s v="United States"/>
    <s v="Lakeland"/>
    <x v="2"/>
    <n v="33801"/>
    <s v="South"/>
    <s v="TEC-AC-10002647"/>
    <x v="2"/>
    <x v="11"/>
    <s v="Logitech Wireless Boombox Speaker - portable - wireless, wired"/>
    <n v="170.24"/>
    <n v="2"/>
    <n v="0.2"/>
    <n v="53.199999999999989"/>
  </r>
  <r>
    <n v="6168"/>
    <s v="CA-2012-142433"/>
    <x v="1"/>
    <x v="704"/>
    <d v="2012-04-25T00:00:00"/>
    <s v="Standard Class"/>
    <x v="301"/>
    <s v="Erica Smith"/>
    <x v="0"/>
    <s v="United States"/>
    <s v="Houston"/>
    <x v="5"/>
    <n v="77036"/>
    <s v="Central"/>
    <s v="OFF-PA-10002377"/>
    <x v="1"/>
    <x v="10"/>
    <s v="Xerox 1916"/>
    <n v="117.456"/>
    <n v="3"/>
    <n v="0.2"/>
    <n v="44.045999999999992"/>
  </r>
  <r>
    <n v="6169"/>
    <s v="CA-2012-132815"/>
    <x v="1"/>
    <x v="444"/>
    <d v="2012-09-22T00:00:00"/>
    <s v="Second Class"/>
    <x v="459"/>
    <s v="Rick Wilson"/>
    <x v="1"/>
    <s v="United States"/>
    <s v="Los Angeles"/>
    <x v="1"/>
    <n v="90008"/>
    <s v="West"/>
    <s v="OFF-PA-10004530"/>
    <x v="1"/>
    <x v="10"/>
    <s v="Personal Creations Ink Jet Cards and Labels"/>
    <n v="22.96"/>
    <n v="2"/>
    <n v="0"/>
    <n v="11.250400000000001"/>
  </r>
  <r>
    <n v="6170"/>
    <s v="CA-2011-101266"/>
    <x v="2"/>
    <x v="9"/>
    <d v="2011-08-30T00:00:00"/>
    <s v="Second Class"/>
    <x v="462"/>
    <s v="Michael Moore"/>
    <x v="0"/>
    <s v="United States"/>
    <s v="Springfield"/>
    <x v="17"/>
    <n v="22153"/>
    <s v="South"/>
    <s v="OFF-PA-10002986"/>
    <x v="1"/>
    <x v="10"/>
    <s v="Xerox 1898"/>
    <n v="13.36"/>
    <n v="2"/>
    <n v="0"/>
    <n v="6.4127999999999998"/>
  </r>
  <r>
    <n v="6171"/>
    <s v="CA-2013-141523"/>
    <x v="0"/>
    <x v="1054"/>
    <d v="2013-12-25T00:00:00"/>
    <s v="Second Class"/>
    <x v="775"/>
    <s v="Mark Haberlin"/>
    <x v="1"/>
    <s v="United States"/>
    <s v="New York City"/>
    <x v="15"/>
    <n v="10035"/>
    <s v="East"/>
    <s v="OFF-BI-10000948"/>
    <x v="1"/>
    <x v="8"/>
    <s v="GBC Laser Imprintable Binding System Covers, Desert Sand"/>
    <n v="34.248000000000005"/>
    <n v="3"/>
    <n v="0.2"/>
    <n v="11.558699999999998"/>
  </r>
  <r>
    <n v="6172"/>
    <s v="CA-2013-141523"/>
    <x v="0"/>
    <x v="1054"/>
    <d v="2013-12-25T00:00:00"/>
    <s v="Second Class"/>
    <x v="775"/>
    <s v="Mark Haberlin"/>
    <x v="1"/>
    <s v="United States"/>
    <s v="New York City"/>
    <x v="15"/>
    <n v="10035"/>
    <s v="East"/>
    <s v="OFF-AR-10001545"/>
    <x v="1"/>
    <x v="6"/>
    <s v="Newell 326"/>
    <n v="3.52"/>
    <n v="2"/>
    <n v="0"/>
    <n v="1.0207999999999999"/>
  </r>
  <r>
    <n v="6173"/>
    <s v="US-2011-106299"/>
    <x v="2"/>
    <x v="1094"/>
    <d v="2011-08-08T00:00:00"/>
    <s v="Standard Class"/>
    <x v="125"/>
    <s v="Nick Zandusky"/>
    <x v="2"/>
    <s v="United States"/>
    <s v="Springfield"/>
    <x v="25"/>
    <n v="65807"/>
    <s v="Central"/>
    <s v="OFF-BI-10001758"/>
    <x v="1"/>
    <x v="8"/>
    <s v="Wilson Jones 14 Line Acrylic Coated Pressboard Data Binders"/>
    <n v="26.7"/>
    <n v="5"/>
    <n v="0"/>
    <n v="12.548999999999999"/>
  </r>
  <r>
    <n v="6174"/>
    <s v="US-2011-106299"/>
    <x v="2"/>
    <x v="1094"/>
    <d v="2011-08-08T00:00:00"/>
    <s v="Standard Class"/>
    <x v="125"/>
    <s v="Nick Zandusky"/>
    <x v="2"/>
    <s v="United States"/>
    <s v="Springfield"/>
    <x v="25"/>
    <n v="65807"/>
    <s v="Central"/>
    <s v="TEC-AC-10003237"/>
    <x v="2"/>
    <x v="11"/>
    <s v="Memorex Micro Travel Drive 4 GB"/>
    <n v="21.2"/>
    <n v="2"/>
    <n v="0"/>
    <n v="9.1160000000000014"/>
  </r>
  <r>
    <n v="6175"/>
    <s v="US-2011-106299"/>
    <x v="2"/>
    <x v="1094"/>
    <d v="2011-08-08T00:00:00"/>
    <s v="Standard Class"/>
    <x v="125"/>
    <s v="Nick Zandusky"/>
    <x v="2"/>
    <s v="United States"/>
    <s v="Springfield"/>
    <x v="25"/>
    <n v="65807"/>
    <s v="Central"/>
    <s v="OFF-ST-10002011"/>
    <x v="1"/>
    <x v="4"/>
    <s v="Smead Adjustable Mobile File Trolley with Lockable Top"/>
    <n v="838.38"/>
    <n v="2"/>
    <n v="0"/>
    <n v="226.36260000000004"/>
  </r>
  <r>
    <n v="6176"/>
    <s v="CA-2012-158421"/>
    <x v="1"/>
    <x v="481"/>
    <d v="2012-09-26T00:00:00"/>
    <s v="Standard Class"/>
    <x v="673"/>
    <s v="Giulietta Baptist"/>
    <x v="0"/>
    <s v="United States"/>
    <s v="Columbia"/>
    <x v="20"/>
    <n v="29203"/>
    <s v="South"/>
    <s v="FUR-CH-10000309"/>
    <x v="0"/>
    <x v="1"/>
    <s v="Global Comet Stacking Arm Chair"/>
    <n v="1690.04"/>
    <n v="4"/>
    <n v="0"/>
    <n v="422.51"/>
  </r>
  <r>
    <n v="6177"/>
    <s v="CA-2012-158421"/>
    <x v="1"/>
    <x v="481"/>
    <d v="2012-09-26T00:00:00"/>
    <s v="Standard Class"/>
    <x v="673"/>
    <s v="Giulietta Baptist"/>
    <x v="0"/>
    <s v="United States"/>
    <s v="Columbia"/>
    <x v="20"/>
    <n v="29203"/>
    <s v="South"/>
    <s v="OFF-ST-10002444"/>
    <x v="1"/>
    <x v="4"/>
    <s v="Recycled Eldon Regeneration Jumbo File"/>
    <n v="85.96"/>
    <n v="7"/>
    <n v="0"/>
    <n v="24.068799999999996"/>
  </r>
  <r>
    <n v="6178"/>
    <s v="CA-2012-158421"/>
    <x v="1"/>
    <x v="481"/>
    <d v="2012-09-26T00:00:00"/>
    <s v="Standard Class"/>
    <x v="673"/>
    <s v="Giulietta Baptist"/>
    <x v="0"/>
    <s v="United States"/>
    <s v="Columbia"/>
    <x v="20"/>
    <n v="29203"/>
    <s v="South"/>
    <s v="OFF-EN-10001453"/>
    <x v="1"/>
    <x v="12"/>
    <s v="Tyvek Interoffice Envelopes, 9 1/2&quot; x 12 1/2&quot;, 100/Box"/>
    <n v="121.96"/>
    <n v="2"/>
    <n v="0"/>
    <n v="57.32119999999999"/>
  </r>
  <r>
    <n v="6179"/>
    <s v="CA-2012-158421"/>
    <x v="1"/>
    <x v="481"/>
    <d v="2012-09-26T00:00:00"/>
    <s v="Standard Class"/>
    <x v="673"/>
    <s v="Giulietta Baptist"/>
    <x v="0"/>
    <s v="United States"/>
    <s v="Columbia"/>
    <x v="20"/>
    <n v="29203"/>
    <s v="South"/>
    <s v="OFF-PA-10001801"/>
    <x v="1"/>
    <x v="10"/>
    <s v="Xerox 193"/>
    <n v="23.92"/>
    <n v="4"/>
    <n v="0"/>
    <n v="11.720800000000001"/>
  </r>
  <r>
    <n v="6180"/>
    <s v="CA-2012-158421"/>
    <x v="1"/>
    <x v="481"/>
    <d v="2012-09-26T00:00:00"/>
    <s v="Standard Class"/>
    <x v="673"/>
    <s v="Giulietta Baptist"/>
    <x v="0"/>
    <s v="United States"/>
    <s v="Columbia"/>
    <x v="20"/>
    <n v="29203"/>
    <s v="South"/>
    <s v="OFF-ST-10000563"/>
    <x v="1"/>
    <x v="4"/>
    <s v="Fellowes Bankers Box Stor/Drawer Steel Plus"/>
    <n v="63.96"/>
    <n v="2"/>
    <n v="0"/>
    <n v="6.3960000000000008"/>
  </r>
  <r>
    <n v="6181"/>
    <s v="CA-2012-158421"/>
    <x v="1"/>
    <x v="481"/>
    <d v="2012-09-26T00:00:00"/>
    <s v="Standard Class"/>
    <x v="673"/>
    <s v="Giulietta Baptist"/>
    <x v="0"/>
    <s v="United States"/>
    <s v="Columbia"/>
    <x v="20"/>
    <n v="29203"/>
    <s v="South"/>
    <s v="TEC-PH-10000369"/>
    <x v="2"/>
    <x v="7"/>
    <s v="HTC One Mini"/>
    <n v="629.94999999999993"/>
    <n v="5"/>
    <n v="0"/>
    <n v="176.38600000000002"/>
  </r>
  <r>
    <n v="6182"/>
    <s v="CA-2012-158421"/>
    <x v="1"/>
    <x v="481"/>
    <d v="2012-09-26T00:00:00"/>
    <s v="Standard Class"/>
    <x v="673"/>
    <s v="Giulietta Baptist"/>
    <x v="0"/>
    <s v="United States"/>
    <s v="Columbia"/>
    <x v="20"/>
    <n v="29203"/>
    <s v="South"/>
    <s v="TEC-PH-10002538"/>
    <x v="2"/>
    <x v="7"/>
    <s v="Grandstream GXP1160 VoIP phone"/>
    <n v="113.72999999999999"/>
    <n v="3"/>
    <n v="0"/>
    <n v="32.981699999999989"/>
  </r>
  <r>
    <n v="6183"/>
    <s v="CA-2012-158421"/>
    <x v="1"/>
    <x v="481"/>
    <d v="2012-09-26T00:00:00"/>
    <s v="Standard Class"/>
    <x v="673"/>
    <s v="Giulietta Baptist"/>
    <x v="0"/>
    <s v="United States"/>
    <s v="Columbia"/>
    <x v="20"/>
    <n v="29203"/>
    <s v="South"/>
    <s v="OFF-BI-10000050"/>
    <x v="1"/>
    <x v="8"/>
    <s v="Angle-D Binders with Locking Rings, Label Holders"/>
    <n v="14.6"/>
    <n v="2"/>
    <n v="0"/>
    <n v="6.8619999999999992"/>
  </r>
  <r>
    <n v="6184"/>
    <s v="CA-2012-158421"/>
    <x v="1"/>
    <x v="481"/>
    <d v="2012-09-26T00:00:00"/>
    <s v="Standard Class"/>
    <x v="673"/>
    <s v="Giulietta Baptist"/>
    <x v="0"/>
    <s v="United States"/>
    <s v="Columbia"/>
    <x v="20"/>
    <n v="29203"/>
    <s v="South"/>
    <s v="OFF-ST-10004186"/>
    <x v="1"/>
    <x v="4"/>
    <s v="Stur-D-Stor Shelving, Vertical 5-Shelf: 72&quot;H x 36&quot;W x 18 1/2&quot;D"/>
    <n v="887.84"/>
    <n v="8"/>
    <n v="0"/>
    <n v="17.756799999999998"/>
  </r>
  <r>
    <n v="6185"/>
    <s v="CA-2013-143609"/>
    <x v="0"/>
    <x v="25"/>
    <d v="2013-12-14T00:00:00"/>
    <s v="First Class"/>
    <x v="489"/>
    <s v="Deborah Brumfield"/>
    <x v="2"/>
    <s v="United States"/>
    <s v="Portland"/>
    <x v="21"/>
    <n v="97206"/>
    <s v="West"/>
    <s v="FUR-CH-10004218"/>
    <x v="0"/>
    <x v="1"/>
    <s v="Global Fabric Manager's Chair, Dark Gray"/>
    <n v="403.92"/>
    <n v="5"/>
    <n v="0.2"/>
    <n v="25.245000000000019"/>
  </r>
  <r>
    <n v="6186"/>
    <s v="CA-2012-138331"/>
    <x v="1"/>
    <x v="976"/>
    <d v="2012-08-12T00:00:00"/>
    <s v="Standard Class"/>
    <x v="600"/>
    <s v="Jim Karlsson"/>
    <x v="0"/>
    <s v="United States"/>
    <s v="Philadelphia"/>
    <x v="9"/>
    <n v="19120"/>
    <s v="East"/>
    <s v="OFF-AR-10002952"/>
    <x v="1"/>
    <x v="6"/>
    <s v="Stanley Contemporary Battery Pencil Sharpeners"/>
    <n v="106.8"/>
    <n v="10"/>
    <n v="0.2"/>
    <n v="10.679999999999996"/>
  </r>
  <r>
    <n v="6187"/>
    <s v="CA-2012-138954"/>
    <x v="1"/>
    <x v="219"/>
    <d v="2012-11-17T00:00:00"/>
    <s v="First Class"/>
    <x v="186"/>
    <s v="Maya Herman"/>
    <x v="1"/>
    <s v="United States"/>
    <s v="New York City"/>
    <x v="15"/>
    <n v="10035"/>
    <s v="East"/>
    <s v="OFF-ST-10003058"/>
    <x v="1"/>
    <x v="4"/>
    <s v="Eldon Mobile Mega Data Cart  Mega Stackable  Add-On Trays"/>
    <n v="70.949999999999989"/>
    <n v="3"/>
    <n v="0"/>
    <n v="20.575499999999998"/>
  </r>
  <r>
    <n v="6188"/>
    <s v="CA-2012-138954"/>
    <x v="1"/>
    <x v="219"/>
    <d v="2012-11-17T00:00:00"/>
    <s v="First Class"/>
    <x v="186"/>
    <s v="Maya Herman"/>
    <x v="1"/>
    <s v="United States"/>
    <s v="New York City"/>
    <x v="15"/>
    <n v="10035"/>
    <s v="East"/>
    <s v="OFF-BI-10003963"/>
    <x v="1"/>
    <x v="8"/>
    <s v="Cardinal Holdit Data Disk Pockets"/>
    <n v="34.944000000000003"/>
    <n v="6"/>
    <n v="0.2"/>
    <n v="11.793599999999998"/>
  </r>
  <r>
    <n v="6189"/>
    <s v="CA-2012-138954"/>
    <x v="1"/>
    <x v="219"/>
    <d v="2012-11-17T00:00:00"/>
    <s v="First Class"/>
    <x v="186"/>
    <s v="Maya Herman"/>
    <x v="1"/>
    <s v="United States"/>
    <s v="New York City"/>
    <x v="15"/>
    <n v="10035"/>
    <s v="East"/>
    <s v="OFF-AR-10001955"/>
    <x v="1"/>
    <x v="6"/>
    <s v="Newell 319"/>
    <n v="119.03999999999999"/>
    <n v="6"/>
    <n v="0"/>
    <n v="35.711999999999989"/>
  </r>
  <r>
    <n v="6190"/>
    <s v="CA-2014-157903"/>
    <x v="3"/>
    <x v="1095"/>
    <d v="2014-04-09T00:00:00"/>
    <s v="Standard Class"/>
    <x v="562"/>
    <s v="Anne McFarland"/>
    <x v="0"/>
    <s v="United States"/>
    <s v="Des Plaines"/>
    <x v="10"/>
    <n v="60016"/>
    <s v="Central"/>
    <s v="TEC-PH-10004345"/>
    <x v="2"/>
    <x v="7"/>
    <s v="Cisco SPA 502G IP Phone"/>
    <n v="383.84000000000003"/>
    <n v="4"/>
    <n v="0.2"/>
    <n v="47.97999999999999"/>
  </r>
  <r>
    <n v="6191"/>
    <s v="CA-2013-157259"/>
    <x v="0"/>
    <x v="435"/>
    <d v="2013-12-29T00:00:00"/>
    <s v="Standard Class"/>
    <x v="341"/>
    <s v="Jessica Myrick"/>
    <x v="0"/>
    <s v="United States"/>
    <s v="New York City"/>
    <x v="15"/>
    <n v="10035"/>
    <s v="East"/>
    <s v="FUR-FU-10003192"/>
    <x v="0"/>
    <x v="5"/>
    <s v="Luxo Adjustable Task Clamp Lamp"/>
    <n v="799.56000000000006"/>
    <n v="9"/>
    <n v="0"/>
    <n v="207.88559999999998"/>
  </r>
  <r>
    <n v="6192"/>
    <s v="CA-2014-107986"/>
    <x v="3"/>
    <x v="1096"/>
    <d v="2014-12-14T00:00:00"/>
    <s v="Same Day"/>
    <x v="596"/>
    <s v="Mitch Webber"/>
    <x v="0"/>
    <s v="United States"/>
    <s v="Seattle"/>
    <x v="4"/>
    <n v="98103"/>
    <s v="West"/>
    <s v="OFF-ST-10001325"/>
    <x v="1"/>
    <x v="4"/>
    <s v="Sterilite Officeware Hinged File Box"/>
    <n v="31.44"/>
    <n v="3"/>
    <n v="0"/>
    <n v="8.4888000000000012"/>
  </r>
  <r>
    <n v="6193"/>
    <s v="CA-2014-104927"/>
    <x v="3"/>
    <x v="66"/>
    <d v="2014-12-27T00:00:00"/>
    <s v="Standard Class"/>
    <x v="743"/>
    <s v="Alex Grayson"/>
    <x v="0"/>
    <s v="United States"/>
    <s v="Houston"/>
    <x v="5"/>
    <n v="77095"/>
    <s v="Central"/>
    <s v="OFF-PA-10000019"/>
    <x v="1"/>
    <x v="10"/>
    <s v="Xerox 1931"/>
    <n v="25.920000000000005"/>
    <n v="5"/>
    <n v="0.2"/>
    <n v="9.0719999999999992"/>
  </r>
  <r>
    <n v="6194"/>
    <s v="CA-2014-104927"/>
    <x v="3"/>
    <x v="66"/>
    <d v="2014-12-27T00:00:00"/>
    <s v="Standard Class"/>
    <x v="743"/>
    <s v="Alex Grayson"/>
    <x v="0"/>
    <s v="United States"/>
    <s v="Houston"/>
    <x v="5"/>
    <n v="77095"/>
    <s v="Central"/>
    <s v="OFF-BI-10003429"/>
    <x v="1"/>
    <x v="8"/>
    <s v="Cardinal HOLDit! Binder Insert Strips,Extra Strips"/>
    <n v="6.3299999999999992"/>
    <n v="5"/>
    <n v="0.8"/>
    <n v="-9.8114999999999988"/>
  </r>
  <r>
    <n v="6195"/>
    <s v="CA-2014-104927"/>
    <x v="3"/>
    <x v="66"/>
    <d v="2014-12-27T00:00:00"/>
    <s v="Standard Class"/>
    <x v="743"/>
    <s v="Alex Grayson"/>
    <x v="0"/>
    <s v="United States"/>
    <s v="Houston"/>
    <x v="5"/>
    <n v="77095"/>
    <s v="Central"/>
    <s v="OFF-PA-10000176"/>
    <x v="1"/>
    <x v="10"/>
    <s v="Xerox 1887"/>
    <n v="75.88"/>
    <n v="5"/>
    <n v="0.2"/>
    <n v="26.557999999999993"/>
  </r>
  <r>
    <n v="6196"/>
    <s v="CA-2014-113453"/>
    <x v="3"/>
    <x v="208"/>
    <d v="2014-10-29T00:00:00"/>
    <s v="Standard Class"/>
    <x v="380"/>
    <s v="Charles McCrossin"/>
    <x v="0"/>
    <s v="United States"/>
    <s v="Philadelphia"/>
    <x v="9"/>
    <n v="19143"/>
    <s v="East"/>
    <s v="TEC-PH-10004165"/>
    <x v="2"/>
    <x v="7"/>
    <s v="Mitel MiVoice 5330e IP Phone"/>
    <n v="329.988"/>
    <n v="2"/>
    <n v="0.4"/>
    <n v="-76.997200000000021"/>
  </r>
  <r>
    <n v="6197"/>
    <s v="CA-2014-113453"/>
    <x v="3"/>
    <x v="208"/>
    <d v="2014-10-29T00:00:00"/>
    <s v="Standard Class"/>
    <x v="380"/>
    <s v="Charles McCrossin"/>
    <x v="0"/>
    <s v="United States"/>
    <s v="Philadelphia"/>
    <x v="9"/>
    <n v="19143"/>
    <s v="East"/>
    <s v="OFF-ST-10000352"/>
    <x v="1"/>
    <x v="4"/>
    <s v="Acco Perma 2700 Stacking Storage Drawers"/>
    <n v="71.376000000000005"/>
    <n v="3"/>
    <n v="0.2"/>
    <n v="-4.460999999999995"/>
  </r>
  <r>
    <n v="6198"/>
    <s v="CA-2012-149909"/>
    <x v="1"/>
    <x v="50"/>
    <d v="2012-11-17T00:00:00"/>
    <s v="Standard Class"/>
    <x v="154"/>
    <s v="Russell Applegate"/>
    <x v="0"/>
    <s v="United States"/>
    <s v="Columbus"/>
    <x v="14"/>
    <n v="47201"/>
    <s v="Central"/>
    <s v="OFF-PA-10000726"/>
    <x v="1"/>
    <x v="10"/>
    <s v="Black Print Carbonless Snap-Off Rapid Letter, 8 1/2&quot; x 7&quot;"/>
    <n v="63.769999999999996"/>
    <n v="7"/>
    <n v="0"/>
    <n v="28.696499999999993"/>
  </r>
  <r>
    <n v="6199"/>
    <s v="CA-2012-149909"/>
    <x v="1"/>
    <x v="50"/>
    <d v="2012-11-17T00:00:00"/>
    <s v="Standard Class"/>
    <x v="154"/>
    <s v="Russell Applegate"/>
    <x v="0"/>
    <s v="United States"/>
    <s v="Columbus"/>
    <x v="14"/>
    <n v="47201"/>
    <s v="Central"/>
    <s v="TEC-PH-10001536"/>
    <x v="2"/>
    <x v="7"/>
    <s v="Spigen Samsung Galaxy S5 Case Wallet"/>
    <n v="50.97"/>
    <n v="3"/>
    <n v="0"/>
    <n v="13.252199999999997"/>
  </r>
  <r>
    <n v="6200"/>
    <s v="CA-2012-149909"/>
    <x v="1"/>
    <x v="50"/>
    <d v="2012-11-17T00:00:00"/>
    <s v="Standard Class"/>
    <x v="154"/>
    <s v="Russell Applegate"/>
    <x v="0"/>
    <s v="United States"/>
    <s v="Columbus"/>
    <x v="14"/>
    <n v="47201"/>
    <s v="Central"/>
    <s v="OFF-PA-10001790"/>
    <x v="1"/>
    <x v="10"/>
    <s v="Xerox 1910"/>
    <n v="96.08"/>
    <n v="2"/>
    <n v="0"/>
    <n v="46.118399999999994"/>
  </r>
  <r>
    <n v="6201"/>
    <s v="CA-2012-146675"/>
    <x v="1"/>
    <x v="392"/>
    <d v="2012-04-20T00:00:00"/>
    <s v="Standard Class"/>
    <x v="766"/>
    <s v="Sarah Brown"/>
    <x v="0"/>
    <s v="United States"/>
    <s v="Evanston"/>
    <x v="10"/>
    <n v="60201"/>
    <s v="Central"/>
    <s v="TEC-CO-10001766"/>
    <x v="2"/>
    <x v="16"/>
    <s v="Canon PC940 Copier"/>
    <n v="1439.9680000000001"/>
    <n v="4"/>
    <n v="0.2"/>
    <n v="485.98919999999993"/>
  </r>
  <r>
    <n v="6202"/>
    <s v="CA-2012-146675"/>
    <x v="1"/>
    <x v="392"/>
    <d v="2012-04-20T00:00:00"/>
    <s v="Standard Class"/>
    <x v="766"/>
    <s v="Sarah Brown"/>
    <x v="0"/>
    <s v="United States"/>
    <s v="Evanston"/>
    <x v="10"/>
    <n v="60201"/>
    <s v="Central"/>
    <s v="TEC-AC-10004396"/>
    <x v="2"/>
    <x v="11"/>
    <s v="Logitech Keyboard K120"/>
    <n v="43.56"/>
    <n v="3"/>
    <n v="0.2"/>
    <n v="-4.9004999999999974"/>
  </r>
  <r>
    <n v="6203"/>
    <s v="CA-2013-118332"/>
    <x v="0"/>
    <x v="186"/>
    <d v="2013-12-24T00:00:00"/>
    <s v="Standard Class"/>
    <x v="7"/>
    <s v="Pete Kriz"/>
    <x v="0"/>
    <s v="United States"/>
    <s v="Apple Valley"/>
    <x v="1"/>
    <n v="92307"/>
    <s v="West"/>
    <s v="FUR-CH-10001708"/>
    <x v="0"/>
    <x v="1"/>
    <s v="Office Star - Contemporary Swivel Chair with Padded Adjustable Arms and Flex Back"/>
    <n v="563.91999999999996"/>
    <n v="5"/>
    <n v="0.2"/>
    <n v="7.0489999999999498"/>
  </r>
  <r>
    <n v="6204"/>
    <s v="CA-2013-133669"/>
    <x v="0"/>
    <x v="147"/>
    <d v="2013-10-28T00:00:00"/>
    <s v="Standard Class"/>
    <x v="603"/>
    <s v="Susan Vittorini"/>
    <x v="0"/>
    <s v="United States"/>
    <s v="Columbus"/>
    <x v="24"/>
    <n v="43229"/>
    <s v="East"/>
    <s v="TEC-PH-10001305"/>
    <x v="2"/>
    <x v="7"/>
    <s v="Panasonic KX TS208W Corded phone"/>
    <n v="235.15199999999999"/>
    <n v="8"/>
    <n v="0.4"/>
    <n v="-47.030399999999986"/>
  </r>
  <r>
    <n v="6205"/>
    <s v="CA-2014-145660"/>
    <x v="3"/>
    <x v="96"/>
    <d v="2014-12-04T00:00:00"/>
    <s v="First Class"/>
    <x v="377"/>
    <s v="Matthew Grinstein"/>
    <x v="2"/>
    <s v="United States"/>
    <s v="Marion"/>
    <x v="24"/>
    <n v="43302"/>
    <s v="East"/>
    <s v="FUR-FU-10002885"/>
    <x v="0"/>
    <x v="5"/>
    <s v="Magna Visual Magnetic Picture Hangers"/>
    <n v="7.7120000000000006"/>
    <n v="2"/>
    <n v="0.2"/>
    <n v="1.7352000000000005"/>
  </r>
  <r>
    <n v="6206"/>
    <s v="CA-2013-133697"/>
    <x v="0"/>
    <x v="201"/>
    <d v="2013-10-25T00:00:00"/>
    <s v="Second Class"/>
    <x v="320"/>
    <s v="Chuck Magee"/>
    <x v="0"/>
    <s v="United States"/>
    <s v="Houston"/>
    <x v="5"/>
    <n v="77095"/>
    <s v="Central"/>
    <s v="OFF-PA-10000726"/>
    <x v="1"/>
    <x v="10"/>
    <s v="Black Print Carbonless Snap-Off Rapid Letter, 8 1/2&quot; x 7&quot;"/>
    <n v="51.016000000000005"/>
    <n v="7"/>
    <n v="0.2"/>
    <n v="15.942499999999992"/>
  </r>
  <r>
    <n v="6207"/>
    <s v="CA-2013-133697"/>
    <x v="0"/>
    <x v="201"/>
    <d v="2013-10-25T00:00:00"/>
    <s v="Second Class"/>
    <x v="320"/>
    <s v="Chuck Magee"/>
    <x v="0"/>
    <s v="United States"/>
    <s v="Houston"/>
    <x v="5"/>
    <n v="77095"/>
    <s v="Central"/>
    <s v="OFF-FA-10003112"/>
    <x v="1"/>
    <x v="13"/>
    <s v="Staples"/>
    <n v="25.248000000000001"/>
    <n v="4"/>
    <n v="0.2"/>
    <n v="7.8899999999999979"/>
  </r>
  <r>
    <n v="6208"/>
    <s v="CA-2013-133697"/>
    <x v="0"/>
    <x v="201"/>
    <d v="2013-10-25T00:00:00"/>
    <s v="Second Class"/>
    <x v="320"/>
    <s v="Chuck Magee"/>
    <x v="0"/>
    <s v="United States"/>
    <s v="Houston"/>
    <x v="5"/>
    <n v="77095"/>
    <s v="Central"/>
    <s v="FUR-CH-10002372"/>
    <x v="0"/>
    <x v="1"/>
    <s v="Office Star - Ergonomically Designed Knee Chair"/>
    <n v="56.686"/>
    <n v="1"/>
    <n v="0.3"/>
    <n v="-14.576399999999996"/>
  </r>
  <r>
    <n v="6209"/>
    <s v="CA-2014-148138"/>
    <x v="3"/>
    <x v="365"/>
    <d v="2014-10-04T00:00:00"/>
    <s v="Standard Class"/>
    <x v="545"/>
    <s v="Michelle Ellison"/>
    <x v="1"/>
    <s v="United States"/>
    <s v="Marion"/>
    <x v="24"/>
    <n v="43302"/>
    <s v="East"/>
    <s v="OFF-ST-10000563"/>
    <x v="1"/>
    <x v="4"/>
    <s v="Fellowes Bankers Box Stor/Drawer Steel Plus"/>
    <n v="51.168000000000006"/>
    <n v="2"/>
    <n v="0.2"/>
    <n v="-6.3960000000000008"/>
  </r>
  <r>
    <n v="6210"/>
    <s v="CA-2014-119809"/>
    <x v="3"/>
    <x v="238"/>
    <d v="2014-08-26T00:00:00"/>
    <s v="Standard Class"/>
    <x v="453"/>
    <s v="Yana Sorensen"/>
    <x v="1"/>
    <s v="United States"/>
    <s v="Seattle"/>
    <x v="4"/>
    <n v="98103"/>
    <s v="West"/>
    <s v="OFF-BI-10003925"/>
    <x v="1"/>
    <x v="8"/>
    <s v="Fellowes PB300 Plastic Comb Binding Machine"/>
    <n v="2793.5280000000002"/>
    <n v="9"/>
    <n v="0.2"/>
    <n v="942.81569999999988"/>
  </r>
  <r>
    <n v="6211"/>
    <s v="CA-2014-119809"/>
    <x v="3"/>
    <x v="238"/>
    <d v="2014-08-26T00:00:00"/>
    <s v="Standard Class"/>
    <x v="453"/>
    <s v="Yana Sorensen"/>
    <x v="1"/>
    <s v="United States"/>
    <s v="Seattle"/>
    <x v="4"/>
    <n v="98103"/>
    <s v="West"/>
    <s v="OFF-ST-10003306"/>
    <x v="1"/>
    <x v="4"/>
    <s v="Letter Size Cart"/>
    <n v="1000.0200000000001"/>
    <n v="7"/>
    <n v="0"/>
    <n v="290.00579999999991"/>
  </r>
  <r>
    <n v="6212"/>
    <s v="CA-2014-119809"/>
    <x v="3"/>
    <x v="238"/>
    <d v="2014-08-26T00:00:00"/>
    <s v="Standard Class"/>
    <x v="453"/>
    <s v="Yana Sorensen"/>
    <x v="1"/>
    <s v="United States"/>
    <s v="Seattle"/>
    <x v="4"/>
    <n v="98103"/>
    <s v="West"/>
    <s v="FUR-FU-10001475"/>
    <x v="0"/>
    <x v="5"/>
    <s v="Contract Clock, 14&quot;, Brown"/>
    <n v="65.94"/>
    <n v="3"/>
    <n v="0"/>
    <n v="22.419600000000003"/>
  </r>
  <r>
    <n v="6213"/>
    <s v="CA-2014-149944"/>
    <x v="3"/>
    <x v="105"/>
    <d v="2014-11-17T00:00:00"/>
    <s v="Second Class"/>
    <x v="93"/>
    <s v="Maria Bertelson"/>
    <x v="0"/>
    <s v="United States"/>
    <s v="Longview"/>
    <x v="4"/>
    <n v="98632"/>
    <s v="West"/>
    <s v="OFF-FA-10003495"/>
    <x v="1"/>
    <x v="13"/>
    <s v="Staples"/>
    <n v="18.240000000000002"/>
    <n v="3"/>
    <n v="0"/>
    <n v="9.120000000000001"/>
  </r>
  <r>
    <n v="6214"/>
    <s v="CA-2014-149944"/>
    <x v="3"/>
    <x v="105"/>
    <d v="2014-11-17T00:00:00"/>
    <s v="Second Class"/>
    <x v="93"/>
    <s v="Maria Bertelson"/>
    <x v="0"/>
    <s v="United States"/>
    <s v="Longview"/>
    <x v="4"/>
    <n v="98632"/>
    <s v="West"/>
    <s v="OFF-AP-10004708"/>
    <x v="1"/>
    <x v="9"/>
    <s v="Fellowes Superior 10 Outlet Split Surge Protector"/>
    <n v="76.12"/>
    <n v="2"/>
    <n v="0"/>
    <n v="22.074799999999996"/>
  </r>
  <r>
    <n v="6215"/>
    <s v="CA-2011-128538"/>
    <x v="2"/>
    <x v="856"/>
    <d v="2011-10-15T00:00:00"/>
    <s v="Standard Class"/>
    <x v="238"/>
    <s v="Alan Shonely"/>
    <x v="0"/>
    <s v="United States"/>
    <s v="Redondo Beach"/>
    <x v="1"/>
    <n v="90278"/>
    <s v="West"/>
    <s v="OFF-EN-10001219"/>
    <x v="1"/>
    <x v="12"/>
    <s v="#10- 4 1/8&quot; x 9 1/2&quot; Security-Tint Envelopes"/>
    <n v="7.64"/>
    <n v="1"/>
    <n v="0"/>
    <n v="3.7435999999999998"/>
  </r>
  <r>
    <n v="6216"/>
    <s v="CA-2012-161711"/>
    <x v="1"/>
    <x v="109"/>
    <d v="2012-12-03T00:00:00"/>
    <s v="Standard Class"/>
    <x v="466"/>
    <s v="Mark Cousins"/>
    <x v="1"/>
    <s v="United States"/>
    <s v="New York City"/>
    <x v="15"/>
    <n v="10035"/>
    <s v="East"/>
    <s v="FUR-FU-10000087"/>
    <x v="0"/>
    <x v="5"/>
    <s v="Executive Impressions 14&quot; Two-Color Numerals Wall Clock"/>
    <n v="68.16"/>
    <n v="3"/>
    <n v="0"/>
    <n v="27.945600000000002"/>
  </r>
  <r>
    <n v="6217"/>
    <s v="CA-2012-161711"/>
    <x v="1"/>
    <x v="109"/>
    <d v="2012-12-03T00:00:00"/>
    <s v="Standard Class"/>
    <x v="466"/>
    <s v="Mark Cousins"/>
    <x v="1"/>
    <s v="United States"/>
    <s v="New York City"/>
    <x v="15"/>
    <n v="10035"/>
    <s v="East"/>
    <s v="OFF-EN-10001539"/>
    <x v="1"/>
    <x v="12"/>
    <s v="Staples"/>
    <n v="62.24"/>
    <n v="8"/>
    <n v="0"/>
    <n v="29.252800000000001"/>
  </r>
  <r>
    <n v="6218"/>
    <s v="US-2012-129553"/>
    <x v="1"/>
    <x v="1097"/>
    <d v="2012-08-02T00:00:00"/>
    <s v="Standard Class"/>
    <x v="310"/>
    <s v="Patrick Gardner"/>
    <x v="0"/>
    <s v="United States"/>
    <s v="Louisville"/>
    <x v="0"/>
    <n v="40214"/>
    <s v="South"/>
    <s v="TEC-PH-10004897"/>
    <x v="2"/>
    <x v="7"/>
    <s v="Mediabridge Sport Armband iPhone 5s"/>
    <n v="29.97"/>
    <n v="3"/>
    <n v="0"/>
    <n v="0.29969999999999963"/>
  </r>
  <r>
    <n v="6219"/>
    <s v="CA-2013-160220"/>
    <x v="0"/>
    <x v="201"/>
    <d v="2013-10-27T00:00:00"/>
    <s v="Standard Class"/>
    <x v="559"/>
    <s v="Joy Smith"/>
    <x v="0"/>
    <s v="United States"/>
    <s v="Trenton"/>
    <x v="12"/>
    <n v="48183"/>
    <s v="Central"/>
    <s v="TEC-PH-10001300"/>
    <x v="2"/>
    <x v="7"/>
    <s v="iKross Bluetooth Portable Keyboard + Cell Phone Stand Holder + Brush for Apple iPhone 5S 5C 5, 4S 4"/>
    <n v="125.69999999999999"/>
    <n v="6"/>
    <n v="0"/>
    <n v="35.195999999999998"/>
  </r>
  <r>
    <n v="6220"/>
    <s v="CA-2013-160220"/>
    <x v="0"/>
    <x v="201"/>
    <d v="2013-10-27T00:00:00"/>
    <s v="Standard Class"/>
    <x v="559"/>
    <s v="Joy Smith"/>
    <x v="0"/>
    <s v="United States"/>
    <s v="Trenton"/>
    <x v="12"/>
    <n v="48183"/>
    <s v="Central"/>
    <s v="TEC-PH-10001557"/>
    <x v="2"/>
    <x v="7"/>
    <s v="Pyle PMP37LED"/>
    <n v="191.98"/>
    <n v="2"/>
    <n v="0"/>
    <n v="51.834599999999995"/>
  </r>
  <r>
    <n v="6221"/>
    <s v="CA-2013-160220"/>
    <x v="0"/>
    <x v="201"/>
    <d v="2013-10-27T00:00:00"/>
    <s v="Standard Class"/>
    <x v="559"/>
    <s v="Joy Smith"/>
    <x v="0"/>
    <s v="United States"/>
    <s v="Trenton"/>
    <x v="12"/>
    <n v="48183"/>
    <s v="Central"/>
    <s v="OFF-ST-10000617"/>
    <x v="1"/>
    <x v="4"/>
    <s v="Woodgrain Magazine Files by Perma"/>
    <n v="20.86"/>
    <n v="7"/>
    <n v="0"/>
    <n v="1.4601999999999977"/>
  </r>
  <r>
    <n v="6222"/>
    <s v="US-2014-157224"/>
    <x v="3"/>
    <x v="32"/>
    <d v="2014-09-19T00:00:00"/>
    <s v="Second Class"/>
    <x v="677"/>
    <s v="Joy Bell-"/>
    <x v="0"/>
    <s v="United States"/>
    <s v="Los Angeles"/>
    <x v="1"/>
    <n v="90045"/>
    <s v="West"/>
    <s v="OFF-LA-10000121"/>
    <x v="1"/>
    <x v="2"/>
    <s v="Avery 48"/>
    <n v="56.699999999999996"/>
    <n v="9"/>
    <n v="0"/>
    <n v="26.081999999999997"/>
  </r>
  <r>
    <n v="6223"/>
    <s v="CA-2014-140627"/>
    <x v="3"/>
    <x v="331"/>
    <d v="2014-12-28T00:00:00"/>
    <s v="Standard Class"/>
    <x v="213"/>
    <s v="Darren Koutras"/>
    <x v="0"/>
    <s v="United States"/>
    <s v="Hendersonville"/>
    <x v="18"/>
    <n v="37075"/>
    <s v="South"/>
    <s v="FUR-FU-10000087"/>
    <x v="0"/>
    <x v="5"/>
    <s v="Executive Impressions 14&quot; Two-Color Numerals Wall Clock"/>
    <n v="72.703999999999994"/>
    <n v="4"/>
    <n v="0.2"/>
    <n v="19.084800000000005"/>
  </r>
  <r>
    <n v="6224"/>
    <s v="CA-2014-140627"/>
    <x v="3"/>
    <x v="331"/>
    <d v="2014-12-28T00:00:00"/>
    <s v="Standard Class"/>
    <x v="213"/>
    <s v="Darren Koutras"/>
    <x v="0"/>
    <s v="United States"/>
    <s v="Hendersonville"/>
    <x v="18"/>
    <n v="37075"/>
    <s v="South"/>
    <s v="OFF-AR-10000422"/>
    <x v="1"/>
    <x v="6"/>
    <s v="Pencil and Crayon Sharpener"/>
    <n v="12.263999999999999"/>
    <n v="7"/>
    <n v="0.2"/>
    <n v="1.0730999999999993"/>
  </r>
  <r>
    <n v="6225"/>
    <s v="CA-2014-140627"/>
    <x v="3"/>
    <x v="331"/>
    <d v="2014-12-28T00:00:00"/>
    <s v="Standard Class"/>
    <x v="213"/>
    <s v="Darren Koutras"/>
    <x v="0"/>
    <s v="United States"/>
    <s v="Hendersonville"/>
    <x v="18"/>
    <n v="37075"/>
    <s v="South"/>
    <s v="OFF-ST-10004123"/>
    <x v="1"/>
    <x v="4"/>
    <s v="Safco Industrial Wire Shelving System"/>
    <n v="218.35200000000003"/>
    <n v="3"/>
    <n v="0.2"/>
    <n v="-54.588000000000008"/>
  </r>
  <r>
    <n v="6226"/>
    <s v="CA-2012-133445"/>
    <x v="1"/>
    <x v="348"/>
    <d v="2012-10-09T00:00:00"/>
    <s v="Standard Class"/>
    <x v="223"/>
    <s v="Jeremy Farry"/>
    <x v="0"/>
    <s v="United States"/>
    <s v="Portland"/>
    <x v="21"/>
    <n v="97206"/>
    <s v="West"/>
    <s v="FUR-BO-10003660"/>
    <x v="0"/>
    <x v="0"/>
    <s v="Bush Cubix Collection Bookcases, Fully Assembled"/>
    <n v="66.294000000000011"/>
    <n v="1"/>
    <n v="0.7"/>
    <n v="-103.86059999999998"/>
  </r>
  <r>
    <n v="6227"/>
    <s v="CA-2012-133445"/>
    <x v="1"/>
    <x v="348"/>
    <d v="2012-10-09T00:00:00"/>
    <s v="Standard Class"/>
    <x v="223"/>
    <s v="Jeremy Farry"/>
    <x v="0"/>
    <s v="United States"/>
    <s v="Portland"/>
    <x v="21"/>
    <n v="97206"/>
    <s v="West"/>
    <s v="FUR-CH-10000422"/>
    <x v="0"/>
    <x v="1"/>
    <s v="Global Highback Leather Tilter in Burgundy"/>
    <n v="291.16800000000001"/>
    <n v="4"/>
    <n v="0.2"/>
    <n v="-14.558399999999978"/>
  </r>
  <r>
    <n v="6228"/>
    <s v="CA-2011-148782"/>
    <x v="2"/>
    <x v="981"/>
    <d v="2011-11-07T00:00:00"/>
    <s v="Standard Class"/>
    <x v="138"/>
    <s v="Patrick O'Brill"/>
    <x v="0"/>
    <s v="United States"/>
    <s v="Irving"/>
    <x v="5"/>
    <n v="75061"/>
    <s v="Central"/>
    <s v="TEC-PH-10002923"/>
    <x v="2"/>
    <x v="7"/>
    <s v="Logitech B530 USB Headset - headset - Full size, Binaural"/>
    <n v="88.77600000000001"/>
    <n v="3"/>
    <n v="0.2"/>
    <n v="7.7679000000000009"/>
  </r>
  <r>
    <n v="6229"/>
    <s v="CA-2013-148208"/>
    <x v="0"/>
    <x v="115"/>
    <d v="2013-01-27T00:00:00"/>
    <s v="Standard Class"/>
    <x v="404"/>
    <s v="Bradley Talbott"/>
    <x v="2"/>
    <s v="United States"/>
    <s v="Cleveland"/>
    <x v="24"/>
    <n v="44105"/>
    <s v="East"/>
    <s v="TEC-PH-10004093"/>
    <x v="2"/>
    <x v="7"/>
    <s v="Panasonic Kx-TS550"/>
    <n v="110.376"/>
    <n v="4"/>
    <n v="0.4"/>
    <n v="-20.235600000000005"/>
  </r>
  <r>
    <n v="6230"/>
    <s v="CA-2013-148208"/>
    <x v="0"/>
    <x v="115"/>
    <d v="2013-01-27T00:00:00"/>
    <s v="Standard Class"/>
    <x v="404"/>
    <s v="Bradley Talbott"/>
    <x v="2"/>
    <s v="United States"/>
    <s v="Cleveland"/>
    <x v="24"/>
    <n v="44105"/>
    <s v="East"/>
    <s v="TEC-AC-10000171"/>
    <x v="2"/>
    <x v="11"/>
    <s v="Verbatim 25 GB 6x Blu-ray Single Layer Recordable Disc, 25/Pack"/>
    <n v="55.176000000000002"/>
    <n v="3"/>
    <n v="0.2"/>
    <n v="15.863099999999999"/>
  </r>
  <r>
    <n v="6231"/>
    <s v="CA-2014-127656"/>
    <x v="3"/>
    <x v="497"/>
    <d v="2014-07-18T00:00:00"/>
    <s v="Standard Class"/>
    <x v="508"/>
    <s v="Natalie Webber"/>
    <x v="0"/>
    <s v="United States"/>
    <s v="Waterloo"/>
    <x v="23"/>
    <n v="50701"/>
    <s v="Central"/>
    <s v="OFF-AR-10001166"/>
    <x v="1"/>
    <x v="6"/>
    <s v="Staples"/>
    <n v="30.32"/>
    <n v="4"/>
    <n v="0"/>
    <n v="11.8248"/>
  </r>
  <r>
    <n v="6232"/>
    <s v="US-2014-142188"/>
    <x v="3"/>
    <x v="220"/>
    <d v="2014-09-12T00:00:00"/>
    <s v="Same Day"/>
    <x v="226"/>
    <s v="Jennifer Ferguson"/>
    <x v="0"/>
    <s v="United States"/>
    <s v="Seattle"/>
    <x v="4"/>
    <n v="98105"/>
    <s v="West"/>
    <s v="FUR-CH-10003199"/>
    <x v="0"/>
    <x v="1"/>
    <s v="Office Star - Contemporary Task Swivel Chair"/>
    <n v="177.56800000000001"/>
    <n v="2"/>
    <n v="0.2"/>
    <n v="8.8783999999999921"/>
  </r>
  <r>
    <n v="6233"/>
    <s v="US-2014-142188"/>
    <x v="3"/>
    <x v="220"/>
    <d v="2014-09-12T00:00:00"/>
    <s v="Same Day"/>
    <x v="226"/>
    <s v="Jennifer Ferguson"/>
    <x v="0"/>
    <s v="United States"/>
    <s v="Seattle"/>
    <x v="4"/>
    <n v="98105"/>
    <s v="West"/>
    <s v="OFF-PA-10002005"/>
    <x v="1"/>
    <x v="10"/>
    <s v="Xerox 225"/>
    <n v="19.440000000000001"/>
    <n v="3"/>
    <n v="0"/>
    <n v="9.3312000000000008"/>
  </r>
  <r>
    <n v="6234"/>
    <s v="US-2014-142188"/>
    <x v="3"/>
    <x v="220"/>
    <d v="2014-09-12T00:00:00"/>
    <s v="Same Day"/>
    <x v="226"/>
    <s v="Jennifer Ferguson"/>
    <x v="0"/>
    <s v="United States"/>
    <s v="Seattle"/>
    <x v="4"/>
    <n v="98105"/>
    <s v="West"/>
    <s v="OFF-PA-10004101"/>
    <x v="1"/>
    <x v="10"/>
    <s v="Xerox 1894"/>
    <n v="71.28"/>
    <n v="11"/>
    <n v="0"/>
    <n v="34.214400000000005"/>
  </r>
  <r>
    <n v="6235"/>
    <s v="US-2014-142188"/>
    <x v="3"/>
    <x v="220"/>
    <d v="2014-09-12T00:00:00"/>
    <s v="Same Day"/>
    <x v="226"/>
    <s v="Jennifer Ferguson"/>
    <x v="0"/>
    <s v="United States"/>
    <s v="Seattle"/>
    <x v="4"/>
    <n v="98105"/>
    <s v="West"/>
    <s v="OFF-BI-10004600"/>
    <x v="1"/>
    <x v="8"/>
    <s v="Ibico Ibimaster 300 Manual Binding System"/>
    <n v="1471.96"/>
    <n v="5"/>
    <n v="0.2"/>
    <n v="459.98749999999995"/>
  </r>
  <r>
    <n v="6236"/>
    <s v="US-2014-142188"/>
    <x v="3"/>
    <x v="220"/>
    <d v="2014-09-12T00:00:00"/>
    <s v="Same Day"/>
    <x v="226"/>
    <s v="Jennifer Ferguson"/>
    <x v="0"/>
    <s v="United States"/>
    <s v="Seattle"/>
    <x v="4"/>
    <n v="98105"/>
    <s v="West"/>
    <s v="TEC-PH-10000127"/>
    <x v="2"/>
    <x v="7"/>
    <s v="iOttie XL Car Mount"/>
    <n v="79.959999999999994"/>
    <n v="5"/>
    <n v="0.2"/>
    <n v="-17.991000000000003"/>
  </r>
  <r>
    <n v="6237"/>
    <s v="CA-2013-144400"/>
    <x v="0"/>
    <x v="1098"/>
    <d v="2013-02-27T00:00:00"/>
    <s v="Standard Class"/>
    <x v="141"/>
    <s v="Alyssa Crouse"/>
    <x v="1"/>
    <s v="United States"/>
    <s v="Philadelphia"/>
    <x v="9"/>
    <n v="19120"/>
    <s v="East"/>
    <s v="OFF-EN-10004386"/>
    <x v="1"/>
    <x v="12"/>
    <s v="Recycled Interoffice Envelopes with String and Button Closure, 10 x 13"/>
    <n v="57.576000000000001"/>
    <n v="3"/>
    <n v="0.2"/>
    <n v="21.591000000000001"/>
  </r>
  <r>
    <n v="6238"/>
    <s v="US-2013-155180"/>
    <x v="0"/>
    <x v="115"/>
    <d v="2013-01-29T00:00:00"/>
    <s v="Standard Class"/>
    <x v="509"/>
    <s v="Toby Braunhardt"/>
    <x v="0"/>
    <s v="United States"/>
    <s v="New York City"/>
    <x v="15"/>
    <n v="10009"/>
    <s v="East"/>
    <s v="OFF-BI-10004506"/>
    <x v="1"/>
    <x v="8"/>
    <s v="Wilson Jones data.warehouse D-Ring Binders with DublLock"/>
    <n v="26.336000000000002"/>
    <n v="4"/>
    <n v="0.2"/>
    <n v="9.2176000000000009"/>
  </r>
  <r>
    <n v="6239"/>
    <s v="CA-2012-134075"/>
    <x v="1"/>
    <x v="295"/>
    <d v="2012-12-16T00:00:00"/>
    <s v="Standard Class"/>
    <x v="456"/>
    <s v="Helen Abelman"/>
    <x v="0"/>
    <s v="United States"/>
    <s v="San Jose"/>
    <x v="1"/>
    <n v="95123"/>
    <s v="West"/>
    <s v="FUR-FU-10004597"/>
    <x v="0"/>
    <x v="5"/>
    <s v="Eldon Cleatmat Chair Mats for Medium Pile Carpets"/>
    <n v="166.5"/>
    <n v="3"/>
    <n v="0"/>
    <n v="21.64500000000001"/>
  </r>
  <r>
    <n v="6240"/>
    <s v="CA-2012-134075"/>
    <x v="1"/>
    <x v="295"/>
    <d v="2012-12-16T00:00:00"/>
    <s v="Standard Class"/>
    <x v="456"/>
    <s v="Helen Abelman"/>
    <x v="0"/>
    <s v="United States"/>
    <s v="San Jose"/>
    <x v="1"/>
    <n v="95123"/>
    <s v="West"/>
    <s v="OFF-ST-10001496"/>
    <x v="1"/>
    <x v="4"/>
    <s v="Standard Rollaway File with Lock"/>
    <n v="360.38"/>
    <n v="2"/>
    <n v="0"/>
    <n v="93.698800000000006"/>
  </r>
  <r>
    <n v="6241"/>
    <s v="US-2013-131912"/>
    <x v="0"/>
    <x v="517"/>
    <d v="2013-11-02T00:00:00"/>
    <s v="Second Class"/>
    <x v="109"/>
    <s v="Logan Haushalter"/>
    <x v="0"/>
    <s v="United States"/>
    <s v="Los Angeles"/>
    <x v="1"/>
    <n v="90008"/>
    <s v="West"/>
    <s v="OFF-BI-10004236"/>
    <x v="1"/>
    <x v="8"/>
    <s v="XtraLife ClearVue Slant-D Ring Binder, White, 3&quot;"/>
    <n v="11.744"/>
    <n v="1"/>
    <n v="0.2"/>
    <n v="3.8167999999999997"/>
  </r>
  <r>
    <n v="6242"/>
    <s v="CA-2014-141572"/>
    <x v="3"/>
    <x v="39"/>
    <d v="2014-06-01T00:00:00"/>
    <s v="Second Class"/>
    <x v="628"/>
    <s v="Lori Olson"/>
    <x v="1"/>
    <s v="United States"/>
    <s v="Concord"/>
    <x v="38"/>
    <n v="3301"/>
    <s v="East"/>
    <s v="FUR-FU-10001185"/>
    <x v="0"/>
    <x v="5"/>
    <s v="Advantus Employee of the Month Certificate Frame, 11 x 13-1/2"/>
    <n v="247.44"/>
    <n v="8"/>
    <n v="0"/>
    <n v="101.4504"/>
  </r>
  <r>
    <n v="6243"/>
    <s v="CA-2011-134621"/>
    <x v="2"/>
    <x v="1059"/>
    <d v="2011-12-28T00:00:00"/>
    <s v="Standard Class"/>
    <x v="503"/>
    <s v="Dennis Pardue"/>
    <x v="2"/>
    <s v="United States"/>
    <s v="Columbia"/>
    <x v="18"/>
    <n v="38401"/>
    <s v="South"/>
    <s v="OFF-BI-10000977"/>
    <x v="1"/>
    <x v="8"/>
    <s v="Ibico Plastic Spiral Binding Combs"/>
    <n v="18.240000000000002"/>
    <n v="2"/>
    <n v="0.7"/>
    <n v="-14.591999999999999"/>
  </r>
  <r>
    <n v="6244"/>
    <s v="CA-2013-165561"/>
    <x v="0"/>
    <x v="390"/>
    <d v="2013-11-29T00:00:00"/>
    <s v="Standard Class"/>
    <x v="615"/>
    <s v="Clay Rozendal"/>
    <x v="2"/>
    <s v="United States"/>
    <s v="Bellevue"/>
    <x v="4"/>
    <n v="98006"/>
    <s v="West"/>
    <s v="OFF-SU-10004782"/>
    <x v="1"/>
    <x v="14"/>
    <s v="Elite 5&quot; Scissors"/>
    <n v="25.349999999999998"/>
    <n v="3"/>
    <n v="0"/>
    <n v="7.6049999999999978"/>
  </r>
  <r>
    <n v="6245"/>
    <s v="CA-2012-112305"/>
    <x v="1"/>
    <x v="312"/>
    <d v="2012-11-25T00:00:00"/>
    <s v="Standard Class"/>
    <x v="683"/>
    <s v="Katrina Bavinger"/>
    <x v="2"/>
    <s v="United States"/>
    <s v="Seattle"/>
    <x v="4"/>
    <n v="98105"/>
    <s v="West"/>
    <s v="OFF-AR-10002067"/>
    <x v="1"/>
    <x v="6"/>
    <s v="Newell 334"/>
    <n v="119.03999999999999"/>
    <n v="6"/>
    <n v="0"/>
    <n v="30.950400000000002"/>
  </r>
  <r>
    <n v="6246"/>
    <s v="CA-2012-112305"/>
    <x v="1"/>
    <x v="312"/>
    <d v="2012-11-25T00:00:00"/>
    <s v="Standard Class"/>
    <x v="683"/>
    <s v="Katrina Bavinger"/>
    <x v="2"/>
    <s v="United States"/>
    <s v="Seattle"/>
    <x v="4"/>
    <n v="98105"/>
    <s v="West"/>
    <s v="FUR-FU-10002364"/>
    <x v="0"/>
    <x v="5"/>
    <s v="Eldon Expressions Wood Desk Accessories, Oak"/>
    <n v="22.14"/>
    <n v="3"/>
    <n v="0"/>
    <n v="6.4205999999999976"/>
  </r>
  <r>
    <n v="6247"/>
    <s v="CA-2012-112305"/>
    <x v="1"/>
    <x v="312"/>
    <d v="2012-11-25T00:00:00"/>
    <s v="Standard Class"/>
    <x v="683"/>
    <s v="Katrina Bavinger"/>
    <x v="2"/>
    <s v="United States"/>
    <s v="Seattle"/>
    <x v="4"/>
    <n v="98105"/>
    <s v="West"/>
    <s v="TEC-AC-10002018"/>
    <x v="2"/>
    <x v="11"/>
    <s v="AmazonBasics 3-Button USB Wired Mouse"/>
    <n v="13.98"/>
    <n v="2"/>
    <n v="0"/>
    <n v="6.011400000000001"/>
  </r>
  <r>
    <n v="6248"/>
    <s v="CA-2014-121580"/>
    <x v="3"/>
    <x v="148"/>
    <d v="2014-06-05T00:00:00"/>
    <s v="Standard Class"/>
    <x v="586"/>
    <s v="Maris LaWare"/>
    <x v="0"/>
    <s v="United States"/>
    <s v="Columbus"/>
    <x v="14"/>
    <n v="47201"/>
    <s v="Central"/>
    <s v="OFF-BI-10000632"/>
    <x v="1"/>
    <x v="8"/>
    <s v="Satellite Sectional Post Binders"/>
    <n v="43.41"/>
    <n v="1"/>
    <n v="0"/>
    <n v="19.968599999999999"/>
  </r>
  <r>
    <n v="6249"/>
    <s v="CA-2014-121580"/>
    <x v="3"/>
    <x v="148"/>
    <d v="2014-06-05T00:00:00"/>
    <s v="Standard Class"/>
    <x v="586"/>
    <s v="Maris LaWare"/>
    <x v="0"/>
    <s v="United States"/>
    <s v="Columbus"/>
    <x v="14"/>
    <n v="47201"/>
    <s v="Central"/>
    <s v="FUR-FU-10003981"/>
    <x v="0"/>
    <x v="5"/>
    <s v="Eldon Wave Desk Accessories"/>
    <n v="6.24"/>
    <n v="3"/>
    <n v="0"/>
    <n v="2.6208000000000005"/>
  </r>
  <r>
    <n v="6250"/>
    <s v="CA-2014-121580"/>
    <x v="3"/>
    <x v="148"/>
    <d v="2014-06-05T00:00:00"/>
    <s v="Standard Class"/>
    <x v="586"/>
    <s v="Maris LaWare"/>
    <x v="0"/>
    <s v="United States"/>
    <s v="Columbus"/>
    <x v="14"/>
    <n v="47201"/>
    <s v="Central"/>
    <s v="OFF-AP-10001564"/>
    <x v="1"/>
    <x v="9"/>
    <s v="Hoover Commercial Lightweight Upright Vacuum with E-Z Empty Dirt Cup"/>
    <n v="465.16"/>
    <n v="2"/>
    <n v="0"/>
    <n v="120.94159999999999"/>
  </r>
  <r>
    <n v="6251"/>
    <s v="CA-2014-121580"/>
    <x v="3"/>
    <x v="148"/>
    <d v="2014-06-05T00:00:00"/>
    <s v="Standard Class"/>
    <x v="586"/>
    <s v="Maris LaWare"/>
    <x v="0"/>
    <s v="United States"/>
    <s v="Columbus"/>
    <x v="14"/>
    <n v="47201"/>
    <s v="Central"/>
    <s v="OFF-PA-10004082"/>
    <x v="1"/>
    <x v="10"/>
    <s v="Adams Telephone Message Book w/Frequently-Called Numbers Space, 400 Messages per Book"/>
    <n v="7.98"/>
    <n v="1"/>
    <n v="0"/>
    <n v="3.99"/>
  </r>
  <r>
    <n v="6252"/>
    <s v="CA-2011-101147"/>
    <x v="2"/>
    <x v="266"/>
    <d v="2011-12-04T00:00:00"/>
    <s v="First Class"/>
    <x v="430"/>
    <s v="Matt Collins"/>
    <x v="0"/>
    <s v="United States"/>
    <s v="Chicago"/>
    <x v="10"/>
    <n v="60623"/>
    <s v="Central"/>
    <s v="OFF-AP-10004249"/>
    <x v="1"/>
    <x v="9"/>
    <s v="Staples"/>
    <n v="2.3939999999999997"/>
    <n v="1"/>
    <n v="0.8"/>
    <n v="-6.344100000000001"/>
  </r>
  <r>
    <n v="6253"/>
    <s v="CA-2011-165806"/>
    <x v="2"/>
    <x v="884"/>
    <d v="2011-04-07T00:00:00"/>
    <s v="Same Day"/>
    <x v="91"/>
    <s v="Valerie Mitchum"/>
    <x v="2"/>
    <s v="United States"/>
    <s v="Marietta"/>
    <x v="32"/>
    <n v="30062"/>
    <s v="South"/>
    <s v="OFF-PA-10003441"/>
    <x v="1"/>
    <x v="10"/>
    <s v="Xerox 226"/>
    <n v="58.320000000000007"/>
    <n v="9"/>
    <n v="0"/>
    <n v="27.993600000000001"/>
  </r>
  <r>
    <n v="6254"/>
    <s v="CA-2011-165806"/>
    <x v="2"/>
    <x v="884"/>
    <d v="2011-04-07T00:00:00"/>
    <s v="Same Day"/>
    <x v="91"/>
    <s v="Valerie Mitchum"/>
    <x v="2"/>
    <s v="United States"/>
    <s v="Marietta"/>
    <x v="32"/>
    <n v="30062"/>
    <s v="South"/>
    <s v="TEC-PH-10004922"/>
    <x v="2"/>
    <x v="7"/>
    <s v="RCA Visys Integrated PBX 8-Line Router"/>
    <n v="200.96999999999997"/>
    <n v="3"/>
    <n v="0"/>
    <n v="50.242500000000007"/>
  </r>
  <r>
    <n v="6255"/>
    <s v="CA-2012-151624"/>
    <x v="1"/>
    <x v="1014"/>
    <d v="2012-09-14T00:00:00"/>
    <s v="Standard Class"/>
    <x v="100"/>
    <s v="Victoria Wilson"/>
    <x v="1"/>
    <s v="United States"/>
    <s v="Montgomery"/>
    <x v="19"/>
    <n v="36116"/>
    <s v="South"/>
    <s v="FUR-FU-10001731"/>
    <x v="0"/>
    <x v="5"/>
    <s v="Acrylic Self-Standing Desk Frames"/>
    <n v="21.36"/>
    <n v="8"/>
    <n v="0"/>
    <n v="8.1167999999999996"/>
  </r>
  <r>
    <n v="6256"/>
    <s v="CA-2014-139444"/>
    <x v="3"/>
    <x v="428"/>
    <d v="2014-09-16T00:00:00"/>
    <s v="Standard Class"/>
    <x v="136"/>
    <s v="Grace Kelly"/>
    <x v="1"/>
    <s v="United States"/>
    <s v="Plano"/>
    <x v="5"/>
    <n v="75023"/>
    <s v="Central"/>
    <s v="OFF-LA-10000134"/>
    <x v="1"/>
    <x v="2"/>
    <s v="Avery 511"/>
    <n v="9.8560000000000016"/>
    <n v="4"/>
    <n v="0.2"/>
    <n v="3.4495999999999993"/>
  </r>
  <r>
    <n v="6257"/>
    <s v="CA-2012-133977"/>
    <x v="1"/>
    <x v="684"/>
    <d v="2012-09-08T00:00:00"/>
    <s v="Second Class"/>
    <x v="401"/>
    <s v="Alyssa Tate"/>
    <x v="2"/>
    <s v="United States"/>
    <s v="Tamarac"/>
    <x v="2"/>
    <n v="33319"/>
    <s v="South"/>
    <s v="OFF-BI-10003166"/>
    <x v="1"/>
    <x v="8"/>
    <s v="GBC Plasticlear Binding Covers"/>
    <n v="3.4440000000000008"/>
    <n v="1"/>
    <n v="0.7"/>
    <n v="-2.5255999999999998"/>
  </r>
  <r>
    <n v="6258"/>
    <s v="CA-2014-141425"/>
    <x v="3"/>
    <x v="808"/>
    <d v="2014-11-07T00:00:00"/>
    <s v="Second Class"/>
    <x v="255"/>
    <s v="Anthony Rawles"/>
    <x v="1"/>
    <s v="United States"/>
    <s v="Columbus"/>
    <x v="24"/>
    <n v="43229"/>
    <s v="East"/>
    <s v="OFF-SU-10000646"/>
    <x v="1"/>
    <x v="14"/>
    <s v="Premier Automatic Letter Opener"/>
    <n v="384.59200000000004"/>
    <n v="2"/>
    <n v="0.2"/>
    <n v="-81.725799999999978"/>
  </r>
  <r>
    <n v="6259"/>
    <s v="CA-2012-133536"/>
    <x v="1"/>
    <x v="262"/>
    <d v="2012-03-30T00:00:00"/>
    <s v="Second Class"/>
    <x v="581"/>
    <s v="John Huston"/>
    <x v="0"/>
    <s v="United States"/>
    <s v="New York City"/>
    <x v="15"/>
    <n v="10009"/>
    <s v="East"/>
    <s v="OFF-EN-10004459"/>
    <x v="1"/>
    <x v="12"/>
    <s v="Security-Tint Envelopes"/>
    <n v="22.919999999999998"/>
    <n v="3"/>
    <n v="0"/>
    <n v="11.230799999999999"/>
  </r>
  <r>
    <n v="6260"/>
    <s v="CA-2012-150441"/>
    <x v="1"/>
    <x v="863"/>
    <d v="2012-08-17T00:00:00"/>
    <s v="Second Class"/>
    <x v="267"/>
    <s v="Ralph Arnett"/>
    <x v="0"/>
    <s v="United States"/>
    <s v="Richmond"/>
    <x v="14"/>
    <n v="47374"/>
    <s v="Central"/>
    <s v="OFF-BI-10003529"/>
    <x v="1"/>
    <x v="8"/>
    <s v="Avery Round Ring Poly Binders"/>
    <n v="11.36"/>
    <n v="4"/>
    <n v="0"/>
    <n v="5.5663999999999998"/>
  </r>
  <r>
    <n v="6261"/>
    <s v="CA-2012-162607"/>
    <x v="1"/>
    <x v="793"/>
    <d v="2012-05-18T00:00:00"/>
    <s v="Standard Class"/>
    <x v="197"/>
    <s v="Rose O'Brian"/>
    <x v="0"/>
    <s v="United States"/>
    <s v="Seattle"/>
    <x v="4"/>
    <n v="98115"/>
    <s v="West"/>
    <s v="OFF-BI-10002949"/>
    <x v="1"/>
    <x v="8"/>
    <s v="Prestige Round Ring Binders"/>
    <n v="14.592000000000002"/>
    <n v="3"/>
    <n v="0.2"/>
    <n v="4.9247999999999985"/>
  </r>
  <r>
    <n v="6262"/>
    <s v="CA-2014-103506"/>
    <x v="3"/>
    <x v="283"/>
    <d v="2014-07-28T00:00:00"/>
    <s v="Standard Class"/>
    <x v="756"/>
    <s v="Lisa Ryan"/>
    <x v="1"/>
    <s v="United States"/>
    <s v="Long Beach"/>
    <x v="15"/>
    <n v="11561"/>
    <s v="East"/>
    <s v="OFF-LA-10001158"/>
    <x v="1"/>
    <x v="2"/>
    <s v="Avery Address/Shipping Labels for Typewriters, 4&quot; x 2&quot;"/>
    <n v="41.4"/>
    <n v="4"/>
    <n v="0"/>
    <n v="19.872"/>
  </r>
  <r>
    <n v="6263"/>
    <s v="CA-2013-132479"/>
    <x v="0"/>
    <x v="446"/>
    <d v="2013-09-27T00:00:00"/>
    <s v="First Class"/>
    <x v="149"/>
    <s v="Michael Kennedy"/>
    <x v="1"/>
    <s v="United States"/>
    <s v="Rockford"/>
    <x v="10"/>
    <n v="61107"/>
    <s v="Central"/>
    <s v="OFF-BI-10004584"/>
    <x v="1"/>
    <x v="8"/>
    <s v="GBC ProClick 150 Presentation Binding System"/>
    <n v="442.37199999999996"/>
    <n v="7"/>
    <n v="0.8"/>
    <n v="-729.91380000000004"/>
  </r>
  <r>
    <n v="6264"/>
    <s v="CA-2014-160724"/>
    <x v="3"/>
    <x v="1024"/>
    <d v="2014-05-11T00:00:00"/>
    <s v="Standard Class"/>
    <x v="453"/>
    <s v="Yana Sorensen"/>
    <x v="1"/>
    <s v="United States"/>
    <s v="Columbus"/>
    <x v="32"/>
    <n v="31907"/>
    <s v="South"/>
    <s v="OFF-BI-10004965"/>
    <x v="1"/>
    <x v="8"/>
    <s v="Ibico Covers for Plastic or Wire Binding Elements"/>
    <n v="34.5"/>
    <n v="3"/>
    <n v="0"/>
    <n v="15.524999999999999"/>
  </r>
  <r>
    <n v="6265"/>
    <s v="US-2013-115952"/>
    <x v="0"/>
    <x v="1099"/>
    <d v="2013-10-07T00:00:00"/>
    <s v="Same Day"/>
    <x v="101"/>
    <s v="Jonathan Howell"/>
    <x v="0"/>
    <s v="United States"/>
    <s v="Tulsa"/>
    <x v="26"/>
    <n v="74133"/>
    <s v="Central"/>
    <s v="OFF-BI-10004654"/>
    <x v="1"/>
    <x v="8"/>
    <s v="Avery Binding System Hidden Tab Executive Style Index Sets"/>
    <n v="28.849999999999998"/>
    <n v="5"/>
    <n v="0"/>
    <n v="14.424999999999999"/>
  </r>
  <r>
    <n v="6266"/>
    <s v="CA-2011-146731"/>
    <x v="2"/>
    <x v="935"/>
    <d v="2011-11-08T00:00:00"/>
    <s v="Standard Class"/>
    <x v="247"/>
    <s v="Annie Thurman"/>
    <x v="0"/>
    <s v="United States"/>
    <s v="Nashville"/>
    <x v="18"/>
    <n v="37211"/>
    <s v="South"/>
    <s v="OFF-PA-10000141"/>
    <x v="1"/>
    <x v="10"/>
    <s v="Ampad Evidence Wirebond Steno Books, 6&quot; x 9&quot;"/>
    <n v="3.4880000000000004"/>
    <n v="2"/>
    <n v="0.2"/>
    <n v="1.1771999999999998"/>
  </r>
  <r>
    <n v="6267"/>
    <s v="CA-2011-146731"/>
    <x v="2"/>
    <x v="935"/>
    <d v="2011-11-08T00:00:00"/>
    <s v="Standard Class"/>
    <x v="247"/>
    <s v="Annie Thurman"/>
    <x v="0"/>
    <s v="United States"/>
    <s v="Nashville"/>
    <x v="18"/>
    <n v="37211"/>
    <s v="South"/>
    <s v="OFF-PA-10001019"/>
    <x v="1"/>
    <x v="10"/>
    <s v="Xerox 1884"/>
    <n v="143.85600000000002"/>
    <n v="9"/>
    <n v="0.2"/>
    <n v="48.551399999999994"/>
  </r>
  <r>
    <n v="6268"/>
    <s v="CA-2012-115392"/>
    <x v="1"/>
    <x v="486"/>
    <d v="2012-10-04T00:00:00"/>
    <s v="Second Class"/>
    <x v="84"/>
    <s v="Robert Marley"/>
    <x v="2"/>
    <s v="United States"/>
    <s v="Cambridge"/>
    <x v="31"/>
    <n v="2138"/>
    <s v="East"/>
    <s v="TEC-PH-10002496"/>
    <x v="2"/>
    <x v="7"/>
    <s v="Cisco SPA301"/>
    <n v="311.98"/>
    <n v="2"/>
    <n v="0"/>
    <n v="93.593999999999994"/>
  </r>
  <r>
    <n v="6269"/>
    <s v="CA-2012-115392"/>
    <x v="1"/>
    <x v="486"/>
    <d v="2012-10-04T00:00:00"/>
    <s v="Second Class"/>
    <x v="84"/>
    <s v="Robert Marley"/>
    <x v="2"/>
    <s v="United States"/>
    <s v="Cambridge"/>
    <x v="31"/>
    <n v="2138"/>
    <s v="East"/>
    <s v="OFF-BI-10000829"/>
    <x v="1"/>
    <x v="8"/>
    <s v="Avery Non-Stick Binders"/>
    <n v="22.450000000000003"/>
    <n v="5"/>
    <n v="0"/>
    <n v="10.327"/>
  </r>
  <r>
    <n v="6270"/>
    <s v="CA-2014-102379"/>
    <x v="3"/>
    <x v="574"/>
    <d v="2014-12-07T00:00:00"/>
    <s v="Standard Class"/>
    <x v="179"/>
    <s v="Brenda Bowman"/>
    <x v="1"/>
    <s v="United States"/>
    <s v="Oakland"/>
    <x v="1"/>
    <n v="94601"/>
    <s v="West"/>
    <s v="TEC-PH-10001448"/>
    <x v="2"/>
    <x v="7"/>
    <s v="Anker Astro 15000mAh USB Portable Charger"/>
    <n v="39.992000000000004"/>
    <n v="1"/>
    <n v="0.2"/>
    <n v="-7.9984000000000073"/>
  </r>
  <r>
    <n v="6271"/>
    <s v="CA-2014-102379"/>
    <x v="3"/>
    <x v="574"/>
    <d v="2014-12-07T00:00:00"/>
    <s v="Standard Class"/>
    <x v="179"/>
    <s v="Brenda Bowman"/>
    <x v="1"/>
    <s v="United States"/>
    <s v="Oakland"/>
    <x v="1"/>
    <n v="94601"/>
    <s v="West"/>
    <s v="FUR-CH-10004983"/>
    <x v="0"/>
    <x v="1"/>
    <s v="Office Star - Mid Back Dual function Ergonomic High Back Chair with 2-Way Adjustable Arms"/>
    <n v="1159.056"/>
    <n v="9"/>
    <n v="0.2"/>
    <n v="43.464599999999905"/>
  </r>
  <r>
    <n v="6272"/>
    <s v="CA-2014-102379"/>
    <x v="3"/>
    <x v="574"/>
    <d v="2014-12-07T00:00:00"/>
    <s v="Standard Class"/>
    <x v="179"/>
    <s v="Brenda Bowman"/>
    <x v="1"/>
    <s v="United States"/>
    <s v="Oakland"/>
    <x v="1"/>
    <n v="94601"/>
    <s v="West"/>
    <s v="OFF-AR-10004022"/>
    <x v="1"/>
    <x v="6"/>
    <s v="Panasonic KP-380BK Classic Electric Pencil Sharpener"/>
    <n v="179.89999999999998"/>
    <n v="5"/>
    <n v="0"/>
    <n v="44.974999999999987"/>
  </r>
  <r>
    <n v="6273"/>
    <s v="CA-2014-149706"/>
    <x v="3"/>
    <x v="157"/>
    <d v="2014-12-13T00:00:00"/>
    <s v="First Class"/>
    <x v="155"/>
    <s v="Alejandro Savely"/>
    <x v="1"/>
    <s v="United States"/>
    <s v="Palatine"/>
    <x v="10"/>
    <n v="60067"/>
    <s v="Central"/>
    <s v="TEC-AC-10001284"/>
    <x v="2"/>
    <x v="11"/>
    <s v="Enermax Briskie RF Wireless Keyboard and Mouse Combo"/>
    <n v="116.312"/>
    <n v="7"/>
    <n v="0.2"/>
    <n v="23.262400000000003"/>
  </r>
  <r>
    <n v="6274"/>
    <s v="US-2013-139087"/>
    <x v="0"/>
    <x v="19"/>
    <d v="2013-07-23T00:00:00"/>
    <s v="Second Class"/>
    <x v="589"/>
    <s v="Dennis Kane"/>
    <x v="0"/>
    <s v="United States"/>
    <s v="Seattle"/>
    <x v="4"/>
    <n v="98105"/>
    <s v="West"/>
    <s v="FUR-FU-10001847"/>
    <x v="0"/>
    <x v="5"/>
    <s v="Eldon Image Series Black Desk Accessories"/>
    <n v="12.419999999999998"/>
    <n v="3"/>
    <n v="0"/>
    <n v="4.4711999999999996"/>
  </r>
  <r>
    <n v="6275"/>
    <s v="US-2013-139087"/>
    <x v="0"/>
    <x v="19"/>
    <d v="2013-07-23T00:00:00"/>
    <s v="Second Class"/>
    <x v="589"/>
    <s v="Dennis Kane"/>
    <x v="0"/>
    <s v="United States"/>
    <s v="Seattle"/>
    <x v="4"/>
    <n v="98105"/>
    <s v="West"/>
    <s v="TEC-AC-10004595"/>
    <x v="2"/>
    <x v="11"/>
    <s v="First Data TMFD35 PIN Pad"/>
    <n v="428.40000000000003"/>
    <n v="3"/>
    <n v="0"/>
    <n v="89.963999999999999"/>
  </r>
  <r>
    <n v="6276"/>
    <s v="US-2013-139087"/>
    <x v="0"/>
    <x v="19"/>
    <d v="2013-07-23T00:00:00"/>
    <s v="Second Class"/>
    <x v="589"/>
    <s v="Dennis Kane"/>
    <x v="0"/>
    <s v="United States"/>
    <s v="Seattle"/>
    <x v="4"/>
    <n v="98105"/>
    <s v="West"/>
    <s v="FUR-FU-10004164"/>
    <x v="0"/>
    <x v="5"/>
    <s v="Eldon 300 Class Desk Accessories, Black"/>
    <n v="24.75"/>
    <n v="5"/>
    <n v="0"/>
    <n v="10.890000000000002"/>
  </r>
  <r>
    <n v="6277"/>
    <s v="US-2013-139087"/>
    <x v="0"/>
    <x v="19"/>
    <d v="2013-07-23T00:00:00"/>
    <s v="Second Class"/>
    <x v="589"/>
    <s v="Dennis Kane"/>
    <x v="0"/>
    <s v="United States"/>
    <s v="Seattle"/>
    <x v="4"/>
    <n v="98105"/>
    <s v="West"/>
    <s v="OFF-LA-10001074"/>
    <x v="1"/>
    <x v="2"/>
    <s v="Round Specialty Laser Printer Labels"/>
    <n v="87.71"/>
    <n v="7"/>
    <n v="0"/>
    <n v="41.223699999999994"/>
  </r>
  <r>
    <n v="6278"/>
    <s v="US-2013-139087"/>
    <x v="0"/>
    <x v="19"/>
    <d v="2013-07-23T00:00:00"/>
    <s v="Second Class"/>
    <x v="589"/>
    <s v="Dennis Kane"/>
    <x v="0"/>
    <s v="United States"/>
    <s v="Seattle"/>
    <x v="4"/>
    <n v="98105"/>
    <s v="West"/>
    <s v="OFF-ST-10000604"/>
    <x v="1"/>
    <x v="4"/>
    <s v="Home/Office Personal File Carts"/>
    <n v="69.52"/>
    <n v="2"/>
    <n v="0"/>
    <n v="17.379999999999995"/>
  </r>
  <r>
    <n v="6279"/>
    <s v="US-2013-139087"/>
    <x v="0"/>
    <x v="19"/>
    <d v="2013-07-23T00:00:00"/>
    <s v="Second Class"/>
    <x v="589"/>
    <s v="Dennis Kane"/>
    <x v="0"/>
    <s v="United States"/>
    <s v="Seattle"/>
    <x v="4"/>
    <n v="98105"/>
    <s v="West"/>
    <s v="TEC-PH-10000148"/>
    <x v="2"/>
    <x v="7"/>
    <s v="Cyber Acoustics AC-202b Speech Recognition Stereo Headset"/>
    <n v="20.784000000000002"/>
    <n v="2"/>
    <n v="0.2"/>
    <n v="-4.6764000000000001"/>
  </r>
  <r>
    <n v="6280"/>
    <s v="US-2013-139087"/>
    <x v="0"/>
    <x v="19"/>
    <d v="2013-07-23T00:00:00"/>
    <s v="Second Class"/>
    <x v="589"/>
    <s v="Dennis Kane"/>
    <x v="0"/>
    <s v="United States"/>
    <s v="Seattle"/>
    <x v="4"/>
    <n v="98105"/>
    <s v="West"/>
    <s v="OFF-BI-10000042"/>
    <x v="1"/>
    <x v="8"/>
    <s v="Pressboard Data Binder, Crimson, 12&quot; X 8 1/2&quot;"/>
    <n v="12.816000000000001"/>
    <n v="3"/>
    <n v="0.2"/>
    <n v="4.1651999999999987"/>
  </r>
  <r>
    <n v="6281"/>
    <s v="CA-2014-152226"/>
    <x v="3"/>
    <x v="605"/>
    <d v="2014-05-17T00:00:00"/>
    <s v="Standard Class"/>
    <x v="101"/>
    <s v="Jonathan Howell"/>
    <x v="0"/>
    <s v="United States"/>
    <s v="Cincinnati"/>
    <x v="24"/>
    <n v="45231"/>
    <s v="East"/>
    <s v="OFF-LA-10000443"/>
    <x v="1"/>
    <x v="2"/>
    <s v="Avery 501"/>
    <n v="5.9039999999999999"/>
    <n v="2"/>
    <n v="0.2"/>
    <n v="1.9925999999999999"/>
  </r>
  <r>
    <n v="6282"/>
    <s v="CA-2012-116484"/>
    <x v="1"/>
    <x v="312"/>
    <d v="2012-11-26T00:00:00"/>
    <s v="Standard Class"/>
    <x v="523"/>
    <s v="Jamie Kunitz"/>
    <x v="0"/>
    <s v="United States"/>
    <s v="Marion"/>
    <x v="24"/>
    <n v="43302"/>
    <s v="East"/>
    <s v="FUR-FU-10002874"/>
    <x v="0"/>
    <x v="5"/>
    <s v="Ultra Commercial Grade Dual Valve Door Closer"/>
    <n v="63.824000000000005"/>
    <n v="2"/>
    <n v="0.2"/>
    <n v="9.5735999999999937"/>
  </r>
  <r>
    <n v="6283"/>
    <s v="CA-2012-116484"/>
    <x v="1"/>
    <x v="312"/>
    <d v="2012-11-26T00:00:00"/>
    <s v="Standard Class"/>
    <x v="523"/>
    <s v="Jamie Kunitz"/>
    <x v="0"/>
    <s v="United States"/>
    <s v="Marion"/>
    <x v="24"/>
    <n v="43302"/>
    <s v="East"/>
    <s v="OFF-ST-10003994"/>
    <x v="1"/>
    <x v="4"/>
    <s v="Belkin 19&quot; Center-Weighted Shelf, Gray"/>
    <n v="141.55199999999999"/>
    <n v="3"/>
    <n v="0.2"/>
    <n v="-26.541000000000004"/>
  </r>
  <r>
    <n v="6284"/>
    <s v="CA-2013-100944"/>
    <x v="0"/>
    <x v="446"/>
    <d v="2013-09-29T00:00:00"/>
    <s v="Standard Class"/>
    <x v="553"/>
    <s v="Edward Hooks"/>
    <x v="1"/>
    <s v="United States"/>
    <s v="Los Angeles"/>
    <x v="1"/>
    <n v="90049"/>
    <s v="West"/>
    <s v="OFF-EN-10001453"/>
    <x v="1"/>
    <x v="12"/>
    <s v="Tyvek Interoffice Envelopes, 9 1/2&quot; x 12 1/2&quot;, 100/Box"/>
    <n v="304.89999999999998"/>
    <n v="5"/>
    <n v="0"/>
    <n v="143.30299999999997"/>
  </r>
  <r>
    <n v="6285"/>
    <s v="CA-2013-100944"/>
    <x v="0"/>
    <x v="446"/>
    <d v="2013-09-29T00:00:00"/>
    <s v="Standard Class"/>
    <x v="553"/>
    <s v="Edward Hooks"/>
    <x v="1"/>
    <s v="United States"/>
    <s v="Los Angeles"/>
    <x v="1"/>
    <n v="90049"/>
    <s v="West"/>
    <s v="FUR-CH-10000988"/>
    <x v="0"/>
    <x v="1"/>
    <s v="Hon Olson Stacker Stools"/>
    <n v="563.24"/>
    <n v="5"/>
    <n v="0.2"/>
    <n v="56.324000000000012"/>
  </r>
  <r>
    <n v="6286"/>
    <s v="CA-2013-125080"/>
    <x v="0"/>
    <x v="147"/>
    <d v="2013-10-27T00:00:00"/>
    <s v="Standard Class"/>
    <x v="100"/>
    <s v="Victoria Wilson"/>
    <x v="1"/>
    <s v="United States"/>
    <s v="Lakewood"/>
    <x v="24"/>
    <n v="44107"/>
    <s v="East"/>
    <s v="FUR-TA-10003238"/>
    <x v="0"/>
    <x v="3"/>
    <s v="Chromcraft Bull-Nose Wood 48&quot; x 96&quot; Rectangular Conference Tables"/>
    <n v="661.17600000000004"/>
    <n v="2"/>
    <n v="0.4"/>
    <n v="-231.41160000000008"/>
  </r>
  <r>
    <n v="6287"/>
    <s v="CA-2013-121020"/>
    <x v="0"/>
    <x v="1057"/>
    <d v="2013-11-01T00:00:00"/>
    <s v="Standard Class"/>
    <x v="344"/>
    <s v="Catherine Glotzbach"/>
    <x v="2"/>
    <s v="United States"/>
    <s v="Lebanon"/>
    <x v="18"/>
    <n v="37087"/>
    <s v="South"/>
    <s v="TEC-PH-10001061"/>
    <x v="2"/>
    <x v="7"/>
    <s v="Apple iPhone 5C"/>
    <n v="239.976"/>
    <n v="3"/>
    <n v="0.2"/>
    <n v="17.998199999999997"/>
  </r>
  <r>
    <n v="6288"/>
    <s v="CA-2011-100090"/>
    <x v="2"/>
    <x v="1001"/>
    <d v="2011-07-12T00:00:00"/>
    <s v="Standard Class"/>
    <x v="182"/>
    <s v="Ed Braxton"/>
    <x v="1"/>
    <s v="United States"/>
    <s v="San Francisco"/>
    <x v="1"/>
    <n v="94122"/>
    <s v="West"/>
    <s v="FUR-TA-10003715"/>
    <x v="0"/>
    <x v="3"/>
    <s v="Hon 2111 Invitation Series Corner Table"/>
    <n v="502.48800000000006"/>
    <n v="3"/>
    <n v="0.2"/>
    <n v="-87.935400000000044"/>
  </r>
  <r>
    <n v="6289"/>
    <s v="CA-2011-100090"/>
    <x v="2"/>
    <x v="1001"/>
    <d v="2011-07-12T00:00:00"/>
    <s v="Standard Class"/>
    <x v="182"/>
    <s v="Ed Braxton"/>
    <x v="1"/>
    <s v="United States"/>
    <s v="San Francisco"/>
    <x v="1"/>
    <n v="94122"/>
    <s v="West"/>
    <s v="OFF-BI-10001597"/>
    <x v="1"/>
    <x v="8"/>
    <s v="Wilson Jones Ledger-Size, Piano-Hinge Binder, 2&quot;, Blue"/>
    <n v="196.70400000000001"/>
    <n v="6"/>
    <n v="0.2"/>
    <n v="68.846399999999974"/>
  </r>
  <r>
    <n v="6290"/>
    <s v="US-2012-139675"/>
    <x v="1"/>
    <x v="649"/>
    <d v="2012-03-18T00:00:00"/>
    <s v="Second Class"/>
    <x v="376"/>
    <s v="Nicole Fjeld"/>
    <x v="2"/>
    <s v="United States"/>
    <s v="Chico"/>
    <x v="1"/>
    <n v="95928"/>
    <s v="West"/>
    <s v="FUR-CH-10004063"/>
    <x v="0"/>
    <x v="1"/>
    <s v="Global Deluxe High-Back Manager's Chair"/>
    <n v="915.13600000000008"/>
    <n v="4"/>
    <n v="0.2"/>
    <n v="102.95279999999988"/>
  </r>
  <r>
    <n v="6291"/>
    <s v="US-2012-139675"/>
    <x v="1"/>
    <x v="649"/>
    <d v="2012-03-18T00:00:00"/>
    <s v="Second Class"/>
    <x v="376"/>
    <s v="Nicole Fjeld"/>
    <x v="2"/>
    <s v="United States"/>
    <s v="Chico"/>
    <x v="1"/>
    <n v="95928"/>
    <s v="West"/>
    <s v="FUR-FU-10001979"/>
    <x v="0"/>
    <x v="5"/>
    <s v="Dana Halogen Swing-Arm Architect Lamp"/>
    <n v="327.76"/>
    <n v="8"/>
    <n v="0"/>
    <n v="91.772800000000018"/>
  </r>
  <r>
    <n v="6292"/>
    <s v="CA-2014-143756"/>
    <x v="3"/>
    <x v="574"/>
    <d v="2014-12-06T00:00:00"/>
    <s v="First Class"/>
    <x v="250"/>
    <s v="Max Engle"/>
    <x v="0"/>
    <s v="United States"/>
    <s v="Salem"/>
    <x v="17"/>
    <n v="24153"/>
    <s v="South"/>
    <s v="FUR-CH-10001854"/>
    <x v="0"/>
    <x v="1"/>
    <s v="Office Star - Professional Matrix Back Chair with 2-to-1 Synchro Tilt and Mesh Fabric Seat"/>
    <n v="701.96"/>
    <n v="2"/>
    <n v="0"/>
    <n v="168.47040000000004"/>
  </r>
  <r>
    <n v="6293"/>
    <s v="CA-2012-151253"/>
    <x v="1"/>
    <x v="1100"/>
    <d v="2012-04-26T00:00:00"/>
    <s v="Standard Class"/>
    <x v="616"/>
    <s v="Annie Zypern"/>
    <x v="0"/>
    <s v="United States"/>
    <s v="Los Angeles"/>
    <x v="1"/>
    <n v="90008"/>
    <s v="West"/>
    <s v="TEC-PH-10002923"/>
    <x v="2"/>
    <x v="7"/>
    <s v="Logitech B530 USB Headset - headset - Full size, Binaural"/>
    <n v="88.77600000000001"/>
    <n v="3"/>
    <n v="0.2"/>
    <n v="7.7679000000000009"/>
  </r>
  <r>
    <n v="6294"/>
    <s v="CA-2012-151253"/>
    <x v="1"/>
    <x v="1100"/>
    <d v="2012-04-26T00:00:00"/>
    <s v="Standard Class"/>
    <x v="616"/>
    <s v="Annie Zypern"/>
    <x v="0"/>
    <s v="United States"/>
    <s v="Los Angeles"/>
    <x v="1"/>
    <n v="90008"/>
    <s v="West"/>
    <s v="OFF-AR-10004691"/>
    <x v="1"/>
    <x v="6"/>
    <s v="Boston 1730 StandUp Electric Pencil Sharpener"/>
    <n v="64.14"/>
    <n v="3"/>
    <n v="0"/>
    <n v="16.676400000000001"/>
  </r>
  <r>
    <n v="6295"/>
    <s v="CA-2011-141152"/>
    <x v="2"/>
    <x v="1101"/>
    <d v="2011-09-19T00:00:00"/>
    <s v="First Class"/>
    <x v="575"/>
    <s v="Randy Ferguson"/>
    <x v="1"/>
    <s v="United States"/>
    <s v="New York City"/>
    <x v="15"/>
    <n v="10024"/>
    <s v="East"/>
    <s v="OFF-BI-10002931"/>
    <x v="1"/>
    <x v="8"/>
    <s v="Avery Trapezoid Extra Heavy Duty 4&quot; Binders"/>
    <n v="33.552"/>
    <n v="1"/>
    <n v="0.2"/>
    <n v="12.581999999999999"/>
  </r>
  <r>
    <n v="6296"/>
    <s v="CA-2011-141313"/>
    <x v="2"/>
    <x v="129"/>
    <d v="2012-01-01T00:00:00"/>
    <s v="Standard Class"/>
    <x v="321"/>
    <s v="Anthony Jacobs"/>
    <x v="1"/>
    <s v="United States"/>
    <s v="Beverly"/>
    <x v="31"/>
    <n v="1915"/>
    <s v="East"/>
    <s v="OFF-AP-10002651"/>
    <x v="1"/>
    <x v="9"/>
    <s v="Hoover Upright Vacuum With Dirt Cup"/>
    <n v="1737.1799999999998"/>
    <n v="6"/>
    <n v="0"/>
    <n v="503.78219999999976"/>
  </r>
  <r>
    <n v="6297"/>
    <s v="CA-2011-141313"/>
    <x v="2"/>
    <x v="129"/>
    <d v="2012-01-01T00:00:00"/>
    <s v="Standard Class"/>
    <x v="321"/>
    <s v="Anthony Jacobs"/>
    <x v="1"/>
    <s v="United States"/>
    <s v="Beverly"/>
    <x v="31"/>
    <n v="1915"/>
    <s v="East"/>
    <s v="OFF-ST-10000689"/>
    <x v="1"/>
    <x v="4"/>
    <s v="Fellowes Strictly Business Drawer File, Letter/Legal Size"/>
    <n v="704.25"/>
    <n v="5"/>
    <n v="0"/>
    <n v="84.51"/>
  </r>
  <r>
    <n v="6298"/>
    <s v="CA-2011-141313"/>
    <x v="2"/>
    <x v="129"/>
    <d v="2012-01-01T00:00:00"/>
    <s v="Standard Class"/>
    <x v="321"/>
    <s v="Anthony Jacobs"/>
    <x v="1"/>
    <s v="United States"/>
    <s v="Beverly"/>
    <x v="31"/>
    <n v="1915"/>
    <s v="East"/>
    <s v="OFF-PA-10003302"/>
    <x v="1"/>
    <x v="10"/>
    <s v="Xerox 1906"/>
    <n v="141.76"/>
    <n v="4"/>
    <n v="0"/>
    <n v="66.627199999999988"/>
  </r>
  <r>
    <n v="6299"/>
    <s v="CA-2011-169852"/>
    <x v="2"/>
    <x v="618"/>
    <d v="2011-10-26T00:00:00"/>
    <s v="Standard Class"/>
    <x v="245"/>
    <s v="Sylvia Foulston"/>
    <x v="1"/>
    <s v="United States"/>
    <s v="San Diego"/>
    <x v="1"/>
    <n v="92024"/>
    <s v="West"/>
    <s v="OFF-BI-10001460"/>
    <x v="1"/>
    <x v="8"/>
    <s v="Plastic Binding Combs"/>
    <n v="36.36"/>
    <n v="3"/>
    <n v="0.2"/>
    <n v="12.2715"/>
  </r>
  <r>
    <n v="6300"/>
    <s v="CA-2014-107314"/>
    <x v="3"/>
    <x v="329"/>
    <d v="2014-12-04T00:00:00"/>
    <s v="First Class"/>
    <x v="595"/>
    <s v="Maria Zettner"/>
    <x v="2"/>
    <s v="United States"/>
    <s v="San Francisco"/>
    <x v="1"/>
    <n v="94109"/>
    <s v="West"/>
    <s v="FUR-FU-10003489"/>
    <x v="0"/>
    <x v="5"/>
    <s v="Contemporary Borderless Frame"/>
    <n v="25.83"/>
    <n v="3"/>
    <n v="0"/>
    <n v="9.5570999999999984"/>
  </r>
  <r>
    <n v="6301"/>
    <s v="US-2011-161305"/>
    <x v="2"/>
    <x v="571"/>
    <d v="2011-06-12T00:00:00"/>
    <s v="Standard Class"/>
    <x v="641"/>
    <s v="Sarah Bern"/>
    <x v="0"/>
    <s v="United States"/>
    <s v="Chicago"/>
    <x v="10"/>
    <n v="60623"/>
    <s v="Central"/>
    <s v="OFF-BI-10002794"/>
    <x v="1"/>
    <x v="8"/>
    <s v="Avery Trapezoid Ring Binder, 3&quot; Capacity, Black, 1040 sheets"/>
    <n v="24.587999999999994"/>
    <n v="3"/>
    <n v="0.8"/>
    <n v="-38.11140000000001"/>
  </r>
  <r>
    <n v="6302"/>
    <s v="US-2011-161305"/>
    <x v="2"/>
    <x v="571"/>
    <d v="2011-06-12T00:00:00"/>
    <s v="Standard Class"/>
    <x v="641"/>
    <s v="Sarah Bern"/>
    <x v="0"/>
    <s v="United States"/>
    <s v="Chicago"/>
    <x v="10"/>
    <n v="60623"/>
    <s v="Central"/>
    <s v="OFF-EN-10000461"/>
    <x v="1"/>
    <x v="12"/>
    <s v="#10- 4 1/8&quot; x 9 1/2&quot; Recycled Envelopes"/>
    <n v="13.984000000000002"/>
    <n v="2"/>
    <n v="0.2"/>
    <n v="4.7195999999999998"/>
  </r>
  <r>
    <n v="6303"/>
    <s v="CA-2014-166919"/>
    <x v="3"/>
    <x v="51"/>
    <d v="2014-11-28T00:00:00"/>
    <s v="Standard Class"/>
    <x v="117"/>
    <s v="Alan Hwang"/>
    <x v="0"/>
    <s v="United States"/>
    <s v="Dallas"/>
    <x v="5"/>
    <n v="75220"/>
    <s v="Central"/>
    <s v="TEC-PH-10001305"/>
    <x v="2"/>
    <x v="7"/>
    <s v="Panasonic KX TS208W Corded phone"/>
    <n v="195.96000000000004"/>
    <n v="5"/>
    <n v="0.2"/>
    <n v="19.596000000000018"/>
  </r>
  <r>
    <n v="6304"/>
    <s v="CA-2014-162712"/>
    <x v="3"/>
    <x v="978"/>
    <d v="2014-06-21T00:00:00"/>
    <s v="Second Class"/>
    <x v="71"/>
    <s v="Neil Knudson"/>
    <x v="2"/>
    <s v="United States"/>
    <s v="Corpus Christi"/>
    <x v="5"/>
    <n v="78415"/>
    <s v="Central"/>
    <s v="OFF-PA-10000167"/>
    <x v="1"/>
    <x v="10"/>
    <s v="Xerox 1925"/>
    <n v="74.352000000000004"/>
    <n v="3"/>
    <n v="0.2"/>
    <n v="23.234999999999992"/>
  </r>
  <r>
    <n v="6305"/>
    <s v="CA-2014-107552"/>
    <x v="3"/>
    <x v="1024"/>
    <d v="2014-05-06T00:00:00"/>
    <s v="Same Day"/>
    <x v="482"/>
    <s v="Arianne Irving"/>
    <x v="0"/>
    <s v="United States"/>
    <s v="New York City"/>
    <x v="15"/>
    <n v="10035"/>
    <s v="East"/>
    <s v="OFF-PA-10002947"/>
    <x v="1"/>
    <x v="10"/>
    <s v="Xerox 1923"/>
    <n v="6.68"/>
    <n v="1"/>
    <n v="0"/>
    <n v="3.2063999999999999"/>
  </r>
  <r>
    <n v="6306"/>
    <s v="CA-2013-163328"/>
    <x v="0"/>
    <x v="254"/>
    <d v="2013-11-07T00:00:00"/>
    <s v="Second Class"/>
    <x v="734"/>
    <s v="Tracy Poddar"/>
    <x v="1"/>
    <s v="United States"/>
    <s v="Eugene"/>
    <x v="21"/>
    <n v="97405"/>
    <s v="West"/>
    <s v="OFF-SU-10002301"/>
    <x v="1"/>
    <x v="14"/>
    <s v="Serrated Blade or Curved Handle Hand Letter Openers"/>
    <n v="17.584000000000003"/>
    <n v="7"/>
    <n v="0.2"/>
    <n v="-4.1761999999999997"/>
  </r>
  <r>
    <n v="6307"/>
    <s v="CA-2013-163328"/>
    <x v="0"/>
    <x v="254"/>
    <d v="2013-11-07T00:00:00"/>
    <s v="Second Class"/>
    <x v="734"/>
    <s v="Tracy Poddar"/>
    <x v="1"/>
    <s v="United States"/>
    <s v="Eugene"/>
    <x v="21"/>
    <n v="97405"/>
    <s v="West"/>
    <s v="FUR-CH-10003298"/>
    <x v="0"/>
    <x v="1"/>
    <s v="Office Star - Contemporary Task Swivel chair with Loop Arms, Charcoal"/>
    <n v="104.78399999999999"/>
    <n v="1"/>
    <n v="0.2"/>
    <n v="-14.407800000000009"/>
  </r>
  <r>
    <n v="6308"/>
    <s v="CA-2013-163328"/>
    <x v="0"/>
    <x v="254"/>
    <d v="2013-11-07T00:00:00"/>
    <s v="Second Class"/>
    <x v="734"/>
    <s v="Tracy Poddar"/>
    <x v="1"/>
    <s v="United States"/>
    <s v="Eugene"/>
    <x v="21"/>
    <n v="97405"/>
    <s v="West"/>
    <s v="OFF-PA-10004353"/>
    <x v="1"/>
    <x v="10"/>
    <s v="Southworth 25% Cotton Premium Laser Paper and Envelopes"/>
    <n v="47.952000000000005"/>
    <n v="3"/>
    <n v="0.2"/>
    <n v="16.783200000000001"/>
  </r>
  <r>
    <n v="6309"/>
    <s v="CA-2013-163328"/>
    <x v="0"/>
    <x v="254"/>
    <d v="2013-11-07T00:00:00"/>
    <s v="Second Class"/>
    <x v="734"/>
    <s v="Tracy Poddar"/>
    <x v="1"/>
    <s v="United States"/>
    <s v="Eugene"/>
    <x v="21"/>
    <n v="97405"/>
    <s v="West"/>
    <s v="FUR-CH-10000229"/>
    <x v="0"/>
    <x v="1"/>
    <s v="Global Enterprise Series Seating High-Back Swivel/Tilt Chairs"/>
    <n v="650.35200000000009"/>
    <n v="3"/>
    <n v="0.2"/>
    <n v="-97.552800000000076"/>
  </r>
  <r>
    <n v="6310"/>
    <s v="CA-2013-163328"/>
    <x v="0"/>
    <x v="254"/>
    <d v="2013-11-07T00:00:00"/>
    <s v="Second Class"/>
    <x v="734"/>
    <s v="Tracy Poddar"/>
    <x v="1"/>
    <s v="United States"/>
    <s v="Eugene"/>
    <x v="21"/>
    <n v="97405"/>
    <s v="West"/>
    <s v="OFF-LA-10003930"/>
    <x v="1"/>
    <x v="2"/>
    <s v="Dot Matrix Printer Tape Reel Labels, White, 5000/Box"/>
    <n v="629.18400000000008"/>
    <n v="8"/>
    <n v="0.2"/>
    <n v="228.07919999999999"/>
  </r>
  <r>
    <n v="6311"/>
    <s v="CA-2013-163328"/>
    <x v="0"/>
    <x v="254"/>
    <d v="2013-11-07T00:00:00"/>
    <s v="Second Class"/>
    <x v="734"/>
    <s v="Tracy Poddar"/>
    <x v="1"/>
    <s v="United States"/>
    <s v="Eugene"/>
    <x v="21"/>
    <n v="97405"/>
    <s v="West"/>
    <s v="OFF-PA-10000176"/>
    <x v="1"/>
    <x v="10"/>
    <s v="Xerox 1887"/>
    <n v="15.176"/>
    <n v="1"/>
    <n v="0.2"/>
    <n v="5.3115999999999985"/>
  </r>
  <r>
    <n v="6312"/>
    <s v="CA-2011-112837"/>
    <x v="2"/>
    <x v="1102"/>
    <d v="2011-09-16T00:00:00"/>
    <s v="Standard Class"/>
    <x v="752"/>
    <s v="Liz Willingham"/>
    <x v="0"/>
    <s v="United States"/>
    <s v="Oxnard"/>
    <x v="1"/>
    <n v="93030"/>
    <s v="West"/>
    <s v="FUR-FU-10004006"/>
    <x v="0"/>
    <x v="5"/>
    <s v="Deflect-o DuraMat Lighweight, Studded, Beveled Mat for Low Pile Carpeting"/>
    <n v="127.94999999999999"/>
    <n v="3"/>
    <n v="0"/>
    <n v="21.751499999999986"/>
  </r>
  <r>
    <n v="6313"/>
    <s v="CA-2014-120019"/>
    <x v="3"/>
    <x v="911"/>
    <d v="2014-02-22T00:00:00"/>
    <s v="Standard Class"/>
    <x v="243"/>
    <s v="Nat Gilpin"/>
    <x v="1"/>
    <s v="United States"/>
    <s v="Fairfield"/>
    <x v="29"/>
    <n v="6824"/>
    <s v="East"/>
    <s v="OFF-ST-10001932"/>
    <x v="1"/>
    <x v="4"/>
    <s v="Fellowes Staxonsteel Drawer Files"/>
    <n v="579.51"/>
    <n v="3"/>
    <n v="0"/>
    <n v="81.131400000000014"/>
  </r>
  <r>
    <n v="6314"/>
    <s v="CA-2014-120019"/>
    <x v="3"/>
    <x v="911"/>
    <d v="2014-02-22T00:00:00"/>
    <s v="Standard Class"/>
    <x v="243"/>
    <s v="Nat Gilpin"/>
    <x v="1"/>
    <s v="United States"/>
    <s v="Fairfield"/>
    <x v="29"/>
    <n v="6824"/>
    <s v="East"/>
    <s v="TEC-PH-10000923"/>
    <x v="2"/>
    <x v="7"/>
    <s v="Belkin SportFit Armband For iPhone 5s/5c, Fuchsia"/>
    <n v="14.99"/>
    <n v="1"/>
    <n v="0"/>
    <n v="7.3451000000000004"/>
  </r>
  <r>
    <n v="6315"/>
    <s v="CA-2011-100762"/>
    <x v="2"/>
    <x v="156"/>
    <d v="2011-11-29T00:00:00"/>
    <s v="Standard Class"/>
    <x v="243"/>
    <s v="Nat Gilpin"/>
    <x v="1"/>
    <s v="United States"/>
    <s v="Jackson"/>
    <x v="12"/>
    <n v="49201"/>
    <s v="Central"/>
    <s v="OFF-AR-10000380"/>
    <x v="1"/>
    <x v="6"/>
    <s v="Hunt PowerHouse Electric Pencil Sharpener, Blue"/>
    <n v="151.91999999999999"/>
    <n v="4"/>
    <n v="0"/>
    <n v="45.575999999999979"/>
  </r>
  <r>
    <n v="6316"/>
    <s v="CA-2011-100762"/>
    <x v="2"/>
    <x v="156"/>
    <d v="2011-11-29T00:00:00"/>
    <s v="Standard Class"/>
    <x v="243"/>
    <s v="Nat Gilpin"/>
    <x v="1"/>
    <s v="United States"/>
    <s v="Jackson"/>
    <x v="12"/>
    <n v="49201"/>
    <s v="Central"/>
    <s v="OFF-LA-10003930"/>
    <x v="1"/>
    <x v="2"/>
    <s v="Dot Matrix Printer Tape Reel Labels, White, 5000/Box"/>
    <n v="196.62"/>
    <n v="2"/>
    <n v="0"/>
    <n v="96.343800000000002"/>
  </r>
  <r>
    <n v="6317"/>
    <s v="CA-2011-100762"/>
    <x v="2"/>
    <x v="156"/>
    <d v="2011-11-29T00:00:00"/>
    <s v="Standard Class"/>
    <x v="243"/>
    <s v="Nat Gilpin"/>
    <x v="1"/>
    <s v="United States"/>
    <s v="Jackson"/>
    <x v="12"/>
    <n v="49201"/>
    <s v="Central"/>
    <s v="OFF-PA-10001815"/>
    <x v="1"/>
    <x v="10"/>
    <s v="Xerox 1885"/>
    <n v="144.12"/>
    <n v="3"/>
    <n v="0"/>
    <n v="69.177599999999984"/>
  </r>
  <r>
    <n v="6318"/>
    <s v="CA-2011-100762"/>
    <x v="2"/>
    <x v="156"/>
    <d v="2011-11-29T00:00:00"/>
    <s v="Standard Class"/>
    <x v="243"/>
    <s v="Nat Gilpin"/>
    <x v="1"/>
    <s v="United States"/>
    <s v="Jackson"/>
    <x v="12"/>
    <n v="49201"/>
    <s v="Central"/>
    <s v="OFF-PA-10004082"/>
    <x v="1"/>
    <x v="10"/>
    <s v="Adams Telephone Message Book w/Frequently-Called Numbers Space, 400 Messages per Book"/>
    <n v="15.96"/>
    <n v="2"/>
    <n v="0"/>
    <n v="7.98"/>
  </r>
  <r>
    <n v="6319"/>
    <s v="CA-2014-161459"/>
    <x v="3"/>
    <x v="920"/>
    <d v="2014-11-30T00:00:00"/>
    <s v="Second Class"/>
    <x v="494"/>
    <s v="Edward Becker"/>
    <x v="1"/>
    <s v="United States"/>
    <s v="Laguna Niguel"/>
    <x v="1"/>
    <n v="92677"/>
    <s v="West"/>
    <s v="TEC-PH-10004071"/>
    <x v="2"/>
    <x v="7"/>
    <s v="PayAnywhere Card Reader"/>
    <n v="39.960000000000008"/>
    <n v="5"/>
    <n v="0.2"/>
    <n v="3.4964999999999993"/>
  </r>
  <r>
    <n v="6320"/>
    <s v="CA-2014-161459"/>
    <x v="3"/>
    <x v="920"/>
    <d v="2014-11-30T00:00:00"/>
    <s v="Second Class"/>
    <x v="494"/>
    <s v="Edward Becker"/>
    <x v="1"/>
    <s v="United States"/>
    <s v="Laguna Niguel"/>
    <x v="1"/>
    <n v="92677"/>
    <s v="West"/>
    <s v="OFF-PA-10002377"/>
    <x v="1"/>
    <x v="10"/>
    <s v="Adams Telephone Message Book W/Dividers/Space For Phone Numbers, 5 1/4&quot;X8 1/2&quot;, 200/Messages"/>
    <n v="34.08"/>
    <n v="6"/>
    <n v="0"/>
    <n v="15.335999999999999"/>
  </r>
  <r>
    <n v="6321"/>
    <s v="CA-2014-160017"/>
    <x v="3"/>
    <x v="394"/>
    <d v="2014-10-03T00:00:00"/>
    <s v="Standard Class"/>
    <x v="133"/>
    <s v="Sung Pak"/>
    <x v="1"/>
    <s v="United States"/>
    <s v="Jacksonville"/>
    <x v="2"/>
    <n v="32216"/>
    <s v="South"/>
    <s v="OFF-PA-10001800"/>
    <x v="1"/>
    <x v="10"/>
    <s v="Xerox 220"/>
    <n v="10.368000000000002"/>
    <n v="2"/>
    <n v="0.2"/>
    <n v="3.6288"/>
  </r>
  <r>
    <n v="6322"/>
    <s v="CA-2011-123316"/>
    <x v="2"/>
    <x v="303"/>
    <d v="2011-10-17T00:00:00"/>
    <s v="Standard Class"/>
    <x v="259"/>
    <s v="Sibella Parks"/>
    <x v="1"/>
    <s v="United States"/>
    <s v="Mount Vernon"/>
    <x v="15"/>
    <n v="10550"/>
    <s v="East"/>
    <s v="OFF-BI-10002764"/>
    <x v="1"/>
    <x v="8"/>
    <s v="Recycled Pressboard Report Cover with Reinforced Top Hinge"/>
    <n v="7.7520000000000007"/>
    <n v="3"/>
    <n v="0.2"/>
    <n v="2.8100999999999998"/>
  </r>
  <r>
    <n v="6323"/>
    <s v="CA-2011-141299"/>
    <x v="2"/>
    <x v="561"/>
    <d v="2011-06-07T00:00:00"/>
    <s v="Second Class"/>
    <x v="176"/>
    <s v="Ross Baird"/>
    <x v="2"/>
    <s v="United States"/>
    <s v="Midland"/>
    <x v="12"/>
    <n v="48640"/>
    <s v="Central"/>
    <s v="OFF-EN-10004459"/>
    <x v="1"/>
    <x v="12"/>
    <s v="Security-Tint Envelopes"/>
    <n v="15.28"/>
    <n v="2"/>
    <n v="0"/>
    <n v="7.4871999999999996"/>
  </r>
  <r>
    <n v="6324"/>
    <s v="CA-2011-104402"/>
    <x v="2"/>
    <x v="1103"/>
    <d v="2011-06-23T00:00:00"/>
    <s v="Standard Class"/>
    <x v="551"/>
    <s v="Duane Benoit"/>
    <x v="0"/>
    <s v="United States"/>
    <s v="Newark"/>
    <x v="13"/>
    <n v="19711"/>
    <s v="East"/>
    <s v="TEC-MA-10000423"/>
    <x v="2"/>
    <x v="15"/>
    <s v="Texas Instruments TI-34 Scientific Calculator"/>
    <n v="65.97"/>
    <n v="3"/>
    <n v="0"/>
    <n v="31.005899999999997"/>
  </r>
  <r>
    <n v="6325"/>
    <s v="CA-2012-110289"/>
    <x v="1"/>
    <x v="1104"/>
    <d v="2012-11-02T00:00:00"/>
    <s v="Standard Class"/>
    <x v="240"/>
    <s v="Nona Balk"/>
    <x v="1"/>
    <s v="United States"/>
    <s v="San Francisco"/>
    <x v="1"/>
    <n v="94109"/>
    <s v="West"/>
    <s v="OFF-PA-10002986"/>
    <x v="1"/>
    <x v="10"/>
    <s v="Xerox 1898"/>
    <n v="33.4"/>
    <n v="5"/>
    <n v="0"/>
    <n v="16.032"/>
  </r>
  <r>
    <n v="6326"/>
    <s v="CA-2012-110289"/>
    <x v="1"/>
    <x v="1104"/>
    <d v="2012-11-02T00:00:00"/>
    <s v="Standard Class"/>
    <x v="240"/>
    <s v="Nona Balk"/>
    <x v="1"/>
    <s v="United States"/>
    <s v="San Francisco"/>
    <x v="1"/>
    <n v="94109"/>
    <s v="West"/>
    <s v="OFF-EN-10001434"/>
    <x v="1"/>
    <x v="12"/>
    <s v="Strathmore #10 Envelopes, Ultimate White"/>
    <n v="210.84"/>
    <n v="4"/>
    <n v="0"/>
    <n v="103.3116"/>
  </r>
  <r>
    <n v="6327"/>
    <s v="CA-2011-167927"/>
    <x v="2"/>
    <x v="407"/>
    <d v="2011-01-27T00:00:00"/>
    <s v="Standard Class"/>
    <x v="190"/>
    <s v="Xylona Preis"/>
    <x v="0"/>
    <s v="United States"/>
    <s v="Westland"/>
    <x v="12"/>
    <n v="48185"/>
    <s v="Central"/>
    <s v="OFF-ST-10000760"/>
    <x v="1"/>
    <x v="4"/>
    <s v="Eldon Fold 'N Roll Cart System"/>
    <n v="13.98"/>
    <n v="1"/>
    <n v="0"/>
    <n v="4.0541999999999998"/>
  </r>
  <r>
    <n v="6328"/>
    <s v="CA-2011-167927"/>
    <x v="2"/>
    <x v="407"/>
    <d v="2011-01-27T00:00:00"/>
    <s v="Standard Class"/>
    <x v="190"/>
    <s v="Xylona Preis"/>
    <x v="0"/>
    <s v="United States"/>
    <s v="Westland"/>
    <x v="12"/>
    <n v="48185"/>
    <s v="Central"/>
    <s v="FUR-FU-10002918"/>
    <x v="0"/>
    <x v="5"/>
    <s v="Eldon ClusterMat Chair Mat with Cordless Antistatic Protection"/>
    <n v="272.94"/>
    <n v="3"/>
    <n v="0"/>
    <n v="30.023400000000009"/>
  </r>
  <r>
    <n v="6329"/>
    <s v="CA-2011-167927"/>
    <x v="2"/>
    <x v="407"/>
    <d v="2011-01-27T00:00:00"/>
    <s v="Standard Class"/>
    <x v="190"/>
    <s v="Xylona Preis"/>
    <x v="0"/>
    <s v="United States"/>
    <s v="Westland"/>
    <x v="12"/>
    <n v="48185"/>
    <s v="Central"/>
    <s v="OFF-BI-10000605"/>
    <x v="1"/>
    <x v="8"/>
    <s v="Acco Pressboard Covers with Storage Hooks, 9 1/2&quot; x 11&quot;, Executive Red"/>
    <n v="19.05"/>
    <n v="5"/>
    <n v="0"/>
    <n v="8.9534999999999982"/>
  </r>
  <r>
    <n v="6330"/>
    <s v="CA-2011-167927"/>
    <x v="2"/>
    <x v="407"/>
    <d v="2011-01-27T00:00:00"/>
    <s v="Standard Class"/>
    <x v="190"/>
    <s v="Xylona Preis"/>
    <x v="0"/>
    <s v="United States"/>
    <s v="Westland"/>
    <x v="12"/>
    <n v="48185"/>
    <s v="Central"/>
    <s v="OFF-AP-10002311"/>
    <x v="1"/>
    <x v="9"/>
    <s v="Holmes Replacement Filter for HEPA Air Cleaner, Very Large Room, HEPA Filter"/>
    <n v="247.71600000000001"/>
    <n v="4"/>
    <n v="0.1"/>
    <n v="93.581600000000009"/>
  </r>
  <r>
    <n v="6331"/>
    <s v="CA-2011-167927"/>
    <x v="2"/>
    <x v="407"/>
    <d v="2011-01-27T00:00:00"/>
    <s v="Standard Class"/>
    <x v="190"/>
    <s v="Xylona Preis"/>
    <x v="0"/>
    <s v="United States"/>
    <s v="Westland"/>
    <x v="12"/>
    <n v="48185"/>
    <s v="Central"/>
    <s v="OFF-ST-10003123"/>
    <x v="1"/>
    <x v="4"/>
    <s v="Fellowes Bases and Tops For Staxonsteel/High-Stak Systems"/>
    <n v="66.58"/>
    <n v="2"/>
    <n v="0"/>
    <n v="15.979199999999999"/>
  </r>
  <r>
    <n v="6332"/>
    <s v="CA-2011-167927"/>
    <x v="2"/>
    <x v="407"/>
    <d v="2011-01-27T00:00:00"/>
    <s v="Standard Class"/>
    <x v="190"/>
    <s v="Xylona Preis"/>
    <x v="0"/>
    <s v="United States"/>
    <s v="Westland"/>
    <x v="12"/>
    <n v="48185"/>
    <s v="Central"/>
    <s v="OFF-AR-10004456"/>
    <x v="1"/>
    <x v="6"/>
    <s v="Panasonic KP-4ABK Battery-Operated Pencil Sharpener"/>
    <n v="43.92"/>
    <n v="3"/>
    <n v="0"/>
    <n v="12.736799999999999"/>
  </r>
  <r>
    <n v="6333"/>
    <s v="CA-2011-167927"/>
    <x v="2"/>
    <x v="407"/>
    <d v="2011-01-27T00:00:00"/>
    <s v="Standard Class"/>
    <x v="190"/>
    <s v="Xylona Preis"/>
    <x v="0"/>
    <s v="United States"/>
    <s v="Westland"/>
    <x v="12"/>
    <n v="48185"/>
    <s v="Central"/>
    <s v="FUR-FU-10002268"/>
    <x v="0"/>
    <x v="5"/>
    <s v="Ultra Door Push Plate"/>
    <n v="14.73"/>
    <n v="3"/>
    <n v="0"/>
    <n v="4.8608999999999991"/>
  </r>
  <r>
    <n v="6334"/>
    <s v="CA-2011-167927"/>
    <x v="2"/>
    <x v="407"/>
    <d v="2011-01-27T00:00:00"/>
    <s v="Standard Class"/>
    <x v="190"/>
    <s v="Xylona Preis"/>
    <x v="0"/>
    <s v="United States"/>
    <s v="Westland"/>
    <x v="12"/>
    <n v="48185"/>
    <s v="Central"/>
    <s v="OFF-BI-10004364"/>
    <x v="1"/>
    <x v="8"/>
    <s v="Storex Dura Pro Binders"/>
    <n v="29.700000000000003"/>
    <n v="5"/>
    <n v="0"/>
    <n v="13.365"/>
  </r>
  <r>
    <n v="6335"/>
    <s v="CA-2011-133305"/>
    <x v="2"/>
    <x v="384"/>
    <d v="2011-07-15T00:00:00"/>
    <s v="Standard Class"/>
    <x v="708"/>
    <s v="Mark Hamilton"/>
    <x v="0"/>
    <s v="United States"/>
    <s v="New York City"/>
    <x v="15"/>
    <n v="10011"/>
    <s v="East"/>
    <s v="OFF-PA-10001970"/>
    <x v="1"/>
    <x v="10"/>
    <s v="Xerox 1881"/>
    <n v="49.12"/>
    <n v="4"/>
    <n v="0"/>
    <n v="23.086399999999998"/>
  </r>
  <r>
    <n v="6336"/>
    <s v="CA-2011-133305"/>
    <x v="2"/>
    <x v="384"/>
    <d v="2011-07-15T00:00:00"/>
    <s v="Standard Class"/>
    <x v="708"/>
    <s v="Mark Hamilton"/>
    <x v="0"/>
    <s v="United States"/>
    <s v="New York City"/>
    <x v="15"/>
    <n v="10011"/>
    <s v="East"/>
    <s v="OFF-BI-10002954"/>
    <x v="1"/>
    <x v="8"/>
    <s v="Newell 3-Hole Punched Plastic Slotted Magazine Holders for Binders"/>
    <n v="18.28"/>
    <n v="5"/>
    <n v="0.2"/>
    <n v="6.3979999999999997"/>
  </r>
  <r>
    <n v="6337"/>
    <s v="CA-2013-165995"/>
    <x v="0"/>
    <x v="133"/>
    <d v="2013-09-07T00:00:00"/>
    <s v="Standard Class"/>
    <x v="696"/>
    <s v="Bruce Geld"/>
    <x v="0"/>
    <s v="United States"/>
    <s v="Los Angeles"/>
    <x v="1"/>
    <n v="90008"/>
    <s v="West"/>
    <s v="FUR-FU-10000672"/>
    <x v="0"/>
    <x v="5"/>
    <s v="Executive Impressions 10&quot; Spectator Wall Clock"/>
    <n v="47.04"/>
    <n v="4"/>
    <n v="0"/>
    <n v="15.993599999999997"/>
  </r>
  <r>
    <n v="6338"/>
    <s v="CA-2013-165995"/>
    <x v="0"/>
    <x v="133"/>
    <d v="2013-09-07T00:00:00"/>
    <s v="Standard Class"/>
    <x v="696"/>
    <s v="Bruce Geld"/>
    <x v="0"/>
    <s v="United States"/>
    <s v="Los Angeles"/>
    <x v="1"/>
    <n v="90008"/>
    <s v="West"/>
    <s v="TEC-PH-10004908"/>
    <x v="2"/>
    <x v="7"/>
    <s v="Panasonic KX TS3282W Corded phone"/>
    <n v="339.96000000000004"/>
    <n v="5"/>
    <n v="0.2"/>
    <n v="42.494999999999948"/>
  </r>
  <r>
    <n v="6339"/>
    <s v="CA-2014-143112"/>
    <x v="3"/>
    <x v="361"/>
    <d v="2014-10-10T00:00:00"/>
    <s v="Standard Class"/>
    <x v="477"/>
    <s v="Todd Sumrall"/>
    <x v="1"/>
    <s v="United States"/>
    <s v="New York City"/>
    <x v="15"/>
    <n v="10035"/>
    <s v="East"/>
    <s v="TEC-PH-10003095"/>
    <x v="2"/>
    <x v="7"/>
    <s v="Samsung HM1900 Bluetooth Headset"/>
    <n v="87.8"/>
    <n v="4"/>
    <n v="0"/>
    <n v="43.9"/>
  </r>
  <r>
    <n v="6340"/>
    <s v="CA-2014-143112"/>
    <x v="3"/>
    <x v="361"/>
    <d v="2014-10-10T00:00:00"/>
    <s v="Standard Class"/>
    <x v="477"/>
    <s v="Todd Sumrall"/>
    <x v="1"/>
    <s v="United States"/>
    <s v="New York City"/>
    <x v="15"/>
    <n v="10035"/>
    <s v="East"/>
    <s v="FUR-CH-10002880"/>
    <x v="0"/>
    <x v="1"/>
    <s v="Global High-Back Leather Tilter, Burgundy"/>
    <n v="221.38200000000001"/>
    <n v="2"/>
    <n v="0.1"/>
    <n v="2.4597999999999871"/>
  </r>
  <r>
    <n v="6341"/>
    <s v="CA-2014-143112"/>
    <x v="3"/>
    <x v="361"/>
    <d v="2014-10-10T00:00:00"/>
    <s v="Standard Class"/>
    <x v="477"/>
    <s v="Todd Sumrall"/>
    <x v="1"/>
    <s v="United States"/>
    <s v="New York City"/>
    <x v="15"/>
    <n v="10035"/>
    <s v="East"/>
    <s v="TEC-MA-10001047"/>
    <x v="2"/>
    <x v="15"/>
    <s v="3D Systems Cube Printer, 2nd Generation, Magenta"/>
    <n v="5199.96"/>
    <n v="4"/>
    <n v="0"/>
    <n v="1351.9895999999999"/>
  </r>
  <r>
    <n v="6342"/>
    <s v="US-2014-105830"/>
    <x v="3"/>
    <x v="413"/>
    <d v="2014-01-03T00:00:00"/>
    <s v="First Class"/>
    <x v="551"/>
    <s v="Duane Benoit"/>
    <x v="0"/>
    <s v="United States"/>
    <s v="Lancaster"/>
    <x v="24"/>
    <n v="43130"/>
    <s v="East"/>
    <s v="OFF-ST-10002554"/>
    <x v="1"/>
    <x v="4"/>
    <s v="Tennsco Industrial Shelving"/>
    <n v="156.512"/>
    <n v="4"/>
    <n v="0.2"/>
    <n v="-35.215199999999996"/>
  </r>
  <r>
    <n v="6343"/>
    <s v="CA-2012-146255"/>
    <x v="1"/>
    <x v="1105"/>
    <d v="2012-03-10T00:00:00"/>
    <s v="First Class"/>
    <x v="670"/>
    <s v="Eugene Moren"/>
    <x v="2"/>
    <s v="United States"/>
    <s v="Newark"/>
    <x v="13"/>
    <n v="19711"/>
    <s v="East"/>
    <s v="TEC-AC-10004469"/>
    <x v="2"/>
    <x v="11"/>
    <s v="Microsoft Sculpt Comfort Mouse"/>
    <n v="119.85000000000001"/>
    <n v="3"/>
    <n v="0"/>
    <n v="52.734000000000009"/>
  </r>
  <r>
    <n v="6344"/>
    <s v="CA-2012-146255"/>
    <x v="1"/>
    <x v="1105"/>
    <d v="2012-03-10T00:00:00"/>
    <s v="First Class"/>
    <x v="670"/>
    <s v="Eugene Moren"/>
    <x v="2"/>
    <s v="United States"/>
    <s v="Newark"/>
    <x v="13"/>
    <n v="19711"/>
    <s v="East"/>
    <s v="OFF-BI-10000309"/>
    <x v="1"/>
    <x v="8"/>
    <s v="GBC Twin Loop Wire Binding Elements, 9/16&quot; Spine, Black"/>
    <n v="30.44"/>
    <n v="2"/>
    <n v="0"/>
    <n v="14.9156"/>
  </r>
  <r>
    <n v="6345"/>
    <s v="CA-2012-146255"/>
    <x v="1"/>
    <x v="1105"/>
    <d v="2012-03-10T00:00:00"/>
    <s v="First Class"/>
    <x v="670"/>
    <s v="Eugene Moren"/>
    <x v="2"/>
    <s v="United States"/>
    <s v="Newark"/>
    <x v="13"/>
    <n v="19711"/>
    <s v="East"/>
    <s v="OFF-BI-10001765"/>
    <x v="1"/>
    <x v="8"/>
    <s v="Wilson Jones Heavy-Duty Casebound Ring Binders with Metal Hinges"/>
    <n v="69.28"/>
    <n v="2"/>
    <n v="0"/>
    <n v="33.254399999999997"/>
  </r>
  <r>
    <n v="6346"/>
    <s v="CA-2012-146255"/>
    <x v="1"/>
    <x v="1105"/>
    <d v="2012-03-10T00:00:00"/>
    <s v="First Class"/>
    <x v="670"/>
    <s v="Eugene Moren"/>
    <x v="2"/>
    <s v="United States"/>
    <s v="Newark"/>
    <x v="13"/>
    <n v="19711"/>
    <s v="East"/>
    <s v="TEC-PH-10001619"/>
    <x v="2"/>
    <x v="7"/>
    <s v="LG G3"/>
    <n v="587.97"/>
    <n v="3"/>
    <n v="0"/>
    <n v="170.51129999999998"/>
  </r>
  <r>
    <n v="6347"/>
    <s v="CA-2014-104822"/>
    <x v="3"/>
    <x v="179"/>
    <d v="2014-10-21T00:00:00"/>
    <s v="Same Day"/>
    <x v="46"/>
    <s v="Rick Bensley"/>
    <x v="2"/>
    <s v="United States"/>
    <s v="New York City"/>
    <x v="15"/>
    <n v="10024"/>
    <s v="East"/>
    <s v="OFF-LA-10002034"/>
    <x v="1"/>
    <x v="2"/>
    <s v="Avery 478"/>
    <n v="24.55"/>
    <n v="5"/>
    <n v="0"/>
    <n v="12.029499999999999"/>
  </r>
  <r>
    <n v="6348"/>
    <s v="CA-2012-104486"/>
    <x v="1"/>
    <x v="489"/>
    <d v="2012-05-06T00:00:00"/>
    <s v="Standard Class"/>
    <x v="138"/>
    <s v="Patrick O'Brill"/>
    <x v="0"/>
    <s v="United States"/>
    <s v="San Francisco"/>
    <x v="1"/>
    <n v="94109"/>
    <s v="West"/>
    <s v="OFF-BI-10000309"/>
    <x v="1"/>
    <x v="8"/>
    <s v="GBC Twin Loop Wire Binding Elements, 9/16&quot; Spine, Black"/>
    <n v="12.176000000000002"/>
    <n v="1"/>
    <n v="0.2"/>
    <n v="4.4137999999999993"/>
  </r>
  <r>
    <n v="6349"/>
    <s v="CA-2012-104486"/>
    <x v="1"/>
    <x v="489"/>
    <d v="2012-05-06T00:00:00"/>
    <s v="Standard Class"/>
    <x v="138"/>
    <s v="Patrick O'Brill"/>
    <x v="0"/>
    <s v="United States"/>
    <s v="San Francisco"/>
    <x v="1"/>
    <n v="94109"/>
    <s v="West"/>
    <s v="OFF-ST-10000876"/>
    <x v="1"/>
    <x v="4"/>
    <s v="Eldon Simplefile Box Office"/>
    <n v="37.32"/>
    <n v="3"/>
    <n v="0"/>
    <n v="10.4496"/>
  </r>
  <r>
    <n v="6350"/>
    <s v="CA-2012-104486"/>
    <x v="1"/>
    <x v="489"/>
    <d v="2012-05-06T00:00:00"/>
    <s v="Standard Class"/>
    <x v="138"/>
    <s v="Patrick O'Brill"/>
    <x v="0"/>
    <s v="United States"/>
    <s v="San Francisco"/>
    <x v="1"/>
    <n v="94109"/>
    <s v="West"/>
    <s v="OFF-SU-10002573"/>
    <x v="1"/>
    <x v="14"/>
    <s v="Acme 10&quot; Easy Grip Assistive Scissors"/>
    <n v="35.06"/>
    <n v="2"/>
    <n v="0"/>
    <n v="10.517999999999997"/>
  </r>
  <r>
    <n v="6351"/>
    <s v="CA-2014-161557"/>
    <x v="3"/>
    <x v="213"/>
    <d v="2014-09-09T00:00:00"/>
    <s v="Standard Class"/>
    <x v="151"/>
    <s v="Arthur Gainer"/>
    <x v="0"/>
    <s v="United States"/>
    <s v="Dallas"/>
    <x v="5"/>
    <n v="75217"/>
    <s v="Central"/>
    <s v="FUR-FU-10004622"/>
    <x v="0"/>
    <x v="5"/>
    <s v="Eldon Advantage Foldable Chair Mats for Low Pile Carpets"/>
    <n v="108.40000000000002"/>
    <n v="5"/>
    <n v="0.6"/>
    <n v="-105.69000000000003"/>
  </r>
  <r>
    <n v="6352"/>
    <s v="CA-2014-161130"/>
    <x v="3"/>
    <x v="132"/>
    <d v="2014-11-09T00:00:00"/>
    <s v="Standard Class"/>
    <x v="667"/>
    <s v="Beth Fritzler"/>
    <x v="1"/>
    <s v="United States"/>
    <s v="Miami"/>
    <x v="2"/>
    <n v="33178"/>
    <s v="South"/>
    <s v="TEC-PH-10002549"/>
    <x v="2"/>
    <x v="7"/>
    <s v="Polycom SoundPoint IP 450 VoIP phone"/>
    <n v="361.37600000000003"/>
    <n v="2"/>
    <n v="0.2"/>
    <n v="27.103200000000001"/>
  </r>
  <r>
    <n v="6353"/>
    <s v="US-2012-161347"/>
    <x v="1"/>
    <x v="1023"/>
    <d v="2012-09-19T00:00:00"/>
    <s v="Standard Class"/>
    <x v="668"/>
    <s v="Harry Greene"/>
    <x v="0"/>
    <s v="United States"/>
    <s v="Philadelphia"/>
    <x v="9"/>
    <n v="19120"/>
    <s v="East"/>
    <s v="OFF-BI-10004209"/>
    <x v="1"/>
    <x v="8"/>
    <s v="Fellowes Twister Kit, Gray/Clear, 3/pkg"/>
    <n v="2.4119999999999999"/>
    <n v="1"/>
    <n v="0.7"/>
    <n v="-2.0099999999999998"/>
  </r>
  <r>
    <n v="6354"/>
    <s v="US-2012-109015"/>
    <x v="1"/>
    <x v="684"/>
    <d v="2012-09-12T00:00:00"/>
    <s v="Standard Class"/>
    <x v="29"/>
    <s v="Brendan Sweed"/>
    <x v="1"/>
    <s v="United States"/>
    <s v="New York City"/>
    <x v="15"/>
    <n v="10011"/>
    <s v="East"/>
    <s v="OFF-AP-10001962"/>
    <x v="1"/>
    <x v="9"/>
    <s v="Black &amp; Decker Filter for Double Action Dustbuster Cordless Vac BLDV7210"/>
    <n v="8.39"/>
    <n v="1"/>
    <n v="0"/>
    <n v="2.0975000000000001"/>
  </r>
  <r>
    <n v="6355"/>
    <s v="US-2012-109015"/>
    <x v="1"/>
    <x v="684"/>
    <d v="2012-09-12T00:00:00"/>
    <s v="Standard Class"/>
    <x v="29"/>
    <s v="Brendan Sweed"/>
    <x v="1"/>
    <s v="United States"/>
    <s v="New York City"/>
    <x v="15"/>
    <n v="10011"/>
    <s v="East"/>
    <s v="TEC-PH-10002922"/>
    <x v="2"/>
    <x v="7"/>
    <s v="ShoreTel ShorePhone IP 230 VoIP phone"/>
    <n v="337.98"/>
    <n v="2"/>
    <n v="0"/>
    <n v="101.39399999999998"/>
  </r>
  <r>
    <n v="6356"/>
    <s v="CA-2011-110611"/>
    <x v="2"/>
    <x v="191"/>
    <d v="2011-10-13T00:00:00"/>
    <s v="Standard Class"/>
    <x v="557"/>
    <s v="Joy Daniels"/>
    <x v="0"/>
    <s v="United States"/>
    <s v="Philadelphia"/>
    <x v="9"/>
    <n v="19120"/>
    <s v="East"/>
    <s v="OFF-ST-10000642"/>
    <x v="1"/>
    <x v="4"/>
    <s v="Tennsco Lockers, Gray"/>
    <n v="83.920000000000016"/>
    <n v="5"/>
    <n v="0.2"/>
    <n v="-13.637000000000011"/>
  </r>
  <r>
    <n v="6357"/>
    <s v="CA-2014-139080"/>
    <x v="3"/>
    <x v="205"/>
    <d v="2014-01-29T00:00:00"/>
    <s v="Standard Class"/>
    <x v="294"/>
    <s v="Chris Selesnick"/>
    <x v="1"/>
    <s v="United States"/>
    <s v="Seattle"/>
    <x v="4"/>
    <n v="98103"/>
    <s v="West"/>
    <s v="OFF-BI-10001757"/>
    <x v="1"/>
    <x v="8"/>
    <s v="Pressboard Hanging Data Binders for Unburst Sheets"/>
    <n v="19.68"/>
    <n v="5"/>
    <n v="0.2"/>
    <n v="6.8879999999999981"/>
  </r>
  <r>
    <n v="6358"/>
    <s v="CA-2014-139080"/>
    <x v="3"/>
    <x v="205"/>
    <d v="2014-01-29T00:00:00"/>
    <s v="Standard Class"/>
    <x v="294"/>
    <s v="Chris Selesnick"/>
    <x v="1"/>
    <s v="United States"/>
    <s v="Seattle"/>
    <x v="4"/>
    <n v="98103"/>
    <s v="West"/>
    <s v="OFF-PA-10004621"/>
    <x v="1"/>
    <x v="10"/>
    <s v="Xerox 212"/>
    <n v="25.92"/>
    <n v="4"/>
    <n v="0"/>
    <n v="12.441600000000001"/>
  </r>
  <r>
    <n v="6359"/>
    <s v="CA-2014-139080"/>
    <x v="3"/>
    <x v="205"/>
    <d v="2014-01-29T00:00:00"/>
    <s v="Standard Class"/>
    <x v="294"/>
    <s v="Chris Selesnick"/>
    <x v="1"/>
    <s v="United States"/>
    <s v="Seattle"/>
    <x v="4"/>
    <n v="98103"/>
    <s v="West"/>
    <s v="OFF-PA-10002262"/>
    <x v="1"/>
    <x v="10"/>
    <s v="Xerox 192"/>
    <n v="6.48"/>
    <n v="1"/>
    <n v="0"/>
    <n v="3.1104000000000003"/>
  </r>
  <r>
    <n v="6360"/>
    <s v="CA-2014-139080"/>
    <x v="3"/>
    <x v="205"/>
    <d v="2014-01-29T00:00:00"/>
    <s v="Standard Class"/>
    <x v="294"/>
    <s v="Chris Selesnick"/>
    <x v="1"/>
    <s v="United States"/>
    <s v="Seattle"/>
    <x v="4"/>
    <n v="98103"/>
    <s v="West"/>
    <s v="TEC-PH-10004100"/>
    <x v="2"/>
    <x v="7"/>
    <s v="Griffin GC17055 Auxiliary Audio Cable"/>
    <n v="86.352000000000004"/>
    <n v="6"/>
    <n v="0.2"/>
    <n v="8.6352000000000011"/>
  </r>
  <r>
    <n v="6361"/>
    <s v="CA-2012-115693"/>
    <x v="1"/>
    <x v="895"/>
    <d v="2012-12-15T00:00:00"/>
    <s v="Standard Class"/>
    <x v="763"/>
    <s v="Frank Carlisle"/>
    <x v="2"/>
    <s v="United States"/>
    <s v="Los Angeles"/>
    <x v="1"/>
    <n v="90032"/>
    <s v="West"/>
    <s v="OFF-AR-10003582"/>
    <x v="1"/>
    <x v="6"/>
    <s v="Boston Electric Pencil Sharpener, Model 1818, Charcoal Black"/>
    <n v="56.3"/>
    <n v="2"/>
    <n v="0"/>
    <n v="15.764000000000003"/>
  </r>
  <r>
    <n v="6362"/>
    <s v="US-2011-107993"/>
    <x v="2"/>
    <x v="641"/>
    <d v="2011-11-30T00:00:00"/>
    <s v="Standard Class"/>
    <x v="339"/>
    <s v="Sanjit Engle"/>
    <x v="0"/>
    <s v="United States"/>
    <s v="Springfield"/>
    <x v="21"/>
    <n v="97477"/>
    <s v="West"/>
    <s v="OFF-AR-10003179"/>
    <x v="1"/>
    <x v="6"/>
    <s v="Dixon Ticonderoga Core-Lock Colored Pencils"/>
    <n v="51.016000000000005"/>
    <n v="7"/>
    <n v="0.2"/>
    <n v="8.2900999999999954"/>
  </r>
  <r>
    <n v="6363"/>
    <s v="CA-2014-110443"/>
    <x v="3"/>
    <x v="610"/>
    <d v="2014-11-26T00:00:00"/>
    <s v="Standard Class"/>
    <x v="237"/>
    <s v="Chloris Kastensmidt"/>
    <x v="0"/>
    <s v="United States"/>
    <s v="Renton"/>
    <x v="4"/>
    <n v="98059"/>
    <s v="West"/>
    <s v="OFF-BI-10001670"/>
    <x v="1"/>
    <x v="8"/>
    <s v="Vinyl Sectional Post Binders"/>
    <n v="150.80000000000001"/>
    <n v="5"/>
    <n v="0.2"/>
    <n v="56.55"/>
  </r>
  <r>
    <n v="6364"/>
    <s v="CA-2014-110443"/>
    <x v="3"/>
    <x v="610"/>
    <d v="2014-11-26T00:00:00"/>
    <s v="Standard Class"/>
    <x v="237"/>
    <s v="Chloris Kastensmidt"/>
    <x v="0"/>
    <s v="United States"/>
    <s v="Renton"/>
    <x v="4"/>
    <n v="98059"/>
    <s v="West"/>
    <s v="TEC-MA-10002073"/>
    <x v="2"/>
    <x v="15"/>
    <s v="3D Systems Cube Printer, 2nd Generation, White"/>
    <n v="1039.992"/>
    <n v="1"/>
    <n v="0.2"/>
    <n v="103.99920000000003"/>
  </r>
  <r>
    <n v="6365"/>
    <s v="CA-2014-110443"/>
    <x v="3"/>
    <x v="610"/>
    <d v="2014-11-26T00:00:00"/>
    <s v="Standard Class"/>
    <x v="237"/>
    <s v="Chloris Kastensmidt"/>
    <x v="0"/>
    <s v="United States"/>
    <s v="Renton"/>
    <x v="4"/>
    <n v="98059"/>
    <s v="West"/>
    <s v="OFF-PA-10003797"/>
    <x v="1"/>
    <x v="10"/>
    <s v="Xerox 209"/>
    <n v="51.84"/>
    <n v="8"/>
    <n v="0"/>
    <n v="24.883200000000002"/>
  </r>
  <r>
    <n v="6366"/>
    <s v="CA-2014-144848"/>
    <x v="3"/>
    <x v="1095"/>
    <d v="2014-04-06T00:00:00"/>
    <s v="First Class"/>
    <x v="284"/>
    <s v="Darrin Sayre"/>
    <x v="2"/>
    <s v="United States"/>
    <s v="New York City"/>
    <x v="15"/>
    <n v="10009"/>
    <s v="East"/>
    <s v="TEC-PH-10004006"/>
    <x v="2"/>
    <x v="7"/>
    <s v="Panasonic KX - TS880B Telephone"/>
    <n v="41.22"/>
    <n v="1"/>
    <n v="0"/>
    <n v="11.1294"/>
  </r>
  <r>
    <n v="6367"/>
    <s v="CA-2014-144848"/>
    <x v="3"/>
    <x v="1095"/>
    <d v="2014-04-06T00:00:00"/>
    <s v="First Class"/>
    <x v="284"/>
    <s v="Darrin Sayre"/>
    <x v="2"/>
    <s v="United States"/>
    <s v="New York City"/>
    <x v="15"/>
    <n v="10009"/>
    <s v="East"/>
    <s v="OFF-SU-10000646"/>
    <x v="1"/>
    <x v="14"/>
    <s v="Premier Automatic Letter Opener"/>
    <n v="240.37"/>
    <n v="1"/>
    <n v="0"/>
    <n v="7.2111000000000161"/>
  </r>
  <r>
    <n v="6368"/>
    <s v="CA-2014-144848"/>
    <x v="3"/>
    <x v="1095"/>
    <d v="2014-04-06T00:00:00"/>
    <s v="First Class"/>
    <x v="284"/>
    <s v="Darrin Sayre"/>
    <x v="2"/>
    <s v="United States"/>
    <s v="New York City"/>
    <x v="15"/>
    <n v="10009"/>
    <s v="East"/>
    <s v="TEC-PH-10002262"/>
    <x v="2"/>
    <x v="7"/>
    <s v="LG Electronics Tone+ HBS-730 Bluetooth Headset"/>
    <n v="119.02"/>
    <n v="2"/>
    <n v="0"/>
    <n v="33.325600000000009"/>
  </r>
  <r>
    <n v="6369"/>
    <s v="US-2014-147998"/>
    <x v="3"/>
    <x v="240"/>
    <d v="2014-05-25T00:00:00"/>
    <s v="Standard Class"/>
    <x v="193"/>
    <s v="Sue Ann Reed"/>
    <x v="0"/>
    <s v="United States"/>
    <s v="San Jose"/>
    <x v="1"/>
    <n v="95123"/>
    <s v="West"/>
    <s v="OFF-BI-10002082"/>
    <x v="1"/>
    <x v="8"/>
    <s v="GBC Twin Loop Wire Binding Elements"/>
    <n v="133.12"/>
    <n v="5"/>
    <n v="0.2"/>
    <n v="49.92"/>
  </r>
  <r>
    <n v="6370"/>
    <s v="CA-2013-103919"/>
    <x v="0"/>
    <x v="339"/>
    <d v="2013-10-08T00:00:00"/>
    <s v="Standard Class"/>
    <x v="734"/>
    <s v="Tracy Poddar"/>
    <x v="1"/>
    <s v="United States"/>
    <s v="Grand Prairie"/>
    <x v="5"/>
    <n v="75051"/>
    <s v="Central"/>
    <s v="FUR-FU-10001756"/>
    <x v="0"/>
    <x v="5"/>
    <s v="Eldon Expressions Desk Accessory, Wood Photo Frame, Mahogany"/>
    <n v="38.08"/>
    <n v="5"/>
    <n v="0.6"/>
    <n v="-29.512000000000008"/>
  </r>
  <r>
    <n v="6371"/>
    <s v="CA-2013-113425"/>
    <x v="0"/>
    <x v="831"/>
    <d v="2013-11-22T00:00:00"/>
    <s v="Same Day"/>
    <x v="451"/>
    <s v="Julie Kriz"/>
    <x v="2"/>
    <s v="United States"/>
    <s v="New York City"/>
    <x v="15"/>
    <n v="10009"/>
    <s v="East"/>
    <s v="FUR-BO-10002598"/>
    <x v="0"/>
    <x v="0"/>
    <s v="Hon Metal Bookcases, Putty"/>
    <n v="113.56800000000001"/>
    <n v="2"/>
    <n v="0.2"/>
    <n v="12.776399999999988"/>
  </r>
  <r>
    <n v="6372"/>
    <s v="CA-2014-143035"/>
    <x v="3"/>
    <x v="621"/>
    <d v="2014-10-06T00:00:00"/>
    <s v="Second Class"/>
    <x v="254"/>
    <s v="Chuck Clark"/>
    <x v="2"/>
    <s v="United States"/>
    <s v="New York City"/>
    <x v="15"/>
    <n v="10009"/>
    <s v="East"/>
    <s v="FUR-FU-10001934"/>
    <x v="0"/>
    <x v="5"/>
    <s v="Magnifier Swing Arm Lamp"/>
    <n v="83.92"/>
    <n v="4"/>
    <n v="0"/>
    <n v="21.819200000000002"/>
  </r>
  <r>
    <n v="6373"/>
    <s v="CA-2014-143035"/>
    <x v="3"/>
    <x v="621"/>
    <d v="2014-10-06T00:00:00"/>
    <s v="Second Class"/>
    <x v="254"/>
    <s v="Chuck Clark"/>
    <x v="2"/>
    <s v="United States"/>
    <s v="New York City"/>
    <x v="15"/>
    <n v="10009"/>
    <s v="East"/>
    <s v="OFF-AR-10001130"/>
    <x v="1"/>
    <x v="6"/>
    <s v="Quartet Alpha White Chalk, 12/Pack"/>
    <n v="6.63"/>
    <n v="3"/>
    <n v="0"/>
    <n v="3.1160999999999999"/>
  </r>
  <r>
    <n v="6374"/>
    <s v="CA-2014-143035"/>
    <x v="3"/>
    <x v="621"/>
    <d v="2014-10-06T00:00:00"/>
    <s v="Second Class"/>
    <x v="254"/>
    <s v="Chuck Clark"/>
    <x v="2"/>
    <s v="United States"/>
    <s v="New York City"/>
    <x v="15"/>
    <n v="10009"/>
    <s v="East"/>
    <s v="TEC-AC-10002049"/>
    <x v="2"/>
    <x v="11"/>
    <s v="Logitech G19 Programmable Gaming Keyboard"/>
    <n v="371.96999999999997"/>
    <n v="3"/>
    <n v="0"/>
    <n v="66.954599999999971"/>
  </r>
  <r>
    <n v="6375"/>
    <s v="CA-2011-107811"/>
    <x v="2"/>
    <x v="333"/>
    <d v="2011-05-03T00:00:00"/>
    <s v="Standard Class"/>
    <x v="156"/>
    <s v="Laura Armstrong"/>
    <x v="1"/>
    <s v="United States"/>
    <s v="Memphis"/>
    <x v="18"/>
    <n v="38109"/>
    <s v="South"/>
    <s v="FUR-CH-10001394"/>
    <x v="0"/>
    <x v="1"/>
    <s v="Global Leather Executive Chair"/>
    <n v="561.58400000000006"/>
    <n v="2"/>
    <n v="0.2"/>
    <n v="70.197999999999922"/>
  </r>
  <r>
    <n v="6376"/>
    <s v="CA-2011-107811"/>
    <x v="2"/>
    <x v="333"/>
    <d v="2011-05-03T00:00:00"/>
    <s v="Standard Class"/>
    <x v="156"/>
    <s v="Laura Armstrong"/>
    <x v="1"/>
    <s v="United States"/>
    <s v="Memphis"/>
    <x v="18"/>
    <n v="38109"/>
    <s v="South"/>
    <s v="OFF-ST-10000798"/>
    <x v="1"/>
    <x v="4"/>
    <s v="2300 Heavy-Duty Transfer File Systems by Perma"/>
    <n v="99.920000000000016"/>
    <n v="5"/>
    <n v="0.2"/>
    <n v="-1.249000000000013"/>
  </r>
  <r>
    <n v="6377"/>
    <s v="CA-2013-163216"/>
    <x v="0"/>
    <x v="877"/>
    <d v="2013-10-11T00:00:00"/>
    <s v="First Class"/>
    <x v="585"/>
    <s v="Arthur Wiediger"/>
    <x v="2"/>
    <s v="United States"/>
    <s v="Philadelphia"/>
    <x v="9"/>
    <n v="19143"/>
    <s v="East"/>
    <s v="OFF-LA-10000134"/>
    <x v="1"/>
    <x v="2"/>
    <s v="Avery 511"/>
    <n v="4.9280000000000008"/>
    <n v="2"/>
    <n v="0.2"/>
    <n v="1.7247999999999997"/>
  </r>
  <r>
    <n v="6378"/>
    <s v="US-2013-116442"/>
    <x v="0"/>
    <x v="272"/>
    <d v="2013-12-23T00:00:00"/>
    <s v="Standard Class"/>
    <x v="546"/>
    <s v="Benjamin Patterson"/>
    <x v="0"/>
    <s v="United States"/>
    <s v="Los Angeles"/>
    <x v="1"/>
    <n v="90004"/>
    <s v="West"/>
    <s v="FUR-FU-10002364"/>
    <x v="0"/>
    <x v="5"/>
    <s v="Eldon Expressions Wood Desk Accessories, Oak"/>
    <n v="14.76"/>
    <n v="2"/>
    <n v="0"/>
    <n v="4.2803999999999984"/>
  </r>
  <r>
    <n v="6379"/>
    <s v="CA-2014-150623"/>
    <x v="3"/>
    <x v="318"/>
    <d v="2014-04-15T00:00:00"/>
    <s v="Standard Class"/>
    <x v="748"/>
    <s v="Dennis Bolton"/>
    <x v="2"/>
    <s v="United States"/>
    <s v="Waterbury"/>
    <x v="29"/>
    <n v="6708"/>
    <s v="East"/>
    <s v="TEC-AC-10004571"/>
    <x v="2"/>
    <x v="11"/>
    <s v="Logitech G700s Rechargeable Gaming Mouse"/>
    <n v="99.99"/>
    <n v="1"/>
    <n v="0"/>
    <n v="41.995800000000003"/>
  </r>
  <r>
    <n v="6380"/>
    <s v="CA-2014-150623"/>
    <x v="3"/>
    <x v="318"/>
    <d v="2014-04-15T00:00:00"/>
    <s v="Standard Class"/>
    <x v="748"/>
    <s v="Dennis Bolton"/>
    <x v="2"/>
    <s v="United States"/>
    <s v="Waterbury"/>
    <x v="29"/>
    <n v="6708"/>
    <s v="East"/>
    <s v="OFF-ST-10003692"/>
    <x v="1"/>
    <x v="4"/>
    <s v="Recycled Steel Personal File for Hanging File Folders"/>
    <n v="286.14999999999998"/>
    <n v="5"/>
    <n v="0"/>
    <n v="71.537499999999994"/>
  </r>
  <r>
    <n v="6381"/>
    <s v="US-2011-163797"/>
    <x v="2"/>
    <x v="918"/>
    <d v="2011-04-13T00:00:00"/>
    <s v="Standard Class"/>
    <x v="480"/>
    <s v="Pauline Chand"/>
    <x v="2"/>
    <s v="United States"/>
    <s v="Chandler"/>
    <x v="16"/>
    <n v="85224"/>
    <s v="West"/>
    <s v="OFF-FA-10001883"/>
    <x v="1"/>
    <x v="13"/>
    <s v="Alliance Super-Size Bands, Assorted Sizes"/>
    <n v="49.792000000000002"/>
    <n v="8"/>
    <n v="0.2"/>
    <n v="-11.825600000000001"/>
  </r>
  <r>
    <n v="6382"/>
    <s v="CA-2013-127236"/>
    <x v="0"/>
    <x v="892"/>
    <d v="2013-04-03T00:00:00"/>
    <s v="Standard Class"/>
    <x v="180"/>
    <s v="Troy Blackwell"/>
    <x v="0"/>
    <s v="United States"/>
    <s v="Springfield"/>
    <x v="24"/>
    <n v="45503"/>
    <s v="East"/>
    <s v="FUR-BO-10004015"/>
    <x v="0"/>
    <x v="0"/>
    <s v="Bush Andora Bookcase, Maple/Graphite Gray Finish"/>
    <n v="299.97499999999997"/>
    <n v="5"/>
    <n v="0.5"/>
    <n v="-167.98600000000002"/>
  </r>
  <r>
    <n v="6383"/>
    <s v="CA-2013-127236"/>
    <x v="0"/>
    <x v="892"/>
    <d v="2013-04-03T00:00:00"/>
    <s v="Standard Class"/>
    <x v="180"/>
    <s v="Troy Blackwell"/>
    <x v="0"/>
    <s v="United States"/>
    <s v="Springfield"/>
    <x v="24"/>
    <n v="45503"/>
    <s v="East"/>
    <s v="TEC-PH-10000141"/>
    <x v="2"/>
    <x v="7"/>
    <s v="Clearsounds A400"/>
    <n v="158.37599999999998"/>
    <n v="4"/>
    <n v="0.4"/>
    <n v="-36.954399999999993"/>
  </r>
  <r>
    <n v="6384"/>
    <s v="US-2014-104661"/>
    <x v="3"/>
    <x v="787"/>
    <d v="2014-01-19T00:00:00"/>
    <s v="First Class"/>
    <x v="621"/>
    <s v="Tim Brockman"/>
    <x v="0"/>
    <s v="United States"/>
    <s v="Austin"/>
    <x v="5"/>
    <n v="78745"/>
    <s v="Central"/>
    <s v="OFF-BI-10001597"/>
    <x v="1"/>
    <x v="8"/>
    <s v="Wilson Jones Ledger-Size, Piano-Hinge Binder, 2&quot;, Blue"/>
    <n v="32.783999999999992"/>
    <n v="4"/>
    <n v="0.8"/>
    <n v="-52.454400000000007"/>
  </r>
  <r>
    <n v="6385"/>
    <s v="US-2014-104661"/>
    <x v="3"/>
    <x v="787"/>
    <d v="2014-01-19T00:00:00"/>
    <s v="First Class"/>
    <x v="621"/>
    <s v="Tim Brockman"/>
    <x v="0"/>
    <s v="United States"/>
    <s v="Austin"/>
    <x v="5"/>
    <n v="78745"/>
    <s v="Central"/>
    <s v="TEC-AC-10003628"/>
    <x v="2"/>
    <x v="11"/>
    <s v="Logitech 910-002974 M325 Wireless Mouse for Web Scrolling"/>
    <n v="47.984000000000002"/>
    <n v="2"/>
    <n v="0.2"/>
    <n v="14.395200000000004"/>
  </r>
  <r>
    <n v="6386"/>
    <s v="US-2014-104661"/>
    <x v="3"/>
    <x v="787"/>
    <d v="2014-01-19T00:00:00"/>
    <s v="First Class"/>
    <x v="621"/>
    <s v="Tim Brockman"/>
    <x v="0"/>
    <s v="United States"/>
    <s v="Austin"/>
    <x v="5"/>
    <n v="78745"/>
    <s v="Central"/>
    <s v="TEC-AC-10002331"/>
    <x v="2"/>
    <x v="11"/>
    <s v="Maxell 74 Minute CDR, 10/Pack"/>
    <n v="62.591999999999999"/>
    <n v="8"/>
    <n v="0.2"/>
    <n v="13.300799999999999"/>
  </r>
  <r>
    <n v="6387"/>
    <s v="US-2014-104661"/>
    <x v="3"/>
    <x v="787"/>
    <d v="2014-01-19T00:00:00"/>
    <s v="First Class"/>
    <x v="621"/>
    <s v="Tim Brockman"/>
    <x v="0"/>
    <s v="United States"/>
    <s v="Austin"/>
    <x v="5"/>
    <n v="78745"/>
    <s v="Central"/>
    <s v="OFF-BI-10001098"/>
    <x v="1"/>
    <x v="8"/>
    <s v="Acco D-Ring Binder w/DublLock"/>
    <n v="4.2759999999999989"/>
    <n v="1"/>
    <n v="0.8"/>
    <n v="-6.6278000000000006"/>
  </r>
  <r>
    <n v="6388"/>
    <s v="CA-2011-134103"/>
    <x v="2"/>
    <x v="1106"/>
    <d v="2011-02-05T00:00:00"/>
    <s v="Standard Class"/>
    <x v="160"/>
    <s v="Mike Vittorini"/>
    <x v="0"/>
    <s v="United States"/>
    <s v="Detroit"/>
    <x v="12"/>
    <n v="48234"/>
    <s v="Central"/>
    <s v="OFF-PA-10001204"/>
    <x v="1"/>
    <x v="10"/>
    <s v="Xerox 1972"/>
    <n v="10.56"/>
    <n v="2"/>
    <n v="0"/>
    <n v="4.7519999999999998"/>
  </r>
  <r>
    <n v="6389"/>
    <s v="CA-2011-134103"/>
    <x v="2"/>
    <x v="1106"/>
    <d v="2011-02-05T00:00:00"/>
    <s v="Standard Class"/>
    <x v="160"/>
    <s v="Mike Vittorini"/>
    <x v="0"/>
    <s v="United States"/>
    <s v="Detroit"/>
    <x v="12"/>
    <n v="48234"/>
    <s v="Central"/>
    <s v="OFF-ST-10000991"/>
    <x v="1"/>
    <x v="4"/>
    <s v="Space Solutions HD Industrial Steel Shelving."/>
    <n v="229.94"/>
    <n v="2"/>
    <n v="0"/>
    <n v="6.8982000000000028"/>
  </r>
  <r>
    <n v="6390"/>
    <s v="CA-2012-147529"/>
    <x v="1"/>
    <x v="1107"/>
    <d v="2012-02-11T00:00:00"/>
    <s v="Standard Class"/>
    <x v="460"/>
    <s v="Damala Kotsonis"/>
    <x v="1"/>
    <s v="United States"/>
    <s v="Springfield"/>
    <x v="17"/>
    <n v="22153"/>
    <s v="South"/>
    <s v="OFF-EN-10000056"/>
    <x v="1"/>
    <x v="12"/>
    <s v="Cameo Buff Policy Envelopes"/>
    <n v="311.14999999999998"/>
    <n v="5"/>
    <n v="0"/>
    <n v="146.24049999999997"/>
  </r>
  <r>
    <n v="6391"/>
    <s v="CA-2012-147529"/>
    <x v="1"/>
    <x v="1107"/>
    <d v="2012-02-11T00:00:00"/>
    <s v="Standard Class"/>
    <x v="460"/>
    <s v="Damala Kotsonis"/>
    <x v="1"/>
    <s v="United States"/>
    <s v="Springfield"/>
    <x v="17"/>
    <n v="22153"/>
    <s v="South"/>
    <s v="OFF-PA-10003349"/>
    <x v="1"/>
    <x v="10"/>
    <s v="Xerox 1957"/>
    <n v="12.96"/>
    <n v="2"/>
    <n v="0"/>
    <n v="6.3504000000000005"/>
  </r>
  <r>
    <n v="6392"/>
    <s v="CA-2013-129126"/>
    <x v="0"/>
    <x v="882"/>
    <d v="2013-12-20T00:00:00"/>
    <s v="Standard Class"/>
    <x v="7"/>
    <s v="Pete Kriz"/>
    <x v="0"/>
    <s v="United States"/>
    <s v="New York City"/>
    <x v="15"/>
    <n v="10011"/>
    <s v="East"/>
    <s v="OFF-PA-10001471"/>
    <x v="1"/>
    <x v="10"/>
    <s v="Strathmore Photo Frame Cards"/>
    <n v="14.62"/>
    <n v="2"/>
    <n v="0"/>
    <n v="6.7251999999999992"/>
  </r>
  <r>
    <n v="6393"/>
    <s v="CA-2013-129126"/>
    <x v="0"/>
    <x v="882"/>
    <d v="2013-12-20T00:00:00"/>
    <s v="Standard Class"/>
    <x v="7"/>
    <s v="Pete Kriz"/>
    <x v="0"/>
    <s v="United States"/>
    <s v="New York City"/>
    <x v="15"/>
    <n v="10011"/>
    <s v="East"/>
    <s v="OFF-LA-10003190"/>
    <x v="1"/>
    <x v="2"/>
    <s v="Avery 474"/>
    <n v="5.76"/>
    <n v="2"/>
    <n v="0"/>
    <n v="2.8224"/>
  </r>
  <r>
    <n v="6394"/>
    <s v="CA-2013-129126"/>
    <x v="0"/>
    <x v="882"/>
    <d v="2013-12-20T00:00:00"/>
    <s v="Standard Class"/>
    <x v="7"/>
    <s v="Pete Kriz"/>
    <x v="0"/>
    <s v="United States"/>
    <s v="New York City"/>
    <x v="15"/>
    <n v="10011"/>
    <s v="East"/>
    <s v="OFF-FA-10000621"/>
    <x v="1"/>
    <x v="13"/>
    <s v="OIC Colored Binder Clips, Assorted Sizes"/>
    <n v="21.48"/>
    <n v="6"/>
    <n v="0"/>
    <n v="10.5252"/>
  </r>
  <r>
    <n v="6395"/>
    <s v="CA-2013-129126"/>
    <x v="0"/>
    <x v="882"/>
    <d v="2013-12-20T00:00:00"/>
    <s v="Standard Class"/>
    <x v="7"/>
    <s v="Pete Kriz"/>
    <x v="0"/>
    <s v="United States"/>
    <s v="New York City"/>
    <x v="15"/>
    <n v="10011"/>
    <s v="East"/>
    <s v="FUR-FU-10002937"/>
    <x v="0"/>
    <x v="5"/>
    <s v="GE 48&quot; Fluorescent Tube, Cool White Energy Saver, 34 Watts, 30/Box"/>
    <n v="396.92"/>
    <n v="4"/>
    <n v="0"/>
    <n v="198.46"/>
  </r>
  <r>
    <n v="6396"/>
    <s v="CA-2013-129126"/>
    <x v="0"/>
    <x v="882"/>
    <d v="2013-12-20T00:00:00"/>
    <s v="Standard Class"/>
    <x v="7"/>
    <s v="Pete Kriz"/>
    <x v="0"/>
    <s v="United States"/>
    <s v="New York City"/>
    <x v="15"/>
    <n v="10011"/>
    <s v="East"/>
    <s v="OFF-ST-10004507"/>
    <x v="1"/>
    <x v="4"/>
    <s v="Advantus Rolling Storage Box"/>
    <n v="17.149999999999999"/>
    <n v="1"/>
    <n v="0"/>
    <n v="4.6304999999999996"/>
  </r>
  <r>
    <n v="6397"/>
    <s v="CA-2013-129126"/>
    <x v="0"/>
    <x v="882"/>
    <d v="2013-12-20T00:00:00"/>
    <s v="Standard Class"/>
    <x v="7"/>
    <s v="Pete Kriz"/>
    <x v="0"/>
    <s v="United States"/>
    <s v="New York City"/>
    <x v="15"/>
    <n v="10011"/>
    <s v="East"/>
    <s v="OFF-BI-10000279"/>
    <x v="1"/>
    <x v="8"/>
    <s v="Acco Recycled 2&quot; Capacity Laser Printer Hanging Data Binders"/>
    <n v="23.12"/>
    <n v="2"/>
    <n v="0.2"/>
    <n v="7.8029999999999982"/>
  </r>
  <r>
    <n v="6398"/>
    <s v="CA-2014-131632"/>
    <x v="3"/>
    <x v="1108"/>
    <d v="2014-11-05T00:00:00"/>
    <s v="Standard Class"/>
    <x v="571"/>
    <s v="Adrian Hane"/>
    <x v="2"/>
    <s v="United States"/>
    <s v="Dallas"/>
    <x v="5"/>
    <n v="75217"/>
    <s v="Central"/>
    <s v="OFF-AR-10003651"/>
    <x v="1"/>
    <x v="6"/>
    <s v="Newell 350"/>
    <n v="5.2480000000000002"/>
    <n v="2"/>
    <n v="0.2"/>
    <n v="0.59039999999999915"/>
  </r>
  <r>
    <n v="6399"/>
    <s v="CA-2014-151981"/>
    <x v="3"/>
    <x v="634"/>
    <d v="2014-08-13T00:00:00"/>
    <s v="Standard Class"/>
    <x v="39"/>
    <s v="Gary Mitchum"/>
    <x v="2"/>
    <s v="United States"/>
    <s v="Concord"/>
    <x v="38"/>
    <n v="3301"/>
    <s v="East"/>
    <s v="TEC-PH-10003601"/>
    <x v="2"/>
    <x v="7"/>
    <s v="Ativa D5772 2-Line 5.8GHz Digital Expandable Corded/Cordless Phone System with Answering &amp; Caller ID/Call Waiting, Black/Silver"/>
    <n v="824.95"/>
    <n v="5"/>
    <n v="0"/>
    <n v="247.48499999999993"/>
  </r>
  <r>
    <n v="6400"/>
    <s v="CA-2014-151981"/>
    <x v="3"/>
    <x v="634"/>
    <d v="2014-08-13T00:00:00"/>
    <s v="Standard Class"/>
    <x v="39"/>
    <s v="Gary Mitchum"/>
    <x v="2"/>
    <s v="United States"/>
    <s v="Concord"/>
    <x v="38"/>
    <n v="3301"/>
    <s v="East"/>
    <s v="OFF-LA-10002195"/>
    <x v="1"/>
    <x v="2"/>
    <s v="Avery 481"/>
    <n v="24.64"/>
    <n v="8"/>
    <n v="0"/>
    <n v="11.827199999999999"/>
  </r>
  <r>
    <n v="6401"/>
    <s v="CA-2014-151981"/>
    <x v="3"/>
    <x v="634"/>
    <d v="2014-08-13T00:00:00"/>
    <s v="Standard Class"/>
    <x v="39"/>
    <s v="Gary Mitchum"/>
    <x v="2"/>
    <s v="United States"/>
    <s v="Concord"/>
    <x v="38"/>
    <n v="3301"/>
    <s v="East"/>
    <s v="OFF-AR-10000380"/>
    <x v="1"/>
    <x v="6"/>
    <s v="Hunt PowerHouse Electric Pencil Sharpener, Blue"/>
    <n v="227.88"/>
    <n v="6"/>
    <n v="0"/>
    <n v="68.363999999999976"/>
  </r>
  <r>
    <n v="6402"/>
    <s v="CA-2014-125472"/>
    <x v="3"/>
    <x v="1109"/>
    <d v="2014-06-01T00:00:00"/>
    <s v="First Class"/>
    <x v="232"/>
    <s v="Bruce Degenhardt"/>
    <x v="0"/>
    <s v="United States"/>
    <s v="Lafayette"/>
    <x v="28"/>
    <n v="70506"/>
    <s v="South"/>
    <s v="FUR-BO-10000330"/>
    <x v="0"/>
    <x v="0"/>
    <s v="Sauder Camden County Barrister Bookcase, Planked Cherry Finish"/>
    <n v="241.96"/>
    <n v="2"/>
    <n v="0"/>
    <n v="33.874400000000009"/>
  </r>
  <r>
    <n v="6403"/>
    <s v="CA-2014-125472"/>
    <x v="3"/>
    <x v="1109"/>
    <d v="2014-06-01T00:00:00"/>
    <s v="First Class"/>
    <x v="232"/>
    <s v="Bruce Degenhardt"/>
    <x v="0"/>
    <s v="United States"/>
    <s v="Lafayette"/>
    <x v="28"/>
    <n v="70506"/>
    <s v="South"/>
    <s v="OFF-BI-10000591"/>
    <x v="1"/>
    <x v="8"/>
    <s v="Avery Binder Labels"/>
    <n v="3.89"/>
    <n v="1"/>
    <n v="0"/>
    <n v="1.8672"/>
  </r>
  <r>
    <n v="6404"/>
    <s v="CA-2014-125472"/>
    <x v="3"/>
    <x v="1109"/>
    <d v="2014-06-01T00:00:00"/>
    <s v="First Class"/>
    <x v="232"/>
    <s v="Bruce Degenhardt"/>
    <x v="0"/>
    <s v="United States"/>
    <s v="Lafayette"/>
    <x v="28"/>
    <n v="70506"/>
    <s v="South"/>
    <s v="FUR-FU-10001731"/>
    <x v="0"/>
    <x v="5"/>
    <s v="Acrylic Self-Standing Desk Frames"/>
    <n v="8.01"/>
    <n v="3"/>
    <n v="0"/>
    <n v="3.0438000000000001"/>
  </r>
  <r>
    <n v="6405"/>
    <s v="CA-2012-156328"/>
    <x v="1"/>
    <x v="672"/>
    <d v="2012-12-05T00:00:00"/>
    <s v="Standard Class"/>
    <x v="528"/>
    <s v="Raymond Messe"/>
    <x v="0"/>
    <s v="United States"/>
    <s v="Raleigh"/>
    <x v="3"/>
    <n v="27604"/>
    <s v="South"/>
    <s v="TEC-PH-10001198"/>
    <x v="2"/>
    <x v="7"/>
    <s v="Avaya 4621SW VoIP phone"/>
    <n v="177.48000000000002"/>
    <n v="3"/>
    <n v="0.2"/>
    <n v="19.966499999999982"/>
  </r>
  <r>
    <n v="6406"/>
    <s v="CA-2014-154074"/>
    <x v="3"/>
    <x v="515"/>
    <d v="2014-09-03T00:00:00"/>
    <s v="Second Class"/>
    <x v="308"/>
    <s v="Bart Watters"/>
    <x v="1"/>
    <s v="United States"/>
    <s v="Spokane"/>
    <x v="4"/>
    <n v="99207"/>
    <s v="West"/>
    <s v="FUR-CH-10002331"/>
    <x v="0"/>
    <x v="1"/>
    <s v="Hon 4700 Series Mobuis Mid-Back Task Chairs with Adjustable Arms"/>
    <n v="569.5680000000001"/>
    <n v="2"/>
    <n v="0.2"/>
    <n v="7.119599999999906"/>
  </r>
  <r>
    <n v="6407"/>
    <s v="CA-2014-154074"/>
    <x v="3"/>
    <x v="515"/>
    <d v="2014-09-03T00:00:00"/>
    <s v="Second Class"/>
    <x v="308"/>
    <s v="Bart Watters"/>
    <x v="1"/>
    <s v="United States"/>
    <s v="Spokane"/>
    <x v="4"/>
    <n v="99207"/>
    <s v="West"/>
    <s v="OFF-ST-10002370"/>
    <x v="1"/>
    <x v="4"/>
    <s v="Sortfiler Multipurpose Personal File Organizer, Black"/>
    <n v="149.73000000000002"/>
    <n v="7"/>
    <n v="0"/>
    <n v="43.421699999999994"/>
  </r>
  <r>
    <n v="6408"/>
    <s v="CA-2014-161774"/>
    <x v="3"/>
    <x v="304"/>
    <d v="2014-05-16T00:00:00"/>
    <s v="First Class"/>
    <x v="218"/>
    <s v="Greg Tran"/>
    <x v="0"/>
    <s v="United States"/>
    <s v="Houston"/>
    <x v="5"/>
    <n v="77041"/>
    <s v="Central"/>
    <s v="FUR-CH-10003981"/>
    <x v="0"/>
    <x v="1"/>
    <s v="Global Commerce Series Low-Back Swivel/Tilt Chairs"/>
    <n v="899.43"/>
    <n v="5"/>
    <n v="0.3"/>
    <n v="-12.84900000000016"/>
  </r>
  <r>
    <n v="6409"/>
    <s v="CA-2014-161774"/>
    <x v="3"/>
    <x v="304"/>
    <d v="2014-05-16T00:00:00"/>
    <s v="First Class"/>
    <x v="218"/>
    <s v="Greg Tran"/>
    <x v="0"/>
    <s v="United States"/>
    <s v="Houston"/>
    <x v="5"/>
    <n v="77041"/>
    <s v="Central"/>
    <s v="OFF-AR-10001446"/>
    <x v="1"/>
    <x v="6"/>
    <s v="Newell 309"/>
    <n v="46.2"/>
    <n v="5"/>
    <n v="0.2"/>
    <n v="5.7749999999999986"/>
  </r>
  <r>
    <n v="6410"/>
    <s v="CA-2014-161774"/>
    <x v="3"/>
    <x v="304"/>
    <d v="2014-05-16T00:00:00"/>
    <s v="First Class"/>
    <x v="218"/>
    <s v="Greg Tran"/>
    <x v="0"/>
    <s v="United States"/>
    <s v="Houston"/>
    <x v="5"/>
    <n v="77041"/>
    <s v="Central"/>
    <s v="OFF-PA-10000300"/>
    <x v="1"/>
    <x v="10"/>
    <s v="Xerox 1936"/>
    <n v="47.952000000000005"/>
    <n v="3"/>
    <n v="0.2"/>
    <n v="16.183799999999998"/>
  </r>
  <r>
    <n v="6411"/>
    <s v="CA-2014-161774"/>
    <x v="3"/>
    <x v="304"/>
    <d v="2014-05-16T00:00:00"/>
    <s v="First Class"/>
    <x v="218"/>
    <s v="Greg Tran"/>
    <x v="0"/>
    <s v="United States"/>
    <s v="Houston"/>
    <x v="5"/>
    <n v="77041"/>
    <s v="Central"/>
    <s v="TEC-PH-10004071"/>
    <x v="2"/>
    <x v="7"/>
    <s v="PayAnywhere Card Reader"/>
    <n v="7.9920000000000009"/>
    <n v="1"/>
    <n v="0.2"/>
    <n v="0.69930000000000003"/>
  </r>
  <r>
    <n v="6412"/>
    <s v="CA-2014-161774"/>
    <x v="3"/>
    <x v="304"/>
    <d v="2014-05-16T00:00:00"/>
    <s v="First Class"/>
    <x v="218"/>
    <s v="Greg Tran"/>
    <x v="0"/>
    <s v="United States"/>
    <s v="Houston"/>
    <x v="5"/>
    <n v="77041"/>
    <s v="Central"/>
    <s v="OFF-PA-10003134"/>
    <x v="1"/>
    <x v="10"/>
    <s v="Xerox 1937"/>
    <n v="76.864000000000004"/>
    <n v="2"/>
    <n v="0.2"/>
    <n v="26.902399999999993"/>
  </r>
  <r>
    <n v="6413"/>
    <s v="CA-2014-151211"/>
    <x v="3"/>
    <x v="629"/>
    <d v="2014-08-24T00:00:00"/>
    <s v="Standard Class"/>
    <x v="571"/>
    <s v="Adrian Hane"/>
    <x v="2"/>
    <s v="United States"/>
    <s v="Louisville"/>
    <x v="0"/>
    <n v="40214"/>
    <s v="South"/>
    <s v="OFF-BI-10002735"/>
    <x v="1"/>
    <x v="8"/>
    <s v="GBC Prestige Therm-A-Bind Covers"/>
    <n v="102.93"/>
    <n v="3"/>
    <n v="0"/>
    <n v="48.377100000000006"/>
  </r>
  <r>
    <n v="6414"/>
    <s v="CA-2014-151211"/>
    <x v="3"/>
    <x v="629"/>
    <d v="2014-08-24T00:00:00"/>
    <s v="Standard Class"/>
    <x v="571"/>
    <s v="Adrian Hane"/>
    <x v="2"/>
    <s v="United States"/>
    <s v="Louisville"/>
    <x v="0"/>
    <n v="40214"/>
    <s v="South"/>
    <s v="TEC-AC-10004510"/>
    <x v="2"/>
    <x v="11"/>
    <s v="Logitech Desktop MK120 Mouse and keyboard Combo"/>
    <n v="98.16"/>
    <n v="6"/>
    <n v="0"/>
    <n v="9.8159999999999954"/>
  </r>
  <r>
    <n v="6415"/>
    <s v="CA-2014-142671"/>
    <x v="3"/>
    <x v="468"/>
    <d v="2014-11-15T00:00:00"/>
    <s v="Second Class"/>
    <x v="660"/>
    <s v="Daniel Raglin"/>
    <x v="2"/>
    <s v="United States"/>
    <s v="Hollywood"/>
    <x v="2"/>
    <n v="33021"/>
    <s v="South"/>
    <s v="OFF-BI-10004099"/>
    <x v="1"/>
    <x v="8"/>
    <s v="GBC VeloBinder Strips"/>
    <n v="11.520000000000001"/>
    <n v="5"/>
    <n v="0.7"/>
    <n v="-7.6799999999999962"/>
  </r>
  <r>
    <n v="6416"/>
    <s v="CA-2014-144750"/>
    <x v="3"/>
    <x v="170"/>
    <d v="2014-08-22T00:00:00"/>
    <s v="Same Day"/>
    <x v="393"/>
    <s v="Dionis Lloyd"/>
    <x v="1"/>
    <s v="United States"/>
    <s v="Chandler"/>
    <x v="16"/>
    <n v="85224"/>
    <s v="West"/>
    <s v="OFF-PA-10003395"/>
    <x v="1"/>
    <x v="10"/>
    <s v="Xerox 1941"/>
    <n v="83.88"/>
    <n v="1"/>
    <n v="0.2"/>
    <n v="29.357999999999997"/>
  </r>
  <r>
    <n v="6417"/>
    <s v="CA-2013-111976"/>
    <x v="0"/>
    <x v="387"/>
    <d v="2013-03-13T00:00:00"/>
    <s v="Standard Class"/>
    <x v="379"/>
    <s v="Brian DeCherney"/>
    <x v="0"/>
    <s v="United States"/>
    <s v="Philadelphia"/>
    <x v="9"/>
    <n v="19120"/>
    <s v="East"/>
    <s v="TEC-PH-10002890"/>
    <x v="2"/>
    <x v="7"/>
    <s v="AT&amp;T 17929 Lendline Telephone"/>
    <n v="108.57600000000001"/>
    <n v="4"/>
    <n v="0.4"/>
    <n v="-25.334400000000002"/>
  </r>
  <r>
    <n v="6418"/>
    <s v="CA-2013-111976"/>
    <x v="0"/>
    <x v="387"/>
    <d v="2013-03-13T00:00:00"/>
    <s v="Standard Class"/>
    <x v="379"/>
    <s v="Brian DeCherney"/>
    <x v="0"/>
    <s v="United States"/>
    <s v="Philadelphia"/>
    <x v="9"/>
    <n v="19120"/>
    <s v="East"/>
    <s v="OFF-FA-10004968"/>
    <x v="1"/>
    <x v="13"/>
    <s v="Rubber Band Ball"/>
    <n v="5.9840000000000009"/>
    <n v="2"/>
    <n v="0.2"/>
    <n v="-1.3463999999999998"/>
  </r>
  <r>
    <n v="6419"/>
    <s v="CA-2013-140130"/>
    <x v="0"/>
    <x v="731"/>
    <d v="2013-11-06T00:00:00"/>
    <s v="Standard Class"/>
    <x v="304"/>
    <s v="Helen Wasserman"/>
    <x v="1"/>
    <s v="United States"/>
    <s v="Tulsa"/>
    <x v="26"/>
    <n v="74133"/>
    <s v="Central"/>
    <s v="OFF-SU-10001218"/>
    <x v="1"/>
    <x v="14"/>
    <s v="Fiskars Softgrip Scissors"/>
    <n v="21.96"/>
    <n v="2"/>
    <n v="0"/>
    <n v="6.1488000000000014"/>
  </r>
  <r>
    <n v="6420"/>
    <s v="CA-2013-140130"/>
    <x v="0"/>
    <x v="731"/>
    <d v="2013-11-06T00:00:00"/>
    <s v="Standard Class"/>
    <x v="304"/>
    <s v="Helen Wasserman"/>
    <x v="1"/>
    <s v="United States"/>
    <s v="Tulsa"/>
    <x v="26"/>
    <n v="74133"/>
    <s v="Central"/>
    <s v="FUR-CH-10002084"/>
    <x v="0"/>
    <x v="1"/>
    <s v="Hon Mobius Operator's Chair"/>
    <n v="368.96999999999997"/>
    <n v="3"/>
    <n v="0"/>
    <n v="81.173400000000001"/>
  </r>
  <r>
    <n v="6421"/>
    <s v="CA-2013-140130"/>
    <x v="0"/>
    <x v="731"/>
    <d v="2013-11-06T00:00:00"/>
    <s v="Standard Class"/>
    <x v="304"/>
    <s v="Helen Wasserman"/>
    <x v="1"/>
    <s v="United States"/>
    <s v="Tulsa"/>
    <x v="26"/>
    <n v="74133"/>
    <s v="Central"/>
    <s v="OFF-AR-10004269"/>
    <x v="1"/>
    <x v="6"/>
    <s v="Newell 31"/>
    <n v="12.39"/>
    <n v="3"/>
    <n v="0"/>
    <n v="3.4692000000000003"/>
  </r>
  <r>
    <n v="6422"/>
    <s v="CA-2013-140130"/>
    <x v="0"/>
    <x v="731"/>
    <d v="2013-11-06T00:00:00"/>
    <s v="Standard Class"/>
    <x v="304"/>
    <s v="Helen Wasserman"/>
    <x v="1"/>
    <s v="United States"/>
    <s v="Tulsa"/>
    <x v="26"/>
    <n v="74133"/>
    <s v="Central"/>
    <s v="OFF-ST-10001128"/>
    <x v="1"/>
    <x v="4"/>
    <s v="Carina Mini System Audio Rack, Model AR050B"/>
    <n v="332.94"/>
    <n v="3"/>
    <n v="0"/>
    <n v="9.9882000000000204"/>
  </r>
  <r>
    <n v="6423"/>
    <s v="CA-2011-159121"/>
    <x v="2"/>
    <x v="711"/>
    <d v="2011-08-01T00:00:00"/>
    <s v="Standard Class"/>
    <x v="705"/>
    <s v="Jack O'Briant"/>
    <x v="1"/>
    <s v="United States"/>
    <s v="Draper"/>
    <x v="7"/>
    <n v="84020"/>
    <s v="West"/>
    <s v="TEC-AC-10002006"/>
    <x v="2"/>
    <x v="11"/>
    <s v="Memorex Micro Travel Drive 16 GB"/>
    <n v="111.93"/>
    <n v="7"/>
    <n v="0"/>
    <n v="34.698299999999996"/>
  </r>
  <r>
    <n v="6424"/>
    <s v="CA-2012-149650"/>
    <x v="1"/>
    <x v="1040"/>
    <d v="2012-10-27T00:00:00"/>
    <s v="First Class"/>
    <x v="372"/>
    <s v="Robert Dilbeck"/>
    <x v="2"/>
    <s v="United States"/>
    <s v="Oakland"/>
    <x v="1"/>
    <n v="94601"/>
    <s v="West"/>
    <s v="FUR-CH-10003956"/>
    <x v="0"/>
    <x v="1"/>
    <s v="Novimex High-Tech Fabric Mesh Task Chair"/>
    <n v="454.27200000000005"/>
    <n v="8"/>
    <n v="0.2"/>
    <n v="-73.819200000000052"/>
  </r>
  <r>
    <n v="6425"/>
    <s v="CA-2014-115777"/>
    <x v="3"/>
    <x v="971"/>
    <d v="2014-08-25T00:00:00"/>
    <s v="Standard Class"/>
    <x v="770"/>
    <s v="Doug O'Connell"/>
    <x v="0"/>
    <s v="United States"/>
    <s v="Lawrence"/>
    <x v="31"/>
    <n v="1841"/>
    <s v="East"/>
    <s v="OFF-PA-10000552"/>
    <x v="1"/>
    <x v="10"/>
    <s v="Xerox 200"/>
    <n v="19.440000000000001"/>
    <n v="3"/>
    <n v="0"/>
    <n v="9.3312000000000008"/>
  </r>
  <r>
    <n v="6426"/>
    <s v="CA-2013-143714"/>
    <x v="0"/>
    <x v="454"/>
    <d v="2013-05-28T00:00:00"/>
    <s v="Standard Class"/>
    <x v="666"/>
    <s v="Christopher Conant"/>
    <x v="0"/>
    <s v="United States"/>
    <s v="Philadelphia"/>
    <x v="9"/>
    <n v="19120"/>
    <s v="East"/>
    <s v="TEC-CO-10004722"/>
    <x v="2"/>
    <x v="16"/>
    <s v="Canon imageCLASS 2200 Advanced Copier"/>
    <n v="8399.9759999999987"/>
    <n v="4"/>
    <n v="0.4"/>
    <n v="1119.996799999999"/>
  </r>
  <r>
    <n v="6427"/>
    <s v="CA-2013-143714"/>
    <x v="0"/>
    <x v="454"/>
    <d v="2013-05-28T00:00:00"/>
    <s v="Standard Class"/>
    <x v="666"/>
    <s v="Christopher Conant"/>
    <x v="0"/>
    <s v="United States"/>
    <s v="Philadelphia"/>
    <x v="9"/>
    <n v="19120"/>
    <s v="East"/>
    <s v="OFF-BI-10004308"/>
    <x v="1"/>
    <x v="8"/>
    <s v="Avery Legal 4-Ring Binder"/>
    <n v="6.2940000000000014"/>
    <n v="1"/>
    <n v="0.7"/>
    <n v="-4.1959999999999997"/>
  </r>
  <r>
    <n v="6428"/>
    <s v="CA-2013-143714"/>
    <x v="0"/>
    <x v="454"/>
    <d v="2013-05-28T00:00:00"/>
    <s v="Standard Class"/>
    <x v="666"/>
    <s v="Christopher Conant"/>
    <x v="0"/>
    <s v="United States"/>
    <s v="Philadelphia"/>
    <x v="9"/>
    <n v="19120"/>
    <s v="East"/>
    <s v="OFF-PA-10000029"/>
    <x v="1"/>
    <x v="10"/>
    <s v="Xerox 224"/>
    <n v="10.368000000000002"/>
    <n v="2"/>
    <n v="0.2"/>
    <n v="3.6288"/>
  </r>
  <r>
    <n v="6429"/>
    <s v="CA-2013-143714"/>
    <x v="0"/>
    <x v="454"/>
    <d v="2013-05-28T00:00:00"/>
    <s v="Standard Class"/>
    <x v="666"/>
    <s v="Christopher Conant"/>
    <x v="0"/>
    <s v="United States"/>
    <s v="Philadelphia"/>
    <x v="9"/>
    <n v="19120"/>
    <s v="East"/>
    <s v="TEC-PH-10004080"/>
    <x v="2"/>
    <x v="7"/>
    <s v="Avaya 5410 Digital phone"/>
    <n v="122.38199999999999"/>
    <n v="3"/>
    <n v="0.4"/>
    <n v="-24.476399999999998"/>
  </r>
  <r>
    <n v="6430"/>
    <s v="CA-2011-165764"/>
    <x v="2"/>
    <x v="935"/>
    <d v="2011-11-07T00:00:00"/>
    <s v="Standard Class"/>
    <x v="129"/>
    <s v="Shahid Hopkins"/>
    <x v="0"/>
    <s v="United States"/>
    <s v="Jacksonville"/>
    <x v="3"/>
    <n v="28540"/>
    <s v="South"/>
    <s v="OFF-ST-10001558"/>
    <x v="1"/>
    <x v="4"/>
    <s v="Acco Perma 4000 Stacking Storage Drawers"/>
    <n v="25.983999999999998"/>
    <n v="2"/>
    <n v="0.2"/>
    <n v="-1.6239999999999997"/>
  </r>
  <r>
    <n v="6431"/>
    <s v="CA-2011-165764"/>
    <x v="2"/>
    <x v="935"/>
    <d v="2011-11-07T00:00:00"/>
    <s v="Standard Class"/>
    <x v="129"/>
    <s v="Shahid Hopkins"/>
    <x v="0"/>
    <s v="United States"/>
    <s v="Jacksonville"/>
    <x v="3"/>
    <n v="28540"/>
    <s v="South"/>
    <s v="FUR-TA-10001768"/>
    <x v="0"/>
    <x v="3"/>
    <s v="Hon Racetrack Conference Tables"/>
    <n v="945.03600000000006"/>
    <n v="6"/>
    <n v="0.4"/>
    <n v="-299.26140000000009"/>
  </r>
  <r>
    <n v="6432"/>
    <s v="CA-2011-165764"/>
    <x v="2"/>
    <x v="935"/>
    <d v="2011-11-07T00:00:00"/>
    <s v="Standard Class"/>
    <x v="129"/>
    <s v="Shahid Hopkins"/>
    <x v="0"/>
    <s v="United States"/>
    <s v="Jacksonville"/>
    <x v="3"/>
    <n v="28540"/>
    <s v="South"/>
    <s v="OFF-BI-10002982"/>
    <x v="1"/>
    <x v="8"/>
    <s v="Avery Self-Adhesive Photo Pockets for Polaroid Photos"/>
    <n v="14.301000000000002"/>
    <n v="7"/>
    <n v="0.7"/>
    <n v="-10.487400000000001"/>
  </r>
  <r>
    <n v="6433"/>
    <s v="CA-2011-165764"/>
    <x v="2"/>
    <x v="935"/>
    <d v="2011-11-07T00:00:00"/>
    <s v="Standard Class"/>
    <x v="129"/>
    <s v="Shahid Hopkins"/>
    <x v="0"/>
    <s v="United States"/>
    <s v="Jacksonville"/>
    <x v="3"/>
    <n v="28540"/>
    <s v="South"/>
    <s v="FUR-FU-10001468"/>
    <x v="0"/>
    <x v="5"/>
    <s v="Tenex Antistatic Computer Chair Mats"/>
    <n v="410.35199999999998"/>
    <n v="3"/>
    <n v="0.2"/>
    <n v="-51.29400000000004"/>
  </r>
  <r>
    <n v="6434"/>
    <s v="CA-2012-121405"/>
    <x v="1"/>
    <x v="1110"/>
    <d v="2012-04-04T00:00:00"/>
    <s v="Standard Class"/>
    <x v="712"/>
    <s v="Fred Chung"/>
    <x v="1"/>
    <s v="United States"/>
    <s v="Chicago"/>
    <x v="10"/>
    <n v="60610"/>
    <s v="Central"/>
    <s v="OFF-PA-10001838"/>
    <x v="1"/>
    <x v="10"/>
    <s v="Adams Telephone Message Book W/Dividers/Space For Phone Numbers, 5 1/4&quot;X8 1/2&quot;, 300/Messages"/>
    <n v="23.52"/>
    <n v="5"/>
    <n v="0.2"/>
    <n v="8.5259999999999998"/>
  </r>
  <r>
    <n v="6435"/>
    <s v="CA-2012-121405"/>
    <x v="1"/>
    <x v="1110"/>
    <d v="2012-04-04T00:00:00"/>
    <s v="Standard Class"/>
    <x v="712"/>
    <s v="Fred Chung"/>
    <x v="1"/>
    <s v="United States"/>
    <s v="Chicago"/>
    <x v="10"/>
    <n v="60610"/>
    <s v="Central"/>
    <s v="TEC-PH-10002890"/>
    <x v="2"/>
    <x v="7"/>
    <s v="AT&amp;T 17929 Lendline Telephone"/>
    <n v="180.96"/>
    <n v="5"/>
    <n v="0.2"/>
    <n v="13.571999999999996"/>
  </r>
  <r>
    <n v="6436"/>
    <s v="US-2014-116897"/>
    <x v="3"/>
    <x v="837"/>
    <d v="2014-05-30T00:00:00"/>
    <s v="First Class"/>
    <x v="506"/>
    <s v="James Galang"/>
    <x v="0"/>
    <s v="United States"/>
    <s v="Pocatello"/>
    <x v="45"/>
    <n v="83201"/>
    <s v="West"/>
    <s v="FUR-FU-10004963"/>
    <x v="0"/>
    <x v="5"/>
    <s v="Eldon 400 Class Desk Accessories, Black Carbon"/>
    <n v="35"/>
    <n v="4"/>
    <n v="0"/>
    <n v="14.700000000000003"/>
  </r>
  <r>
    <n v="6437"/>
    <s v="US-2014-116897"/>
    <x v="3"/>
    <x v="837"/>
    <d v="2014-05-30T00:00:00"/>
    <s v="First Class"/>
    <x v="506"/>
    <s v="James Galang"/>
    <x v="0"/>
    <s v="United States"/>
    <s v="Pocatello"/>
    <x v="45"/>
    <n v="83201"/>
    <s v="West"/>
    <s v="OFF-ST-10000025"/>
    <x v="1"/>
    <x v="4"/>
    <s v="Fellowes Stor/Drawer Steel Plus Storage Drawers"/>
    <n v="477.15000000000003"/>
    <n v="5"/>
    <n v="0"/>
    <n v="28.628999999999962"/>
  </r>
  <r>
    <n v="6438"/>
    <s v="US-2014-116897"/>
    <x v="3"/>
    <x v="837"/>
    <d v="2014-05-30T00:00:00"/>
    <s v="First Class"/>
    <x v="506"/>
    <s v="James Galang"/>
    <x v="0"/>
    <s v="United States"/>
    <s v="Pocatello"/>
    <x v="45"/>
    <n v="83201"/>
    <s v="West"/>
    <s v="TEC-PH-10004389"/>
    <x v="2"/>
    <x v="7"/>
    <s v="Nokia Lumia 925"/>
    <n v="302.37599999999998"/>
    <n v="3"/>
    <n v="0.2"/>
    <n v="22.678200000000018"/>
  </r>
  <r>
    <n v="6439"/>
    <s v="US-2014-113992"/>
    <x v="3"/>
    <x v="817"/>
    <d v="2014-12-20T00:00:00"/>
    <s v="Standard Class"/>
    <x v="62"/>
    <s v="Lena Creighton"/>
    <x v="0"/>
    <s v="United States"/>
    <s v="Plano"/>
    <x v="5"/>
    <n v="75023"/>
    <s v="Central"/>
    <s v="FUR-TA-10000577"/>
    <x v="0"/>
    <x v="3"/>
    <s v="Bretford CR4500 Series Slim Rectangular Table"/>
    <n v="974.98799999999983"/>
    <n v="4"/>
    <n v="0.3"/>
    <n v="-97.49879999999996"/>
  </r>
  <r>
    <n v="6440"/>
    <s v="CA-2011-166891"/>
    <x v="2"/>
    <x v="777"/>
    <d v="2011-10-06T00:00:00"/>
    <s v="First Class"/>
    <x v="417"/>
    <s v="Chris Cortes"/>
    <x v="0"/>
    <s v="United States"/>
    <s v="New York City"/>
    <x v="15"/>
    <n v="10024"/>
    <s v="East"/>
    <s v="FUR-CH-10003298"/>
    <x v="0"/>
    <x v="1"/>
    <s v="Office Star - Contemporary Task Swivel chair with Loop Arms, Charcoal"/>
    <n v="589.41"/>
    <n v="5"/>
    <n v="0.1"/>
    <n v="-6.5490000000000492"/>
  </r>
  <r>
    <n v="6441"/>
    <s v="CA-2013-101161"/>
    <x v="0"/>
    <x v="63"/>
    <d v="2013-10-21T00:00:00"/>
    <s v="Standard Class"/>
    <x v="308"/>
    <s v="Bart Watters"/>
    <x v="1"/>
    <s v="United States"/>
    <s v="New York City"/>
    <x v="15"/>
    <n v="10024"/>
    <s v="East"/>
    <s v="OFF-AR-10001860"/>
    <x v="1"/>
    <x v="6"/>
    <s v="BIC Liqua Brite Liner"/>
    <n v="34.700000000000003"/>
    <n v="5"/>
    <n v="0"/>
    <n v="12.492000000000001"/>
  </r>
  <r>
    <n v="6442"/>
    <s v="CA-2013-101161"/>
    <x v="0"/>
    <x v="63"/>
    <d v="2013-10-21T00:00:00"/>
    <s v="Standard Class"/>
    <x v="308"/>
    <s v="Bart Watters"/>
    <x v="1"/>
    <s v="United States"/>
    <s v="New York City"/>
    <x v="15"/>
    <n v="10024"/>
    <s v="East"/>
    <s v="OFF-ST-10003123"/>
    <x v="1"/>
    <x v="4"/>
    <s v="Fellowes Bases and Tops For Staxonsteel/High-Stak Systems"/>
    <n v="99.87"/>
    <n v="3"/>
    <n v="0"/>
    <n v="23.968799999999998"/>
  </r>
  <r>
    <n v="6443"/>
    <s v="CA-2013-101161"/>
    <x v="0"/>
    <x v="63"/>
    <d v="2013-10-21T00:00:00"/>
    <s v="Standard Class"/>
    <x v="308"/>
    <s v="Bart Watters"/>
    <x v="1"/>
    <s v="United States"/>
    <s v="New York City"/>
    <x v="15"/>
    <n v="10024"/>
    <s v="East"/>
    <s v="OFF-PA-10001295"/>
    <x v="1"/>
    <x v="10"/>
    <s v="Computer Printout Paper with Letter-Trim Perforations"/>
    <n v="37.94"/>
    <n v="2"/>
    <n v="0"/>
    <n v="18.211199999999998"/>
  </r>
  <r>
    <n v="6444"/>
    <s v="CA-2013-101161"/>
    <x v="0"/>
    <x v="63"/>
    <d v="2013-10-21T00:00:00"/>
    <s v="Standard Class"/>
    <x v="308"/>
    <s v="Bart Watters"/>
    <x v="1"/>
    <s v="United States"/>
    <s v="New York City"/>
    <x v="15"/>
    <n v="10024"/>
    <s v="East"/>
    <s v="OFF-LA-10000407"/>
    <x v="1"/>
    <x v="2"/>
    <s v="Avery White Multi-Purpose Labels"/>
    <n v="24.900000000000002"/>
    <n v="5"/>
    <n v="0"/>
    <n v="11.454000000000001"/>
  </r>
  <r>
    <n v="6445"/>
    <s v="CA-2013-101161"/>
    <x v="0"/>
    <x v="63"/>
    <d v="2013-10-21T00:00:00"/>
    <s v="Standard Class"/>
    <x v="308"/>
    <s v="Bart Watters"/>
    <x v="1"/>
    <s v="United States"/>
    <s v="New York City"/>
    <x v="15"/>
    <n v="10024"/>
    <s v="East"/>
    <s v="FUR-FU-10003535"/>
    <x v="0"/>
    <x v="5"/>
    <s v="Howard Miller Distant Time Traveler Alarm Clock"/>
    <n v="82.26"/>
    <n v="3"/>
    <n v="0"/>
    <n v="33.726600000000005"/>
  </r>
  <r>
    <n v="6446"/>
    <s v="CA-2012-151785"/>
    <x v="1"/>
    <x v="616"/>
    <d v="2012-03-10T00:00:00"/>
    <s v="Standard Class"/>
    <x v="370"/>
    <s v="Jennifer Jackson"/>
    <x v="0"/>
    <s v="United States"/>
    <s v="Chicago"/>
    <x v="10"/>
    <n v="60623"/>
    <s v="Central"/>
    <s v="OFF-FA-10000611"/>
    <x v="1"/>
    <x v="13"/>
    <s v="Binder Clips by OIC"/>
    <n v="7.1039999999999992"/>
    <n v="6"/>
    <n v="0.2"/>
    <n v="2.4863999999999997"/>
  </r>
  <r>
    <n v="6447"/>
    <s v="US-2014-119816"/>
    <x v="3"/>
    <x v="168"/>
    <d v="2014-03-07T00:00:00"/>
    <s v="Second Class"/>
    <x v="499"/>
    <s v="Tonja Turnell"/>
    <x v="2"/>
    <s v="United States"/>
    <s v="Houston"/>
    <x v="5"/>
    <n v="77095"/>
    <s v="Central"/>
    <s v="FUR-FU-10004848"/>
    <x v="0"/>
    <x v="5"/>
    <s v="Howard Miller 13-3/4&quot; Diameter Brushed Chrome Round Wall Clock"/>
    <n v="103.50000000000001"/>
    <n v="5"/>
    <n v="0.6"/>
    <n v="-77.625"/>
  </r>
  <r>
    <n v="6448"/>
    <s v="US-2014-119816"/>
    <x v="3"/>
    <x v="168"/>
    <d v="2014-03-07T00:00:00"/>
    <s v="Second Class"/>
    <x v="499"/>
    <s v="Tonja Turnell"/>
    <x v="2"/>
    <s v="United States"/>
    <s v="Houston"/>
    <x v="5"/>
    <n v="77095"/>
    <s v="Central"/>
    <s v="OFF-LA-10002381"/>
    <x v="1"/>
    <x v="2"/>
    <s v="Avery 497"/>
    <n v="2.4640000000000004"/>
    <n v="1"/>
    <n v="0.2"/>
    <n v="0.86239999999999983"/>
  </r>
  <r>
    <n v="6449"/>
    <s v="US-2014-119816"/>
    <x v="3"/>
    <x v="168"/>
    <d v="2014-03-07T00:00:00"/>
    <s v="Second Class"/>
    <x v="499"/>
    <s v="Tonja Turnell"/>
    <x v="2"/>
    <s v="United States"/>
    <s v="Houston"/>
    <x v="5"/>
    <n v="77095"/>
    <s v="Central"/>
    <s v="OFF-ST-10000918"/>
    <x v="1"/>
    <x v="4"/>
    <s v="Crate-A-Files"/>
    <n v="8.7200000000000006"/>
    <n v="1"/>
    <n v="0.2"/>
    <n v="0.65399999999999947"/>
  </r>
  <r>
    <n v="6450"/>
    <s v="CA-2012-156510"/>
    <x v="1"/>
    <x v="12"/>
    <d v="2012-09-29T00:00:00"/>
    <s v="Standard Class"/>
    <x v="552"/>
    <s v="Erica Hackney"/>
    <x v="0"/>
    <s v="United States"/>
    <s v="Meriden"/>
    <x v="29"/>
    <n v="6450"/>
    <s v="East"/>
    <s v="OFF-BI-10000822"/>
    <x v="1"/>
    <x v="8"/>
    <s v="Acco PRESSTEX Data Binder with Storage Hooks, Light Blue, 9 1/2&quot; X 11&quot;"/>
    <n v="10.76"/>
    <n v="2"/>
    <n v="0"/>
    <n v="5.1647999999999996"/>
  </r>
  <r>
    <n v="6451"/>
    <s v="CA-2012-156510"/>
    <x v="1"/>
    <x v="12"/>
    <d v="2012-09-29T00:00:00"/>
    <s v="Standard Class"/>
    <x v="552"/>
    <s v="Erica Hackney"/>
    <x v="0"/>
    <s v="United States"/>
    <s v="Meriden"/>
    <x v="29"/>
    <n v="6450"/>
    <s v="East"/>
    <s v="OFF-PA-10002222"/>
    <x v="1"/>
    <x v="10"/>
    <s v="Xerox Color Copier Paper, 11&quot; x 17&quot;, Ream"/>
    <n v="45.68"/>
    <n v="2"/>
    <n v="0"/>
    <n v="21.012799999999999"/>
  </r>
  <r>
    <n v="6452"/>
    <s v="CA-2012-156510"/>
    <x v="1"/>
    <x v="12"/>
    <d v="2012-09-29T00:00:00"/>
    <s v="Standard Class"/>
    <x v="552"/>
    <s v="Erica Hackney"/>
    <x v="0"/>
    <s v="United States"/>
    <s v="Meriden"/>
    <x v="29"/>
    <n v="6450"/>
    <s v="East"/>
    <s v="OFF-AR-10004930"/>
    <x v="1"/>
    <x v="6"/>
    <s v="Turquoise Lead Holder with Pocket Clip"/>
    <n v="6.7"/>
    <n v="1"/>
    <n v="0"/>
    <n v="2.2109999999999994"/>
  </r>
  <r>
    <n v="6453"/>
    <s v="US-2012-110261"/>
    <x v="1"/>
    <x v="546"/>
    <d v="2012-12-23T00:00:00"/>
    <s v="Second Class"/>
    <x v="701"/>
    <s v="Patrick Ryan"/>
    <x v="0"/>
    <s v="United States"/>
    <s v="Glenview"/>
    <x v="10"/>
    <n v="60025"/>
    <s v="Central"/>
    <s v="TEC-PH-10001750"/>
    <x v="2"/>
    <x v="7"/>
    <s v="Samsung Rugby III"/>
    <n v="158.376"/>
    <n v="3"/>
    <n v="0.2"/>
    <n v="13.857900000000008"/>
  </r>
  <r>
    <n v="6454"/>
    <s v="CA-2012-125710"/>
    <x v="1"/>
    <x v="1049"/>
    <d v="2012-10-13T00:00:00"/>
    <s v="Standard Class"/>
    <x v="537"/>
    <s v="Brian Thompson"/>
    <x v="0"/>
    <s v="United States"/>
    <s v="Houston"/>
    <x v="5"/>
    <n v="77036"/>
    <s v="Central"/>
    <s v="OFF-AR-10000657"/>
    <x v="1"/>
    <x v="6"/>
    <s v="Binney &amp; Smith inkTank Desk Highlighter, Chisel Tip, Yellow, 12/Box"/>
    <n v="3.44"/>
    <n v="2"/>
    <n v="0.2"/>
    <n v="0.55899999999999961"/>
  </r>
  <r>
    <n v="6455"/>
    <s v="CA-2014-161102"/>
    <x v="3"/>
    <x v="689"/>
    <d v="2014-08-04T00:00:00"/>
    <s v="First Class"/>
    <x v="685"/>
    <s v="Erin Creighton"/>
    <x v="0"/>
    <s v="United States"/>
    <s v="San Francisco"/>
    <x v="1"/>
    <n v="94110"/>
    <s v="West"/>
    <s v="OFF-ST-10003442"/>
    <x v="1"/>
    <x v="4"/>
    <s v="Eldon Portable Mobile Manager"/>
    <n v="56.56"/>
    <n v="2"/>
    <n v="0"/>
    <n v="15.2712"/>
  </r>
  <r>
    <n v="6456"/>
    <s v="CA-2014-161102"/>
    <x v="3"/>
    <x v="689"/>
    <d v="2014-08-04T00:00:00"/>
    <s v="First Class"/>
    <x v="685"/>
    <s v="Erin Creighton"/>
    <x v="0"/>
    <s v="United States"/>
    <s v="San Francisco"/>
    <x v="1"/>
    <n v="94110"/>
    <s v="West"/>
    <s v="FUR-FU-10003142"/>
    <x v="0"/>
    <x v="5"/>
    <s v="Master Big Foot Doorstop, Beige"/>
    <n v="36.96"/>
    <n v="7"/>
    <n v="0"/>
    <n v="11.457599999999998"/>
  </r>
  <r>
    <n v="6457"/>
    <s v="CA-2011-110065"/>
    <x v="2"/>
    <x v="79"/>
    <d v="2011-08-11T00:00:00"/>
    <s v="Standard Class"/>
    <x v="70"/>
    <s v="Stephanie Phelps"/>
    <x v="1"/>
    <s v="United States"/>
    <s v="New York City"/>
    <x v="15"/>
    <n v="10009"/>
    <s v="East"/>
    <s v="TEC-PH-10002468"/>
    <x v="2"/>
    <x v="7"/>
    <s v="Plantronics CS 50-USB - headset - Convertible, Monaural"/>
    <n v="135.99"/>
    <n v="1"/>
    <n v="0"/>
    <n v="36.717300000000009"/>
  </r>
  <r>
    <n v="6458"/>
    <s v="CA-2011-110065"/>
    <x v="2"/>
    <x v="79"/>
    <d v="2011-08-11T00:00:00"/>
    <s v="Standard Class"/>
    <x v="70"/>
    <s v="Stephanie Phelps"/>
    <x v="1"/>
    <s v="United States"/>
    <s v="New York City"/>
    <x v="15"/>
    <n v="10009"/>
    <s v="East"/>
    <s v="OFF-AR-10004165"/>
    <x v="1"/>
    <x v="6"/>
    <s v="Binney &amp; Smith inkTank Erasable Pocket Highlighter, Chisel Tip, Yellow"/>
    <n v="15.959999999999999"/>
    <n v="7"/>
    <n v="0"/>
    <n v="7.0224000000000011"/>
  </r>
  <r>
    <n v="6459"/>
    <s v="US-2014-133361"/>
    <x v="3"/>
    <x v="304"/>
    <d v="2014-05-18T00:00:00"/>
    <s v="First Class"/>
    <x v="321"/>
    <s v="Anthony Jacobs"/>
    <x v="1"/>
    <s v="United States"/>
    <s v="Baltimore"/>
    <x v="39"/>
    <n v="21215"/>
    <s v="East"/>
    <s v="OFF-AR-10001919"/>
    <x v="1"/>
    <x v="6"/>
    <s v="OIC #2 Pencils, Medium Soft"/>
    <n v="3.76"/>
    <n v="2"/>
    <n v="0"/>
    <n v="1.0903999999999998"/>
  </r>
  <r>
    <n v="6460"/>
    <s v="US-2014-133361"/>
    <x v="3"/>
    <x v="304"/>
    <d v="2014-05-18T00:00:00"/>
    <s v="First Class"/>
    <x v="321"/>
    <s v="Anthony Jacobs"/>
    <x v="1"/>
    <s v="United States"/>
    <s v="Baltimore"/>
    <x v="39"/>
    <n v="21215"/>
    <s v="East"/>
    <s v="OFF-AR-10003045"/>
    <x v="1"/>
    <x v="6"/>
    <s v="Prang Colored Pencils"/>
    <n v="14.7"/>
    <n v="5"/>
    <n v="0"/>
    <n v="6.6150000000000002"/>
  </r>
  <r>
    <n v="6461"/>
    <s v="US-2014-133361"/>
    <x v="3"/>
    <x v="304"/>
    <d v="2014-05-18T00:00:00"/>
    <s v="First Class"/>
    <x v="321"/>
    <s v="Anthony Jacobs"/>
    <x v="1"/>
    <s v="United States"/>
    <s v="Baltimore"/>
    <x v="39"/>
    <n v="21215"/>
    <s v="East"/>
    <s v="OFF-AR-10003338"/>
    <x v="1"/>
    <x v="6"/>
    <s v="Eberhard Faber 3 1/2&quot; Golf Pencils"/>
    <n v="37.200000000000003"/>
    <n v="5"/>
    <n v="0"/>
    <n v="9.3000000000000007"/>
  </r>
  <r>
    <n v="6462"/>
    <s v="US-2014-133361"/>
    <x v="3"/>
    <x v="304"/>
    <d v="2014-05-18T00:00:00"/>
    <s v="First Class"/>
    <x v="321"/>
    <s v="Anthony Jacobs"/>
    <x v="1"/>
    <s v="United States"/>
    <s v="Baltimore"/>
    <x v="39"/>
    <n v="21215"/>
    <s v="East"/>
    <s v="TEC-AC-10003280"/>
    <x v="2"/>
    <x v="11"/>
    <s v="Belkin F8E887 USB Wired Ergonomic Keyboard"/>
    <n v="89.97"/>
    <n v="3"/>
    <n v="0"/>
    <n v="18.893699999999995"/>
  </r>
  <r>
    <n v="6463"/>
    <s v="US-2014-133361"/>
    <x v="3"/>
    <x v="304"/>
    <d v="2014-05-18T00:00:00"/>
    <s v="First Class"/>
    <x v="321"/>
    <s v="Anthony Jacobs"/>
    <x v="1"/>
    <s v="United States"/>
    <s v="Baltimore"/>
    <x v="39"/>
    <n v="21215"/>
    <s v="East"/>
    <s v="FUR-CH-10003298"/>
    <x v="0"/>
    <x v="1"/>
    <s v="Office Star - Contemporary Task Swivel chair with Loop Arms, Charcoal"/>
    <n v="261.95999999999998"/>
    <n v="2"/>
    <n v="0"/>
    <n v="23.576399999999978"/>
  </r>
  <r>
    <n v="6464"/>
    <s v="US-2014-133361"/>
    <x v="3"/>
    <x v="304"/>
    <d v="2014-05-18T00:00:00"/>
    <s v="First Class"/>
    <x v="321"/>
    <s v="Anthony Jacobs"/>
    <x v="1"/>
    <s v="United States"/>
    <s v="Baltimore"/>
    <x v="39"/>
    <n v="21215"/>
    <s v="East"/>
    <s v="OFF-LA-10004544"/>
    <x v="1"/>
    <x v="2"/>
    <s v="Avery 505"/>
    <n v="74"/>
    <n v="5"/>
    <n v="0"/>
    <n v="37"/>
  </r>
  <r>
    <n v="6465"/>
    <s v="US-2013-155404"/>
    <x v="0"/>
    <x v="897"/>
    <d v="2013-09-29T00:00:00"/>
    <s v="Standard Class"/>
    <x v="357"/>
    <s v="Ann Steele"/>
    <x v="2"/>
    <s v="United States"/>
    <s v="Louisville"/>
    <x v="0"/>
    <n v="40214"/>
    <s v="South"/>
    <s v="FUR-FU-10004586"/>
    <x v="0"/>
    <x v="5"/>
    <s v="G.E. Longer-Life Indoor Recessed Floodlight Bulbs"/>
    <n v="13.28"/>
    <n v="2"/>
    <n v="0"/>
    <n v="6.3743999999999996"/>
  </r>
  <r>
    <n v="6466"/>
    <s v="CA-2012-114503"/>
    <x v="1"/>
    <x v="50"/>
    <d v="2012-11-17T00:00:00"/>
    <s v="Standard Class"/>
    <x v="211"/>
    <s v="Allen Armold"/>
    <x v="0"/>
    <s v="United States"/>
    <s v="Lebanon"/>
    <x v="18"/>
    <n v="37087"/>
    <s v="South"/>
    <s v="OFF-ST-10003572"/>
    <x v="1"/>
    <x v="4"/>
    <s v="Portfile Personal File Boxes"/>
    <n v="84.960000000000008"/>
    <n v="6"/>
    <n v="0.2"/>
    <n v="6.3719999999999999"/>
  </r>
  <r>
    <n v="6467"/>
    <s v="CA-2014-153080"/>
    <x v="3"/>
    <x v="1053"/>
    <d v="2014-05-26T00:00:00"/>
    <s v="Second Class"/>
    <x v="13"/>
    <s v="Eric Hoffmann"/>
    <x v="0"/>
    <s v="United States"/>
    <s v="Los Angeles"/>
    <x v="1"/>
    <n v="90008"/>
    <s v="West"/>
    <s v="TEC-AC-10002331"/>
    <x v="2"/>
    <x v="11"/>
    <s v="Maxell 74 Minute CDR, 10/Pack"/>
    <n v="68.459999999999994"/>
    <n v="7"/>
    <n v="0"/>
    <n v="25.330199999999998"/>
  </r>
  <r>
    <n v="6468"/>
    <s v="CA-2013-163804"/>
    <x v="0"/>
    <x v="499"/>
    <d v="2013-12-09T00:00:00"/>
    <s v="Standard Class"/>
    <x v="489"/>
    <s v="Deborah Brumfield"/>
    <x v="2"/>
    <s v="United States"/>
    <s v="Providence"/>
    <x v="34"/>
    <n v="2908"/>
    <s v="East"/>
    <s v="OFF-ST-10000142"/>
    <x v="1"/>
    <x v="4"/>
    <s v="Deluxe Rollaway Locking File with Drawer"/>
    <n v="2079.4"/>
    <n v="5"/>
    <n v="0"/>
    <n v="582.23199999999997"/>
  </r>
  <r>
    <n v="6469"/>
    <s v="CA-2013-163804"/>
    <x v="0"/>
    <x v="499"/>
    <d v="2013-12-09T00:00:00"/>
    <s v="Standard Class"/>
    <x v="489"/>
    <s v="Deborah Brumfield"/>
    <x v="2"/>
    <s v="United States"/>
    <s v="Providence"/>
    <x v="34"/>
    <n v="2908"/>
    <s v="East"/>
    <s v="TEC-PH-10000441"/>
    <x v="2"/>
    <x v="7"/>
    <s v="VTech DS6151"/>
    <n v="629.94999999999993"/>
    <n v="5"/>
    <n v="0"/>
    <n v="176.38600000000002"/>
  </r>
  <r>
    <n v="6470"/>
    <s v="CA-2013-163804"/>
    <x v="0"/>
    <x v="499"/>
    <d v="2013-12-09T00:00:00"/>
    <s v="Standard Class"/>
    <x v="489"/>
    <s v="Deborah Brumfield"/>
    <x v="2"/>
    <s v="United States"/>
    <s v="Providence"/>
    <x v="34"/>
    <n v="2908"/>
    <s v="East"/>
    <s v="FUR-FU-10004864"/>
    <x v="0"/>
    <x v="5"/>
    <s v="Eldon 500 Class Desk Accessories"/>
    <n v="72.42"/>
    <n v="6"/>
    <n v="0"/>
    <n v="23.898600000000002"/>
  </r>
  <r>
    <n v="6471"/>
    <s v="CA-2012-108532"/>
    <x v="1"/>
    <x v="1111"/>
    <d v="2012-09-02T00:00:00"/>
    <s v="Standard Class"/>
    <x v="385"/>
    <s v="Chad Cunningham"/>
    <x v="2"/>
    <s v="United States"/>
    <s v="Detroit"/>
    <x v="12"/>
    <n v="48234"/>
    <s v="Central"/>
    <s v="TEC-PH-10001750"/>
    <x v="2"/>
    <x v="7"/>
    <s v="Samsung Rugby III"/>
    <n v="131.97999999999999"/>
    <n v="2"/>
    <n v="0"/>
    <n v="35.634600000000006"/>
  </r>
  <r>
    <n v="6472"/>
    <s v="CA-2012-108532"/>
    <x v="1"/>
    <x v="1111"/>
    <d v="2012-09-02T00:00:00"/>
    <s v="Standard Class"/>
    <x v="385"/>
    <s v="Chad Cunningham"/>
    <x v="2"/>
    <s v="United States"/>
    <s v="Detroit"/>
    <x v="12"/>
    <n v="48234"/>
    <s v="Central"/>
    <s v="TEC-AC-10004510"/>
    <x v="2"/>
    <x v="11"/>
    <s v="Logitech Desktop MK120 Mouse and keyboard Combo"/>
    <n v="114.52"/>
    <n v="7"/>
    <n v="0"/>
    <n v="11.451999999999995"/>
  </r>
  <r>
    <n v="6473"/>
    <s v="CA-2011-151897"/>
    <x v="2"/>
    <x v="571"/>
    <d v="2011-06-10T00:00:00"/>
    <s v="Standard Class"/>
    <x v="725"/>
    <s v="Valerie Takahito"/>
    <x v="2"/>
    <s v="United States"/>
    <s v="Houston"/>
    <x v="5"/>
    <n v="77070"/>
    <s v="Central"/>
    <s v="OFF-LA-10001074"/>
    <x v="1"/>
    <x v="2"/>
    <s v="Round Specialty Laser Printer Labels"/>
    <n v="100.24000000000001"/>
    <n v="10"/>
    <n v="0.2"/>
    <n v="33.830999999999989"/>
  </r>
  <r>
    <n v="6474"/>
    <s v="CA-2013-113292"/>
    <x v="0"/>
    <x v="196"/>
    <d v="2013-03-21T00:00:00"/>
    <s v="Second Class"/>
    <x v="72"/>
    <s v="Dave Brooks"/>
    <x v="0"/>
    <s v="United States"/>
    <s v="Columbia"/>
    <x v="18"/>
    <n v="38401"/>
    <s v="South"/>
    <s v="OFF-AP-10003590"/>
    <x v="1"/>
    <x v="9"/>
    <s v="Hoover WindTunnel Plus Canister Vacuum"/>
    <n v="871.80000000000007"/>
    <n v="3"/>
    <n v="0.2"/>
    <n v="87.180000000000092"/>
  </r>
  <r>
    <n v="6475"/>
    <s v="CA-2011-149524"/>
    <x v="2"/>
    <x v="1112"/>
    <d v="2011-01-16T00:00:00"/>
    <s v="First Class"/>
    <x v="29"/>
    <s v="Brendan Sweed"/>
    <x v="1"/>
    <s v="United States"/>
    <s v="Philadelphia"/>
    <x v="9"/>
    <n v="19140"/>
    <s v="East"/>
    <s v="FUR-BO-10003433"/>
    <x v="0"/>
    <x v="0"/>
    <s v="Sauder Cornerstone Collection Library"/>
    <n v="61.96"/>
    <n v="4"/>
    <n v="0.5"/>
    <n v="-53.285600000000009"/>
  </r>
  <r>
    <n v="6476"/>
    <s v="CA-2014-140872"/>
    <x v="3"/>
    <x v="95"/>
    <d v="2014-06-11T00:00:00"/>
    <s v="Standard Class"/>
    <x v="749"/>
    <s v="Nick Radford"/>
    <x v="0"/>
    <s v="United States"/>
    <s v="Pembroke Pines"/>
    <x v="2"/>
    <n v="33024"/>
    <s v="South"/>
    <s v="OFF-BI-10002432"/>
    <x v="1"/>
    <x v="8"/>
    <s v="Wilson Jones Standard D-Ring Binders"/>
    <n v="4.5540000000000003"/>
    <n v="3"/>
    <n v="0.7"/>
    <n v="-3.4913999999999987"/>
  </r>
  <r>
    <n v="6477"/>
    <s v="CA-2014-140872"/>
    <x v="3"/>
    <x v="95"/>
    <d v="2014-06-11T00:00:00"/>
    <s v="Standard Class"/>
    <x v="749"/>
    <s v="Nick Radford"/>
    <x v="0"/>
    <s v="United States"/>
    <s v="Pembroke Pines"/>
    <x v="2"/>
    <n v="33024"/>
    <s v="South"/>
    <s v="OFF-AP-10003622"/>
    <x v="1"/>
    <x v="9"/>
    <s v="Bravo II Megaboss 12-Amp Hard Body Upright, Replacement Belts, 2 Belts per Pack"/>
    <n v="5.2"/>
    <n v="2"/>
    <n v="0.2"/>
    <n v="0.58499999999999974"/>
  </r>
  <r>
    <n v="6478"/>
    <s v="CA-2014-140872"/>
    <x v="3"/>
    <x v="95"/>
    <d v="2014-06-11T00:00:00"/>
    <s v="Standard Class"/>
    <x v="749"/>
    <s v="Nick Radford"/>
    <x v="0"/>
    <s v="United States"/>
    <s v="Pembroke Pines"/>
    <x v="2"/>
    <n v="33024"/>
    <s v="South"/>
    <s v="TEC-AC-10003832"/>
    <x v="2"/>
    <x v="11"/>
    <s v="Logitech P710e Mobile Speakerphone"/>
    <n v="205.99200000000002"/>
    <n v="1"/>
    <n v="0.2"/>
    <n v="-2.5749000000000279"/>
  </r>
  <r>
    <n v="6479"/>
    <s v="CA-2014-140872"/>
    <x v="3"/>
    <x v="95"/>
    <d v="2014-06-11T00:00:00"/>
    <s v="Standard Class"/>
    <x v="749"/>
    <s v="Nick Radford"/>
    <x v="0"/>
    <s v="United States"/>
    <s v="Pembroke Pines"/>
    <x v="2"/>
    <n v="33024"/>
    <s v="South"/>
    <s v="OFF-PA-10000809"/>
    <x v="1"/>
    <x v="10"/>
    <s v="Xerox 206"/>
    <n v="15.552000000000003"/>
    <n v="3"/>
    <n v="0.2"/>
    <n v="5.4432"/>
  </r>
  <r>
    <n v="6480"/>
    <s v="CA-2014-140872"/>
    <x v="3"/>
    <x v="95"/>
    <d v="2014-06-11T00:00:00"/>
    <s v="Standard Class"/>
    <x v="749"/>
    <s v="Nick Radford"/>
    <x v="0"/>
    <s v="United States"/>
    <s v="Pembroke Pines"/>
    <x v="2"/>
    <n v="33024"/>
    <s v="South"/>
    <s v="TEC-PH-10000441"/>
    <x v="2"/>
    <x v="7"/>
    <s v="VTech DS6151"/>
    <n v="503.96000000000004"/>
    <n v="5"/>
    <n v="0.2"/>
    <n v="50.396000000000015"/>
  </r>
  <r>
    <n v="6481"/>
    <s v="CA-2014-140872"/>
    <x v="3"/>
    <x v="95"/>
    <d v="2014-06-11T00:00:00"/>
    <s v="Standard Class"/>
    <x v="749"/>
    <s v="Nick Radford"/>
    <x v="0"/>
    <s v="United States"/>
    <s v="Pembroke Pines"/>
    <x v="2"/>
    <n v="33024"/>
    <s v="South"/>
    <s v="OFF-AP-10002287"/>
    <x v="1"/>
    <x v="9"/>
    <s v="Eureka Sanitaire  Multi-Pro Heavy-Duty Upright, Disposable Bags"/>
    <n v="24.472000000000001"/>
    <n v="7"/>
    <n v="0.2"/>
    <n v="1.8353999999999999"/>
  </r>
  <r>
    <n v="6482"/>
    <s v="CA-2014-140872"/>
    <x v="3"/>
    <x v="95"/>
    <d v="2014-06-11T00:00:00"/>
    <s v="Standard Class"/>
    <x v="749"/>
    <s v="Nick Radford"/>
    <x v="0"/>
    <s v="United States"/>
    <s v="Pembroke Pines"/>
    <x v="2"/>
    <n v="33024"/>
    <s v="South"/>
    <s v="FUR-BO-10002824"/>
    <x v="0"/>
    <x v="0"/>
    <s v="Bush Mission Pointe Library"/>
    <n v="241.56799999999998"/>
    <n v="2"/>
    <n v="0.2"/>
    <n v="0"/>
  </r>
  <r>
    <n v="6483"/>
    <s v="CA-2014-140872"/>
    <x v="3"/>
    <x v="95"/>
    <d v="2014-06-11T00:00:00"/>
    <s v="Standard Class"/>
    <x v="749"/>
    <s v="Nick Radford"/>
    <x v="0"/>
    <s v="United States"/>
    <s v="Pembroke Pines"/>
    <x v="2"/>
    <n v="33024"/>
    <s v="South"/>
    <s v="TEC-AC-10002942"/>
    <x v="2"/>
    <x v="11"/>
    <s v="WD My Passport Ultra 1TB Portable External Hard Drive"/>
    <n v="110.4"/>
    <n v="2"/>
    <n v="0.2"/>
    <n v="-4.1400000000000077"/>
  </r>
  <r>
    <n v="6484"/>
    <s v="CA-2014-113908"/>
    <x v="3"/>
    <x v="95"/>
    <d v="2014-06-10T00:00:00"/>
    <s v="Standard Class"/>
    <x v="471"/>
    <s v="Katherine Nockton"/>
    <x v="1"/>
    <s v="United States"/>
    <s v="New York City"/>
    <x v="15"/>
    <n v="10011"/>
    <s v="East"/>
    <s v="FUR-TA-10001932"/>
    <x v="0"/>
    <x v="3"/>
    <s v="Chromcraft 48&quot; x 96&quot; Racetrack Double Pedestal Table"/>
    <n v="384.76799999999997"/>
    <n v="2"/>
    <n v="0.4"/>
    <n v="-115.43040000000002"/>
  </r>
  <r>
    <n v="6485"/>
    <s v="CA-2014-113908"/>
    <x v="3"/>
    <x v="95"/>
    <d v="2014-06-10T00:00:00"/>
    <s v="Standard Class"/>
    <x v="471"/>
    <s v="Katherine Nockton"/>
    <x v="1"/>
    <s v="United States"/>
    <s v="New York City"/>
    <x v="15"/>
    <n v="10011"/>
    <s v="East"/>
    <s v="TEC-MA-10003173"/>
    <x v="2"/>
    <x v="15"/>
    <s v="Hewlett-Packard 300S Scientific Calculator"/>
    <n v="78.66"/>
    <n v="6"/>
    <n v="0"/>
    <n v="36.183599999999991"/>
  </r>
  <r>
    <n v="6486"/>
    <s v="CA-2014-113908"/>
    <x v="3"/>
    <x v="95"/>
    <d v="2014-06-10T00:00:00"/>
    <s v="Standard Class"/>
    <x v="471"/>
    <s v="Katherine Nockton"/>
    <x v="1"/>
    <s v="United States"/>
    <s v="New York City"/>
    <x v="15"/>
    <n v="10011"/>
    <s v="East"/>
    <s v="OFF-PA-10004156"/>
    <x v="1"/>
    <x v="10"/>
    <s v="Xerox 188"/>
    <n v="45.36"/>
    <n v="4"/>
    <n v="0"/>
    <n v="22.226399999999998"/>
  </r>
  <r>
    <n v="6487"/>
    <s v="CA-2012-120621"/>
    <x v="1"/>
    <x v="1113"/>
    <d v="2012-03-26T00:00:00"/>
    <s v="Standard Class"/>
    <x v="493"/>
    <s v="Julia West"/>
    <x v="0"/>
    <s v="United States"/>
    <s v="Jacksonville"/>
    <x v="3"/>
    <n v="28540"/>
    <s v="South"/>
    <s v="OFF-AP-10002945"/>
    <x v="1"/>
    <x v="9"/>
    <s v="Honeywell Enviracaire Portable HEPA Air Cleaner for 17' x 22' Room"/>
    <n v="962.07999999999993"/>
    <n v="4"/>
    <n v="0.2"/>
    <n v="156.33799999999997"/>
  </r>
  <r>
    <n v="6488"/>
    <s v="CA-2012-120621"/>
    <x v="1"/>
    <x v="1113"/>
    <d v="2012-03-26T00:00:00"/>
    <s v="Standard Class"/>
    <x v="493"/>
    <s v="Julia West"/>
    <x v="0"/>
    <s v="United States"/>
    <s v="Jacksonville"/>
    <x v="3"/>
    <n v="28540"/>
    <s v="South"/>
    <s v="OFF-BI-10000948"/>
    <x v="1"/>
    <x v="8"/>
    <s v="GBC Laser Imprintable Binding System Covers, Desert Sand"/>
    <n v="12.843000000000002"/>
    <n v="3"/>
    <n v="0.7"/>
    <n v="-9.8462999999999994"/>
  </r>
  <r>
    <n v="6489"/>
    <s v="CA-2012-120621"/>
    <x v="1"/>
    <x v="1113"/>
    <d v="2012-03-26T00:00:00"/>
    <s v="Standard Class"/>
    <x v="493"/>
    <s v="Julia West"/>
    <x v="0"/>
    <s v="United States"/>
    <s v="Jacksonville"/>
    <x v="3"/>
    <n v="28540"/>
    <s v="South"/>
    <s v="OFF-PA-10002254"/>
    <x v="1"/>
    <x v="10"/>
    <s v="Xerox 1883"/>
    <n v="295.45600000000002"/>
    <n v="14"/>
    <n v="0.2"/>
    <n v="96.023199999999974"/>
  </r>
  <r>
    <n v="6490"/>
    <s v="US-2014-148866"/>
    <x v="3"/>
    <x v="20"/>
    <d v="2014-09-25T00:00:00"/>
    <s v="Standard Class"/>
    <x v="341"/>
    <s v="Jessica Myrick"/>
    <x v="0"/>
    <s v="United States"/>
    <s v="New York City"/>
    <x v="15"/>
    <n v="10011"/>
    <s v="East"/>
    <s v="OFF-PA-10004782"/>
    <x v="1"/>
    <x v="10"/>
    <s v="Xerox 228"/>
    <n v="32.400000000000006"/>
    <n v="5"/>
    <n v="0"/>
    <n v="15.552000000000001"/>
  </r>
  <r>
    <n v="6491"/>
    <s v="CA-2011-149594"/>
    <x v="2"/>
    <x v="1114"/>
    <d v="2011-09-19T00:00:00"/>
    <s v="Standard Class"/>
    <x v="751"/>
    <s v="Monica Federle"/>
    <x v="1"/>
    <s v="United States"/>
    <s v="Philadelphia"/>
    <x v="9"/>
    <n v="19120"/>
    <s v="East"/>
    <s v="FUR-FU-10000222"/>
    <x v="0"/>
    <x v="5"/>
    <s v="Seth Thomas 16&quot; Steel Case Clock"/>
    <n v="103.93599999999999"/>
    <n v="4"/>
    <n v="0.2"/>
    <n v="16.889599999999998"/>
  </r>
  <r>
    <n v="6492"/>
    <s v="CA-2013-113845"/>
    <x v="0"/>
    <x v="73"/>
    <d v="2013-11-26T00:00:00"/>
    <s v="Standard Class"/>
    <x v="135"/>
    <s v="Frank Atkinson"/>
    <x v="1"/>
    <s v="United States"/>
    <s v="Orlando"/>
    <x v="2"/>
    <n v="32839"/>
    <s v="South"/>
    <s v="FUR-BO-10004695"/>
    <x v="0"/>
    <x v="0"/>
    <s v="O'Sullivan 2-Door Barrister Bookcase in Odessa Pine"/>
    <n v="289.56799999999998"/>
    <n v="2"/>
    <n v="0.2"/>
    <n v="10.858799999999974"/>
  </r>
  <r>
    <n v="6493"/>
    <s v="CA-2013-113845"/>
    <x v="0"/>
    <x v="73"/>
    <d v="2013-11-26T00:00:00"/>
    <s v="Standard Class"/>
    <x v="135"/>
    <s v="Frank Atkinson"/>
    <x v="1"/>
    <s v="United States"/>
    <s v="Orlando"/>
    <x v="2"/>
    <n v="32839"/>
    <s v="South"/>
    <s v="OFF-ST-10003327"/>
    <x v="1"/>
    <x v="4"/>
    <s v="Akro-Mils 12-Gallon Tote"/>
    <n v="39.72"/>
    <n v="5"/>
    <n v="0.2"/>
    <n v="4.4684999999999953"/>
  </r>
  <r>
    <n v="6494"/>
    <s v="CA-2013-113845"/>
    <x v="0"/>
    <x v="73"/>
    <d v="2013-11-26T00:00:00"/>
    <s v="Standard Class"/>
    <x v="135"/>
    <s v="Frank Atkinson"/>
    <x v="1"/>
    <s v="United States"/>
    <s v="Orlando"/>
    <x v="2"/>
    <n v="32839"/>
    <s v="South"/>
    <s v="TEC-PH-10003357"/>
    <x v="2"/>
    <x v="7"/>
    <s v="Grandstream GXP2100 Mainstream Business Phone"/>
    <n v="244.768"/>
    <n v="4"/>
    <n v="0.2"/>
    <n v="24.476800000000004"/>
  </r>
  <r>
    <n v="6495"/>
    <s v="CA-2014-111262"/>
    <x v="3"/>
    <x v="960"/>
    <d v="2014-11-02T00:00:00"/>
    <s v="Second Class"/>
    <x v="168"/>
    <s v="Keith Herrera"/>
    <x v="0"/>
    <s v="United States"/>
    <s v="Houston"/>
    <x v="5"/>
    <n v="77095"/>
    <s v="Central"/>
    <s v="TEC-AC-10002167"/>
    <x v="2"/>
    <x v="11"/>
    <s v="Imation 8gb Micro Traveldrive Usb 2.0 Flash Drive"/>
    <n v="24"/>
    <n v="2"/>
    <n v="0.2"/>
    <n v="-2.6999999999999993"/>
  </r>
  <r>
    <n v="6496"/>
    <s v="CA-2014-111262"/>
    <x v="3"/>
    <x v="960"/>
    <d v="2014-11-02T00:00:00"/>
    <s v="Second Class"/>
    <x v="168"/>
    <s v="Keith Herrera"/>
    <x v="0"/>
    <s v="United States"/>
    <s v="Houston"/>
    <x v="5"/>
    <n v="77095"/>
    <s v="Central"/>
    <s v="OFF-PA-10001937"/>
    <x v="1"/>
    <x v="10"/>
    <s v="Xerox 21"/>
    <n v="15.552000000000003"/>
    <n v="3"/>
    <n v="0.2"/>
    <n v="5.4432"/>
  </r>
  <r>
    <n v="6497"/>
    <s v="CA-2014-111262"/>
    <x v="3"/>
    <x v="960"/>
    <d v="2014-11-02T00:00:00"/>
    <s v="Second Class"/>
    <x v="168"/>
    <s v="Keith Herrera"/>
    <x v="0"/>
    <s v="United States"/>
    <s v="Houston"/>
    <x v="5"/>
    <n v="77095"/>
    <s v="Central"/>
    <s v="TEC-AC-10004510"/>
    <x v="2"/>
    <x v="11"/>
    <s v="Logitech Desktop MK120 Mouse and keyboard Combo"/>
    <n v="26.176000000000002"/>
    <n v="2"/>
    <n v="0.2"/>
    <n v="-3.272000000000002"/>
  </r>
  <r>
    <n v="6498"/>
    <s v="CA-2012-103135"/>
    <x v="1"/>
    <x v="1115"/>
    <d v="2012-07-28T00:00:00"/>
    <s v="Standard Class"/>
    <x v="776"/>
    <s v="Shirley Schmidt"/>
    <x v="2"/>
    <s v="United States"/>
    <s v="Louisville"/>
    <x v="0"/>
    <n v="40214"/>
    <s v="South"/>
    <s v="FUR-FU-10001487"/>
    <x v="0"/>
    <x v="5"/>
    <s v="Eldon Expressions Wood and Plastic Desk Accessories, Cherry Wood"/>
    <n v="20.94"/>
    <n v="3"/>
    <n v="0"/>
    <n v="6.0725999999999987"/>
  </r>
  <r>
    <n v="6499"/>
    <s v="CA-2012-103135"/>
    <x v="1"/>
    <x v="1115"/>
    <d v="2012-07-28T00:00:00"/>
    <s v="Standard Class"/>
    <x v="776"/>
    <s v="Shirley Schmidt"/>
    <x v="2"/>
    <s v="United States"/>
    <s v="Louisville"/>
    <x v="0"/>
    <n v="40214"/>
    <s v="South"/>
    <s v="OFF-BI-10000069"/>
    <x v="1"/>
    <x v="8"/>
    <s v="GBC Prepunched Paper, 19-Hole, for Binding Systems, 24-lb"/>
    <n v="135.09"/>
    <n v="9"/>
    <n v="0"/>
    <n v="62.14139999999999"/>
  </r>
  <r>
    <n v="6500"/>
    <s v="CA-2012-103135"/>
    <x v="1"/>
    <x v="1115"/>
    <d v="2012-07-28T00:00:00"/>
    <s v="Standard Class"/>
    <x v="776"/>
    <s v="Shirley Schmidt"/>
    <x v="2"/>
    <s v="United States"/>
    <s v="Louisville"/>
    <x v="0"/>
    <n v="40214"/>
    <s v="South"/>
    <s v="TEC-AC-10003289"/>
    <x v="2"/>
    <x v="11"/>
    <s v="Anker Ultra-Slim Mini Bluetooth 3.0 Wireless Keyboard"/>
    <n v="279.85999999999996"/>
    <n v="14"/>
    <n v="0"/>
    <n v="64.367799999999988"/>
  </r>
  <r>
    <n v="6501"/>
    <s v="CA-2012-103135"/>
    <x v="1"/>
    <x v="1115"/>
    <d v="2012-07-28T00:00:00"/>
    <s v="Standard Class"/>
    <x v="776"/>
    <s v="Shirley Schmidt"/>
    <x v="2"/>
    <s v="United States"/>
    <s v="Louisville"/>
    <x v="0"/>
    <n v="40214"/>
    <s v="South"/>
    <s v="OFF-BI-10000069"/>
    <x v="1"/>
    <x v="8"/>
    <s v="GBC Prepunched Paper, 19-Hole, for Binding Systems, 24-lb"/>
    <n v="90.06"/>
    <n v="6"/>
    <n v="0"/>
    <n v="41.427599999999991"/>
  </r>
  <r>
    <n v="6502"/>
    <s v="CA-2011-129147"/>
    <x v="2"/>
    <x v="981"/>
    <d v="2011-11-06T00:00:00"/>
    <s v="Standard Class"/>
    <x v="702"/>
    <s v="Liz Carlisle"/>
    <x v="0"/>
    <s v="United States"/>
    <s v="Medina"/>
    <x v="24"/>
    <n v="44256"/>
    <s v="East"/>
    <s v="TEC-PH-10001299"/>
    <x v="2"/>
    <x v="7"/>
    <s v="Polycom CX300 Desktop Phone USB VoIP phone"/>
    <n v="539.96399999999994"/>
    <n v="6"/>
    <n v="0.4"/>
    <n v="-107.99280000000002"/>
  </r>
  <r>
    <n v="6503"/>
    <s v="CA-2011-129147"/>
    <x v="2"/>
    <x v="981"/>
    <d v="2011-11-06T00:00:00"/>
    <s v="Standard Class"/>
    <x v="702"/>
    <s v="Liz Carlisle"/>
    <x v="0"/>
    <s v="United States"/>
    <s v="Medina"/>
    <x v="24"/>
    <n v="44256"/>
    <s v="East"/>
    <s v="TEC-PH-10001552"/>
    <x v="2"/>
    <x v="7"/>
    <s v="I Need's 3d Hello Kitty Hybrid Silicone Case Cover for HTC One X 4g with 3d Hello Kitty Stylus Pen Green/pink"/>
    <n v="50.231999999999999"/>
    <n v="7"/>
    <n v="0.4"/>
    <n v="-10.046400000000002"/>
  </r>
  <r>
    <n v="6504"/>
    <s v="CA-2011-129147"/>
    <x v="2"/>
    <x v="981"/>
    <d v="2011-11-06T00:00:00"/>
    <s v="Standard Class"/>
    <x v="702"/>
    <s v="Liz Carlisle"/>
    <x v="0"/>
    <s v="United States"/>
    <s v="Medina"/>
    <x v="24"/>
    <n v="44256"/>
    <s v="East"/>
    <s v="OFF-BI-10001098"/>
    <x v="1"/>
    <x v="8"/>
    <s v="Acco D-Ring Binder w/DublLock"/>
    <n v="19.242000000000001"/>
    <n v="3"/>
    <n v="0.7"/>
    <n v="-13.4694"/>
  </r>
  <r>
    <n v="6505"/>
    <s v="CA-2014-128265"/>
    <x v="3"/>
    <x v="701"/>
    <d v="2014-11-23T00:00:00"/>
    <s v="Second Class"/>
    <x v="100"/>
    <s v="Victoria Wilson"/>
    <x v="1"/>
    <s v="United States"/>
    <s v="New York City"/>
    <x v="15"/>
    <n v="10011"/>
    <s v="East"/>
    <s v="OFF-ST-10000142"/>
    <x v="1"/>
    <x v="4"/>
    <s v="Deluxe Rollaway Locking File with Drawer"/>
    <n v="1247.6399999999999"/>
    <n v="3"/>
    <n v="0"/>
    <n v="349.33919999999995"/>
  </r>
  <r>
    <n v="6506"/>
    <s v="CA-2013-152331"/>
    <x v="0"/>
    <x v="190"/>
    <d v="2013-07-01T00:00:00"/>
    <s v="Standard Class"/>
    <x v="777"/>
    <s v="Lela Donovan"/>
    <x v="1"/>
    <s v="United States"/>
    <s v="Chicago"/>
    <x v="10"/>
    <n v="60653"/>
    <s v="Central"/>
    <s v="OFF-AR-10001547"/>
    <x v="1"/>
    <x v="6"/>
    <s v="Newell 311"/>
    <n v="5.3040000000000003"/>
    <n v="3"/>
    <n v="0.2"/>
    <n v="0.46409999999999996"/>
  </r>
  <r>
    <n v="6507"/>
    <s v="US-2013-128909"/>
    <x v="0"/>
    <x v="790"/>
    <d v="2013-10-12T00:00:00"/>
    <s v="Second Class"/>
    <x v="259"/>
    <s v="Sibella Parks"/>
    <x v="1"/>
    <s v="United States"/>
    <s v="Philadelphia"/>
    <x v="9"/>
    <n v="19143"/>
    <s v="East"/>
    <s v="OFF-PA-10001593"/>
    <x v="1"/>
    <x v="10"/>
    <s v="Xerox 1947"/>
    <n v="19.136000000000003"/>
    <n v="4"/>
    <n v="0.2"/>
    <n v="5.9799999999999986"/>
  </r>
  <r>
    <n v="6508"/>
    <s v="US-2013-128909"/>
    <x v="0"/>
    <x v="790"/>
    <d v="2013-10-12T00:00:00"/>
    <s v="Second Class"/>
    <x v="259"/>
    <s v="Sibella Parks"/>
    <x v="1"/>
    <s v="United States"/>
    <s v="Philadelphia"/>
    <x v="9"/>
    <n v="19143"/>
    <s v="East"/>
    <s v="FUR-FU-10004071"/>
    <x v="0"/>
    <x v="5"/>
    <s v="Luxo Professional Magnifying Clamp-On Fluorescent Lamps"/>
    <n v="332.83200000000005"/>
    <n v="4"/>
    <n v="0.2"/>
    <n v="-24.962399999999988"/>
  </r>
  <r>
    <n v="6509"/>
    <s v="CA-2014-102197"/>
    <x v="3"/>
    <x v="698"/>
    <d v="2014-12-27T00:00:00"/>
    <s v="Standard Class"/>
    <x v="83"/>
    <s v="David Kendrick"/>
    <x v="1"/>
    <s v="United States"/>
    <s v="New York City"/>
    <x v="15"/>
    <n v="10009"/>
    <s v="East"/>
    <s v="OFF-PA-10001970"/>
    <x v="1"/>
    <x v="10"/>
    <s v="Xerox 1908"/>
    <n v="279.89999999999998"/>
    <n v="5"/>
    <n v="0"/>
    <n v="137.15100000000001"/>
  </r>
  <r>
    <n v="6510"/>
    <s v="CA-2014-102197"/>
    <x v="3"/>
    <x v="698"/>
    <d v="2014-12-27T00:00:00"/>
    <s v="Standard Class"/>
    <x v="83"/>
    <s v="David Kendrick"/>
    <x v="1"/>
    <s v="United States"/>
    <s v="New York City"/>
    <x v="15"/>
    <n v="10009"/>
    <s v="East"/>
    <s v="OFF-BI-10001524"/>
    <x v="1"/>
    <x v="8"/>
    <s v="GBC Premium Transparent Covers with Diagonal Lined Pattern"/>
    <n v="50.352000000000004"/>
    <n v="3"/>
    <n v="0.2"/>
    <n v="17.623199999999997"/>
  </r>
  <r>
    <n v="6511"/>
    <s v="CA-2014-102197"/>
    <x v="3"/>
    <x v="698"/>
    <d v="2014-12-27T00:00:00"/>
    <s v="Standard Class"/>
    <x v="83"/>
    <s v="David Kendrick"/>
    <x v="1"/>
    <s v="United States"/>
    <s v="New York City"/>
    <x v="15"/>
    <n v="10009"/>
    <s v="East"/>
    <s v="OFF-PA-10004156"/>
    <x v="1"/>
    <x v="10"/>
    <s v="Xerox 188"/>
    <n v="34.019999999999996"/>
    <n v="3"/>
    <n v="0"/>
    <n v="16.669799999999999"/>
  </r>
  <r>
    <n v="6512"/>
    <s v="CA-2014-167640"/>
    <x v="3"/>
    <x v="904"/>
    <d v="2014-03-11T00:00:00"/>
    <s v="Standard Class"/>
    <x v="763"/>
    <s v="Frank Carlisle"/>
    <x v="2"/>
    <s v="United States"/>
    <s v="San Francisco"/>
    <x v="1"/>
    <n v="94109"/>
    <s v="West"/>
    <s v="OFF-AR-10003158"/>
    <x v="1"/>
    <x v="6"/>
    <s v="Fluorescent Highlighters by Dixon"/>
    <n v="23.88"/>
    <n v="6"/>
    <n v="0"/>
    <n v="8.1191999999999993"/>
  </r>
  <r>
    <n v="6513"/>
    <s v="CA-2014-167640"/>
    <x v="3"/>
    <x v="904"/>
    <d v="2014-03-11T00:00:00"/>
    <s v="Standard Class"/>
    <x v="763"/>
    <s v="Frank Carlisle"/>
    <x v="2"/>
    <s v="United States"/>
    <s v="San Francisco"/>
    <x v="1"/>
    <n v="94109"/>
    <s v="West"/>
    <s v="OFF-LA-10004559"/>
    <x v="1"/>
    <x v="2"/>
    <s v="Avery 49"/>
    <n v="11.52"/>
    <n v="4"/>
    <n v="0"/>
    <n v="5.6448"/>
  </r>
  <r>
    <n v="6514"/>
    <s v="CA-2014-167640"/>
    <x v="3"/>
    <x v="904"/>
    <d v="2014-03-11T00:00:00"/>
    <s v="Standard Class"/>
    <x v="763"/>
    <s v="Frank Carlisle"/>
    <x v="2"/>
    <s v="United States"/>
    <s v="San Francisco"/>
    <x v="1"/>
    <n v="94109"/>
    <s v="West"/>
    <s v="OFF-PA-10001033"/>
    <x v="1"/>
    <x v="10"/>
    <s v="Xerox 1893"/>
    <n v="286.93"/>
    <n v="7"/>
    <n v="0"/>
    <n v="140.59569999999999"/>
  </r>
  <r>
    <n v="6515"/>
    <s v="CA-2014-167640"/>
    <x v="3"/>
    <x v="904"/>
    <d v="2014-03-11T00:00:00"/>
    <s v="Standard Class"/>
    <x v="763"/>
    <s v="Frank Carlisle"/>
    <x v="2"/>
    <s v="United States"/>
    <s v="San Francisco"/>
    <x v="1"/>
    <n v="94109"/>
    <s v="West"/>
    <s v="TEC-PH-10001336"/>
    <x v="2"/>
    <x v="7"/>
    <s v="Digium D40 VoIP phone"/>
    <n v="206.38400000000001"/>
    <n v="2"/>
    <n v="0.2"/>
    <n v="23.218199999999996"/>
  </r>
  <r>
    <n v="6516"/>
    <s v="US-2014-116652"/>
    <x v="3"/>
    <x v="175"/>
    <d v="2014-09-20T00:00:00"/>
    <s v="Standard Class"/>
    <x v="502"/>
    <s v="Rick Duston"/>
    <x v="0"/>
    <s v="United States"/>
    <s v="San Francisco"/>
    <x v="1"/>
    <n v="94122"/>
    <s v="West"/>
    <s v="FUR-CH-10002961"/>
    <x v="0"/>
    <x v="1"/>
    <s v="Leather Task Chair, Black"/>
    <n v="218.35200000000003"/>
    <n v="3"/>
    <n v="0.2"/>
    <n v="0"/>
  </r>
  <r>
    <n v="6517"/>
    <s v="US-2014-116652"/>
    <x v="3"/>
    <x v="175"/>
    <d v="2014-09-20T00:00:00"/>
    <s v="Standard Class"/>
    <x v="502"/>
    <s v="Rick Duston"/>
    <x v="0"/>
    <s v="United States"/>
    <s v="San Francisco"/>
    <x v="1"/>
    <n v="94122"/>
    <s v="West"/>
    <s v="FUR-FU-10001488"/>
    <x v="0"/>
    <x v="5"/>
    <s v="Tenex 46&quot; x 60&quot; Computer Anti-Static Chairmat, Rectangular Shaped"/>
    <n v="529.9"/>
    <n v="5"/>
    <n v="0"/>
    <n v="105.97999999999999"/>
  </r>
  <r>
    <n v="6518"/>
    <s v="US-2014-116652"/>
    <x v="3"/>
    <x v="175"/>
    <d v="2014-09-20T00:00:00"/>
    <s v="Standard Class"/>
    <x v="502"/>
    <s v="Rick Duston"/>
    <x v="0"/>
    <s v="United States"/>
    <s v="San Francisco"/>
    <x v="1"/>
    <n v="94122"/>
    <s v="West"/>
    <s v="OFF-AR-10001915"/>
    <x v="1"/>
    <x v="6"/>
    <s v="Peel-Off China Markers"/>
    <n v="99.3"/>
    <n v="10"/>
    <n v="0"/>
    <n v="41.706000000000003"/>
  </r>
  <r>
    <n v="6519"/>
    <s v="US-2014-116652"/>
    <x v="3"/>
    <x v="175"/>
    <d v="2014-09-20T00:00:00"/>
    <s v="Standard Class"/>
    <x v="502"/>
    <s v="Rick Duston"/>
    <x v="0"/>
    <s v="United States"/>
    <s v="San Francisco"/>
    <x v="1"/>
    <n v="94122"/>
    <s v="West"/>
    <s v="OFF-AP-10001205"/>
    <x v="1"/>
    <x v="9"/>
    <s v="Belkin 5 Outlet SurgeMaster Power Centers"/>
    <n v="108.96"/>
    <n v="2"/>
    <n v="0"/>
    <n v="30.508800000000008"/>
  </r>
  <r>
    <n v="6520"/>
    <s v="US-2014-116652"/>
    <x v="3"/>
    <x v="175"/>
    <d v="2014-09-20T00:00:00"/>
    <s v="Standard Class"/>
    <x v="502"/>
    <s v="Rick Duston"/>
    <x v="0"/>
    <s v="United States"/>
    <s v="San Francisco"/>
    <x v="1"/>
    <n v="94122"/>
    <s v="West"/>
    <s v="OFF-BI-10004528"/>
    <x v="1"/>
    <x v="8"/>
    <s v="Cardinal Poly Pocket Divider Pockets for Ring Binders"/>
    <n v="2.6880000000000002"/>
    <n v="1"/>
    <n v="0.2"/>
    <n v="0.83999999999999975"/>
  </r>
  <r>
    <n v="6521"/>
    <s v="CA-2014-138289"/>
    <x v="3"/>
    <x v="1034"/>
    <d v="2014-01-19T00:00:00"/>
    <s v="Second Class"/>
    <x v="481"/>
    <s v="Andy Reiter"/>
    <x v="0"/>
    <s v="United States"/>
    <s v="Jackson"/>
    <x v="12"/>
    <n v="49201"/>
    <s v="Central"/>
    <s v="OFF-BI-10004995"/>
    <x v="1"/>
    <x v="8"/>
    <s v="GBC DocuBind P400 Electric Binding System"/>
    <n v="5443.96"/>
    <n v="4"/>
    <n v="0"/>
    <n v="2504.2215999999999"/>
  </r>
  <r>
    <n v="6522"/>
    <s v="CA-2014-138289"/>
    <x v="3"/>
    <x v="1034"/>
    <d v="2014-01-19T00:00:00"/>
    <s v="Second Class"/>
    <x v="481"/>
    <s v="Andy Reiter"/>
    <x v="0"/>
    <s v="United States"/>
    <s v="Jackson"/>
    <x v="12"/>
    <n v="49201"/>
    <s v="Central"/>
    <s v="FUR-CH-10004626"/>
    <x v="0"/>
    <x v="1"/>
    <s v="Office Star Flex Back Scooter Chair with Aluminum Finish Frame"/>
    <n v="302.67"/>
    <n v="3"/>
    <n v="0"/>
    <n v="72.640799999999999"/>
  </r>
  <r>
    <n v="6523"/>
    <s v="CA-2014-138289"/>
    <x v="3"/>
    <x v="1034"/>
    <d v="2014-01-19T00:00:00"/>
    <s v="Second Class"/>
    <x v="481"/>
    <s v="Andy Reiter"/>
    <x v="0"/>
    <s v="United States"/>
    <s v="Jackson"/>
    <x v="12"/>
    <n v="49201"/>
    <s v="Central"/>
    <s v="OFF-PA-10001260"/>
    <x v="1"/>
    <x v="10"/>
    <s v="TOPS Money Receipt Book, Consecutively Numbered in Red,"/>
    <n v="56.07"/>
    <n v="7"/>
    <n v="0"/>
    <n v="25.231499999999997"/>
  </r>
  <r>
    <n v="6524"/>
    <s v="CA-2013-129308"/>
    <x v="0"/>
    <x v="274"/>
    <d v="2013-07-14T00:00:00"/>
    <s v="Standard Class"/>
    <x v="385"/>
    <s v="Chad Cunningham"/>
    <x v="2"/>
    <s v="United States"/>
    <s v="Philadelphia"/>
    <x v="9"/>
    <n v="19120"/>
    <s v="East"/>
    <s v="OFF-LA-10002945"/>
    <x v="1"/>
    <x v="2"/>
    <s v="Permanent Self-Adhesive File Folder Labels for Typewriters, 1 1/8 x 3 1/2, White"/>
    <n v="10.08"/>
    <n v="2"/>
    <n v="0.2"/>
    <n v="3.2759999999999994"/>
  </r>
  <r>
    <n v="6525"/>
    <s v="CA-2013-129308"/>
    <x v="0"/>
    <x v="274"/>
    <d v="2013-07-14T00:00:00"/>
    <s v="Standard Class"/>
    <x v="385"/>
    <s v="Chad Cunningham"/>
    <x v="2"/>
    <s v="United States"/>
    <s v="Philadelphia"/>
    <x v="9"/>
    <n v="19120"/>
    <s v="East"/>
    <s v="TEC-PH-10002310"/>
    <x v="2"/>
    <x v="7"/>
    <s v="Panasonic KX T7731-B Digital phone"/>
    <n v="59.993999999999993"/>
    <n v="1"/>
    <n v="0.4"/>
    <n v="-12.998700000000007"/>
  </r>
  <r>
    <n v="6526"/>
    <s v="CA-2013-129308"/>
    <x v="0"/>
    <x v="274"/>
    <d v="2013-07-14T00:00:00"/>
    <s v="Standard Class"/>
    <x v="385"/>
    <s v="Chad Cunningham"/>
    <x v="2"/>
    <s v="United States"/>
    <s v="Philadelphia"/>
    <x v="9"/>
    <n v="19120"/>
    <s v="East"/>
    <s v="OFF-BI-10001525"/>
    <x v="1"/>
    <x v="8"/>
    <s v="Acco Pressboard Covers with Storage Hooks, 14 7/8&quot; x 11&quot;, Executive Red"/>
    <n v="5.7150000000000016"/>
    <n v="5"/>
    <n v="0.7"/>
    <n v="-4.7625000000000011"/>
  </r>
  <r>
    <n v="6527"/>
    <s v="CA-2013-129308"/>
    <x v="0"/>
    <x v="274"/>
    <d v="2013-07-14T00:00:00"/>
    <s v="Standard Class"/>
    <x v="385"/>
    <s v="Chad Cunningham"/>
    <x v="2"/>
    <s v="United States"/>
    <s v="Philadelphia"/>
    <x v="9"/>
    <n v="19120"/>
    <s v="East"/>
    <s v="OFF-BI-10001308"/>
    <x v="1"/>
    <x v="8"/>
    <s v="GBC Standard Plastic Binding Systems' Combs"/>
    <n v="9.4200000000000017"/>
    <n v="5"/>
    <n v="0.7"/>
    <n v="-7.8500000000000014"/>
  </r>
  <r>
    <n v="6528"/>
    <s v="CA-2013-157791"/>
    <x v="0"/>
    <x v="443"/>
    <d v="2013-12-29T00:00:00"/>
    <s v="Second Class"/>
    <x v="662"/>
    <s v="Carol Adams"/>
    <x v="1"/>
    <s v="United States"/>
    <s v="Warwick"/>
    <x v="34"/>
    <n v="2886"/>
    <s v="East"/>
    <s v="TEC-CO-10002095"/>
    <x v="2"/>
    <x v="16"/>
    <s v="Hewlett Packard 610 Color Digital Copier / Printer"/>
    <n v="1999.96"/>
    <n v="4"/>
    <n v="0"/>
    <n v="899.98199999999997"/>
  </r>
  <r>
    <n v="6529"/>
    <s v="CA-2011-146864"/>
    <x v="2"/>
    <x v="1091"/>
    <d v="2011-12-26T00:00:00"/>
    <s v="Standard Class"/>
    <x v="404"/>
    <s v="Bradley Talbott"/>
    <x v="2"/>
    <s v="United States"/>
    <s v="New York City"/>
    <x v="15"/>
    <n v="10024"/>
    <s v="East"/>
    <s v="OFF-ST-10004946"/>
    <x v="1"/>
    <x v="4"/>
    <s v="Desktop 3-Pocket Hot File"/>
    <n v="216.4"/>
    <n v="4"/>
    <n v="0"/>
    <n v="56.26400000000001"/>
  </r>
  <r>
    <n v="6530"/>
    <s v="CA-2011-103744"/>
    <x v="2"/>
    <x v="1116"/>
    <d v="2011-02-28T00:00:00"/>
    <s v="Standard Class"/>
    <x v="675"/>
    <s v="Michael Grace"/>
    <x v="2"/>
    <s v="United States"/>
    <s v="El Paso"/>
    <x v="5"/>
    <n v="79907"/>
    <s v="Central"/>
    <s v="OFF-LA-10004425"/>
    <x v="1"/>
    <x v="2"/>
    <s v="Staples"/>
    <n v="6.9360000000000008"/>
    <n v="3"/>
    <n v="0.2"/>
    <n v="2.3409000000000004"/>
  </r>
  <r>
    <n v="6531"/>
    <s v="CA-2011-103744"/>
    <x v="2"/>
    <x v="1116"/>
    <d v="2011-02-28T00:00:00"/>
    <s v="Standard Class"/>
    <x v="675"/>
    <s v="Michael Grace"/>
    <x v="2"/>
    <s v="United States"/>
    <s v="El Paso"/>
    <x v="5"/>
    <n v="79907"/>
    <s v="Central"/>
    <s v="OFF-BI-10000320"/>
    <x v="1"/>
    <x v="8"/>
    <s v="GBC Plastic Binding Combs"/>
    <n v="4.427999999999999"/>
    <n v="3"/>
    <n v="0.8"/>
    <n v="-6.8633999999999986"/>
  </r>
  <r>
    <n v="6532"/>
    <s v="US-2014-107384"/>
    <x v="3"/>
    <x v="769"/>
    <d v="2014-12-09T00:00:00"/>
    <s v="Standard Class"/>
    <x v="236"/>
    <s v="Theone Pippenger"/>
    <x v="0"/>
    <s v="United States"/>
    <s v="Rochester"/>
    <x v="11"/>
    <n v="55901"/>
    <s v="Central"/>
    <s v="OFF-AR-10001315"/>
    <x v="1"/>
    <x v="6"/>
    <s v="Newell 310"/>
    <n v="8.8000000000000007"/>
    <n v="5"/>
    <n v="0"/>
    <n v="2.5519999999999996"/>
  </r>
  <r>
    <n v="6533"/>
    <s v="US-2014-107384"/>
    <x v="3"/>
    <x v="769"/>
    <d v="2014-12-09T00:00:00"/>
    <s v="Standard Class"/>
    <x v="236"/>
    <s v="Theone Pippenger"/>
    <x v="0"/>
    <s v="United States"/>
    <s v="Rochester"/>
    <x v="11"/>
    <n v="55901"/>
    <s v="Central"/>
    <s v="TEC-AC-10004595"/>
    <x v="2"/>
    <x v="11"/>
    <s v="First Data TMFD35 PIN Pad"/>
    <n v="142.80000000000001"/>
    <n v="1"/>
    <n v="0"/>
    <n v="29.988"/>
  </r>
  <r>
    <n v="6534"/>
    <s v="US-2014-107384"/>
    <x v="3"/>
    <x v="769"/>
    <d v="2014-12-09T00:00:00"/>
    <s v="Standard Class"/>
    <x v="236"/>
    <s v="Theone Pippenger"/>
    <x v="0"/>
    <s v="United States"/>
    <s v="Rochester"/>
    <x v="11"/>
    <n v="55901"/>
    <s v="Central"/>
    <s v="TEC-AC-10001539"/>
    <x v="2"/>
    <x v="11"/>
    <s v="Logitech G430 Surround Sound Gaming Headset with Dolby 7.1 Technology"/>
    <n v="399.95"/>
    <n v="5"/>
    <n v="0"/>
    <n v="143.982"/>
  </r>
  <r>
    <n v="6535"/>
    <s v="CA-2011-128209"/>
    <x v="2"/>
    <x v="664"/>
    <d v="2011-11-22T00:00:00"/>
    <s v="Standard Class"/>
    <x v="218"/>
    <s v="Greg Tran"/>
    <x v="0"/>
    <s v="United States"/>
    <s v="Buffalo"/>
    <x v="15"/>
    <n v="14215"/>
    <s v="East"/>
    <s v="OFF-BI-10001359"/>
    <x v="1"/>
    <x v="8"/>
    <s v="GBC DocuBind TL300 Electric Binding System"/>
    <n v="2152.7760000000003"/>
    <n v="3"/>
    <n v="0.2"/>
    <n v="726.56189999999981"/>
  </r>
  <r>
    <n v="6536"/>
    <s v="CA-2011-128209"/>
    <x v="2"/>
    <x v="664"/>
    <d v="2011-11-22T00:00:00"/>
    <s v="Standard Class"/>
    <x v="218"/>
    <s v="Greg Tran"/>
    <x v="0"/>
    <s v="United States"/>
    <s v="Buffalo"/>
    <x v="15"/>
    <n v="14215"/>
    <s v="East"/>
    <s v="FUR-BO-10002213"/>
    <x v="0"/>
    <x v="0"/>
    <s v="DMI Eclipse Executive Suite Bookcases"/>
    <n v="4007.8400000000006"/>
    <n v="10"/>
    <n v="0.2"/>
    <n v="-50.098000000000297"/>
  </r>
  <r>
    <n v="6537"/>
    <s v="CA-2011-169684"/>
    <x v="2"/>
    <x v="22"/>
    <d v="2011-10-23T00:00:00"/>
    <s v="First Class"/>
    <x v="92"/>
    <s v="Fred Hopkins"/>
    <x v="1"/>
    <s v="United States"/>
    <s v="Knoxville"/>
    <x v="18"/>
    <n v="37918"/>
    <s v="South"/>
    <s v="FUR-TA-10003008"/>
    <x v="0"/>
    <x v="3"/>
    <s v="Lesro Round Back Collection Coffee Table, End Table"/>
    <n v="328.59000000000003"/>
    <n v="3"/>
    <n v="0.4"/>
    <n v="-147.8655"/>
  </r>
  <r>
    <n v="6538"/>
    <s v="CA-2011-169684"/>
    <x v="2"/>
    <x v="22"/>
    <d v="2011-10-23T00:00:00"/>
    <s v="First Class"/>
    <x v="92"/>
    <s v="Fred Hopkins"/>
    <x v="1"/>
    <s v="United States"/>
    <s v="Knoxville"/>
    <x v="18"/>
    <n v="37918"/>
    <s v="South"/>
    <s v="OFF-ST-10000934"/>
    <x v="1"/>
    <x v="4"/>
    <s v="Contico 72&quot;H Heavy-Duty Storage System"/>
    <n v="98.352000000000004"/>
    <n v="3"/>
    <n v="0.2"/>
    <n v="-24.588000000000001"/>
  </r>
  <r>
    <n v="6539"/>
    <s v="CA-2012-109862"/>
    <x v="1"/>
    <x v="969"/>
    <d v="2012-10-30T00:00:00"/>
    <s v="Standard Class"/>
    <x v="96"/>
    <s v="Heather Kirkland"/>
    <x v="1"/>
    <s v="United States"/>
    <s v="Newark"/>
    <x v="13"/>
    <n v="19711"/>
    <s v="East"/>
    <s v="TEC-PH-10004042"/>
    <x v="2"/>
    <x v="7"/>
    <s v="ClearOne Communications CHAT 70 OC Speaker Phone"/>
    <n v="158.99"/>
    <n v="1"/>
    <n v="0"/>
    <n v="41.337400000000002"/>
  </r>
  <r>
    <n v="6540"/>
    <s v="CA-2012-109862"/>
    <x v="1"/>
    <x v="969"/>
    <d v="2012-10-30T00:00:00"/>
    <s v="Standard Class"/>
    <x v="96"/>
    <s v="Heather Kirkland"/>
    <x v="1"/>
    <s v="United States"/>
    <s v="Newark"/>
    <x v="13"/>
    <n v="19711"/>
    <s v="East"/>
    <s v="FUR-CH-10002439"/>
    <x v="0"/>
    <x v="1"/>
    <s v="Iceberg Nesting Folding Chair, 19w x 6d x 43h"/>
    <n v="291.10000000000002"/>
    <n v="5"/>
    <n v="0"/>
    <n v="75.686000000000007"/>
  </r>
  <r>
    <n v="6541"/>
    <s v="US-2014-107888"/>
    <x v="3"/>
    <x v="673"/>
    <d v="2014-11-20T00:00:00"/>
    <s v="First Class"/>
    <x v="417"/>
    <s v="Chris Cortes"/>
    <x v="0"/>
    <s v="United States"/>
    <s v="Seattle"/>
    <x v="4"/>
    <n v="98103"/>
    <s v="West"/>
    <s v="OFF-PA-10001363"/>
    <x v="1"/>
    <x v="10"/>
    <s v="Xerox 1933"/>
    <n v="73.679999999999993"/>
    <n v="6"/>
    <n v="0"/>
    <n v="34.629599999999996"/>
  </r>
  <r>
    <n v="6542"/>
    <s v="US-2014-107888"/>
    <x v="3"/>
    <x v="673"/>
    <d v="2014-11-20T00:00:00"/>
    <s v="First Class"/>
    <x v="417"/>
    <s v="Chris Cortes"/>
    <x v="0"/>
    <s v="United States"/>
    <s v="Seattle"/>
    <x v="4"/>
    <n v="98103"/>
    <s v="West"/>
    <s v="FUR-FU-10003394"/>
    <x v="0"/>
    <x v="5"/>
    <s v="Tenex &quot;The Solids&quot; Textured Chair Mats"/>
    <n v="139.91999999999999"/>
    <n v="2"/>
    <n v="0"/>
    <n v="23.786399999999986"/>
  </r>
  <r>
    <n v="6543"/>
    <s v="US-2014-107888"/>
    <x v="3"/>
    <x v="673"/>
    <d v="2014-11-20T00:00:00"/>
    <s v="First Class"/>
    <x v="417"/>
    <s v="Chris Cortes"/>
    <x v="0"/>
    <s v="United States"/>
    <s v="Seattle"/>
    <x v="4"/>
    <n v="98103"/>
    <s v="West"/>
    <s v="TEC-PH-10003171"/>
    <x v="2"/>
    <x v="7"/>
    <s v="Plantronics Encore H101 Dual Earpieces Headset"/>
    <n v="107.88"/>
    <n v="3"/>
    <n v="0.2"/>
    <n v="10.787999999999997"/>
  </r>
  <r>
    <n v="6544"/>
    <s v="US-2014-107888"/>
    <x v="3"/>
    <x v="673"/>
    <d v="2014-11-20T00:00:00"/>
    <s v="First Class"/>
    <x v="417"/>
    <s v="Chris Cortes"/>
    <x v="0"/>
    <s v="United States"/>
    <s v="Seattle"/>
    <x v="4"/>
    <n v="98103"/>
    <s v="West"/>
    <s v="OFF-ST-10003123"/>
    <x v="1"/>
    <x v="4"/>
    <s v="Fellowes Bases and Tops For Staxonsteel/High-Stak Systems"/>
    <n v="33.29"/>
    <n v="1"/>
    <n v="0"/>
    <n v="7.9895999999999994"/>
  </r>
  <r>
    <n v="6545"/>
    <s v="US-2014-154872"/>
    <x v="3"/>
    <x v="304"/>
    <d v="2014-05-19T00:00:00"/>
    <s v="Standard Class"/>
    <x v="24"/>
    <s v="Darren Powers"/>
    <x v="0"/>
    <s v="United States"/>
    <s v="Cleveland"/>
    <x v="24"/>
    <n v="44105"/>
    <s v="East"/>
    <s v="OFF-BI-10003007"/>
    <x v="1"/>
    <x v="8"/>
    <s v="Premium Transparent Presentation Covers, No Pattern/Clear, 8 1/2&quot; x 11&quot;"/>
    <n v="58.170000000000009"/>
    <n v="5"/>
    <n v="0.7"/>
    <n v="-46.53600000000003"/>
  </r>
  <r>
    <n v="6546"/>
    <s v="US-2014-154872"/>
    <x v="3"/>
    <x v="304"/>
    <d v="2014-05-19T00:00:00"/>
    <s v="Standard Class"/>
    <x v="24"/>
    <s v="Darren Powers"/>
    <x v="0"/>
    <s v="United States"/>
    <s v="Cleveland"/>
    <x v="24"/>
    <n v="44105"/>
    <s v="East"/>
    <s v="OFF-LA-10000973"/>
    <x v="1"/>
    <x v="2"/>
    <s v="Avery 502"/>
    <n v="5.04"/>
    <n v="2"/>
    <n v="0.2"/>
    <n v="1.764"/>
  </r>
  <r>
    <n v="6547"/>
    <s v="US-2014-154872"/>
    <x v="3"/>
    <x v="304"/>
    <d v="2014-05-19T00:00:00"/>
    <s v="Standard Class"/>
    <x v="24"/>
    <s v="Darren Powers"/>
    <x v="0"/>
    <s v="United States"/>
    <s v="Cleveland"/>
    <x v="24"/>
    <n v="44105"/>
    <s v="East"/>
    <s v="OFF-PA-10000483"/>
    <x v="1"/>
    <x v="10"/>
    <s v="Xerox 19"/>
    <n v="24.784000000000002"/>
    <n v="1"/>
    <n v="0.2"/>
    <n v="7.7449999999999983"/>
  </r>
  <r>
    <n v="6548"/>
    <s v="CA-2011-113880"/>
    <x v="2"/>
    <x v="72"/>
    <d v="2011-03-05T00:00:00"/>
    <s v="Standard Class"/>
    <x v="665"/>
    <s v="Vicky Freymann"/>
    <x v="2"/>
    <s v="United States"/>
    <s v="Elmhurst"/>
    <x v="10"/>
    <n v="60126"/>
    <s v="Central"/>
    <s v="FUR-CH-10000863"/>
    <x v="0"/>
    <x v="1"/>
    <s v="Novimex Swivel Fabric Task Chair"/>
    <n v="634.11599999999999"/>
    <n v="6"/>
    <n v="0.3"/>
    <n v="-172.11720000000003"/>
  </r>
  <r>
    <n v="6549"/>
    <s v="CA-2011-113880"/>
    <x v="2"/>
    <x v="72"/>
    <d v="2011-03-05T00:00:00"/>
    <s v="Standard Class"/>
    <x v="665"/>
    <s v="Vicky Freymann"/>
    <x v="2"/>
    <s v="United States"/>
    <s v="Elmhurst"/>
    <x v="10"/>
    <n v="60126"/>
    <s v="Central"/>
    <s v="OFF-PA-10003036"/>
    <x v="1"/>
    <x v="10"/>
    <s v="Black Print Carbonless 8 1/2&quot; x 8 1/4&quot; Rapid Memo Book"/>
    <n v="17.472000000000001"/>
    <n v="3"/>
    <n v="0.2"/>
    <n v="5.6783999999999981"/>
  </r>
  <r>
    <n v="6550"/>
    <s v="US-2012-164966"/>
    <x v="1"/>
    <x v="117"/>
    <d v="2012-08-01T00:00:00"/>
    <s v="First Class"/>
    <x v="689"/>
    <s v="Gary Hansen"/>
    <x v="2"/>
    <s v="United States"/>
    <s v="Lakeville"/>
    <x v="11"/>
    <n v="55044"/>
    <s v="Central"/>
    <s v="FUR-CH-10002304"/>
    <x v="0"/>
    <x v="1"/>
    <s v="Global Stack Chair without Arms, Black"/>
    <n v="155.88"/>
    <n v="6"/>
    <n v="0"/>
    <n v="38.970000000000006"/>
  </r>
  <r>
    <n v="6551"/>
    <s v="CA-2012-126739"/>
    <x v="1"/>
    <x v="549"/>
    <d v="2012-11-03T00:00:00"/>
    <s v="Second Class"/>
    <x v="423"/>
    <s v="Justin Hirsh"/>
    <x v="0"/>
    <s v="United States"/>
    <s v="New York City"/>
    <x v="15"/>
    <n v="10035"/>
    <s v="East"/>
    <s v="FUR-CH-10000422"/>
    <x v="0"/>
    <x v="1"/>
    <s v="Global Highback Leather Tilter in Burgundy"/>
    <n v="327.56399999999996"/>
    <n v="4"/>
    <n v="0.1"/>
    <n v="21.837600000000023"/>
  </r>
  <r>
    <n v="6552"/>
    <s v="CA-2014-161578"/>
    <x v="3"/>
    <x v="819"/>
    <d v="2014-12-22T00:00:00"/>
    <s v="Second Class"/>
    <x v="46"/>
    <s v="Rick Bensley"/>
    <x v="2"/>
    <s v="United States"/>
    <s v="Los Angeles"/>
    <x v="1"/>
    <n v="90036"/>
    <s v="West"/>
    <s v="OFF-PA-10002986"/>
    <x v="1"/>
    <x v="10"/>
    <s v="Xerox 1898"/>
    <n v="13.36"/>
    <n v="2"/>
    <n v="0"/>
    <n v="6.4127999999999998"/>
  </r>
  <r>
    <n v="6553"/>
    <s v="CA-2014-161578"/>
    <x v="3"/>
    <x v="819"/>
    <d v="2014-12-22T00:00:00"/>
    <s v="Second Class"/>
    <x v="46"/>
    <s v="Rick Bensley"/>
    <x v="2"/>
    <s v="United States"/>
    <s v="Los Angeles"/>
    <x v="1"/>
    <n v="90036"/>
    <s v="West"/>
    <s v="OFF-ST-10002289"/>
    <x v="1"/>
    <x v="4"/>
    <s v="Safco Wire Cube Shelving System, For Use as 4 or 5 14&quot; Cubes, Black"/>
    <n v="158.9"/>
    <n v="5"/>
    <n v="0"/>
    <n v="7.9449999999999932"/>
  </r>
  <r>
    <n v="6554"/>
    <s v="CA-2011-137092"/>
    <x v="2"/>
    <x v="22"/>
    <d v="2011-10-22T00:00:00"/>
    <s v="Second Class"/>
    <x v="60"/>
    <s v="Lindsay Shagiari"/>
    <x v="2"/>
    <s v="United States"/>
    <s v="Chicago"/>
    <x v="10"/>
    <n v="60653"/>
    <s v="Central"/>
    <s v="TEC-AC-10001606"/>
    <x v="2"/>
    <x v="11"/>
    <s v="Logitech Wireless Performance Mouse MX for PC and Mac"/>
    <n v="319.96800000000002"/>
    <n v="4"/>
    <n v="0.2"/>
    <n v="71.992800000000003"/>
  </r>
  <r>
    <n v="6555"/>
    <s v="CA-2011-137092"/>
    <x v="2"/>
    <x v="22"/>
    <d v="2011-10-22T00:00:00"/>
    <s v="Second Class"/>
    <x v="60"/>
    <s v="Lindsay Shagiari"/>
    <x v="2"/>
    <s v="United States"/>
    <s v="Chicago"/>
    <x v="10"/>
    <n v="60653"/>
    <s v="Central"/>
    <s v="OFF-ST-10003805"/>
    <x v="1"/>
    <x v="4"/>
    <s v="24 Capacity Maxi Data Binder Racks, Pearl"/>
    <n v="505.32000000000005"/>
    <n v="3"/>
    <n v="0.2"/>
    <n v="31.582499999999953"/>
  </r>
  <r>
    <n v="6556"/>
    <s v="CA-2011-137092"/>
    <x v="2"/>
    <x v="22"/>
    <d v="2011-10-22T00:00:00"/>
    <s v="Second Class"/>
    <x v="60"/>
    <s v="Lindsay Shagiari"/>
    <x v="2"/>
    <s v="United States"/>
    <s v="Chicago"/>
    <x v="10"/>
    <n v="60653"/>
    <s v="Central"/>
    <s v="OFF-PA-10002109"/>
    <x v="1"/>
    <x v="10"/>
    <s v="Wirebound Voice Message Log Book"/>
    <n v="3.8079999999999998"/>
    <n v="1"/>
    <n v="0.2"/>
    <n v="1.2375999999999996"/>
  </r>
  <r>
    <n v="6557"/>
    <s v="CA-2011-137092"/>
    <x v="2"/>
    <x v="22"/>
    <d v="2011-10-22T00:00:00"/>
    <s v="Second Class"/>
    <x v="60"/>
    <s v="Lindsay Shagiari"/>
    <x v="2"/>
    <s v="United States"/>
    <s v="Chicago"/>
    <x v="10"/>
    <n v="60653"/>
    <s v="Central"/>
    <s v="OFF-BI-10000632"/>
    <x v="1"/>
    <x v="8"/>
    <s v="Satellite Sectional Post Binders"/>
    <n v="8.6819999999999968"/>
    <n v="1"/>
    <n v="0.8"/>
    <n v="-14.759400000000003"/>
  </r>
  <r>
    <n v="6558"/>
    <s v="CA-2011-137092"/>
    <x v="2"/>
    <x v="22"/>
    <d v="2011-10-22T00:00:00"/>
    <s v="Second Class"/>
    <x v="60"/>
    <s v="Lindsay Shagiari"/>
    <x v="2"/>
    <s v="United States"/>
    <s v="Chicago"/>
    <x v="10"/>
    <n v="60653"/>
    <s v="Central"/>
    <s v="OFF-LA-10003510"/>
    <x v="1"/>
    <x v="2"/>
    <s v="Avery 4027 File Folder Labels for Dot Matrix Printers, 5000 Labels per Box, White"/>
    <n v="24.424000000000003"/>
    <n v="1"/>
    <n v="0.2"/>
    <n v="7.9378000000000002"/>
  </r>
  <r>
    <n v="6559"/>
    <s v="CA-2012-166947"/>
    <x v="1"/>
    <x v="1117"/>
    <d v="2012-06-10T00:00:00"/>
    <s v="Standard Class"/>
    <x v="494"/>
    <s v="Edward Becker"/>
    <x v="1"/>
    <s v="United States"/>
    <s v="Buffalo"/>
    <x v="15"/>
    <n v="14215"/>
    <s v="East"/>
    <s v="FUR-CH-10004997"/>
    <x v="0"/>
    <x v="1"/>
    <s v="Hon Every-Day Series Multi-Task Chairs"/>
    <n v="1522.6379999999999"/>
    <n v="9"/>
    <n v="0.1"/>
    <n v="169.18200000000004"/>
  </r>
  <r>
    <n v="6560"/>
    <s v="CA-2013-160941"/>
    <x v="0"/>
    <x v="658"/>
    <d v="2013-07-27T00:00:00"/>
    <s v="Standard Class"/>
    <x v="460"/>
    <s v="Damala Kotsonis"/>
    <x v="1"/>
    <s v="United States"/>
    <s v="Roseville"/>
    <x v="1"/>
    <n v="95661"/>
    <s v="West"/>
    <s v="OFF-EN-10003001"/>
    <x v="1"/>
    <x v="12"/>
    <s v="Ames Color-File Green Diamond Border X-ray Mailers"/>
    <n v="419.90000000000003"/>
    <n v="5"/>
    <n v="0"/>
    <n v="197.35299999999998"/>
  </r>
  <r>
    <n v="6561"/>
    <s v="CA-2013-160941"/>
    <x v="0"/>
    <x v="658"/>
    <d v="2013-07-27T00:00:00"/>
    <s v="Standard Class"/>
    <x v="460"/>
    <s v="Damala Kotsonis"/>
    <x v="1"/>
    <s v="United States"/>
    <s v="Roseville"/>
    <x v="1"/>
    <n v="95661"/>
    <s v="West"/>
    <s v="OFF-LA-10003766"/>
    <x v="1"/>
    <x v="2"/>
    <s v="Self-Adhesive Removable Labels"/>
    <n v="3.15"/>
    <n v="1"/>
    <n v="0"/>
    <n v="1.512"/>
  </r>
  <r>
    <n v="6562"/>
    <s v="CA-2014-144680"/>
    <x v="3"/>
    <x v="185"/>
    <d v="2014-04-03T00:00:00"/>
    <s v="First Class"/>
    <x v="609"/>
    <s v="Scott Cohen"/>
    <x v="1"/>
    <s v="United States"/>
    <s v="Arlington"/>
    <x v="5"/>
    <n v="76017"/>
    <s v="Central"/>
    <s v="OFF-AP-10003040"/>
    <x v="1"/>
    <x v="9"/>
    <s v="Fellowes 8 Outlet Superior Workstation Surge Protector w/o Phone/Fax/Modem Protection"/>
    <n v="33.61999999999999"/>
    <n v="5"/>
    <n v="0.8"/>
    <n v="-90.774000000000029"/>
  </r>
  <r>
    <n v="6563"/>
    <s v="CA-2011-166086"/>
    <x v="2"/>
    <x v="1118"/>
    <d v="2011-05-12T00:00:00"/>
    <s v="Standard Class"/>
    <x v="564"/>
    <s v="Carol Triggs"/>
    <x v="0"/>
    <s v="United States"/>
    <s v="Lawrence"/>
    <x v="31"/>
    <n v="1841"/>
    <s v="East"/>
    <s v="OFF-BI-10001078"/>
    <x v="1"/>
    <x v="8"/>
    <s v="Acco PRESSTEX Data Binder with Storage Hooks, Dark Blue, 14 7/8&quot; X 11&quot;"/>
    <n v="16.14"/>
    <n v="3"/>
    <n v="0"/>
    <n v="7.9085999999999999"/>
  </r>
  <r>
    <n v="6564"/>
    <s v="CA-2011-166086"/>
    <x v="2"/>
    <x v="1118"/>
    <d v="2011-05-12T00:00:00"/>
    <s v="Standard Class"/>
    <x v="564"/>
    <s v="Carol Triggs"/>
    <x v="0"/>
    <s v="United States"/>
    <s v="Lawrence"/>
    <x v="31"/>
    <n v="1841"/>
    <s v="East"/>
    <s v="FUR-TA-10003469"/>
    <x v="0"/>
    <x v="3"/>
    <s v="Balt Split Level Computer Training Table"/>
    <n v="194.25"/>
    <n v="2"/>
    <n v="0.3"/>
    <n v="-38.849999999999994"/>
  </r>
  <r>
    <n v="6565"/>
    <s v="CA-2011-166086"/>
    <x v="2"/>
    <x v="1118"/>
    <d v="2011-05-12T00:00:00"/>
    <s v="Standard Class"/>
    <x v="564"/>
    <s v="Carol Triggs"/>
    <x v="0"/>
    <s v="United States"/>
    <s v="Lawrence"/>
    <x v="31"/>
    <n v="1841"/>
    <s v="East"/>
    <s v="OFF-AR-10002578"/>
    <x v="1"/>
    <x v="6"/>
    <s v="Newell 335"/>
    <n v="8.64"/>
    <n v="3"/>
    <n v="0"/>
    <n v="2.5055999999999998"/>
  </r>
  <r>
    <n v="6566"/>
    <s v="CA-2011-166086"/>
    <x v="2"/>
    <x v="1118"/>
    <d v="2011-05-12T00:00:00"/>
    <s v="Standard Class"/>
    <x v="564"/>
    <s v="Carol Triggs"/>
    <x v="0"/>
    <s v="United States"/>
    <s v="Lawrence"/>
    <x v="31"/>
    <n v="1841"/>
    <s v="East"/>
    <s v="FUR-CH-10004675"/>
    <x v="0"/>
    <x v="1"/>
    <s v="Lifetime Advantage Folding Chairs, 4/Carton"/>
    <n v="872.32"/>
    <n v="4"/>
    <n v="0"/>
    <n v="244.24959999999999"/>
  </r>
  <r>
    <n v="6567"/>
    <s v="CA-2014-131282"/>
    <x v="3"/>
    <x v="1119"/>
    <d v="2014-02-09T00:00:00"/>
    <s v="Second Class"/>
    <x v="90"/>
    <s v="Cassandra Brandow"/>
    <x v="0"/>
    <s v="United States"/>
    <s v="Waco"/>
    <x v="5"/>
    <n v="76706"/>
    <s v="Central"/>
    <s v="OFF-BI-10004632"/>
    <x v="1"/>
    <x v="8"/>
    <s v="Ibico Hi-Tech Manual Binding System"/>
    <n v="243.99199999999996"/>
    <n v="4"/>
    <n v="0.8"/>
    <n v="-426.9860000000001"/>
  </r>
  <r>
    <n v="6568"/>
    <s v="CA-2014-131282"/>
    <x v="3"/>
    <x v="1119"/>
    <d v="2014-02-09T00:00:00"/>
    <s v="Second Class"/>
    <x v="90"/>
    <s v="Cassandra Brandow"/>
    <x v="0"/>
    <s v="United States"/>
    <s v="Waco"/>
    <x v="5"/>
    <n v="76706"/>
    <s v="Central"/>
    <s v="OFF-AR-10003087"/>
    <x v="1"/>
    <x v="6"/>
    <s v="Staples"/>
    <n v="7.120000000000001"/>
    <n v="5"/>
    <n v="0.2"/>
    <n v="0.71199999999999974"/>
  </r>
  <r>
    <n v="6569"/>
    <s v="CA-2011-100678"/>
    <x v="2"/>
    <x v="891"/>
    <d v="2011-04-22T00:00:00"/>
    <s v="Standard Class"/>
    <x v="27"/>
    <s v="Kunst Miller"/>
    <x v="0"/>
    <s v="United States"/>
    <s v="Houston"/>
    <x v="5"/>
    <n v="77095"/>
    <s v="Central"/>
    <s v="OFF-AR-10001868"/>
    <x v="1"/>
    <x v="6"/>
    <s v="Prang Dustless Chalk Sticks"/>
    <n v="2.6880000000000002"/>
    <n v="2"/>
    <n v="0.2"/>
    <n v="1.008"/>
  </r>
  <r>
    <n v="6570"/>
    <s v="CA-2011-100678"/>
    <x v="2"/>
    <x v="891"/>
    <d v="2011-04-22T00:00:00"/>
    <s v="Standard Class"/>
    <x v="27"/>
    <s v="Kunst Miller"/>
    <x v="0"/>
    <s v="United States"/>
    <s v="Houston"/>
    <x v="5"/>
    <n v="77095"/>
    <s v="Central"/>
    <s v="FUR-CH-10002602"/>
    <x v="0"/>
    <x v="1"/>
    <s v="DMI Arturo Collection Mission-style Design Wood Chair"/>
    <n v="317.05799999999999"/>
    <n v="3"/>
    <n v="0.3"/>
    <n v="-18.117599999999996"/>
  </r>
  <r>
    <n v="6571"/>
    <s v="CA-2011-100678"/>
    <x v="2"/>
    <x v="891"/>
    <d v="2011-04-22T00:00:00"/>
    <s v="Standard Class"/>
    <x v="27"/>
    <s v="Kunst Miller"/>
    <x v="0"/>
    <s v="United States"/>
    <s v="Houston"/>
    <x v="5"/>
    <n v="77095"/>
    <s v="Central"/>
    <s v="OFF-EN-10000056"/>
    <x v="1"/>
    <x v="12"/>
    <s v="Cameo Buff Policy Envelopes"/>
    <n v="149.352"/>
    <n v="3"/>
    <n v="0.2"/>
    <n v="50.40629999999998"/>
  </r>
  <r>
    <n v="6572"/>
    <s v="CA-2011-100678"/>
    <x v="2"/>
    <x v="891"/>
    <d v="2011-04-22T00:00:00"/>
    <s v="Standard Class"/>
    <x v="27"/>
    <s v="Kunst Miller"/>
    <x v="0"/>
    <s v="United States"/>
    <s v="Houston"/>
    <x v="5"/>
    <n v="77095"/>
    <s v="Central"/>
    <s v="TEC-AC-10000474"/>
    <x v="2"/>
    <x v="11"/>
    <s v="Kensington Expert Mouse Optical USB Trackball for PC or Mac"/>
    <n v="227.976"/>
    <n v="3"/>
    <n v="0.2"/>
    <n v="28.496999999999957"/>
  </r>
  <r>
    <n v="6573"/>
    <s v="CA-2013-161543"/>
    <x v="0"/>
    <x v="1120"/>
    <d v="2013-05-17T00:00:00"/>
    <s v="Standard Class"/>
    <x v="742"/>
    <s v="Roger Demir"/>
    <x v="0"/>
    <s v="United States"/>
    <s v="Seattle"/>
    <x v="4"/>
    <n v="98105"/>
    <s v="West"/>
    <s v="OFF-PA-10003971"/>
    <x v="1"/>
    <x v="10"/>
    <s v="Xerox 1965"/>
    <n v="11.96"/>
    <n v="2"/>
    <n v="0"/>
    <n v="5.8604000000000003"/>
  </r>
  <r>
    <n v="6574"/>
    <s v="CA-2013-160535"/>
    <x v="0"/>
    <x v="881"/>
    <d v="2013-12-01T00:00:00"/>
    <s v="Standard Class"/>
    <x v="771"/>
    <s v="Barry Pond"/>
    <x v="1"/>
    <s v="United States"/>
    <s v="Plainfield"/>
    <x v="30"/>
    <n v="7060"/>
    <s v="East"/>
    <s v="OFF-ST-10000689"/>
    <x v="1"/>
    <x v="4"/>
    <s v="Fellowes Strictly Business Drawer File, Letter/Legal Size"/>
    <n v="563.4"/>
    <n v="4"/>
    <n v="0"/>
    <n v="67.608000000000004"/>
  </r>
  <r>
    <n v="6575"/>
    <s v="CA-2013-160535"/>
    <x v="0"/>
    <x v="881"/>
    <d v="2013-12-01T00:00:00"/>
    <s v="Standard Class"/>
    <x v="771"/>
    <s v="Barry Pond"/>
    <x v="1"/>
    <s v="United States"/>
    <s v="Plainfield"/>
    <x v="30"/>
    <n v="7060"/>
    <s v="East"/>
    <s v="TEC-MA-10004255"/>
    <x v="2"/>
    <x v="15"/>
    <s v="Konica Minolta magicolor 1690MF Multifunction Printer"/>
    <n v="319.92"/>
    <n v="8"/>
    <n v="0"/>
    <n v="118.37040000000002"/>
  </r>
  <r>
    <n v="6576"/>
    <s v="CA-2014-123085"/>
    <x v="3"/>
    <x v="448"/>
    <d v="2014-03-09T00:00:00"/>
    <s v="Standard Class"/>
    <x v="719"/>
    <s v="Ed Jacobs"/>
    <x v="0"/>
    <s v="United States"/>
    <s v="Los Angeles"/>
    <x v="1"/>
    <n v="90008"/>
    <s v="West"/>
    <s v="TEC-AC-10000990"/>
    <x v="2"/>
    <x v="11"/>
    <s v="Imation Bio 2GB USB Flash Drive Imation Corp"/>
    <n v="1049.44"/>
    <n v="8"/>
    <n v="0"/>
    <n v="440.76480000000004"/>
  </r>
  <r>
    <n v="6577"/>
    <s v="CA-2014-123085"/>
    <x v="3"/>
    <x v="448"/>
    <d v="2014-03-09T00:00:00"/>
    <s v="Standard Class"/>
    <x v="719"/>
    <s v="Ed Jacobs"/>
    <x v="0"/>
    <s v="United States"/>
    <s v="Los Angeles"/>
    <x v="1"/>
    <n v="90008"/>
    <s v="West"/>
    <s v="FUR-CH-10003968"/>
    <x v="0"/>
    <x v="1"/>
    <s v="Novimex Turbo Task Chair"/>
    <n v="170.35200000000003"/>
    <n v="3"/>
    <n v="0.2"/>
    <n v="-17.035200000000003"/>
  </r>
  <r>
    <n v="6578"/>
    <s v="CA-2012-153752"/>
    <x v="1"/>
    <x v="401"/>
    <d v="2012-12-11T00:00:00"/>
    <s v="Second Class"/>
    <x v="197"/>
    <s v="Rose O'Brian"/>
    <x v="0"/>
    <s v="United States"/>
    <s v="Arlington"/>
    <x v="17"/>
    <n v="22204"/>
    <s v="South"/>
    <s v="TEC-PH-10001615"/>
    <x v="2"/>
    <x v="7"/>
    <s v="AT&amp;T CL82213"/>
    <n v="173.94"/>
    <n v="6"/>
    <n v="0"/>
    <n v="50.442599999999977"/>
  </r>
  <r>
    <n v="6579"/>
    <s v="CA-2011-103660"/>
    <x v="2"/>
    <x v="55"/>
    <d v="2011-08-30T00:00:00"/>
    <s v="Standard Class"/>
    <x v="596"/>
    <s v="Mitch Webber"/>
    <x v="0"/>
    <s v="United States"/>
    <s v="Seattle"/>
    <x v="4"/>
    <n v="98103"/>
    <s v="West"/>
    <s v="TEC-PH-10000895"/>
    <x v="2"/>
    <x v="7"/>
    <s v="Polycom VVX 310 VoIP phone"/>
    <n v="1007.9440000000002"/>
    <n v="7"/>
    <n v="0.2"/>
    <n v="75.595799999999997"/>
  </r>
  <r>
    <n v="6580"/>
    <s v="CA-2013-169887"/>
    <x v="0"/>
    <x v="332"/>
    <d v="2013-10-23T00:00:00"/>
    <s v="Same Day"/>
    <x v="652"/>
    <s v="MaryBeth Skach"/>
    <x v="0"/>
    <s v="United States"/>
    <s v="Seattle"/>
    <x v="4"/>
    <n v="98105"/>
    <s v="West"/>
    <s v="OFF-PA-10003001"/>
    <x v="1"/>
    <x v="10"/>
    <s v="Xerox 1986"/>
    <n v="6.68"/>
    <n v="1"/>
    <n v="0"/>
    <n v="3.2063999999999999"/>
  </r>
  <r>
    <n v="6581"/>
    <s v="CA-2013-169887"/>
    <x v="0"/>
    <x v="332"/>
    <d v="2013-10-23T00:00:00"/>
    <s v="Same Day"/>
    <x v="652"/>
    <s v="MaryBeth Skach"/>
    <x v="0"/>
    <s v="United States"/>
    <s v="Seattle"/>
    <x v="4"/>
    <n v="98105"/>
    <s v="West"/>
    <s v="OFF-AR-10002766"/>
    <x v="1"/>
    <x v="6"/>
    <s v="Prang Drawing Pencil Set"/>
    <n v="8.34"/>
    <n v="3"/>
    <n v="0"/>
    <n v="2.2517999999999998"/>
  </r>
  <r>
    <n v="6582"/>
    <s v="CA-2013-169887"/>
    <x v="0"/>
    <x v="332"/>
    <d v="2013-10-23T00:00:00"/>
    <s v="Same Day"/>
    <x v="652"/>
    <s v="MaryBeth Skach"/>
    <x v="0"/>
    <s v="United States"/>
    <s v="Seattle"/>
    <x v="4"/>
    <n v="98105"/>
    <s v="West"/>
    <s v="FUR-FU-10003095"/>
    <x v="0"/>
    <x v="5"/>
    <s v="Linden 12&quot; Wall Clock With Oak Frame"/>
    <n v="101.94"/>
    <n v="3"/>
    <n v="0"/>
    <n v="30.581999999999987"/>
  </r>
  <r>
    <n v="6583"/>
    <s v="CA-2013-148516"/>
    <x v="0"/>
    <x v="1121"/>
    <d v="2013-08-12T00:00:00"/>
    <s v="Standard Class"/>
    <x v="61"/>
    <s v="Dorothy Wardle"/>
    <x v="1"/>
    <s v="United States"/>
    <s v="Edmonds"/>
    <x v="4"/>
    <n v="98026"/>
    <s v="West"/>
    <s v="TEC-AC-10003610"/>
    <x v="2"/>
    <x v="11"/>
    <s v="Logitech Illuminated - Keyboard"/>
    <n v="179.97"/>
    <n v="3"/>
    <n v="0"/>
    <n v="86.385600000000011"/>
  </r>
  <r>
    <n v="6584"/>
    <s v="CA-2014-104731"/>
    <x v="3"/>
    <x v="246"/>
    <d v="2014-07-28T00:00:00"/>
    <s v="Standard Class"/>
    <x v="562"/>
    <s v="Anne McFarland"/>
    <x v="0"/>
    <s v="United States"/>
    <s v="Salem"/>
    <x v="17"/>
    <n v="24153"/>
    <s v="South"/>
    <s v="OFF-AR-10003727"/>
    <x v="1"/>
    <x v="6"/>
    <s v="Berol Giant Pencil Sharpener"/>
    <n v="101.94"/>
    <n v="6"/>
    <n v="0"/>
    <n v="29.562599999999986"/>
  </r>
  <r>
    <n v="6585"/>
    <s v="CA-2014-104731"/>
    <x v="3"/>
    <x v="246"/>
    <d v="2014-07-28T00:00:00"/>
    <s v="Standard Class"/>
    <x v="562"/>
    <s v="Anne McFarland"/>
    <x v="0"/>
    <s v="United States"/>
    <s v="Salem"/>
    <x v="17"/>
    <n v="24153"/>
    <s v="South"/>
    <s v="TEC-PH-10002660"/>
    <x v="2"/>
    <x v="7"/>
    <s v="Nortel Networks T7316 E Nt8 B27"/>
    <n v="271.95999999999998"/>
    <n v="4"/>
    <n v="0"/>
    <n v="67.990000000000009"/>
  </r>
  <r>
    <n v="6586"/>
    <s v="CA-2014-104731"/>
    <x v="3"/>
    <x v="246"/>
    <d v="2014-07-28T00:00:00"/>
    <s v="Standard Class"/>
    <x v="562"/>
    <s v="Anne McFarland"/>
    <x v="0"/>
    <s v="United States"/>
    <s v="Salem"/>
    <x v="17"/>
    <n v="24153"/>
    <s v="South"/>
    <s v="FUR-FU-10003274"/>
    <x v="0"/>
    <x v="5"/>
    <s v="Regeneration Desk Collection"/>
    <n v="8.8000000000000007"/>
    <n v="5"/>
    <n v="0"/>
    <n v="3.8720000000000003"/>
  </r>
  <r>
    <n v="6587"/>
    <s v="CA-2014-104731"/>
    <x v="3"/>
    <x v="246"/>
    <d v="2014-07-28T00:00:00"/>
    <s v="Standard Class"/>
    <x v="562"/>
    <s v="Anne McFarland"/>
    <x v="0"/>
    <s v="United States"/>
    <s v="Salem"/>
    <x v="17"/>
    <n v="24153"/>
    <s v="South"/>
    <s v="OFF-AR-10003829"/>
    <x v="1"/>
    <x v="6"/>
    <s v="Newell 35"/>
    <n v="19.68"/>
    <n v="6"/>
    <n v="0"/>
    <n v="5.7071999999999976"/>
  </r>
  <r>
    <n v="6588"/>
    <s v="CA-2014-104731"/>
    <x v="3"/>
    <x v="246"/>
    <d v="2014-07-28T00:00:00"/>
    <s v="Standard Class"/>
    <x v="562"/>
    <s v="Anne McFarland"/>
    <x v="0"/>
    <s v="United States"/>
    <s v="Salem"/>
    <x v="17"/>
    <n v="24153"/>
    <s v="South"/>
    <s v="FUR-BO-10003441"/>
    <x v="0"/>
    <x v="0"/>
    <s v="Bush Westfield Collection Bookcases, Fully Assembled"/>
    <n v="302.94"/>
    <n v="3"/>
    <n v="0"/>
    <n v="69.67619999999998"/>
  </r>
  <r>
    <n v="6589"/>
    <s v="CA-2014-104731"/>
    <x v="3"/>
    <x v="246"/>
    <d v="2014-07-28T00:00:00"/>
    <s v="Standard Class"/>
    <x v="562"/>
    <s v="Anne McFarland"/>
    <x v="0"/>
    <s v="United States"/>
    <s v="Salem"/>
    <x v="17"/>
    <n v="24153"/>
    <s v="South"/>
    <s v="OFF-BI-10003355"/>
    <x v="1"/>
    <x v="8"/>
    <s v="Cardinal Holdit Business Card Pockets"/>
    <n v="14.940000000000001"/>
    <n v="3"/>
    <n v="0"/>
    <n v="7.1712000000000007"/>
  </r>
  <r>
    <n v="6590"/>
    <s v="CA-2014-104731"/>
    <x v="3"/>
    <x v="246"/>
    <d v="2014-07-28T00:00:00"/>
    <s v="Standard Class"/>
    <x v="562"/>
    <s v="Anne McFarland"/>
    <x v="0"/>
    <s v="United States"/>
    <s v="Salem"/>
    <x v="17"/>
    <n v="24153"/>
    <s v="South"/>
    <s v="OFF-SU-10003505"/>
    <x v="1"/>
    <x v="14"/>
    <s v="Premier Electric Letter Opener"/>
    <n v="231.72"/>
    <n v="2"/>
    <n v="0"/>
    <n v="11.585999999999984"/>
  </r>
  <r>
    <n v="6591"/>
    <s v="CA-2011-164749"/>
    <x v="2"/>
    <x v="893"/>
    <d v="2011-03-26T00:00:00"/>
    <s v="First Class"/>
    <x v="696"/>
    <s v="Bruce Geld"/>
    <x v="0"/>
    <s v="United States"/>
    <s v="Delray Beach"/>
    <x v="2"/>
    <n v="33445"/>
    <s v="South"/>
    <s v="OFF-LA-10004484"/>
    <x v="1"/>
    <x v="2"/>
    <s v="Avery 476"/>
    <n v="9.9120000000000008"/>
    <n v="3"/>
    <n v="0.2"/>
    <n v="3.2213999999999996"/>
  </r>
  <r>
    <n v="6592"/>
    <s v="CA-2012-103716"/>
    <x v="1"/>
    <x v="28"/>
    <d v="2012-05-06T00:00:00"/>
    <s v="Standard Class"/>
    <x v="10"/>
    <s v="Ken Black"/>
    <x v="1"/>
    <s v="United States"/>
    <s v="San Francisco"/>
    <x v="1"/>
    <n v="94110"/>
    <s v="West"/>
    <s v="OFF-AR-10000658"/>
    <x v="1"/>
    <x v="6"/>
    <s v="Newell 324"/>
    <n v="34.650000000000006"/>
    <n v="3"/>
    <n v="0"/>
    <n v="9.702"/>
  </r>
  <r>
    <n v="6593"/>
    <s v="CA-2012-103716"/>
    <x v="1"/>
    <x v="28"/>
    <d v="2012-05-06T00:00:00"/>
    <s v="Standard Class"/>
    <x v="10"/>
    <s v="Ken Black"/>
    <x v="1"/>
    <s v="United States"/>
    <s v="San Francisco"/>
    <x v="1"/>
    <n v="94110"/>
    <s v="West"/>
    <s v="TEC-PH-10000347"/>
    <x v="2"/>
    <x v="7"/>
    <s v="Cush Cases Heavy Duty Rugged Cover Case for Samsung Galaxy S5 - Purple"/>
    <n v="19.8"/>
    <n v="5"/>
    <n v="0.2"/>
    <n v="1.7324999999999999"/>
  </r>
  <r>
    <n v="6594"/>
    <s v="CA-2013-126795"/>
    <x v="0"/>
    <x v="900"/>
    <d v="2013-06-17T00:00:00"/>
    <s v="Second Class"/>
    <x v="218"/>
    <s v="Greg Tran"/>
    <x v="0"/>
    <s v="United States"/>
    <s v="New York City"/>
    <x v="15"/>
    <n v="10024"/>
    <s v="East"/>
    <s v="OFF-BI-10001989"/>
    <x v="1"/>
    <x v="8"/>
    <s v="Premium Transparent Presentation Covers by GBC"/>
    <n v="33.568000000000005"/>
    <n v="2"/>
    <n v="0.2"/>
    <n v="11.748799999999997"/>
  </r>
  <r>
    <n v="6595"/>
    <s v="CA-2012-146290"/>
    <x v="1"/>
    <x v="124"/>
    <d v="2012-05-11T00:00:00"/>
    <s v="Standard Class"/>
    <x v="458"/>
    <s v="Stuart Van"/>
    <x v="1"/>
    <s v="United States"/>
    <s v="Indianapolis"/>
    <x v="14"/>
    <n v="46203"/>
    <s v="Central"/>
    <s v="OFF-AR-10001897"/>
    <x v="1"/>
    <x v="6"/>
    <s v="Model L Table or Wall-Mount Pencil Sharpener"/>
    <n v="125.92999999999999"/>
    <n v="7"/>
    <n v="0"/>
    <n v="35.260400000000004"/>
  </r>
  <r>
    <n v="6596"/>
    <s v="CA-2014-157112"/>
    <x v="3"/>
    <x v="756"/>
    <d v="2014-04-27T00:00:00"/>
    <s v="First Class"/>
    <x v="55"/>
    <s v="Greg Guthrie"/>
    <x v="1"/>
    <s v="United States"/>
    <s v="Columbus"/>
    <x v="24"/>
    <n v="43229"/>
    <s v="East"/>
    <s v="OFF-BI-10000285"/>
    <x v="1"/>
    <x v="8"/>
    <s v="XtraLife ClearVue Slant-D Ring Binders by Cardinal"/>
    <n v="11.760000000000002"/>
    <n v="5"/>
    <n v="0.7"/>
    <n v="-7.8399999999999963"/>
  </r>
  <r>
    <n v="6597"/>
    <s v="CA-2014-157112"/>
    <x v="3"/>
    <x v="756"/>
    <d v="2014-04-27T00:00:00"/>
    <s v="First Class"/>
    <x v="55"/>
    <s v="Greg Guthrie"/>
    <x v="1"/>
    <s v="United States"/>
    <s v="Columbus"/>
    <x v="24"/>
    <n v="43229"/>
    <s v="East"/>
    <s v="OFF-PA-10001804"/>
    <x v="1"/>
    <x v="10"/>
    <s v="Xerox 195"/>
    <n v="5.3440000000000003"/>
    <n v="1"/>
    <n v="0.2"/>
    <n v="1.8703999999999998"/>
  </r>
  <r>
    <n v="6598"/>
    <s v="CA-2011-169257"/>
    <x v="2"/>
    <x v="571"/>
    <d v="2011-06-12T00:00:00"/>
    <s v="Standard Class"/>
    <x v="647"/>
    <s v="Stewart Visinsky"/>
    <x v="0"/>
    <s v="United States"/>
    <s v="Jacksonville"/>
    <x v="2"/>
    <n v="32216"/>
    <s v="South"/>
    <s v="OFF-BI-10002557"/>
    <x v="1"/>
    <x v="8"/>
    <s v="Presstex Flexible Ring Binders"/>
    <n v="1.3650000000000002"/>
    <n v="1"/>
    <n v="0.7"/>
    <n v="-0.9099999999999997"/>
  </r>
  <r>
    <n v="6599"/>
    <s v="CA-2011-169257"/>
    <x v="2"/>
    <x v="571"/>
    <d v="2011-06-12T00:00:00"/>
    <s v="Standard Class"/>
    <x v="647"/>
    <s v="Stewart Visinsky"/>
    <x v="0"/>
    <s v="United States"/>
    <s v="Jacksonville"/>
    <x v="2"/>
    <n v="32216"/>
    <s v="South"/>
    <s v="OFF-PA-10002319"/>
    <x v="1"/>
    <x v="10"/>
    <s v="Xerox 1944"/>
    <n v="62.015999999999998"/>
    <n v="2"/>
    <n v="0.2"/>
    <n v="22.480800000000002"/>
  </r>
  <r>
    <n v="6600"/>
    <s v="CA-2011-154095"/>
    <x v="2"/>
    <x v="266"/>
    <d v="2011-12-07T00:00:00"/>
    <s v="Standard Class"/>
    <x v="21"/>
    <s v="Odella Nelson"/>
    <x v="1"/>
    <s v="United States"/>
    <s v="Clinton"/>
    <x v="39"/>
    <n v="20735"/>
    <s v="East"/>
    <s v="FUR-FU-10003849"/>
    <x v="0"/>
    <x v="5"/>
    <s v="DAX Metal Frame, Desktop, Stepped-Edge"/>
    <n v="60.72"/>
    <n v="3"/>
    <n v="0"/>
    <n v="23.680799999999998"/>
  </r>
  <r>
    <n v="6601"/>
    <s v="CA-2011-154095"/>
    <x v="2"/>
    <x v="266"/>
    <d v="2011-12-07T00:00:00"/>
    <s v="Standard Class"/>
    <x v="21"/>
    <s v="Odella Nelson"/>
    <x v="1"/>
    <s v="United States"/>
    <s v="Clinton"/>
    <x v="39"/>
    <n v="20735"/>
    <s v="East"/>
    <s v="OFF-PA-10002923"/>
    <x v="1"/>
    <x v="10"/>
    <s v="Xerox 1942"/>
    <n v="146.82"/>
    <n v="3"/>
    <n v="0"/>
    <n v="73.41"/>
  </r>
  <r>
    <n v="6602"/>
    <s v="CA-2011-154095"/>
    <x v="2"/>
    <x v="266"/>
    <d v="2011-12-07T00:00:00"/>
    <s v="Standard Class"/>
    <x v="21"/>
    <s v="Odella Nelson"/>
    <x v="1"/>
    <s v="United States"/>
    <s v="Clinton"/>
    <x v="39"/>
    <n v="20735"/>
    <s v="East"/>
    <s v="FUR-CH-10004754"/>
    <x v="0"/>
    <x v="1"/>
    <s v="Global Stack Chair with Arms, Black"/>
    <n v="239.84"/>
    <n v="8"/>
    <n v="0"/>
    <n v="64.756799999999998"/>
  </r>
  <r>
    <n v="6603"/>
    <s v="CA-2011-154095"/>
    <x v="2"/>
    <x v="266"/>
    <d v="2011-12-07T00:00:00"/>
    <s v="Standard Class"/>
    <x v="21"/>
    <s v="Odella Nelson"/>
    <x v="1"/>
    <s v="United States"/>
    <s v="Clinton"/>
    <x v="39"/>
    <n v="20735"/>
    <s v="East"/>
    <s v="OFF-LA-10000634"/>
    <x v="1"/>
    <x v="2"/>
    <s v="Avery 509"/>
    <n v="15.66"/>
    <n v="6"/>
    <n v="0"/>
    <n v="7.2035999999999998"/>
  </r>
  <r>
    <n v="6604"/>
    <s v="CA-2014-146346"/>
    <x v="3"/>
    <x v="46"/>
    <d v="2014-06-21T00:00:00"/>
    <s v="First Class"/>
    <x v="362"/>
    <s v="Ryan Akin"/>
    <x v="0"/>
    <s v="United States"/>
    <s v="Commerce City"/>
    <x v="22"/>
    <n v="80022"/>
    <s v="West"/>
    <s v="OFF-ST-10001418"/>
    <x v="1"/>
    <x v="4"/>
    <s v="Carina Media Storage Towers in Natural &amp; Black"/>
    <n v="146.352"/>
    <n v="3"/>
    <n v="0.2"/>
    <n v="-32.929200000000002"/>
  </r>
  <r>
    <n v="6605"/>
    <s v="CA-2013-148852"/>
    <x v="0"/>
    <x v="439"/>
    <d v="2013-06-01T00:00:00"/>
    <s v="Standard Class"/>
    <x v="647"/>
    <s v="Stewart Visinsky"/>
    <x v="0"/>
    <s v="United States"/>
    <s v="Santa Ana"/>
    <x v="1"/>
    <n v="92704"/>
    <s v="West"/>
    <s v="OFF-FA-10003467"/>
    <x v="1"/>
    <x v="13"/>
    <s v="Alliance Big Bands Rubber Bands, 12/Pack"/>
    <n v="5.9399999999999995"/>
    <n v="3"/>
    <n v="0"/>
    <n v="0"/>
  </r>
  <r>
    <n v="6606"/>
    <s v="CA-2013-148852"/>
    <x v="0"/>
    <x v="439"/>
    <d v="2013-06-01T00:00:00"/>
    <s v="Standard Class"/>
    <x v="647"/>
    <s v="Stewart Visinsky"/>
    <x v="0"/>
    <s v="United States"/>
    <s v="Santa Ana"/>
    <x v="1"/>
    <n v="92704"/>
    <s v="West"/>
    <s v="OFF-PA-10001293"/>
    <x v="1"/>
    <x v="10"/>
    <s v="Xerox 1946"/>
    <n v="45.36"/>
    <n v="7"/>
    <n v="0"/>
    <n v="21.772800000000004"/>
  </r>
  <r>
    <n v="6607"/>
    <s v="CA-2013-148852"/>
    <x v="0"/>
    <x v="439"/>
    <d v="2013-06-01T00:00:00"/>
    <s v="Standard Class"/>
    <x v="647"/>
    <s v="Stewart Visinsky"/>
    <x v="0"/>
    <s v="United States"/>
    <s v="Santa Ana"/>
    <x v="1"/>
    <n v="92704"/>
    <s v="West"/>
    <s v="TEC-PH-10003885"/>
    <x v="2"/>
    <x v="7"/>
    <s v="Cisco SPA508G"/>
    <n v="211.16800000000001"/>
    <n v="4"/>
    <n v="0.2"/>
    <n v="23.756399999999985"/>
  </r>
  <r>
    <n v="6608"/>
    <s v="CA-2013-148852"/>
    <x v="0"/>
    <x v="439"/>
    <d v="2013-06-01T00:00:00"/>
    <s v="Standard Class"/>
    <x v="647"/>
    <s v="Stewart Visinsky"/>
    <x v="0"/>
    <s v="United States"/>
    <s v="Santa Ana"/>
    <x v="1"/>
    <n v="92704"/>
    <s v="West"/>
    <s v="FUR-CH-10004860"/>
    <x v="0"/>
    <x v="1"/>
    <s v="Global Low Back Tilter Chair"/>
    <n v="484.70400000000006"/>
    <n v="6"/>
    <n v="0.2"/>
    <n v="-84.823200000000071"/>
  </r>
  <r>
    <n v="6609"/>
    <s v="CA-2013-148852"/>
    <x v="0"/>
    <x v="439"/>
    <d v="2013-06-01T00:00:00"/>
    <s v="Standard Class"/>
    <x v="647"/>
    <s v="Stewart Visinsky"/>
    <x v="0"/>
    <s v="United States"/>
    <s v="Santa Ana"/>
    <x v="1"/>
    <n v="92704"/>
    <s v="West"/>
    <s v="TEC-MA-10002428"/>
    <x v="2"/>
    <x v="15"/>
    <s v="Fellowes Powershred HS-440 4-Sheet High Security Shredder"/>
    <n v="371.97600000000006"/>
    <n v="3"/>
    <n v="0.2"/>
    <n v="116.24249999999996"/>
  </r>
  <r>
    <n v="6610"/>
    <s v="US-2012-118906"/>
    <x v="1"/>
    <x v="366"/>
    <d v="2012-03-10T00:00:00"/>
    <s v="Same Day"/>
    <x v="10"/>
    <s v="Ken Black"/>
    <x v="1"/>
    <s v="United States"/>
    <s v="Clinton"/>
    <x v="39"/>
    <n v="20735"/>
    <s v="East"/>
    <s v="OFF-ST-10002406"/>
    <x v="1"/>
    <x v="4"/>
    <s v="Pizazz Global Quick File"/>
    <n v="89.820000000000007"/>
    <n v="6"/>
    <n v="0"/>
    <n v="25.149600000000007"/>
  </r>
  <r>
    <n v="6611"/>
    <s v="CA-2013-168921"/>
    <x v="0"/>
    <x v="201"/>
    <d v="2013-10-23T00:00:00"/>
    <s v="First Class"/>
    <x v="122"/>
    <s v="Andrew Gjertsen"/>
    <x v="1"/>
    <s v="United States"/>
    <s v="Los Angeles"/>
    <x v="1"/>
    <n v="90049"/>
    <s v="West"/>
    <s v="OFF-BI-10004209"/>
    <x v="1"/>
    <x v="8"/>
    <s v="Fellowes Twister Kit, Gray/Clear, 3/pkg"/>
    <n v="19.295999999999999"/>
    <n v="3"/>
    <n v="0.2"/>
    <n v="6.0299999999999994"/>
  </r>
  <r>
    <n v="6612"/>
    <s v="CA-2012-107678"/>
    <x v="1"/>
    <x v="1122"/>
    <d v="2012-04-28T00:00:00"/>
    <s v="Standard Class"/>
    <x v="765"/>
    <s v="Juliana Krohn"/>
    <x v="0"/>
    <s v="United States"/>
    <s v="Louisville"/>
    <x v="0"/>
    <n v="40214"/>
    <s v="South"/>
    <s v="FUR-CH-10001891"/>
    <x v="0"/>
    <x v="1"/>
    <s v="Global Deluxe Office Fabric Chairs"/>
    <n v="191.96"/>
    <n v="2"/>
    <n v="0"/>
    <n v="51.829200000000014"/>
  </r>
  <r>
    <n v="6613"/>
    <s v="CA-2012-107678"/>
    <x v="1"/>
    <x v="1122"/>
    <d v="2012-04-28T00:00:00"/>
    <s v="Standard Class"/>
    <x v="765"/>
    <s v="Juliana Krohn"/>
    <x v="0"/>
    <s v="United States"/>
    <s v="Louisville"/>
    <x v="0"/>
    <n v="40214"/>
    <s v="South"/>
    <s v="OFF-BI-10002215"/>
    <x v="1"/>
    <x v="8"/>
    <s v="Wilson Jones Hanging View Binder, White, 1&quot;"/>
    <n v="21.299999999999997"/>
    <n v="3"/>
    <n v="0"/>
    <n v="9.7979999999999983"/>
  </r>
  <r>
    <n v="6614"/>
    <s v="CA-2012-107678"/>
    <x v="1"/>
    <x v="1122"/>
    <d v="2012-04-28T00:00:00"/>
    <s v="Standard Class"/>
    <x v="765"/>
    <s v="Juliana Krohn"/>
    <x v="0"/>
    <s v="United States"/>
    <s v="Louisville"/>
    <x v="0"/>
    <n v="40214"/>
    <s v="South"/>
    <s v="TEC-PH-10002103"/>
    <x v="2"/>
    <x v="7"/>
    <s v="Jabra SPEAK 410"/>
    <n v="469.95"/>
    <n v="5"/>
    <n v="0"/>
    <n v="131.58600000000001"/>
  </r>
  <r>
    <n v="6615"/>
    <s v="CA-2012-107678"/>
    <x v="1"/>
    <x v="1122"/>
    <d v="2012-04-28T00:00:00"/>
    <s v="Standard Class"/>
    <x v="765"/>
    <s v="Juliana Krohn"/>
    <x v="0"/>
    <s v="United States"/>
    <s v="Louisville"/>
    <x v="0"/>
    <n v="40214"/>
    <s v="South"/>
    <s v="FUR-FU-10003394"/>
    <x v="0"/>
    <x v="5"/>
    <s v="Tenex &quot;The Solids&quot; Textured Chair Mats"/>
    <n v="209.88"/>
    <n v="3"/>
    <n v="0"/>
    <n v="35.679599999999979"/>
  </r>
  <r>
    <n v="6616"/>
    <s v="CA-2013-123512"/>
    <x v="0"/>
    <x v="26"/>
    <d v="2013-06-20T00:00:00"/>
    <s v="First Class"/>
    <x v="160"/>
    <s v="Mike Vittorini"/>
    <x v="0"/>
    <s v="United States"/>
    <s v="Los Angeles"/>
    <x v="1"/>
    <n v="90045"/>
    <s v="West"/>
    <s v="FUR-BO-10004218"/>
    <x v="0"/>
    <x v="0"/>
    <s v="Bush Heritage Pine Collection 5-Shelf Bookcase, Albany Pine Finish, *Special Order"/>
    <n v="239.66599999999997"/>
    <n v="2"/>
    <n v="0.15"/>
    <n v="14.097999999999999"/>
  </r>
  <r>
    <n v="6617"/>
    <s v="CA-2013-123512"/>
    <x v="0"/>
    <x v="26"/>
    <d v="2013-06-20T00:00:00"/>
    <s v="First Class"/>
    <x v="160"/>
    <s v="Mike Vittorini"/>
    <x v="0"/>
    <s v="United States"/>
    <s v="Los Angeles"/>
    <x v="1"/>
    <n v="90045"/>
    <s v="West"/>
    <s v="OFF-LA-10000081"/>
    <x v="1"/>
    <x v="2"/>
    <s v="Avery 496"/>
    <n v="22.5"/>
    <n v="6"/>
    <n v="0"/>
    <n v="10.799999999999999"/>
  </r>
  <r>
    <n v="6618"/>
    <s v="CA-2013-123512"/>
    <x v="0"/>
    <x v="26"/>
    <d v="2013-06-20T00:00:00"/>
    <s v="First Class"/>
    <x v="160"/>
    <s v="Mike Vittorini"/>
    <x v="0"/>
    <s v="United States"/>
    <s v="Los Angeles"/>
    <x v="1"/>
    <n v="90045"/>
    <s v="West"/>
    <s v="OFF-PA-10001497"/>
    <x v="1"/>
    <x v="10"/>
    <s v="Xerox 1914"/>
    <n v="219.84"/>
    <n v="4"/>
    <n v="0"/>
    <n v="107.7216"/>
  </r>
  <r>
    <n v="6619"/>
    <s v="US-2014-167402"/>
    <x v="3"/>
    <x v="1123"/>
    <d v="2014-01-19T00:00:00"/>
    <s v="Second Class"/>
    <x v="434"/>
    <s v="Cathy Prescott"/>
    <x v="1"/>
    <s v="United States"/>
    <s v="Springfield"/>
    <x v="25"/>
    <n v="65807"/>
    <s v="Central"/>
    <s v="OFF-PA-10004983"/>
    <x v="1"/>
    <x v="10"/>
    <s v="Xerox 23"/>
    <n v="32.400000000000006"/>
    <n v="5"/>
    <n v="0"/>
    <n v="15.552000000000001"/>
  </r>
  <r>
    <n v="6620"/>
    <s v="US-2014-167402"/>
    <x v="3"/>
    <x v="1123"/>
    <d v="2014-01-19T00:00:00"/>
    <s v="Second Class"/>
    <x v="434"/>
    <s v="Cathy Prescott"/>
    <x v="1"/>
    <s v="United States"/>
    <s v="Springfield"/>
    <x v="25"/>
    <n v="65807"/>
    <s v="Central"/>
    <s v="OFF-AR-10004010"/>
    <x v="1"/>
    <x v="6"/>
    <s v="Hunt Boston Vacuum Mount KS Pencil Sharpener"/>
    <n v="209.94"/>
    <n v="6"/>
    <n v="0"/>
    <n v="54.584400000000002"/>
  </r>
  <r>
    <n v="6621"/>
    <s v="US-2014-167402"/>
    <x v="3"/>
    <x v="1123"/>
    <d v="2014-01-19T00:00:00"/>
    <s v="Second Class"/>
    <x v="434"/>
    <s v="Cathy Prescott"/>
    <x v="1"/>
    <s v="United States"/>
    <s v="Springfield"/>
    <x v="25"/>
    <n v="65807"/>
    <s v="Central"/>
    <s v="OFF-SU-10002881"/>
    <x v="1"/>
    <x v="14"/>
    <s v="Martin Yale Chadless Opener Electric Letter Opener"/>
    <n v="4164.0499999999993"/>
    <n v="5"/>
    <n v="0"/>
    <n v="83.281000000000063"/>
  </r>
  <r>
    <n v="6622"/>
    <s v="US-2014-167402"/>
    <x v="3"/>
    <x v="1123"/>
    <d v="2014-01-19T00:00:00"/>
    <s v="Second Class"/>
    <x v="434"/>
    <s v="Cathy Prescott"/>
    <x v="1"/>
    <s v="United States"/>
    <s v="Springfield"/>
    <x v="25"/>
    <n v="65807"/>
    <s v="Central"/>
    <s v="FUR-BO-10001608"/>
    <x v="0"/>
    <x v="0"/>
    <s v="Hon Metal Bookcases, Black"/>
    <n v="212.94"/>
    <n v="3"/>
    <n v="0"/>
    <n v="53.235000000000014"/>
  </r>
  <r>
    <n v="6623"/>
    <s v="CA-2011-130449"/>
    <x v="2"/>
    <x v="1124"/>
    <d v="2011-09-09T00:00:00"/>
    <s v="First Class"/>
    <x v="778"/>
    <s v="Victoria Pisteka"/>
    <x v="1"/>
    <s v="United States"/>
    <s v="San Francisco"/>
    <x v="1"/>
    <n v="94109"/>
    <s v="West"/>
    <s v="FUR-FU-10001487"/>
    <x v="0"/>
    <x v="5"/>
    <s v="Eldon Expressions Wood and Plastic Desk Accessories, Cherry Wood"/>
    <n v="41.88"/>
    <n v="6"/>
    <n v="0"/>
    <n v="12.145199999999997"/>
  </r>
  <r>
    <n v="6624"/>
    <s v="CA-2011-130449"/>
    <x v="2"/>
    <x v="1124"/>
    <d v="2011-09-09T00:00:00"/>
    <s v="First Class"/>
    <x v="778"/>
    <s v="Victoria Pisteka"/>
    <x v="1"/>
    <s v="United States"/>
    <s v="San Francisco"/>
    <x v="1"/>
    <n v="94109"/>
    <s v="West"/>
    <s v="OFF-LA-10001934"/>
    <x v="1"/>
    <x v="2"/>
    <s v="Avery 516"/>
    <n v="58.48"/>
    <n v="8"/>
    <n v="0"/>
    <n v="27.485599999999998"/>
  </r>
  <r>
    <n v="6625"/>
    <s v="CA-2012-141250"/>
    <x v="1"/>
    <x v="1125"/>
    <d v="2012-01-23T00:00:00"/>
    <s v="Standard Class"/>
    <x v="400"/>
    <s v="Paul MacIntyre"/>
    <x v="0"/>
    <s v="United States"/>
    <s v="Texas City"/>
    <x v="5"/>
    <n v="77590"/>
    <s v="Central"/>
    <s v="FUR-TA-10002855"/>
    <x v="0"/>
    <x v="3"/>
    <s v="Bevis Round Conference Table Top &amp; Single Column Base"/>
    <n v="102.438"/>
    <n v="1"/>
    <n v="0.3"/>
    <n v="-13.170600000000007"/>
  </r>
  <r>
    <n v="6626"/>
    <s v="CA-2012-141250"/>
    <x v="1"/>
    <x v="1125"/>
    <d v="2012-01-23T00:00:00"/>
    <s v="Standard Class"/>
    <x v="400"/>
    <s v="Paul MacIntyre"/>
    <x v="0"/>
    <s v="United States"/>
    <s v="Texas City"/>
    <x v="5"/>
    <n v="77590"/>
    <s v="Central"/>
    <s v="FUR-CH-10004875"/>
    <x v="0"/>
    <x v="1"/>
    <s v="Harbour Creations 67200 Series Stacking Chairs"/>
    <n v="199.304"/>
    <n v="4"/>
    <n v="0.3"/>
    <n v="-8.5416000000000025"/>
  </r>
  <r>
    <n v="6627"/>
    <s v="CA-2011-145541"/>
    <x v="2"/>
    <x v="637"/>
    <d v="2011-12-21T00:00:00"/>
    <s v="Standard Class"/>
    <x v="483"/>
    <s v="Tom Boeckenhauer"/>
    <x v="0"/>
    <s v="United States"/>
    <s v="New York City"/>
    <x v="15"/>
    <n v="10024"/>
    <s v="East"/>
    <s v="TEC-MA-10001127"/>
    <x v="2"/>
    <x v="15"/>
    <s v="HP Designjet T520 Inkjet Large Format Printer - 24&quot; Color"/>
    <n v="6999.96"/>
    <n v="4"/>
    <n v="0"/>
    <n v="2239.9871999999996"/>
  </r>
  <r>
    <n v="6628"/>
    <s v="CA-2011-138513"/>
    <x v="2"/>
    <x v="235"/>
    <d v="2011-05-27T00:00:00"/>
    <s v="Standard Class"/>
    <x v="552"/>
    <s v="Erica Hackney"/>
    <x v="0"/>
    <s v="United States"/>
    <s v="Bellevue"/>
    <x v="4"/>
    <n v="98006"/>
    <s v="West"/>
    <s v="OFF-PA-10003177"/>
    <x v="1"/>
    <x v="10"/>
    <s v="Xerox 1999"/>
    <n v="12.96"/>
    <n v="2"/>
    <n v="0"/>
    <n v="6.2208000000000006"/>
  </r>
  <r>
    <n v="6629"/>
    <s v="CA-2012-135489"/>
    <x v="1"/>
    <x v="444"/>
    <d v="2012-09-22T00:00:00"/>
    <s v="Second Class"/>
    <x v="543"/>
    <s v="Giulietta Weimer"/>
    <x v="0"/>
    <s v="United States"/>
    <s v="New York City"/>
    <x v="15"/>
    <n v="10024"/>
    <s v="East"/>
    <s v="TEC-PH-10000011"/>
    <x v="2"/>
    <x v="7"/>
    <s v="PureGear Roll-On Screen Protector"/>
    <n v="279.85999999999996"/>
    <n v="14"/>
    <n v="0"/>
    <n v="134.33279999999996"/>
  </r>
  <r>
    <n v="6630"/>
    <s v="CA-2012-125696"/>
    <x v="1"/>
    <x v="653"/>
    <d v="2012-10-06T00:00:00"/>
    <s v="Standard Class"/>
    <x v="472"/>
    <s v="Nora Pelletier"/>
    <x v="2"/>
    <s v="United States"/>
    <s v="Wilson"/>
    <x v="3"/>
    <n v="27893"/>
    <s v="South"/>
    <s v="OFF-BI-10001757"/>
    <x v="1"/>
    <x v="8"/>
    <s v="Pressboard Hanging Data Binders for Unburst Sheets"/>
    <n v="7.3800000000000008"/>
    <n v="5"/>
    <n v="0.7"/>
    <n v="-5.4120000000000008"/>
  </r>
  <r>
    <n v="6631"/>
    <s v="CA-2013-105081"/>
    <x v="0"/>
    <x v="591"/>
    <d v="2013-12-31T00:00:00"/>
    <s v="Standard Class"/>
    <x v="555"/>
    <s v="Joe Elijah"/>
    <x v="0"/>
    <s v="United States"/>
    <s v="Seattle"/>
    <x v="4"/>
    <n v="98115"/>
    <s v="West"/>
    <s v="FUR-CH-10000847"/>
    <x v="0"/>
    <x v="1"/>
    <s v="Global Executive Mid-Back Manager's Chair"/>
    <n v="698.35200000000009"/>
    <n v="3"/>
    <n v="0.2"/>
    <n v="52.376399999999961"/>
  </r>
  <r>
    <n v="6632"/>
    <s v="CA-2013-105081"/>
    <x v="0"/>
    <x v="591"/>
    <d v="2013-12-31T00:00:00"/>
    <s v="Standard Class"/>
    <x v="555"/>
    <s v="Joe Elijah"/>
    <x v="0"/>
    <s v="United States"/>
    <s v="Seattle"/>
    <x v="4"/>
    <n v="98115"/>
    <s v="West"/>
    <s v="FUR-TA-10001307"/>
    <x v="0"/>
    <x v="3"/>
    <s v="SAFCO PlanMaster Heigh-Adjustable Drafting Table Base, 43w x 30d x 30-37h, Black"/>
    <n v="1747.25"/>
    <n v="5"/>
    <n v="0"/>
    <n v="629.01"/>
  </r>
  <r>
    <n v="6633"/>
    <s v="US-2013-146857"/>
    <x v="0"/>
    <x v="715"/>
    <d v="2013-05-09T00:00:00"/>
    <s v="Second Class"/>
    <x v="534"/>
    <s v="Brad Eason"/>
    <x v="2"/>
    <s v="United States"/>
    <s v="Springfield"/>
    <x v="25"/>
    <n v="65807"/>
    <s v="Central"/>
    <s v="OFF-AP-10001205"/>
    <x v="1"/>
    <x v="9"/>
    <s v="Belkin 5 Outlet SurgeMaster Power Centers"/>
    <n v="54.48"/>
    <n v="1"/>
    <n v="0"/>
    <n v="15.254400000000004"/>
  </r>
  <r>
    <n v="6634"/>
    <s v="CA-2013-166275"/>
    <x v="0"/>
    <x v="1057"/>
    <d v="2013-10-25T00:00:00"/>
    <s v="Same Day"/>
    <x v="196"/>
    <s v="Sonia Sunley"/>
    <x v="0"/>
    <s v="United States"/>
    <s v="San Francisco"/>
    <x v="1"/>
    <n v="94109"/>
    <s v="West"/>
    <s v="TEC-AC-10001838"/>
    <x v="2"/>
    <x v="11"/>
    <s v="Razer Tiamat Over Ear 7.1 Surround Sound PC Gaming Headset"/>
    <n v="199.99"/>
    <n v="1"/>
    <n v="0"/>
    <n v="85.995700000000014"/>
  </r>
  <r>
    <n v="6635"/>
    <s v="CA-2014-144498"/>
    <x v="3"/>
    <x v="636"/>
    <d v="2014-05-07T00:00:00"/>
    <s v="Same Day"/>
    <x v="469"/>
    <s v="Mick Brown"/>
    <x v="0"/>
    <s v="United States"/>
    <s v="Charlotte"/>
    <x v="3"/>
    <n v="28205"/>
    <s v="South"/>
    <s v="OFF-BI-10003982"/>
    <x v="1"/>
    <x v="8"/>
    <s v="Wilson Jones Century Plastic Molded Ring Binders"/>
    <n v="68.541000000000011"/>
    <n v="11"/>
    <n v="0.7"/>
    <n v="-52.548099999999991"/>
  </r>
  <r>
    <n v="6636"/>
    <s v="CA-2014-144498"/>
    <x v="3"/>
    <x v="636"/>
    <d v="2014-05-07T00:00:00"/>
    <s v="Same Day"/>
    <x v="469"/>
    <s v="Mick Brown"/>
    <x v="0"/>
    <s v="United States"/>
    <s v="Charlotte"/>
    <x v="3"/>
    <n v="28205"/>
    <s v="South"/>
    <s v="TEC-PH-10004977"/>
    <x v="2"/>
    <x v="7"/>
    <s v="GE 30524EE4"/>
    <n v="627.16800000000012"/>
    <n v="4"/>
    <n v="0.2"/>
    <n v="70.55639999999994"/>
  </r>
  <r>
    <n v="6637"/>
    <s v="CA-2014-144498"/>
    <x v="3"/>
    <x v="636"/>
    <d v="2014-05-07T00:00:00"/>
    <s v="Same Day"/>
    <x v="469"/>
    <s v="Mick Brown"/>
    <x v="0"/>
    <s v="United States"/>
    <s v="Charlotte"/>
    <x v="3"/>
    <n v="28205"/>
    <s v="South"/>
    <s v="OFF-LA-10003510"/>
    <x v="1"/>
    <x v="2"/>
    <s v="Avery 4027 File Folder Labels for Dot Matrix Printers, 5000 Labels per Box, White"/>
    <n v="122.12000000000002"/>
    <n v="5"/>
    <n v="0.2"/>
    <n v="39.689000000000007"/>
  </r>
  <r>
    <n v="6638"/>
    <s v="CA-2014-103352"/>
    <x v="3"/>
    <x v="344"/>
    <d v="2014-12-01T00:00:00"/>
    <s v="Second Class"/>
    <x v="261"/>
    <s v="Resi Pölking"/>
    <x v="0"/>
    <s v="United States"/>
    <s v="New York City"/>
    <x v="15"/>
    <n v="10011"/>
    <s v="East"/>
    <s v="OFF-AR-10001573"/>
    <x v="1"/>
    <x v="6"/>
    <s v="American Pencil"/>
    <n v="6.99"/>
    <n v="3"/>
    <n v="0"/>
    <n v="2.027099999999999"/>
  </r>
  <r>
    <n v="6639"/>
    <s v="CA-2014-103352"/>
    <x v="3"/>
    <x v="344"/>
    <d v="2014-12-01T00:00:00"/>
    <s v="Second Class"/>
    <x v="261"/>
    <s v="Resi Pölking"/>
    <x v="0"/>
    <s v="United States"/>
    <s v="New York City"/>
    <x v="15"/>
    <n v="10011"/>
    <s v="East"/>
    <s v="OFF-BI-10001196"/>
    <x v="1"/>
    <x v="8"/>
    <s v="Avery Flip-Chart Easel Binder, Black"/>
    <n v="107.42400000000001"/>
    <n v="6"/>
    <n v="0.2"/>
    <n v="36.255599999999994"/>
  </r>
  <r>
    <n v="6640"/>
    <s v="CA-2011-108609"/>
    <x v="2"/>
    <x v="656"/>
    <d v="2011-11-02T00:00:00"/>
    <s v="Second Class"/>
    <x v="321"/>
    <s v="Anthony Jacobs"/>
    <x v="1"/>
    <s v="United States"/>
    <s v="Lorain"/>
    <x v="24"/>
    <n v="44052"/>
    <s v="East"/>
    <s v="FUR-TA-10003954"/>
    <x v="0"/>
    <x v="3"/>
    <s v="Hon 94000 Series Round Tables"/>
    <n v="1421.664"/>
    <n v="8"/>
    <n v="0.4"/>
    <n v="-734.52639999999997"/>
  </r>
  <r>
    <n v="6641"/>
    <s v="CA-2014-128328"/>
    <x v="3"/>
    <x v="485"/>
    <d v="2014-08-10T00:00:00"/>
    <s v="Standard Class"/>
    <x v="22"/>
    <s v="Patrick O'Donnell"/>
    <x v="0"/>
    <s v="United States"/>
    <s v="Indianapolis"/>
    <x v="14"/>
    <n v="46203"/>
    <s v="Central"/>
    <s v="OFF-BI-10001989"/>
    <x v="1"/>
    <x v="8"/>
    <s v="Premium Transparent Presentation Covers by GBC"/>
    <n v="125.88"/>
    <n v="6"/>
    <n v="0"/>
    <n v="60.422399999999996"/>
  </r>
  <r>
    <n v="6642"/>
    <s v="CA-2014-128328"/>
    <x v="3"/>
    <x v="485"/>
    <d v="2014-08-10T00:00:00"/>
    <s v="Standard Class"/>
    <x v="22"/>
    <s v="Patrick O'Donnell"/>
    <x v="0"/>
    <s v="United States"/>
    <s v="Indianapolis"/>
    <x v="14"/>
    <n v="46203"/>
    <s v="Central"/>
    <s v="TEC-AC-10001714"/>
    <x v="2"/>
    <x v="11"/>
    <s v="Logitech MX Performance Wireless Mouse"/>
    <n v="79.78"/>
    <n v="2"/>
    <n v="0"/>
    <n v="29.518599999999999"/>
  </r>
  <r>
    <n v="6643"/>
    <s v="CA-2014-128328"/>
    <x v="3"/>
    <x v="485"/>
    <d v="2014-08-10T00:00:00"/>
    <s v="Standard Class"/>
    <x v="22"/>
    <s v="Patrick O'Donnell"/>
    <x v="0"/>
    <s v="United States"/>
    <s v="Indianapolis"/>
    <x v="14"/>
    <n v="46203"/>
    <s v="Central"/>
    <s v="OFF-LA-10003498"/>
    <x v="1"/>
    <x v="2"/>
    <s v="Avery 475"/>
    <n v="133.20000000000002"/>
    <n v="9"/>
    <n v="0"/>
    <n v="66.600000000000009"/>
  </r>
  <r>
    <n v="6644"/>
    <s v="US-2012-156496"/>
    <x v="1"/>
    <x v="544"/>
    <d v="2012-08-16T00:00:00"/>
    <s v="Standard Class"/>
    <x v="576"/>
    <s v="William Brown"/>
    <x v="0"/>
    <s v="United States"/>
    <s v="Redmond"/>
    <x v="21"/>
    <n v="97756"/>
    <s v="West"/>
    <s v="TEC-PH-10000576"/>
    <x v="2"/>
    <x v="7"/>
    <s v="AT&amp;T 1080 Corded phone"/>
    <n v="438.36800000000005"/>
    <n v="4"/>
    <n v="0.2"/>
    <n v="38.357200000000006"/>
  </r>
  <r>
    <n v="6645"/>
    <s v="US-2012-156496"/>
    <x v="1"/>
    <x v="544"/>
    <d v="2012-08-16T00:00:00"/>
    <s v="Standard Class"/>
    <x v="576"/>
    <s v="William Brown"/>
    <x v="0"/>
    <s v="United States"/>
    <s v="Redmond"/>
    <x v="21"/>
    <n v="97756"/>
    <s v="West"/>
    <s v="TEC-PH-10004188"/>
    <x v="2"/>
    <x v="7"/>
    <s v="OtterBox Commuter Series Case - Samsung Galaxy S4"/>
    <n v="139.94400000000002"/>
    <n v="7"/>
    <n v="0.2"/>
    <n v="-31.487400000000001"/>
  </r>
  <r>
    <n v="6646"/>
    <s v="US-2012-156496"/>
    <x v="1"/>
    <x v="544"/>
    <d v="2012-08-16T00:00:00"/>
    <s v="Standard Class"/>
    <x v="576"/>
    <s v="William Brown"/>
    <x v="0"/>
    <s v="United States"/>
    <s v="Redmond"/>
    <x v="21"/>
    <n v="97756"/>
    <s v="West"/>
    <s v="OFF-AP-10001469"/>
    <x v="1"/>
    <x v="9"/>
    <s v="Fellowes 8 Outlet Superior Workstation Surge Protector"/>
    <n v="133.47200000000001"/>
    <n v="4"/>
    <n v="0.2"/>
    <n v="15.015599999999985"/>
  </r>
  <r>
    <n v="6647"/>
    <s v="US-2013-127334"/>
    <x v="0"/>
    <x v="272"/>
    <d v="2013-12-22T00:00:00"/>
    <s v="Standard Class"/>
    <x v="486"/>
    <s v="Mike Pelletier"/>
    <x v="2"/>
    <s v="United States"/>
    <s v="Springfield"/>
    <x v="21"/>
    <n v="97477"/>
    <s v="West"/>
    <s v="FUR-TA-10003473"/>
    <x v="0"/>
    <x v="3"/>
    <s v="Bretford Rectangular Conference Table Tops"/>
    <n v="564.19499999999994"/>
    <n v="3"/>
    <n v="0.5"/>
    <n v="-304.66529999999989"/>
  </r>
  <r>
    <n v="6648"/>
    <s v="US-2013-127334"/>
    <x v="0"/>
    <x v="272"/>
    <d v="2013-12-22T00:00:00"/>
    <s v="Standard Class"/>
    <x v="486"/>
    <s v="Mike Pelletier"/>
    <x v="2"/>
    <s v="United States"/>
    <s v="Springfield"/>
    <x v="21"/>
    <n v="97477"/>
    <s v="West"/>
    <s v="OFF-AP-10001205"/>
    <x v="1"/>
    <x v="9"/>
    <s v="Belkin 5 Outlet SurgeMaster Power Centers"/>
    <n v="87.168000000000006"/>
    <n v="2"/>
    <n v="0.2"/>
    <n v="8.7168000000000063"/>
  </r>
  <r>
    <n v="6649"/>
    <s v="US-2014-124779"/>
    <x v="3"/>
    <x v="565"/>
    <d v="2014-09-12T00:00:00"/>
    <s v="First Class"/>
    <x v="292"/>
    <s v="Barry Französisch"/>
    <x v="1"/>
    <s v="United States"/>
    <s v="Arlington"/>
    <x v="5"/>
    <n v="76017"/>
    <s v="Central"/>
    <s v="OFF-BI-10002429"/>
    <x v="1"/>
    <x v="8"/>
    <s v="Premier Elliptical Ring Binder, Black"/>
    <n v="42.615999999999993"/>
    <n v="7"/>
    <n v="0.8"/>
    <n v="-68.185600000000022"/>
  </r>
  <r>
    <n v="6650"/>
    <s v="US-2014-124779"/>
    <x v="3"/>
    <x v="565"/>
    <d v="2014-09-12T00:00:00"/>
    <s v="First Class"/>
    <x v="292"/>
    <s v="Barry Französisch"/>
    <x v="1"/>
    <s v="United States"/>
    <s v="Arlington"/>
    <x v="5"/>
    <n v="76017"/>
    <s v="Central"/>
    <s v="TEC-CO-10001943"/>
    <x v="2"/>
    <x v="16"/>
    <s v="Canon PC-428 Personal Copier"/>
    <n v="319.98400000000004"/>
    <n v="2"/>
    <n v="0.2"/>
    <n v="107.99459999999999"/>
  </r>
  <r>
    <n v="6651"/>
    <s v="US-2014-124779"/>
    <x v="3"/>
    <x v="565"/>
    <d v="2014-09-12T00:00:00"/>
    <s v="First Class"/>
    <x v="292"/>
    <s v="Barry Französisch"/>
    <x v="1"/>
    <s v="United States"/>
    <s v="Arlington"/>
    <x v="5"/>
    <n v="76017"/>
    <s v="Central"/>
    <s v="OFF-FA-10004854"/>
    <x v="1"/>
    <x v="13"/>
    <s v="Vinyl Coated Wire Paper Clips in Organizer Box, 800/Box"/>
    <n v="45.92"/>
    <n v="5"/>
    <n v="0.2"/>
    <n v="15.498000000000001"/>
  </r>
  <r>
    <n v="6652"/>
    <s v="US-2014-124779"/>
    <x v="3"/>
    <x v="565"/>
    <d v="2014-09-12T00:00:00"/>
    <s v="First Class"/>
    <x v="292"/>
    <s v="Barry Französisch"/>
    <x v="1"/>
    <s v="United States"/>
    <s v="Arlington"/>
    <x v="5"/>
    <n v="76017"/>
    <s v="Central"/>
    <s v="FUR-FU-10001095"/>
    <x v="0"/>
    <x v="5"/>
    <s v="DAX Black Cherry Wood-Tone Poster Frame"/>
    <n v="21.184000000000001"/>
    <n v="2"/>
    <n v="0.6"/>
    <n v="-11.651199999999999"/>
  </r>
  <r>
    <n v="6653"/>
    <s v="US-2014-124779"/>
    <x v="3"/>
    <x v="565"/>
    <d v="2014-09-12T00:00:00"/>
    <s v="First Class"/>
    <x v="292"/>
    <s v="Barry Französisch"/>
    <x v="1"/>
    <s v="United States"/>
    <s v="Arlington"/>
    <x v="5"/>
    <n v="76017"/>
    <s v="Central"/>
    <s v="OFF-PA-10000061"/>
    <x v="1"/>
    <x v="10"/>
    <s v="Xerox 205"/>
    <n v="20.736000000000004"/>
    <n v="4"/>
    <n v="0.2"/>
    <n v="7.2576000000000001"/>
  </r>
  <r>
    <n v="6654"/>
    <s v="US-2014-124779"/>
    <x v="3"/>
    <x v="565"/>
    <d v="2014-09-12T00:00:00"/>
    <s v="First Class"/>
    <x v="292"/>
    <s v="Barry Französisch"/>
    <x v="1"/>
    <s v="United States"/>
    <s v="Arlington"/>
    <x v="5"/>
    <n v="76017"/>
    <s v="Central"/>
    <s v="FUR-CH-10003535"/>
    <x v="0"/>
    <x v="1"/>
    <s v="Global Armless Task Chair, Royal Blue"/>
    <n v="213.42999999999995"/>
    <n v="5"/>
    <n v="0.3"/>
    <n v="-39.636999999999993"/>
  </r>
  <r>
    <n v="6655"/>
    <s v="CA-2014-135937"/>
    <x v="3"/>
    <x v="297"/>
    <d v="2014-02-28T00:00:00"/>
    <s v="Standard Class"/>
    <x v="454"/>
    <s v="Katherine Murray"/>
    <x v="2"/>
    <s v="United States"/>
    <s v="Gilbert"/>
    <x v="16"/>
    <n v="85234"/>
    <s v="West"/>
    <s v="TEC-PH-10004447"/>
    <x v="2"/>
    <x v="7"/>
    <s v="Toshiba IPT2010-SD IP Telephone"/>
    <n v="333.57600000000002"/>
    <n v="3"/>
    <n v="0.2"/>
    <n v="25.018199999999993"/>
  </r>
  <r>
    <n v="6656"/>
    <s v="CA-2014-135937"/>
    <x v="3"/>
    <x v="297"/>
    <d v="2014-02-28T00:00:00"/>
    <s v="Standard Class"/>
    <x v="454"/>
    <s v="Katherine Murray"/>
    <x v="2"/>
    <s v="United States"/>
    <s v="Gilbert"/>
    <x v="16"/>
    <n v="85234"/>
    <s v="West"/>
    <s v="TEC-AC-10001114"/>
    <x v="2"/>
    <x v="11"/>
    <s v="Microsoft Wireless Mobile Mouse 4000"/>
    <n v="31.992000000000004"/>
    <n v="1"/>
    <n v="0.2"/>
    <n v="4.7987999999999964"/>
  </r>
  <r>
    <n v="6657"/>
    <s v="CA-2014-135937"/>
    <x v="3"/>
    <x v="297"/>
    <d v="2014-02-28T00:00:00"/>
    <s v="Standard Class"/>
    <x v="454"/>
    <s v="Katherine Murray"/>
    <x v="2"/>
    <s v="United States"/>
    <s v="Gilbert"/>
    <x v="16"/>
    <n v="85234"/>
    <s v="West"/>
    <s v="OFF-ST-10000563"/>
    <x v="1"/>
    <x v="4"/>
    <s v="Fellowes Bankers Box Stor/Drawer Steel Plus"/>
    <n v="51.168000000000006"/>
    <n v="2"/>
    <n v="0.2"/>
    <n v="-6.3960000000000008"/>
  </r>
  <r>
    <n v="6658"/>
    <s v="CA-2014-135937"/>
    <x v="3"/>
    <x v="297"/>
    <d v="2014-02-28T00:00:00"/>
    <s v="Standard Class"/>
    <x v="454"/>
    <s v="Katherine Murray"/>
    <x v="2"/>
    <s v="United States"/>
    <s v="Gilbert"/>
    <x v="16"/>
    <n v="85234"/>
    <s v="West"/>
    <s v="OFF-EN-10004846"/>
    <x v="1"/>
    <x v="12"/>
    <s v="Letter or Legal Size Expandable Poly String Tie Envelopes"/>
    <n v="10.64"/>
    <n v="5"/>
    <n v="0.2"/>
    <n v="3.8570000000000002"/>
  </r>
  <r>
    <n v="6659"/>
    <s v="CA-2014-135937"/>
    <x v="3"/>
    <x v="297"/>
    <d v="2014-02-28T00:00:00"/>
    <s v="Standard Class"/>
    <x v="454"/>
    <s v="Katherine Murray"/>
    <x v="2"/>
    <s v="United States"/>
    <s v="Gilbert"/>
    <x v="16"/>
    <n v="85234"/>
    <s v="West"/>
    <s v="FUR-FU-10002253"/>
    <x v="0"/>
    <x v="5"/>
    <s v="Howard Miller 13&quot; Diameter Pewter Finish Round Wall Clock"/>
    <n v="68.703999999999994"/>
    <n v="2"/>
    <n v="0.2"/>
    <n v="16.317200000000003"/>
  </r>
  <r>
    <n v="6660"/>
    <s v="CA-2014-135937"/>
    <x v="3"/>
    <x v="297"/>
    <d v="2014-02-28T00:00:00"/>
    <s v="Standard Class"/>
    <x v="454"/>
    <s v="Katherine Murray"/>
    <x v="2"/>
    <s v="United States"/>
    <s v="Gilbert"/>
    <x v="16"/>
    <n v="85234"/>
    <s v="West"/>
    <s v="FUR-TA-10001039"/>
    <x v="0"/>
    <x v="3"/>
    <s v="KI Adjustable-Height Table"/>
    <n v="386.91"/>
    <n v="9"/>
    <n v="0.5"/>
    <n v="-185.71679999999998"/>
  </r>
  <r>
    <n v="6661"/>
    <s v="CA-2012-129322"/>
    <x v="1"/>
    <x v="816"/>
    <d v="2012-08-10T00:00:00"/>
    <s v="Second Class"/>
    <x v="591"/>
    <s v="Denny Blanton"/>
    <x v="0"/>
    <s v="United States"/>
    <s v="Lawrence"/>
    <x v="31"/>
    <n v="1841"/>
    <s v="East"/>
    <s v="OFF-AR-10004587"/>
    <x v="1"/>
    <x v="6"/>
    <s v="Boston 1827 Commercial Additional Cutter, Drive Gear &amp; Gear Rack for 1606"/>
    <n v="39.659999999999997"/>
    <n v="2"/>
    <n v="0"/>
    <n v="11.897999999999996"/>
  </r>
  <r>
    <n v="6662"/>
    <s v="CA-2012-129322"/>
    <x v="1"/>
    <x v="816"/>
    <d v="2012-08-10T00:00:00"/>
    <s v="Second Class"/>
    <x v="591"/>
    <s v="Denny Blanton"/>
    <x v="0"/>
    <s v="United States"/>
    <s v="Lawrence"/>
    <x v="31"/>
    <n v="1841"/>
    <s v="East"/>
    <s v="OFF-AP-10004336"/>
    <x v="1"/>
    <x v="9"/>
    <s v="Conquest 14 Commercial Heavy-Duty Upright Vacuum, Collection System, Accessory Kit"/>
    <n v="113.92"/>
    <n v="2"/>
    <n v="0"/>
    <n v="33.036799999999985"/>
  </r>
  <r>
    <n v="6663"/>
    <s v="CA-2012-129322"/>
    <x v="1"/>
    <x v="816"/>
    <d v="2012-08-10T00:00:00"/>
    <s v="Second Class"/>
    <x v="591"/>
    <s v="Denny Blanton"/>
    <x v="0"/>
    <s v="United States"/>
    <s v="Lawrence"/>
    <x v="31"/>
    <n v="1841"/>
    <s v="East"/>
    <s v="OFF-BI-10001718"/>
    <x v="1"/>
    <x v="8"/>
    <s v="GBC DocuBind P50 Personal Binding Machine"/>
    <n v="447.85999999999996"/>
    <n v="7"/>
    <n v="0"/>
    <n v="210.49419999999998"/>
  </r>
  <r>
    <n v="6664"/>
    <s v="CA-2014-162173"/>
    <x v="3"/>
    <x v="40"/>
    <d v="2014-11-02T00:00:00"/>
    <s v="Standard Class"/>
    <x v="220"/>
    <s v="Olvera Toch"/>
    <x v="0"/>
    <s v="United States"/>
    <s v="Virginia Beach"/>
    <x v="17"/>
    <n v="23464"/>
    <s v="South"/>
    <s v="FUR-TA-10001520"/>
    <x v="0"/>
    <x v="3"/>
    <s v="Lesro Sheffield Collection Coffee Table, End Table, Center Table, Corner Table"/>
    <n v="356.85"/>
    <n v="5"/>
    <n v="0"/>
    <n v="60.664499999999961"/>
  </r>
  <r>
    <n v="6665"/>
    <s v="CA-2014-162173"/>
    <x v="3"/>
    <x v="40"/>
    <d v="2014-11-02T00:00:00"/>
    <s v="Standard Class"/>
    <x v="220"/>
    <s v="Olvera Toch"/>
    <x v="0"/>
    <s v="United States"/>
    <s v="Virginia Beach"/>
    <x v="17"/>
    <n v="23464"/>
    <s v="South"/>
    <s v="OFF-EN-10002831"/>
    <x v="1"/>
    <x v="12"/>
    <s v="Tyvek  Top-Opening Peel &amp; Seel  Envelopes, Gray"/>
    <n v="251.57999999999998"/>
    <n v="7"/>
    <n v="0"/>
    <n v="113.21099999999998"/>
  </r>
  <r>
    <n v="6666"/>
    <s v="CA-2013-115483"/>
    <x v="0"/>
    <x v="216"/>
    <d v="2013-07-19T00:00:00"/>
    <s v="Second Class"/>
    <x v="365"/>
    <s v="John Stevenson"/>
    <x v="0"/>
    <s v="United States"/>
    <s v="Irving"/>
    <x v="5"/>
    <n v="75061"/>
    <s v="Central"/>
    <s v="OFF-PA-10001497"/>
    <x v="1"/>
    <x v="10"/>
    <s v="Xerox 1914"/>
    <n v="219.84000000000003"/>
    <n v="5"/>
    <n v="0.2"/>
    <n v="79.691999999999979"/>
  </r>
  <r>
    <n v="6667"/>
    <s v="CA-2014-122175"/>
    <x v="3"/>
    <x v="605"/>
    <d v="2014-05-15T00:00:00"/>
    <s v="Second Class"/>
    <x v="222"/>
    <s v="Cynthia Arntzen"/>
    <x v="0"/>
    <s v="United States"/>
    <s v="Vineland"/>
    <x v="30"/>
    <n v="8360"/>
    <s v="East"/>
    <s v="FUR-FU-10000719"/>
    <x v="0"/>
    <x v="5"/>
    <s v="DAX Cubicle Frames, 8-1/2 x 11"/>
    <n v="42.85"/>
    <n v="5"/>
    <n v="0"/>
    <n v="15.426000000000002"/>
  </r>
  <r>
    <n v="6668"/>
    <s v="CA-2014-122175"/>
    <x v="3"/>
    <x v="605"/>
    <d v="2014-05-15T00:00:00"/>
    <s v="Second Class"/>
    <x v="222"/>
    <s v="Cynthia Arntzen"/>
    <x v="0"/>
    <s v="United States"/>
    <s v="Vineland"/>
    <x v="30"/>
    <n v="8360"/>
    <s v="East"/>
    <s v="OFF-LA-10002271"/>
    <x v="1"/>
    <x v="2"/>
    <s v="Smead Alpha-Z Color-Coded Second Alphabetical Labels and Starter Set"/>
    <n v="6.16"/>
    <n v="2"/>
    <n v="0"/>
    <n v="2.9567999999999999"/>
  </r>
  <r>
    <n v="6669"/>
    <s v="CA-2014-122175"/>
    <x v="3"/>
    <x v="605"/>
    <d v="2014-05-15T00:00:00"/>
    <s v="Second Class"/>
    <x v="222"/>
    <s v="Cynthia Arntzen"/>
    <x v="0"/>
    <s v="United States"/>
    <s v="Vineland"/>
    <x v="30"/>
    <n v="8360"/>
    <s v="East"/>
    <s v="OFF-SU-10004661"/>
    <x v="1"/>
    <x v="14"/>
    <s v="Acme Titanium Bonded Scissors"/>
    <n v="17"/>
    <n v="2"/>
    <n v="0"/>
    <n v="4.42"/>
  </r>
  <r>
    <n v="6670"/>
    <s v="CA-2014-122175"/>
    <x v="3"/>
    <x v="605"/>
    <d v="2014-05-15T00:00:00"/>
    <s v="Second Class"/>
    <x v="222"/>
    <s v="Cynthia Arntzen"/>
    <x v="0"/>
    <s v="United States"/>
    <s v="Vineland"/>
    <x v="30"/>
    <n v="8360"/>
    <s v="East"/>
    <s v="TEC-AC-10004859"/>
    <x v="2"/>
    <x v="11"/>
    <s v="Maxell Pro 80 Minute CD-R, 10/Pack"/>
    <n v="87.4"/>
    <n v="5"/>
    <n v="0"/>
    <n v="34.960000000000008"/>
  </r>
  <r>
    <n v="6671"/>
    <s v="CA-2014-161088"/>
    <x v="3"/>
    <x v="1126"/>
    <d v="2014-05-30T00:00:00"/>
    <s v="Standard Class"/>
    <x v="414"/>
    <s v="Mick Hernandez"/>
    <x v="2"/>
    <s v="United States"/>
    <s v="Columbus"/>
    <x v="32"/>
    <n v="31907"/>
    <s v="South"/>
    <s v="OFF-BI-10002824"/>
    <x v="1"/>
    <x v="8"/>
    <s v="Recycled Easel Ring Binders"/>
    <n v="29.84"/>
    <n v="2"/>
    <n v="0"/>
    <n v="13.427999999999997"/>
  </r>
  <r>
    <n v="6672"/>
    <s v="CA-2011-154837"/>
    <x v="2"/>
    <x v="709"/>
    <d v="2011-08-27T00:00:00"/>
    <s v="Second Class"/>
    <x v="516"/>
    <s v="Robert Barroso"/>
    <x v="1"/>
    <s v="United States"/>
    <s v="Los Angeles"/>
    <x v="1"/>
    <n v="90032"/>
    <s v="West"/>
    <s v="OFF-BI-10001575"/>
    <x v="1"/>
    <x v="8"/>
    <s v="GBC Linen Binding Covers"/>
    <n v="49.568000000000005"/>
    <n v="2"/>
    <n v="0.2"/>
    <n v="17.348799999999997"/>
  </r>
  <r>
    <n v="6673"/>
    <s v="CA-2012-153794"/>
    <x v="1"/>
    <x v="861"/>
    <d v="2012-09-16T00:00:00"/>
    <s v="Standard Class"/>
    <x v="115"/>
    <s v="Sean Braxton"/>
    <x v="1"/>
    <s v="United States"/>
    <s v="San Diego"/>
    <x v="1"/>
    <n v="92024"/>
    <s v="West"/>
    <s v="OFF-AR-10000380"/>
    <x v="1"/>
    <x v="6"/>
    <s v="Hunt PowerHouse Electric Pencil Sharpener, Blue"/>
    <n v="265.85999999999996"/>
    <n v="7"/>
    <n v="0"/>
    <n v="79.757999999999967"/>
  </r>
  <r>
    <n v="6674"/>
    <s v="CA-2012-135510"/>
    <x v="1"/>
    <x v="577"/>
    <d v="2012-09-12T00:00:00"/>
    <s v="Standard Class"/>
    <x v="69"/>
    <s v="Tamara Willingham"/>
    <x v="2"/>
    <s v="United States"/>
    <s v="Charlottesville"/>
    <x v="17"/>
    <n v="22901"/>
    <s v="South"/>
    <s v="FUR-FU-10000820"/>
    <x v="0"/>
    <x v="5"/>
    <s v="Tensor Brushed Steel Torchiere Floor Lamp"/>
    <n v="67.959999999999994"/>
    <n v="4"/>
    <n v="0"/>
    <n v="12.232799999999997"/>
  </r>
  <r>
    <n v="6675"/>
    <s v="CA-2012-109337"/>
    <x v="1"/>
    <x v="82"/>
    <d v="2012-11-23T00:00:00"/>
    <s v="Second Class"/>
    <x v="658"/>
    <s v="Denise Leinenbach"/>
    <x v="0"/>
    <s v="United States"/>
    <s v="Lawrence"/>
    <x v="14"/>
    <n v="46226"/>
    <s v="Central"/>
    <s v="OFF-AR-10003759"/>
    <x v="1"/>
    <x v="6"/>
    <s v="Crayola Anti Dust Chalk, 12/Pack"/>
    <n v="10.92"/>
    <n v="6"/>
    <n v="0"/>
    <n v="4.9139999999999997"/>
  </r>
  <r>
    <n v="6676"/>
    <s v="CA-2012-109337"/>
    <x v="1"/>
    <x v="82"/>
    <d v="2012-11-23T00:00:00"/>
    <s v="Second Class"/>
    <x v="658"/>
    <s v="Denise Leinenbach"/>
    <x v="0"/>
    <s v="United States"/>
    <s v="Lawrence"/>
    <x v="14"/>
    <n v="46226"/>
    <s v="Central"/>
    <s v="TEC-MA-10002930"/>
    <x v="2"/>
    <x v="15"/>
    <s v="Ricoh - Ink Collector Unit for GX3000 Series Printers"/>
    <n v="83.9"/>
    <n v="2"/>
    <n v="0"/>
    <n v="22.653000000000006"/>
  </r>
  <r>
    <n v="6677"/>
    <s v="CA-2012-109337"/>
    <x v="1"/>
    <x v="82"/>
    <d v="2012-11-23T00:00:00"/>
    <s v="Second Class"/>
    <x v="658"/>
    <s v="Denise Leinenbach"/>
    <x v="0"/>
    <s v="United States"/>
    <s v="Lawrence"/>
    <x v="14"/>
    <n v="46226"/>
    <s v="Central"/>
    <s v="OFF-AP-10004052"/>
    <x v="1"/>
    <x v="9"/>
    <s v="Hoover Replacement Belts For Soft Guard &amp; Commercial Ltweight Upright Vacs, 2/Pk"/>
    <n v="19.75"/>
    <n v="5"/>
    <n v="0"/>
    <n v="5.1350000000000007"/>
  </r>
  <r>
    <n v="6678"/>
    <s v="CA-2012-109337"/>
    <x v="1"/>
    <x v="82"/>
    <d v="2012-11-23T00:00:00"/>
    <s v="Second Class"/>
    <x v="658"/>
    <s v="Denise Leinenbach"/>
    <x v="0"/>
    <s v="United States"/>
    <s v="Lawrence"/>
    <x v="14"/>
    <n v="46226"/>
    <s v="Central"/>
    <s v="TEC-AC-10000990"/>
    <x v="2"/>
    <x v="11"/>
    <s v="Imation Bio 2GB USB Flash Drive Imation Corp"/>
    <n v="393.54"/>
    <n v="3"/>
    <n v="0"/>
    <n v="165.28680000000003"/>
  </r>
  <r>
    <n v="6679"/>
    <s v="CA-2011-150329"/>
    <x v="2"/>
    <x v="982"/>
    <d v="2011-10-14T00:00:00"/>
    <s v="Standard Class"/>
    <x v="174"/>
    <s v="Shirley Daniels"/>
    <x v="2"/>
    <s v="United States"/>
    <s v="Phoenix"/>
    <x v="16"/>
    <n v="85023"/>
    <s v="West"/>
    <s v="FUR-FU-10003724"/>
    <x v="0"/>
    <x v="5"/>
    <s v="Westinghouse Clip-On Gooseneck Lamps"/>
    <n v="46.872"/>
    <n v="7"/>
    <n v="0.2"/>
    <n v="3.5153999999999979"/>
  </r>
  <r>
    <n v="6680"/>
    <s v="CA-2014-145037"/>
    <x v="3"/>
    <x v="264"/>
    <d v="2014-09-08T00:00:00"/>
    <s v="Second Class"/>
    <x v="26"/>
    <s v="Ted Butterfield"/>
    <x v="0"/>
    <s v="United States"/>
    <s v="Meriden"/>
    <x v="29"/>
    <n v="6450"/>
    <s v="East"/>
    <s v="OFF-ST-10000918"/>
    <x v="1"/>
    <x v="4"/>
    <s v="Crate-A-Files"/>
    <n v="10.9"/>
    <n v="1"/>
    <n v="0"/>
    <n v="2.8339999999999996"/>
  </r>
  <r>
    <n v="6681"/>
    <s v="CA-2014-145037"/>
    <x v="3"/>
    <x v="264"/>
    <d v="2014-09-08T00:00:00"/>
    <s v="Second Class"/>
    <x v="26"/>
    <s v="Ted Butterfield"/>
    <x v="0"/>
    <s v="United States"/>
    <s v="Meriden"/>
    <x v="29"/>
    <n v="6450"/>
    <s v="East"/>
    <s v="OFF-PA-10000157"/>
    <x v="1"/>
    <x v="10"/>
    <s v="Xerox 191"/>
    <n v="79.92"/>
    <n v="4"/>
    <n v="0"/>
    <n v="37.562399999999997"/>
  </r>
  <r>
    <n v="6682"/>
    <s v="CA-2014-145037"/>
    <x v="3"/>
    <x v="264"/>
    <d v="2014-09-08T00:00:00"/>
    <s v="Second Class"/>
    <x v="26"/>
    <s v="Ted Butterfield"/>
    <x v="0"/>
    <s v="United States"/>
    <s v="Meriden"/>
    <x v="29"/>
    <n v="6450"/>
    <s v="East"/>
    <s v="OFF-PA-10002499"/>
    <x v="1"/>
    <x v="10"/>
    <s v="Xerox 1890"/>
    <n v="146.82"/>
    <n v="3"/>
    <n v="0"/>
    <n v="73.41"/>
  </r>
  <r>
    <n v="6683"/>
    <s v="CA-2014-154466"/>
    <x v="3"/>
    <x v="314"/>
    <d v="2014-01-03T00:00:00"/>
    <s v="First Class"/>
    <x v="503"/>
    <s v="Dennis Pardue"/>
    <x v="2"/>
    <s v="United States"/>
    <s v="Franklin"/>
    <x v="6"/>
    <n v="53132"/>
    <s v="Central"/>
    <s v="OFF-BI-10002012"/>
    <x v="1"/>
    <x v="8"/>
    <s v="Wilson Jones Easy Flow II Sheet Lifters"/>
    <n v="3.6"/>
    <n v="2"/>
    <n v="0"/>
    <n v="1.728"/>
  </r>
  <r>
    <n v="6684"/>
    <s v="CA-2011-109134"/>
    <x v="2"/>
    <x v="1127"/>
    <d v="2011-11-10T00:00:00"/>
    <s v="Standard Class"/>
    <x v="368"/>
    <s v="Deanra Eno"/>
    <x v="2"/>
    <s v="United States"/>
    <s v="Los Angeles"/>
    <x v="1"/>
    <n v="90008"/>
    <s v="West"/>
    <s v="FUR-FU-10000320"/>
    <x v="0"/>
    <x v="5"/>
    <s v="OIC Stacking Trays"/>
    <n v="20.04"/>
    <n v="6"/>
    <n v="0"/>
    <n v="8.8176000000000023"/>
  </r>
  <r>
    <n v="6685"/>
    <s v="US-2012-129637"/>
    <x v="1"/>
    <x v="997"/>
    <d v="2012-12-22T00:00:00"/>
    <s v="Standard Class"/>
    <x v="498"/>
    <s v="Mick Crebagga"/>
    <x v="0"/>
    <s v="United States"/>
    <s v="Bloomington"/>
    <x v="10"/>
    <n v="61701"/>
    <s v="Central"/>
    <s v="OFF-ST-10003716"/>
    <x v="1"/>
    <x v="4"/>
    <s v="Tennsco Double-Tier Lockers"/>
    <n v="180.01600000000002"/>
    <n v="1"/>
    <n v="0.2"/>
    <n v="-15.751400000000004"/>
  </r>
  <r>
    <n v="6686"/>
    <s v="US-2012-129637"/>
    <x v="1"/>
    <x v="997"/>
    <d v="2012-12-22T00:00:00"/>
    <s v="Standard Class"/>
    <x v="498"/>
    <s v="Mick Crebagga"/>
    <x v="0"/>
    <s v="United States"/>
    <s v="Bloomington"/>
    <x v="10"/>
    <n v="61701"/>
    <s v="Central"/>
    <s v="FUR-FU-10000965"/>
    <x v="0"/>
    <x v="5"/>
    <s v="Howard Miller 11-1/2&quot; Diameter Ridgewood Wall Clock"/>
    <n v="41.552"/>
    <n v="2"/>
    <n v="0.6"/>
    <n v="-19.737199999999994"/>
  </r>
  <r>
    <n v="6687"/>
    <s v="US-2012-129637"/>
    <x v="1"/>
    <x v="997"/>
    <d v="2012-12-22T00:00:00"/>
    <s v="Standard Class"/>
    <x v="498"/>
    <s v="Mick Crebagga"/>
    <x v="0"/>
    <s v="United States"/>
    <s v="Bloomington"/>
    <x v="10"/>
    <n v="61701"/>
    <s v="Central"/>
    <s v="OFF-AR-10003829"/>
    <x v="1"/>
    <x v="6"/>
    <s v="Newell 35"/>
    <n v="13.120000000000001"/>
    <n v="5"/>
    <n v="0.2"/>
    <n v="1.4759999999999982"/>
  </r>
  <r>
    <n v="6688"/>
    <s v="CA-2012-165162"/>
    <x v="1"/>
    <x v="263"/>
    <d v="2012-05-21T00:00:00"/>
    <s v="Standard Class"/>
    <x v="643"/>
    <s v="Hunter Glantz"/>
    <x v="0"/>
    <s v="United States"/>
    <s v="Los Angeles"/>
    <x v="1"/>
    <n v="90032"/>
    <s v="West"/>
    <s v="OFF-ST-10003470"/>
    <x v="1"/>
    <x v="4"/>
    <s v="Tennsco Snap-Together Open Shelving Units, Starter Sets and Add-On Units"/>
    <n v="1117.92"/>
    <n v="4"/>
    <n v="0"/>
    <n v="55.895999999999958"/>
  </r>
  <r>
    <n v="6689"/>
    <s v="CA-2014-140494"/>
    <x v="3"/>
    <x v="434"/>
    <d v="2014-03-16T00:00:00"/>
    <s v="Second Class"/>
    <x v="698"/>
    <s v="Candace McMahon"/>
    <x v="1"/>
    <s v="United States"/>
    <s v="San Francisco"/>
    <x v="1"/>
    <n v="94109"/>
    <s v="West"/>
    <s v="TEC-AC-10004568"/>
    <x v="2"/>
    <x v="11"/>
    <s v="Maxell LTO Ultrium - 800 GB"/>
    <n v="111.96"/>
    <n v="4"/>
    <n v="0"/>
    <n v="21.27239999999999"/>
  </r>
  <r>
    <n v="6690"/>
    <s v="CA-2014-104108"/>
    <x v="3"/>
    <x v="574"/>
    <d v="2014-12-10T00:00:00"/>
    <s v="Standard Class"/>
    <x v="532"/>
    <s v="Roy Phan"/>
    <x v="1"/>
    <s v="United States"/>
    <s v="Houston"/>
    <x v="5"/>
    <n v="77095"/>
    <s v="Central"/>
    <s v="OFF-AR-10000817"/>
    <x v="1"/>
    <x v="6"/>
    <s v="Manco Dry-Lighter Erasable Highlighter"/>
    <n v="12.160000000000002"/>
    <n v="5"/>
    <n v="0.2"/>
    <n v="2.1279999999999988"/>
  </r>
  <r>
    <n v="6691"/>
    <s v="US-2014-165869"/>
    <x v="3"/>
    <x v="689"/>
    <d v="2014-08-06T00:00:00"/>
    <s v="Standard Class"/>
    <x v="624"/>
    <s v="Luke Schmidt"/>
    <x v="1"/>
    <s v="United States"/>
    <s v="Milwaukee"/>
    <x v="6"/>
    <n v="53209"/>
    <s v="Central"/>
    <s v="OFF-BI-10003460"/>
    <x v="1"/>
    <x v="8"/>
    <s v="Acco 3-Hole Punch"/>
    <n v="17.52"/>
    <n v="4"/>
    <n v="0"/>
    <n v="8.4095999999999993"/>
  </r>
  <r>
    <n v="6692"/>
    <s v="US-2014-165869"/>
    <x v="3"/>
    <x v="689"/>
    <d v="2014-08-06T00:00:00"/>
    <s v="Standard Class"/>
    <x v="624"/>
    <s v="Luke Schmidt"/>
    <x v="1"/>
    <s v="United States"/>
    <s v="Milwaukee"/>
    <x v="6"/>
    <n v="53209"/>
    <s v="Central"/>
    <s v="OFF-AP-10002472"/>
    <x v="1"/>
    <x v="9"/>
    <s v="3M Office Air Cleaner"/>
    <n v="155.88"/>
    <n v="6"/>
    <n v="0"/>
    <n v="54.558"/>
  </r>
  <r>
    <n v="6693"/>
    <s v="CA-2014-160899"/>
    <x v="3"/>
    <x v="938"/>
    <d v="2014-08-14T00:00:00"/>
    <s v="Second Class"/>
    <x v="660"/>
    <s v="Daniel Raglin"/>
    <x v="2"/>
    <s v="United States"/>
    <s v="Lake Charles"/>
    <x v="28"/>
    <n v="70601"/>
    <s v="South"/>
    <s v="OFF-BI-10000632"/>
    <x v="1"/>
    <x v="8"/>
    <s v="Satellite Sectional Post Binders"/>
    <n v="477.51"/>
    <n v="11"/>
    <n v="0"/>
    <n v="219.65459999999999"/>
  </r>
  <r>
    <n v="6694"/>
    <s v="CA-2014-144225"/>
    <x v="3"/>
    <x v="1033"/>
    <d v="2014-10-03T00:00:00"/>
    <s v="Second Class"/>
    <x v="693"/>
    <s v="Cindy Chapman"/>
    <x v="0"/>
    <s v="United States"/>
    <s v="Baltimore"/>
    <x v="39"/>
    <n v="21215"/>
    <s v="East"/>
    <s v="OFF-PA-10000062"/>
    <x v="1"/>
    <x v="10"/>
    <s v="Green Bar Computer Printout Paper"/>
    <n v="164.88"/>
    <n v="3"/>
    <n v="0"/>
    <n v="80.791200000000003"/>
  </r>
  <r>
    <n v="6695"/>
    <s v="US-2013-163538"/>
    <x v="0"/>
    <x v="370"/>
    <d v="2013-08-31T00:00:00"/>
    <s v="Standard Class"/>
    <x v="776"/>
    <s v="Shirley Schmidt"/>
    <x v="2"/>
    <s v="United States"/>
    <s v="Franklin"/>
    <x v="6"/>
    <n v="53132"/>
    <s v="Central"/>
    <s v="TEC-AC-10002006"/>
    <x v="2"/>
    <x v="11"/>
    <s v="Memorex Micro Travel Drive 16 GB"/>
    <n v="47.97"/>
    <n v="3"/>
    <n v="0"/>
    <n v="14.870699999999998"/>
  </r>
  <r>
    <n v="6696"/>
    <s v="US-2013-155103"/>
    <x v="0"/>
    <x v="499"/>
    <d v="2013-12-08T00:00:00"/>
    <s v="Standard Class"/>
    <x v="440"/>
    <s v="Jamie Frazer"/>
    <x v="0"/>
    <s v="United States"/>
    <s v="New York City"/>
    <x v="15"/>
    <n v="10024"/>
    <s v="East"/>
    <s v="OFF-BI-10004318"/>
    <x v="1"/>
    <x v="8"/>
    <s v="Ibico EB-19 Dual Function Manual Binding System"/>
    <n v="415.17600000000004"/>
    <n v="3"/>
    <n v="0.2"/>
    <n v="134.93219999999999"/>
  </r>
  <r>
    <n v="6697"/>
    <s v="US-2013-155103"/>
    <x v="0"/>
    <x v="499"/>
    <d v="2013-12-08T00:00:00"/>
    <s v="Standard Class"/>
    <x v="440"/>
    <s v="Jamie Frazer"/>
    <x v="0"/>
    <s v="United States"/>
    <s v="New York City"/>
    <x v="15"/>
    <n v="10024"/>
    <s v="East"/>
    <s v="OFF-BI-10004236"/>
    <x v="1"/>
    <x v="8"/>
    <s v="XtraLife ClearVue Slant-D Ring Binder, White, 3&quot;"/>
    <n v="35.231999999999999"/>
    <n v="3"/>
    <n v="0.2"/>
    <n v="11.450399999999998"/>
  </r>
  <r>
    <n v="6698"/>
    <s v="US-2013-155103"/>
    <x v="0"/>
    <x v="499"/>
    <d v="2013-12-08T00:00:00"/>
    <s v="Standard Class"/>
    <x v="440"/>
    <s v="Jamie Frazer"/>
    <x v="0"/>
    <s v="United States"/>
    <s v="New York City"/>
    <x v="15"/>
    <n v="10024"/>
    <s v="East"/>
    <s v="OFF-PA-10000062"/>
    <x v="1"/>
    <x v="10"/>
    <s v="Green Bar Computer Printout Paper"/>
    <n v="54.96"/>
    <n v="1"/>
    <n v="0"/>
    <n v="26.930399999999999"/>
  </r>
  <r>
    <n v="6699"/>
    <s v="CA-2014-145429"/>
    <x v="3"/>
    <x v="246"/>
    <d v="2014-07-26T00:00:00"/>
    <s v="Standard Class"/>
    <x v="517"/>
    <s v="Shaun Weien"/>
    <x v="0"/>
    <s v="United States"/>
    <s v="San Diego"/>
    <x v="1"/>
    <n v="92024"/>
    <s v="West"/>
    <s v="OFF-PA-10003205"/>
    <x v="1"/>
    <x v="10"/>
    <s v="Wirebound Message Forms, Four 2 3/4 x 5 Forms per Page, Pink Paper"/>
    <n v="16.34"/>
    <n v="2"/>
    <n v="0"/>
    <n v="7.6798000000000002"/>
  </r>
  <r>
    <n v="6700"/>
    <s v="CA-2014-145429"/>
    <x v="3"/>
    <x v="246"/>
    <d v="2014-07-26T00:00:00"/>
    <s v="Standard Class"/>
    <x v="517"/>
    <s v="Shaun Weien"/>
    <x v="0"/>
    <s v="United States"/>
    <s v="San Diego"/>
    <x v="1"/>
    <n v="92024"/>
    <s v="West"/>
    <s v="FUR-CH-10000988"/>
    <x v="0"/>
    <x v="1"/>
    <s v="Hon Olson Stacker Stools"/>
    <n v="225.29600000000002"/>
    <n v="2"/>
    <n v="0.2"/>
    <n v="22.529599999999995"/>
  </r>
  <r>
    <n v="6701"/>
    <s v="CA-2014-145429"/>
    <x v="3"/>
    <x v="246"/>
    <d v="2014-07-26T00:00:00"/>
    <s v="Standard Class"/>
    <x v="517"/>
    <s v="Shaun Weien"/>
    <x v="0"/>
    <s v="United States"/>
    <s v="San Diego"/>
    <x v="1"/>
    <n v="92024"/>
    <s v="West"/>
    <s v="OFF-BI-10001524"/>
    <x v="1"/>
    <x v="8"/>
    <s v="GBC Premium Transparent Covers with Diagonal Lined Pattern"/>
    <n v="50.352000000000004"/>
    <n v="3"/>
    <n v="0.2"/>
    <n v="17.623199999999997"/>
  </r>
  <r>
    <n v="6702"/>
    <s v="CA-2012-153535"/>
    <x v="1"/>
    <x v="1128"/>
    <d v="2012-05-24T00:00:00"/>
    <s v="Standard Class"/>
    <x v="495"/>
    <s v="Sheri Gordon"/>
    <x v="0"/>
    <s v="United States"/>
    <s v="Wilson"/>
    <x v="3"/>
    <n v="27893"/>
    <s v="South"/>
    <s v="FUR-FU-10001986"/>
    <x v="0"/>
    <x v="5"/>
    <s v="Dana Fluorescent Magnifying Lamp, White, 36&quot;"/>
    <n v="163.136"/>
    <n v="4"/>
    <n v="0.2"/>
    <n v="20.391999999999989"/>
  </r>
  <r>
    <n v="6703"/>
    <s v="CA-2012-153535"/>
    <x v="1"/>
    <x v="1128"/>
    <d v="2012-05-24T00:00:00"/>
    <s v="Standard Class"/>
    <x v="495"/>
    <s v="Sheri Gordon"/>
    <x v="0"/>
    <s v="United States"/>
    <s v="Wilson"/>
    <x v="3"/>
    <n v="27893"/>
    <s v="South"/>
    <s v="OFF-BI-10001031"/>
    <x v="1"/>
    <x v="8"/>
    <s v="Pressboard Data Binders by Wilson Jones"/>
    <n v="6.4080000000000004"/>
    <n v="4"/>
    <n v="0.7"/>
    <n v="-4.9127999999999989"/>
  </r>
  <r>
    <n v="6704"/>
    <s v="CA-2012-139164"/>
    <x v="1"/>
    <x v="537"/>
    <d v="2012-06-28T00:00:00"/>
    <s v="Standard Class"/>
    <x v="394"/>
    <s v="Christine Sundaresam"/>
    <x v="0"/>
    <s v="United States"/>
    <s v="Long Beach"/>
    <x v="1"/>
    <n v="90805"/>
    <s v="West"/>
    <s v="TEC-PH-10002468"/>
    <x v="2"/>
    <x v="7"/>
    <s v="Plantronics CS 50-USB - headset - Convertible, Monaural"/>
    <n v="217.58400000000003"/>
    <n v="2"/>
    <n v="0.2"/>
    <n v="19.03860000000001"/>
  </r>
  <r>
    <n v="6705"/>
    <s v="CA-2012-139164"/>
    <x v="1"/>
    <x v="537"/>
    <d v="2012-06-28T00:00:00"/>
    <s v="Standard Class"/>
    <x v="394"/>
    <s v="Christine Sundaresam"/>
    <x v="0"/>
    <s v="United States"/>
    <s v="Long Beach"/>
    <x v="1"/>
    <n v="90805"/>
    <s v="West"/>
    <s v="OFF-FA-10003059"/>
    <x v="1"/>
    <x v="13"/>
    <s v="Assorted Color Push Pins"/>
    <n v="5.43"/>
    <n v="3"/>
    <n v="0"/>
    <n v="1.7918999999999998"/>
  </r>
  <r>
    <n v="6706"/>
    <s v="CA-2012-139164"/>
    <x v="1"/>
    <x v="537"/>
    <d v="2012-06-28T00:00:00"/>
    <s v="Standard Class"/>
    <x v="394"/>
    <s v="Christine Sundaresam"/>
    <x v="0"/>
    <s v="United States"/>
    <s v="Long Beach"/>
    <x v="1"/>
    <n v="90805"/>
    <s v="West"/>
    <s v="TEC-PH-10003931"/>
    <x v="2"/>
    <x v="7"/>
    <s v="JBL Micro Wireless Portable Bluetooth Speaker"/>
    <n v="143.976"/>
    <n v="3"/>
    <n v="0.2"/>
    <n v="8.998500000000007"/>
  </r>
  <r>
    <n v="6707"/>
    <s v="CA-2013-112277"/>
    <x v="0"/>
    <x v="545"/>
    <d v="2013-09-16T00:00:00"/>
    <s v="Standard Class"/>
    <x v="281"/>
    <s v="Steve Chapman"/>
    <x v="1"/>
    <s v="United States"/>
    <s v="Fort Lauderdale"/>
    <x v="2"/>
    <n v="33311"/>
    <s v="South"/>
    <s v="TEC-PH-10003505"/>
    <x v="2"/>
    <x v="7"/>
    <s v="Geemarc AmpliPOWER60"/>
    <n v="519.67999999999995"/>
    <n v="7"/>
    <n v="0.2"/>
    <n v="58.46399999999997"/>
  </r>
  <r>
    <n v="6708"/>
    <s v="CA-2011-167724"/>
    <x v="2"/>
    <x v="138"/>
    <d v="2011-04-18T00:00:00"/>
    <s v="Standard Class"/>
    <x v="408"/>
    <s v="Ben Ferrer"/>
    <x v="2"/>
    <s v="United States"/>
    <s v="Baltimore"/>
    <x v="39"/>
    <n v="21215"/>
    <s v="East"/>
    <s v="OFF-LA-10002368"/>
    <x v="1"/>
    <x v="2"/>
    <s v="Avery 479"/>
    <n v="7.83"/>
    <n v="3"/>
    <n v="0"/>
    <n v="3.6017999999999999"/>
  </r>
  <r>
    <n v="6709"/>
    <s v="CA-2012-123141"/>
    <x v="1"/>
    <x v="717"/>
    <d v="2012-11-19T00:00:00"/>
    <s v="Standard Class"/>
    <x v="47"/>
    <s v="Gary Zandusky"/>
    <x v="0"/>
    <s v="United States"/>
    <s v="Rio Rancho"/>
    <x v="27"/>
    <n v="87124"/>
    <s v="West"/>
    <s v="FUR-CH-10004287"/>
    <x v="0"/>
    <x v="1"/>
    <s v="SAFCO Arco Folding Chair"/>
    <n v="883.84"/>
    <n v="4"/>
    <n v="0.2"/>
    <n v="99.431999999999931"/>
  </r>
  <r>
    <n v="6710"/>
    <s v="CA-2012-123141"/>
    <x v="1"/>
    <x v="717"/>
    <d v="2012-11-19T00:00:00"/>
    <s v="Standard Class"/>
    <x v="47"/>
    <s v="Gary Zandusky"/>
    <x v="0"/>
    <s v="United States"/>
    <s v="Rio Rancho"/>
    <x v="27"/>
    <n v="87124"/>
    <s v="West"/>
    <s v="FUR-CH-10001891"/>
    <x v="0"/>
    <x v="1"/>
    <s v="Global Deluxe Office Fabric Chairs"/>
    <n v="230.35200000000003"/>
    <n v="3"/>
    <n v="0.2"/>
    <n v="20.155800000000013"/>
  </r>
  <r>
    <n v="6711"/>
    <s v="CA-2013-149503"/>
    <x v="0"/>
    <x v="10"/>
    <d v="2013-12-13T00:00:00"/>
    <s v="First Class"/>
    <x v="70"/>
    <s v="Stephanie Phelps"/>
    <x v="1"/>
    <s v="United States"/>
    <s v="Stockton"/>
    <x v="1"/>
    <n v="95207"/>
    <s v="West"/>
    <s v="OFF-BI-10002133"/>
    <x v="1"/>
    <x v="8"/>
    <s v="Wilson Jones Elliptical Ring 3 1/2&quot; Capacity Binders, 800 sheets"/>
    <n v="273.92"/>
    <n v="8"/>
    <n v="0.2"/>
    <n v="99.295999999999978"/>
  </r>
  <r>
    <n v="6712"/>
    <s v="CA-2014-163069"/>
    <x v="3"/>
    <x v="238"/>
    <d v="2014-08-22T00:00:00"/>
    <s v="Second Class"/>
    <x v="307"/>
    <s v="Pauline Johnson"/>
    <x v="0"/>
    <s v="United States"/>
    <s v="Columbus"/>
    <x v="24"/>
    <n v="43229"/>
    <s v="East"/>
    <s v="OFF-AR-10001419"/>
    <x v="1"/>
    <x v="6"/>
    <s v="Newell 325"/>
    <n v="9.9120000000000008"/>
    <n v="3"/>
    <n v="0.2"/>
    <n v="1.2389999999999994"/>
  </r>
  <r>
    <n v="6713"/>
    <s v="CA-2014-107629"/>
    <x v="3"/>
    <x v="817"/>
    <d v="2014-12-15T00:00:00"/>
    <s v="Same Day"/>
    <x v="72"/>
    <s v="Dave Brooks"/>
    <x v="0"/>
    <s v="United States"/>
    <s v="Skokie"/>
    <x v="10"/>
    <n v="60076"/>
    <s v="Central"/>
    <s v="FUR-FU-10002298"/>
    <x v="0"/>
    <x v="5"/>
    <s v="Rubbermaid ClusterMat Chairmats, Mat Size- 66&quot; x 60&quot;, Lip 20&quot; x 11&quot; -90 Degree Angle"/>
    <n v="266.35200000000003"/>
    <n v="6"/>
    <n v="0.6"/>
    <n v="-292.98719999999997"/>
  </r>
  <r>
    <n v="6714"/>
    <s v="CA-2014-107629"/>
    <x v="3"/>
    <x v="817"/>
    <d v="2014-12-15T00:00:00"/>
    <s v="Same Day"/>
    <x v="72"/>
    <s v="Dave Brooks"/>
    <x v="0"/>
    <s v="United States"/>
    <s v="Skokie"/>
    <x v="10"/>
    <n v="60076"/>
    <s v="Central"/>
    <s v="FUR-FU-10004091"/>
    <x v="0"/>
    <x v="5"/>
    <s v="Howard Miller 13&quot; Diameter Goldtone Round Wall Clock"/>
    <n v="56.328000000000003"/>
    <n v="3"/>
    <n v="0.6"/>
    <n v="-26.755799999999994"/>
  </r>
  <r>
    <n v="6715"/>
    <s v="CA-2014-107629"/>
    <x v="3"/>
    <x v="817"/>
    <d v="2014-12-15T00:00:00"/>
    <s v="Same Day"/>
    <x v="72"/>
    <s v="Dave Brooks"/>
    <x v="0"/>
    <s v="United States"/>
    <s v="Skokie"/>
    <x v="10"/>
    <n v="60076"/>
    <s v="Central"/>
    <s v="TEC-AC-10004510"/>
    <x v="2"/>
    <x v="11"/>
    <s v="Logitech Desktop MK120 Mouse and keyboard Combo"/>
    <n v="39.264000000000003"/>
    <n v="3"/>
    <n v="0.2"/>
    <n v="-4.908000000000003"/>
  </r>
  <r>
    <n v="6716"/>
    <s v="CA-2014-107629"/>
    <x v="3"/>
    <x v="817"/>
    <d v="2014-12-15T00:00:00"/>
    <s v="Same Day"/>
    <x v="72"/>
    <s v="Dave Brooks"/>
    <x v="0"/>
    <s v="United States"/>
    <s v="Skokie"/>
    <x v="10"/>
    <n v="60076"/>
    <s v="Central"/>
    <s v="OFF-AR-10002987"/>
    <x v="1"/>
    <x v="6"/>
    <s v="Prismacolor Color Pencil Set"/>
    <n v="95.231999999999999"/>
    <n v="6"/>
    <n v="0.2"/>
    <n v="24.998400000000011"/>
  </r>
  <r>
    <n v="6717"/>
    <s v="CA-2013-134789"/>
    <x v="0"/>
    <x v="143"/>
    <d v="2013-04-16T00:00:00"/>
    <s v="Standard Class"/>
    <x v="278"/>
    <s v="Christine Kargatis"/>
    <x v="2"/>
    <s v="United States"/>
    <s v="Hot Springs"/>
    <x v="36"/>
    <n v="71901"/>
    <s v="South"/>
    <s v="OFF-FA-10002280"/>
    <x v="1"/>
    <x v="13"/>
    <s v="Advantus Plastic Paper Clips"/>
    <n v="30"/>
    <n v="6"/>
    <n v="0"/>
    <n v="14.399999999999999"/>
  </r>
  <r>
    <n v="6718"/>
    <s v="CA-2013-134789"/>
    <x v="0"/>
    <x v="143"/>
    <d v="2013-04-16T00:00:00"/>
    <s v="Standard Class"/>
    <x v="278"/>
    <s v="Christine Kargatis"/>
    <x v="2"/>
    <s v="United States"/>
    <s v="Hot Springs"/>
    <x v="36"/>
    <n v="71901"/>
    <s v="South"/>
    <s v="OFF-PA-10001934"/>
    <x v="1"/>
    <x v="10"/>
    <s v="Xerox 1993"/>
    <n v="25.92"/>
    <n v="4"/>
    <n v="0"/>
    <n v="12.700800000000001"/>
  </r>
  <r>
    <n v="6719"/>
    <s v="CA-2013-134789"/>
    <x v="0"/>
    <x v="143"/>
    <d v="2013-04-16T00:00:00"/>
    <s v="Standard Class"/>
    <x v="278"/>
    <s v="Christine Kargatis"/>
    <x v="2"/>
    <s v="United States"/>
    <s v="Hot Springs"/>
    <x v="36"/>
    <n v="71901"/>
    <s v="South"/>
    <s v="FUR-FU-10003268"/>
    <x v="0"/>
    <x v="5"/>
    <s v="Eldon Radial Chair Mat for Low to Medium Pile Carpets"/>
    <n v="159.91999999999999"/>
    <n v="4"/>
    <n v="0"/>
    <n v="31.983999999999995"/>
  </r>
  <r>
    <n v="6720"/>
    <s v="CA-2013-130442"/>
    <x v="0"/>
    <x v="186"/>
    <d v="2013-12-20T00:00:00"/>
    <s v="First Class"/>
    <x v="11"/>
    <s v="Sandra Flanagan"/>
    <x v="0"/>
    <s v="United States"/>
    <s v="Goldsboro"/>
    <x v="3"/>
    <n v="27534"/>
    <s v="South"/>
    <s v="OFF-AP-10004859"/>
    <x v="1"/>
    <x v="9"/>
    <s v="Acco 6 Outlet Guardian Premium Surge Suppressor"/>
    <n v="34.944000000000003"/>
    <n v="3"/>
    <n v="0.2"/>
    <n v="3.0576000000000008"/>
  </r>
  <r>
    <n v="6721"/>
    <s v="CA-2014-102974"/>
    <x v="3"/>
    <x v="20"/>
    <d v="2014-09-25T00:00:00"/>
    <s v="Standard Class"/>
    <x v="317"/>
    <s v="Dave Poirier"/>
    <x v="1"/>
    <s v="United States"/>
    <s v="Los Angeles"/>
    <x v="1"/>
    <n v="90032"/>
    <s v="West"/>
    <s v="TEC-AC-10000057"/>
    <x v="2"/>
    <x v="11"/>
    <s v="Microsoft Natural Ergonomic Keyboard 4000"/>
    <n v="149.94999999999999"/>
    <n v="5"/>
    <n v="0"/>
    <n v="31.489499999999992"/>
  </r>
  <r>
    <n v="6722"/>
    <s v="CA-2014-102974"/>
    <x v="3"/>
    <x v="20"/>
    <d v="2014-09-25T00:00:00"/>
    <s v="Standard Class"/>
    <x v="317"/>
    <s v="Dave Poirier"/>
    <x v="1"/>
    <s v="United States"/>
    <s v="Los Angeles"/>
    <x v="1"/>
    <n v="90032"/>
    <s v="West"/>
    <s v="OFF-AR-10000914"/>
    <x v="1"/>
    <x v="6"/>
    <s v="Boston 16765 Mini Stand Up Battery Pencil Sharpener"/>
    <n v="23.32"/>
    <n v="2"/>
    <n v="0"/>
    <n v="6.0632000000000019"/>
  </r>
  <r>
    <n v="6723"/>
    <s v="CA-2014-102974"/>
    <x v="3"/>
    <x v="20"/>
    <d v="2014-09-25T00:00:00"/>
    <s v="Standard Class"/>
    <x v="317"/>
    <s v="Dave Poirier"/>
    <x v="1"/>
    <s v="United States"/>
    <s v="Los Angeles"/>
    <x v="1"/>
    <n v="90032"/>
    <s v="West"/>
    <s v="OFF-AR-10004956"/>
    <x v="1"/>
    <x v="6"/>
    <s v="Newell 33"/>
    <n v="16.740000000000002"/>
    <n v="3"/>
    <n v="0"/>
    <n v="4.8545999999999978"/>
  </r>
  <r>
    <n v="6724"/>
    <s v="US-2014-166394"/>
    <x v="3"/>
    <x v="507"/>
    <d v="2014-09-07T00:00:00"/>
    <s v="Second Class"/>
    <x v="718"/>
    <s v="Vivian Mathis"/>
    <x v="0"/>
    <s v="United States"/>
    <s v="Nashua"/>
    <x v="38"/>
    <n v="3060"/>
    <s v="East"/>
    <s v="OFF-FA-10001843"/>
    <x v="1"/>
    <x v="13"/>
    <s v="Staples"/>
    <n v="14.82"/>
    <n v="6"/>
    <n v="0"/>
    <n v="6.9654000000000007"/>
  </r>
  <r>
    <n v="6725"/>
    <s v="CA-2013-128811"/>
    <x v="0"/>
    <x v="126"/>
    <d v="2013-09-17T00:00:00"/>
    <s v="Standard Class"/>
    <x v="227"/>
    <s v="Sarah Foster"/>
    <x v="0"/>
    <s v="United States"/>
    <s v="Seattle"/>
    <x v="4"/>
    <n v="98103"/>
    <s v="West"/>
    <s v="OFF-FA-10000585"/>
    <x v="1"/>
    <x v="13"/>
    <s v="OIC Bulk Pack Metal Binder Clips"/>
    <n v="10.47"/>
    <n v="3"/>
    <n v="0"/>
    <n v="4.8162000000000003"/>
  </r>
  <r>
    <n v="6726"/>
    <s v="CA-2013-128811"/>
    <x v="0"/>
    <x v="126"/>
    <d v="2013-09-17T00:00:00"/>
    <s v="Standard Class"/>
    <x v="227"/>
    <s v="Sarah Foster"/>
    <x v="0"/>
    <s v="United States"/>
    <s v="Seattle"/>
    <x v="4"/>
    <n v="98103"/>
    <s v="West"/>
    <s v="OFF-LA-10003720"/>
    <x v="1"/>
    <x v="2"/>
    <s v="Avery 487"/>
    <n v="11.07"/>
    <n v="3"/>
    <n v="0"/>
    <n v="5.2028999999999996"/>
  </r>
  <r>
    <n v="6727"/>
    <s v="CA-2013-128811"/>
    <x v="0"/>
    <x v="126"/>
    <d v="2013-09-17T00:00:00"/>
    <s v="Standard Class"/>
    <x v="227"/>
    <s v="Sarah Foster"/>
    <x v="0"/>
    <s v="United States"/>
    <s v="Seattle"/>
    <x v="4"/>
    <n v="98103"/>
    <s v="West"/>
    <s v="OFF-BI-10000301"/>
    <x v="1"/>
    <x v="8"/>
    <s v="GBC Instant Report Kit"/>
    <n v="20.704000000000001"/>
    <n v="4"/>
    <n v="0.2"/>
    <n v="7.7639999999999993"/>
  </r>
  <r>
    <n v="6728"/>
    <s v="CA-2014-145443"/>
    <x v="3"/>
    <x v="682"/>
    <d v="2014-08-16T00:00:00"/>
    <s v="Second Class"/>
    <x v="281"/>
    <s v="Steve Chapman"/>
    <x v="1"/>
    <s v="United States"/>
    <s v="Richmond"/>
    <x v="14"/>
    <n v="47374"/>
    <s v="Central"/>
    <s v="OFF-PA-10003302"/>
    <x v="1"/>
    <x v="10"/>
    <s v="Xerox 1906"/>
    <n v="177.2"/>
    <n v="5"/>
    <n v="0"/>
    <n v="83.283999999999992"/>
  </r>
  <r>
    <n v="6729"/>
    <s v="CA-2013-165827"/>
    <x v="0"/>
    <x v="254"/>
    <d v="2013-11-10T00:00:00"/>
    <s v="Standard Class"/>
    <x v="716"/>
    <s v="Maureen Fritzler"/>
    <x v="1"/>
    <s v="United States"/>
    <s v="Miami"/>
    <x v="2"/>
    <n v="33180"/>
    <s v="South"/>
    <s v="FUR-FU-10001889"/>
    <x v="0"/>
    <x v="5"/>
    <s v="Ultra Door Pull Handle"/>
    <n v="50.496000000000002"/>
    <n v="6"/>
    <n v="0.2"/>
    <n v="8.2055999999999987"/>
  </r>
  <r>
    <n v="6730"/>
    <s v="CA-2012-156734"/>
    <x v="1"/>
    <x v="652"/>
    <d v="2012-06-20T00:00:00"/>
    <s v="First Class"/>
    <x v="296"/>
    <s v="Benjamin Venier"/>
    <x v="1"/>
    <s v="United States"/>
    <s v="Smyrna"/>
    <x v="18"/>
    <n v="37167"/>
    <s v="South"/>
    <s v="OFF-BI-10002982"/>
    <x v="1"/>
    <x v="8"/>
    <s v="Avery Self-Adhesive Photo Pockets for Polaroid Photos"/>
    <n v="6.1290000000000004"/>
    <n v="3"/>
    <n v="0.7"/>
    <n v="-4.4945999999999984"/>
  </r>
  <r>
    <n v="6731"/>
    <s v="CA-2012-156734"/>
    <x v="1"/>
    <x v="652"/>
    <d v="2012-06-20T00:00:00"/>
    <s v="First Class"/>
    <x v="296"/>
    <s v="Benjamin Venier"/>
    <x v="1"/>
    <s v="United States"/>
    <s v="Smyrna"/>
    <x v="18"/>
    <n v="37167"/>
    <s v="South"/>
    <s v="FUR-CH-10002965"/>
    <x v="0"/>
    <x v="1"/>
    <s v="Global Leather Highback Executive Chair with Pneumatic Height Adjustment, Black"/>
    <n v="643.13599999999997"/>
    <n v="4"/>
    <n v="0.2"/>
    <n v="56.274400000000014"/>
  </r>
  <r>
    <n v="6732"/>
    <s v="CA-2012-156734"/>
    <x v="1"/>
    <x v="652"/>
    <d v="2012-06-20T00:00:00"/>
    <s v="First Class"/>
    <x v="296"/>
    <s v="Benjamin Venier"/>
    <x v="1"/>
    <s v="United States"/>
    <s v="Smyrna"/>
    <x v="18"/>
    <n v="37167"/>
    <s v="South"/>
    <s v="OFF-PA-10001937"/>
    <x v="1"/>
    <x v="10"/>
    <s v="Xerox 21"/>
    <n v="20.736000000000004"/>
    <n v="4"/>
    <n v="0.2"/>
    <n v="7.2576000000000001"/>
  </r>
  <r>
    <n v="6733"/>
    <s v="CA-2011-120096"/>
    <x v="2"/>
    <x v="1129"/>
    <d v="2011-07-07T00:00:00"/>
    <s v="First Class"/>
    <x v="722"/>
    <s v="Katrina Edelman"/>
    <x v="1"/>
    <s v="United States"/>
    <s v="Aurora"/>
    <x v="22"/>
    <n v="80013"/>
    <s v="West"/>
    <s v="OFF-PA-10001977"/>
    <x v="1"/>
    <x v="10"/>
    <s v="Xerox 194"/>
    <n v="177.536"/>
    <n v="4"/>
    <n v="0.2"/>
    <n v="62.137599999999992"/>
  </r>
  <r>
    <n v="6734"/>
    <s v="CA-2011-120096"/>
    <x v="2"/>
    <x v="1129"/>
    <d v="2011-07-07T00:00:00"/>
    <s v="First Class"/>
    <x v="722"/>
    <s v="Katrina Edelman"/>
    <x v="1"/>
    <s v="United States"/>
    <s v="Aurora"/>
    <x v="22"/>
    <n v="80013"/>
    <s v="West"/>
    <s v="OFF-AP-10000692"/>
    <x v="1"/>
    <x v="9"/>
    <s v="Fellowes Mighty 8 Compact Surge Protector"/>
    <n v="32.432000000000002"/>
    <n v="2"/>
    <n v="0.2"/>
    <n v="3.2432000000000016"/>
  </r>
  <r>
    <n v="6735"/>
    <s v="CA-2012-141754"/>
    <x v="1"/>
    <x v="139"/>
    <d v="2012-12-25T00:00:00"/>
    <s v="Standard Class"/>
    <x v="773"/>
    <s v="Evan Minnotte"/>
    <x v="2"/>
    <s v="United States"/>
    <s v="Miami"/>
    <x v="2"/>
    <n v="33142"/>
    <s v="South"/>
    <s v="OFF-LA-10004093"/>
    <x v="1"/>
    <x v="2"/>
    <s v="Avery 486"/>
    <n v="11.696"/>
    <n v="2"/>
    <n v="0.2"/>
    <n v="3.9473999999999996"/>
  </r>
  <r>
    <n v="6736"/>
    <s v="CA-2013-123358"/>
    <x v="0"/>
    <x v="342"/>
    <d v="2013-04-18T00:00:00"/>
    <s v="Standard Class"/>
    <x v="537"/>
    <s v="Brian Thompson"/>
    <x v="0"/>
    <s v="United States"/>
    <s v="San Francisco"/>
    <x v="1"/>
    <n v="94122"/>
    <s v="West"/>
    <s v="OFF-AP-10004980"/>
    <x v="1"/>
    <x v="9"/>
    <s v="3M Replacement Filter for Office Air Cleaner for 20' x 33' Room"/>
    <n v="113.76"/>
    <n v="3"/>
    <n v="0"/>
    <n v="44.366400000000006"/>
  </r>
  <r>
    <n v="6737"/>
    <s v="CA-2013-123358"/>
    <x v="0"/>
    <x v="342"/>
    <d v="2013-04-18T00:00:00"/>
    <s v="Standard Class"/>
    <x v="537"/>
    <s v="Brian Thompson"/>
    <x v="0"/>
    <s v="United States"/>
    <s v="San Francisco"/>
    <x v="1"/>
    <n v="94122"/>
    <s v="West"/>
    <s v="OFF-ST-10001932"/>
    <x v="1"/>
    <x v="4"/>
    <s v="Fellowes Staxonsteel Drawer Files"/>
    <n v="579.51"/>
    <n v="3"/>
    <n v="0"/>
    <n v="81.131400000000014"/>
  </r>
  <r>
    <n v="6738"/>
    <s v="CA-2013-123358"/>
    <x v="0"/>
    <x v="342"/>
    <d v="2013-04-18T00:00:00"/>
    <s v="Standard Class"/>
    <x v="537"/>
    <s v="Brian Thompson"/>
    <x v="0"/>
    <s v="United States"/>
    <s v="San Francisco"/>
    <x v="1"/>
    <n v="94122"/>
    <s v="West"/>
    <s v="OFF-ST-10000636"/>
    <x v="1"/>
    <x v="4"/>
    <s v="Rogers Profile Extra Capacity Storage Tub"/>
    <n v="150.66"/>
    <n v="9"/>
    <n v="0"/>
    <n v="6.0263999999999918"/>
  </r>
  <r>
    <n v="6739"/>
    <s v="CA-2013-123358"/>
    <x v="0"/>
    <x v="342"/>
    <d v="2013-04-18T00:00:00"/>
    <s v="Standard Class"/>
    <x v="537"/>
    <s v="Brian Thompson"/>
    <x v="0"/>
    <s v="United States"/>
    <s v="San Francisco"/>
    <x v="1"/>
    <n v="94122"/>
    <s v="West"/>
    <s v="OFF-BI-10000069"/>
    <x v="1"/>
    <x v="8"/>
    <s v="GBC Prepunched Paper, 19-Hole, for Binding Systems, 24-lb"/>
    <n v="48.032000000000004"/>
    <n v="4"/>
    <n v="0.2"/>
    <n v="15.610399999999993"/>
  </r>
  <r>
    <n v="6740"/>
    <s v="CA-2011-144029"/>
    <x v="2"/>
    <x v="542"/>
    <d v="2011-05-31T00:00:00"/>
    <s v="Standard Class"/>
    <x v="514"/>
    <s v="Michelle Moray"/>
    <x v="0"/>
    <s v="United States"/>
    <s v="Chicago"/>
    <x v="10"/>
    <n v="60623"/>
    <s v="Central"/>
    <s v="OFF-ST-10001837"/>
    <x v="1"/>
    <x v="4"/>
    <s v="SAFCO Mobile Desk Side File, Wire Frame"/>
    <n v="102.624"/>
    <n v="3"/>
    <n v="0.2"/>
    <n v="7.6968000000000032"/>
  </r>
  <r>
    <n v="6741"/>
    <s v="CA-2011-144029"/>
    <x v="2"/>
    <x v="542"/>
    <d v="2011-05-31T00:00:00"/>
    <s v="Standard Class"/>
    <x v="514"/>
    <s v="Michelle Moray"/>
    <x v="0"/>
    <s v="United States"/>
    <s v="Chicago"/>
    <x v="10"/>
    <n v="60623"/>
    <s v="Central"/>
    <s v="FUR-CH-10003981"/>
    <x v="0"/>
    <x v="1"/>
    <s v="Global Commerce Series Low-Back Swivel/Tilt Chairs"/>
    <n v="359.77199999999999"/>
    <n v="2"/>
    <n v="0.3"/>
    <n v="-5.1396000000000583"/>
  </r>
  <r>
    <n v="6742"/>
    <s v="CA-2011-144029"/>
    <x v="2"/>
    <x v="542"/>
    <d v="2011-05-31T00:00:00"/>
    <s v="Standard Class"/>
    <x v="514"/>
    <s v="Michelle Moray"/>
    <x v="0"/>
    <s v="United States"/>
    <s v="Chicago"/>
    <x v="10"/>
    <n v="60623"/>
    <s v="Central"/>
    <s v="OFF-AR-10000716"/>
    <x v="1"/>
    <x v="6"/>
    <s v="DIXON Ticonderoga Erasable Checking Pencils"/>
    <n v="13.392000000000001"/>
    <n v="3"/>
    <n v="0.2"/>
    <n v="3.1806000000000005"/>
  </r>
  <r>
    <n v="6743"/>
    <s v="US-2014-101784"/>
    <x v="3"/>
    <x v="91"/>
    <d v="2014-07-12T00:00:00"/>
    <s v="Standard Class"/>
    <x v="138"/>
    <s v="Patrick O'Brill"/>
    <x v="0"/>
    <s v="United States"/>
    <s v="Los Angeles"/>
    <x v="1"/>
    <n v="90008"/>
    <s v="West"/>
    <s v="FUR-CH-10001146"/>
    <x v="0"/>
    <x v="1"/>
    <s v="Global Task Chair, Black"/>
    <n v="122.13600000000001"/>
    <n v="3"/>
    <n v="0.2"/>
    <n v="-13.740299999999994"/>
  </r>
  <r>
    <n v="6744"/>
    <s v="CA-2012-156923"/>
    <x v="1"/>
    <x v="1130"/>
    <d v="2012-02-20T00:00:00"/>
    <s v="Standard Class"/>
    <x v="133"/>
    <s v="Sung Pak"/>
    <x v="1"/>
    <s v="United States"/>
    <s v="Dover"/>
    <x v="38"/>
    <n v="3820"/>
    <s v="East"/>
    <s v="OFF-PA-10002751"/>
    <x v="1"/>
    <x v="10"/>
    <s v="Xerox 1920"/>
    <n v="35.880000000000003"/>
    <n v="6"/>
    <n v="0"/>
    <n v="16.146000000000001"/>
  </r>
  <r>
    <n v="6745"/>
    <s v="CA-2014-111269"/>
    <x v="3"/>
    <x v="114"/>
    <d v="2014-06-19T00:00:00"/>
    <s v="Second Class"/>
    <x v="394"/>
    <s v="Christine Sundaresam"/>
    <x v="0"/>
    <s v="United States"/>
    <s v="Dublin"/>
    <x v="24"/>
    <n v="43017"/>
    <s v="East"/>
    <s v="TEC-AC-10001606"/>
    <x v="2"/>
    <x v="11"/>
    <s v="Logitech Wireless Performance Mouse MX for PC and Mac"/>
    <n v="479.952"/>
    <n v="6"/>
    <n v="0.2"/>
    <n v="107.98920000000001"/>
  </r>
  <r>
    <n v="6746"/>
    <s v="CA-2014-111269"/>
    <x v="3"/>
    <x v="114"/>
    <d v="2014-06-19T00:00:00"/>
    <s v="Second Class"/>
    <x v="394"/>
    <s v="Christine Sundaresam"/>
    <x v="0"/>
    <s v="United States"/>
    <s v="Dublin"/>
    <x v="24"/>
    <n v="43017"/>
    <s v="East"/>
    <s v="OFF-AR-10001427"/>
    <x v="1"/>
    <x v="6"/>
    <s v="Newell 330"/>
    <n v="23.92"/>
    <n v="5"/>
    <n v="0.2"/>
    <n v="1.7940000000000005"/>
  </r>
  <r>
    <n v="6747"/>
    <s v="CA-2014-159156"/>
    <x v="3"/>
    <x v="38"/>
    <d v="2014-11-17T00:00:00"/>
    <s v="First Class"/>
    <x v="33"/>
    <s v="Ken Brennan"/>
    <x v="1"/>
    <s v="United States"/>
    <s v="New York City"/>
    <x v="15"/>
    <n v="10009"/>
    <s v="East"/>
    <s v="TEC-PH-10004389"/>
    <x v="2"/>
    <x v="7"/>
    <s v="Nokia Lumia 925"/>
    <n v="629.94999999999993"/>
    <n v="5"/>
    <n v="0"/>
    <n v="163.78700000000003"/>
  </r>
  <r>
    <n v="6748"/>
    <s v="CA-2014-100230"/>
    <x v="3"/>
    <x v="157"/>
    <d v="2014-12-16T00:00:00"/>
    <s v="Standard Class"/>
    <x v="211"/>
    <s v="Allen Armold"/>
    <x v="0"/>
    <s v="United States"/>
    <s v="New York City"/>
    <x v="15"/>
    <n v="10035"/>
    <s v="East"/>
    <s v="OFF-BI-10002498"/>
    <x v="1"/>
    <x v="8"/>
    <s v="Clear Mylar Reinforcing Strips"/>
    <n v="14.952000000000002"/>
    <n v="1"/>
    <n v="0.2"/>
    <n v="5.0462999999999996"/>
  </r>
  <r>
    <n v="6749"/>
    <s v="CA-2014-100230"/>
    <x v="3"/>
    <x v="157"/>
    <d v="2014-12-16T00:00:00"/>
    <s v="Standard Class"/>
    <x v="211"/>
    <s v="Allen Armold"/>
    <x v="0"/>
    <s v="United States"/>
    <s v="New York City"/>
    <x v="15"/>
    <n v="10035"/>
    <s v="East"/>
    <s v="OFF-PA-10002245"/>
    <x v="1"/>
    <x v="10"/>
    <s v="Xerox 1895"/>
    <n v="17.940000000000001"/>
    <n v="3"/>
    <n v="0"/>
    <n v="8.0730000000000004"/>
  </r>
  <r>
    <n v="6750"/>
    <s v="CA-2014-100230"/>
    <x v="3"/>
    <x v="157"/>
    <d v="2014-12-16T00:00:00"/>
    <s v="Standard Class"/>
    <x v="211"/>
    <s v="Allen Armold"/>
    <x v="0"/>
    <s v="United States"/>
    <s v="New York City"/>
    <x v="15"/>
    <n v="10035"/>
    <s v="East"/>
    <s v="TEC-PH-10004522"/>
    <x v="2"/>
    <x v="7"/>
    <s v="Dexim XPower Skin Super-Thin Power Case for iPhone 5 - Black"/>
    <n v="116.98"/>
    <n v="2"/>
    <n v="0"/>
    <n v="29.245000000000005"/>
  </r>
  <r>
    <n v="6751"/>
    <s v="CA-2013-154767"/>
    <x v="0"/>
    <x v="931"/>
    <d v="2013-07-01T00:00:00"/>
    <s v="Second Class"/>
    <x v="669"/>
    <s v="Becky Pak"/>
    <x v="0"/>
    <s v="United States"/>
    <s v="Paterson"/>
    <x v="30"/>
    <n v="7501"/>
    <s v="East"/>
    <s v="FUR-CH-10003535"/>
    <x v="0"/>
    <x v="1"/>
    <s v="Global Armless Task Chair, Royal Blue"/>
    <n v="121.96"/>
    <n v="2"/>
    <n v="0"/>
    <n v="20.733199999999997"/>
  </r>
  <r>
    <n v="6752"/>
    <s v="CA-2013-154767"/>
    <x v="0"/>
    <x v="931"/>
    <d v="2013-07-01T00:00:00"/>
    <s v="Second Class"/>
    <x v="669"/>
    <s v="Becky Pak"/>
    <x v="0"/>
    <s v="United States"/>
    <s v="Paterson"/>
    <x v="30"/>
    <n v="7501"/>
    <s v="East"/>
    <s v="OFF-AP-10000595"/>
    <x v="1"/>
    <x v="9"/>
    <s v="Disposable Triple-Filter Dust Bags"/>
    <n v="8.74"/>
    <n v="2"/>
    <n v="0"/>
    <n v="2.2724000000000002"/>
  </r>
  <r>
    <n v="6753"/>
    <s v="CA-2013-154767"/>
    <x v="0"/>
    <x v="931"/>
    <d v="2013-07-01T00:00:00"/>
    <s v="Second Class"/>
    <x v="669"/>
    <s v="Becky Pak"/>
    <x v="0"/>
    <s v="United States"/>
    <s v="Paterson"/>
    <x v="30"/>
    <n v="7501"/>
    <s v="East"/>
    <s v="OFF-PA-10003039"/>
    <x v="1"/>
    <x v="10"/>
    <s v="Xerox 1960"/>
    <n v="61.96"/>
    <n v="2"/>
    <n v="0"/>
    <n v="27.881999999999998"/>
  </r>
  <r>
    <n v="6754"/>
    <s v="CA-2013-154767"/>
    <x v="0"/>
    <x v="931"/>
    <d v="2013-07-01T00:00:00"/>
    <s v="Second Class"/>
    <x v="669"/>
    <s v="Becky Pak"/>
    <x v="0"/>
    <s v="United States"/>
    <s v="Paterson"/>
    <x v="30"/>
    <n v="7501"/>
    <s v="East"/>
    <s v="OFF-BI-10002003"/>
    <x v="1"/>
    <x v="8"/>
    <s v="Ibico Presentation Index for Binding Systems"/>
    <n v="7.96"/>
    <n v="2"/>
    <n v="0"/>
    <n v="3.7412000000000001"/>
  </r>
  <r>
    <n v="6755"/>
    <s v="CA-2013-154767"/>
    <x v="0"/>
    <x v="931"/>
    <d v="2013-07-01T00:00:00"/>
    <s v="Second Class"/>
    <x v="669"/>
    <s v="Becky Pak"/>
    <x v="0"/>
    <s v="United States"/>
    <s v="Paterson"/>
    <x v="30"/>
    <n v="7501"/>
    <s v="East"/>
    <s v="OFF-AP-10002311"/>
    <x v="1"/>
    <x v="9"/>
    <s v="Holmes Replacement Filter for HEPA Air Cleaner, Very Large Room, HEPA Filter"/>
    <n v="275.24"/>
    <n v="4"/>
    <n v="0"/>
    <n v="121.10560000000001"/>
  </r>
  <r>
    <n v="6756"/>
    <s v="CA-2014-124205"/>
    <x v="3"/>
    <x v="175"/>
    <d v="2014-09-20T00:00:00"/>
    <s v="Standard Class"/>
    <x v="779"/>
    <s v="Theresa Coyne"/>
    <x v="1"/>
    <s v="United States"/>
    <s v="Lakewood"/>
    <x v="30"/>
    <n v="8701"/>
    <s v="East"/>
    <s v="FUR-FU-10002445"/>
    <x v="0"/>
    <x v="5"/>
    <s v="DAX Two-Tone Rosewood/Black Document Frame, Desktop, 5 x 7"/>
    <n v="47.400000000000006"/>
    <n v="5"/>
    <n v="0"/>
    <n v="18.960000000000004"/>
  </r>
  <r>
    <n v="6757"/>
    <s v="CA-2014-124205"/>
    <x v="3"/>
    <x v="175"/>
    <d v="2014-09-20T00:00:00"/>
    <s v="Standard Class"/>
    <x v="779"/>
    <s v="Theresa Coyne"/>
    <x v="1"/>
    <s v="United States"/>
    <s v="Lakewood"/>
    <x v="30"/>
    <n v="8701"/>
    <s v="East"/>
    <s v="FUR-CH-10003606"/>
    <x v="0"/>
    <x v="1"/>
    <s v="SAFCO Folding Chair Trolley"/>
    <n v="512.96"/>
    <n v="4"/>
    <n v="0"/>
    <n v="143.62880000000001"/>
  </r>
  <r>
    <n v="6758"/>
    <s v="CA-2014-124205"/>
    <x v="3"/>
    <x v="175"/>
    <d v="2014-09-20T00:00:00"/>
    <s v="Standard Class"/>
    <x v="779"/>
    <s v="Theresa Coyne"/>
    <x v="1"/>
    <s v="United States"/>
    <s v="Lakewood"/>
    <x v="30"/>
    <n v="8701"/>
    <s v="East"/>
    <s v="TEC-PH-10002115"/>
    <x v="2"/>
    <x v="7"/>
    <s v="Plantronics 81402"/>
    <n v="395.93999999999994"/>
    <n v="6"/>
    <n v="0"/>
    <n v="102.94440000000002"/>
  </r>
  <r>
    <n v="6759"/>
    <s v="CA-2014-124205"/>
    <x v="3"/>
    <x v="175"/>
    <d v="2014-09-20T00:00:00"/>
    <s v="Standard Class"/>
    <x v="779"/>
    <s v="Theresa Coyne"/>
    <x v="1"/>
    <s v="United States"/>
    <s v="Lakewood"/>
    <x v="30"/>
    <n v="8701"/>
    <s v="East"/>
    <s v="OFF-ST-10000934"/>
    <x v="1"/>
    <x v="4"/>
    <s v="Contico 72&quot;H Heavy-Duty Storage System"/>
    <n v="81.96"/>
    <n v="2"/>
    <n v="0"/>
    <n v="0"/>
  </r>
  <r>
    <n v="6760"/>
    <s v="CA-2014-165715"/>
    <x v="3"/>
    <x v="574"/>
    <d v="2014-12-09T00:00:00"/>
    <s v="Standard Class"/>
    <x v="767"/>
    <s v="Barry Gonzalez"/>
    <x v="0"/>
    <s v="United States"/>
    <s v="Greensboro"/>
    <x v="3"/>
    <n v="27405"/>
    <s v="South"/>
    <s v="OFF-AR-10003903"/>
    <x v="1"/>
    <x v="6"/>
    <s v="Sanford 52201 APSCO Electric Pencil Sharpener"/>
    <n v="32.776000000000003"/>
    <n v="1"/>
    <n v="0.2"/>
    <n v="2.4581999999999997"/>
  </r>
  <r>
    <n v="6761"/>
    <s v="CA-2014-100636"/>
    <x v="3"/>
    <x v="335"/>
    <d v="2014-07-01T00:00:00"/>
    <s v="Standard Class"/>
    <x v="157"/>
    <s v="Denny Ordway"/>
    <x v="0"/>
    <s v="United States"/>
    <s v="New York City"/>
    <x v="15"/>
    <n v="10035"/>
    <s v="East"/>
    <s v="OFF-ST-10004123"/>
    <x v="1"/>
    <x v="4"/>
    <s v="Safco Industrial Wire Shelving System"/>
    <n v="272.94"/>
    <n v="3"/>
    <n v="0"/>
    <n v="0"/>
  </r>
  <r>
    <n v="6762"/>
    <s v="CA-2013-162943"/>
    <x v="0"/>
    <x v="1131"/>
    <d v="2013-07-27T00:00:00"/>
    <s v="Second Class"/>
    <x v="715"/>
    <s v="Darren Budd"/>
    <x v="1"/>
    <s v="United States"/>
    <s v="New York City"/>
    <x v="15"/>
    <n v="10035"/>
    <s v="East"/>
    <s v="FUR-CH-10001708"/>
    <x v="0"/>
    <x v="1"/>
    <s v="Office Star - Contemporary Swivel Chair with Padded Adjustable Arms and Flex Back"/>
    <n v="253.76399999999998"/>
    <n v="2"/>
    <n v="0.1"/>
    <n v="31.015599999999978"/>
  </r>
  <r>
    <n v="6763"/>
    <s v="CA-2013-144764"/>
    <x v="0"/>
    <x v="476"/>
    <d v="2013-09-09T00:00:00"/>
    <s v="Standard Class"/>
    <x v="210"/>
    <s v="Rob Lucas"/>
    <x v="0"/>
    <s v="United States"/>
    <s v="Chicago"/>
    <x v="10"/>
    <n v="60623"/>
    <s v="Central"/>
    <s v="OFF-LA-10000240"/>
    <x v="1"/>
    <x v="2"/>
    <s v="Self-Adhesive Address Labels for Typewriters by Universal"/>
    <n v="29.24"/>
    <n v="5"/>
    <n v="0.2"/>
    <n v="9.8685000000000009"/>
  </r>
  <r>
    <n v="6764"/>
    <s v="CA-2013-144764"/>
    <x v="0"/>
    <x v="476"/>
    <d v="2013-09-09T00:00:00"/>
    <s v="Standard Class"/>
    <x v="210"/>
    <s v="Rob Lucas"/>
    <x v="0"/>
    <s v="United States"/>
    <s v="Chicago"/>
    <x v="10"/>
    <n v="60623"/>
    <s v="Central"/>
    <s v="OFF-ST-10002485"/>
    <x v="1"/>
    <x v="4"/>
    <s v="Rogers Deluxe File Chest"/>
    <n v="35.167999999999999"/>
    <n v="2"/>
    <n v="0.2"/>
    <n v="-8.3524000000000012"/>
  </r>
  <r>
    <n v="6765"/>
    <s v="CA-2013-144764"/>
    <x v="0"/>
    <x v="476"/>
    <d v="2013-09-09T00:00:00"/>
    <s v="Standard Class"/>
    <x v="210"/>
    <s v="Rob Lucas"/>
    <x v="0"/>
    <s v="United States"/>
    <s v="Chicago"/>
    <x v="10"/>
    <n v="60623"/>
    <s v="Central"/>
    <s v="TEC-MA-10003230"/>
    <x v="2"/>
    <x v="15"/>
    <s v="Okidata C610n Printer"/>
    <n v="1362.8999999999999"/>
    <n v="3"/>
    <n v="0.3"/>
    <n v="-19.470000000000141"/>
  </r>
  <r>
    <n v="6766"/>
    <s v="CA-2014-100615"/>
    <x v="3"/>
    <x v="693"/>
    <d v="2014-04-25T00:00:00"/>
    <s v="Standard Class"/>
    <x v="695"/>
    <s v="Sarah Jordon"/>
    <x v="0"/>
    <s v="United States"/>
    <s v="Chicago"/>
    <x v="10"/>
    <n v="60653"/>
    <s v="Central"/>
    <s v="FUR-CH-10002602"/>
    <x v="0"/>
    <x v="1"/>
    <s v="DMI Arturo Collection Mission-style Design Wood Chair"/>
    <n v="317.05799999999999"/>
    <n v="3"/>
    <n v="0.3"/>
    <n v="-18.117599999999996"/>
  </r>
  <r>
    <n v="6767"/>
    <s v="CA-2014-100615"/>
    <x v="3"/>
    <x v="693"/>
    <d v="2014-04-25T00:00:00"/>
    <s v="Standard Class"/>
    <x v="695"/>
    <s v="Sarah Jordon"/>
    <x v="0"/>
    <s v="United States"/>
    <s v="Chicago"/>
    <x v="10"/>
    <n v="60653"/>
    <s v="Central"/>
    <s v="OFF-AR-10001683"/>
    <x v="1"/>
    <x v="6"/>
    <s v="Lumber Crayons"/>
    <n v="15.76"/>
    <n v="2"/>
    <n v="0.2"/>
    <n v="3.5460000000000007"/>
  </r>
  <r>
    <n v="6768"/>
    <s v="CA-2014-100615"/>
    <x v="3"/>
    <x v="693"/>
    <d v="2014-04-25T00:00:00"/>
    <s v="Standard Class"/>
    <x v="695"/>
    <s v="Sarah Jordon"/>
    <x v="0"/>
    <s v="United States"/>
    <s v="Chicago"/>
    <x v="10"/>
    <n v="60653"/>
    <s v="Central"/>
    <s v="FUR-FU-10002456"/>
    <x v="0"/>
    <x v="5"/>
    <s v="Master Caster Door Stop, Large Neon Orange"/>
    <n v="14.560000000000002"/>
    <n v="5"/>
    <n v="0.6"/>
    <n v="-6.1879999999999988"/>
  </r>
  <r>
    <n v="6769"/>
    <s v="CA-2011-109302"/>
    <x v="2"/>
    <x v="1132"/>
    <d v="2011-08-16T00:00:00"/>
    <s v="Standard Class"/>
    <x v="728"/>
    <s v="Charles Sheldon"/>
    <x v="1"/>
    <s v="United States"/>
    <s v="Lakewood"/>
    <x v="30"/>
    <n v="8701"/>
    <s v="East"/>
    <s v="OFF-BI-10002854"/>
    <x v="1"/>
    <x v="8"/>
    <s v="Performers Binder/Pad Holder, Black"/>
    <n v="196.21"/>
    <n v="7"/>
    <n v="0"/>
    <n v="98.105000000000004"/>
  </r>
  <r>
    <n v="6770"/>
    <s v="CA-2014-139787"/>
    <x v="3"/>
    <x v="20"/>
    <d v="2014-09-24T00:00:00"/>
    <s v="Standard Class"/>
    <x v="655"/>
    <s v="Julie Prescott"/>
    <x v="2"/>
    <s v="United States"/>
    <s v="Columbus"/>
    <x v="32"/>
    <n v="31907"/>
    <s v="South"/>
    <s v="OFF-AR-10002445"/>
    <x v="1"/>
    <x v="6"/>
    <s v="SANFORD Major Accent Highlighters"/>
    <n v="35.4"/>
    <n v="5"/>
    <n v="0"/>
    <n v="13.452000000000002"/>
  </r>
  <r>
    <n v="6771"/>
    <s v="CA-2014-139402"/>
    <x v="3"/>
    <x v="34"/>
    <d v="2014-12-14T00:00:00"/>
    <s v="Standard Class"/>
    <x v="714"/>
    <s v="Nick Crebassa"/>
    <x v="1"/>
    <s v="United States"/>
    <s v="Phoenix"/>
    <x v="16"/>
    <n v="85023"/>
    <s v="West"/>
    <s v="OFF-PA-10004359"/>
    <x v="1"/>
    <x v="10"/>
    <s v="Multicolor Computer Printout Paper"/>
    <n v="419.4"/>
    <n v="5"/>
    <n v="0.2"/>
    <n v="146.79"/>
  </r>
  <r>
    <n v="6772"/>
    <s v="CA-2014-139402"/>
    <x v="3"/>
    <x v="34"/>
    <d v="2014-12-14T00:00:00"/>
    <s v="Standard Class"/>
    <x v="714"/>
    <s v="Nick Crebassa"/>
    <x v="1"/>
    <s v="United States"/>
    <s v="Phoenix"/>
    <x v="16"/>
    <n v="85023"/>
    <s v="West"/>
    <s v="OFF-BI-10000279"/>
    <x v="1"/>
    <x v="8"/>
    <s v="Acco Recycled 2&quot; Capacity Laser Printer Hanging Data Binders"/>
    <n v="13.005000000000003"/>
    <n v="3"/>
    <n v="0.7"/>
    <n v="-9.9704999999999977"/>
  </r>
  <r>
    <n v="6773"/>
    <s v="CA-2013-119018"/>
    <x v="0"/>
    <x v="254"/>
    <d v="2013-11-09T00:00:00"/>
    <s v="Standard Class"/>
    <x v="194"/>
    <s v="Carl Weiss"/>
    <x v="2"/>
    <s v="United States"/>
    <s v="Los Angeles"/>
    <x v="1"/>
    <n v="90004"/>
    <s v="West"/>
    <s v="OFF-BI-10003314"/>
    <x v="1"/>
    <x v="8"/>
    <s v="Tuff Stuff Recycled Round Ring Binders"/>
    <n v="7.7120000000000006"/>
    <n v="2"/>
    <n v="0.2"/>
    <n v="2.7956000000000003"/>
  </r>
  <r>
    <n v="6774"/>
    <s v="CA-2013-119018"/>
    <x v="0"/>
    <x v="254"/>
    <d v="2013-11-09T00:00:00"/>
    <s v="Standard Class"/>
    <x v="194"/>
    <s v="Carl Weiss"/>
    <x v="2"/>
    <s v="United States"/>
    <s v="Los Angeles"/>
    <x v="1"/>
    <n v="90004"/>
    <s v="West"/>
    <s v="OFF-BI-10000494"/>
    <x v="1"/>
    <x v="8"/>
    <s v="Acco Economy Flexible Poly Round Ring Binder"/>
    <n v="4.1760000000000002"/>
    <n v="1"/>
    <n v="0.2"/>
    <n v="1.3049999999999997"/>
  </r>
  <r>
    <n v="6775"/>
    <s v="CA-2013-119018"/>
    <x v="0"/>
    <x v="254"/>
    <d v="2013-11-09T00:00:00"/>
    <s v="Standard Class"/>
    <x v="194"/>
    <s v="Carl Weiss"/>
    <x v="2"/>
    <s v="United States"/>
    <s v="Los Angeles"/>
    <x v="1"/>
    <n v="90004"/>
    <s v="West"/>
    <s v="OFF-PA-10000295"/>
    <x v="1"/>
    <x v="10"/>
    <s v="Xerox 229"/>
    <n v="38.880000000000003"/>
    <n v="6"/>
    <n v="0"/>
    <n v="18.662400000000002"/>
  </r>
  <r>
    <n v="6776"/>
    <s v="CA-2012-105361"/>
    <x v="1"/>
    <x v="368"/>
    <d v="2012-04-04T00:00:00"/>
    <s v="Standard Class"/>
    <x v="441"/>
    <s v="Chad McGuire"/>
    <x v="0"/>
    <s v="United States"/>
    <s v="New York City"/>
    <x v="15"/>
    <n v="10024"/>
    <s v="East"/>
    <s v="OFF-PA-10002615"/>
    <x v="1"/>
    <x v="10"/>
    <s v="Ampad Gold Fibre Wirebound Steno Books, 6&quot; x 9&quot;, Gregg Ruled"/>
    <n v="17.64"/>
    <n v="4"/>
    <n v="0"/>
    <n v="8.1143999999999998"/>
  </r>
  <r>
    <n v="6777"/>
    <s v="US-2013-152373"/>
    <x v="0"/>
    <x v="64"/>
    <d v="2013-09-12T00:00:00"/>
    <s v="Standard Class"/>
    <x v="690"/>
    <s v="Pete Takahito"/>
    <x v="0"/>
    <s v="United States"/>
    <s v="San Antonio"/>
    <x v="5"/>
    <n v="78207"/>
    <s v="Central"/>
    <s v="OFF-ST-10003479"/>
    <x v="1"/>
    <x v="4"/>
    <s v="Eldon Base for stackable storage shelf, platinum"/>
    <n v="93.456000000000003"/>
    <n v="3"/>
    <n v="0.2"/>
    <n v="-17.523000000000014"/>
  </r>
  <r>
    <n v="6778"/>
    <s v="US-2014-166037"/>
    <x v="3"/>
    <x v="480"/>
    <d v="2014-02-02T00:00:00"/>
    <s v="Standard Class"/>
    <x v="642"/>
    <s v="Craig Leslie"/>
    <x v="2"/>
    <s v="United States"/>
    <s v="New York City"/>
    <x v="15"/>
    <n v="10009"/>
    <s v="East"/>
    <s v="TEC-AC-10002800"/>
    <x v="2"/>
    <x v="11"/>
    <s v="Plantronics Audio 478 Stereo USB Headset"/>
    <n v="449.91"/>
    <n v="9"/>
    <n v="0"/>
    <n v="157.46849999999998"/>
  </r>
  <r>
    <n v="6779"/>
    <s v="US-2013-147711"/>
    <x v="0"/>
    <x v="323"/>
    <d v="2013-09-09T00:00:00"/>
    <s v="Second Class"/>
    <x v="520"/>
    <s v="Herbert Flentye"/>
    <x v="0"/>
    <s v="United States"/>
    <s v="Baltimore"/>
    <x v="39"/>
    <n v="21215"/>
    <s v="East"/>
    <s v="FUR-BO-10003159"/>
    <x v="0"/>
    <x v="0"/>
    <s v="Sauder Camden County Collection Libraries, Planked Cherry Finish"/>
    <n v="344.94"/>
    <n v="3"/>
    <n v="0"/>
    <n v="31.044599999999974"/>
  </r>
  <r>
    <n v="6780"/>
    <s v="US-2013-147711"/>
    <x v="0"/>
    <x v="323"/>
    <d v="2013-09-09T00:00:00"/>
    <s v="Second Class"/>
    <x v="520"/>
    <s v="Herbert Flentye"/>
    <x v="0"/>
    <s v="United States"/>
    <s v="Baltimore"/>
    <x v="39"/>
    <n v="21215"/>
    <s v="East"/>
    <s v="FUR-FU-10002364"/>
    <x v="0"/>
    <x v="5"/>
    <s v="Eldon Expressions Wood Desk Accessories, Oak"/>
    <n v="14.76"/>
    <n v="2"/>
    <n v="0"/>
    <n v="4.2803999999999984"/>
  </r>
  <r>
    <n v="6781"/>
    <s v="US-2013-147711"/>
    <x v="0"/>
    <x v="323"/>
    <d v="2013-09-09T00:00:00"/>
    <s v="Second Class"/>
    <x v="520"/>
    <s v="Herbert Flentye"/>
    <x v="0"/>
    <s v="United States"/>
    <s v="Baltimore"/>
    <x v="39"/>
    <n v="21215"/>
    <s v="East"/>
    <s v="OFF-BI-10003350"/>
    <x v="1"/>
    <x v="8"/>
    <s v="Acco Expandable Hanging Binders"/>
    <n v="12.76"/>
    <n v="2"/>
    <n v="0"/>
    <n v="5.8695999999999993"/>
  </r>
  <r>
    <n v="6782"/>
    <s v="US-2013-147711"/>
    <x v="0"/>
    <x v="323"/>
    <d v="2013-09-09T00:00:00"/>
    <s v="Second Class"/>
    <x v="520"/>
    <s v="Herbert Flentye"/>
    <x v="0"/>
    <s v="United States"/>
    <s v="Baltimore"/>
    <x v="39"/>
    <n v="21215"/>
    <s v="East"/>
    <s v="OFF-LA-10004093"/>
    <x v="1"/>
    <x v="2"/>
    <s v="Avery 486"/>
    <n v="58.48"/>
    <n v="8"/>
    <n v="0"/>
    <n v="27.485599999999998"/>
  </r>
  <r>
    <n v="6783"/>
    <s v="CA-2014-121293"/>
    <x v="3"/>
    <x v="800"/>
    <d v="2014-07-29T00:00:00"/>
    <s v="Second Class"/>
    <x v="547"/>
    <s v="John Castell"/>
    <x v="0"/>
    <s v="United States"/>
    <s v="Philadelphia"/>
    <x v="9"/>
    <n v="19143"/>
    <s v="East"/>
    <s v="FUR-FU-10000732"/>
    <x v="0"/>
    <x v="5"/>
    <s v="Eldon 200 Class Desk Accessories"/>
    <n v="20.096000000000004"/>
    <n v="4"/>
    <n v="0.2"/>
    <n v="3.0143999999999984"/>
  </r>
  <r>
    <n v="6784"/>
    <s v="CA-2014-121293"/>
    <x v="3"/>
    <x v="800"/>
    <d v="2014-07-29T00:00:00"/>
    <s v="Second Class"/>
    <x v="547"/>
    <s v="John Castell"/>
    <x v="0"/>
    <s v="United States"/>
    <s v="Philadelphia"/>
    <x v="9"/>
    <n v="19143"/>
    <s v="East"/>
    <s v="OFF-SU-10004884"/>
    <x v="1"/>
    <x v="14"/>
    <s v="Acme Galleria Hot Forged Steel Scissors with Colored Handles"/>
    <n v="37.752000000000002"/>
    <n v="3"/>
    <n v="0.2"/>
    <n v="4.2470999999999943"/>
  </r>
  <r>
    <n v="6785"/>
    <s v="CA-2014-121293"/>
    <x v="3"/>
    <x v="800"/>
    <d v="2014-07-29T00:00:00"/>
    <s v="Second Class"/>
    <x v="547"/>
    <s v="John Castell"/>
    <x v="0"/>
    <s v="United States"/>
    <s v="Philadelphia"/>
    <x v="9"/>
    <n v="19143"/>
    <s v="East"/>
    <s v="FUR-TA-10001771"/>
    <x v="0"/>
    <x v="3"/>
    <s v="Bush Cubix Conference Tables, Fully Assembled"/>
    <n v="138.58799999999999"/>
    <n v="1"/>
    <n v="0.4"/>
    <n v="-34.646999999999991"/>
  </r>
  <r>
    <n v="6786"/>
    <s v="CA-2014-121293"/>
    <x v="3"/>
    <x v="800"/>
    <d v="2014-07-29T00:00:00"/>
    <s v="Second Class"/>
    <x v="547"/>
    <s v="John Castell"/>
    <x v="0"/>
    <s v="United States"/>
    <s v="Philadelphia"/>
    <x v="9"/>
    <n v="19143"/>
    <s v="East"/>
    <s v="OFF-ST-10000060"/>
    <x v="1"/>
    <x v="4"/>
    <s v="Fellowes Bankers Box Staxonsteel Drawer File/Stacking System"/>
    <n v="259.92000000000007"/>
    <n v="5"/>
    <n v="0.2"/>
    <n v="-25.992000000000004"/>
  </r>
  <r>
    <n v="6787"/>
    <s v="CA-2014-121293"/>
    <x v="3"/>
    <x v="800"/>
    <d v="2014-07-29T00:00:00"/>
    <s v="Second Class"/>
    <x v="547"/>
    <s v="John Castell"/>
    <x v="0"/>
    <s v="United States"/>
    <s v="Philadelphia"/>
    <x v="9"/>
    <n v="19143"/>
    <s v="East"/>
    <s v="OFF-PA-10004100"/>
    <x v="1"/>
    <x v="10"/>
    <s v="Xerox 216"/>
    <n v="20.736000000000004"/>
    <n v="4"/>
    <n v="0.2"/>
    <n v="7.2576000000000001"/>
  </r>
  <r>
    <n v="6788"/>
    <s v="CA-2012-118843"/>
    <x v="1"/>
    <x v="1023"/>
    <d v="2012-09-20T00:00:00"/>
    <s v="Standard Class"/>
    <x v="101"/>
    <s v="Jonathan Howell"/>
    <x v="0"/>
    <s v="United States"/>
    <s v="Atlanta"/>
    <x v="32"/>
    <n v="30318"/>
    <s v="South"/>
    <s v="FUR-FU-10003975"/>
    <x v="0"/>
    <x v="5"/>
    <s v="Eldon Advantage Chair Mats for Low to Medium Pile Carpets"/>
    <n v="129.93"/>
    <n v="3"/>
    <n v="0"/>
    <n v="12.992999999999988"/>
  </r>
  <r>
    <n v="6789"/>
    <s v="CA-2012-118843"/>
    <x v="1"/>
    <x v="1023"/>
    <d v="2012-09-20T00:00:00"/>
    <s v="Standard Class"/>
    <x v="101"/>
    <s v="Jonathan Howell"/>
    <x v="0"/>
    <s v="United States"/>
    <s v="Atlanta"/>
    <x v="32"/>
    <n v="30318"/>
    <s v="South"/>
    <s v="OFF-PA-10001712"/>
    <x v="1"/>
    <x v="10"/>
    <s v="Xerox 1948"/>
    <n v="69.930000000000007"/>
    <n v="7"/>
    <n v="0"/>
    <n v="31.468499999999999"/>
  </r>
  <r>
    <n v="6790"/>
    <s v="CA-2012-161445"/>
    <x v="1"/>
    <x v="67"/>
    <d v="2012-09-09T00:00:00"/>
    <s v="Second Class"/>
    <x v="566"/>
    <s v="Corey Catlett"/>
    <x v="1"/>
    <s v="United States"/>
    <s v="Durham"/>
    <x v="3"/>
    <n v="27707"/>
    <s v="South"/>
    <s v="OFF-AR-10001953"/>
    <x v="1"/>
    <x v="6"/>
    <s v="Boston 1645 Deluxe Heavier-Duty Electric Pencil Sharpener"/>
    <n v="140.73599999999999"/>
    <n v="4"/>
    <n v="0.2"/>
    <n v="12.314400000000006"/>
  </r>
  <r>
    <n v="6791"/>
    <s v="CA-2013-124527"/>
    <x v="0"/>
    <x v="76"/>
    <d v="2013-11-18T00:00:00"/>
    <s v="First Class"/>
    <x v="780"/>
    <s v="Ionia McGrath"/>
    <x v="0"/>
    <s v="United States"/>
    <s v="Roseville"/>
    <x v="1"/>
    <n v="95661"/>
    <s v="West"/>
    <s v="OFF-BI-10004967"/>
    <x v="1"/>
    <x v="8"/>
    <s v="Round Ring Binders"/>
    <n v="8.32"/>
    <n v="5"/>
    <n v="0.2"/>
    <n v="2.8079999999999998"/>
  </r>
  <r>
    <n v="6792"/>
    <s v="CA-2013-162348"/>
    <x v="0"/>
    <x v="338"/>
    <d v="2013-11-16T00:00:00"/>
    <s v="Standard Class"/>
    <x v="408"/>
    <s v="Ben Ferrer"/>
    <x v="2"/>
    <s v="United States"/>
    <s v="Sacramento"/>
    <x v="1"/>
    <n v="95823"/>
    <s v="West"/>
    <s v="FUR-FU-10003731"/>
    <x v="0"/>
    <x v="5"/>
    <s v="Eldon Expressions Wood and Plastic Desk Accessories, Oak"/>
    <n v="9.98"/>
    <n v="1"/>
    <n v="0"/>
    <n v="2.7944000000000004"/>
  </r>
  <r>
    <n v="6793"/>
    <s v="CA-2011-141005"/>
    <x v="2"/>
    <x v="860"/>
    <d v="2011-08-18T00:00:00"/>
    <s v="First Class"/>
    <x v="394"/>
    <s v="Christine Sundaresam"/>
    <x v="0"/>
    <s v="United States"/>
    <s v="Fairfield"/>
    <x v="29"/>
    <n v="6824"/>
    <s v="East"/>
    <s v="OFF-BI-10001989"/>
    <x v="1"/>
    <x v="8"/>
    <s v="Premium Transparent Presentation Covers by GBC"/>
    <n v="62.94"/>
    <n v="3"/>
    <n v="0"/>
    <n v="30.211199999999998"/>
  </r>
  <r>
    <n v="6794"/>
    <s v="CA-2012-145394"/>
    <x v="1"/>
    <x v="547"/>
    <d v="2012-11-20T00:00:00"/>
    <s v="Standard Class"/>
    <x v="204"/>
    <s v="Matt Connell"/>
    <x v="1"/>
    <s v="United States"/>
    <s v="Chicago"/>
    <x v="10"/>
    <n v="60610"/>
    <s v="Central"/>
    <s v="OFF-ST-10000344"/>
    <x v="1"/>
    <x v="4"/>
    <s v="Neat Ideas Personal Hanging Folder Files, Black"/>
    <n v="21.488"/>
    <n v="2"/>
    <n v="0.2"/>
    <n v="1.6115999999999993"/>
  </r>
  <r>
    <n v="6795"/>
    <s v="CA-2012-145394"/>
    <x v="1"/>
    <x v="547"/>
    <d v="2012-11-20T00:00:00"/>
    <s v="Standard Class"/>
    <x v="204"/>
    <s v="Matt Connell"/>
    <x v="1"/>
    <s v="United States"/>
    <s v="Chicago"/>
    <x v="10"/>
    <n v="60610"/>
    <s v="Central"/>
    <s v="TEC-PH-10001051"/>
    <x v="2"/>
    <x v="7"/>
    <s v="HTC One"/>
    <n v="239.976"/>
    <n v="3"/>
    <n v="0.2"/>
    <n v="26.997299999999967"/>
  </r>
  <r>
    <n v="6796"/>
    <s v="CA-2012-145394"/>
    <x v="1"/>
    <x v="547"/>
    <d v="2012-11-20T00:00:00"/>
    <s v="Standard Class"/>
    <x v="204"/>
    <s v="Matt Connell"/>
    <x v="1"/>
    <s v="United States"/>
    <s v="Chicago"/>
    <x v="10"/>
    <n v="60610"/>
    <s v="Central"/>
    <s v="FUR-FU-10001215"/>
    <x v="0"/>
    <x v="5"/>
    <s v="Howard Miller 11-1/2&quot; Diameter Brentwood Wall Clock"/>
    <n v="34.504000000000005"/>
    <n v="2"/>
    <n v="0.6"/>
    <n v="-15.526799999999994"/>
  </r>
  <r>
    <n v="6797"/>
    <s v="CA-2012-168809"/>
    <x v="1"/>
    <x v="767"/>
    <d v="2012-08-25T00:00:00"/>
    <s v="Same Day"/>
    <x v="498"/>
    <s v="Mick Crebagga"/>
    <x v="0"/>
    <s v="United States"/>
    <s v="Houston"/>
    <x v="5"/>
    <n v="77041"/>
    <s v="Central"/>
    <s v="FUR-FU-10001473"/>
    <x v="0"/>
    <x v="5"/>
    <s v="Eldon Executive Woodline II Desk Accessories, Mahogany"/>
    <n v="20.103999999999999"/>
    <n v="2"/>
    <n v="0.6"/>
    <n v="-16.585799999999999"/>
  </r>
  <r>
    <n v="6798"/>
    <s v="CA-2012-168809"/>
    <x v="1"/>
    <x v="767"/>
    <d v="2012-08-25T00:00:00"/>
    <s v="Same Day"/>
    <x v="498"/>
    <s v="Mick Crebagga"/>
    <x v="0"/>
    <s v="United States"/>
    <s v="Houston"/>
    <x v="5"/>
    <n v="77041"/>
    <s v="Central"/>
    <s v="OFF-BI-10000315"/>
    <x v="1"/>
    <x v="8"/>
    <s v="Poly Designer Cover &amp; Back"/>
    <n v="3.7979999999999987"/>
    <n v="1"/>
    <n v="0.8"/>
    <n v="-6.0768000000000004"/>
  </r>
  <r>
    <n v="6799"/>
    <s v="CA-2012-168809"/>
    <x v="1"/>
    <x v="767"/>
    <d v="2012-08-25T00:00:00"/>
    <s v="Same Day"/>
    <x v="498"/>
    <s v="Mick Crebagga"/>
    <x v="0"/>
    <s v="United States"/>
    <s v="Houston"/>
    <x v="5"/>
    <n v="77041"/>
    <s v="Central"/>
    <s v="FUR-FU-10002240"/>
    <x v="0"/>
    <x v="5"/>
    <s v="Nu-Dell EZ-Mount Plastic Wall Frames"/>
    <n v="7.8800000000000008"/>
    <n v="5"/>
    <n v="0.6"/>
    <n v="-3.9399999999999995"/>
  </r>
  <r>
    <n v="6800"/>
    <s v="CA-2013-109827"/>
    <x v="0"/>
    <x v="591"/>
    <d v="2014-01-02T00:00:00"/>
    <s v="Standard Class"/>
    <x v="429"/>
    <s v="Laurel Workman"/>
    <x v="1"/>
    <s v="United States"/>
    <s v="Phoenix"/>
    <x v="16"/>
    <n v="85023"/>
    <s v="West"/>
    <s v="FUR-TA-10002607"/>
    <x v="0"/>
    <x v="3"/>
    <s v="KI Conference Tables"/>
    <n v="35.445"/>
    <n v="1"/>
    <n v="0.5"/>
    <n v="-24.102599999999995"/>
  </r>
  <r>
    <n v="6801"/>
    <s v="CA-2013-109827"/>
    <x v="0"/>
    <x v="591"/>
    <d v="2014-01-02T00:00:00"/>
    <s v="Standard Class"/>
    <x v="429"/>
    <s v="Laurel Workman"/>
    <x v="1"/>
    <s v="United States"/>
    <s v="Phoenix"/>
    <x v="16"/>
    <n v="85023"/>
    <s v="West"/>
    <s v="TEC-MA-10003356"/>
    <x v="2"/>
    <x v="15"/>
    <s v="Panasonic KX MC6040 Color Laser Multifunction Printer"/>
    <n v="269.97000000000003"/>
    <n v="2"/>
    <n v="0.7"/>
    <n v="-386.95699999999999"/>
  </r>
  <r>
    <n v="6802"/>
    <s v="CA-2013-109827"/>
    <x v="0"/>
    <x v="591"/>
    <d v="2014-01-02T00:00:00"/>
    <s v="Standard Class"/>
    <x v="429"/>
    <s v="Laurel Workman"/>
    <x v="1"/>
    <s v="United States"/>
    <s v="Phoenix"/>
    <x v="16"/>
    <n v="85023"/>
    <s v="West"/>
    <s v="TEC-AC-10002217"/>
    <x v="2"/>
    <x v="11"/>
    <s v="Imation Clip USB flash drive - 8 GB"/>
    <n v="45.120000000000005"/>
    <n v="3"/>
    <n v="0.2"/>
    <n v="-7.8960000000000008"/>
  </r>
  <r>
    <n v="6803"/>
    <s v="CA-2013-109827"/>
    <x v="0"/>
    <x v="591"/>
    <d v="2014-01-02T00:00:00"/>
    <s v="Standard Class"/>
    <x v="429"/>
    <s v="Laurel Workman"/>
    <x v="1"/>
    <s v="United States"/>
    <s v="Phoenix"/>
    <x v="16"/>
    <n v="85023"/>
    <s v="West"/>
    <s v="TEC-AC-10004353"/>
    <x v="2"/>
    <x v="11"/>
    <s v="Hypercom P1300 Pinpad"/>
    <n v="100.80000000000001"/>
    <n v="2"/>
    <n v="0.2"/>
    <n v="21.42"/>
  </r>
  <r>
    <n v="6804"/>
    <s v="CA-2013-109827"/>
    <x v="0"/>
    <x v="591"/>
    <d v="2014-01-02T00:00:00"/>
    <s v="Standard Class"/>
    <x v="429"/>
    <s v="Laurel Workman"/>
    <x v="1"/>
    <s v="United States"/>
    <s v="Phoenix"/>
    <x v="16"/>
    <n v="85023"/>
    <s v="West"/>
    <s v="FUR-CH-10004754"/>
    <x v="0"/>
    <x v="1"/>
    <s v="Global Stack Chair with Arms, Black"/>
    <n v="47.968000000000004"/>
    <n v="2"/>
    <n v="0.2"/>
    <n v="4.1971999999999987"/>
  </r>
  <r>
    <n v="6805"/>
    <s v="CA-2011-152233"/>
    <x v="2"/>
    <x v="1082"/>
    <d v="2011-10-06T00:00:00"/>
    <s v="First Class"/>
    <x v="168"/>
    <s v="Keith Herrera"/>
    <x v="0"/>
    <s v="United States"/>
    <s v="Pomona"/>
    <x v="1"/>
    <n v="91767"/>
    <s v="West"/>
    <s v="TEC-AC-10002800"/>
    <x v="2"/>
    <x v="11"/>
    <s v="Plantronics Audio 478 Stereo USB Headset"/>
    <n v="99.98"/>
    <n v="2"/>
    <n v="0"/>
    <n v="34.992999999999995"/>
  </r>
  <r>
    <n v="6806"/>
    <s v="CA-2011-125682"/>
    <x v="2"/>
    <x v="754"/>
    <d v="2011-11-25T00:00:00"/>
    <s v="First Class"/>
    <x v="516"/>
    <s v="Robert Barroso"/>
    <x v="1"/>
    <s v="United States"/>
    <s v="Atlanta"/>
    <x v="32"/>
    <n v="30318"/>
    <s v="South"/>
    <s v="OFF-PA-10001752"/>
    <x v="1"/>
    <x v="10"/>
    <s v="Hammermill CopyPlus Copy Paper (20Lb. and 84 Bright)"/>
    <n v="9.9600000000000009"/>
    <n v="2"/>
    <n v="0"/>
    <n v="4.8804000000000007"/>
  </r>
  <r>
    <n v="6807"/>
    <s v="CA-2014-162880"/>
    <x v="3"/>
    <x v="53"/>
    <d v="2014-12-30T00:00:00"/>
    <s v="Standard Class"/>
    <x v="241"/>
    <s v="Giulietta Dortch"/>
    <x v="1"/>
    <s v="United States"/>
    <s v="Everett"/>
    <x v="4"/>
    <n v="98208"/>
    <s v="West"/>
    <s v="OFF-BI-10003314"/>
    <x v="1"/>
    <x v="8"/>
    <s v="Tuff Stuff Recycled Round Ring Binders"/>
    <n v="3.8560000000000003"/>
    <n v="1"/>
    <n v="0.2"/>
    <n v="1.3978000000000002"/>
  </r>
  <r>
    <n v="6808"/>
    <s v="CA-2012-128125"/>
    <x v="1"/>
    <x v="1052"/>
    <d v="2012-04-05T00:00:00"/>
    <s v="Standard Class"/>
    <x v="182"/>
    <s v="Ed Braxton"/>
    <x v="1"/>
    <s v="United States"/>
    <s v="Houston"/>
    <x v="5"/>
    <n v="77095"/>
    <s v="Central"/>
    <s v="OFF-PA-10000357"/>
    <x v="1"/>
    <x v="10"/>
    <s v="White Dual Perf Computer Printout Paper, 2700 Sheets, 1 Part, Heavyweight, 20 lbs., 14 7/8 x 11"/>
    <n v="98.376000000000005"/>
    <n v="3"/>
    <n v="0.2"/>
    <n v="35.661300000000004"/>
  </r>
  <r>
    <n v="6809"/>
    <s v="CA-2012-128125"/>
    <x v="1"/>
    <x v="1052"/>
    <d v="2012-04-05T00:00:00"/>
    <s v="Standard Class"/>
    <x v="182"/>
    <s v="Ed Braxton"/>
    <x v="1"/>
    <s v="United States"/>
    <s v="Houston"/>
    <x v="5"/>
    <n v="77095"/>
    <s v="Central"/>
    <s v="FUR-FU-10001085"/>
    <x v="0"/>
    <x v="5"/>
    <s v="3M Polarizing Light Filter Sleeves"/>
    <n v="22.38"/>
    <n v="3"/>
    <n v="0.6"/>
    <n v="-7.8330000000000055"/>
  </r>
  <r>
    <n v="6810"/>
    <s v="CA-2014-156237"/>
    <x v="3"/>
    <x v="32"/>
    <d v="2014-09-16T00:00:00"/>
    <s v="First Class"/>
    <x v="519"/>
    <s v="Pamela Stobb"/>
    <x v="0"/>
    <s v="United States"/>
    <s v="Philadelphia"/>
    <x v="9"/>
    <n v="19140"/>
    <s v="East"/>
    <s v="OFF-BI-10000301"/>
    <x v="1"/>
    <x v="8"/>
    <s v="GBC Instant Report Kit"/>
    <n v="3.8820000000000006"/>
    <n v="2"/>
    <n v="0.7"/>
    <n v="-2.5880000000000001"/>
  </r>
  <r>
    <n v="6811"/>
    <s v="CA-2014-156237"/>
    <x v="3"/>
    <x v="32"/>
    <d v="2014-09-16T00:00:00"/>
    <s v="First Class"/>
    <x v="519"/>
    <s v="Pamela Stobb"/>
    <x v="0"/>
    <s v="United States"/>
    <s v="Philadelphia"/>
    <x v="9"/>
    <n v="19140"/>
    <s v="East"/>
    <s v="TEC-MA-10002930"/>
    <x v="2"/>
    <x v="15"/>
    <s v="Ricoh - Ink Collector Unit for GX3000 Series Printers"/>
    <n v="12.585000000000003"/>
    <n v="1"/>
    <n v="0.7"/>
    <n v="-18.038499999999996"/>
  </r>
  <r>
    <n v="6812"/>
    <s v="CA-2014-156237"/>
    <x v="3"/>
    <x v="32"/>
    <d v="2014-09-16T00:00:00"/>
    <s v="First Class"/>
    <x v="519"/>
    <s v="Pamela Stobb"/>
    <x v="0"/>
    <s v="United States"/>
    <s v="Philadelphia"/>
    <x v="9"/>
    <n v="19140"/>
    <s v="East"/>
    <s v="FUR-CH-10002372"/>
    <x v="0"/>
    <x v="1"/>
    <s v="Office Star - Ergonomically Designed Knee Chair"/>
    <n v="113.372"/>
    <n v="2"/>
    <n v="0.3"/>
    <n v="-29.152799999999992"/>
  </r>
  <r>
    <n v="6813"/>
    <s v="CA-2014-156237"/>
    <x v="3"/>
    <x v="32"/>
    <d v="2014-09-16T00:00:00"/>
    <s v="First Class"/>
    <x v="519"/>
    <s v="Pamela Stobb"/>
    <x v="0"/>
    <s v="United States"/>
    <s v="Philadelphia"/>
    <x v="9"/>
    <n v="19140"/>
    <s v="East"/>
    <s v="OFF-BI-10003707"/>
    <x v="1"/>
    <x v="8"/>
    <s v="Aluminum Screw Posts"/>
    <n v="18.312000000000001"/>
    <n v="4"/>
    <n v="0.7"/>
    <n v="-12.207999999999995"/>
  </r>
  <r>
    <n v="6814"/>
    <s v="CA-2014-156237"/>
    <x v="3"/>
    <x v="32"/>
    <d v="2014-09-16T00:00:00"/>
    <s v="First Class"/>
    <x v="519"/>
    <s v="Pamela Stobb"/>
    <x v="0"/>
    <s v="United States"/>
    <s v="Philadelphia"/>
    <x v="9"/>
    <n v="19140"/>
    <s v="East"/>
    <s v="FUR-FU-10001057"/>
    <x v="0"/>
    <x v="5"/>
    <s v="Tensor Track Tree Floor Lamp"/>
    <n v="127.93599999999999"/>
    <n v="8"/>
    <n v="0.2"/>
    <n v="4.7975999999999992"/>
  </r>
  <r>
    <n v="6815"/>
    <s v="CA-2014-156237"/>
    <x v="3"/>
    <x v="32"/>
    <d v="2014-09-16T00:00:00"/>
    <s v="First Class"/>
    <x v="519"/>
    <s v="Pamela Stobb"/>
    <x v="0"/>
    <s v="United States"/>
    <s v="Philadelphia"/>
    <x v="9"/>
    <n v="19140"/>
    <s v="East"/>
    <s v="TEC-MA-10001681"/>
    <x v="2"/>
    <x v="15"/>
    <s v="Lexmark MarkNet N8150 Wireless Print Server"/>
    <n v="241.17000000000002"/>
    <n v="2"/>
    <n v="0.7"/>
    <n v="-168.8189999999999"/>
  </r>
  <r>
    <n v="6816"/>
    <s v="CA-2011-144414"/>
    <x v="2"/>
    <x v="1103"/>
    <d v="2011-06-21T00:00:00"/>
    <s v="Standard Class"/>
    <x v="485"/>
    <s v="Gary Hwang"/>
    <x v="0"/>
    <s v="United States"/>
    <s v="Seattle"/>
    <x v="4"/>
    <n v="98105"/>
    <s v="West"/>
    <s v="FUR-FU-10003981"/>
    <x v="0"/>
    <x v="5"/>
    <s v="Eldon Wave Desk Accessories"/>
    <n v="6.24"/>
    <n v="3"/>
    <n v="0"/>
    <n v="2.6208000000000005"/>
  </r>
  <r>
    <n v="6817"/>
    <s v="CA-2011-144414"/>
    <x v="2"/>
    <x v="1103"/>
    <d v="2011-06-21T00:00:00"/>
    <s v="Standard Class"/>
    <x v="485"/>
    <s v="Gary Hwang"/>
    <x v="0"/>
    <s v="United States"/>
    <s v="Seattle"/>
    <x v="4"/>
    <n v="98105"/>
    <s v="West"/>
    <s v="OFF-FA-10000624"/>
    <x v="1"/>
    <x v="13"/>
    <s v="OIC Binder Clips"/>
    <n v="17.899999999999999"/>
    <n v="5"/>
    <n v="0"/>
    <n v="8.9499999999999993"/>
  </r>
  <r>
    <n v="6818"/>
    <s v="CA-2011-144414"/>
    <x v="2"/>
    <x v="1103"/>
    <d v="2011-06-21T00:00:00"/>
    <s v="Standard Class"/>
    <x v="485"/>
    <s v="Gary Hwang"/>
    <x v="0"/>
    <s v="United States"/>
    <s v="Seattle"/>
    <x v="4"/>
    <n v="98105"/>
    <s v="West"/>
    <s v="OFF-BI-10004995"/>
    <x v="1"/>
    <x v="8"/>
    <s v="GBC DocuBind P400 Electric Binding System"/>
    <n v="3266.3760000000002"/>
    <n v="3"/>
    <n v="0.2"/>
    <n v="1061.5721999999998"/>
  </r>
  <r>
    <n v="6819"/>
    <s v="CA-2014-163860"/>
    <x v="3"/>
    <x v="116"/>
    <d v="2015-01-02T00:00:00"/>
    <s v="Standard Class"/>
    <x v="628"/>
    <s v="Lori Olson"/>
    <x v="1"/>
    <s v="United States"/>
    <s v="Peoria"/>
    <x v="10"/>
    <n v="61604"/>
    <s v="Central"/>
    <s v="OFF-BI-10003784"/>
    <x v="1"/>
    <x v="8"/>
    <s v="Computer Printout Index Tabs"/>
    <n v="1.6799999999999995"/>
    <n v="5"/>
    <n v="0.8"/>
    <n v="-2.6880000000000015"/>
  </r>
  <r>
    <n v="6820"/>
    <s v="CA-2014-163860"/>
    <x v="3"/>
    <x v="116"/>
    <d v="2015-01-02T00:00:00"/>
    <s v="Standard Class"/>
    <x v="628"/>
    <s v="Lori Olson"/>
    <x v="1"/>
    <s v="United States"/>
    <s v="Peoria"/>
    <x v="10"/>
    <n v="61604"/>
    <s v="Central"/>
    <s v="FUR-FU-10004586"/>
    <x v="0"/>
    <x v="5"/>
    <s v="G.E. Longer-Life Indoor Recessed Floodlight Bulbs"/>
    <n v="7.968"/>
    <n v="3"/>
    <n v="0.6"/>
    <n v="-2.3903999999999996"/>
  </r>
  <r>
    <n v="6821"/>
    <s v="CA-2014-163860"/>
    <x v="3"/>
    <x v="116"/>
    <d v="2015-01-02T00:00:00"/>
    <s v="Standard Class"/>
    <x v="628"/>
    <s v="Lori Olson"/>
    <x v="1"/>
    <s v="United States"/>
    <s v="Peoria"/>
    <x v="10"/>
    <n v="61604"/>
    <s v="Central"/>
    <s v="FUR-CH-10004698"/>
    <x v="0"/>
    <x v="1"/>
    <s v="Padded Folding Chairs, Black, 4/Carton"/>
    <n v="113.372"/>
    <n v="2"/>
    <n v="0.3"/>
    <n v="-3.2391999999999896"/>
  </r>
  <r>
    <n v="6822"/>
    <s v="CA-2014-163860"/>
    <x v="3"/>
    <x v="116"/>
    <d v="2015-01-02T00:00:00"/>
    <s v="Standard Class"/>
    <x v="628"/>
    <s v="Lori Olson"/>
    <x v="1"/>
    <s v="United States"/>
    <s v="Peoria"/>
    <x v="10"/>
    <n v="61604"/>
    <s v="Central"/>
    <s v="FUR-FU-10001935"/>
    <x v="0"/>
    <x v="5"/>
    <s v="3M Hangers With Command Adhesive"/>
    <n v="2.9600000000000004"/>
    <n v="2"/>
    <n v="0.6"/>
    <n v="-1.4059999999999997"/>
  </r>
  <r>
    <n v="6823"/>
    <s v="US-2014-115609"/>
    <x v="3"/>
    <x v="808"/>
    <d v="2014-11-08T00:00:00"/>
    <s v="Standard Class"/>
    <x v="473"/>
    <s v="Cindy Stewart"/>
    <x v="0"/>
    <s v="United States"/>
    <s v="Los Angeles"/>
    <x v="1"/>
    <n v="90036"/>
    <s v="West"/>
    <s v="OFF-AP-10003040"/>
    <x v="1"/>
    <x v="9"/>
    <s v="Fellowes 8 Outlet Superior Workstation Surge Protector w/o Phone/Fax/Modem Protection"/>
    <n v="168.1"/>
    <n v="5"/>
    <n v="0"/>
    <n v="43.705999999999996"/>
  </r>
  <r>
    <n v="6824"/>
    <s v="CA-2012-154291"/>
    <x v="1"/>
    <x v="395"/>
    <d v="2012-07-29T00:00:00"/>
    <s v="Standard Class"/>
    <x v="453"/>
    <s v="Yana Sorensen"/>
    <x v="1"/>
    <s v="United States"/>
    <s v="Montgomery"/>
    <x v="19"/>
    <n v="36116"/>
    <s v="South"/>
    <s v="OFF-EN-10001335"/>
    <x v="1"/>
    <x v="12"/>
    <s v="White Business Envelopes with Contemporary Seam, Recycled White Business Envelopes"/>
    <n v="98.46"/>
    <n v="9"/>
    <n v="0"/>
    <n v="49.23"/>
  </r>
  <r>
    <n v="6825"/>
    <s v="CA-2012-154291"/>
    <x v="1"/>
    <x v="395"/>
    <d v="2012-07-29T00:00:00"/>
    <s v="Standard Class"/>
    <x v="453"/>
    <s v="Yana Sorensen"/>
    <x v="1"/>
    <s v="United States"/>
    <s v="Montgomery"/>
    <x v="19"/>
    <n v="36116"/>
    <s v="South"/>
    <s v="FUR-TA-10002041"/>
    <x v="0"/>
    <x v="3"/>
    <s v="Bevis Round Conference Table Top, X-Base"/>
    <n v="358.58"/>
    <n v="2"/>
    <n v="0"/>
    <n v="39.44380000000001"/>
  </r>
  <r>
    <n v="6826"/>
    <s v="CA-2013-118689"/>
    <x v="0"/>
    <x v="824"/>
    <d v="2013-10-10T00:00:00"/>
    <s v="Standard Class"/>
    <x v="568"/>
    <s v="Tamara Chand"/>
    <x v="1"/>
    <s v="United States"/>
    <s v="Lafayette"/>
    <x v="14"/>
    <n v="47905"/>
    <s v="Central"/>
    <s v="OFF-ST-10001558"/>
    <x v="1"/>
    <x v="4"/>
    <s v="Acco Perma 4000 Stacking Storage Drawers"/>
    <n v="32.479999999999997"/>
    <n v="2"/>
    <n v="0"/>
    <n v="4.8719999999999999"/>
  </r>
  <r>
    <n v="6827"/>
    <s v="CA-2013-118689"/>
    <x v="0"/>
    <x v="824"/>
    <d v="2013-10-10T00:00:00"/>
    <s v="Standard Class"/>
    <x v="568"/>
    <s v="Tamara Chand"/>
    <x v="1"/>
    <s v="United States"/>
    <s v="Lafayette"/>
    <x v="14"/>
    <n v="47905"/>
    <s v="Central"/>
    <s v="TEC-CO-10004722"/>
    <x v="2"/>
    <x v="16"/>
    <s v="Canon imageCLASS 2200 Advanced Copier"/>
    <n v="17499.949999999997"/>
    <n v="5"/>
    <n v="0"/>
    <n v="8399.9759999999987"/>
  </r>
  <r>
    <n v="6828"/>
    <s v="CA-2013-118689"/>
    <x v="0"/>
    <x v="824"/>
    <d v="2013-10-10T00:00:00"/>
    <s v="Standard Class"/>
    <x v="568"/>
    <s v="Tamara Chand"/>
    <x v="1"/>
    <s v="United States"/>
    <s v="Lafayette"/>
    <x v="14"/>
    <n v="47905"/>
    <s v="Central"/>
    <s v="OFF-BI-10004600"/>
    <x v="1"/>
    <x v="8"/>
    <s v="Ibico Ibimaster 300 Manual Binding System"/>
    <n v="735.98"/>
    <n v="2"/>
    <n v="0"/>
    <n v="331.19099999999997"/>
  </r>
  <r>
    <n v="6829"/>
    <s v="CA-2013-118689"/>
    <x v="0"/>
    <x v="824"/>
    <d v="2013-10-10T00:00:00"/>
    <s v="Standard Class"/>
    <x v="568"/>
    <s v="Tamara Chand"/>
    <x v="1"/>
    <s v="United States"/>
    <s v="Lafayette"/>
    <x v="14"/>
    <n v="47905"/>
    <s v="Central"/>
    <s v="OFF-BI-10003712"/>
    <x v="1"/>
    <x v="8"/>
    <s v="Acco Pressboard Covers with Storage Hooks, 14 7/8&quot; x 11&quot;, Light Blue"/>
    <n v="34.370000000000005"/>
    <n v="7"/>
    <n v="0"/>
    <n v="16.8413"/>
  </r>
  <r>
    <n v="6830"/>
    <s v="CA-2013-118689"/>
    <x v="0"/>
    <x v="824"/>
    <d v="2013-10-10T00:00:00"/>
    <s v="Standard Class"/>
    <x v="568"/>
    <s v="Tamara Chand"/>
    <x v="1"/>
    <s v="United States"/>
    <s v="Lafayette"/>
    <x v="14"/>
    <n v="47905"/>
    <s v="Central"/>
    <s v="OFF-AR-10001958"/>
    <x v="1"/>
    <x v="6"/>
    <s v="Stanley Bostitch Contemporary Electric Pencil Sharpeners"/>
    <n v="33.96"/>
    <n v="2"/>
    <n v="0"/>
    <n v="9.5088000000000008"/>
  </r>
  <r>
    <n v="6831"/>
    <s v="CA-2013-140438"/>
    <x v="0"/>
    <x v="435"/>
    <d v="2013-12-28T00:00:00"/>
    <s v="Second Class"/>
    <x v="463"/>
    <s v="Pauline Webber"/>
    <x v="1"/>
    <s v="United States"/>
    <s v="New York City"/>
    <x v="15"/>
    <n v="10009"/>
    <s v="East"/>
    <s v="TEC-PH-10001750"/>
    <x v="2"/>
    <x v="7"/>
    <s v="Samsung Rugby III"/>
    <n v="197.96999999999997"/>
    <n v="3"/>
    <n v="0"/>
    <n v="53.451900000000009"/>
  </r>
  <r>
    <n v="6832"/>
    <s v="US-2014-123204"/>
    <x v="3"/>
    <x v="246"/>
    <d v="2014-07-28T00:00:00"/>
    <s v="Standard Class"/>
    <x v="750"/>
    <s v="Cari Schnelling"/>
    <x v="0"/>
    <s v="United States"/>
    <s v="New York City"/>
    <x v="15"/>
    <n v="10024"/>
    <s v="East"/>
    <s v="OFF-AP-10002287"/>
    <x v="1"/>
    <x v="9"/>
    <s v="Eureka Sanitaire  Multi-Pro Heavy-Duty Upright, Disposable Bags"/>
    <n v="17.48"/>
    <n v="4"/>
    <n v="0"/>
    <n v="4.5448000000000004"/>
  </r>
  <r>
    <n v="6833"/>
    <s v="CA-2012-112522"/>
    <x v="1"/>
    <x v="998"/>
    <d v="2012-10-17T00:00:00"/>
    <s v="Standard Class"/>
    <x v="273"/>
    <s v="David Philippe"/>
    <x v="0"/>
    <s v="United States"/>
    <s v="Chicago"/>
    <x v="10"/>
    <n v="60610"/>
    <s v="Central"/>
    <s v="OFF-AR-10003183"/>
    <x v="1"/>
    <x v="6"/>
    <s v="Avery Fluorescent Highlighter Four-Color Set"/>
    <n v="8.016"/>
    <n v="3"/>
    <n v="0.2"/>
    <n v="1.0019999999999993"/>
  </r>
  <r>
    <n v="6834"/>
    <s v="CA-2013-153101"/>
    <x v="0"/>
    <x v="162"/>
    <d v="2013-09-09T00:00:00"/>
    <s v="Same Day"/>
    <x v="307"/>
    <s v="Pauline Johnson"/>
    <x v="0"/>
    <s v="United States"/>
    <s v="Santa Ana"/>
    <x v="1"/>
    <n v="92704"/>
    <s v="West"/>
    <s v="FUR-TA-10003008"/>
    <x v="0"/>
    <x v="3"/>
    <s v="Lesro Round Back Collection Coffee Table, End Table"/>
    <n v="146.04000000000002"/>
    <n v="1"/>
    <n v="0.2"/>
    <n v="-12.778499999999994"/>
  </r>
  <r>
    <n v="6835"/>
    <s v="CA-2013-142615"/>
    <x v="0"/>
    <x v="73"/>
    <d v="2013-11-25T00:00:00"/>
    <s v="Standard Class"/>
    <x v="606"/>
    <s v="Brendan Murry"/>
    <x v="1"/>
    <s v="United States"/>
    <s v="Montebello"/>
    <x v="1"/>
    <n v="90640"/>
    <s v="West"/>
    <s v="TEC-AC-10004803"/>
    <x v="2"/>
    <x v="11"/>
    <s v="Sony Micro Vault Click 4 GB USB 2.0 Flash Drive"/>
    <n v="27.88"/>
    <n v="2"/>
    <n v="0"/>
    <n v="3.9032000000000018"/>
  </r>
  <r>
    <n v="6836"/>
    <s v="CA-2014-142643"/>
    <x v="3"/>
    <x v="453"/>
    <d v="2014-10-21T00:00:00"/>
    <s v="Standard Class"/>
    <x v="393"/>
    <s v="Dionis Lloyd"/>
    <x v="1"/>
    <s v="United States"/>
    <s v="Thousand Oaks"/>
    <x v="1"/>
    <n v="91360"/>
    <s v="West"/>
    <s v="OFF-LA-10003510"/>
    <x v="1"/>
    <x v="2"/>
    <s v="Avery 4027 File Folder Labels for Dot Matrix Printers, 5000 Labels per Box, White"/>
    <n v="152.65"/>
    <n v="5"/>
    <n v="0"/>
    <n v="70.219000000000008"/>
  </r>
  <r>
    <n v="6837"/>
    <s v="CA-2014-142643"/>
    <x v="3"/>
    <x v="453"/>
    <d v="2014-10-21T00:00:00"/>
    <s v="Standard Class"/>
    <x v="393"/>
    <s v="Dionis Lloyd"/>
    <x v="1"/>
    <s v="United States"/>
    <s v="Thousand Oaks"/>
    <x v="1"/>
    <n v="91360"/>
    <s v="West"/>
    <s v="FUR-FU-10000087"/>
    <x v="0"/>
    <x v="5"/>
    <s v="Executive Impressions 14&quot; Two-Color Numerals Wall Clock"/>
    <n v="22.72"/>
    <n v="1"/>
    <n v="0"/>
    <n v="9.3152000000000008"/>
  </r>
  <r>
    <n v="6838"/>
    <s v="CA-2012-116260"/>
    <x v="1"/>
    <x v="380"/>
    <d v="2012-07-12T00:00:00"/>
    <s v="Standard Class"/>
    <x v="541"/>
    <s v="Barbara Fisher"/>
    <x v="1"/>
    <s v="United States"/>
    <s v="Vineland"/>
    <x v="30"/>
    <n v="8360"/>
    <s v="East"/>
    <s v="OFF-AR-10003732"/>
    <x v="1"/>
    <x v="6"/>
    <s v="Newell 333"/>
    <n v="11.12"/>
    <n v="4"/>
    <n v="0"/>
    <n v="2.8911999999999995"/>
  </r>
  <r>
    <n v="6839"/>
    <s v="CA-2014-107517"/>
    <x v="3"/>
    <x v="1119"/>
    <d v="2014-02-10T00:00:00"/>
    <s v="Standard Class"/>
    <x v="712"/>
    <s v="Fred Chung"/>
    <x v="1"/>
    <s v="United States"/>
    <s v="Torrance"/>
    <x v="1"/>
    <n v="90503"/>
    <s v="West"/>
    <s v="OFF-AP-10000275"/>
    <x v="1"/>
    <x v="9"/>
    <s v="Sanyo Counter Height Refrigerator with Crisper, 3.6 Cubic Foot, Stainless Steel/Black"/>
    <n v="1640.6999999999998"/>
    <n v="5"/>
    <n v="0"/>
    <n v="459.39599999999996"/>
  </r>
  <r>
    <n v="6840"/>
    <s v="CA-2014-107517"/>
    <x v="3"/>
    <x v="1119"/>
    <d v="2014-02-10T00:00:00"/>
    <s v="Standard Class"/>
    <x v="712"/>
    <s v="Fred Chung"/>
    <x v="1"/>
    <s v="United States"/>
    <s v="Torrance"/>
    <x v="1"/>
    <n v="90503"/>
    <s v="West"/>
    <s v="TEC-PH-10003505"/>
    <x v="2"/>
    <x v="7"/>
    <s v="Geemarc AmpliPOWER60"/>
    <n v="371.2"/>
    <n v="5"/>
    <n v="0.2"/>
    <n v="41.759999999999948"/>
  </r>
  <r>
    <n v="6841"/>
    <s v="CA-2012-166338"/>
    <x v="1"/>
    <x v="401"/>
    <d v="2012-12-07T00:00:00"/>
    <s v="First Class"/>
    <x v="486"/>
    <s v="Mike Pelletier"/>
    <x v="2"/>
    <s v="United States"/>
    <s v="Troy"/>
    <x v="24"/>
    <n v="45373"/>
    <s v="East"/>
    <s v="OFF-BI-10002852"/>
    <x v="1"/>
    <x v="8"/>
    <s v="Ibico Standard Transparent Covers"/>
    <n v="14.832000000000003"/>
    <n v="3"/>
    <n v="0.7"/>
    <n v="-10.382399999999997"/>
  </r>
  <r>
    <n v="6842"/>
    <s v="CA-2013-123946"/>
    <x v="0"/>
    <x v="126"/>
    <d v="2013-09-18T00:00:00"/>
    <s v="Standard Class"/>
    <x v="295"/>
    <s v="Anthony Johnson"/>
    <x v="1"/>
    <s v="United States"/>
    <s v="Springfield"/>
    <x v="17"/>
    <n v="22153"/>
    <s v="South"/>
    <s v="TEC-AC-10004877"/>
    <x v="2"/>
    <x v="11"/>
    <s v="Imation 30456 USB Flash Drive 8GB"/>
    <n v="20.700000000000003"/>
    <n v="3"/>
    <n v="0"/>
    <n v="1.6559999999999988"/>
  </r>
  <r>
    <n v="6843"/>
    <s v="CA-2013-123946"/>
    <x v="0"/>
    <x v="126"/>
    <d v="2013-09-18T00:00:00"/>
    <s v="Standard Class"/>
    <x v="295"/>
    <s v="Anthony Johnson"/>
    <x v="1"/>
    <s v="United States"/>
    <s v="Springfield"/>
    <x v="17"/>
    <n v="22153"/>
    <s v="South"/>
    <s v="OFF-FA-10002975"/>
    <x v="1"/>
    <x v="13"/>
    <s v="Staples"/>
    <n v="11.34"/>
    <n v="3"/>
    <n v="0"/>
    <n v="5.2164000000000001"/>
  </r>
  <r>
    <n v="6844"/>
    <s v="CA-2013-123946"/>
    <x v="0"/>
    <x v="126"/>
    <d v="2013-09-18T00:00:00"/>
    <s v="Standard Class"/>
    <x v="295"/>
    <s v="Anthony Johnson"/>
    <x v="1"/>
    <s v="United States"/>
    <s v="Springfield"/>
    <x v="17"/>
    <n v="22153"/>
    <s v="South"/>
    <s v="OFF-ST-10000419"/>
    <x v="1"/>
    <x v="4"/>
    <s v="Rogers Jumbo File, Granite"/>
    <n v="67.900000000000006"/>
    <n v="5"/>
    <n v="0"/>
    <n v="0.67899999999999849"/>
  </r>
  <r>
    <n v="6845"/>
    <s v="CA-2013-123946"/>
    <x v="0"/>
    <x v="126"/>
    <d v="2013-09-18T00:00:00"/>
    <s v="Standard Class"/>
    <x v="295"/>
    <s v="Anthony Johnson"/>
    <x v="1"/>
    <s v="United States"/>
    <s v="Springfield"/>
    <x v="17"/>
    <n v="22153"/>
    <s v="South"/>
    <s v="FUR-CH-10002073"/>
    <x v="0"/>
    <x v="1"/>
    <s v="Hon Olson Stacker Chairs"/>
    <n v="1059.1199999999999"/>
    <n v="4"/>
    <n v="0"/>
    <n v="307.14479999999992"/>
  </r>
  <r>
    <n v="6846"/>
    <s v="CA-2011-147543"/>
    <x v="2"/>
    <x v="522"/>
    <d v="2011-07-12T00:00:00"/>
    <s v="Standard Class"/>
    <x v="604"/>
    <s v="Becky Castell"/>
    <x v="2"/>
    <s v="United States"/>
    <s v="El Cajon"/>
    <x v="1"/>
    <n v="92020"/>
    <s v="West"/>
    <s v="FUR-CH-10000155"/>
    <x v="0"/>
    <x v="1"/>
    <s v="Global Comet Stacking Armless Chair"/>
    <n v="478.48"/>
    <n v="2"/>
    <n v="0.2"/>
    <n v="47.848000000000013"/>
  </r>
  <r>
    <n v="6847"/>
    <s v="US-2013-159093"/>
    <x v="0"/>
    <x v="195"/>
    <d v="2013-05-15T00:00:00"/>
    <s v="Standard Class"/>
    <x v="602"/>
    <s v="Ricardo Sperren"/>
    <x v="1"/>
    <s v="United States"/>
    <s v="Los Angeles"/>
    <x v="1"/>
    <n v="90036"/>
    <s v="West"/>
    <s v="OFF-PA-10001260"/>
    <x v="1"/>
    <x v="10"/>
    <s v="TOPS Money Receipt Book, Consecutively Numbered in Red,"/>
    <n v="32.04"/>
    <n v="4"/>
    <n v="0"/>
    <n v="14.417999999999999"/>
  </r>
  <r>
    <n v="6848"/>
    <s v="CA-2013-162110"/>
    <x v="0"/>
    <x v="427"/>
    <d v="2013-07-23T00:00:00"/>
    <s v="Standard Class"/>
    <x v="73"/>
    <s v="Nora Paige"/>
    <x v="0"/>
    <s v="United States"/>
    <s v="Phoenix"/>
    <x v="16"/>
    <n v="85023"/>
    <s v="West"/>
    <s v="TEC-PH-10001924"/>
    <x v="2"/>
    <x v="7"/>
    <s v="iHome FM Clock Radio with Lightning Dock"/>
    <n v="55.991999999999997"/>
    <n v="1"/>
    <n v="0.2"/>
    <n v="3.4995000000000029"/>
  </r>
  <r>
    <n v="6849"/>
    <s v="US-2013-163461"/>
    <x v="0"/>
    <x v="1133"/>
    <d v="2013-06-22T00:00:00"/>
    <s v="First Class"/>
    <x v="590"/>
    <s v="Bobby Trafton"/>
    <x v="0"/>
    <s v="United States"/>
    <s v="Frankfort"/>
    <x v="10"/>
    <n v="60423"/>
    <s v="Central"/>
    <s v="OFF-PA-10003134"/>
    <x v="1"/>
    <x v="10"/>
    <s v="Xerox 1937"/>
    <n v="76.864000000000004"/>
    <n v="2"/>
    <n v="0.2"/>
    <n v="26.902399999999993"/>
  </r>
  <r>
    <n v="6850"/>
    <s v="CA-2011-101462"/>
    <x v="2"/>
    <x v="1017"/>
    <d v="2011-04-25T00:00:00"/>
    <s v="Standard Class"/>
    <x v="546"/>
    <s v="Benjamin Patterson"/>
    <x v="0"/>
    <s v="United States"/>
    <s v="Los Angeles"/>
    <x v="1"/>
    <n v="90045"/>
    <s v="West"/>
    <s v="FUR-FU-10000409"/>
    <x v="0"/>
    <x v="5"/>
    <s v="GE 4 Foot Flourescent Tube, 40 Watt"/>
    <n v="59.92"/>
    <n v="4"/>
    <n v="0"/>
    <n v="27.563200000000002"/>
  </r>
  <r>
    <n v="6851"/>
    <s v="US-2013-100461"/>
    <x v="0"/>
    <x v="1134"/>
    <d v="2013-01-12T00:00:00"/>
    <s v="Standard Class"/>
    <x v="705"/>
    <s v="Jack O'Briant"/>
    <x v="1"/>
    <s v="United States"/>
    <s v="Franklin"/>
    <x v="6"/>
    <n v="53132"/>
    <s v="Central"/>
    <s v="FUR-BO-10002545"/>
    <x v="0"/>
    <x v="0"/>
    <s v="Atlantic Metals Mobile 3-Shelf Bookcases, Custom Colors"/>
    <n v="1565.88"/>
    <n v="6"/>
    <n v="0"/>
    <n v="407.12880000000007"/>
  </r>
  <r>
    <n v="6852"/>
    <s v="US-2013-100461"/>
    <x v="0"/>
    <x v="1134"/>
    <d v="2013-01-12T00:00:00"/>
    <s v="Standard Class"/>
    <x v="705"/>
    <s v="Jack O'Briant"/>
    <x v="1"/>
    <s v="United States"/>
    <s v="Franklin"/>
    <x v="6"/>
    <n v="53132"/>
    <s v="Central"/>
    <s v="OFF-BI-10001460"/>
    <x v="1"/>
    <x v="8"/>
    <s v="Plastic Binding Combs"/>
    <n v="106.05"/>
    <n v="7"/>
    <n v="0"/>
    <n v="49.843499999999999"/>
  </r>
  <r>
    <n v="6853"/>
    <s v="US-2014-162670"/>
    <x v="3"/>
    <x v="331"/>
    <d v="2014-12-29T00:00:00"/>
    <s v="Second Class"/>
    <x v="751"/>
    <s v="Monica Federle"/>
    <x v="1"/>
    <s v="United States"/>
    <s v="Little Rock"/>
    <x v="36"/>
    <n v="72209"/>
    <s v="South"/>
    <s v="OFF-ST-10001328"/>
    <x v="1"/>
    <x v="4"/>
    <s v="Personal Filing Tote with Lid, Black/Gray"/>
    <n v="62.04"/>
    <n v="4"/>
    <n v="0"/>
    <n v="17.371200000000002"/>
  </r>
  <r>
    <n v="6854"/>
    <s v="US-2014-162670"/>
    <x v="3"/>
    <x v="331"/>
    <d v="2014-12-29T00:00:00"/>
    <s v="Second Class"/>
    <x v="751"/>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s v="US-2014-162670"/>
    <x v="3"/>
    <x v="331"/>
    <d v="2014-12-29T00:00:00"/>
    <s v="Second Class"/>
    <x v="751"/>
    <s v="Monica Federle"/>
    <x v="1"/>
    <s v="United States"/>
    <s v="Little Rock"/>
    <x v="36"/>
    <n v="72209"/>
    <s v="South"/>
    <s v="OFF-ST-10001522"/>
    <x v="1"/>
    <x v="4"/>
    <s v="Gould Plastics 18-Pocket Panel Bin, 34w x 5-1/4d x 20-1/2h"/>
    <n v="367.96"/>
    <n v="4"/>
    <n v="0"/>
    <n v="14.718399999999974"/>
  </r>
  <r>
    <n v="6856"/>
    <s v="US-2014-162670"/>
    <x v="3"/>
    <x v="331"/>
    <d v="2014-12-29T00:00:00"/>
    <s v="Second Class"/>
    <x v="751"/>
    <s v="Monica Federle"/>
    <x v="1"/>
    <s v="United States"/>
    <s v="Little Rock"/>
    <x v="36"/>
    <n v="72209"/>
    <s v="South"/>
    <s v="OFF-PA-10001994"/>
    <x v="1"/>
    <x v="10"/>
    <s v="Ink Jet Note and Greeting Cards, 8-1/2&quot; x 5-1/2&quot; Card Size"/>
    <n v="44.96"/>
    <n v="2"/>
    <n v="0"/>
    <n v="20.6816"/>
  </r>
  <r>
    <n v="6857"/>
    <s v="US-2014-162670"/>
    <x v="3"/>
    <x v="331"/>
    <d v="2014-12-29T00:00:00"/>
    <s v="Second Class"/>
    <x v="751"/>
    <s v="Monica Federle"/>
    <x v="1"/>
    <s v="United States"/>
    <s v="Little Rock"/>
    <x v="36"/>
    <n v="72209"/>
    <s v="South"/>
    <s v="OFF-EN-10001453"/>
    <x v="1"/>
    <x v="12"/>
    <s v="Tyvek Interoffice Envelopes, 9 1/2&quot; x 12 1/2&quot;, 100/Box"/>
    <n v="182.94"/>
    <n v="3"/>
    <n v="0"/>
    <n v="85.981799999999993"/>
  </r>
  <r>
    <n v="6858"/>
    <s v="CA-2014-128965"/>
    <x v="3"/>
    <x v="827"/>
    <d v="2014-04-23T00:00:00"/>
    <s v="Standard Class"/>
    <x v="519"/>
    <s v="Pamela Stobb"/>
    <x v="0"/>
    <s v="United States"/>
    <s v="Los Angeles"/>
    <x v="1"/>
    <n v="90008"/>
    <s v="West"/>
    <s v="OFF-PA-10004911"/>
    <x v="1"/>
    <x v="10"/>
    <s v="Rediform S.O.S. 1-Up Phone Message Bk, 4-1/4x3-1/16 Bk, 1 Form/Pg, 40 Messages/Bk, 3/Pk"/>
    <n v="28.14"/>
    <n v="3"/>
    <n v="0"/>
    <n v="13.507200000000001"/>
  </r>
  <r>
    <n v="6859"/>
    <s v="CA-2014-128965"/>
    <x v="3"/>
    <x v="827"/>
    <d v="2014-04-23T00:00:00"/>
    <s v="Standard Class"/>
    <x v="519"/>
    <s v="Pamela Stobb"/>
    <x v="0"/>
    <s v="United States"/>
    <s v="Los Angeles"/>
    <x v="1"/>
    <n v="90008"/>
    <s v="West"/>
    <s v="OFF-LA-10001404"/>
    <x v="1"/>
    <x v="2"/>
    <s v="Avery 517"/>
    <n v="7.38"/>
    <n v="2"/>
    <n v="0"/>
    <n v="3.4685999999999999"/>
  </r>
  <r>
    <n v="6860"/>
    <s v="CA-2014-128965"/>
    <x v="3"/>
    <x v="827"/>
    <d v="2014-04-23T00:00:00"/>
    <s v="Standard Class"/>
    <x v="519"/>
    <s v="Pamela Stobb"/>
    <x v="0"/>
    <s v="United States"/>
    <s v="Los Angeles"/>
    <x v="1"/>
    <n v="90008"/>
    <s v="West"/>
    <s v="OFF-FA-10001561"/>
    <x v="1"/>
    <x v="13"/>
    <s v="Stockwell Push Pins"/>
    <n v="10.9"/>
    <n v="5"/>
    <n v="0"/>
    <n v="3.5970000000000004"/>
  </r>
  <r>
    <n v="6861"/>
    <s v="CA-2014-128965"/>
    <x v="3"/>
    <x v="827"/>
    <d v="2014-04-23T00:00:00"/>
    <s v="Standard Class"/>
    <x v="519"/>
    <s v="Pamela Stobb"/>
    <x v="0"/>
    <s v="United States"/>
    <s v="Los Angeles"/>
    <x v="1"/>
    <n v="90008"/>
    <s v="West"/>
    <s v="TEC-AC-10001383"/>
    <x v="2"/>
    <x v="11"/>
    <s v="Logitech Wireless Touch Keyboard K400"/>
    <n v="274.89"/>
    <n v="11"/>
    <n v="0"/>
    <n v="46.731299999999962"/>
  </r>
  <r>
    <n v="6862"/>
    <s v="CA-2014-128965"/>
    <x v="3"/>
    <x v="827"/>
    <d v="2014-04-23T00:00:00"/>
    <s v="Standard Class"/>
    <x v="519"/>
    <s v="Pamela Stobb"/>
    <x v="0"/>
    <s v="United States"/>
    <s v="Los Angeles"/>
    <x v="1"/>
    <n v="90008"/>
    <s v="West"/>
    <s v="OFF-LA-10003190"/>
    <x v="1"/>
    <x v="2"/>
    <s v="Avery 474"/>
    <n v="23.04"/>
    <n v="8"/>
    <n v="0"/>
    <n v="11.2896"/>
  </r>
  <r>
    <n v="6863"/>
    <s v="CA-2014-128965"/>
    <x v="3"/>
    <x v="827"/>
    <d v="2014-04-23T00:00:00"/>
    <s v="Standard Class"/>
    <x v="519"/>
    <s v="Pamela Stobb"/>
    <x v="0"/>
    <s v="United States"/>
    <s v="Los Angeles"/>
    <x v="1"/>
    <n v="90008"/>
    <s v="West"/>
    <s v="FUR-CH-10003774"/>
    <x v="0"/>
    <x v="1"/>
    <s v="Global Wood Trimmed Manager's Task Chair, Khaki"/>
    <n v="218.35200000000003"/>
    <n v="3"/>
    <n v="0.2"/>
    <n v="-19.105800000000016"/>
  </r>
  <r>
    <n v="6864"/>
    <s v="CA-2014-138618"/>
    <x v="3"/>
    <x v="96"/>
    <d v="2014-12-09T00:00:00"/>
    <s v="Standard Class"/>
    <x v="199"/>
    <s v="Maribeth Yedwab"/>
    <x v="1"/>
    <s v="United States"/>
    <s v="San Antonio"/>
    <x v="5"/>
    <n v="78207"/>
    <s v="Central"/>
    <s v="OFF-PA-10000520"/>
    <x v="1"/>
    <x v="10"/>
    <s v="Xerox 201"/>
    <n v="10.368000000000002"/>
    <n v="2"/>
    <n v="0.2"/>
    <n v="3.6288"/>
  </r>
  <r>
    <n v="6865"/>
    <s v="US-2013-126452"/>
    <x v="0"/>
    <x v="1036"/>
    <d v="2013-08-29T00:00:00"/>
    <s v="Standard Class"/>
    <x v="554"/>
    <s v="Scot Coram"/>
    <x v="1"/>
    <s v="United States"/>
    <s v="Los Angeles"/>
    <x v="1"/>
    <n v="90004"/>
    <s v="West"/>
    <s v="OFF-BI-10004465"/>
    <x v="1"/>
    <x v="8"/>
    <s v="Avery Durable Slant Ring Binders"/>
    <n v="12.672000000000001"/>
    <n v="2"/>
    <n v="0.2"/>
    <n v="4.7519999999999998"/>
  </r>
  <r>
    <n v="6866"/>
    <s v="US-2013-126452"/>
    <x v="0"/>
    <x v="1036"/>
    <d v="2013-08-29T00:00:00"/>
    <s v="Standard Class"/>
    <x v="554"/>
    <s v="Scot Coram"/>
    <x v="1"/>
    <s v="United States"/>
    <s v="Los Angeles"/>
    <x v="1"/>
    <n v="90004"/>
    <s v="West"/>
    <s v="TEC-PH-10003555"/>
    <x v="2"/>
    <x v="7"/>
    <s v="Motorola HK250 Universal Bluetooth Headset"/>
    <n v="91.96"/>
    <n v="5"/>
    <n v="0.2"/>
    <n v="-20.690999999999992"/>
  </r>
  <r>
    <n v="6867"/>
    <s v="US-2013-126452"/>
    <x v="0"/>
    <x v="1036"/>
    <d v="2013-08-29T00:00:00"/>
    <s v="Standard Class"/>
    <x v="554"/>
    <s v="Scot Coram"/>
    <x v="1"/>
    <s v="United States"/>
    <s v="Los Angeles"/>
    <x v="1"/>
    <n v="90004"/>
    <s v="West"/>
    <s v="TEC-AC-10000844"/>
    <x v="2"/>
    <x v="11"/>
    <s v="Logitech Gaming G510s - Keyboard"/>
    <n v="254.96999999999997"/>
    <n v="3"/>
    <n v="0"/>
    <n v="91.789199999999994"/>
  </r>
  <r>
    <n v="6868"/>
    <s v="US-2013-126452"/>
    <x v="0"/>
    <x v="1036"/>
    <d v="2013-08-29T00:00:00"/>
    <s v="Standard Class"/>
    <x v="554"/>
    <s v="Scot Coram"/>
    <x v="1"/>
    <s v="United States"/>
    <s v="Los Angeles"/>
    <x v="1"/>
    <n v="90004"/>
    <s v="West"/>
    <s v="TEC-PH-10003187"/>
    <x v="2"/>
    <x v="7"/>
    <s v="Anker Astro Mini 3000mAh Ultra-Compact Portable Charger"/>
    <n v="31.983999999999998"/>
    <n v="2"/>
    <n v="0.2"/>
    <n v="-7.9959999999999996"/>
  </r>
  <r>
    <n v="6869"/>
    <s v="US-2013-126452"/>
    <x v="0"/>
    <x v="1036"/>
    <d v="2013-08-29T00:00:00"/>
    <s v="Standard Class"/>
    <x v="554"/>
    <s v="Scot Coram"/>
    <x v="1"/>
    <s v="United States"/>
    <s v="Los Angeles"/>
    <x v="1"/>
    <n v="90004"/>
    <s v="West"/>
    <s v="FUR-TA-10003569"/>
    <x v="0"/>
    <x v="3"/>
    <s v="Bretford CR8500 Series Meeting Room Furniture"/>
    <n v="2887.0560000000005"/>
    <n v="9"/>
    <n v="0.2"/>
    <n v="180.44099999999992"/>
  </r>
  <r>
    <n v="6870"/>
    <s v="US-2013-126452"/>
    <x v="0"/>
    <x v="1036"/>
    <d v="2013-08-29T00:00:00"/>
    <s v="Standard Class"/>
    <x v="554"/>
    <s v="Scot Coram"/>
    <x v="1"/>
    <s v="United States"/>
    <s v="Los Angeles"/>
    <x v="1"/>
    <n v="90004"/>
    <s v="West"/>
    <s v="OFF-PA-10003848"/>
    <x v="1"/>
    <x v="10"/>
    <s v="Xerox 1997"/>
    <n v="12.96"/>
    <n v="2"/>
    <n v="0"/>
    <n v="6.2208000000000006"/>
  </r>
  <r>
    <n v="6871"/>
    <s v="US-2013-126452"/>
    <x v="0"/>
    <x v="1036"/>
    <d v="2013-08-29T00:00:00"/>
    <s v="Standard Class"/>
    <x v="554"/>
    <s v="Scot Coram"/>
    <x v="1"/>
    <s v="United States"/>
    <s v="Los Angeles"/>
    <x v="1"/>
    <n v="90004"/>
    <s v="West"/>
    <s v="OFF-PA-10002606"/>
    <x v="1"/>
    <x v="10"/>
    <s v="Xerox 1928"/>
    <n v="47.52"/>
    <n v="9"/>
    <n v="0"/>
    <n v="21.384"/>
  </r>
  <r>
    <n v="6872"/>
    <s v="CA-2013-145009"/>
    <x v="0"/>
    <x v="5"/>
    <d v="2013-12-09T00:00:00"/>
    <s v="Second Class"/>
    <x v="575"/>
    <s v="Randy Ferguson"/>
    <x v="1"/>
    <s v="United States"/>
    <s v="Chicago"/>
    <x v="10"/>
    <n v="60610"/>
    <s v="Central"/>
    <s v="OFF-LA-10004853"/>
    <x v="1"/>
    <x v="2"/>
    <s v="Avery 483"/>
    <n v="11.952000000000002"/>
    <n v="3"/>
    <n v="0.2"/>
    <n v="3.8843999999999994"/>
  </r>
  <r>
    <n v="6873"/>
    <s v="CA-2012-162544"/>
    <x v="1"/>
    <x v="1135"/>
    <d v="2012-12-19T00:00:00"/>
    <s v="First Class"/>
    <x v="65"/>
    <s v="Sandra Glassco"/>
    <x v="0"/>
    <s v="United States"/>
    <s v="Seattle"/>
    <x v="4"/>
    <n v="98105"/>
    <s v="West"/>
    <s v="OFF-PA-10004948"/>
    <x v="1"/>
    <x v="10"/>
    <s v="Xerox 190"/>
    <n v="4.9800000000000004"/>
    <n v="1"/>
    <n v="0"/>
    <n v="2.3406000000000002"/>
  </r>
  <r>
    <n v="6874"/>
    <s v="CA-2011-124394"/>
    <x v="2"/>
    <x v="1136"/>
    <d v="2011-10-22T00:00:00"/>
    <s v="Second Class"/>
    <x v="14"/>
    <s v="Tracy Blumstein"/>
    <x v="0"/>
    <s v="United States"/>
    <s v="Beaumont"/>
    <x v="5"/>
    <n v="77705"/>
    <s v="Central"/>
    <s v="OFF-BI-10003676"/>
    <x v="1"/>
    <x v="8"/>
    <s v="GBC Standard Recycled Report Covers, Clear Plastic Sheets"/>
    <n v="10.779999999999996"/>
    <n v="5"/>
    <n v="0.8"/>
    <n v="-17.248000000000008"/>
  </r>
  <r>
    <n v="6875"/>
    <s v="CA-2011-124394"/>
    <x v="2"/>
    <x v="1136"/>
    <d v="2011-10-22T00:00:00"/>
    <s v="Second Class"/>
    <x v="14"/>
    <s v="Tracy Blumstein"/>
    <x v="0"/>
    <s v="United States"/>
    <s v="Beaumont"/>
    <x v="5"/>
    <n v="77705"/>
    <s v="Central"/>
    <s v="TEC-AC-10001314"/>
    <x v="2"/>
    <x v="11"/>
    <s v="Case Logic 2.4GHz Wireless Keyboard"/>
    <n v="119.97600000000001"/>
    <n v="3"/>
    <n v="0.2"/>
    <n v="-17.996400000000019"/>
  </r>
  <r>
    <n v="6876"/>
    <s v="US-2013-121013"/>
    <x v="0"/>
    <x v="64"/>
    <d v="2013-09-11T00:00:00"/>
    <s v="Standard Class"/>
    <x v="462"/>
    <s v="Michael Moore"/>
    <x v="0"/>
    <s v="United States"/>
    <s v="Chesapeake"/>
    <x v="17"/>
    <n v="23320"/>
    <s v="South"/>
    <s v="OFF-LA-10004545"/>
    <x v="1"/>
    <x v="2"/>
    <s v="Avery 50"/>
    <n v="25.06"/>
    <n v="2"/>
    <n v="0"/>
    <n v="11.778199999999998"/>
  </r>
  <r>
    <n v="6877"/>
    <s v="US-2013-121013"/>
    <x v="0"/>
    <x v="64"/>
    <d v="2013-09-11T00:00:00"/>
    <s v="Standard Class"/>
    <x v="462"/>
    <s v="Michael Moore"/>
    <x v="0"/>
    <s v="United States"/>
    <s v="Chesapeake"/>
    <x v="17"/>
    <n v="23320"/>
    <s v="South"/>
    <s v="FUR-TA-10003238"/>
    <x v="0"/>
    <x v="3"/>
    <s v="Chromcraft Bull-Nose Wood 48&quot; x 96&quot; Rectangular Conference Tables"/>
    <n v="1652.94"/>
    <n v="3"/>
    <n v="0"/>
    <n v="314.05859999999996"/>
  </r>
  <r>
    <n v="6878"/>
    <s v="US-2012-123918"/>
    <x v="1"/>
    <x v="52"/>
    <d v="2012-10-15T00:00:00"/>
    <s v="Same Day"/>
    <x v="0"/>
    <s v="Claire Gute"/>
    <x v="0"/>
    <s v="United States"/>
    <s v="Dallas"/>
    <x v="5"/>
    <n v="75217"/>
    <s v="Central"/>
    <s v="FUR-FU-10004952"/>
    <x v="0"/>
    <x v="5"/>
    <s v="C-Line Cubicle Keepers Polyproplyene Holder w/Velcro Back, 8-1/2x11, 25/Bx"/>
    <n v="131.376"/>
    <n v="6"/>
    <n v="0.6"/>
    <n v="-95.24760000000002"/>
  </r>
  <r>
    <n v="6879"/>
    <s v="US-2012-123918"/>
    <x v="1"/>
    <x v="52"/>
    <d v="2012-10-15T00:00:00"/>
    <s v="Same Day"/>
    <x v="0"/>
    <s v="Claire Gute"/>
    <x v="0"/>
    <s v="United States"/>
    <s v="Dallas"/>
    <x v="5"/>
    <n v="75217"/>
    <s v="Central"/>
    <s v="OFF-PA-10003001"/>
    <x v="1"/>
    <x v="10"/>
    <s v="Xerox 1986"/>
    <n v="5.3440000000000003"/>
    <n v="1"/>
    <n v="0.2"/>
    <n v="1.8703999999999998"/>
  </r>
  <r>
    <n v="6880"/>
    <s v="CA-2012-137113"/>
    <x v="1"/>
    <x v="494"/>
    <d v="2012-12-05T00:00:00"/>
    <s v="Second Class"/>
    <x v="69"/>
    <s v="Tamara Willingham"/>
    <x v="2"/>
    <s v="United States"/>
    <s v="Seattle"/>
    <x v="4"/>
    <n v="98105"/>
    <s v="West"/>
    <s v="FUR-CH-10001215"/>
    <x v="0"/>
    <x v="1"/>
    <s v="Global Troy Executive Leather Low-Back Tilter"/>
    <n v="2003.9200000000003"/>
    <n v="5"/>
    <n v="0.2"/>
    <n v="125.24499999999995"/>
  </r>
  <r>
    <n v="6881"/>
    <s v="CA-2012-137113"/>
    <x v="1"/>
    <x v="494"/>
    <d v="2012-12-05T00:00:00"/>
    <s v="Second Class"/>
    <x v="69"/>
    <s v="Tamara Willingham"/>
    <x v="2"/>
    <s v="United States"/>
    <s v="Seattle"/>
    <x v="4"/>
    <n v="98105"/>
    <s v="West"/>
    <s v="OFF-PA-10004255"/>
    <x v="1"/>
    <x v="10"/>
    <s v="Xerox 219"/>
    <n v="32.400000000000006"/>
    <n v="5"/>
    <n v="0"/>
    <n v="15.552000000000001"/>
  </r>
  <r>
    <n v="6882"/>
    <s v="CA-2012-137113"/>
    <x v="1"/>
    <x v="494"/>
    <d v="2012-12-05T00:00:00"/>
    <s v="Second Class"/>
    <x v="69"/>
    <s v="Tamara Willingham"/>
    <x v="2"/>
    <s v="United States"/>
    <s v="Seattle"/>
    <x v="4"/>
    <n v="98105"/>
    <s v="West"/>
    <s v="FUR-TA-10001705"/>
    <x v="0"/>
    <x v="3"/>
    <s v="Bush Advantage Collection Round Conference Table"/>
    <n v="1913.3999999999999"/>
    <n v="9"/>
    <n v="0"/>
    <n v="401.81399999999985"/>
  </r>
  <r>
    <n v="6883"/>
    <s v="CA-2012-137113"/>
    <x v="1"/>
    <x v="494"/>
    <d v="2012-12-05T00:00:00"/>
    <s v="Second Class"/>
    <x v="69"/>
    <s v="Tamara Willingham"/>
    <x v="2"/>
    <s v="United States"/>
    <s v="Seattle"/>
    <x v="4"/>
    <n v="98105"/>
    <s v="West"/>
    <s v="OFF-ST-10002554"/>
    <x v="1"/>
    <x v="4"/>
    <s v="Tennsco Industrial Shelving"/>
    <n v="146.72999999999999"/>
    <n v="3"/>
    <n v="0"/>
    <n v="2.9346000000000032"/>
  </r>
  <r>
    <n v="6884"/>
    <s v="CA-2012-137113"/>
    <x v="1"/>
    <x v="494"/>
    <d v="2012-12-05T00:00:00"/>
    <s v="Second Class"/>
    <x v="69"/>
    <s v="Tamara Willingham"/>
    <x v="2"/>
    <s v="United States"/>
    <s v="Seattle"/>
    <x v="4"/>
    <n v="98105"/>
    <s v="West"/>
    <s v="OFF-PA-10002222"/>
    <x v="1"/>
    <x v="10"/>
    <s v="Xerox Color Copier Paper, 11&quot; x 17&quot;, Ream"/>
    <n v="114.2"/>
    <n v="5"/>
    <n v="0"/>
    <n v="52.531999999999996"/>
  </r>
  <r>
    <n v="6885"/>
    <s v="CA-2012-120677"/>
    <x v="1"/>
    <x v="70"/>
    <d v="2012-06-04T00:00:00"/>
    <s v="Standard Class"/>
    <x v="217"/>
    <s v="Bill Donatelli"/>
    <x v="0"/>
    <s v="United States"/>
    <s v="Minneapolis"/>
    <x v="11"/>
    <n v="55407"/>
    <s v="Central"/>
    <s v="FUR-CH-10002320"/>
    <x v="0"/>
    <x v="1"/>
    <s v="Hon Pagoda Stacking Chairs"/>
    <n v="2567.84"/>
    <n v="8"/>
    <n v="0"/>
    <n v="770.35199999999986"/>
  </r>
  <r>
    <n v="6886"/>
    <s v="CA-2014-123036"/>
    <x v="3"/>
    <x v="18"/>
    <d v="2014-09-18T00:00:00"/>
    <s v="Standard Class"/>
    <x v="456"/>
    <s v="Helen Abelman"/>
    <x v="0"/>
    <s v="United States"/>
    <s v="Springfield"/>
    <x v="24"/>
    <n v="45503"/>
    <s v="East"/>
    <s v="TEC-AC-10003499"/>
    <x v="2"/>
    <x v="11"/>
    <s v="Memorex Mini Travel Drive 8 GB USB 2.0 Flash Drive"/>
    <n v="37.056000000000004"/>
    <n v="4"/>
    <n v="0.2"/>
    <n v="8.8008000000000006"/>
  </r>
  <r>
    <n v="6887"/>
    <s v="CA-2014-123036"/>
    <x v="3"/>
    <x v="18"/>
    <d v="2014-09-18T00:00:00"/>
    <s v="Standard Class"/>
    <x v="456"/>
    <s v="Helen Abelman"/>
    <x v="0"/>
    <s v="United States"/>
    <s v="Springfield"/>
    <x v="24"/>
    <n v="45503"/>
    <s v="East"/>
    <s v="TEC-PH-10003580"/>
    <x v="2"/>
    <x v="7"/>
    <s v="Cisco IP Phone 7961G-GE VoIP phone"/>
    <n v="259.89600000000002"/>
    <n v="2"/>
    <n v="0.4"/>
    <n v="-56.310799999999972"/>
  </r>
  <r>
    <n v="6888"/>
    <s v="CA-2014-120222"/>
    <x v="3"/>
    <x v="1016"/>
    <d v="2014-05-03T00:00:00"/>
    <s v="Standard Class"/>
    <x v="328"/>
    <s v="Lauren Leatherbury"/>
    <x v="0"/>
    <s v="United States"/>
    <s v="Los Angeles"/>
    <x v="1"/>
    <n v="90032"/>
    <s v="West"/>
    <s v="OFF-PA-10004675"/>
    <x v="1"/>
    <x v="10"/>
    <s v="Telephone Message Books with Fax/Mobile Section, 5 1/2&quot; x 3 3/16&quot;"/>
    <n v="19.049999999999997"/>
    <n v="3"/>
    <n v="0"/>
    <n v="8.7629999999999999"/>
  </r>
  <r>
    <n v="6889"/>
    <s v="CA-2014-120222"/>
    <x v="3"/>
    <x v="1016"/>
    <d v="2014-05-03T00:00:00"/>
    <s v="Standard Class"/>
    <x v="328"/>
    <s v="Lauren Leatherbury"/>
    <x v="0"/>
    <s v="United States"/>
    <s v="Los Angeles"/>
    <x v="1"/>
    <n v="90032"/>
    <s v="West"/>
    <s v="OFF-BI-10000666"/>
    <x v="1"/>
    <x v="8"/>
    <s v="Surelock Post Binders"/>
    <n v="73.343999999999994"/>
    <n v="3"/>
    <n v="0.2"/>
    <n v="27.503999999999998"/>
  </r>
  <r>
    <n v="6890"/>
    <s v="CA-2014-164756"/>
    <x v="3"/>
    <x v="65"/>
    <d v="2014-09-23T00:00:00"/>
    <s v="Standard Class"/>
    <x v="164"/>
    <s v="Saphhira Shifley"/>
    <x v="1"/>
    <s v="United States"/>
    <s v="Columbus"/>
    <x v="32"/>
    <n v="31907"/>
    <s v="South"/>
    <s v="TEC-PH-10001552"/>
    <x v="2"/>
    <x v="7"/>
    <s v="I Need's 3d Hello Kitty Hybrid Silicone Case Cover for HTC One X 4g with 3d Hello Kitty Stylus Pen Green/pink"/>
    <n v="95.68"/>
    <n v="8"/>
    <n v="0"/>
    <n v="26.790400000000005"/>
  </r>
  <r>
    <n v="6891"/>
    <s v="CA-2014-164756"/>
    <x v="3"/>
    <x v="65"/>
    <d v="2014-09-23T00:00:00"/>
    <s v="Standard Class"/>
    <x v="164"/>
    <s v="Saphhira Shifley"/>
    <x v="1"/>
    <s v="United States"/>
    <s v="Columbus"/>
    <x v="32"/>
    <n v="31907"/>
    <s v="South"/>
    <s v="OFF-PA-10000673"/>
    <x v="1"/>
    <x v="10"/>
    <s v="Post-it “Important Message” Note Pad, Neon Colors, 50 Sheets/Pad"/>
    <n v="50.96"/>
    <n v="7"/>
    <n v="0"/>
    <n v="24.460800000000003"/>
  </r>
  <r>
    <n v="6892"/>
    <s v="CA-2014-164756"/>
    <x v="3"/>
    <x v="65"/>
    <d v="2014-09-23T00:00:00"/>
    <s v="Standard Class"/>
    <x v="164"/>
    <s v="Saphhira Shifley"/>
    <x v="1"/>
    <s v="United States"/>
    <s v="Columbus"/>
    <x v="32"/>
    <n v="31907"/>
    <s v="South"/>
    <s v="OFF-AR-10000380"/>
    <x v="1"/>
    <x v="6"/>
    <s v="Hunt PowerHouse Electric Pencil Sharpener, Blue"/>
    <n v="113.94"/>
    <n v="3"/>
    <n v="0"/>
    <n v="34.181999999999988"/>
  </r>
  <r>
    <n v="6893"/>
    <s v="CA-2014-164756"/>
    <x v="3"/>
    <x v="65"/>
    <d v="2014-09-23T00:00:00"/>
    <s v="Standard Class"/>
    <x v="164"/>
    <s v="Saphhira Shifley"/>
    <x v="1"/>
    <s v="United States"/>
    <s v="Columbus"/>
    <x v="32"/>
    <n v="31907"/>
    <s v="South"/>
    <s v="OFF-PA-10003848"/>
    <x v="1"/>
    <x v="10"/>
    <s v="Xerox 1997"/>
    <n v="25.92"/>
    <n v="4"/>
    <n v="0"/>
    <n v="12.441600000000001"/>
  </r>
  <r>
    <n v="6894"/>
    <s v="CA-2014-164756"/>
    <x v="3"/>
    <x v="65"/>
    <d v="2014-09-23T00:00:00"/>
    <s v="Standard Class"/>
    <x v="164"/>
    <s v="Saphhira Shifley"/>
    <x v="1"/>
    <s v="United States"/>
    <s v="Columbus"/>
    <x v="32"/>
    <n v="31907"/>
    <s v="South"/>
    <s v="FUR-FU-10002963"/>
    <x v="0"/>
    <x v="5"/>
    <s v="Master Caster Door Stop, Gray"/>
    <n v="20.32"/>
    <n v="4"/>
    <n v="0"/>
    <n v="6.9087999999999994"/>
  </r>
  <r>
    <n v="6895"/>
    <s v="CA-2014-164756"/>
    <x v="3"/>
    <x v="65"/>
    <d v="2014-09-23T00:00:00"/>
    <s v="Standard Class"/>
    <x v="164"/>
    <s v="Saphhira Shifley"/>
    <x v="1"/>
    <s v="United States"/>
    <s v="Columbus"/>
    <x v="32"/>
    <n v="31907"/>
    <s v="South"/>
    <s v="TEC-PH-10002447"/>
    <x v="2"/>
    <x v="7"/>
    <s v="AT&amp;T CL83451 4-Handset Telephone"/>
    <n v="411.98"/>
    <n v="2"/>
    <n v="0"/>
    <n v="119.4742"/>
  </r>
  <r>
    <n v="6896"/>
    <s v="CA-2014-164756"/>
    <x v="3"/>
    <x v="65"/>
    <d v="2014-09-23T00:00:00"/>
    <s v="Standard Class"/>
    <x v="164"/>
    <s v="Saphhira Shifley"/>
    <x v="1"/>
    <s v="United States"/>
    <s v="Columbus"/>
    <x v="32"/>
    <n v="31907"/>
    <s v="South"/>
    <s v="OFF-SU-10004261"/>
    <x v="1"/>
    <x v="14"/>
    <s v="Fiskars 8&quot; Scissors, 2/Pack"/>
    <n v="34.479999999999997"/>
    <n v="2"/>
    <n v="0"/>
    <n v="9.9991999999999948"/>
  </r>
  <r>
    <n v="6897"/>
    <s v="CA-2014-164756"/>
    <x v="3"/>
    <x v="65"/>
    <d v="2014-09-23T00:00:00"/>
    <s v="Standard Class"/>
    <x v="164"/>
    <s v="Saphhira Shifley"/>
    <x v="1"/>
    <s v="United States"/>
    <s v="Columbus"/>
    <x v="32"/>
    <n v="31907"/>
    <s v="South"/>
    <s v="OFF-PA-10003228"/>
    <x v="1"/>
    <x v="10"/>
    <s v="Xerox 1917"/>
    <n v="244.54999999999998"/>
    <n v="5"/>
    <n v="0"/>
    <n v="114.93849999999998"/>
  </r>
  <r>
    <n v="6898"/>
    <s v="CA-2014-122028"/>
    <x v="3"/>
    <x v="238"/>
    <d v="2014-08-26T00:00:00"/>
    <s v="Standard Class"/>
    <x v="237"/>
    <s v="Chloris Kastensmidt"/>
    <x v="0"/>
    <s v="United States"/>
    <s v="Lakewood"/>
    <x v="24"/>
    <n v="44107"/>
    <s v="East"/>
    <s v="OFF-BI-10004817"/>
    <x v="1"/>
    <x v="8"/>
    <s v="GBC Personal VeloBind Strips"/>
    <n v="10.782000000000002"/>
    <n v="3"/>
    <n v="0.7"/>
    <n v="-7.9067999999999969"/>
  </r>
  <r>
    <n v="6899"/>
    <s v="US-2012-165512"/>
    <x v="1"/>
    <x v="1137"/>
    <d v="2012-05-26T00:00:00"/>
    <s v="Second Class"/>
    <x v="745"/>
    <s v="Vivek Sundaresam"/>
    <x v="0"/>
    <s v="United States"/>
    <s v="Naperville"/>
    <x v="10"/>
    <n v="60540"/>
    <s v="Central"/>
    <s v="FUR-CH-10002880"/>
    <x v="0"/>
    <x v="1"/>
    <s v="Global High-Back Leather Tilter, Burgundy"/>
    <n v="602.65099999999995"/>
    <n v="7"/>
    <n v="0.3"/>
    <n v="-163.57670000000005"/>
  </r>
  <r>
    <n v="6900"/>
    <s v="US-2012-165512"/>
    <x v="1"/>
    <x v="1137"/>
    <d v="2012-05-26T00:00:00"/>
    <s v="Second Class"/>
    <x v="745"/>
    <s v="Vivek Sundaresam"/>
    <x v="0"/>
    <s v="United States"/>
    <s v="Naperville"/>
    <x v="10"/>
    <n v="60540"/>
    <s v="Central"/>
    <s v="OFF-BI-10001249"/>
    <x v="1"/>
    <x v="8"/>
    <s v="Avery Heavy-Duty EZD View Binder with Locking Rings"/>
    <n v="7.6559999999999988"/>
    <n v="6"/>
    <n v="0.8"/>
    <n v="-13.015200000000004"/>
  </r>
  <r>
    <n v="6901"/>
    <s v="CA-2012-140557"/>
    <x v="1"/>
    <x v="67"/>
    <d v="2012-09-11T00:00:00"/>
    <s v="Standard Class"/>
    <x v="184"/>
    <s v="Tanja Norvell"/>
    <x v="2"/>
    <s v="United States"/>
    <s v="New York City"/>
    <x v="15"/>
    <n v="10009"/>
    <s v="East"/>
    <s v="TEC-AC-10002402"/>
    <x v="2"/>
    <x v="11"/>
    <s v="Razer Kraken PRO Over Ear PC and Music Headset"/>
    <n v="559.92999999999995"/>
    <n v="7"/>
    <n v="0"/>
    <n v="167.97899999999996"/>
  </r>
  <r>
    <n v="6902"/>
    <s v="US-2014-135013"/>
    <x v="3"/>
    <x v="1138"/>
    <d v="2014-07-25T00:00:00"/>
    <s v="Same Day"/>
    <x v="403"/>
    <s v="Harold Ryan"/>
    <x v="1"/>
    <s v="United States"/>
    <s v="Huntington Beach"/>
    <x v="1"/>
    <n v="92646"/>
    <s v="West"/>
    <s v="TEC-CO-10001449"/>
    <x v="2"/>
    <x v="16"/>
    <s v="Hewlett Packard LaserJet 3310 Copier"/>
    <n v="2399.96"/>
    <n v="5"/>
    <n v="0.2"/>
    <n v="839.9860000000001"/>
  </r>
  <r>
    <n v="6903"/>
    <s v="CA-2014-111220"/>
    <x v="3"/>
    <x v="264"/>
    <d v="2014-09-09T00:00:00"/>
    <s v="Standard Class"/>
    <x v="329"/>
    <s v="Jill Stevenson"/>
    <x v="1"/>
    <s v="United States"/>
    <s v="Chicago"/>
    <x v="10"/>
    <n v="60653"/>
    <s v="Central"/>
    <s v="OFF-FA-10002280"/>
    <x v="1"/>
    <x v="13"/>
    <s v="Advantus Plastic Paper Clips"/>
    <n v="16"/>
    <n v="4"/>
    <n v="0.2"/>
    <n v="5.6"/>
  </r>
  <r>
    <n v="6904"/>
    <s v="CA-2014-111220"/>
    <x v="3"/>
    <x v="264"/>
    <d v="2014-09-09T00:00:00"/>
    <s v="Standard Class"/>
    <x v="329"/>
    <s v="Jill Stevenson"/>
    <x v="1"/>
    <s v="United States"/>
    <s v="Chicago"/>
    <x v="10"/>
    <n v="60653"/>
    <s v="Central"/>
    <s v="OFF-AP-10003278"/>
    <x v="1"/>
    <x v="9"/>
    <s v="Belkin 7-Outlet SurgeMaster Home Series"/>
    <n v="5.5879999999999992"/>
    <n v="2"/>
    <n v="0.8"/>
    <n v="-15.087600000000002"/>
  </r>
  <r>
    <n v="6905"/>
    <s v="CA-2014-111220"/>
    <x v="3"/>
    <x v="264"/>
    <d v="2014-09-09T00:00:00"/>
    <s v="Standard Class"/>
    <x v="329"/>
    <s v="Jill Stevenson"/>
    <x v="1"/>
    <s v="United States"/>
    <s v="Chicago"/>
    <x v="10"/>
    <n v="60653"/>
    <s v="Central"/>
    <s v="OFF-ST-10003994"/>
    <x v="1"/>
    <x v="4"/>
    <s v="Belkin 19&quot; Center-Weighted Shelf, Gray"/>
    <n v="235.92"/>
    <n v="5"/>
    <n v="0.2"/>
    <n v="-44.235000000000007"/>
  </r>
  <r>
    <n v="6906"/>
    <s v="US-2014-149006"/>
    <x v="3"/>
    <x v="1139"/>
    <d v="2014-12-09T00:00:00"/>
    <s v="Second Class"/>
    <x v="272"/>
    <s v="Brad Norvell"/>
    <x v="1"/>
    <s v="United States"/>
    <s v="Brentwood"/>
    <x v="1"/>
    <n v="94513"/>
    <s v="West"/>
    <s v="OFF-ST-10003221"/>
    <x v="1"/>
    <x v="4"/>
    <s v="Staples"/>
    <n v="10.68"/>
    <n v="1"/>
    <n v="0"/>
    <n v="2.8836000000000004"/>
  </r>
  <r>
    <n v="6907"/>
    <s v="CA-2014-149468"/>
    <x v="3"/>
    <x v="968"/>
    <d v="2014-05-21T00:00:00"/>
    <s v="Same Day"/>
    <x v="153"/>
    <s v="Allen Rosenblatt"/>
    <x v="1"/>
    <s v="United States"/>
    <s v="Trenton"/>
    <x v="12"/>
    <n v="48183"/>
    <s v="Central"/>
    <s v="OFF-BI-10002225"/>
    <x v="1"/>
    <x v="8"/>
    <s v="Square Ring Data Binders, Rigid 75 Pt. Covers, 11&quot; x 14-7/8&quot;"/>
    <n v="41.28"/>
    <n v="2"/>
    <n v="0"/>
    <n v="19.814399999999999"/>
  </r>
  <r>
    <n v="6908"/>
    <s v="CA-2013-140249"/>
    <x v="0"/>
    <x v="720"/>
    <d v="2013-10-04T00:00:00"/>
    <s v="Standard Class"/>
    <x v="517"/>
    <s v="Shaun Weien"/>
    <x v="0"/>
    <s v="United States"/>
    <s v="Seattle"/>
    <x v="4"/>
    <n v="98103"/>
    <s v="West"/>
    <s v="TEC-PH-10002584"/>
    <x v="2"/>
    <x v="7"/>
    <s v="Samsung Galaxy S4"/>
    <n v="1001.5840000000001"/>
    <n v="2"/>
    <n v="0.2"/>
    <n v="125.19799999999992"/>
  </r>
  <r>
    <n v="6909"/>
    <s v="US-2014-135503"/>
    <x v="3"/>
    <x v="389"/>
    <d v="2014-12-16T00:00:00"/>
    <s v="Standard Class"/>
    <x v="68"/>
    <s v="Justin Ellison"/>
    <x v="1"/>
    <s v="United States"/>
    <s v="North Charleston"/>
    <x v="20"/>
    <n v="29406"/>
    <s v="South"/>
    <s v="FUR-FU-10002364"/>
    <x v="0"/>
    <x v="5"/>
    <s v="Eldon Expressions Wood Desk Accessories, Oak"/>
    <n v="14.76"/>
    <n v="2"/>
    <n v="0"/>
    <n v="4.2803999999999984"/>
  </r>
  <r>
    <n v="6910"/>
    <s v="CA-2011-126277"/>
    <x v="2"/>
    <x v="103"/>
    <d v="2011-09-18T00:00:00"/>
    <s v="Second Class"/>
    <x v="23"/>
    <s v="Lena Hernandez"/>
    <x v="0"/>
    <s v="United States"/>
    <s v="Columbus"/>
    <x v="24"/>
    <n v="43229"/>
    <s v="East"/>
    <s v="OFF-BI-10004022"/>
    <x v="1"/>
    <x v="8"/>
    <s v="Acco Suede Grain Vinyl Round Ring Binder"/>
    <n v="2.5020000000000002"/>
    <n v="3"/>
    <n v="0.7"/>
    <n v="-2.0015999999999998"/>
  </r>
  <r>
    <n v="6911"/>
    <s v="US-2014-115301"/>
    <x v="3"/>
    <x v="570"/>
    <d v="2014-08-03T00:00:00"/>
    <s v="Standard Class"/>
    <x v="364"/>
    <s v="Vivek Gonzalez"/>
    <x v="0"/>
    <s v="United States"/>
    <s v="Seattle"/>
    <x v="4"/>
    <n v="98103"/>
    <s v="West"/>
    <s v="FUR-BO-10004709"/>
    <x v="0"/>
    <x v="0"/>
    <s v="Bush Westfield Collection Bookcases, Medium Cherry Finish"/>
    <n v="115.96"/>
    <n v="2"/>
    <n v="0"/>
    <n v="25.511200000000002"/>
  </r>
  <r>
    <n v="6912"/>
    <s v="CA-2014-168942"/>
    <x v="3"/>
    <x v="378"/>
    <d v="2014-08-06T00:00:00"/>
    <s v="Second Class"/>
    <x v="75"/>
    <s v="Eric Murdock"/>
    <x v="0"/>
    <s v="United States"/>
    <s v="San Francisco"/>
    <x v="1"/>
    <n v="94109"/>
    <s v="West"/>
    <s v="OFF-ST-10004340"/>
    <x v="1"/>
    <x v="4"/>
    <s v="Fellowes Mobile File Cart, Black"/>
    <n v="186.54"/>
    <n v="3"/>
    <n v="0"/>
    <n v="50.365800000000007"/>
  </r>
  <r>
    <n v="6913"/>
    <s v="US-2014-128398"/>
    <x v="3"/>
    <x v="743"/>
    <d v="2014-05-06T00:00:00"/>
    <s v="Second Class"/>
    <x v="605"/>
    <s v="Elizabeth Moffitt"/>
    <x v="1"/>
    <s v="United States"/>
    <s v="Los Angeles"/>
    <x v="1"/>
    <n v="90049"/>
    <s v="West"/>
    <s v="TEC-AC-10001714"/>
    <x v="2"/>
    <x v="11"/>
    <s v="Logitech MX Performance Wireless Mouse"/>
    <n v="159.56"/>
    <n v="4"/>
    <n v="0"/>
    <n v="59.037199999999999"/>
  </r>
  <r>
    <n v="6914"/>
    <s v="CA-2012-104115"/>
    <x v="1"/>
    <x v="821"/>
    <d v="2012-06-16T00:00:00"/>
    <s v="Standard Class"/>
    <x v="101"/>
    <s v="Jonathan Howell"/>
    <x v="0"/>
    <s v="United States"/>
    <s v="West Palm Beach"/>
    <x v="2"/>
    <n v="33407"/>
    <s v="South"/>
    <s v="TEC-PH-10002844"/>
    <x v="2"/>
    <x v="7"/>
    <s v="Speck Products Candyshell Flip Case"/>
    <n v="55.984000000000009"/>
    <n v="2"/>
    <n v="0.2"/>
    <n v="4.1987999999999985"/>
  </r>
  <r>
    <n v="6915"/>
    <s v="CA-2011-142510"/>
    <x v="2"/>
    <x v="1091"/>
    <d v="2011-12-29T00:00:00"/>
    <s v="Standard Class"/>
    <x v="413"/>
    <s v="Nora Preis"/>
    <x v="0"/>
    <s v="United States"/>
    <s v="Chicago"/>
    <x v="10"/>
    <n v="60623"/>
    <s v="Central"/>
    <s v="OFF-ST-10000585"/>
    <x v="1"/>
    <x v="4"/>
    <s v="Economy Rollaway Files"/>
    <n v="132.16"/>
    <n v="1"/>
    <n v="0.2"/>
    <n v="9.911999999999999"/>
  </r>
  <r>
    <n v="6916"/>
    <s v="CA-2011-142510"/>
    <x v="2"/>
    <x v="1091"/>
    <d v="2011-12-29T00:00:00"/>
    <s v="Standard Class"/>
    <x v="413"/>
    <s v="Nora Preis"/>
    <x v="0"/>
    <s v="United States"/>
    <s v="Chicago"/>
    <x v="10"/>
    <n v="60623"/>
    <s v="Central"/>
    <s v="OFF-BI-10002824"/>
    <x v="1"/>
    <x v="8"/>
    <s v="Recycled Easel Ring Binders"/>
    <n v="17.903999999999996"/>
    <n v="6"/>
    <n v="0.8"/>
    <n v="-31.332000000000008"/>
  </r>
  <r>
    <n v="6917"/>
    <s v="CA-2011-142510"/>
    <x v="2"/>
    <x v="1091"/>
    <d v="2011-12-29T00:00:00"/>
    <s v="Standard Class"/>
    <x v="413"/>
    <s v="Nora Preis"/>
    <x v="0"/>
    <s v="United States"/>
    <s v="Chicago"/>
    <x v="10"/>
    <n v="60623"/>
    <s v="Central"/>
    <s v="OFF-PA-10001289"/>
    <x v="1"/>
    <x v="10"/>
    <s v="White Computer Printout Paper by Universal"/>
    <n v="124.032"/>
    <n v="4"/>
    <n v="0.2"/>
    <n v="44.961600000000004"/>
  </r>
  <r>
    <n v="6918"/>
    <s v="CA-2011-124247"/>
    <x v="2"/>
    <x v="757"/>
    <d v="2011-12-21T00:00:00"/>
    <s v="Standard Class"/>
    <x v="741"/>
    <s v="Stefanie Holloman"/>
    <x v="1"/>
    <s v="United States"/>
    <s v="Sacramento"/>
    <x v="1"/>
    <n v="95823"/>
    <s v="West"/>
    <s v="FUR-CH-10001854"/>
    <x v="0"/>
    <x v="1"/>
    <s v="Office Star - Professional Matrix Back Chair with 2-to-1 Synchro Tilt and Mesh Fabric Seat"/>
    <n v="1403.9200000000003"/>
    <n v="5"/>
    <n v="0.2"/>
    <n v="70.196000000000026"/>
  </r>
  <r>
    <n v="6919"/>
    <s v="CA-2013-105473"/>
    <x v="0"/>
    <x v="947"/>
    <d v="2013-04-19T00:00:00"/>
    <s v="Second Class"/>
    <x v="298"/>
    <s v="Bryan Mills"/>
    <x v="0"/>
    <s v="United States"/>
    <s v="Seattle"/>
    <x v="4"/>
    <n v="98115"/>
    <s v="West"/>
    <s v="OFF-SU-10003567"/>
    <x v="1"/>
    <x v="14"/>
    <s v="Stiletto Hand Letter Openers"/>
    <n v="28.799999999999997"/>
    <n v="3"/>
    <n v="0"/>
    <n v="0.86400000000000077"/>
  </r>
  <r>
    <n v="6920"/>
    <s v="CA-2012-102806"/>
    <x v="1"/>
    <x v="1031"/>
    <d v="2012-05-28T00:00:00"/>
    <s v="Standard Class"/>
    <x v="428"/>
    <s v="Henry Goldwyn"/>
    <x v="1"/>
    <s v="United States"/>
    <s v="Philadelphia"/>
    <x v="9"/>
    <n v="19143"/>
    <s v="East"/>
    <s v="OFF-BI-10001597"/>
    <x v="1"/>
    <x v="8"/>
    <s v="Wilson Jones Ledger-Size, Piano-Hinge Binder, 2&quot;, Blue"/>
    <n v="24.588000000000001"/>
    <n v="2"/>
    <n v="0.7"/>
    <n v="-18.031199999999998"/>
  </r>
  <r>
    <n v="6921"/>
    <s v="CA-2014-121706"/>
    <x v="3"/>
    <x v="425"/>
    <d v="2014-03-03T00:00:00"/>
    <s v="Standard Class"/>
    <x v="78"/>
    <s v="Becky Martin"/>
    <x v="0"/>
    <s v="United States"/>
    <s v="Santa Barbara"/>
    <x v="1"/>
    <n v="93101"/>
    <s v="West"/>
    <s v="OFF-AP-10003287"/>
    <x v="1"/>
    <x v="9"/>
    <s v="Tripp Lite TLP810NET Broadband Surge for Modem/Fax"/>
    <n v="356.78999999999996"/>
    <n v="7"/>
    <n v="0"/>
    <n v="99.901199999999989"/>
  </r>
  <r>
    <n v="6922"/>
    <s v="CA-2014-109211"/>
    <x v="3"/>
    <x v="1095"/>
    <d v="2014-04-11T00:00:00"/>
    <s v="Standard Class"/>
    <x v="390"/>
    <s v="Penelope Sewall"/>
    <x v="2"/>
    <s v="United States"/>
    <s v="New York City"/>
    <x v="15"/>
    <n v="10011"/>
    <s v="East"/>
    <s v="OFF-EN-10001532"/>
    <x v="1"/>
    <x v="12"/>
    <s v="Brown Kraft Recycled Envelopes"/>
    <n v="16.98"/>
    <n v="1"/>
    <n v="0"/>
    <n v="8.49"/>
  </r>
  <r>
    <n v="6923"/>
    <s v="CA-2012-134257"/>
    <x v="1"/>
    <x v="199"/>
    <d v="2012-03-19T00:00:00"/>
    <s v="Second Class"/>
    <x v="384"/>
    <s v="Maurice Satty"/>
    <x v="0"/>
    <s v="United States"/>
    <s v="Auburn"/>
    <x v="19"/>
    <n v="36830"/>
    <s v="South"/>
    <s v="OFF-LA-10003930"/>
    <x v="1"/>
    <x v="2"/>
    <s v="Dot Matrix Printer Tape Reel Labels, White, 5000/Box"/>
    <n v="491.55"/>
    <n v="5"/>
    <n v="0"/>
    <n v="240.8595"/>
  </r>
  <r>
    <n v="6924"/>
    <s v="CA-2012-134257"/>
    <x v="1"/>
    <x v="199"/>
    <d v="2012-03-19T00:00:00"/>
    <s v="Second Class"/>
    <x v="384"/>
    <s v="Maurice Satty"/>
    <x v="0"/>
    <s v="United States"/>
    <s v="Auburn"/>
    <x v="19"/>
    <n v="36830"/>
    <s v="South"/>
    <s v="OFF-EN-10003845"/>
    <x v="1"/>
    <x v="12"/>
    <s v="Colored Envelopes"/>
    <n v="7.38"/>
    <n v="2"/>
    <n v="0"/>
    <n v="3.3947999999999996"/>
  </r>
  <r>
    <n v="6925"/>
    <s v="CA-2012-137925"/>
    <x v="1"/>
    <x v="672"/>
    <d v="2012-12-04T00:00:00"/>
    <s v="Standard Class"/>
    <x v="538"/>
    <s v="Janet Lee"/>
    <x v="0"/>
    <s v="United States"/>
    <s v="New York City"/>
    <x v="15"/>
    <n v="10035"/>
    <s v="East"/>
    <s v="OFF-PA-10002659"/>
    <x v="1"/>
    <x v="10"/>
    <s v="Avoid Verbal Orders Carbonless Minifold Book"/>
    <n v="23.66"/>
    <n v="7"/>
    <n v="0"/>
    <n v="10.883599999999998"/>
  </r>
  <r>
    <n v="6926"/>
    <s v="CA-2012-137925"/>
    <x v="1"/>
    <x v="672"/>
    <d v="2012-12-04T00:00:00"/>
    <s v="Standard Class"/>
    <x v="538"/>
    <s v="Janet Lee"/>
    <x v="0"/>
    <s v="United States"/>
    <s v="New York City"/>
    <x v="15"/>
    <n v="10035"/>
    <s v="East"/>
    <s v="FUR-BO-10001608"/>
    <x v="0"/>
    <x v="0"/>
    <s v="Hon Metal Bookcases, Black"/>
    <n v="681.40800000000013"/>
    <n v="12"/>
    <n v="0.2"/>
    <n v="42.588000000000022"/>
  </r>
  <r>
    <n v="6927"/>
    <s v="CA-2013-140046"/>
    <x v="0"/>
    <x v="1062"/>
    <d v="2013-08-04T00:00:00"/>
    <s v="Standard Class"/>
    <x v="730"/>
    <s v="Khloe Miller"/>
    <x v="0"/>
    <s v="United States"/>
    <s v="Los Angeles"/>
    <x v="1"/>
    <n v="90032"/>
    <s v="West"/>
    <s v="OFF-LA-10000305"/>
    <x v="1"/>
    <x v="2"/>
    <s v="Avery 495"/>
    <n v="18.899999999999999"/>
    <n v="3"/>
    <n v="0"/>
    <n v="8.6939999999999991"/>
  </r>
  <r>
    <n v="6928"/>
    <s v="CA-2013-140382"/>
    <x v="0"/>
    <x v="661"/>
    <d v="2013-06-26T00:00:00"/>
    <s v="Second Class"/>
    <x v="76"/>
    <s v="Ruben Dartt"/>
    <x v="0"/>
    <s v="United States"/>
    <s v="San Francisco"/>
    <x v="1"/>
    <n v="94109"/>
    <s v="West"/>
    <s v="OFF-ST-10003638"/>
    <x v="1"/>
    <x v="4"/>
    <s v="Mobile Personal File Cube"/>
    <n v="93.68"/>
    <n v="4"/>
    <n v="0"/>
    <n v="25.293599999999998"/>
  </r>
  <r>
    <n v="6929"/>
    <s v="CA-2013-140382"/>
    <x v="0"/>
    <x v="661"/>
    <d v="2013-06-26T00:00:00"/>
    <s v="Second Class"/>
    <x v="76"/>
    <s v="Ruben Dartt"/>
    <x v="0"/>
    <s v="United States"/>
    <s v="San Francisco"/>
    <x v="1"/>
    <n v="94109"/>
    <s v="West"/>
    <s v="OFF-LA-10001934"/>
    <x v="1"/>
    <x v="2"/>
    <s v="Avery 516"/>
    <n v="21.93"/>
    <n v="3"/>
    <n v="0"/>
    <n v="10.307099999999998"/>
  </r>
  <r>
    <n v="6930"/>
    <s v="CA-2013-140382"/>
    <x v="0"/>
    <x v="661"/>
    <d v="2013-06-26T00:00:00"/>
    <s v="Second Class"/>
    <x v="76"/>
    <s v="Ruben Dartt"/>
    <x v="0"/>
    <s v="United States"/>
    <s v="San Francisco"/>
    <x v="1"/>
    <n v="94109"/>
    <s v="West"/>
    <s v="TEC-PH-10003012"/>
    <x v="2"/>
    <x v="7"/>
    <s v="Nortel Meridian M3904 Professional Digital phone"/>
    <n v="862.34400000000005"/>
    <n v="7"/>
    <n v="0.2"/>
    <n v="97.013699999999858"/>
  </r>
  <r>
    <n v="6931"/>
    <s v="CA-2013-140382"/>
    <x v="0"/>
    <x v="661"/>
    <d v="2013-06-26T00:00:00"/>
    <s v="Second Class"/>
    <x v="76"/>
    <s v="Ruben Dartt"/>
    <x v="0"/>
    <s v="United States"/>
    <s v="San Francisco"/>
    <x v="1"/>
    <n v="94109"/>
    <s v="West"/>
    <s v="OFF-PA-10001019"/>
    <x v="1"/>
    <x v="10"/>
    <s v="Xerox 1884"/>
    <n v="19.98"/>
    <n v="1"/>
    <n v="0"/>
    <n v="9.3905999999999992"/>
  </r>
  <r>
    <n v="6932"/>
    <s v="CA-2011-164182"/>
    <x v="2"/>
    <x v="686"/>
    <d v="2011-07-18T00:00:00"/>
    <s v="Standard Class"/>
    <x v="461"/>
    <s v="Shui Tom"/>
    <x v="0"/>
    <s v="United States"/>
    <s v="Philadelphia"/>
    <x v="9"/>
    <n v="19140"/>
    <s v="East"/>
    <s v="TEC-PH-10002070"/>
    <x v="2"/>
    <x v="7"/>
    <s v="Griffin GC36547 PowerJolt SE Lightning Charger"/>
    <n v="13.493999999999998"/>
    <n v="1"/>
    <n v="0.4"/>
    <n v="-2.2490000000000023"/>
  </r>
  <r>
    <n v="6933"/>
    <s v="CA-2011-164182"/>
    <x v="2"/>
    <x v="686"/>
    <d v="2011-07-18T00:00:00"/>
    <s v="Standard Class"/>
    <x v="461"/>
    <s v="Shui Tom"/>
    <x v="0"/>
    <s v="United States"/>
    <s v="Philadelphia"/>
    <x v="9"/>
    <n v="19140"/>
    <s v="East"/>
    <s v="TEC-PH-10002583"/>
    <x v="2"/>
    <x v="7"/>
    <s v="iOttie HLCRIO102 Car Mount"/>
    <n v="23.987999999999996"/>
    <n v="2"/>
    <n v="0.4"/>
    <n v="-13.993000000000004"/>
  </r>
  <r>
    <n v="6934"/>
    <s v="CA-2011-164182"/>
    <x v="2"/>
    <x v="686"/>
    <d v="2011-07-18T00:00:00"/>
    <s v="Standard Class"/>
    <x v="461"/>
    <s v="Shui Tom"/>
    <x v="0"/>
    <s v="United States"/>
    <s v="Philadelphia"/>
    <x v="9"/>
    <n v="19140"/>
    <s v="East"/>
    <s v="FUR-FU-10001057"/>
    <x v="0"/>
    <x v="5"/>
    <s v="Tensor Track Tree Floor Lamp"/>
    <n v="31.983999999999998"/>
    <n v="2"/>
    <n v="0.2"/>
    <n v="1.1993999999999998"/>
  </r>
  <r>
    <n v="6935"/>
    <s v="CA-2011-164182"/>
    <x v="2"/>
    <x v="686"/>
    <d v="2011-07-18T00:00:00"/>
    <s v="Standard Class"/>
    <x v="461"/>
    <s v="Shui Tom"/>
    <x v="0"/>
    <s v="United States"/>
    <s v="Philadelphia"/>
    <x v="9"/>
    <n v="19140"/>
    <s v="East"/>
    <s v="OFF-AR-10001044"/>
    <x v="1"/>
    <x v="6"/>
    <s v="BOSTON Ranger #55 Pencil Sharpener, Black"/>
    <n v="41.584000000000003"/>
    <n v="2"/>
    <n v="0.2"/>
    <n v="4.6781999999999968"/>
  </r>
  <r>
    <n v="6936"/>
    <s v="CA-2014-137365"/>
    <x v="3"/>
    <x v="329"/>
    <d v="2014-12-04T00:00:00"/>
    <s v="Second Class"/>
    <x v="162"/>
    <s v="Bart Pistole"/>
    <x v="1"/>
    <s v="United States"/>
    <s v="El Paso"/>
    <x v="5"/>
    <n v="79907"/>
    <s v="Central"/>
    <s v="TEC-AC-10001767"/>
    <x v="2"/>
    <x v="11"/>
    <s v="SanDisk Ultra 64 GB MicroSDHC Class 10 Memory Card"/>
    <n v="95.976000000000013"/>
    <n v="3"/>
    <n v="0.2"/>
    <n v="-10.797300000000011"/>
  </r>
  <r>
    <n v="6937"/>
    <s v="CA-2013-129847"/>
    <x v="0"/>
    <x v="476"/>
    <d v="2013-09-05T00:00:00"/>
    <s v="First Class"/>
    <x v="638"/>
    <s v="Tom Ashbrook"/>
    <x v="2"/>
    <s v="United States"/>
    <s v="Chicago"/>
    <x v="10"/>
    <n v="60653"/>
    <s v="Central"/>
    <s v="FUR-FU-10000277"/>
    <x v="0"/>
    <x v="5"/>
    <s v="Deflect-o DuraMat Antistatic Studded Beveled Mat for Medium Pile Carpeting"/>
    <n v="84.272000000000006"/>
    <n v="2"/>
    <n v="0.6"/>
    <n v="-75.844800000000006"/>
  </r>
  <r>
    <n v="6938"/>
    <s v="CA-2011-126963"/>
    <x v="2"/>
    <x v="345"/>
    <d v="2011-06-15T00:00:00"/>
    <s v="Same Day"/>
    <x v="519"/>
    <s v="Pamela Stobb"/>
    <x v="0"/>
    <s v="United States"/>
    <s v="El Paso"/>
    <x v="5"/>
    <n v="79907"/>
    <s v="Central"/>
    <s v="OFF-PA-10001952"/>
    <x v="1"/>
    <x v="10"/>
    <s v="Xerox 1902"/>
    <n v="36.544000000000004"/>
    <n v="2"/>
    <n v="0.2"/>
    <n v="11.876799999999998"/>
  </r>
  <r>
    <n v="6939"/>
    <s v="CA-2013-125094"/>
    <x v="0"/>
    <x v="732"/>
    <d v="2013-11-10T00:00:00"/>
    <s v="Standard Class"/>
    <x v="413"/>
    <s v="Nora Preis"/>
    <x v="0"/>
    <s v="United States"/>
    <s v="Seattle"/>
    <x v="4"/>
    <n v="98105"/>
    <s v="West"/>
    <s v="TEC-AC-10004420"/>
    <x v="2"/>
    <x v="11"/>
    <s v="Cherry 142-key Programmable Keyboard"/>
    <n v="479.72"/>
    <n v="4"/>
    <n v="0"/>
    <n v="52.769200000000012"/>
  </r>
  <r>
    <n v="6940"/>
    <s v="CA-2014-107132"/>
    <x v="3"/>
    <x v="335"/>
    <d v="2014-07-01T00:00:00"/>
    <s v="Standard Class"/>
    <x v="609"/>
    <s v="Scott Cohen"/>
    <x v="1"/>
    <s v="United States"/>
    <s v="New York City"/>
    <x v="15"/>
    <n v="10009"/>
    <s v="East"/>
    <s v="OFF-BI-10001071"/>
    <x v="1"/>
    <x v="8"/>
    <s v="GBC ProClick Punch Binding System"/>
    <n v="102.36799999999999"/>
    <n v="2"/>
    <n v="0.2"/>
    <n v="37.108400000000003"/>
  </r>
  <r>
    <n v="6941"/>
    <s v="CA-2014-107132"/>
    <x v="3"/>
    <x v="335"/>
    <d v="2014-07-01T00:00:00"/>
    <s v="Standard Class"/>
    <x v="609"/>
    <s v="Scott Cohen"/>
    <x v="1"/>
    <s v="United States"/>
    <s v="New York City"/>
    <x v="15"/>
    <n v="10009"/>
    <s v="East"/>
    <s v="OFF-SU-10002503"/>
    <x v="1"/>
    <x v="14"/>
    <s v="Acme Preferred Stainless Steel Scissors"/>
    <n v="28.4"/>
    <n v="5"/>
    <n v="0"/>
    <n v="8.2359999999999989"/>
  </r>
  <r>
    <n v="6942"/>
    <s v="CA-2014-107132"/>
    <x v="3"/>
    <x v="335"/>
    <d v="2014-07-01T00:00:00"/>
    <s v="Standard Class"/>
    <x v="609"/>
    <s v="Scott Cohen"/>
    <x v="1"/>
    <s v="United States"/>
    <s v="New York City"/>
    <x v="15"/>
    <n v="10009"/>
    <s v="East"/>
    <s v="OFF-ST-10001490"/>
    <x v="1"/>
    <x v="4"/>
    <s v="Hot File 7-Pocket, Floor Stand"/>
    <n v="713.88"/>
    <n v="4"/>
    <n v="0"/>
    <n v="214.16399999999993"/>
  </r>
  <r>
    <n v="6943"/>
    <s v="CA-2014-107132"/>
    <x v="3"/>
    <x v="335"/>
    <d v="2014-07-01T00:00:00"/>
    <s v="Standard Class"/>
    <x v="609"/>
    <s v="Scott Cohen"/>
    <x v="1"/>
    <s v="United States"/>
    <s v="New York City"/>
    <x v="15"/>
    <n v="10009"/>
    <s v="East"/>
    <s v="OFF-PA-10003790"/>
    <x v="1"/>
    <x v="10"/>
    <s v="Xerox 1991"/>
    <n v="68.52"/>
    <n v="3"/>
    <n v="0"/>
    <n v="31.519199999999998"/>
  </r>
  <r>
    <n v="6944"/>
    <s v="CA-2012-139248"/>
    <x v="1"/>
    <x v="395"/>
    <d v="2012-07-30T00:00:00"/>
    <s v="Standard Class"/>
    <x v="709"/>
    <s v="Russell D'Ascenzo"/>
    <x v="0"/>
    <s v="United States"/>
    <s v="Los Angeles"/>
    <x v="1"/>
    <n v="90032"/>
    <s v="West"/>
    <s v="TEC-PH-10004094"/>
    <x v="2"/>
    <x v="7"/>
    <s v="Motorola L703CM"/>
    <n v="623.96"/>
    <n v="5"/>
    <n v="0.2"/>
    <n v="38.997500000000002"/>
  </r>
  <r>
    <n v="6945"/>
    <s v="CA-2011-148369"/>
    <x v="2"/>
    <x v="865"/>
    <d v="2011-09-27T00:00:00"/>
    <s v="Standard Class"/>
    <x v="764"/>
    <s v="Thea Hudgings"/>
    <x v="1"/>
    <s v="United States"/>
    <s v="Newark"/>
    <x v="13"/>
    <n v="19711"/>
    <s v="East"/>
    <s v="OFF-BI-10004876"/>
    <x v="1"/>
    <x v="8"/>
    <s v="Wilson Jones Suede Grain Vinyl Binders"/>
    <n v="11.12"/>
    <n v="4"/>
    <n v="0"/>
    <n v="5.4487999999999994"/>
  </r>
  <r>
    <n v="6946"/>
    <s v="CA-2013-106243"/>
    <x v="0"/>
    <x v="955"/>
    <d v="2013-10-05T00:00:00"/>
    <s v="Standard Class"/>
    <x v="411"/>
    <s v="Greg Matthias"/>
    <x v="0"/>
    <s v="United States"/>
    <s v="New York City"/>
    <x v="15"/>
    <n v="10011"/>
    <s v="East"/>
    <s v="FUR-BO-10003034"/>
    <x v="0"/>
    <x v="0"/>
    <s v="O'Sullivan Elevations Bookcase, Cherry Finish"/>
    <n v="523.91999999999996"/>
    <n v="5"/>
    <n v="0.2"/>
    <n v="-26.195999999999984"/>
  </r>
  <r>
    <n v="6947"/>
    <s v="CA-2012-126466"/>
    <x v="1"/>
    <x v="529"/>
    <d v="2012-11-13T00:00:00"/>
    <s v="Standard Class"/>
    <x v="270"/>
    <s v="Jesus Ocampo"/>
    <x v="2"/>
    <s v="United States"/>
    <s v="Roseville"/>
    <x v="1"/>
    <n v="95661"/>
    <s v="West"/>
    <s v="OFF-FA-10000490"/>
    <x v="1"/>
    <x v="13"/>
    <s v="OIC Binder Clips, Mini, 1/4&quot; Capacity, Black"/>
    <n v="2.48"/>
    <n v="2"/>
    <n v="0"/>
    <n v="1.1656"/>
  </r>
  <r>
    <n v="6948"/>
    <s v="CA-2012-130365"/>
    <x v="1"/>
    <x v="334"/>
    <d v="2012-04-29T00:00:00"/>
    <s v="Standard Class"/>
    <x v="233"/>
    <s v="Zuschuss Carroll"/>
    <x v="0"/>
    <s v="United States"/>
    <s v="Aurora"/>
    <x v="10"/>
    <n v="60505"/>
    <s v="Central"/>
    <s v="OFF-ST-10002574"/>
    <x v="1"/>
    <x v="4"/>
    <s v="SAFCO Commercial Wire Shelving, Black"/>
    <n v="221.024"/>
    <n v="2"/>
    <n v="0.2"/>
    <n v="-55.256"/>
  </r>
  <r>
    <n v="6949"/>
    <s v="CA-2012-130365"/>
    <x v="1"/>
    <x v="334"/>
    <d v="2012-04-29T00:00:00"/>
    <s v="Standard Class"/>
    <x v="233"/>
    <s v="Zuschuss Carroll"/>
    <x v="0"/>
    <s v="United States"/>
    <s v="Aurora"/>
    <x v="10"/>
    <n v="60505"/>
    <s v="Central"/>
    <s v="FUR-CH-10003535"/>
    <x v="0"/>
    <x v="1"/>
    <s v="Global Armless Task Chair, Royal Blue"/>
    <n v="128.05799999999999"/>
    <n v="3"/>
    <n v="0.3"/>
    <n v="-23.782199999999996"/>
  </r>
  <r>
    <n v="6950"/>
    <s v="CA-2014-143021"/>
    <x v="3"/>
    <x v="123"/>
    <d v="2014-11-20T00:00:00"/>
    <s v="Same Day"/>
    <x v="399"/>
    <s v="Anne Pryor"/>
    <x v="2"/>
    <s v="United States"/>
    <s v="New York City"/>
    <x v="15"/>
    <n v="10011"/>
    <s v="East"/>
    <s v="OFF-BI-10001628"/>
    <x v="1"/>
    <x v="8"/>
    <s v="Acco Data Flex Cable Posts For Top &amp; Bottom Load Binders, 6&quot; Capacity"/>
    <n v="58.407999999999994"/>
    <n v="7"/>
    <n v="0.2"/>
    <n v="18.252499999999998"/>
  </r>
  <r>
    <n v="6951"/>
    <s v="CA-2014-143021"/>
    <x v="3"/>
    <x v="123"/>
    <d v="2014-11-20T00:00:00"/>
    <s v="Same Day"/>
    <x v="399"/>
    <s v="Anne Pryor"/>
    <x v="2"/>
    <s v="United States"/>
    <s v="New York City"/>
    <x v="15"/>
    <n v="10011"/>
    <s v="East"/>
    <s v="FUR-TA-10001676"/>
    <x v="0"/>
    <x v="3"/>
    <s v="Hon 61000 Series Interactive Training Tables"/>
    <n v="79.97399999999999"/>
    <n v="3"/>
    <n v="0.4"/>
    <n v="-29.323800000000006"/>
  </r>
  <r>
    <n v="6952"/>
    <s v="CA-2012-161767"/>
    <x v="1"/>
    <x v="312"/>
    <d v="2012-11-24T00:00:00"/>
    <s v="Standard Class"/>
    <x v="136"/>
    <s v="Grace Kelly"/>
    <x v="1"/>
    <s v="United States"/>
    <s v="Dallas"/>
    <x v="5"/>
    <n v="75217"/>
    <s v="Central"/>
    <s v="TEC-MA-10002790"/>
    <x v="2"/>
    <x v="15"/>
    <s v="NeatDesk Desktop Scanner &amp; Digital Filing System"/>
    <n v="479.988"/>
    <n v="2"/>
    <n v="0.4"/>
    <n v="55.998599999999954"/>
  </r>
  <r>
    <n v="6953"/>
    <s v="CA-2012-129917"/>
    <x v="1"/>
    <x v="653"/>
    <d v="2012-10-03T00:00:00"/>
    <s v="First Class"/>
    <x v="31"/>
    <s v="Henry MacAllister"/>
    <x v="0"/>
    <s v="United States"/>
    <s v="Los Angeles"/>
    <x v="1"/>
    <n v="90008"/>
    <s v="West"/>
    <s v="OFF-BI-10001757"/>
    <x v="1"/>
    <x v="8"/>
    <s v="Pressboard Hanging Data Binders for Unburst Sheets"/>
    <n v="11.808"/>
    <n v="3"/>
    <n v="0.2"/>
    <n v="4.1327999999999996"/>
  </r>
  <r>
    <n v="6954"/>
    <s v="CA-2012-129917"/>
    <x v="1"/>
    <x v="653"/>
    <d v="2012-10-03T00:00:00"/>
    <s v="First Class"/>
    <x v="31"/>
    <s v="Henry MacAllister"/>
    <x v="0"/>
    <s v="United States"/>
    <s v="Los Angeles"/>
    <x v="1"/>
    <n v="90008"/>
    <s v="West"/>
    <s v="OFF-BI-10004828"/>
    <x v="1"/>
    <x v="8"/>
    <s v="GBC Poly Designer Binding Covers"/>
    <n v="53.567999999999998"/>
    <n v="4"/>
    <n v="0.2"/>
    <n v="19.418399999999995"/>
  </r>
  <r>
    <n v="6955"/>
    <s v="CA-2012-129917"/>
    <x v="1"/>
    <x v="653"/>
    <d v="2012-10-03T00:00:00"/>
    <s v="First Class"/>
    <x v="31"/>
    <s v="Henry MacAllister"/>
    <x v="0"/>
    <s v="United States"/>
    <s v="Los Angeles"/>
    <x v="1"/>
    <n v="90008"/>
    <s v="West"/>
    <s v="TEC-PH-10000369"/>
    <x v="2"/>
    <x v="7"/>
    <s v="HTC One Mini"/>
    <n v="503.96000000000004"/>
    <n v="5"/>
    <n v="0.2"/>
    <n v="50.396000000000015"/>
  </r>
  <r>
    <n v="6956"/>
    <s v="CA-2012-115420"/>
    <x v="1"/>
    <x v="334"/>
    <d v="2012-05-02T00:00:00"/>
    <s v="Standard Class"/>
    <x v="322"/>
    <s v="Linda Southworth"/>
    <x v="1"/>
    <s v="United States"/>
    <s v="Los Angeles"/>
    <x v="1"/>
    <n v="90004"/>
    <s v="West"/>
    <s v="OFF-EN-10003862"/>
    <x v="1"/>
    <x v="12"/>
    <s v="Laser &amp; Ink Jet Business Envelopes"/>
    <n v="21.34"/>
    <n v="2"/>
    <n v="0"/>
    <n v="9.8163999999999998"/>
  </r>
  <r>
    <n v="6957"/>
    <s v="CA-2013-157588"/>
    <x v="0"/>
    <x v="216"/>
    <d v="2013-07-20T00:00:00"/>
    <s v="Standard Class"/>
    <x v="781"/>
    <s v="Anemone Ratner"/>
    <x v="0"/>
    <s v="United States"/>
    <s v="Columbus"/>
    <x v="32"/>
    <n v="31907"/>
    <s v="South"/>
    <s v="OFF-BI-10003963"/>
    <x v="1"/>
    <x v="8"/>
    <s v="Cardinal Holdit Data Disk Pockets"/>
    <n v="36.4"/>
    <n v="5"/>
    <n v="0"/>
    <n v="17.107999999999997"/>
  </r>
  <r>
    <n v="6958"/>
    <s v="CA-2013-157588"/>
    <x v="0"/>
    <x v="216"/>
    <d v="2013-07-20T00:00:00"/>
    <s v="Standard Class"/>
    <x v="781"/>
    <s v="Anemone Ratner"/>
    <x v="0"/>
    <s v="United States"/>
    <s v="Columbus"/>
    <x v="32"/>
    <n v="31907"/>
    <s v="South"/>
    <s v="FUR-FU-10004848"/>
    <x v="0"/>
    <x v="5"/>
    <s v="Howard Miller 13-3/4&quot; Diameter Brushed Chrome Round Wall Clock"/>
    <n v="51.75"/>
    <n v="1"/>
    <n v="0"/>
    <n v="15.524999999999999"/>
  </r>
  <r>
    <n v="6959"/>
    <s v="CA-2012-167255"/>
    <x v="1"/>
    <x v="874"/>
    <d v="2012-09-29T00:00:00"/>
    <s v="Second Class"/>
    <x v="563"/>
    <s v="Rick Huthwaite"/>
    <x v="2"/>
    <s v="United States"/>
    <s v="San Francisco"/>
    <x v="1"/>
    <n v="94110"/>
    <s v="West"/>
    <s v="OFF-ST-10001328"/>
    <x v="1"/>
    <x v="4"/>
    <s v="Personal Filing Tote with Lid, Black/Gray"/>
    <n v="15.51"/>
    <n v="1"/>
    <n v="0"/>
    <n v="4.3428000000000004"/>
  </r>
  <r>
    <n v="6960"/>
    <s v="CA-2012-167255"/>
    <x v="1"/>
    <x v="874"/>
    <d v="2012-09-29T00:00:00"/>
    <s v="Second Class"/>
    <x v="563"/>
    <s v="Rick Huthwaite"/>
    <x v="2"/>
    <s v="United States"/>
    <s v="San Francisco"/>
    <x v="1"/>
    <n v="94110"/>
    <s v="West"/>
    <s v="OFF-PA-10002377"/>
    <x v="1"/>
    <x v="10"/>
    <s v="Xerox 1916"/>
    <n v="146.82"/>
    <n v="3"/>
    <n v="0"/>
    <n v="73.41"/>
  </r>
  <r>
    <n v="6961"/>
    <s v="CA-2012-167255"/>
    <x v="1"/>
    <x v="874"/>
    <d v="2012-09-29T00:00:00"/>
    <s v="Second Class"/>
    <x v="563"/>
    <s v="Rick Huthwaite"/>
    <x v="2"/>
    <s v="United States"/>
    <s v="San Francisco"/>
    <x v="1"/>
    <n v="94110"/>
    <s v="West"/>
    <s v="OFF-PA-10003441"/>
    <x v="1"/>
    <x v="10"/>
    <s v="Xerox 226"/>
    <n v="12.96"/>
    <n v="2"/>
    <n v="0"/>
    <n v="6.2208000000000006"/>
  </r>
  <r>
    <n v="6962"/>
    <s v="CA-2014-162096"/>
    <x v="3"/>
    <x v="468"/>
    <d v="2014-11-11T00:00:00"/>
    <s v="Same Day"/>
    <x v="353"/>
    <s v="Thomas Brumley"/>
    <x v="2"/>
    <s v="United States"/>
    <s v="Riverside"/>
    <x v="1"/>
    <n v="92503"/>
    <s v="West"/>
    <s v="OFF-AR-10002221"/>
    <x v="1"/>
    <x v="6"/>
    <s v="12 Colored Short Pencils"/>
    <n v="7.8000000000000007"/>
    <n v="3"/>
    <n v="0"/>
    <n v="2.1060000000000008"/>
  </r>
  <r>
    <n v="6963"/>
    <s v="CA-2013-157161"/>
    <x v="0"/>
    <x v="87"/>
    <d v="2013-07-21T00:00:00"/>
    <s v="Second Class"/>
    <x v="63"/>
    <s v="Jonathan Doherty"/>
    <x v="1"/>
    <s v="United States"/>
    <s v="Columbia"/>
    <x v="20"/>
    <n v="29203"/>
    <s v="South"/>
    <s v="OFF-EN-10001509"/>
    <x v="1"/>
    <x v="12"/>
    <s v="Poly String Tie Envelopes"/>
    <n v="10.199999999999999"/>
    <n v="5"/>
    <n v="0"/>
    <n v="4.7939999999999996"/>
  </r>
  <r>
    <n v="6964"/>
    <s v="CA-2013-157161"/>
    <x v="0"/>
    <x v="87"/>
    <d v="2013-07-21T00:00:00"/>
    <s v="Second Class"/>
    <x v="63"/>
    <s v="Jonathan Doherty"/>
    <x v="1"/>
    <s v="United States"/>
    <s v="Columbia"/>
    <x v="20"/>
    <n v="29203"/>
    <s v="South"/>
    <s v="OFF-AR-10003338"/>
    <x v="1"/>
    <x v="6"/>
    <s v="Eberhard Faber 3 1/2&quot; Golf Pencils"/>
    <n v="22.32"/>
    <n v="3"/>
    <n v="0"/>
    <n v="5.580000000000001"/>
  </r>
  <r>
    <n v="6965"/>
    <s v="CA-2013-157161"/>
    <x v="0"/>
    <x v="87"/>
    <d v="2013-07-21T00:00:00"/>
    <s v="Second Class"/>
    <x v="63"/>
    <s v="Jonathan Doherty"/>
    <x v="1"/>
    <s v="United States"/>
    <s v="Columbia"/>
    <x v="20"/>
    <n v="29203"/>
    <s v="South"/>
    <s v="OFF-BI-10004728"/>
    <x v="1"/>
    <x v="8"/>
    <s v="Wilson Jones Turn Tabs Binder Tool for Ring Binders"/>
    <n v="24.1"/>
    <n v="5"/>
    <n v="0"/>
    <n v="11.086"/>
  </r>
  <r>
    <n v="6966"/>
    <s v="CA-2013-157161"/>
    <x v="0"/>
    <x v="87"/>
    <d v="2013-07-21T00:00:00"/>
    <s v="Second Class"/>
    <x v="63"/>
    <s v="Jonathan Doherty"/>
    <x v="1"/>
    <s v="United States"/>
    <s v="Columbia"/>
    <x v="20"/>
    <n v="29203"/>
    <s v="South"/>
    <s v="TEC-AC-10000358"/>
    <x v="2"/>
    <x v="11"/>
    <s v="Imation Secure Drive + Hardware Encrypted USB flash drive - 16 GB"/>
    <n v="75.98"/>
    <n v="2"/>
    <n v="0"/>
    <n v="18.235199999999999"/>
  </r>
  <r>
    <n v="6967"/>
    <s v="CA-2013-157161"/>
    <x v="0"/>
    <x v="87"/>
    <d v="2013-07-21T00:00:00"/>
    <s v="Second Class"/>
    <x v="63"/>
    <s v="Jonathan Doherty"/>
    <x v="1"/>
    <s v="United States"/>
    <s v="Columbia"/>
    <x v="20"/>
    <n v="29203"/>
    <s v="South"/>
    <s v="OFF-BI-10002764"/>
    <x v="1"/>
    <x v="8"/>
    <s v="Recycled Pressboard Report Cover with Reinforced Top Hinge"/>
    <n v="6.46"/>
    <n v="2"/>
    <n v="0"/>
    <n v="3.1654"/>
  </r>
  <r>
    <n v="6968"/>
    <s v="CA-2013-157161"/>
    <x v="0"/>
    <x v="87"/>
    <d v="2013-07-21T00:00:00"/>
    <s v="Second Class"/>
    <x v="63"/>
    <s v="Jonathan Doherty"/>
    <x v="1"/>
    <s v="United States"/>
    <s v="Columbia"/>
    <x v="20"/>
    <n v="29203"/>
    <s v="South"/>
    <s v="OFF-PA-10001461"/>
    <x v="1"/>
    <x v="10"/>
    <s v="HP Office Paper (20Lb. and 87 Bright)"/>
    <n v="60.12"/>
    <n v="9"/>
    <n v="0"/>
    <n v="28.857599999999998"/>
  </r>
  <r>
    <n v="6969"/>
    <s v="CA-2012-110765"/>
    <x v="1"/>
    <x v="1140"/>
    <d v="2012-10-20T00:00:00"/>
    <s v="Second Class"/>
    <x v="172"/>
    <s v="Michael Paige"/>
    <x v="1"/>
    <s v="United States"/>
    <s v="New York City"/>
    <x v="15"/>
    <n v="10011"/>
    <s v="East"/>
    <s v="TEC-PH-10004165"/>
    <x v="2"/>
    <x v="7"/>
    <s v="Mitel MiVoice 5330e IP Phone"/>
    <n v="824.97"/>
    <n v="3"/>
    <n v="0"/>
    <n v="214.4922"/>
  </r>
  <r>
    <n v="6970"/>
    <s v="CA-2013-163937"/>
    <x v="0"/>
    <x v="994"/>
    <d v="2013-01-13T00:00:00"/>
    <s v="Second Class"/>
    <x v="677"/>
    <s v="Joy Bell-"/>
    <x v="0"/>
    <s v="United States"/>
    <s v="Longview"/>
    <x v="4"/>
    <n v="98632"/>
    <s v="West"/>
    <s v="FUR-FU-10000010"/>
    <x v="0"/>
    <x v="5"/>
    <s v="DAX Value U-Channel Document Frames, Easel Back"/>
    <n v="24.849999999999998"/>
    <n v="5"/>
    <n v="0"/>
    <n v="7.7034999999999982"/>
  </r>
  <r>
    <n v="6971"/>
    <s v="CA-2014-153822"/>
    <x v="3"/>
    <x v="20"/>
    <d v="2014-09-26T00:00:00"/>
    <s v="Standard Class"/>
    <x v="455"/>
    <s v="Adrian Barton"/>
    <x v="0"/>
    <s v="United States"/>
    <s v="Phoenix"/>
    <x v="16"/>
    <n v="85023"/>
    <s v="West"/>
    <s v="OFF-ST-10000321"/>
    <x v="1"/>
    <x v="4"/>
    <s v="Akro Stacking Bins"/>
    <n v="12.624000000000001"/>
    <n v="2"/>
    <n v="0.2"/>
    <n v="-2.5248000000000022"/>
  </r>
  <r>
    <n v="6972"/>
    <s v="CA-2014-153822"/>
    <x v="3"/>
    <x v="20"/>
    <d v="2014-09-26T00:00:00"/>
    <s v="Standard Class"/>
    <x v="455"/>
    <s v="Adrian Barton"/>
    <x v="0"/>
    <s v="United States"/>
    <s v="Phoenix"/>
    <x v="16"/>
    <n v="85023"/>
    <s v="West"/>
    <s v="TEC-AC-10000109"/>
    <x v="2"/>
    <x v="11"/>
    <s v="Sony Micro Vault Click 16 GB USB 2.0 Flash Drive"/>
    <n v="89.584000000000003"/>
    <n v="2"/>
    <n v="0.2"/>
    <n v="4.4792000000000058"/>
  </r>
  <r>
    <n v="6973"/>
    <s v="CA-2014-153822"/>
    <x v="3"/>
    <x v="20"/>
    <d v="2014-09-26T00:00:00"/>
    <s v="Standard Class"/>
    <x v="455"/>
    <s v="Adrian Barton"/>
    <x v="0"/>
    <s v="United States"/>
    <s v="Phoenix"/>
    <x v="16"/>
    <n v="85023"/>
    <s v="West"/>
    <s v="TEC-PH-10002415"/>
    <x v="2"/>
    <x v="7"/>
    <s v="Polycom VoiceStation 500 Conference phone"/>
    <n v="471.92"/>
    <n v="2"/>
    <n v="0.2"/>
    <n v="29.495000000000019"/>
  </r>
  <r>
    <n v="6974"/>
    <s v="CA-2014-153822"/>
    <x v="3"/>
    <x v="20"/>
    <d v="2014-09-26T00:00:00"/>
    <s v="Standard Class"/>
    <x v="455"/>
    <s v="Adrian Barton"/>
    <x v="0"/>
    <s v="United States"/>
    <s v="Phoenix"/>
    <x v="16"/>
    <n v="85023"/>
    <s v="West"/>
    <s v="OFF-BI-10001460"/>
    <x v="1"/>
    <x v="8"/>
    <s v="Plastic Binding Combs"/>
    <n v="18.180000000000003"/>
    <n v="4"/>
    <n v="0.7"/>
    <n v="-13.938000000000002"/>
  </r>
  <r>
    <n v="6975"/>
    <s v="CA-2014-146185"/>
    <x v="3"/>
    <x v="175"/>
    <d v="2014-09-20T00:00:00"/>
    <s v="Standard Class"/>
    <x v="230"/>
    <s v="Charles Crestani"/>
    <x v="0"/>
    <s v="United States"/>
    <s v="Houston"/>
    <x v="5"/>
    <n v="77095"/>
    <s v="Central"/>
    <s v="OFF-AR-10002987"/>
    <x v="1"/>
    <x v="6"/>
    <s v="Prismacolor Color Pencil Set"/>
    <n v="31.744"/>
    <n v="2"/>
    <n v="0.2"/>
    <n v="8.3328000000000024"/>
  </r>
  <r>
    <n v="6976"/>
    <s v="CA-2012-112144"/>
    <x v="1"/>
    <x v="1141"/>
    <d v="2012-07-02T00:00:00"/>
    <s v="Standard Class"/>
    <x v="388"/>
    <s v="Craig Yedwab"/>
    <x v="1"/>
    <s v="United States"/>
    <s v="Gilbert"/>
    <x v="16"/>
    <n v="85234"/>
    <s v="West"/>
    <s v="OFF-LA-10000443"/>
    <x v="1"/>
    <x v="2"/>
    <s v="Avery 501"/>
    <n v="5.9039999999999999"/>
    <n v="2"/>
    <n v="0.2"/>
    <n v="1.9925999999999999"/>
  </r>
  <r>
    <n v="6977"/>
    <s v="CA-2012-112144"/>
    <x v="1"/>
    <x v="1141"/>
    <d v="2012-07-02T00:00:00"/>
    <s v="Standard Class"/>
    <x v="388"/>
    <s v="Craig Yedwab"/>
    <x v="1"/>
    <s v="United States"/>
    <s v="Gilbert"/>
    <x v="16"/>
    <n v="85234"/>
    <s v="West"/>
    <s v="FUR-FU-10004306"/>
    <x v="0"/>
    <x v="5"/>
    <s v="Electrix Halogen Magnifier Lamp"/>
    <n v="621.7600000000001"/>
    <n v="4"/>
    <n v="0.2"/>
    <n v="46.631999999999977"/>
  </r>
  <r>
    <n v="6978"/>
    <s v="US-2013-119298"/>
    <x v="0"/>
    <x v="881"/>
    <d v="2013-11-29T00:00:00"/>
    <s v="First Class"/>
    <x v="212"/>
    <s v="Emily Phan"/>
    <x v="0"/>
    <s v="United States"/>
    <s v="Jonesboro"/>
    <x v="36"/>
    <n v="72401"/>
    <s v="South"/>
    <s v="TEC-PH-10002564"/>
    <x v="2"/>
    <x v="7"/>
    <s v="OtterBox Defender Series Case - Samsung Galaxy S4"/>
    <n v="59.98"/>
    <n v="2"/>
    <n v="0"/>
    <n v="17.993999999999993"/>
  </r>
  <r>
    <n v="6979"/>
    <s v="CA-2014-155159"/>
    <x v="3"/>
    <x v="920"/>
    <d v="2014-11-30T00:00:00"/>
    <s v="Second Class"/>
    <x v="111"/>
    <s v="Delfina Latchford"/>
    <x v="0"/>
    <s v="United States"/>
    <s v="Atlanta"/>
    <x v="32"/>
    <n v="30318"/>
    <s v="South"/>
    <s v="OFF-PA-10003724"/>
    <x v="1"/>
    <x v="10"/>
    <s v="Wirebound Message Book, 4 per Page"/>
    <n v="48.87"/>
    <n v="9"/>
    <n v="0"/>
    <n v="23.946299999999997"/>
  </r>
  <r>
    <n v="6980"/>
    <s v="CA-2014-149076"/>
    <x v="3"/>
    <x v="424"/>
    <d v="2014-01-20T00:00:00"/>
    <s v="Standard Class"/>
    <x v="2"/>
    <s v="Sean O'Donnell"/>
    <x v="0"/>
    <s v="United States"/>
    <s v="Los Angeles"/>
    <x v="1"/>
    <n v="90036"/>
    <s v="West"/>
    <s v="OFF-PA-10000483"/>
    <x v="1"/>
    <x v="10"/>
    <s v="Xerox 19"/>
    <n v="154.9"/>
    <n v="5"/>
    <n v="0"/>
    <n v="69.704999999999998"/>
  </r>
  <r>
    <n v="6981"/>
    <s v="CA-2011-146990"/>
    <x v="2"/>
    <x v="845"/>
    <d v="2011-11-08T00:00:00"/>
    <s v="First Class"/>
    <x v="162"/>
    <s v="Bart Pistole"/>
    <x v="1"/>
    <s v="United States"/>
    <s v="New York City"/>
    <x v="15"/>
    <n v="10024"/>
    <s v="East"/>
    <s v="OFF-FA-10000611"/>
    <x v="1"/>
    <x v="13"/>
    <s v="Binder Clips by OIC"/>
    <n v="5.92"/>
    <n v="4"/>
    <n v="0"/>
    <n v="2.8415999999999997"/>
  </r>
  <r>
    <n v="6982"/>
    <s v="CA-2011-146990"/>
    <x v="2"/>
    <x v="845"/>
    <d v="2011-11-08T00:00:00"/>
    <s v="First Class"/>
    <x v="162"/>
    <s v="Bart Pistole"/>
    <x v="1"/>
    <s v="United States"/>
    <s v="New York City"/>
    <x v="15"/>
    <n v="10024"/>
    <s v="East"/>
    <s v="OFF-PA-10000246"/>
    <x v="1"/>
    <x v="10"/>
    <s v="Riverleaf Stik-Withit Designer Note Cubes"/>
    <n v="30.18"/>
    <n v="3"/>
    <n v="0"/>
    <n v="13.8828"/>
  </r>
  <r>
    <n v="6983"/>
    <s v="CA-2013-116526"/>
    <x v="0"/>
    <x v="142"/>
    <d v="2013-09-06T00:00:00"/>
    <s v="Standard Class"/>
    <x v="350"/>
    <s v="Joseph Airdo"/>
    <x v="0"/>
    <s v="United States"/>
    <s v="Detroit"/>
    <x v="12"/>
    <n v="48227"/>
    <s v="Central"/>
    <s v="OFF-BI-10004728"/>
    <x v="1"/>
    <x v="8"/>
    <s v="Wilson Jones Turn Tabs Binder Tool for Ring Binders"/>
    <n v="24.1"/>
    <n v="5"/>
    <n v="0"/>
    <n v="11.086"/>
  </r>
  <r>
    <n v="6984"/>
    <s v="CA-2013-116526"/>
    <x v="0"/>
    <x v="142"/>
    <d v="2013-09-06T00:00:00"/>
    <s v="Standard Class"/>
    <x v="350"/>
    <s v="Joseph Airdo"/>
    <x v="0"/>
    <s v="United States"/>
    <s v="Detroit"/>
    <x v="12"/>
    <n v="48227"/>
    <s v="Central"/>
    <s v="TEC-PH-10002365"/>
    <x v="2"/>
    <x v="7"/>
    <s v="Belkin Grip Candy Sheer Case / Cover for iPhone 5 and 5S"/>
    <n v="8.7799999999999994"/>
    <n v="1"/>
    <n v="0"/>
    <n v="2.2827999999999999"/>
  </r>
  <r>
    <n v="6985"/>
    <s v="CA-2013-116526"/>
    <x v="0"/>
    <x v="142"/>
    <d v="2013-09-06T00:00:00"/>
    <s v="Standard Class"/>
    <x v="350"/>
    <s v="Joseph Airdo"/>
    <x v="0"/>
    <s v="United States"/>
    <s v="Detroit"/>
    <x v="12"/>
    <n v="48227"/>
    <s v="Central"/>
    <s v="OFF-AP-10002457"/>
    <x v="1"/>
    <x v="9"/>
    <s v="Eureka The Boss Plus 12-Amp Hard Box Upright Vacuum, Red"/>
    <n v="376.74"/>
    <n v="4"/>
    <n v="0.1"/>
    <n v="71.161999999999978"/>
  </r>
  <r>
    <n v="6986"/>
    <s v="CA-2013-116526"/>
    <x v="0"/>
    <x v="142"/>
    <d v="2013-09-06T00:00:00"/>
    <s v="Standard Class"/>
    <x v="350"/>
    <s v="Joseph Airdo"/>
    <x v="0"/>
    <s v="United States"/>
    <s v="Detroit"/>
    <x v="12"/>
    <n v="48227"/>
    <s v="Central"/>
    <s v="OFF-BI-10000320"/>
    <x v="1"/>
    <x v="8"/>
    <s v="GBC Plastic Binding Combs"/>
    <n v="29.52"/>
    <n v="4"/>
    <n v="0"/>
    <n v="14.4648"/>
  </r>
  <r>
    <n v="6987"/>
    <s v="CA-2013-116526"/>
    <x v="0"/>
    <x v="142"/>
    <d v="2013-09-06T00:00:00"/>
    <s v="Standard Class"/>
    <x v="350"/>
    <s v="Joseph Airdo"/>
    <x v="0"/>
    <s v="United States"/>
    <s v="Detroit"/>
    <x v="12"/>
    <n v="48227"/>
    <s v="Central"/>
    <s v="OFF-AR-10004999"/>
    <x v="1"/>
    <x v="6"/>
    <s v="Newell 315"/>
    <n v="11.96"/>
    <n v="2"/>
    <n v="0"/>
    <n v="2.99"/>
  </r>
  <r>
    <n v="6988"/>
    <s v="CA-2013-116526"/>
    <x v="0"/>
    <x v="142"/>
    <d v="2013-09-06T00:00:00"/>
    <s v="Standard Class"/>
    <x v="350"/>
    <s v="Joseph Airdo"/>
    <x v="0"/>
    <s v="United States"/>
    <s v="Detroit"/>
    <x v="12"/>
    <n v="48227"/>
    <s v="Central"/>
    <s v="OFF-BI-10001116"/>
    <x v="1"/>
    <x v="8"/>
    <s v="Wilson Jones 1&quot; Hanging DublLock Ring Binders"/>
    <n v="26.400000000000002"/>
    <n v="5"/>
    <n v="0"/>
    <n v="12.672000000000001"/>
  </r>
  <r>
    <n v="6989"/>
    <s v="CA-2014-158561"/>
    <x v="3"/>
    <x v="343"/>
    <d v="2014-11-17T00:00:00"/>
    <s v="Second Class"/>
    <x v="179"/>
    <s v="Brenda Bowman"/>
    <x v="1"/>
    <s v="United States"/>
    <s v="Fort Lauderdale"/>
    <x v="2"/>
    <n v="33311"/>
    <s v="South"/>
    <s v="OFF-AP-10002651"/>
    <x v="1"/>
    <x v="9"/>
    <s v="Hoover Upright Vacuum With Dirt Cup"/>
    <n v="1158.1199999999999"/>
    <n v="5"/>
    <n v="0.2"/>
    <n v="130.28849999999983"/>
  </r>
  <r>
    <n v="6990"/>
    <s v="CA-2014-165099"/>
    <x v="3"/>
    <x v="157"/>
    <d v="2014-12-14T00:00:00"/>
    <s v="First Class"/>
    <x v="589"/>
    <s v="Dennis Kane"/>
    <x v="0"/>
    <s v="United States"/>
    <s v="Abilene"/>
    <x v="5"/>
    <n v="79605"/>
    <s v="Central"/>
    <s v="OFF-AP-10001634"/>
    <x v="1"/>
    <x v="9"/>
    <s v="Hoover Commercial Lightweight Upright Vacuum"/>
    <n v="1.3919999999999997"/>
    <n v="2"/>
    <n v="0.8"/>
    <n v="-3.7584000000000009"/>
  </r>
  <r>
    <n v="6991"/>
    <s v="CA-2012-109386"/>
    <x v="1"/>
    <x v="627"/>
    <d v="2012-11-13T00:00:00"/>
    <s v="Second Class"/>
    <x v="584"/>
    <s v="Rob Haberlin"/>
    <x v="0"/>
    <s v="United States"/>
    <s v="Hampton"/>
    <x v="17"/>
    <n v="23666"/>
    <s v="South"/>
    <s v="OFF-AP-10003266"/>
    <x v="1"/>
    <x v="9"/>
    <s v="Holmes Replacement Filter for HEPA Air Cleaner, Large Room"/>
    <n v="44.43"/>
    <n v="3"/>
    <n v="0"/>
    <n v="18.660600000000002"/>
  </r>
  <r>
    <n v="6992"/>
    <s v="CA-2012-109386"/>
    <x v="1"/>
    <x v="627"/>
    <d v="2012-11-13T00:00:00"/>
    <s v="Second Class"/>
    <x v="584"/>
    <s v="Rob Haberlin"/>
    <x v="0"/>
    <s v="United States"/>
    <s v="Hampton"/>
    <x v="17"/>
    <n v="23666"/>
    <s v="South"/>
    <s v="TEC-PH-10002890"/>
    <x v="2"/>
    <x v="7"/>
    <s v="AT&amp;T 17929 Lendline Telephone"/>
    <n v="226.20000000000002"/>
    <n v="5"/>
    <n v="0"/>
    <n v="58.811999999999998"/>
  </r>
  <r>
    <n v="6993"/>
    <s v="CA-2012-109386"/>
    <x v="1"/>
    <x v="627"/>
    <d v="2012-11-13T00:00:00"/>
    <s v="Second Class"/>
    <x v="584"/>
    <s v="Rob Haberlin"/>
    <x v="0"/>
    <s v="United States"/>
    <s v="Hampton"/>
    <x v="17"/>
    <n v="23666"/>
    <s v="South"/>
    <s v="FUR-FU-10000308"/>
    <x v="0"/>
    <x v="5"/>
    <s v="Deflect-o Glass Clear Studded Chair Mats"/>
    <n v="186.54"/>
    <n v="3"/>
    <n v="0"/>
    <n v="41.038800000000002"/>
  </r>
  <r>
    <n v="6994"/>
    <s v="CA-2012-109386"/>
    <x v="1"/>
    <x v="627"/>
    <d v="2012-11-13T00:00:00"/>
    <s v="Second Class"/>
    <x v="584"/>
    <s v="Rob Haberlin"/>
    <x v="0"/>
    <s v="United States"/>
    <s v="Hampton"/>
    <x v="17"/>
    <n v="23666"/>
    <s v="South"/>
    <s v="OFF-AR-10000380"/>
    <x v="1"/>
    <x v="6"/>
    <s v="Hunt PowerHouse Electric Pencil Sharpener, Blue"/>
    <n v="265.85999999999996"/>
    <n v="7"/>
    <n v="0"/>
    <n v="79.757999999999967"/>
  </r>
  <r>
    <n v="6995"/>
    <s v="CA-2012-109386"/>
    <x v="1"/>
    <x v="627"/>
    <d v="2012-11-13T00:00:00"/>
    <s v="Second Class"/>
    <x v="584"/>
    <s v="Rob Haberlin"/>
    <x v="0"/>
    <s v="United States"/>
    <s v="Hampton"/>
    <x v="17"/>
    <n v="23666"/>
    <s v="South"/>
    <s v="OFF-AR-10000122"/>
    <x v="1"/>
    <x v="6"/>
    <s v="Newell 314"/>
    <n v="27.9"/>
    <n v="5"/>
    <n v="0"/>
    <n v="6.9749999999999979"/>
  </r>
  <r>
    <n v="6996"/>
    <s v="CA-2012-166800"/>
    <x v="1"/>
    <x v="902"/>
    <d v="2012-11-26T00:00:00"/>
    <s v="Standard Class"/>
    <x v="636"/>
    <s v="Aleksandra Gannaway"/>
    <x v="1"/>
    <s v="United States"/>
    <s v="Las Vegas"/>
    <x v="33"/>
    <n v="89115"/>
    <s v="West"/>
    <s v="OFF-AP-10004868"/>
    <x v="1"/>
    <x v="9"/>
    <s v="Hoover Commercial Soft Guard Upright Vacuum And Disposable Filtration Bags"/>
    <n v="31.08"/>
    <n v="4"/>
    <n v="0"/>
    <n v="8.3916000000000004"/>
  </r>
  <r>
    <n v="6997"/>
    <s v="CA-2014-117443"/>
    <x v="3"/>
    <x v="331"/>
    <d v="2014-12-26T00:00:00"/>
    <s v="Second Class"/>
    <x v="80"/>
    <s v="Jennifer Braxton"/>
    <x v="1"/>
    <s v="United States"/>
    <s v="Rockford"/>
    <x v="10"/>
    <n v="61107"/>
    <s v="Central"/>
    <s v="OFF-BI-10004002"/>
    <x v="1"/>
    <x v="8"/>
    <s v="Wilson Jones International Size A4 Ring Binders"/>
    <n v="13.839999999999998"/>
    <n v="4"/>
    <n v="0.8"/>
    <n v="-22.144000000000005"/>
  </r>
  <r>
    <n v="6998"/>
    <s v="CA-2014-117443"/>
    <x v="3"/>
    <x v="331"/>
    <d v="2014-12-26T00:00:00"/>
    <s v="Second Class"/>
    <x v="80"/>
    <s v="Jennifer Braxton"/>
    <x v="1"/>
    <s v="United States"/>
    <s v="Rockford"/>
    <x v="10"/>
    <n v="61107"/>
    <s v="Central"/>
    <s v="OFF-PA-10004475"/>
    <x v="1"/>
    <x v="10"/>
    <s v="Xerox 1940"/>
    <n v="175.87200000000001"/>
    <n v="4"/>
    <n v="0.2"/>
    <n v="63.753599999999992"/>
  </r>
  <r>
    <n v="6999"/>
    <s v="US-2013-134369"/>
    <x v="0"/>
    <x v="1142"/>
    <d v="2013-09-23T00:00:00"/>
    <s v="Standard Class"/>
    <x v="604"/>
    <s v="Becky Castell"/>
    <x v="2"/>
    <s v="United States"/>
    <s v="Laguna Niguel"/>
    <x v="1"/>
    <n v="92677"/>
    <s v="West"/>
    <s v="OFF-PA-10002195"/>
    <x v="1"/>
    <x v="10"/>
    <s v="Xerox 1966"/>
    <n v="12.96"/>
    <n v="2"/>
    <n v="0"/>
    <n v="6.3504000000000005"/>
  </r>
  <r>
    <n v="7000"/>
    <s v="CA-2014-123687"/>
    <x v="3"/>
    <x v="1143"/>
    <d v="2014-05-30T00:00:00"/>
    <s v="First Class"/>
    <x v="169"/>
    <s v="Kimberly Carter"/>
    <x v="1"/>
    <s v="United States"/>
    <s v="Louisville"/>
    <x v="0"/>
    <n v="40214"/>
    <s v="South"/>
    <s v="OFF-AP-10002670"/>
    <x v="1"/>
    <x v="9"/>
    <s v="Belkin 8-Outlet Premiere SurgeMaster II Surge Protectors"/>
    <n v="208.44"/>
    <n v="3"/>
    <n v="0"/>
    <n v="62.531999999999982"/>
  </r>
  <r>
    <n v="7001"/>
    <s v="CA-2014-123687"/>
    <x v="3"/>
    <x v="1143"/>
    <d v="2014-05-30T00:00:00"/>
    <s v="First Class"/>
    <x v="169"/>
    <s v="Kimberly Carter"/>
    <x v="1"/>
    <s v="United States"/>
    <s v="Louisville"/>
    <x v="0"/>
    <n v="40214"/>
    <s v="South"/>
    <s v="OFF-SU-10004498"/>
    <x v="1"/>
    <x v="14"/>
    <s v="Martin-Yale Premier Letter Opener"/>
    <n v="25.76"/>
    <n v="2"/>
    <n v="0"/>
    <n v="0.77280000000000015"/>
  </r>
  <r>
    <n v="7002"/>
    <s v="CA-2012-104871"/>
    <x v="1"/>
    <x v="1110"/>
    <d v="2012-04-03T00:00:00"/>
    <s v="Standard Class"/>
    <x v="660"/>
    <s v="Daniel Raglin"/>
    <x v="2"/>
    <s v="United States"/>
    <s v="Normal"/>
    <x v="10"/>
    <n v="61761"/>
    <s v="Central"/>
    <s v="FUR-CH-10003298"/>
    <x v="0"/>
    <x v="1"/>
    <s v="Office Star - Contemporary Task Swivel chair with Loop Arms, Charcoal"/>
    <n v="366.74399999999997"/>
    <n v="4"/>
    <n v="0.3"/>
    <n v="-110.02320000000003"/>
  </r>
  <r>
    <n v="7003"/>
    <s v="CA-2011-133158"/>
    <x v="2"/>
    <x v="710"/>
    <d v="2011-08-21T00:00:00"/>
    <s v="Second Class"/>
    <x v="694"/>
    <s v="David Wiener"/>
    <x v="1"/>
    <s v="United States"/>
    <s v="Los Angeles"/>
    <x v="1"/>
    <n v="90045"/>
    <s v="West"/>
    <s v="FUR-FU-10000723"/>
    <x v="0"/>
    <x v="5"/>
    <s v="Deflect-o EconoMat Studded, No Bevel Mat for Low Pile Carpeting"/>
    <n v="289.24"/>
    <n v="7"/>
    <n v="0"/>
    <n v="26.031600000000012"/>
  </r>
  <r>
    <n v="7004"/>
    <s v="CA-2011-133158"/>
    <x v="2"/>
    <x v="710"/>
    <d v="2011-08-21T00:00:00"/>
    <s v="Second Class"/>
    <x v="694"/>
    <s v="David Wiener"/>
    <x v="1"/>
    <s v="United States"/>
    <s v="Los Angeles"/>
    <x v="1"/>
    <n v="90045"/>
    <s v="West"/>
    <s v="OFF-BI-10000632"/>
    <x v="1"/>
    <x v="8"/>
    <s v="Satellite Sectional Post Binders"/>
    <n v="69.456000000000003"/>
    <n v="2"/>
    <n v="0.2"/>
    <n v="22.573199999999996"/>
  </r>
  <r>
    <n v="7005"/>
    <s v="CA-2011-126333"/>
    <x v="2"/>
    <x v="851"/>
    <d v="2011-12-28T00:00:00"/>
    <s v="Standard Class"/>
    <x v="545"/>
    <s v="Michelle Ellison"/>
    <x v="1"/>
    <s v="United States"/>
    <s v="Port Arthur"/>
    <x v="5"/>
    <n v="77642"/>
    <s v="Central"/>
    <s v="OFF-PA-10000223"/>
    <x v="1"/>
    <x v="10"/>
    <s v="Xerox 2000"/>
    <n v="5.1840000000000011"/>
    <n v="1"/>
    <n v="0.2"/>
    <n v="1.8144"/>
  </r>
  <r>
    <n v="7006"/>
    <s v="CA-2012-141740"/>
    <x v="1"/>
    <x v="549"/>
    <d v="2012-11-05T00:00:00"/>
    <s v="Standard Class"/>
    <x v="223"/>
    <s v="Jeremy Farry"/>
    <x v="0"/>
    <s v="United States"/>
    <s v="New York City"/>
    <x v="15"/>
    <n v="10009"/>
    <s v="East"/>
    <s v="FUR-CH-10001545"/>
    <x v="0"/>
    <x v="1"/>
    <s v="Hon Comfortask Task/Swivel Chairs"/>
    <n v="205.16400000000002"/>
    <n v="2"/>
    <n v="0.1"/>
    <n v="13.677600000000002"/>
  </r>
  <r>
    <n v="7007"/>
    <s v="CA-2011-119466"/>
    <x v="2"/>
    <x v="534"/>
    <d v="2011-12-21T00:00:00"/>
    <s v="Standard Class"/>
    <x v="133"/>
    <s v="Sung Pak"/>
    <x v="1"/>
    <s v="United States"/>
    <s v="Chicago"/>
    <x v="10"/>
    <n v="60623"/>
    <s v="Central"/>
    <s v="FUR-FU-10001546"/>
    <x v="0"/>
    <x v="5"/>
    <s v="Dana Swing-Arm Lamps"/>
    <n v="8.5440000000000005"/>
    <n v="2"/>
    <n v="0.6"/>
    <n v="-7.4759999999999991"/>
  </r>
  <r>
    <n v="7008"/>
    <s v="CA-2012-154823"/>
    <x v="1"/>
    <x v="291"/>
    <d v="2012-08-25T00:00:00"/>
    <s v="Standard Class"/>
    <x v="471"/>
    <s v="Katherine Nockton"/>
    <x v="1"/>
    <s v="United States"/>
    <s v="Springfield"/>
    <x v="24"/>
    <n v="45503"/>
    <s v="East"/>
    <s v="OFF-BI-10001098"/>
    <x v="1"/>
    <x v="8"/>
    <s v="Acco D-Ring Binder w/DublLock"/>
    <n v="12.828000000000001"/>
    <n v="2"/>
    <n v="0.7"/>
    <n v="-8.9795999999999978"/>
  </r>
  <r>
    <n v="7009"/>
    <s v="CA-2012-154823"/>
    <x v="1"/>
    <x v="291"/>
    <d v="2012-08-25T00:00:00"/>
    <s v="Standard Class"/>
    <x v="471"/>
    <s v="Katherine Nockton"/>
    <x v="1"/>
    <s v="United States"/>
    <s v="Springfield"/>
    <x v="24"/>
    <n v="45503"/>
    <s v="East"/>
    <s v="FUR-CH-10003379"/>
    <x v="0"/>
    <x v="1"/>
    <s v="Global Commerce Series High-Back Swivel/Tilt Chairs"/>
    <n v="598.45799999999997"/>
    <n v="3"/>
    <n v="0.3"/>
    <n v="-42.746999999999957"/>
  </r>
  <r>
    <n v="7010"/>
    <s v="CA-2012-154823"/>
    <x v="1"/>
    <x v="291"/>
    <d v="2012-08-25T00:00:00"/>
    <s v="Standard Class"/>
    <x v="471"/>
    <s v="Katherine Nockton"/>
    <x v="1"/>
    <s v="United States"/>
    <s v="Springfield"/>
    <x v="24"/>
    <n v="45503"/>
    <s v="East"/>
    <s v="FUR-FU-10000193"/>
    <x v="0"/>
    <x v="5"/>
    <s v="Tenex Chairmats For Use with Hard Floors"/>
    <n v="25.983999999999998"/>
    <n v="1"/>
    <n v="0.2"/>
    <n v="-3.8976000000000015"/>
  </r>
  <r>
    <n v="7011"/>
    <s v="US-2011-135881"/>
    <x v="2"/>
    <x v="235"/>
    <d v="2011-05-27T00:00:00"/>
    <s v="Standard Class"/>
    <x v="218"/>
    <s v="Greg Tran"/>
    <x v="0"/>
    <s v="United States"/>
    <s v="New York City"/>
    <x v="15"/>
    <n v="10035"/>
    <s v="East"/>
    <s v="OFF-BI-10000829"/>
    <x v="1"/>
    <x v="8"/>
    <s v="Avery Non-Stick Binders"/>
    <n v="17.96"/>
    <n v="5"/>
    <n v="0.2"/>
    <n v="5.8369999999999997"/>
  </r>
  <r>
    <n v="7012"/>
    <s v="US-2011-135881"/>
    <x v="2"/>
    <x v="235"/>
    <d v="2011-05-27T00:00:00"/>
    <s v="Standard Class"/>
    <x v="218"/>
    <s v="Greg Tran"/>
    <x v="0"/>
    <s v="United States"/>
    <s v="New York City"/>
    <x v="15"/>
    <n v="10035"/>
    <s v="East"/>
    <s v="OFF-SU-10003002"/>
    <x v="1"/>
    <x v="14"/>
    <s v="Letter Slitter"/>
    <n v="5.04"/>
    <n v="2"/>
    <n v="0"/>
    <n v="0.15120000000000022"/>
  </r>
  <r>
    <n v="7013"/>
    <s v="US-2011-135881"/>
    <x v="2"/>
    <x v="235"/>
    <d v="2011-05-27T00:00:00"/>
    <s v="Standard Class"/>
    <x v="218"/>
    <s v="Greg Tran"/>
    <x v="0"/>
    <s v="United States"/>
    <s v="New York City"/>
    <x v="15"/>
    <n v="10035"/>
    <s v="East"/>
    <s v="OFF-AP-10002118"/>
    <x v="1"/>
    <x v="9"/>
    <s v="1.7 Cubic Foot Compact &quot;Cube&quot; Office Refrigerators"/>
    <n v="208.16"/>
    <n v="1"/>
    <n v="0"/>
    <n v="56.20320000000001"/>
  </r>
  <r>
    <n v="7014"/>
    <s v="CA-2014-141201"/>
    <x v="3"/>
    <x v="34"/>
    <d v="2014-12-12T00:00:00"/>
    <s v="Second Class"/>
    <x v="626"/>
    <s v="Daniel Byrd"/>
    <x v="2"/>
    <s v="United States"/>
    <s v="Salinas"/>
    <x v="1"/>
    <n v="93905"/>
    <s v="West"/>
    <s v="FUR-BO-10001519"/>
    <x v="0"/>
    <x v="0"/>
    <s v="O'Sullivan 3-Shelf Heavy-Duty Bookcases"/>
    <n v="148.25700000000001"/>
    <n v="3"/>
    <n v="0.15"/>
    <n v="15.697800000000004"/>
  </r>
  <r>
    <n v="7015"/>
    <s v="CA-2011-114790"/>
    <x v="2"/>
    <x v="518"/>
    <d v="2011-03-13T00:00:00"/>
    <s v="Second Class"/>
    <x v="524"/>
    <s v="Filia McAdams"/>
    <x v="1"/>
    <s v="United States"/>
    <s v="Richmond"/>
    <x v="0"/>
    <n v="40475"/>
    <s v="South"/>
    <s v="OFF-AP-10002578"/>
    <x v="1"/>
    <x v="9"/>
    <s v="Fellowes Premier Superior Surge Suppressor, 10-Outlet, With Phone and Remote"/>
    <n v="146.76"/>
    <n v="3"/>
    <n v="0"/>
    <n v="38.157600000000002"/>
  </r>
  <r>
    <n v="7016"/>
    <s v="CA-2011-114790"/>
    <x v="2"/>
    <x v="518"/>
    <d v="2011-03-13T00:00:00"/>
    <s v="Second Class"/>
    <x v="524"/>
    <s v="Filia McAdams"/>
    <x v="1"/>
    <s v="United States"/>
    <s v="Richmond"/>
    <x v="0"/>
    <n v="40475"/>
    <s v="South"/>
    <s v="TEC-AC-10000710"/>
    <x v="2"/>
    <x v="11"/>
    <s v="Maxell DVD-RAM Discs"/>
    <n v="32.96"/>
    <n v="2"/>
    <n v="0"/>
    <n v="14.172800000000002"/>
  </r>
  <r>
    <n v="7017"/>
    <s v="CA-2011-114790"/>
    <x v="2"/>
    <x v="518"/>
    <d v="2011-03-13T00:00:00"/>
    <s v="Second Class"/>
    <x v="524"/>
    <s v="Filia McAdams"/>
    <x v="1"/>
    <s v="United States"/>
    <s v="Richmond"/>
    <x v="0"/>
    <n v="40475"/>
    <s v="South"/>
    <s v="TEC-PH-10000984"/>
    <x v="2"/>
    <x v="7"/>
    <s v="Panasonic KX-TG9471B"/>
    <n v="587.97"/>
    <n v="3"/>
    <n v="0"/>
    <n v="164.63160000000005"/>
  </r>
  <r>
    <n v="7018"/>
    <s v="CA-2011-114790"/>
    <x v="2"/>
    <x v="518"/>
    <d v="2011-03-13T00:00:00"/>
    <s v="Second Class"/>
    <x v="524"/>
    <s v="Filia McAdams"/>
    <x v="1"/>
    <s v="United States"/>
    <s v="Richmond"/>
    <x v="0"/>
    <n v="40475"/>
    <s v="South"/>
    <s v="OFF-PA-10000213"/>
    <x v="1"/>
    <x v="10"/>
    <s v="Xerox 198"/>
    <n v="14.940000000000001"/>
    <n v="3"/>
    <n v="0"/>
    <n v="7.0218000000000007"/>
  </r>
  <r>
    <n v="7019"/>
    <s v="US-2013-154256"/>
    <x v="0"/>
    <x v="661"/>
    <d v="2013-06-28T00:00:00"/>
    <s v="Second Class"/>
    <x v="325"/>
    <s v="Sally Matthias"/>
    <x v="0"/>
    <s v="United States"/>
    <s v="New York City"/>
    <x v="15"/>
    <n v="10035"/>
    <s v="East"/>
    <s v="OFF-LA-10003720"/>
    <x v="1"/>
    <x v="2"/>
    <s v="Avery 487"/>
    <n v="25.83"/>
    <n v="7"/>
    <n v="0"/>
    <n v="12.1401"/>
  </r>
  <r>
    <n v="7020"/>
    <s v="CA-2011-124737"/>
    <x v="2"/>
    <x v="709"/>
    <d v="2011-08-27T00:00:00"/>
    <s v="Standard Class"/>
    <x v="275"/>
    <s v="Arthur Prichep"/>
    <x v="0"/>
    <s v="United States"/>
    <s v="Denver"/>
    <x v="22"/>
    <n v="80219"/>
    <s v="West"/>
    <s v="OFF-PA-10001837"/>
    <x v="1"/>
    <x v="10"/>
    <s v="Xerox 1976"/>
    <n v="15.552000000000003"/>
    <n v="3"/>
    <n v="0.2"/>
    <n v="5.4432"/>
  </r>
  <r>
    <n v="7021"/>
    <s v="CA-2011-124737"/>
    <x v="2"/>
    <x v="709"/>
    <d v="2011-08-27T00:00:00"/>
    <s v="Standard Class"/>
    <x v="275"/>
    <s v="Arthur Prichep"/>
    <x v="0"/>
    <s v="United States"/>
    <s v="Denver"/>
    <x v="22"/>
    <n v="80219"/>
    <s v="West"/>
    <s v="OFF-SU-10004661"/>
    <x v="1"/>
    <x v="14"/>
    <s v="Acme Titanium Bonded Scissors"/>
    <n v="6.8000000000000007"/>
    <n v="1"/>
    <n v="0.2"/>
    <n v="0.50999999999999979"/>
  </r>
  <r>
    <n v="7022"/>
    <s v="CA-2011-124737"/>
    <x v="2"/>
    <x v="709"/>
    <d v="2011-08-27T00:00:00"/>
    <s v="Standard Class"/>
    <x v="275"/>
    <s v="Arthur Prichep"/>
    <x v="0"/>
    <s v="United States"/>
    <s v="Denver"/>
    <x v="22"/>
    <n v="80219"/>
    <s v="West"/>
    <s v="FUR-FU-10003274"/>
    <x v="0"/>
    <x v="5"/>
    <s v="Regeneration Desk Collection"/>
    <n v="4.2240000000000002"/>
    <n v="3"/>
    <n v="0.2"/>
    <n v="1.2672000000000003"/>
  </r>
  <r>
    <n v="7023"/>
    <s v="CA-2011-124737"/>
    <x v="2"/>
    <x v="709"/>
    <d v="2011-08-27T00:00:00"/>
    <s v="Standard Class"/>
    <x v="275"/>
    <s v="Arthur Prichep"/>
    <x v="0"/>
    <s v="United States"/>
    <s v="Denver"/>
    <x v="22"/>
    <n v="80219"/>
    <s v="West"/>
    <s v="TEC-PH-10000149"/>
    <x v="2"/>
    <x v="7"/>
    <s v="Cisco SPA525G2 IP Phone - Wireless"/>
    <n v="143.64000000000001"/>
    <n v="9"/>
    <n v="0.2"/>
    <n v="10.772999999999989"/>
  </r>
  <r>
    <n v="7024"/>
    <s v="CA-2011-124737"/>
    <x v="2"/>
    <x v="709"/>
    <d v="2011-08-27T00:00:00"/>
    <s v="Standard Class"/>
    <x v="275"/>
    <s v="Arthur Prichep"/>
    <x v="0"/>
    <s v="United States"/>
    <s v="Denver"/>
    <x v="22"/>
    <n v="80219"/>
    <s v="West"/>
    <s v="OFF-PA-10000019"/>
    <x v="1"/>
    <x v="10"/>
    <s v="Xerox 1931"/>
    <n v="31.104000000000006"/>
    <n v="6"/>
    <n v="0.2"/>
    <n v="10.8864"/>
  </r>
  <r>
    <n v="7025"/>
    <s v="CA-2011-124737"/>
    <x v="2"/>
    <x v="709"/>
    <d v="2011-08-27T00:00:00"/>
    <s v="Standard Class"/>
    <x v="275"/>
    <s v="Arthur Prichep"/>
    <x v="0"/>
    <s v="United States"/>
    <s v="Denver"/>
    <x v="22"/>
    <n v="80219"/>
    <s v="West"/>
    <s v="OFF-PA-10001125"/>
    <x v="1"/>
    <x v="10"/>
    <s v="Xerox 1988"/>
    <n v="223.05600000000001"/>
    <n v="9"/>
    <n v="0.2"/>
    <n v="69.704999999999984"/>
  </r>
  <r>
    <n v="7026"/>
    <s v="US-2014-101840"/>
    <x v="3"/>
    <x v="695"/>
    <d v="2014-02-13T00:00:00"/>
    <s v="Standard Class"/>
    <x v="259"/>
    <s v="Sibella Parks"/>
    <x v="1"/>
    <s v="United States"/>
    <s v="New York City"/>
    <x v="15"/>
    <n v="10024"/>
    <s v="East"/>
    <s v="TEC-PH-10002538"/>
    <x v="2"/>
    <x v="7"/>
    <s v="Grandstream GXP1160 VoIP phone"/>
    <n v="227.45999999999998"/>
    <n v="6"/>
    <n v="0"/>
    <n v="65.963399999999979"/>
  </r>
  <r>
    <n v="7027"/>
    <s v="US-2014-101840"/>
    <x v="3"/>
    <x v="695"/>
    <d v="2014-02-13T00:00:00"/>
    <s v="Standard Class"/>
    <x v="259"/>
    <s v="Sibella Parks"/>
    <x v="1"/>
    <s v="United States"/>
    <s v="New York City"/>
    <x v="15"/>
    <n v="10024"/>
    <s v="East"/>
    <s v="OFF-BI-10000279"/>
    <x v="1"/>
    <x v="8"/>
    <s v="Acco Recycled 2&quot; Capacity Laser Printer Hanging Data Binders"/>
    <n v="46.24"/>
    <n v="4"/>
    <n v="0.2"/>
    <n v="15.605999999999996"/>
  </r>
  <r>
    <n v="7028"/>
    <s v="CA-2014-131653"/>
    <x v="3"/>
    <x v="926"/>
    <d v="2014-02-06T00:00:00"/>
    <s v="Standard Class"/>
    <x v="361"/>
    <s v="Rob Dowd"/>
    <x v="0"/>
    <s v="United States"/>
    <s v="New York City"/>
    <x v="15"/>
    <n v="10011"/>
    <s v="East"/>
    <s v="OFF-LA-10001045"/>
    <x v="1"/>
    <x v="2"/>
    <s v="Permanent Self-Adhesive File Folder Labels for Typewriters by Universal"/>
    <n v="5.22"/>
    <n v="2"/>
    <n v="0"/>
    <n v="2.4011999999999998"/>
  </r>
  <r>
    <n v="7029"/>
    <s v="US-2013-157840"/>
    <x v="0"/>
    <x v="887"/>
    <d v="2013-12-24T00:00:00"/>
    <s v="Second Class"/>
    <x v="430"/>
    <s v="Matt Collins"/>
    <x v="0"/>
    <s v="United States"/>
    <s v="Fremont"/>
    <x v="8"/>
    <n v="68025"/>
    <s v="Central"/>
    <s v="OFF-PA-10003673"/>
    <x v="1"/>
    <x v="10"/>
    <s v="Strathmore Photo Mount Cards"/>
    <n v="33.9"/>
    <n v="5"/>
    <n v="0"/>
    <n v="15.593999999999999"/>
  </r>
  <r>
    <n v="7030"/>
    <s v="CA-2013-145548"/>
    <x v="0"/>
    <x v="583"/>
    <d v="2013-11-17T00:00:00"/>
    <s v="Standard Class"/>
    <x v="494"/>
    <s v="Edward Becker"/>
    <x v="1"/>
    <s v="United States"/>
    <s v="New York City"/>
    <x v="15"/>
    <n v="10011"/>
    <s v="East"/>
    <s v="OFF-ST-10002562"/>
    <x v="1"/>
    <x v="4"/>
    <s v="Staples"/>
    <n v="28.14"/>
    <n v="3"/>
    <n v="0"/>
    <n v="7.8792000000000009"/>
  </r>
  <r>
    <n v="7031"/>
    <s v="CA-2013-145548"/>
    <x v="0"/>
    <x v="583"/>
    <d v="2013-11-17T00:00:00"/>
    <s v="Standard Class"/>
    <x v="494"/>
    <s v="Edward Becker"/>
    <x v="1"/>
    <s v="United States"/>
    <s v="New York City"/>
    <x v="15"/>
    <n v="10011"/>
    <s v="East"/>
    <s v="TEC-AC-10002305"/>
    <x v="2"/>
    <x v="11"/>
    <s v="KeyTronic E03601U1 - Keyboard - Beige"/>
    <n v="36"/>
    <n v="2"/>
    <n v="0"/>
    <n v="6.4799999999999969"/>
  </r>
  <r>
    <n v="7032"/>
    <s v="CA-2013-145548"/>
    <x v="0"/>
    <x v="583"/>
    <d v="2013-11-17T00:00:00"/>
    <s v="Standard Class"/>
    <x v="494"/>
    <s v="Edward Becker"/>
    <x v="1"/>
    <s v="United States"/>
    <s v="New York City"/>
    <x v="15"/>
    <n v="10011"/>
    <s v="East"/>
    <s v="OFF-AR-10003373"/>
    <x v="1"/>
    <x v="6"/>
    <s v="Boston School Pro Electric Pencil Sharpener, 1670"/>
    <n v="92.94"/>
    <n v="3"/>
    <n v="0"/>
    <n v="25.093799999999998"/>
  </r>
  <r>
    <n v="7033"/>
    <s v="CA-2013-145548"/>
    <x v="0"/>
    <x v="583"/>
    <d v="2013-11-17T00:00:00"/>
    <s v="Standard Class"/>
    <x v="494"/>
    <s v="Edward Becker"/>
    <x v="1"/>
    <s v="United States"/>
    <s v="New York City"/>
    <x v="15"/>
    <n v="10011"/>
    <s v="East"/>
    <s v="FUR-CH-10003774"/>
    <x v="0"/>
    <x v="1"/>
    <s v="Global Wood Trimmed Manager's Task Chair, Khaki"/>
    <n v="245.64600000000002"/>
    <n v="3"/>
    <n v="0.1"/>
    <n v="8.1881999999999877"/>
  </r>
  <r>
    <n v="7034"/>
    <s v="CA-2013-145548"/>
    <x v="0"/>
    <x v="583"/>
    <d v="2013-11-17T00:00:00"/>
    <s v="Standard Class"/>
    <x v="494"/>
    <s v="Edward Becker"/>
    <x v="1"/>
    <s v="United States"/>
    <s v="New York City"/>
    <x v="15"/>
    <n v="10011"/>
    <s v="East"/>
    <s v="OFF-BI-10001510"/>
    <x v="1"/>
    <x v="8"/>
    <s v="Deluxe Heavy-Duty Vinyl Round Ring Binder"/>
    <n v="55.00800000000001"/>
    <n v="3"/>
    <n v="0.2"/>
    <n v="17.189999999999998"/>
  </r>
  <r>
    <n v="7035"/>
    <s v="CA-2013-145548"/>
    <x v="0"/>
    <x v="583"/>
    <d v="2013-11-17T00:00:00"/>
    <s v="Standard Class"/>
    <x v="494"/>
    <s v="Edward Becker"/>
    <x v="1"/>
    <s v="United States"/>
    <s v="New York City"/>
    <x v="15"/>
    <n v="10011"/>
    <s v="East"/>
    <s v="OFF-BI-10004236"/>
    <x v="1"/>
    <x v="8"/>
    <s v="XtraLife ClearVue Slant-D Ring Binder, White, 3&quot;"/>
    <n v="35.231999999999999"/>
    <n v="3"/>
    <n v="0.2"/>
    <n v="11.450399999999998"/>
  </r>
  <r>
    <n v="7036"/>
    <s v="CA-2014-119494"/>
    <x v="3"/>
    <x v="45"/>
    <d v="2014-11-14T00:00:00"/>
    <s v="Standard Class"/>
    <x v="531"/>
    <s v="Jim Epp"/>
    <x v="1"/>
    <s v="United States"/>
    <s v="San Diego"/>
    <x v="1"/>
    <n v="92105"/>
    <s v="West"/>
    <s v="FUR-CH-10004675"/>
    <x v="0"/>
    <x v="1"/>
    <s v="Lifetime Advantage Folding Chairs, 4/Carton"/>
    <n v="523.39200000000005"/>
    <n v="3"/>
    <n v="0.2"/>
    <n v="52.339199999999977"/>
  </r>
  <r>
    <n v="7037"/>
    <s v="CA-2011-124618"/>
    <x v="2"/>
    <x v="1073"/>
    <d v="2011-05-04T00:00:00"/>
    <s v="Second Class"/>
    <x v="750"/>
    <s v="Cari Schnelling"/>
    <x v="0"/>
    <s v="United States"/>
    <s v="Lakeland"/>
    <x v="2"/>
    <n v="33801"/>
    <s v="South"/>
    <s v="TEC-CO-10004202"/>
    <x v="2"/>
    <x v="16"/>
    <s v="Brother DCP1000 Digital 3 in 1 Multifunction Machine"/>
    <n v="479.98400000000004"/>
    <n v="2"/>
    <n v="0.2"/>
    <n v="89.996999999999986"/>
  </r>
  <r>
    <n v="7038"/>
    <s v="CA-2014-161970"/>
    <x v="3"/>
    <x v="585"/>
    <d v="2014-09-28T00:00:00"/>
    <s v="Standard Class"/>
    <x v="287"/>
    <s v="Peter Bühler"/>
    <x v="0"/>
    <s v="United States"/>
    <s v="Smyrna"/>
    <x v="32"/>
    <n v="30080"/>
    <s v="South"/>
    <s v="OFF-PA-10004255"/>
    <x v="1"/>
    <x v="10"/>
    <s v="Xerox 219"/>
    <n v="12.96"/>
    <n v="2"/>
    <n v="0"/>
    <n v="6.2208000000000006"/>
  </r>
  <r>
    <n v="7039"/>
    <s v="CA-2014-161970"/>
    <x v="3"/>
    <x v="585"/>
    <d v="2014-09-28T00:00:00"/>
    <s v="Standard Class"/>
    <x v="287"/>
    <s v="Peter Bühler"/>
    <x v="0"/>
    <s v="United States"/>
    <s v="Smyrna"/>
    <x v="32"/>
    <n v="30080"/>
    <s v="South"/>
    <s v="OFF-AR-10003896"/>
    <x v="1"/>
    <x v="6"/>
    <s v="Stride Job 150 Highlighters, Chisel Tip, Assorted Colors"/>
    <n v="17.940000000000001"/>
    <n v="3"/>
    <n v="0"/>
    <n v="6.4584000000000001"/>
  </r>
  <r>
    <n v="7040"/>
    <s v="CA-2014-103443"/>
    <x v="3"/>
    <x v="94"/>
    <d v="2014-12-24T00:00:00"/>
    <s v="Standard Class"/>
    <x v="247"/>
    <s v="Annie Thurman"/>
    <x v="0"/>
    <s v="United States"/>
    <s v="New York City"/>
    <x v="15"/>
    <n v="10009"/>
    <s v="East"/>
    <s v="OFF-ST-10002276"/>
    <x v="1"/>
    <x v="4"/>
    <s v="Safco Steel Mobile File Cart"/>
    <n v="166.72"/>
    <n v="2"/>
    <n v="0"/>
    <n v="41.680000000000007"/>
  </r>
  <r>
    <n v="7041"/>
    <s v="CA-2014-103443"/>
    <x v="3"/>
    <x v="94"/>
    <d v="2014-12-24T00:00:00"/>
    <s v="Standard Class"/>
    <x v="247"/>
    <s v="Annie Thurman"/>
    <x v="0"/>
    <s v="United States"/>
    <s v="New York City"/>
    <x v="15"/>
    <n v="10009"/>
    <s v="East"/>
    <s v="OFF-BI-10001617"/>
    <x v="1"/>
    <x v="8"/>
    <s v="GBC Wire Binding Combs"/>
    <n v="24.816000000000003"/>
    <n v="3"/>
    <n v="0.2"/>
    <n v="8.3753999999999991"/>
  </r>
  <r>
    <n v="7042"/>
    <s v="CA-2014-103443"/>
    <x v="3"/>
    <x v="94"/>
    <d v="2014-12-24T00:00:00"/>
    <s v="Standard Class"/>
    <x v="247"/>
    <s v="Annie Thurman"/>
    <x v="0"/>
    <s v="United States"/>
    <s v="New York City"/>
    <x v="15"/>
    <n v="10009"/>
    <s v="East"/>
    <s v="FUR-FU-10000308"/>
    <x v="0"/>
    <x v="5"/>
    <s v="Deflect-o Glass Clear Studded Chair Mats"/>
    <n v="124.36"/>
    <n v="2"/>
    <n v="0"/>
    <n v="27.359200000000001"/>
  </r>
  <r>
    <n v="7043"/>
    <s v="US-2014-165358"/>
    <x v="3"/>
    <x v="930"/>
    <d v="2014-07-24T00:00:00"/>
    <s v="Standard Class"/>
    <x v="277"/>
    <s v="Seth Vernon"/>
    <x v="0"/>
    <s v="United States"/>
    <s v="Philadelphia"/>
    <x v="9"/>
    <n v="19134"/>
    <s v="East"/>
    <s v="TEC-CO-10001943"/>
    <x v="2"/>
    <x v="16"/>
    <s v="Canon PC-428 Personal Copier"/>
    <n v="599.97"/>
    <n v="5"/>
    <n v="0.4"/>
    <n v="69.996499999999969"/>
  </r>
  <r>
    <n v="7044"/>
    <s v="US-2014-165358"/>
    <x v="3"/>
    <x v="930"/>
    <d v="2014-07-24T00:00:00"/>
    <s v="Standard Class"/>
    <x v="277"/>
    <s v="Seth Vernon"/>
    <x v="0"/>
    <s v="United States"/>
    <s v="Philadelphia"/>
    <x v="9"/>
    <n v="19134"/>
    <s v="East"/>
    <s v="FUR-CH-10002647"/>
    <x v="0"/>
    <x v="1"/>
    <s v="Situations Contoured Folding Chairs, 4/Set"/>
    <n v="198.744"/>
    <n v="4"/>
    <n v="0.3"/>
    <n v="-14.195999999999984"/>
  </r>
  <r>
    <n v="7045"/>
    <s v="US-2014-165358"/>
    <x v="3"/>
    <x v="930"/>
    <d v="2014-07-24T00:00:00"/>
    <s v="Standard Class"/>
    <x v="277"/>
    <s v="Seth Vernon"/>
    <x v="0"/>
    <s v="United States"/>
    <s v="Philadelphia"/>
    <x v="9"/>
    <n v="19134"/>
    <s v="East"/>
    <s v="OFF-SU-10004768"/>
    <x v="1"/>
    <x v="14"/>
    <s v="Acme Kleencut Forged Steel Scissors"/>
    <n v="9.1840000000000011"/>
    <n v="2"/>
    <n v="0.2"/>
    <n v="1.1479999999999988"/>
  </r>
  <r>
    <n v="7046"/>
    <s v="CA-2013-160136"/>
    <x v="0"/>
    <x v="54"/>
    <d v="2013-11-10T00:00:00"/>
    <s v="Standard Class"/>
    <x v="601"/>
    <s v="Patrick Jones"/>
    <x v="1"/>
    <s v="United States"/>
    <s v="Dallas"/>
    <x v="5"/>
    <n v="75217"/>
    <s v="Central"/>
    <s v="OFF-PA-10002160"/>
    <x v="1"/>
    <x v="10"/>
    <s v="Xerox 1978"/>
    <n v="9.2480000000000011"/>
    <n v="2"/>
    <n v="0.2"/>
    <n v="3.3524000000000003"/>
  </r>
  <r>
    <n v="7047"/>
    <s v="CA-2011-150581"/>
    <x v="2"/>
    <x v="918"/>
    <d v="2011-04-12T00:00:00"/>
    <s v="Standard Class"/>
    <x v="134"/>
    <s v="Nathan Mautz"/>
    <x v="2"/>
    <s v="United States"/>
    <s v="Concord"/>
    <x v="1"/>
    <n v="94521"/>
    <s v="West"/>
    <s v="FUR-TA-10003748"/>
    <x v="0"/>
    <x v="3"/>
    <s v="Bevis 36 x 72 Conference Tables"/>
    <n v="99.591999999999999"/>
    <n v="1"/>
    <n v="0.2"/>
    <n v="2.4897999999999989"/>
  </r>
  <r>
    <n v="7048"/>
    <s v="CA-2011-150581"/>
    <x v="2"/>
    <x v="918"/>
    <d v="2011-04-12T00:00:00"/>
    <s v="Standard Class"/>
    <x v="134"/>
    <s v="Nathan Mautz"/>
    <x v="2"/>
    <s v="United States"/>
    <s v="Concord"/>
    <x v="1"/>
    <n v="94521"/>
    <s v="West"/>
    <s v="TEC-AC-10001908"/>
    <x v="2"/>
    <x v="11"/>
    <s v="Logitech Wireless Headset h800"/>
    <n v="399.96"/>
    <n v="4"/>
    <n v="0"/>
    <n v="139.98599999999999"/>
  </r>
  <r>
    <n v="7049"/>
    <s v="CA-2013-119515"/>
    <x v="0"/>
    <x v="1041"/>
    <d v="2013-08-17T00:00:00"/>
    <s v="First Class"/>
    <x v="309"/>
    <s v="Toby Ritter"/>
    <x v="0"/>
    <s v="United States"/>
    <s v="Nashville"/>
    <x v="18"/>
    <n v="37211"/>
    <s v="South"/>
    <s v="OFF-PA-10000552"/>
    <x v="1"/>
    <x v="10"/>
    <s v="Xerox 200"/>
    <n v="15.552000000000003"/>
    <n v="3"/>
    <n v="0.2"/>
    <n v="5.4432"/>
  </r>
  <r>
    <n v="7050"/>
    <s v="CA-2011-141355"/>
    <x v="2"/>
    <x v="794"/>
    <d v="2011-09-30T00:00:00"/>
    <s v="Standard Class"/>
    <x v="593"/>
    <s v="Barry Franz"/>
    <x v="2"/>
    <s v="United States"/>
    <s v="Aurora"/>
    <x v="22"/>
    <n v="80013"/>
    <s v="West"/>
    <s v="OFF-AR-10003179"/>
    <x v="1"/>
    <x v="6"/>
    <s v="Dixon Ticonderoga Core-Lock Colored Pencils"/>
    <n v="14.576000000000001"/>
    <n v="2"/>
    <n v="0.2"/>
    <n v="2.3685999999999989"/>
  </r>
  <r>
    <n v="7051"/>
    <s v="CA-2013-165330"/>
    <x v="0"/>
    <x v="25"/>
    <d v="2013-12-12T00:00:00"/>
    <s v="Same Day"/>
    <x v="576"/>
    <s v="William Brown"/>
    <x v="0"/>
    <s v="United States"/>
    <s v="Anaheim"/>
    <x v="1"/>
    <n v="92804"/>
    <s v="West"/>
    <s v="OFF-BI-10004593"/>
    <x v="1"/>
    <x v="8"/>
    <s v="Ibico Laser Imprintable Binding System Covers"/>
    <n v="209.60000000000002"/>
    <n v="5"/>
    <n v="0.2"/>
    <n v="68.11999999999999"/>
  </r>
  <r>
    <n v="7052"/>
    <s v="CA-2013-165330"/>
    <x v="0"/>
    <x v="25"/>
    <d v="2013-12-12T00:00:00"/>
    <s v="Same Day"/>
    <x v="576"/>
    <s v="William Brown"/>
    <x v="0"/>
    <s v="United States"/>
    <s v="Anaheim"/>
    <x v="1"/>
    <n v="92804"/>
    <s v="West"/>
    <s v="OFF-AR-10000914"/>
    <x v="1"/>
    <x v="6"/>
    <s v="Boston 16765 Mini Stand Up Battery Pencil Sharpener"/>
    <n v="23.32"/>
    <n v="2"/>
    <n v="0"/>
    <n v="6.0632000000000019"/>
  </r>
  <r>
    <n v="7053"/>
    <s v="CA-2013-165330"/>
    <x v="0"/>
    <x v="25"/>
    <d v="2013-12-12T00:00:00"/>
    <s v="Same Day"/>
    <x v="576"/>
    <s v="William Brown"/>
    <x v="0"/>
    <s v="United States"/>
    <s v="Anaheim"/>
    <x v="1"/>
    <n v="92804"/>
    <s v="West"/>
    <s v="OFF-PA-10000241"/>
    <x v="1"/>
    <x v="10"/>
    <s v="IBM Multi-Purpose Copy Paper, 8 1/2 x 11&quot;, Case"/>
    <n v="30.98"/>
    <n v="1"/>
    <n v="0"/>
    <n v="13.940999999999999"/>
  </r>
  <r>
    <n v="7054"/>
    <s v="CA-2013-165330"/>
    <x v="0"/>
    <x v="25"/>
    <d v="2013-12-12T00:00:00"/>
    <s v="Same Day"/>
    <x v="576"/>
    <s v="William Brown"/>
    <x v="0"/>
    <s v="United States"/>
    <s v="Anaheim"/>
    <x v="1"/>
    <n v="92804"/>
    <s v="West"/>
    <s v="TEC-AC-10000057"/>
    <x v="2"/>
    <x v="11"/>
    <s v="Microsoft Natural Ergonomic Keyboard 4000"/>
    <n v="119.96"/>
    <n v="4"/>
    <n v="0"/>
    <n v="25.191599999999994"/>
  </r>
  <r>
    <n v="7055"/>
    <s v="CA-2013-165330"/>
    <x v="0"/>
    <x v="25"/>
    <d v="2013-12-12T00:00:00"/>
    <s v="Same Day"/>
    <x v="576"/>
    <s v="William Brown"/>
    <x v="0"/>
    <s v="United States"/>
    <s v="Anaheim"/>
    <x v="1"/>
    <n v="92804"/>
    <s v="West"/>
    <s v="FUR-CH-10003774"/>
    <x v="0"/>
    <x v="1"/>
    <s v="Global Wood Trimmed Manager's Task Chair, Khaki"/>
    <n v="363.92"/>
    <n v="5"/>
    <n v="0.2"/>
    <n v="-31.843000000000018"/>
  </r>
  <r>
    <n v="7056"/>
    <s v="CA-2013-165330"/>
    <x v="0"/>
    <x v="25"/>
    <d v="2013-12-12T00:00:00"/>
    <s v="Same Day"/>
    <x v="576"/>
    <s v="William Brown"/>
    <x v="0"/>
    <s v="United States"/>
    <s v="Anaheim"/>
    <x v="1"/>
    <n v="92804"/>
    <s v="West"/>
    <s v="OFF-BI-10002824"/>
    <x v="1"/>
    <x v="8"/>
    <s v="Recycled Easel Ring Binders"/>
    <n v="35.808"/>
    <n v="3"/>
    <n v="0.2"/>
    <n v="11.189999999999996"/>
  </r>
  <r>
    <n v="7057"/>
    <s v="CA-2013-165330"/>
    <x v="0"/>
    <x v="25"/>
    <d v="2013-12-12T00:00:00"/>
    <s v="Same Day"/>
    <x v="576"/>
    <s v="William Brown"/>
    <x v="0"/>
    <s v="United States"/>
    <s v="Anaheim"/>
    <x v="1"/>
    <n v="92804"/>
    <s v="West"/>
    <s v="OFF-BI-10004001"/>
    <x v="1"/>
    <x v="8"/>
    <s v="GBC Recycled VeloBinder Covers"/>
    <n v="122.688"/>
    <n v="9"/>
    <n v="0.2"/>
    <n v="39.873599999999982"/>
  </r>
  <r>
    <n v="7058"/>
    <s v="CA-2013-165330"/>
    <x v="0"/>
    <x v="25"/>
    <d v="2013-12-12T00:00:00"/>
    <s v="Same Day"/>
    <x v="576"/>
    <s v="William Brown"/>
    <x v="0"/>
    <s v="United States"/>
    <s v="Anaheim"/>
    <x v="1"/>
    <n v="92804"/>
    <s v="West"/>
    <s v="FUR-TA-10004619"/>
    <x v="0"/>
    <x v="3"/>
    <s v="Hon Non-Folding Utility Tables"/>
    <n v="892.13600000000008"/>
    <n v="7"/>
    <n v="0.2"/>
    <n v="111.51699999999991"/>
  </r>
  <r>
    <n v="7059"/>
    <s v="CA-2013-165330"/>
    <x v="0"/>
    <x v="25"/>
    <d v="2013-12-12T00:00:00"/>
    <s v="Same Day"/>
    <x v="576"/>
    <s v="William Brown"/>
    <x v="0"/>
    <s v="United States"/>
    <s v="Anaheim"/>
    <x v="1"/>
    <n v="92804"/>
    <s v="West"/>
    <s v="OFF-ST-10000636"/>
    <x v="1"/>
    <x v="4"/>
    <s v="Rogers Profile Extra Capacity Storage Tub"/>
    <n v="50.22"/>
    <n v="3"/>
    <n v="0"/>
    <n v="2.0087999999999973"/>
  </r>
  <r>
    <n v="7060"/>
    <s v="CA-2013-165330"/>
    <x v="0"/>
    <x v="25"/>
    <d v="2013-12-12T00:00:00"/>
    <s v="Same Day"/>
    <x v="576"/>
    <s v="William Brown"/>
    <x v="0"/>
    <s v="United States"/>
    <s v="Anaheim"/>
    <x v="1"/>
    <n v="92804"/>
    <s v="West"/>
    <s v="OFF-AP-10001469"/>
    <x v="1"/>
    <x v="9"/>
    <s v="Fellowes 8 Outlet Superior Workstation Surge Protector"/>
    <n v="83.42"/>
    <n v="2"/>
    <n v="0"/>
    <n v="24.191799999999994"/>
  </r>
  <r>
    <n v="7061"/>
    <s v="CA-2013-165330"/>
    <x v="0"/>
    <x v="25"/>
    <d v="2013-12-12T00:00:00"/>
    <s v="Same Day"/>
    <x v="576"/>
    <s v="William Brown"/>
    <x v="0"/>
    <s v="United States"/>
    <s v="Anaheim"/>
    <x v="1"/>
    <n v="92804"/>
    <s v="West"/>
    <s v="OFF-BI-10002897"/>
    <x v="1"/>
    <x v="8"/>
    <s v="Black Avery Memo-Size 3-Ring Binder, 5 1/2&quot; x 8 1/2&quot;"/>
    <n v="5.8719999999999999"/>
    <n v="2"/>
    <n v="0.2"/>
    <n v="2.1286"/>
  </r>
  <r>
    <n v="7062"/>
    <s v="CA-2012-132633"/>
    <x v="1"/>
    <x v="302"/>
    <d v="2012-02-05T00:00:00"/>
    <s v="Second Class"/>
    <x v="175"/>
    <s v="Ken Heidel"/>
    <x v="1"/>
    <s v="United States"/>
    <s v="Pleasant Grove"/>
    <x v="7"/>
    <n v="84062"/>
    <s v="West"/>
    <s v="OFF-BI-10002432"/>
    <x v="1"/>
    <x v="8"/>
    <s v="Wilson Jones Standard D-Ring Binders"/>
    <n v="12.144"/>
    <n v="3"/>
    <n v="0.2"/>
    <n v="4.0985999999999994"/>
  </r>
  <r>
    <n v="7063"/>
    <s v="CA-2013-157742"/>
    <x v="0"/>
    <x v="723"/>
    <d v="2014-01-01T00:00:00"/>
    <s v="Second Class"/>
    <x v="107"/>
    <s v="Ken Lonsdale"/>
    <x v="0"/>
    <s v="United States"/>
    <s v="Springfield"/>
    <x v="21"/>
    <n v="97477"/>
    <s v="West"/>
    <s v="OFF-EN-10002592"/>
    <x v="1"/>
    <x v="12"/>
    <s v="Peel &amp; Seel Recycled Catalog Envelopes, Brown"/>
    <n v="27.792000000000002"/>
    <n v="3"/>
    <n v="0.2"/>
    <n v="10.422000000000001"/>
  </r>
  <r>
    <n v="7064"/>
    <s v="CA-2014-127712"/>
    <x v="3"/>
    <x v="515"/>
    <d v="2014-09-06T00:00:00"/>
    <s v="Standard Class"/>
    <x v="450"/>
    <s v="Michael Granlund"/>
    <x v="2"/>
    <s v="United States"/>
    <s v="Salem"/>
    <x v="21"/>
    <n v="97301"/>
    <s v="West"/>
    <s v="OFF-SU-10002522"/>
    <x v="1"/>
    <x v="14"/>
    <s v="Acme Kleen Earth Office Shears"/>
    <n v="6.2080000000000002"/>
    <n v="2"/>
    <n v="0.2"/>
    <n v="0.69839999999999902"/>
  </r>
  <r>
    <n v="7065"/>
    <s v="CA-2014-169474"/>
    <x v="3"/>
    <x v="1144"/>
    <d v="2014-02-10T00:00:00"/>
    <s v="Standard Class"/>
    <x v="282"/>
    <s v="Jay Fein"/>
    <x v="0"/>
    <s v="United States"/>
    <s v="Rochester"/>
    <x v="15"/>
    <n v="14609"/>
    <s v="East"/>
    <s v="OFF-AP-10003971"/>
    <x v="1"/>
    <x v="9"/>
    <s v="Belkin 6 Outlet Metallic Surge Strip"/>
    <n v="32.67"/>
    <n v="3"/>
    <n v="0"/>
    <n v="8.4942000000000011"/>
  </r>
  <r>
    <n v="7066"/>
    <s v="CA-2011-106726"/>
    <x v="2"/>
    <x v="776"/>
    <d v="2011-12-08T00:00:00"/>
    <s v="First Class"/>
    <x v="276"/>
    <s v="Roland Schwarz"/>
    <x v="1"/>
    <s v="United States"/>
    <s v="Los Angeles"/>
    <x v="1"/>
    <n v="90008"/>
    <s v="West"/>
    <s v="OFF-ST-10001496"/>
    <x v="1"/>
    <x v="4"/>
    <s v="Standard Rollaway File with Lock"/>
    <n v="1261.33"/>
    <n v="7"/>
    <n v="0"/>
    <n v="327.94580000000002"/>
  </r>
  <r>
    <n v="7067"/>
    <s v="CA-2013-147473"/>
    <x v="0"/>
    <x v="198"/>
    <d v="2013-06-04T00:00:00"/>
    <s v="Standard Class"/>
    <x v="644"/>
    <s v="Nancy Lomonaco"/>
    <x v="2"/>
    <s v="United States"/>
    <s v="Los Angeles"/>
    <x v="1"/>
    <n v="90049"/>
    <s v="West"/>
    <s v="OFF-PA-10004782"/>
    <x v="1"/>
    <x v="10"/>
    <s v="Xerox 228"/>
    <n v="38.880000000000003"/>
    <n v="6"/>
    <n v="0"/>
    <n v="18.662400000000002"/>
  </r>
  <r>
    <n v="7068"/>
    <s v="CA-2013-114209"/>
    <x v="0"/>
    <x v="206"/>
    <d v="2013-05-27T00:00:00"/>
    <s v="Standard Class"/>
    <x v="155"/>
    <s v="Alejandro Savely"/>
    <x v="1"/>
    <s v="United States"/>
    <s v="Dallas"/>
    <x v="5"/>
    <n v="75081"/>
    <s v="Central"/>
    <s v="OFF-BI-10000343"/>
    <x v="1"/>
    <x v="8"/>
    <s v="Pressboard Covers with Storage Hooks, 9 1/2&quot; x 11&quot;, Light Blue"/>
    <n v="1.9639999999999995"/>
    <n v="2"/>
    <n v="0.8"/>
    <n v="-3.2406000000000006"/>
  </r>
  <r>
    <n v="7069"/>
    <s v="CA-2013-114209"/>
    <x v="0"/>
    <x v="206"/>
    <d v="2013-05-27T00:00:00"/>
    <s v="Standard Class"/>
    <x v="155"/>
    <s v="Alejandro Savely"/>
    <x v="1"/>
    <s v="United States"/>
    <s v="Dallas"/>
    <x v="5"/>
    <n v="75081"/>
    <s v="Central"/>
    <s v="OFF-PA-10003591"/>
    <x v="1"/>
    <x v="10"/>
    <s v="Southworth 100% Cotton The Best Paper"/>
    <n v="82.656000000000006"/>
    <n v="9"/>
    <n v="0.2"/>
    <n v="30.996000000000002"/>
  </r>
  <r>
    <n v="7070"/>
    <s v="CA-2011-141901"/>
    <x v="2"/>
    <x v="128"/>
    <d v="2011-08-14T00:00:00"/>
    <s v="Standard Class"/>
    <x v="421"/>
    <s v="Gene McClure"/>
    <x v="0"/>
    <s v="United States"/>
    <s v="Fresno"/>
    <x v="1"/>
    <n v="93727"/>
    <s v="West"/>
    <s v="OFF-PA-10001667"/>
    <x v="1"/>
    <x v="10"/>
    <s v="Great White Multi-Use Recycled Paper (20Lb. and 84 Bright)"/>
    <n v="5.98"/>
    <n v="1"/>
    <n v="0"/>
    <n v="2.6909999999999998"/>
  </r>
  <r>
    <n v="7071"/>
    <s v="CA-2013-164490"/>
    <x v="0"/>
    <x v="64"/>
    <d v="2013-09-11T00:00:00"/>
    <s v="Second Class"/>
    <x v="711"/>
    <s v="Stephanie Ulpright"/>
    <x v="2"/>
    <s v="United States"/>
    <s v="Chicago"/>
    <x v="10"/>
    <n v="60653"/>
    <s v="Central"/>
    <s v="OFF-PA-10004971"/>
    <x v="1"/>
    <x v="10"/>
    <s v="Xerox 196"/>
    <n v="9.2480000000000011"/>
    <n v="2"/>
    <n v="0.2"/>
    <n v="3.3524000000000003"/>
  </r>
  <r>
    <n v="7072"/>
    <s v="CA-2013-112256"/>
    <x v="0"/>
    <x v="310"/>
    <d v="2013-07-29T00:00:00"/>
    <s v="Standard Class"/>
    <x v="237"/>
    <s v="Chloris Kastensmidt"/>
    <x v="0"/>
    <s v="United States"/>
    <s v="Mcallen"/>
    <x v="5"/>
    <n v="78501"/>
    <s v="Central"/>
    <s v="OFF-AR-10001216"/>
    <x v="1"/>
    <x v="6"/>
    <s v="Newell 339"/>
    <n v="4.4479999999999995"/>
    <n v="2"/>
    <n v="0.2"/>
    <n v="0.3335999999999999"/>
  </r>
  <r>
    <n v="7073"/>
    <s v="CA-2013-112256"/>
    <x v="0"/>
    <x v="310"/>
    <d v="2013-07-29T00:00:00"/>
    <s v="Standard Class"/>
    <x v="237"/>
    <s v="Chloris Kastensmidt"/>
    <x v="0"/>
    <s v="United States"/>
    <s v="Mcallen"/>
    <x v="5"/>
    <n v="78501"/>
    <s v="Central"/>
    <s v="OFF-PA-10004355"/>
    <x v="1"/>
    <x v="10"/>
    <s v="Xerox 231"/>
    <n v="5.1840000000000011"/>
    <n v="1"/>
    <n v="0.2"/>
    <n v="1.8144"/>
  </r>
  <r>
    <n v="7074"/>
    <s v="CA-2013-112256"/>
    <x v="0"/>
    <x v="310"/>
    <d v="2013-07-29T00:00:00"/>
    <s v="Standard Class"/>
    <x v="237"/>
    <s v="Chloris Kastensmidt"/>
    <x v="0"/>
    <s v="United States"/>
    <s v="Mcallen"/>
    <x v="5"/>
    <n v="78501"/>
    <s v="Central"/>
    <s v="OFF-AR-10001953"/>
    <x v="1"/>
    <x v="6"/>
    <s v="Boston 1645 Deluxe Heavier-Duty Electric Pencil Sharpener"/>
    <n v="175.92"/>
    <n v="5"/>
    <n v="0.2"/>
    <n v="15.393000000000008"/>
  </r>
  <r>
    <n v="7075"/>
    <s v="CA-2013-112256"/>
    <x v="0"/>
    <x v="310"/>
    <d v="2013-07-29T00:00:00"/>
    <s v="Standard Class"/>
    <x v="237"/>
    <s v="Chloris Kastensmidt"/>
    <x v="0"/>
    <s v="United States"/>
    <s v="Mcallen"/>
    <x v="5"/>
    <n v="78501"/>
    <s v="Central"/>
    <s v="OFF-BI-10004364"/>
    <x v="1"/>
    <x v="8"/>
    <s v="Storex Dura Pro Binders"/>
    <n v="4.7519999999999989"/>
    <n v="4"/>
    <n v="0.8"/>
    <n v="-8.3160000000000025"/>
  </r>
  <r>
    <n v="7076"/>
    <s v="CA-2013-112256"/>
    <x v="0"/>
    <x v="310"/>
    <d v="2013-07-29T00:00:00"/>
    <s v="Standard Class"/>
    <x v="237"/>
    <s v="Chloris Kastensmidt"/>
    <x v="0"/>
    <s v="United States"/>
    <s v="Mcallen"/>
    <x v="5"/>
    <n v="78501"/>
    <s v="Central"/>
    <s v="OFF-SU-10001165"/>
    <x v="1"/>
    <x v="14"/>
    <s v="Acme Elite Stainless Steel Scissors"/>
    <n v="13.344000000000001"/>
    <n v="2"/>
    <n v="0.2"/>
    <n v="1.0007999999999999"/>
  </r>
  <r>
    <n v="7077"/>
    <s v="CA-2013-167416"/>
    <x v="0"/>
    <x v="536"/>
    <d v="2013-05-18T00:00:00"/>
    <s v="Standard Class"/>
    <x v="758"/>
    <s v="Jill Matthias"/>
    <x v="0"/>
    <s v="United States"/>
    <s v="Seattle"/>
    <x v="4"/>
    <n v="98105"/>
    <s v="West"/>
    <s v="OFF-EN-10001141"/>
    <x v="1"/>
    <x v="12"/>
    <s v="Manila Recycled Extra-Heavyweight Clasp Envelopes, 6&quot; x 9&quot;"/>
    <n v="54.900000000000006"/>
    <n v="5"/>
    <n v="0"/>
    <n v="26.901000000000003"/>
  </r>
  <r>
    <n v="7078"/>
    <s v="CA-2013-106950"/>
    <x v="0"/>
    <x v="476"/>
    <d v="2013-09-07T00:00:00"/>
    <s v="Standard Class"/>
    <x v="555"/>
    <s v="Joe Elijah"/>
    <x v="0"/>
    <s v="United States"/>
    <s v="Charlotte"/>
    <x v="3"/>
    <n v="28205"/>
    <s v="South"/>
    <s v="OFF-BI-10000014"/>
    <x v="1"/>
    <x v="8"/>
    <s v="Heavy-Duty E-Z-D Binders"/>
    <n v="22.911000000000005"/>
    <n v="7"/>
    <n v="0.7"/>
    <n v="-17.565099999999994"/>
  </r>
  <r>
    <n v="7079"/>
    <s v="CA-2013-106950"/>
    <x v="0"/>
    <x v="476"/>
    <d v="2013-09-07T00:00:00"/>
    <s v="Standard Class"/>
    <x v="555"/>
    <s v="Joe Elijah"/>
    <x v="0"/>
    <s v="United States"/>
    <s v="Charlotte"/>
    <x v="3"/>
    <n v="28205"/>
    <s v="South"/>
    <s v="OFF-AP-10000159"/>
    <x v="1"/>
    <x v="9"/>
    <s v="Belkin F9M820V08 8 Outlet Surge"/>
    <n v="309.45600000000002"/>
    <n v="9"/>
    <n v="0.2"/>
    <n v="34.813799999999944"/>
  </r>
  <r>
    <n v="7080"/>
    <s v="CA-2013-106950"/>
    <x v="0"/>
    <x v="476"/>
    <d v="2013-09-07T00:00:00"/>
    <s v="Standard Class"/>
    <x v="555"/>
    <s v="Joe Elijah"/>
    <x v="0"/>
    <s v="United States"/>
    <s v="Charlotte"/>
    <x v="3"/>
    <n v="28205"/>
    <s v="South"/>
    <s v="OFF-AR-10003560"/>
    <x v="1"/>
    <x v="6"/>
    <s v="Zebra Zazzle Fluorescent Highlighters"/>
    <n v="19.456000000000003"/>
    <n v="4"/>
    <n v="0.2"/>
    <n v="3.4047999999999981"/>
  </r>
  <r>
    <n v="7081"/>
    <s v="CA-2013-106950"/>
    <x v="0"/>
    <x v="476"/>
    <d v="2013-09-07T00:00:00"/>
    <s v="Standard Class"/>
    <x v="555"/>
    <s v="Joe Elijah"/>
    <x v="0"/>
    <s v="United States"/>
    <s v="Charlotte"/>
    <x v="3"/>
    <n v="28205"/>
    <s v="South"/>
    <s v="FUR-TA-10001768"/>
    <x v="0"/>
    <x v="3"/>
    <s v="Hon Racetrack Conference Tables"/>
    <n v="472.51800000000003"/>
    <n v="3"/>
    <n v="0.4"/>
    <n v="-149.63070000000005"/>
  </r>
  <r>
    <n v="7082"/>
    <s v="CA-2013-106950"/>
    <x v="0"/>
    <x v="476"/>
    <d v="2013-09-07T00:00:00"/>
    <s v="Standard Class"/>
    <x v="555"/>
    <s v="Joe Elijah"/>
    <x v="0"/>
    <s v="United States"/>
    <s v="Charlotte"/>
    <x v="3"/>
    <n v="28205"/>
    <s v="South"/>
    <s v="TEC-AC-10002049"/>
    <x v="2"/>
    <x v="11"/>
    <s v="Plantronics Savi W720 Multi-Device Wireless Headset System"/>
    <n v="1012.6800000000001"/>
    <n v="3"/>
    <n v="0.2"/>
    <n v="303.80400000000003"/>
  </r>
  <r>
    <n v="7083"/>
    <s v="CA-2013-106950"/>
    <x v="0"/>
    <x v="476"/>
    <d v="2013-09-07T00:00:00"/>
    <s v="Standard Class"/>
    <x v="555"/>
    <s v="Joe Elijah"/>
    <x v="0"/>
    <s v="United States"/>
    <s v="Charlotte"/>
    <x v="3"/>
    <n v="28205"/>
    <s v="South"/>
    <s v="OFF-BI-10003166"/>
    <x v="1"/>
    <x v="8"/>
    <s v="GBC Plasticlear Binding Covers"/>
    <n v="17.220000000000006"/>
    <n v="5"/>
    <n v="0.7"/>
    <n v="-12.628"/>
  </r>
  <r>
    <n v="7084"/>
    <s v="CA-2014-118724"/>
    <x v="3"/>
    <x v="246"/>
    <d v="2014-07-26T00:00:00"/>
    <s v="Second Class"/>
    <x v="255"/>
    <s v="Anthony Rawles"/>
    <x v="1"/>
    <s v="United States"/>
    <s v="Concord"/>
    <x v="1"/>
    <n v="94521"/>
    <s v="West"/>
    <s v="OFF-AR-10003469"/>
    <x v="1"/>
    <x v="6"/>
    <s v="Nontoxic Chalk"/>
    <n v="3.52"/>
    <n v="2"/>
    <n v="0"/>
    <n v="1.6896"/>
  </r>
  <r>
    <n v="7085"/>
    <s v="CA-2014-118724"/>
    <x v="3"/>
    <x v="246"/>
    <d v="2014-07-26T00:00:00"/>
    <s v="Second Class"/>
    <x v="255"/>
    <s v="Anthony Rawles"/>
    <x v="1"/>
    <s v="United States"/>
    <s v="Concord"/>
    <x v="1"/>
    <n v="94521"/>
    <s v="West"/>
    <s v="TEC-PH-10002549"/>
    <x v="2"/>
    <x v="7"/>
    <s v="Polycom SoundPoint IP 450 VoIP phone"/>
    <n v="1626.1920000000002"/>
    <n v="9"/>
    <n v="0.2"/>
    <n v="121.96440000000001"/>
  </r>
  <r>
    <n v="7086"/>
    <s v="CA-2014-112004"/>
    <x v="3"/>
    <x v="145"/>
    <d v="2014-09-29T00:00:00"/>
    <s v="First Class"/>
    <x v="340"/>
    <s v="Adam Hart"/>
    <x v="1"/>
    <s v="United States"/>
    <s v="Chester"/>
    <x v="9"/>
    <n v="19013"/>
    <s v="East"/>
    <s v="OFF-BI-10003476"/>
    <x v="1"/>
    <x v="8"/>
    <s v="Avery Metallic Poly Binders"/>
    <n v="8.5950000000000024"/>
    <n v="5"/>
    <n v="0.7"/>
    <n v="-6.3030000000000008"/>
  </r>
  <r>
    <n v="7087"/>
    <s v="CA-2014-112004"/>
    <x v="3"/>
    <x v="145"/>
    <d v="2014-09-29T00:00:00"/>
    <s v="First Class"/>
    <x v="340"/>
    <s v="Adam Hart"/>
    <x v="1"/>
    <s v="United States"/>
    <s v="Chester"/>
    <x v="9"/>
    <n v="19013"/>
    <s v="East"/>
    <s v="OFF-SU-10000157"/>
    <x v="1"/>
    <x v="14"/>
    <s v="Compact Automatic Electric Letter Opener"/>
    <n v="190.89600000000002"/>
    <n v="2"/>
    <n v="0.2"/>
    <n v="-42.951599999999999"/>
  </r>
  <r>
    <n v="7088"/>
    <s v="US-2014-143175"/>
    <x v="3"/>
    <x v="646"/>
    <d v="2014-08-07T00:00:00"/>
    <s v="Second Class"/>
    <x v="654"/>
    <s v="George Ashbrook"/>
    <x v="0"/>
    <s v="United States"/>
    <s v="Los Angeles"/>
    <x v="1"/>
    <n v="90004"/>
    <s v="West"/>
    <s v="OFF-ST-10003123"/>
    <x v="1"/>
    <x v="4"/>
    <s v="Fellowes Bases and Tops For Staxonsteel/High-Stak Systems"/>
    <n v="99.87"/>
    <n v="3"/>
    <n v="0"/>
    <n v="23.968799999999998"/>
  </r>
  <r>
    <n v="7089"/>
    <s v="CA-2012-105844"/>
    <x v="1"/>
    <x v="969"/>
    <d v="2012-10-27T00:00:00"/>
    <s v="Second Class"/>
    <x v="226"/>
    <s v="Jennifer Ferguson"/>
    <x v="0"/>
    <s v="United States"/>
    <s v="Sparks"/>
    <x v="33"/>
    <n v="89431"/>
    <s v="West"/>
    <s v="OFF-AR-10001955"/>
    <x v="1"/>
    <x v="6"/>
    <s v="Newell 319"/>
    <n v="79.36"/>
    <n v="4"/>
    <n v="0"/>
    <n v="23.807999999999993"/>
  </r>
  <r>
    <n v="7090"/>
    <s v="CA-2014-118864"/>
    <x v="3"/>
    <x v="140"/>
    <d v="2014-06-20T00:00:00"/>
    <s v="Second Class"/>
    <x v="120"/>
    <s v="Kristen Hastings"/>
    <x v="1"/>
    <s v="United States"/>
    <s v="Los Angeles"/>
    <x v="1"/>
    <n v="90032"/>
    <s v="West"/>
    <s v="TEC-PH-10001809"/>
    <x v="2"/>
    <x v="7"/>
    <s v="Panasonic KX T7736-B Digital phone"/>
    <n v="119.96"/>
    <n v="1"/>
    <n v="0.2"/>
    <n v="7.4974999999999987"/>
  </r>
  <r>
    <n v="7091"/>
    <s v="CA-2012-119480"/>
    <x v="1"/>
    <x v="1145"/>
    <d v="2012-01-13T00:00:00"/>
    <s v="Standard Class"/>
    <x v="530"/>
    <s v="Craig Carroll"/>
    <x v="0"/>
    <s v="United States"/>
    <s v="Henderson"/>
    <x v="0"/>
    <n v="42420"/>
    <s v="South"/>
    <s v="OFF-PA-10000474"/>
    <x v="1"/>
    <x v="10"/>
    <s v="Staples"/>
    <n v="106.32"/>
    <n v="3"/>
    <n v="0"/>
    <n v="49.970399999999991"/>
  </r>
  <r>
    <n v="7092"/>
    <s v="CA-2012-119480"/>
    <x v="1"/>
    <x v="1145"/>
    <d v="2012-01-13T00:00:00"/>
    <s v="Standard Class"/>
    <x v="530"/>
    <s v="Craig Carroll"/>
    <x v="0"/>
    <s v="United States"/>
    <s v="Henderson"/>
    <x v="0"/>
    <n v="42420"/>
    <s v="South"/>
    <s v="OFF-AP-10001205"/>
    <x v="1"/>
    <x v="9"/>
    <s v="Belkin 5 Outlet SurgeMaster Power Centers"/>
    <n v="163.44"/>
    <n v="3"/>
    <n v="0"/>
    <n v="45.763200000000012"/>
  </r>
  <r>
    <n v="7093"/>
    <s v="CA-2012-119480"/>
    <x v="1"/>
    <x v="1145"/>
    <d v="2012-01-13T00:00:00"/>
    <s v="Standard Class"/>
    <x v="530"/>
    <s v="Craig Carroll"/>
    <x v="0"/>
    <s v="United States"/>
    <s v="Henderson"/>
    <x v="0"/>
    <n v="42420"/>
    <s v="South"/>
    <s v="OFF-AR-10004691"/>
    <x v="1"/>
    <x v="6"/>
    <s v="Boston 1730 StandUp Electric Pencil Sharpener"/>
    <n v="42.76"/>
    <n v="2"/>
    <n v="0"/>
    <n v="11.117599999999999"/>
  </r>
  <r>
    <n v="7094"/>
    <s v="CA-2012-119480"/>
    <x v="1"/>
    <x v="1145"/>
    <d v="2012-01-13T00:00:00"/>
    <s v="Standard Class"/>
    <x v="530"/>
    <s v="Craig Carroll"/>
    <x v="0"/>
    <s v="United States"/>
    <s v="Henderson"/>
    <x v="0"/>
    <n v="42420"/>
    <s v="South"/>
    <s v="OFF-PA-10004996"/>
    <x v="1"/>
    <x v="10"/>
    <s v="Speediset Carbonless Redi-Letter 7&quot; x 8 1/2&quot;"/>
    <n v="51.550000000000004"/>
    <n v="5"/>
    <n v="0"/>
    <n v="24.2285"/>
  </r>
  <r>
    <n v="7095"/>
    <s v="US-2012-153374"/>
    <x v="1"/>
    <x v="97"/>
    <d v="2012-02-13T00:00:00"/>
    <s v="Second Class"/>
    <x v="535"/>
    <s v="Jill Fjeld"/>
    <x v="0"/>
    <s v="United States"/>
    <s v="Decatur"/>
    <x v="10"/>
    <n v="62521"/>
    <s v="Central"/>
    <s v="TEC-AC-10001908"/>
    <x v="2"/>
    <x v="11"/>
    <s v="Logitech Wireless Headset h800"/>
    <n v="479.952"/>
    <n v="6"/>
    <n v="0.2"/>
    <n v="89.990999999999985"/>
  </r>
  <r>
    <n v="7096"/>
    <s v="CA-2013-101980"/>
    <x v="0"/>
    <x v="1146"/>
    <d v="2013-08-21T00:00:00"/>
    <s v="First Class"/>
    <x v="261"/>
    <s v="Resi Pölking"/>
    <x v="0"/>
    <s v="United States"/>
    <s v="New York City"/>
    <x v="15"/>
    <n v="10009"/>
    <s v="East"/>
    <s v="OFF-BI-10000666"/>
    <x v="1"/>
    <x v="8"/>
    <s v="Surelock Post Binders"/>
    <n v="146.68799999999999"/>
    <n v="6"/>
    <n v="0.2"/>
    <n v="55.007999999999996"/>
  </r>
  <r>
    <n v="7097"/>
    <s v="CA-2013-101980"/>
    <x v="0"/>
    <x v="1146"/>
    <d v="2013-08-21T00:00:00"/>
    <s v="First Class"/>
    <x v="261"/>
    <s v="Resi Pölking"/>
    <x v="0"/>
    <s v="United States"/>
    <s v="New York City"/>
    <x v="15"/>
    <n v="10009"/>
    <s v="East"/>
    <s v="OFF-BI-10004318"/>
    <x v="1"/>
    <x v="8"/>
    <s v="Ibico EB-19 Dual Function Manual Binding System"/>
    <n v="276.78400000000005"/>
    <n v="2"/>
    <n v="0.2"/>
    <n v="89.954799999999992"/>
  </r>
  <r>
    <n v="7098"/>
    <s v="CA-2013-101980"/>
    <x v="0"/>
    <x v="1146"/>
    <d v="2013-08-21T00:00:00"/>
    <s v="First Class"/>
    <x v="261"/>
    <s v="Resi Pölking"/>
    <x v="0"/>
    <s v="United States"/>
    <s v="New York City"/>
    <x v="15"/>
    <n v="10009"/>
    <s v="East"/>
    <s v="OFF-BI-10003429"/>
    <x v="1"/>
    <x v="8"/>
    <s v="Cardinal HOLDit! Binder Insert Strips,Extra Strips"/>
    <n v="25.32"/>
    <n v="5"/>
    <n v="0.2"/>
    <n v="9.1785000000000014"/>
  </r>
  <r>
    <n v="7099"/>
    <s v="CA-2014-144596"/>
    <x v="3"/>
    <x v="44"/>
    <d v="2014-11-11T00:00:00"/>
    <s v="Standard Class"/>
    <x v="263"/>
    <s v="Carol Darley"/>
    <x v="0"/>
    <s v="United States"/>
    <s v="New York City"/>
    <x v="15"/>
    <n v="10011"/>
    <s v="East"/>
    <s v="OFF-PA-10003302"/>
    <x v="1"/>
    <x v="10"/>
    <s v="Xerox 1906"/>
    <n v="318.95999999999998"/>
    <n v="9"/>
    <n v="0"/>
    <n v="149.91119999999998"/>
  </r>
  <r>
    <n v="7100"/>
    <s v="CA-2012-124933"/>
    <x v="1"/>
    <x v="207"/>
    <d v="2012-12-30T00:00:00"/>
    <s v="Second Class"/>
    <x v="650"/>
    <s v="David Flashing"/>
    <x v="0"/>
    <s v="United States"/>
    <s v="New York City"/>
    <x v="15"/>
    <n v="10009"/>
    <s v="East"/>
    <s v="OFF-PA-10003302"/>
    <x v="1"/>
    <x v="10"/>
    <s v="Xerox 1906"/>
    <n v="212.64"/>
    <n v="6"/>
    <n v="0"/>
    <n v="99.940799999999982"/>
  </r>
  <r>
    <n v="7101"/>
    <s v="CA-2011-159625"/>
    <x v="2"/>
    <x v="533"/>
    <d v="2011-11-28T00:00:00"/>
    <s v="Standard Class"/>
    <x v="325"/>
    <s v="Sally Matthias"/>
    <x v="0"/>
    <s v="United States"/>
    <s v="Scottsdale"/>
    <x v="16"/>
    <n v="85254"/>
    <s v="West"/>
    <s v="OFF-EN-10002621"/>
    <x v="1"/>
    <x v="12"/>
    <s v="Staples"/>
    <n v="23.472000000000001"/>
    <n v="3"/>
    <n v="0.2"/>
    <n v="8.8019999999999978"/>
  </r>
  <r>
    <n v="7102"/>
    <s v="CA-2013-144337"/>
    <x v="0"/>
    <x v="1147"/>
    <d v="2013-08-06T00:00:00"/>
    <s v="Second Class"/>
    <x v="737"/>
    <s v="Susan Gilcrest"/>
    <x v="1"/>
    <s v="United States"/>
    <s v="Amarillo"/>
    <x v="5"/>
    <n v="79109"/>
    <s v="Central"/>
    <s v="OFF-PA-10000249"/>
    <x v="1"/>
    <x v="10"/>
    <s v="Staples"/>
    <n v="19.648"/>
    <n v="2"/>
    <n v="0.2"/>
    <n v="6.6311999999999989"/>
  </r>
  <r>
    <n v="7103"/>
    <s v="CA-2011-117478"/>
    <x v="2"/>
    <x v="158"/>
    <d v="2011-09-24T00:00:00"/>
    <s v="First Class"/>
    <x v="405"/>
    <s v="Larry Hughes"/>
    <x v="0"/>
    <s v="United States"/>
    <s v="Philadelphia"/>
    <x v="9"/>
    <n v="19140"/>
    <s v="East"/>
    <s v="OFF-BI-10000050"/>
    <x v="1"/>
    <x v="8"/>
    <s v="Angle-D Binders with Locking Rings, Label Holders"/>
    <n v="6.5700000000000012"/>
    <n v="3"/>
    <n v="0.7"/>
    <n v="-5.036999999999999"/>
  </r>
  <r>
    <n v="7104"/>
    <s v="CA-2014-147410"/>
    <x v="3"/>
    <x v="507"/>
    <d v="2014-09-09T00:00:00"/>
    <s v="Standard Class"/>
    <x v="412"/>
    <s v="Eva Jacobs"/>
    <x v="0"/>
    <s v="United States"/>
    <s v="Santa Ana"/>
    <x v="1"/>
    <n v="92704"/>
    <s v="West"/>
    <s v="OFF-ST-10003805"/>
    <x v="1"/>
    <x v="4"/>
    <s v="24 Capacity Maxi Data Binder Racks, Pearl"/>
    <n v="421.1"/>
    <n v="2"/>
    <n v="0"/>
    <n v="105.27499999999998"/>
  </r>
  <r>
    <n v="7105"/>
    <s v="CA-2014-128944"/>
    <x v="3"/>
    <x v="249"/>
    <d v="2014-06-22T00:00:00"/>
    <s v="Second Class"/>
    <x v="542"/>
    <s v="Katharine Harms"/>
    <x v="1"/>
    <s v="United States"/>
    <s v="Newark"/>
    <x v="24"/>
    <n v="43055"/>
    <s v="East"/>
    <s v="FUR-CH-10000785"/>
    <x v="0"/>
    <x v="1"/>
    <s v="Global Ergonomic Managers Chair"/>
    <n v="760.11599999999987"/>
    <n v="6"/>
    <n v="0.3"/>
    <n v="-43.435200000000009"/>
  </r>
  <r>
    <n v="7106"/>
    <s v="CA-2014-128944"/>
    <x v="3"/>
    <x v="249"/>
    <d v="2014-06-22T00:00:00"/>
    <s v="Second Class"/>
    <x v="542"/>
    <s v="Katharine Harms"/>
    <x v="1"/>
    <s v="United States"/>
    <s v="Newark"/>
    <x v="24"/>
    <n v="43055"/>
    <s v="East"/>
    <s v="FUR-FU-10004909"/>
    <x v="0"/>
    <x v="5"/>
    <s v="Contemporary Wood/Metal Frame"/>
    <n v="38.784000000000006"/>
    <n v="3"/>
    <n v="0.2"/>
    <n v="7.2719999999999949"/>
  </r>
  <r>
    <n v="7107"/>
    <s v="CA-2014-128944"/>
    <x v="3"/>
    <x v="249"/>
    <d v="2014-06-22T00:00:00"/>
    <s v="Second Class"/>
    <x v="542"/>
    <s v="Katharine Harms"/>
    <x v="1"/>
    <s v="United States"/>
    <s v="Newark"/>
    <x v="24"/>
    <n v="43055"/>
    <s v="East"/>
    <s v="TEC-AC-10001553"/>
    <x v="2"/>
    <x v="11"/>
    <s v="Memorex 25GB 6X Branded Blu-Ray Recordable Disc, 15/Pack"/>
    <n v="122.32799999999999"/>
    <n v="9"/>
    <n v="0.2"/>
    <n v="1.5291000000000032"/>
  </r>
  <r>
    <n v="7108"/>
    <s v="CA-2013-109666"/>
    <x v="0"/>
    <x v="475"/>
    <d v="2013-04-27T00:00:00"/>
    <s v="Standard Class"/>
    <x v="27"/>
    <s v="Kunst Miller"/>
    <x v="0"/>
    <s v="United States"/>
    <s v="New York City"/>
    <x v="15"/>
    <n v="10035"/>
    <s v="East"/>
    <s v="TEC-PH-10004774"/>
    <x v="2"/>
    <x v="7"/>
    <s v="Gear Head AU3700S Headset"/>
    <n v="25.98"/>
    <n v="2"/>
    <n v="0"/>
    <n v="0.77939999999999898"/>
  </r>
  <r>
    <n v="7109"/>
    <s v="CA-2013-109666"/>
    <x v="0"/>
    <x v="475"/>
    <d v="2013-04-27T00:00:00"/>
    <s v="Standard Class"/>
    <x v="27"/>
    <s v="Kunst Miller"/>
    <x v="0"/>
    <s v="United States"/>
    <s v="New York City"/>
    <x v="15"/>
    <n v="10035"/>
    <s v="East"/>
    <s v="OFF-AR-10004582"/>
    <x v="1"/>
    <x v="6"/>
    <s v="BIC Brite Liner Grip Highlighters"/>
    <n v="3.28"/>
    <n v="2"/>
    <n v="0"/>
    <n v="1.4759999999999998"/>
  </r>
  <r>
    <n v="7110"/>
    <s v="CA-2013-109666"/>
    <x v="0"/>
    <x v="475"/>
    <d v="2013-04-27T00:00:00"/>
    <s v="Standard Class"/>
    <x v="27"/>
    <s v="Kunst Miller"/>
    <x v="0"/>
    <s v="United States"/>
    <s v="New York City"/>
    <x v="15"/>
    <n v="10035"/>
    <s v="East"/>
    <s v="OFF-ST-10000991"/>
    <x v="1"/>
    <x v="4"/>
    <s v="Space Solutions HD Industrial Steel Shelving."/>
    <n v="459.88"/>
    <n v="4"/>
    <n v="0"/>
    <n v="13.796400000000006"/>
  </r>
  <r>
    <n v="7111"/>
    <s v="CA-2013-109666"/>
    <x v="0"/>
    <x v="475"/>
    <d v="2013-04-27T00:00:00"/>
    <s v="Standard Class"/>
    <x v="27"/>
    <s v="Kunst Miller"/>
    <x v="0"/>
    <s v="United States"/>
    <s v="New York City"/>
    <x v="15"/>
    <n v="10035"/>
    <s v="East"/>
    <s v="OFF-SU-10002522"/>
    <x v="1"/>
    <x v="14"/>
    <s v="Acme Kleen Earth Office Shears"/>
    <n v="7.76"/>
    <n v="2"/>
    <n v="0"/>
    <n v="2.2503999999999991"/>
  </r>
  <r>
    <n v="7112"/>
    <s v="CA-2013-109666"/>
    <x v="0"/>
    <x v="475"/>
    <d v="2013-04-27T00:00:00"/>
    <s v="Standard Class"/>
    <x v="27"/>
    <s v="Kunst Miller"/>
    <x v="0"/>
    <s v="United States"/>
    <s v="New York City"/>
    <x v="15"/>
    <n v="10035"/>
    <s v="East"/>
    <s v="OFF-AR-10004022"/>
    <x v="1"/>
    <x v="6"/>
    <s v="Panasonic KP-380BK Classic Electric Pencil Sharpener"/>
    <n v="71.959999999999994"/>
    <n v="2"/>
    <n v="0"/>
    <n v="17.989999999999995"/>
  </r>
  <r>
    <n v="7113"/>
    <s v="CA-2013-109666"/>
    <x v="0"/>
    <x v="475"/>
    <d v="2013-04-27T00:00:00"/>
    <s v="Standard Class"/>
    <x v="27"/>
    <s v="Kunst Miller"/>
    <x v="0"/>
    <s v="United States"/>
    <s v="New York City"/>
    <x v="15"/>
    <n v="10035"/>
    <s v="East"/>
    <s v="OFF-SU-10001218"/>
    <x v="1"/>
    <x v="14"/>
    <s v="Fiskars Softgrip Scissors"/>
    <n v="54.900000000000006"/>
    <n v="5"/>
    <n v="0"/>
    <n v="15.372000000000003"/>
  </r>
  <r>
    <n v="7114"/>
    <s v="CA-2013-109666"/>
    <x v="0"/>
    <x v="475"/>
    <d v="2013-04-27T00:00:00"/>
    <s v="Standard Class"/>
    <x v="27"/>
    <s v="Kunst Miller"/>
    <x v="0"/>
    <s v="United States"/>
    <s v="New York City"/>
    <x v="15"/>
    <n v="10035"/>
    <s v="East"/>
    <s v="OFF-BI-10000174"/>
    <x v="1"/>
    <x v="8"/>
    <s v="Wilson Jones Clip &amp; Carry Folder Binder Tool for Ring Binders, Clear"/>
    <n v="9.2799999999999994"/>
    <n v="2"/>
    <n v="0.2"/>
    <n v="3.2479999999999998"/>
  </r>
  <r>
    <n v="7115"/>
    <s v="US-2013-102239"/>
    <x v="0"/>
    <x v="465"/>
    <d v="2013-05-07T00:00:00"/>
    <s v="First Class"/>
    <x v="352"/>
    <s v="Lindsay Williams"/>
    <x v="1"/>
    <s v="United States"/>
    <s v="Henderson"/>
    <x v="33"/>
    <n v="89015"/>
    <s v="West"/>
    <s v="FUR-TA-10003392"/>
    <x v="0"/>
    <x v="3"/>
    <s v="Global Adaptabilities Conference Tables"/>
    <n v="1685.88"/>
    <n v="6"/>
    <n v="0"/>
    <n v="320.31720000000001"/>
  </r>
  <r>
    <n v="7116"/>
    <s v="US-2013-102239"/>
    <x v="0"/>
    <x v="465"/>
    <d v="2013-05-07T00:00:00"/>
    <s v="First Class"/>
    <x v="352"/>
    <s v="Lindsay Williams"/>
    <x v="1"/>
    <s v="United States"/>
    <s v="Henderson"/>
    <x v="33"/>
    <n v="89015"/>
    <s v="West"/>
    <s v="OFF-BI-10001890"/>
    <x v="1"/>
    <x v="8"/>
    <s v="Avery Poly Binder Pockets"/>
    <n v="5.7280000000000006"/>
    <n v="2"/>
    <n v="0.2"/>
    <n v="2.0047999999999995"/>
  </r>
  <r>
    <n v="7117"/>
    <s v="CA-2011-143168"/>
    <x v="2"/>
    <x v="638"/>
    <d v="2011-10-23T00:00:00"/>
    <s v="Second Class"/>
    <x v="490"/>
    <s v="Ivan Gibson"/>
    <x v="0"/>
    <s v="United States"/>
    <s v="Seattle"/>
    <x v="4"/>
    <n v="98103"/>
    <s v="West"/>
    <s v="OFF-PA-10000167"/>
    <x v="1"/>
    <x v="10"/>
    <s v="Xerox 1925"/>
    <n v="61.96"/>
    <n v="2"/>
    <n v="0"/>
    <n v="27.881999999999998"/>
  </r>
  <r>
    <n v="7118"/>
    <s v="CA-2011-143168"/>
    <x v="2"/>
    <x v="638"/>
    <d v="2011-10-23T00:00:00"/>
    <s v="Second Class"/>
    <x v="490"/>
    <s v="Ivan Gibson"/>
    <x v="0"/>
    <s v="United States"/>
    <s v="Seattle"/>
    <x v="4"/>
    <n v="98103"/>
    <s v="West"/>
    <s v="OFF-BI-10003784"/>
    <x v="1"/>
    <x v="8"/>
    <s v="Computer Printout Index Tabs"/>
    <n v="1.3440000000000001"/>
    <n v="1"/>
    <n v="0.2"/>
    <n v="0.47039999999999987"/>
  </r>
  <r>
    <n v="7119"/>
    <s v="CA-2014-104906"/>
    <x v="3"/>
    <x v="778"/>
    <d v="2014-02-18T00:00:00"/>
    <s v="Standard Class"/>
    <x v="687"/>
    <s v="Jennifer Patt"/>
    <x v="1"/>
    <s v="United States"/>
    <s v="New York City"/>
    <x v="15"/>
    <n v="10009"/>
    <s v="East"/>
    <s v="OFF-PA-10001184"/>
    <x v="1"/>
    <x v="10"/>
    <s v="Xerox 1903"/>
    <n v="17.940000000000001"/>
    <n v="3"/>
    <n v="0"/>
    <n v="8.7906000000000013"/>
  </r>
  <r>
    <n v="7120"/>
    <s v="CA-2014-118122"/>
    <x v="3"/>
    <x v="701"/>
    <d v="2014-11-25T00:00:00"/>
    <s v="Standard Class"/>
    <x v="55"/>
    <s v="Greg Guthrie"/>
    <x v="1"/>
    <s v="United States"/>
    <s v="Seattle"/>
    <x v="4"/>
    <n v="98103"/>
    <s v="West"/>
    <s v="OFF-BI-10002103"/>
    <x v="1"/>
    <x v="8"/>
    <s v="Cardinal Slant-D Ring Binder, Heavy Gauge Vinyl"/>
    <n v="13.904"/>
    <n v="2"/>
    <n v="0.2"/>
    <n v="4.5187999999999997"/>
  </r>
  <r>
    <n v="7121"/>
    <s v="US-2011-147774"/>
    <x v="2"/>
    <x v="407"/>
    <d v="2011-01-27T00:00:00"/>
    <s v="Standard Class"/>
    <x v="152"/>
    <s v="Muhammed MacIntyre"/>
    <x v="1"/>
    <s v="United States"/>
    <s v="Smyrna"/>
    <x v="18"/>
    <n v="37167"/>
    <s v="South"/>
    <s v="OFF-BI-10003091"/>
    <x v="1"/>
    <x v="8"/>
    <s v="GBC DocuBind TL200 Manual Binding Machine"/>
    <n v="67.194000000000003"/>
    <n v="1"/>
    <n v="0.7"/>
    <n v="-51.515399999999985"/>
  </r>
  <r>
    <n v="7122"/>
    <s v="CA-2014-166926"/>
    <x v="3"/>
    <x v="96"/>
    <d v="2014-12-09T00:00:00"/>
    <s v="Standard Class"/>
    <x v="2"/>
    <s v="Sean O'Donnell"/>
    <x v="0"/>
    <s v="United States"/>
    <s v="Seattle"/>
    <x v="4"/>
    <n v="98105"/>
    <s v="West"/>
    <s v="OFF-PA-10001593"/>
    <x v="1"/>
    <x v="10"/>
    <s v="Xerox 1947"/>
    <n v="41.86"/>
    <n v="7"/>
    <n v="0"/>
    <n v="18.837"/>
  </r>
  <r>
    <n v="7123"/>
    <s v="CA-2014-166926"/>
    <x v="3"/>
    <x v="96"/>
    <d v="2014-12-09T00:00:00"/>
    <s v="Standard Class"/>
    <x v="2"/>
    <s v="Sean O'Donnell"/>
    <x v="0"/>
    <s v="United States"/>
    <s v="Seattle"/>
    <x v="4"/>
    <n v="98105"/>
    <s v="West"/>
    <s v="FUR-BO-10002598"/>
    <x v="0"/>
    <x v="0"/>
    <s v="Hon Metal Bookcases, Putty"/>
    <n v="141.96"/>
    <n v="2"/>
    <n v="0"/>
    <n v="41.168399999999991"/>
  </r>
  <r>
    <n v="7124"/>
    <s v="CA-2012-128013"/>
    <x v="1"/>
    <x v="101"/>
    <d v="2012-08-16T00:00:00"/>
    <s v="Standard Class"/>
    <x v="751"/>
    <s v="Monica Federle"/>
    <x v="1"/>
    <s v="United States"/>
    <s v="New York City"/>
    <x v="15"/>
    <n v="10035"/>
    <s v="East"/>
    <s v="FUR-FU-10000320"/>
    <x v="0"/>
    <x v="5"/>
    <s v="OIC Stacking Trays"/>
    <n v="10.02"/>
    <n v="3"/>
    <n v="0"/>
    <n v="4.4088000000000012"/>
  </r>
  <r>
    <n v="7125"/>
    <s v="CA-2012-128013"/>
    <x v="1"/>
    <x v="101"/>
    <d v="2012-08-16T00:00:00"/>
    <s v="Standard Class"/>
    <x v="751"/>
    <s v="Monica Federle"/>
    <x v="1"/>
    <s v="United States"/>
    <s v="New York City"/>
    <x v="15"/>
    <n v="10035"/>
    <s v="East"/>
    <s v="OFF-PA-10001815"/>
    <x v="1"/>
    <x v="10"/>
    <s v="Xerox 1885"/>
    <n v="144.12"/>
    <n v="3"/>
    <n v="0"/>
    <n v="69.177599999999984"/>
  </r>
  <r>
    <n v="7126"/>
    <s v="CA-2013-123176"/>
    <x v="0"/>
    <x v="720"/>
    <d v="2013-09-30T00:00:00"/>
    <s v="Second Class"/>
    <x v="506"/>
    <s v="James Galang"/>
    <x v="0"/>
    <s v="United States"/>
    <s v="Atlanta"/>
    <x v="32"/>
    <n v="30318"/>
    <s v="South"/>
    <s v="OFF-PA-10003971"/>
    <x v="1"/>
    <x v="10"/>
    <s v="Xerox 1965"/>
    <n v="17.940000000000001"/>
    <n v="3"/>
    <n v="0"/>
    <n v="8.7906000000000013"/>
  </r>
  <r>
    <n v="7127"/>
    <s v="CA-2013-123176"/>
    <x v="0"/>
    <x v="720"/>
    <d v="2013-09-30T00:00:00"/>
    <s v="Second Class"/>
    <x v="506"/>
    <s v="James Galang"/>
    <x v="0"/>
    <s v="United States"/>
    <s v="Atlanta"/>
    <x v="32"/>
    <n v="30318"/>
    <s v="South"/>
    <s v="OFF-AR-10004685"/>
    <x v="1"/>
    <x v="6"/>
    <s v="Binney &amp; Smith Crayola Metallic Colored Pencils, 8-Color Set"/>
    <n v="13.89"/>
    <n v="3"/>
    <n v="0"/>
    <n v="4.5836999999999994"/>
  </r>
  <r>
    <n v="7128"/>
    <s v="US-2013-117541"/>
    <x v="0"/>
    <x v="696"/>
    <d v="2013-11-21T00:00:00"/>
    <s v="Standard Class"/>
    <x v="594"/>
    <s v="Justin MacKendrick"/>
    <x v="0"/>
    <s v="United States"/>
    <s v="Newark"/>
    <x v="13"/>
    <n v="19711"/>
    <s v="East"/>
    <s v="OFF-PA-10001609"/>
    <x v="1"/>
    <x v="10"/>
    <s v="Tops Wirebound Message Log Books"/>
    <n v="16.45"/>
    <n v="5"/>
    <n v="0"/>
    <n v="7.5669999999999993"/>
  </r>
  <r>
    <n v="7129"/>
    <s v="US-2013-117541"/>
    <x v="0"/>
    <x v="696"/>
    <d v="2013-11-21T00:00:00"/>
    <s v="Standard Class"/>
    <x v="594"/>
    <s v="Justin MacKendrick"/>
    <x v="0"/>
    <s v="United States"/>
    <s v="Newark"/>
    <x v="13"/>
    <n v="19711"/>
    <s v="East"/>
    <s v="FUR-FU-10000550"/>
    <x v="0"/>
    <x v="5"/>
    <s v="Stacking Trays by OIC"/>
    <n v="19.920000000000002"/>
    <n v="4"/>
    <n v="0"/>
    <n v="6.573599999999999"/>
  </r>
  <r>
    <n v="7130"/>
    <s v="CA-2013-166282"/>
    <x v="0"/>
    <x v="947"/>
    <d v="2013-04-23T00:00:00"/>
    <s v="Standard Class"/>
    <x v="7"/>
    <s v="Pete Kriz"/>
    <x v="0"/>
    <s v="United States"/>
    <s v="Nashville"/>
    <x v="18"/>
    <n v="37211"/>
    <s v="South"/>
    <s v="TEC-AC-10004209"/>
    <x v="2"/>
    <x v="11"/>
    <s v="Memorex Froggy Flash Drive 4 GB"/>
    <n v="35.167999999999999"/>
    <n v="4"/>
    <n v="0.2"/>
    <n v="8.3524000000000012"/>
  </r>
  <r>
    <n v="7131"/>
    <s v="CA-2013-166282"/>
    <x v="0"/>
    <x v="947"/>
    <d v="2013-04-23T00:00:00"/>
    <s v="Standard Class"/>
    <x v="7"/>
    <s v="Pete Kriz"/>
    <x v="0"/>
    <s v="United States"/>
    <s v="Nashville"/>
    <x v="18"/>
    <n v="37211"/>
    <s v="South"/>
    <s v="OFF-PA-10003022"/>
    <x v="1"/>
    <x v="10"/>
    <s v="Standard Line “While You Were Out” Hardbound Telephone Message Book"/>
    <n v="123.08799999999999"/>
    <n v="7"/>
    <n v="0.2"/>
    <n v="40.003599999999999"/>
  </r>
  <r>
    <n v="7132"/>
    <s v="CA-2014-141439"/>
    <x v="3"/>
    <x v="200"/>
    <d v="2014-12-02T00:00:00"/>
    <s v="Standard Class"/>
    <x v="499"/>
    <s v="Tonja Turnell"/>
    <x v="2"/>
    <s v="United States"/>
    <s v="Richmond"/>
    <x v="14"/>
    <n v="47374"/>
    <s v="Central"/>
    <s v="FUR-TA-10001039"/>
    <x v="0"/>
    <x v="3"/>
    <s v="KI Adjustable-Height Table"/>
    <n v="257.94"/>
    <n v="3"/>
    <n v="0"/>
    <n v="67.064400000000006"/>
  </r>
  <r>
    <n v="7133"/>
    <s v="CA-2014-141439"/>
    <x v="3"/>
    <x v="200"/>
    <d v="2014-12-02T00:00:00"/>
    <s v="Standard Class"/>
    <x v="499"/>
    <s v="Tonja Turnell"/>
    <x v="2"/>
    <s v="United States"/>
    <s v="Richmond"/>
    <x v="14"/>
    <n v="47374"/>
    <s v="Central"/>
    <s v="TEC-PH-10002624"/>
    <x v="2"/>
    <x v="7"/>
    <s v="Samsung Galaxy S4 Mini"/>
    <n v="1879.96"/>
    <n v="4"/>
    <n v="0"/>
    <n v="545.18839999999977"/>
  </r>
  <r>
    <n v="7134"/>
    <s v="CA-2014-141439"/>
    <x v="3"/>
    <x v="200"/>
    <d v="2014-12-02T00:00:00"/>
    <s v="Standard Class"/>
    <x v="499"/>
    <s v="Tonja Turnell"/>
    <x v="2"/>
    <s v="United States"/>
    <s v="Richmond"/>
    <x v="14"/>
    <n v="47374"/>
    <s v="Central"/>
    <s v="FUR-FU-10001473"/>
    <x v="0"/>
    <x v="5"/>
    <s v="DAX Wood Document Frame"/>
    <n v="27.46"/>
    <n v="2"/>
    <n v="0"/>
    <n v="9.8856000000000002"/>
  </r>
  <r>
    <n v="7135"/>
    <s v="CA-2014-141439"/>
    <x v="3"/>
    <x v="200"/>
    <d v="2014-12-02T00:00:00"/>
    <s v="Standard Class"/>
    <x v="499"/>
    <s v="Tonja Turnell"/>
    <x v="2"/>
    <s v="United States"/>
    <s v="Richmond"/>
    <x v="14"/>
    <n v="47374"/>
    <s v="Central"/>
    <s v="TEC-PH-10001819"/>
    <x v="2"/>
    <x v="7"/>
    <s v="Innergie mMini Combo Duo USB Travel Charging Kit"/>
    <n v="89.98"/>
    <n v="2"/>
    <n v="0"/>
    <n v="43.190399999999997"/>
  </r>
  <r>
    <n v="7136"/>
    <s v="CA-2014-141439"/>
    <x v="3"/>
    <x v="200"/>
    <d v="2014-12-02T00:00:00"/>
    <s v="Standard Class"/>
    <x v="499"/>
    <s v="Tonja Turnell"/>
    <x v="2"/>
    <s v="United States"/>
    <s v="Richmond"/>
    <x v="14"/>
    <n v="47374"/>
    <s v="Central"/>
    <s v="FUR-CH-10004287"/>
    <x v="0"/>
    <x v="1"/>
    <s v="SAFCO Arco Folding Chair"/>
    <n v="828.59999999999991"/>
    <n v="3"/>
    <n v="0"/>
    <n v="240.29399999999995"/>
  </r>
  <r>
    <n v="7137"/>
    <s v="CA-2012-163965"/>
    <x v="1"/>
    <x v="312"/>
    <d v="2012-11-27T00:00:00"/>
    <s v="Standard Class"/>
    <x v="286"/>
    <s v="Sung Shariari"/>
    <x v="0"/>
    <s v="United States"/>
    <s v="Miami"/>
    <x v="2"/>
    <n v="33180"/>
    <s v="South"/>
    <s v="OFF-BI-10004728"/>
    <x v="1"/>
    <x v="8"/>
    <s v="Wilson Jones Turn Tabs Binder Tool for Ring Binders"/>
    <n v="7.2300000000000022"/>
    <n v="5"/>
    <n v="0.7"/>
    <n v="-5.7840000000000007"/>
  </r>
  <r>
    <n v="7138"/>
    <s v="CA-2012-163965"/>
    <x v="1"/>
    <x v="312"/>
    <d v="2012-11-27T00:00:00"/>
    <s v="Standard Class"/>
    <x v="286"/>
    <s v="Sung Shariari"/>
    <x v="0"/>
    <s v="United States"/>
    <s v="Miami"/>
    <x v="2"/>
    <n v="33180"/>
    <s v="South"/>
    <s v="OFF-ST-10000918"/>
    <x v="1"/>
    <x v="4"/>
    <s v="Crate-A-Files"/>
    <n v="17.440000000000001"/>
    <n v="2"/>
    <n v="0.2"/>
    <n v="1.3079999999999989"/>
  </r>
  <r>
    <n v="7139"/>
    <s v="CA-2012-163965"/>
    <x v="1"/>
    <x v="312"/>
    <d v="2012-11-27T00:00:00"/>
    <s v="Standard Class"/>
    <x v="286"/>
    <s v="Sung Shariari"/>
    <x v="0"/>
    <s v="United States"/>
    <s v="Miami"/>
    <x v="2"/>
    <n v="33180"/>
    <s v="South"/>
    <s v="OFF-BI-10004593"/>
    <x v="1"/>
    <x v="8"/>
    <s v="Ibico Laser Imprintable Binding System Covers"/>
    <n v="62.88000000000001"/>
    <n v="4"/>
    <n v="0.7"/>
    <n v="-50.304000000000002"/>
  </r>
  <r>
    <n v="7140"/>
    <s v="CA-2012-163965"/>
    <x v="1"/>
    <x v="312"/>
    <d v="2012-11-27T00:00:00"/>
    <s v="Standard Class"/>
    <x v="286"/>
    <s v="Sung Shariari"/>
    <x v="0"/>
    <s v="United States"/>
    <s v="Miami"/>
    <x v="2"/>
    <n v="33180"/>
    <s v="South"/>
    <s v="FUR-BO-10001337"/>
    <x v="0"/>
    <x v="0"/>
    <s v="O'Sullivan Living Dimensions 2-Shelf Bookcases"/>
    <n v="290.35200000000003"/>
    <n v="3"/>
    <n v="0.2"/>
    <n v="-36.294000000000011"/>
  </r>
  <r>
    <n v="7141"/>
    <s v="CA-2014-128783"/>
    <x v="3"/>
    <x v="210"/>
    <d v="2014-09-08T00:00:00"/>
    <s v="Same Day"/>
    <x v="228"/>
    <s v="Trudy Glocke"/>
    <x v="0"/>
    <s v="United States"/>
    <s v="Saint Charles"/>
    <x v="25"/>
    <n v="63301"/>
    <s v="Central"/>
    <s v="TEC-AC-10002473"/>
    <x v="2"/>
    <x v="11"/>
    <s v="Maxell 4.7GB DVD-R"/>
    <n v="113.52"/>
    <n v="4"/>
    <n v="0"/>
    <n v="46.543199999999999"/>
  </r>
  <r>
    <n v="7142"/>
    <s v="CA-2014-128783"/>
    <x v="3"/>
    <x v="210"/>
    <d v="2014-09-08T00:00:00"/>
    <s v="Same Day"/>
    <x v="228"/>
    <s v="Trudy Glocke"/>
    <x v="0"/>
    <s v="United States"/>
    <s v="Saint Charles"/>
    <x v="25"/>
    <n v="63301"/>
    <s v="Central"/>
    <s v="FUR-FU-10003623"/>
    <x v="0"/>
    <x v="5"/>
    <s v="DataProducts Ampli Magnifier Task Lamp, Black,"/>
    <n v="135.29999999999998"/>
    <n v="5"/>
    <n v="0"/>
    <n v="37.883999999999993"/>
  </r>
  <r>
    <n v="7143"/>
    <s v="CA-2011-122217"/>
    <x v="2"/>
    <x v="156"/>
    <d v="2011-11-29T00:00:00"/>
    <s v="Standard Class"/>
    <x v="6"/>
    <s v="Harold Pawlan"/>
    <x v="2"/>
    <s v="United States"/>
    <s v="Virginia Beach"/>
    <x v="17"/>
    <n v="23464"/>
    <s v="South"/>
    <s v="FUR-FU-10002045"/>
    <x v="0"/>
    <x v="5"/>
    <s v="Executive Impressions 14&quot;"/>
    <n v="111.15"/>
    <n v="5"/>
    <n v="0"/>
    <n v="48.906000000000006"/>
  </r>
  <r>
    <n v="7144"/>
    <s v="US-2014-141558"/>
    <x v="3"/>
    <x v="825"/>
    <d v="2014-03-17T00:00:00"/>
    <s v="Standard Class"/>
    <x v="762"/>
    <s v="Marc Harrigan"/>
    <x v="2"/>
    <s v="United States"/>
    <s v="Philadelphia"/>
    <x v="9"/>
    <n v="19140"/>
    <s v="East"/>
    <s v="TEC-PH-10002555"/>
    <x v="2"/>
    <x v="7"/>
    <s v="Nortel Meridian M5316 Digital phone"/>
    <n v="776.84999999999991"/>
    <n v="5"/>
    <n v="0.4"/>
    <n v="-181.26499999999999"/>
  </r>
  <r>
    <n v="7145"/>
    <s v="US-2014-141558"/>
    <x v="3"/>
    <x v="825"/>
    <d v="2014-03-17T00:00:00"/>
    <s v="Standard Class"/>
    <x v="762"/>
    <s v="Marc Harrigan"/>
    <x v="2"/>
    <s v="United States"/>
    <s v="Philadelphia"/>
    <x v="9"/>
    <n v="19140"/>
    <s v="East"/>
    <s v="OFF-BI-10002794"/>
    <x v="1"/>
    <x v="8"/>
    <s v="Avery Trapezoid Ring Binder, 3&quot; Capacity, Black, 1040 sheets"/>
    <n v="12.294"/>
    <n v="1"/>
    <n v="0.7"/>
    <n v="-8.6057999999999986"/>
  </r>
  <r>
    <n v="7146"/>
    <s v="US-2014-141558"/>
    <x v="3"/>
    <x v="825"/>
    <d v="2014-03-17T00:00:00"/>
    <s v="Standard Class"/>
    <x v="762"/>
    <s v="Marc Harrigan"/>
    <x v="2"/>
    <s v="United States"/>
    <s v="Philadelphia"/>
    <x v="9"/>
    <n v="19140"/>
    <s v="East"/>
    <s v="FUR-TA-10004086"/>
    <x v="0"/>
    <x v="3"/>
    <s v="KI Adjustable-Height Table"/>
    <n v="154.76400000000001"/>
    <n v="3"/>
    <n v="0.4"/>
    <n v="-46.429200000000023"/>
  </r>
  <r>
    <n v="7147"/>
    <s v="US-2014-141558"/>
    <x v="3"/>
    <x v="825"/>
    <d v="2014-03-17T00:00:00"/>
    <s v="Standard Class"/>
    <x v="762"/>
    <s v="Marc Harrigan"/>
    <x v="2"/>
    <s v="United States"/>
    <s v="Philadelphia"/>
    <x v="9"/>
    <n v="19140"/>
    <s v="East"/>
    <s v="OFF-ST-10004946"/>
    <x v="1"/>
    <x v="4"/>
    <s v="Desktop 3-Pocket Hot File"/>
    <n v="43.28"/>
    <n v="1"/>
    <n v="0.2"/>
    <n v="3.2460000000000022"/>
  </r>
  <r>
    <n v="7148"/>
    <s v="CA-2013-139941"/>
    <x v="0"/>
    <x v="1"/>
    <d v="2013-06-18T00:00:00"/>
    <s v="Standard Class"/>
    <x v="558"/>
    <s v="Christy Brittain"/>
    <x v="0"/>
    <s v="United States"/>
    <s v="Long Beach"/>
    <x v="15"/>
    <n v="11561"/>
    <s v="East"/>
    <s v="OFF-PA-10000241"/>
    <x v="1"/>
    <x v="10"/>
    <s v="IBM Multi-Purpose Copy Paper, 8 1/2 x 11&quot;, Case"/>
    <n v="92.94"/>
    <n v="3"/>
    <n v="0"/>
    <n v="41.822999999999993"/>
  </r>
  <r>
    <n v="7149"/>
    <s v="CA-2013-139941"/>
    <x v="0"/>
    <x v="1"/>
    <d v="2013-06-18T00:00:00"/>
    <s v="Standard Class"/>
    <x v="558"/>
    <s v="Christy Brittain"/>
    <x v="0"/>
    <s v="United States"/>
    <s v="Long Beach"/>
    <x v="15"/>
    <n v="11561"/>
    <s v="East"/>
    <s v="OFF-AP-10004036"/>
    <x v="1"/>
    <x v="9"/>
    <s v="Bionaire 99.97% HEPA Air Cleaner"/>
    <n v="52.56"/>
    <n v="3"/>
    <n v="0"/>
    <n v="18.396000000000001"/>
  </r>
  <r>
    <n v="7150"/>
    <s v="CA-2012-166583"/>
    <x v="1"/>
    <x v="153"/>
    <d v="2012-06-30T00:00:00"/>
    <s v="Standard Class"/>
    <x v="104"/>
    <s v="Valerie Dominguez"/>
    <x v="0"/>
    <s v="United States"/>
    <s v="Houston"/>
    <x v="5"/>
    <n v="77070"/>
    <s v="Central"/>
    <s v="TEC-PH-10001578"/>
    <x v="2"/>
    <x v="7"/>
    <s v="Polycom SoundStation2 EX Conference phone"/>
    <n v="971.88000000000011"/>
    <n v="3"/>
    <n v="0.2"/>
    <n v="109.33649999999994"/>
  </r>
  <r>
    <n v="7151"/>
    <s v="CA-2014-100412"/>
    <x v="3"/>
    <x v="66"/>
    <d v="2014-12-27T00:00:00"/>
    <s v="Standard Class"/>
    <x v="676"/>
    <s v="Sharelle Roach"/>
    <x v="2"/>
    <s v="United States"/>
    <s v="Tuscaloosa"/>
    <x v="19"/>
    <n v="35401"/>
    <s v="South"/>
    <s v="FUR-CH-10002647"/>
    <x v="0"/>
    <x v="1"/>
    <s v="Situations Contoured Folding Chairs, 4/Set"/>
    <n v="141.96"/>
    <n v="2"/>
    <n v="0"/>
    <n v="35.490000000000009"/>
  </r>
  <r>
    <n v="7152"/>
    <s v="CA-2014-142909"/>
    <x v="3"/>
    <x v="66"/>
    <d v="2014-12-26T00:00:00"/>
    <s v="Second Class"/>
    <x v="743"/>
    <s v="Alex Grayson"/>
    <x v="0"/>
    <s v="United States"/>
    <s v="Mesa"/>
    <x v="16"/>
    <n v="85204"/>
    <s v="West"/>
    <s v="FUR-TA-10003008"/>
    <x v="0"/>
    <x v="3"/>
    <s v="Lesro Round Back Collection Coffee Table, End Table"/>
    <n v="182.55"/>
    <n v="2"/>
    <n v="0.5"/>
    <n v="-135.08699999999999"/>
  </r>
  <r>
    <n v="7153"/>
    <s v="CA-2011-137911"/>
    <x v="2"/>
    <x v="1148"/>
    <d v="2011-10-15T00:00:00"/>
    <s v="Standard Class"/>
    <x v="162"/>
    <s v="Bart Pistole"/>
    <x v="1"/>
    <s v="United States"/>
    <s v="Jacksonville"/>
    <x v="3"/>
    <n v="28540"/>
    <s v="South"/>
    <s v="OFF-PA-10004071"/>
    <x v="1"/>
    <x v="10"/>
    <s v="Eaton Premium Continuous-Feed Paper, 25% Cotton, Letter Size, White, 1000 Shts/Box"/>
    <n v="88.768000000000001"/>
    <n v="2"/>
    <n v="0.2"/>
    <n v="31.068799999999996"/>
  </r>
  <r>
    <n v="7154"/>
    <s v="CA-2012-106208"/>
    <x v="1"/>
    <x v="895"/>
    <d v="2012-12-15T00:00:00"/>
    <s v="Standard Class"/>
    <x v="493"/>
    <s v="Julia West"/>
    <x v="0"/>
    <s v="United States"/>
    <s v="Chicago"/>
    <x v="10"/>
    <n v="60610"/>
    <s v="Central"/>
    <s v="OFF-AP-10004980"/>
    <x v="1"/>
    <x v="9"/>
    <s v="3M Replacement Filter for Office Air Cleaner for 20' x 33' Room"/>
    <n v="53.087999999999994"/>
    <n v="7"/>
    <n v="0.8"/>
    <n v="-108.8304"/>
  </r>
  <r>
    <n v="7155"/>
    <s v="US-2012-136749"/>
    <x v="1"/>
    <x v="707"/>
    <d v="2012-12-27T00:00:00"/>
    <s v="Second Class"/>
    <x v="23"/>
    <s v="Lena Hernandez"/>
    <x v="0"/>
    <s v="United States"/>
    <s v="Columbus"/>
    <x v="32"/>
    <n v="31907"/>
    <s v="South"/>
    <s v="FUR-FU-10000747"/>
    <x v="0"/>
    <x v="5"/>
    <s v="Tenex B1-RE Series Chair Mats for Low Pile Carpets"/>
    <n v="275.88"/>
    <n v="6"/>
    <n v="0"/>
    <n v="46.899599999999964"/>
  </r>
  <r>
    <n v="7156"/>
    <s v="US-2012-136749"/>
    <x v="1"/>
    <x v="707"/>
    <d v="2012-12-27T00:00:00"/>
    <s v="Second Class"/>
    <x v="23"/>
    <s v="Lena Hernandez"/>
    <x v="0"/>
    <s v="United States"/>
    <s v="Columbus"/>
    <x v="32"/>
    <n v="31907"/>
    <s v="South"/>
    <s v="OFF-BI-10004492"/>
    <x v="1"/>
    <x v="8"/>
    <s v="Tuf-Vin Binders"/>
    <n v="157.89999999999998"/>
    <n v="5"/>
    <n v="0"/>
    <n v="74.212999999999994"/>
  </r>
  <r>
    <n v="7157"/>
    <s v="CA-2014-126718"/>
    <x v="3"/>
    <x v="568"/>
    <d v="2014-05-05T00:00:00"/>
    <s v="Standard Class"/>
    <x v="409"/>
    <s v="Kean Thornton"/>
    <x v="0"/>
    <s v="United States"/>
    <s v="Orange"/>
    <x v="30"/>
    <n v="7050"/>
    <s v="East"/>
    <s v="OFF-LA-10004055"/>
    <x v="1"/>
    <x v="2"/>
    <s v="Color-Coded Legal Exhibit Labels"/>
    <n v="4.91"/>
    <n v="1"/>
    <n v="0"/>
    <n v="2.4058999999999999"/>
  </r>
  <r>
    <n v="7158"/>
    <s v="CA-2013-131380"/>
    <x v="0"/>
    <x v="463"/>
    <d v="2013-04-01T00:00:00"/>
    <s v="Second Class"/>
    <x v="417"/>
    <s v="Chris Cortes"/>
    <x v="0"/>
    <s v="United States"/>
    <s v="Los Angeles"/>
    <x v="1"/>
    <n v="90032"/>
    <s v="West"/>
    <s v="OFF-ST-10002485"/>
    <x v="1"/>
    <x v="4"/>
    <s v="Rogers Deluxe File Chest"/>
    <n v="87.92"/>
    <n v="4"/>
    <n v="0"/>
    <n v="0.87919999999999732"/>
  </r>
  <r>
    <n v="7159"/>
    <s v="CA-2013-131380"/>
    <x v="0"/>
    <x v="463"/>
    <d v="2013-04-01T00:00:00"/>
    <s v="Second Class"/>
    <x v="417"/>
    <s v="Chris Cortes"/>
    <x v="0"/>
    <s v="United States"/>
    <s v="Los Angeles"/>
    <x v="1"/>
    <n v="90032"/>
    <s v="West"/>
    <s v="OFF-PA-10001243"/>
    <x v="1"/>
    <x v="10"/>
    <s v="Xerox 1983"/>
    <n v="5.98"/>
    <n v="1"/>
    <n v="0"/>
    <n v="2.9302000000000001"/>
  </r>
  <r>
    <n v="7160"/>
    <s v="CA-2012-145835"/>
    <x v="1"/>
    <x v="1149"/>
    <d v="2012-05-18T00:00:00"/>
    <s v="Second Class"/>
    <x v="408"/>
    <s v="Ben Ferrer"/>
    <x v="2"/>
    <s v="United States"/>
    <s v="Chicago"/>
    <x v="10"/>
    <n v="60623"/>
    <s v="Central"/>
    <s v="TEC-PH-10004447"/>
    <x v="2"/>
    <x v="7"/>
    <s v="Toshiba IPT2010-SD IP Telephone"/>
    <n v="222.38400000000001"/>
    <n v="2"/>
    <n v="0.2"/>
    <n v="16.678799999999995"/>
  </r>
  <r>
    <n v="7161"/>
    <s v="CA-2012-145835"/>
    <x v="1"/>
    <x v="1149"/>
    <d v="2012-05-18T00:00:00"/>
    <s v="Second Class"/>
    <x v="408"/>
    <s v="Ben Ferrer"/>
    <x v="2"/>
    <s v="United States"/>
    <s v="Chicago"/>
    <x v="10"/>
    <n v="60623"/>
    <s v="Central"/>
    <s v="OFF-FA-10002280"/>
    <x v="1"/>
    <x v="13"/>
    <s v="Advantus Plastic Paper Clips"/>
    <n v="16"/>
    <n v="4"/>
    <n v="0.2"/>
    <n v="5.6"/>
  </r>
  <r>
    <n v="7162"/>
    <s v="CA-2011-138709"/>
    <x v="2"/>
    <x v="1129"/>
    <d v="2011-07-09T00:00:00"/>
    <s v="Standard Class"/>
    <x v="474"/>
    <s v="Maxwell Schwartz"/>
    <x v="0"/>
    <s v="United States"/>
    <s v="Richmond"/>
    <x v="17"/>
    <n v="23223"/>
    <s v="South"/>
    <s v="OFF-PA-10004734"/>
    <x v="1"/>
    <x v="10"/>
    <s v="Southworth Structures Collection"/>
    <n v="21.84"/>
    <n v="3"/>
    <n v="0"/>
    <n v="10.92"/>
  </r>
  <r>
    <n v="7163"/>
    <s v="CA-2011-138709"/>
    <x v="2"/>
    <x v="1129"/>
    <d v="2011-07-09T00:00:00"/>
    <s v="Standard Class"/>
    <x v="474"/>
    <s v="Maxwell Schwartz"/>
    <x v="0"/>
    <s v="United States"/>
    <s v="Richmond"/>
    <x v="17"/>
    <n v="23223"/>
    <s v="South"/>
    <s v="OFF-BI-10000145"/>
    <x v="1"/>
    <x v="8"/>
    <s v="Zipper Ring Binder Pockets"/>
    <n v="15.600000000000001"/>
    <n v="5"/>
    <n v="0"/>
    <n v="7.6440000000000001"/>
  </r>
  <r>
    <n v="7164"/>
    <s v="CA-2011-122070"/>
    <x v="2"/>
    <x v="1150"/>
    <d v="2011-04-24T00:00:00"/>
    <s v="Second Class"/>
    <x v="692"/>
    <s v="Aaron Hawkins"/>
    <x v="1"/>
    <s v="United States"/>
    <s v="Troy"/>
    <x v="15"/>
    <n v="12180"/>
    <s v="East"/>
    <s v="OFF-EN-10004773"/>
    <x v="1"/>
    <x v="12"/>
    <s v="Staples"/>
    <n v="247.84"/>
    <n v="8"/>
    <n v="0"/>
    <n v="121.44159999999999"/>
  </r>
  <r>
    <n v="7165"/>
    <s v="CA-2011-122070"/>
    <x v="2"/>
    <x v="1150"/>
    <d v="2011-04-24T00:00:00"/>
    <s v="Second Class"/>
    <x v="692"/>
    <s v="Aaron Hawkins"/>
    <x v="1"/>
    <s v="United States"/>
    <s v="Troy"/>
    <x v="15"/>
    <n v="12180"/>
    <s v="East"/>
    <s v="OFF-BI-10004970"/>
    <x v="1"/>
    <x v="8"/>
    <s v="ACCOHIDE 3-Ring Binder, Blue, 1&quot;"/>
    <n v="9.9120000000000008"/>
    <n v="3"/>
    <n v="0.2"/>
    <n v="3.3452999999999995"/>
  </r>
  <r>
    <n v="7166"/>
    <s v="CA-2013-158610"/>
    <x v="0"/>
    <x v="251"/>
    <d v="2013-09-23T00:00:00"/>
    <s v="First Class"/>
    <x v="242"/>
    <s v="Clytie Kelty"/>
    <x v="0"/>
    <s v="United States"/>
    <s v="Providence"/>
    <x v="34"/>
    <n v="2908"/>
    <s v="East"/>
    <s v="OFF-ST-10000604"/>
    <x v="1"/>
    <x v="4"/>
    <s v="Home/Office Personal File Carts"/>
    <n v="69.52"/>
    <n v="2"/>
    <n v="0"/>
    <n v="17.379999999999995"/>
  </r>
  <r>
    <n v="7167"/>
    <s v="CA-2011-117464"/>
    <x v="2"/>
    <x v="192"/>
    <d v="2011-07-24T00:00:00"/>
    <s v="Second Class"/>
    <x v="268"/>
    <s v="Naresj Patel"/>
    <x v="0"/>
    <s v="United States"/>
    <s v="San Francisco"/>
    <x v="1"/>
    <n v="94122"/>
    <s v="West"/>
    <s v="OFF-AR-10003190"/>
    <x v="1"/>
    <x v="6"/>
    <s v="Newell 32"/>
    <n v="11.52"/>
    <n v="4"/>
    <n v="0"/>
    <n v="3.2256"/>
  </r>
  <r>
    <n v="7168"/>
    <s v="CA-2011-117464"/>
    <x v="2"/>
    <x v="192"/>
    <d v="2011-07-24T00:00:00"/>
    <s v="Second Class"/>
    <x v="268"/>
    <s v="Naresj Patel"/>
    <x v="0"/>
    <s v="United States"/>
    <s v="San Francisco"/>
    <x v="1"/>
    <n v="94122"/>
    <s v="West"/>
    <s v="FUR-CH-10000155"/>
    <x v="0"/>
    <x v="1"/>
    <s v="Global Comet Stacking Armless Chair"/>
    <n v="717.72"/>
    <n v="3"/>
    <n v="0.2"/>
    <n v="71.77200000000002"/>
  </r>
  <r>
    <n v="7169"/>
    <s v="CA-2011-117464"/>
    <x v="2"/>
    <x v="192"/>
    <d v="2011-07-24T00:00:00"/>
    <s v="Second Class"/>
    <x v="268"/>
    <s v="Naresj Patel"/>
    <x v="0"/>
    <s v="United States"/>
    <s v="San Francisco"/>
    <x v="1"/>
    <n v="94122"/>
    <s v="West"/>
    <s v="OFF-ST-10003058"/>
    <x v="1"/>
    <x v="4"/>
    <s v="Eldon Mobile Mega Data Cart  Mega Stackable  Add-On Trays"/>
    <n v="236.5"/>
    <n v="10"/>
    <n v="0"/>
    <n v="68.584999999999994"/>
  </r>
  <r>
    <n v="7170"/>
    <s v="CA-2011-117464"/>
    <x v="2"/>
    <x v="192"/>
    <d v="2011-07-24T00:00:00"/>
    <s v="Second Class"/>
    <x v="268"/>
    <s v="Naresj Patel"/>
    <x v="0"/>
    <s v="United States"/>
    <s v="San Francisco"/>
    <x v="1"/>
    <n v="94122"/>
    <s v="West"/>
    <s v="FUR-TA-10004767"/>
    <x v="0"/>
    <x v="3"/>
    <s v="Safco Drafting Table"/>
    <n v="170.35200000000003"/>
    <n v="3"/>
    <n v="0.2"/>
    <n v="19.164599999999979"/>
  </r>
  <r>
    <n v="7171"/>
    <s v="US-2014-168613"/>
    <x v="3"/>
    <x v="1048"/>
    <d v="2014-10-15T00:00:00"/>
    <s v="Standard Class"/>
    <x v="306"/>
    <s v="Gary McGarr"/>
    <x v="0"/>
    <s v="United States"/>
    <s v="New York City"/>
    <x v="15"/>
    <n v="10009"/>
    <s v="East"/>
    <s v="FUR-CH-10002372"/>
    <x v="0"/>
    <x v="1"/>
    <s v="Office Star - Ergonomically Designed Knee Chair"/>
    <n v="145.76400000000001"/>
    <n v="2"/>
    <n v="0.1"/>
    <n v="3.2392000000000074"/>
  </r>
  <r>
    <n v="7172"/>
    <s v="CA-2014-125381"/>
    <x v="3"/>
    <x v="1016"/>
    <d v="2014-04-28T00:00:00"/>
    <s v="Second Class"/>
    <x v="611"/>
    <s v="Speros Goranitis"/>
    <x v="0"/>
    <s v="United States"/>
    <s v="San Francisco"/>
    <x v="1"/>
    <n v="94109"/>
    <s v="West"/>
    <s v="TEC-AC-10000158"/>
    <x v="2"/>
    <x v="11"/>
    <s v="Sony 64GB Class 10 Micro SDHC R40 Memory Card"/>
    <n v="107.97"/>
    <n v="3"/>
    <n v="0"/>
    <n v="22.6737"/>
  </r>
  <r>
    <n v="7173"/>
    <s v="US-2014-141677"/>
    <x v="3"/>
    <x v="606"/>
    <d v="2014-03-31T00:00:00"/>
    <s v="Standard Class"/>
    <x v="96"/>
    <s v="Heather Kirkland"/>
    <x v="1"/>
    <s v="United States"/>
    <s v="Houston"/>
    <x v="5"/>
    <n v="77070"/>
    <s v="Central"/>
    <s v="TEC-AC-10000158"/>
    <x v="2"/>
    <x v="11"/>
    <s v="Sony 64GB Class 10 Micro SDHC R40 Memory Card"/>
    <n v="143.96"/>
    <n v="5"/>
    <n v="0.2"/>
    <n v="1.7995000000000019"/>
  </r>
  <r>
    <n v="7174"/>
    <s v="US-2014-141677"/>
    <x v="3"/>
    <x v="606"/>
    <d v="2014-03-31T00:00:00"/>
    <s v="Standard Class"/>
    <x v="96"/>
    <s v="Heather Kirkland"/>
    <x v="1"/>
    <s v="United States"/>
    <s v="Houston"/>
    <x v="5"/>
    <n v="77070"/>
    <s v="Central"/>
    <s v="TEC-CO-10002313"/>
    <x v="2"/>
    <x v="16"/>
    <s v="Canon PC1080F Personal Copier"/>
    <n v="2399.96"/>
    <n v="5"/>
    <n v="0.2"/>
    <n v="569.99050000000011"/>
  </r>
  <r>
    <n v="7175"/>
    <s v="US-2014-141677"/>
    <x v="3"/>
    <x v="606"/>
    <d v="2014-03-31T00:00:00"/>
    <s v="Standard Class"/>
    <x v="96"/>
    <s v="Heather Kirkland"/>
    <x v="1"/>
    <s v="United States"/>
    <s v="Houston"/>
    <x v="5"/>
    <n v="77070"/>
    <s v="Central"/>
    <s v="OFF-PA-10002581"/>
    <x v="1"/>
    <x v="10"/>
    <s v="Xerox 1951"/>
    <n v="74.352000000000004"/>
    <n v="3"/>
    <n v="0.2"/>
    <n v="23.234999999999992"/>
  </r>
  <r>
    <n v="7176"/>
    <s v="US-2014-141677"/>
    <x v="3"/>
    <x v="606"/>
    <d v="2014-03-31T00:00:00"/>
    <s v="Standard Class"/>
    <x v="96"/>
    <s v="Heather Kirkland"/>
    <x v="1"/>
    <s v="United States"/>
    <s v="Houston"/>
    <x v="5"/>
    <n v="77070"/>
    <s v="Central"/>
    <s v="OFF-AP-10001205"/>
    <x v="1"/>
    <x v="9"/>
    <s v="Belkin 5 Outlet SurgeMaster Power Centers"/>
    <n v="87.167999999999978"/>
    <n v="8"/>
    <n v="0.8"/>
    <n v="-226.63679999999999"/>
  </r>
  <r>
    <n v="7177"/>
    <s v="US-2014-141677"/>
    <x v="3"/>
    <x v="606"/>
    <d v="2014-03-31T00:00:00"/>
    <s v="Standard Class"/>
    <x v="96"/>
    <s v="Heather Kirkland"/>
    <x v="1"/>
    <s v="United States"/>
    <s v="Houston"/>
    <x v="5"/>
    <n v="77070"/>
    <s v="Central"/>
    <s v="OFF-ST-10000344"/>
    <x v="1"/>
    <x v="4"/>
    <s v="Neat Ideas Personal Hanging Folder Files, Black"/>
    <n v="32.231999999999999"/>
    <n v="3"/>
    <n v="0.2"/>
    <n v="2.4173999999999989"/>
  </r>
  <r>
    <n v="7178"/>
    <s v="CA-2014-133067"/>
    <x v="3"/>
    <x v="464"/>
    <d v="2014-05-11T00:00:00"/>
    <s v="Standard Class"/>
    <x v="501"/>
    <s v="Muhammed Yedwab"/>
    <x v="1"/>
    <s v="United States"/>
    <s v="Philadelphia"/>
    <x v="9"/>
    <n v="19140"/>
    <s v="East"/>
    <s v="OFF-BI-10002897"/>
    <x v="1"/>
    <x v="8"/>
    <s v="Black Avery Memo-Size 3-Ring Binder, 5 1/2&quot; x 8 1/2&quot;"/>
    <n v="2.2020000000000004"/>
    <n v="2"/>
    <n v="0.7"/>
    <n v="-1.5413999999999999"/>
  </r>
  <r>
    <n v="7179"/>
    <s v="CA-2014-133067"/>
    <x v="3"/>
    <x v="464"/>
    <d v="2014-05-11T00:00:00"/>
    <s v="Standard Class"/>
    <x v="501"/>
    <s v="Muhammed Yedwab"/>
    <x v="1"/>
    <s v="United States"/>
    <s v="Philadelphia"/>
    <x v="9"/>
    <n v="19140"/>
    <s v="East"/>
    <s v="OFF-BI-10003694"/>
    <x v="1"/>
    <x v="8"/>
    <s v="Avery 3 1/2&quot; Diskette Storage Pages, 10/Pack"/>
    <n v="9.3960000000000008"/>
    <n v="3"/>
    <n v="0.7"/>
    <n v="-7.5167999999999964"/>
  </r>
  <r>
    <n v="7180"/>
    <s v="US-2013-144351"/>
    <x v="0"/>
    <x v="696"/>
    <d v="2013-11-19T00:00:00"/>
    <s v="Standard Class"/>
    <x v="53"/>
    <s v="Ryan Crowe"/>
    <x v="0"/>
    <s v="United States"/>
    <s v="Baltimore"/>
    <x v="39"/>
    <n v="21215"/>
    <s v="East"/>
    <s v="TEC-PH-10001644"/>
    <x v="2"/>
    <x v="7"/>
    <s v="BlueLounge Milo Smartphone Stand, White/Metallic"/>
    <n v="89.97"/>
    <n v="3"/>
    <n v="0"/>
    <n v="25.191600000000005"/>
  </r>
  <r>
    <n v="7181"/>
    <s v="CA-2011-106054"/>
    <x v="2"/>
    <x v="1037"/>
    <d v="2011-01-08T00:00:00"/>
    <s v="First Class"/>
    <x v="705"/>
    <s v="Jack O'Briant"/>
    <x v="1"/>
    <s v="United States"/>
    <s v="Athens"/>
    <x v="32"/>
    <n v="30605"/>
    <s v="South"/>
    <s v="OFF-AR-10002399"/>
    <x v="1"/>
    <x v="6"/>
    <s v="Dixon Prang Watercolor Pencils, 10-Color Set with Brush"/>
    <n v="12.78"/>
    <n v="3"/>
    <n v="0"/>
    <n v="5.2397999999999998"/>
  </r>
  <r>
    <n v="7182"/>
    <s v="CA-2013-138667"/>
    <x v="0"/>
    <x v="797"/>
    <d v="2013-12-31T00:00:00"/>
    <s v="Second Class"/>
    <x v="596"/>
    <s v="Mitch Webber"/>
    <x v="0"/>
    <s v="United States"/>
    <s v="Lancaster"/>
    <x v="24"/>
    <n v="43130"/>
    <s v="East"/>
    <s v="TEC-AC-10003063"/>
    <x v="2"/>
    <x v="11"/>
    <s v="Micro Innovations USB RF Wireless Keyboard with Mouse"/>
    <n v="40"/>
    <n v="2"/>
    <n v="0.2"/>
    <n v="0.5"/>
  </r>
  <r>
    <n v="7183"/>
    <s v="CA-2014-150609"/>
    <x v="3"/>
    <x v="504"/>
    <d v="2014-05-05T00:00:00"/>
    <s v="Standard Class"/>
    <x v="125"/>
    <s v="Nick Zandusky"/>
    <x v="2"/>
    <s v="United States"/>
    <s v="Los Angeles"/>
    <x v="1"/>
    <n v="90032"/>
    <s v="West"/>
    <s v="OFF-BI-10002071"/>
    <x v="1"/>
    <x v="8"/>
    <s v="Fellowes Black Plastic Comb Bindings"/>
    <n v="23.24"/>
    <n v="5"/>
    <n v="0.2"/>
    <n v="7.5529999999999982"/>
  </r>
  <r>
    <n v="7184"/>
    <s v="CA-2014-128853"/>
    <x v="3"/>
    <x v="81"/>
    <d v="2014-04-24T00:00:00"/>
    <s v="First Class"/>
    <x v="49"/>
    <s v="Janet Martin"/>
    <x v="0"/>
    <s v="United States"/>
    <s v="Baltimore"/>
    <x v="39"/>
    <n v="21215"/>
    <s v="East"/>
    <s v="FUR-CH-10004218"/>
    <x v="0"/>
    <x v="1"/>
    <s v="Global Fabric Manager's Chair, Dark Gray"/>
    <n v="908.82"/>
    <n v="9"/>
    <n v="0"/>
    <n v="227.20500000000004"/>
  </r>
  <r>
    <n v="7185"/>
    <s v="CA-2014-133102"/>
    <x v="3"/>
    <x v="629"/>
    <d v="2014-08-25T00:00:00"/>
    <s v="Standard Class"/>
    <x v="525"/>
    <s v="Emily Ducich"/>
    <x v="2"/>
    <s v="United States"/>
    <s v="Houston"/>
    <x v="5"/>
    <n v="77095"/>
    <s v="Central"/>
    <s v="OFF-SU-10000432"/>
    <x v="1"/>
    <x v="14"/>
    <s v="Acco Side-Punched Conventional Columnar Pads"/>
    <n v="5.5520000000000005"/>
    <n v="2"/>
    <n v="0.2"/>
    <n v="-1.0410000000000006"/>
  </r>
  <r>
    <n v="7186"/>
    <s v="CA-2014-133102"/>
    <x v="3"/>
    <x v="629"/>
    <d v="2014-08-25T00:00:00"/>
    <s v="Standard Class"/>
    <x v="525"/>
    <s v="Emily Ducich"/>
    <x v="2"/>
    <s v="United States"/>
    <s v="Houston"/>
    <x v="5"/>
    <n v="77095"/>
    <s v="Central"/>
    <s v="OFF-AR-10003183"/>
    <x v="1"/>
    <x v="6"/>
    <s v="Avery Fluorescent Highlighter Four-Color Set"/>
    <n v="8.016"/>
    <n v="3"/>
    <n v="0.2"/>
    <n v="1.0019999999999993"/>
  </r>
  <r>
    <n v="7187"/>
    <s v="CA-2014-133102"/>
    <x v="3"/>
    <x v="629"/>
    <d v="2014-08-25T00:00:00"/>
    <s v="Standard Class"/>
    <x v="525"/>
    <s v="Emily Ducich"/>
    <x v="2"/>
    <s v="United States"/>
    <s v="Houston"/>
    <x v="5"/>
    <n v="77095"/>
    <s v="Central"/>
    <s v="FUR-CH-10002017"/>
    <x v="0"/>
    <x v="1"/>
    <s v="SAFCO Optional Arm Kit for Workspace Cribbage Stacking Chair"/>
    <n v="74.591999999999999"/>
    <n v="4"/>
    <n v="0.3"/>
    <n v="-2.1312000000000033"/>
  </r>
  <r>
    <n v="7188"/>
    <s v="CA-2014-133102"/>
    <x v="3"/>
    <x v="629"/>
    <d v="2014-08-25T00:00:00"/>
    <s v="Standard Class"/>
    <x v="525"/>
    <s v="Emily Ducich"/>
    <x v="2"/>
    <s v="United States"/>
    <s v="Houston"/>
    <x v="5"/>
    <n v="77095"/>
    <s v="Central"/>
    <s v="FUR-FU-10003247"/>
    <x v="0"/>
    <x v="5"/>
    <s v="36X48 HARDFLOOR CHAIRMAT"/>
    <n v="16.784000000000002"/>
    <n v="2"/>
    <n v="0.6"/>
    <n v="-22.238800000000001"/>
  </r>
  <r>
    <n v="7189"/>
    <s v="CA-2014-133102"/>
    <x v="3"/>
    <x v="629"/>
    <d v="2014-08-25T00:00:00"/>
    <s v="Standard Class"/>
    <x v="525"/>
    <s v="Emily Ducich"/>
    <x v="2"/>
    <s v="United States"/>
    <s v="Houston"/>
    <x v="5"/>
    <n v="77095"/>
    <s v="Central"/>
    <s v="OFF-AP-10001563"/>
    <x v="1"/>
    <x v="9"/>
    <s v="Belkin Premiere Surge Master II 8-outlet surge protector"/>
    <n v="38.86399999999999"/>
    <n v="4"/>
    <n v="0.8"/>
    <n v="-99.103200000000044"/>
  </r>
  <r>
    <n v="7190"/>
    <s v="CA-2013-164399"/>
    <x v="0"/>
    <x v="396"/>
    <d v="2013-11-16T00:00:00"/>
    <s v="First Class"/>
    <x v="108"/>
    <s v="Dianna Wilson"/>
    <x v="2"/>
    <s v="United States"/>
    <s v="San Diego"/>
    <x v="1"/>
    <n v="92024"/>
    <s v="West"/>
    <s v="TEC-PH-10004908"/>
    <x v="2"/>
    <x v="7"/>
    <s v="Panasonic KX TS3282W Corded phone"/>
    <n v="203.976"/>
    <n v="3"/>
    <n v="0.2"/>
    <n v="25.496999999999986"/>
  </r>
  <r>
    <n v="7191"/>
    <s v="CA-2013-164399"/>
    <x v="0"/>
    <x v="396"/>
    <d v="2013-11-16T00:00:00"/>
    <s v="First Class"/>
    <x v="108"/>
    <s v="Dianna Wilson"/>
    <x v="2"/>
    <s v="United States"/>
    <s v="San Diego"/>
    <x v="1"/>
    <n v="92024"/>
    <s v="West"/>
    <s v="FUR-TA-10003392"/>
    <x v="0"/>
    <x v="3"/>
    <s v="Global Adaptabilities Conference Tables"/>
    <n v="674.35200000000009"/>
    <n v="3"/>
    <n v="0.2"/>
    <n v="-8.4294000000000153"/>
  </r>
  <r>
    <n v="7192"/>
    <s v="CA-2013-116918"/>
    <x v="0"/>
    <x v="393"/>
    <d v="2013-10-07T00:00:00"/>
    <s v="Second Class"/>
    <x v="523"/>
    <s v="Jamie Kunitz"/>
    <x v="0"/>
    <s v="United States"/>
    <s v="Hialeah"/>
    <x v="2"/>
    <n v="33012"/>
    <s v="South"/>
    <s v="OFF-BI-10004140"/>
    <x v="1"/>
    <x v="8"/>
    <s v="Avery Non-Stick Binders"/>
    <n v="5.3880000000000008"/>
    <n v="4"/>
    <n v="0.7"/>
    <n v="-4.49"/>
  </r>
  <r>
    <n v="7193"/>
    <s v="CA-2013-116918"/>
    <x v="0"/>
    <x v="393"/>
    <d v="2013-10-07T00:00:00"/>
    <s v="Second Class"/>
    <x v="523"/>
    <s v="Jamie Kunitz"/>
    <x v="0"/>
    <s v="United States"/>
    <s v="Hialeah"/>
    <x v="2"/>
    <n v="33012"/>
    <s v="South"/>
    <s v="OFF-AR-10003631"/>
    <x v="1"/>
    <x v="6"/>
    <s v="Staples"/>
    <n v="30.975999999999999"/>
    <n v="8"/>
    <n v="0.2"/>
    <n v="5.0335999999999999"/>
  </r>
  <r>
    <n v="7194"/>
    <s v="CA-2013-110492"/>
    <x v="0"/>
    <x v="1151"/>
    <d v="2013-02-14T00:00:00"/>
    <s v="First Class"/>
    <x v="365"/>
    <s v="John Stevenson"/>
    <x v="0"/>
    <s v="United States"/>
    <s v="Atlanta"/>
    <x v="32"/>
    <n v="30318"/>
    <s v="South"/>
    <s v="OFF-ST-10003716"/>
    <x v="1"/>
    <x v="4"/>
    <s v="Tennsco Double-Tier Lockers"/>
    <n v="1350.1200000000001"/>
    <n v="6"/>
    <n v="0"/>
    <n v="175.51560000000001"/>
  </r>
  <r>
    <n v="7195"/>
    <s v="CA-2013-110492"/>
    <x v="0"/>
    <x v="1151"/>
    <d v="2013-02-14T00:00:00"/>
    <s v="First Class"/>
    <x v="365"/>
    <s v="John Stevenson"/>
    <x v="0"/>
    <s v="United States"/>
    <s v="Atlanta"/>
    <x v="32"/>
    <n v="30318"/>
    <s v="South"/>
    <s v="OFF-BI-10003274"/>
    <x v="1"/>
    <x v="8"/>
    <s v="Avery Durable Slant Ring Binders, No Labels"/>
    <n v="15.92"/>
    <n v="4"/>
    <n v="0"/>
    <n v="7.4824000000000002"/>
  </r>
  <r>
    <n v="7196"/>
    <s v="CA-2013-147683"/>
    <x v="0"/>
    <x v="373"/>
    <d v="2013-11-18T00:00:00"/>
    <s v="Standard Class"/>
    <x v="178"/>
    <s v="Philisse Overcash"/>
    <x v="2"/>
    <s v="United States"/>
    <s v="Seattle"/>
    <x v="4"/>
    <n v="98103"/>
    <s v="West"/>
    <s v="FUR-FU-10004848"/>
    <x v="0"/>
    <x v="5"/>
    <s v="DAX Solid Wood Frames"/>
    <n v="19.54"/>
    <n v="2"/>
    <n v="0"/>
    <n v="7.2297999999999991"/>
  </r>
  <r>
    <n v="7197"/>
    <s v="CA-2011-116785"/>
    <x v="2"/>
    <x v="759"/>
    <d v="2011-04-30T00:00:00"/>
    <s v="Standard Class"/>
    <x v="762"/>
    <s v="Marc Harrigan"/>
    <x v="2"/>
    <s v="United States"/>
    <s v="Los Angeles"/>
    <x v="1"/>
    <n v="90036"/>
    <s v="West"/>
    <s v="OFF-AR-10003504"/>
    <x v="1"/>
    <x v="6"/>
    <s v="Newell 347"/>
    <n v="21.400000000000002"/>
    <n v="5"/>
    <n v="0"/>
    <n v="6.2059999999999977"/>
  </r>
  <r>
    <n v="7198"/>
    <s v="CA-2011-116785"/>
    <x v="2"/>
    <x v="759"/>
    <d v="2011-04-30T00:00:00"/>
    <s v="Standard Class"/>
    <x v="762"/>
    <s v="Marc Harrigan"/>
    <x v="2"/>
    <s v="United States"/>
    <s v="Los Angeles"/>
    <x v="1"/>
    <n v="90036"/>
    <s v="West"/>
    <s v="OFF-LA-10000305"/>
    <x v="1"/>
    <x v="2"/>
    <s v="Avery 495"/>
    <n v="12.6"/>
    <n v="2"/>
    <n v="0"/>
    <n v="5.7959999999999994"/>
  </r>
  <r>
    <n v="7199"/>
    <s v="US-2012-156797"/>
    <x v="1"/>
    <x v="1067"/>
    <d v="2012-08-15T00:00:00"/>
    <s v="Standard Class"/>
    <x v="178"/>
    <s v="Philisse Overcash"/>
    <x v="2"/>
    <s v="United States"/>
    <s v="New York City"/>
    <x v="15"/>
    <n v="10035"/>
    <s v="East"/>
    <s v="OFF-AR-10001427"/>
    <x v="1"/>
    <x v="6"/>
    <s v="Newell 330"/>
    <n v="11.96"/>
    <n v="2"/>
    <n v="0"/>
    <n v="3.1096000000000004"/>
  </r>
  <r>
    <n v="7200"/>
    <s v="US-2012-156797"/>
    <x v="1"/>
    <x v="1067"/>
    <d v="2012-08-15T00:00:00"/>
    <s v="Standard Class"/>
    <x v="178"/>
    <s v="Philisse Overcash"/>
    <x v="2"/>
    <s v="United States"/>
    <s v="New York City"/>
    <x v="15"/>
    <n v="10035"/>
    <s v="East"/>
    <s v="TEC-PH-10004614"/>
    <x v="2"/>
    <x v="7"/>
    <s v="AT&amp;T 841000 Phone"/>
    <n v="138"/>
    <n v="2"/>
    <n v="0"/>
    <n v="34.5"/>
  </r>
  <r>
    <n v="7201"/>
    <s v="CA-2013-104276"/>
    <x v="0"/>
    <x v="581"/>
    <d v="2013-12-04T00:00:00"/>
    <s v="Standard Class"/>
    <x v="520"/>
    <s v="Herbert Flentye"/>
    <x v="0"/>
    <s v="United States"/>
    <s v="Fort Lauderdale"/>
    <x v="2"/>
    <n v="33311"/>
    <s v="South"/>
    <s v="TEC-PH-10001944"/>
    <x v="2"/>
    <x v="7"/>
    <s v="Wi-Ex zBoost YX540 Cellular Phone Signal Booster"/>
    <n v="116.75999999999999"/>
    <n v="1"/>
    <n v="0.2"/>
    <n v="14.594999999999985"/>
  </r>
  <r>
    <n v="7202"/>
    <s v="CA-2013-104276"/>
    <x v="0"/>
    <x v="581"/>
    <d v="2013-12-04T00:00:00"/>
    <s v="Standard Class"/>
    <x v="520"/>
    <s v="Herbert Flentye"/>
    <x v="0"/>
    <s v="United States"/>
    <s v="Fort Lauderdale"/>
    <x v="2"/>
    <n v="33311"/>
    <s v="South"/>
    <s v="FUR-TA-10001039"/>
    <x v="0"/>
    <x v="3"/>
    <s v="KI Adjustable-Height Table"/>
    <n v="331.02300000000008"/>
    <n v="7"/>
    <n v="0.45"/>
    <n v="-114.35339999999997"/>
  </r>
  <r>
    <n v="7203"/>
    <s v="CA-2013-120369"/>
    <x v="0"/>
    <x v="99"/>
    <d v="2013-10-29T00:00:00"/>
    <s v="Same Day"/>
    <x v="146"/>
    <s v="Victoria Brennan"/>
    <x v="1"/>
    <s v="United States"/>
    <s v="Rochester"/>
    <x v="15"/>
    <n v="14609"/>
    <s v="East"/>
    <s v="FUR-FU-10003806"/>
    <x v="0"/>
    <x v="5"/>
    <s v="Tenex Chairmat w/ Average Lip, 45&quot; x 53&quot;"/>
    <n v="756.80000000000007"/>
    <n v="5"/>
    <n v="0"/>
    <n v="75.679999999999978"/>
  </r>
  <r>
    <n v="7204"/>
    <s v="CA-2011-118276"/>
    <x v="2"/>
    <x v="282"/>
    <d v="2012-01-02T00:00:00"/>
    <s v="Standard Class"/>
    <x v="450"/>
    <s v="Michael Granlund"/>
    <x v="2"/>
    <s v="United States"/>
    <s v="Saint Charles"/>
    <x v="10"/>
    <n v="60174"/>
    <s v="Central"/>
    <s v="FUR-FU-10002111"/>
    <x v="0"/>
    <x v="5"/>
    <s v="Master Caster Door Stop, Large Brown"/>
    <n v="8.7360000000000007"/>
    <n v="3"/>
    <n v="0.6"/>
    <n v="-4.804800000000002"/>
  </r>
  <r>
    <n v="7205"/>
    <s v="CA-2012-136658"/>
    <x v="1"/>
    <x v="229"/>
    <d v="2012-09-17T00:00:00"/>
    <s v="Standard Class"/>
    <x v="491"/>
    <s v="Bobby Odegard"/>
    <x v="0"/>
    <s v="United States"/>
    <s v="New York City"/>
    <x v="15"/>
    <n v="10024"/>
    <s v="East"/>
    <s v="OFF-AR-10000817"/>
    <x v="1"/>
    <x v="6"/>
    <s v="Manco Dry-Lighter Erasable Highlighter"/>
    <n v="6.08"/>
    <n v="2"/>
    <n v="0"/>
    <n v="2.0671999999999997"/>
  </r>
  <r>
    <n v="7206"/>
    <s v="CA-2014-137414"/>
    <x v="3"/>
    <x v="280"/>
    <d v="2014-10-07T00:00:00"/>
    <s v="Standard Class"/>
    <x v="441"/>
    <s v="Chad McGuire"/>
    <x v="0"/>
    <s v="United States"/>
    <s v="San Francisco"/>
    <x v="1"/>
    <n v="94109"/>
    <s v="West"/>
    <s v="FUR-FU-10001424"/>
    <x v="0"/>
    <x v="5"/>
    <s v="Dax Clear Box Frame"/>
    <n v="17.46"/>
    <n v="2"/>
    <n v="0"/>
    <n v="5.936399999999999"/>
  </r>
  <r>
    <n v="7207"/>
    <s v="CA-2014-137414"/>
    <x v="3"/>
    <x v="280"/>
    <d v="2014-10-07T00:00:00"/>
    <s v="Standard Class"/>
    <x v="441"/>
    <s v="Chad McGuire"/>
    <x v="0"/>
    <s v="United States"/>
    <s v="San Francisco"/>
    <x v="1"/>
    <n v="94109"/>
    <s v="West"/>
    <s v="TEC-MA-10002930"/>
    <x v="2"/>
    <x v="15"/>
    <s v="Ricoh - Ink Collector Unit for GX3000 Series Printers"/>
    <n v="369.16"/>
    <n v="11"/>
    <n v="0.2"/>
    <n v="32.301500000000019"/>
  </r>
  <r>
    <n v="7208"/>
    <s v="CA-2013-143476"/>
    <x v="0"/>
    <x v="108"/>
    <d v="2013-09-14T00:00:00"/>
    <s v="First Class"/>
    <x v="18"/>
    <s v="Linda Cazamias"/>
    <x v="1"/>
    <s v="United States"/>
    <s v="Phoenix"/>
    <x v="16"/>
    <n v="85023"/>
    <s v="West"/>
    <s v="OFF-AR-10003759"/>
    <x v="1"/>
    <x v="6"/>
    <s v="Crayola Anti Dust Chalk, 12/Pack"/>
    <n v="2.9120000000000004"/>
    <n v="2"/>
    <n v="0.2"/>
    <n v="0.90999999999999981"/>
  </r>
  <r>
    <n v="7209"/>
    <s v="CA-2013-143476"/>
    <x v="0"/>
    <x v="108"/>
    <d v="2013-09-14T00:00:00"/>
    <s v="First Class"/>
    <x v="18"/>
    <s v="Linda Cazamias"/>
    <x v="1"/>
    <s v="United States"/>
    <s v="Phoenix"/>
    <x v="16"/>
    <n v="85023"/>
    <s v="West"/>
    <s v="OFF-PA-10001837"/>
    <x v="1"/>
    <x v="10"/>
    <s v="Xerox 1976"/>
    <n v="20.736000000000004"/>
    <n v="4"/>
    <n v="0.2"/>
    <n v="7.2576000000000001"/>
  </r>
  <r>
    <n v="7210"/>
    <s v="CA-2013-143476"/>
    <x v="0"/>
    <x v="108"/>
    <d v="2013-09-14T00:00:00"/>
    <s v="First Class"/>
    <x v="18"/>
    <s v="Linda Cazamias"/>
    <x v="1"/>
    <s v="United States"/>
    <s v="Phoenix"/>
    <x v="16"/>
    <n v="85023"/>
    <s v="West"/>
    <s v="OFF-PA-10001667"/>
    <x v="1"/>
    <x v="10"/>
    <s v="Great White Multi-Use Recycled Paper (20Lb. and 84 Bright)"/>
    <n v="9.5680000000000014"/>
    <n v="2"/>
    <n v="0.2"/>
    <n v="2.9899999999999993"/>
  </r>
  <r>
    <n v="7211"/>
    <s v="US-2013-119046"/>
    <x v="0"/>
    <x v="799"/>
    <d v="2013-06-07T00:00:00"/>
    <s v="Standard Class"/>
    <x v="553"/>
    <s v="Edward Hooks"/>
    <x v="1"/>
    <s v="United States"/>
    <s v="Seattle"/>
    <x v="4"/>
    <n v="98115"/>
    <s v="West"/>
    <s v="OFF-PA-10000246"/>
    <x v="1"/>
    <x v="10"/>
    <s v="Riverleaf Stik-Withit Designer Note Cubes"/>
    <n v="30.18"/>
    <n v="3"/>
    <n v="0"/>
    <n v="13.8828"/>
  </r>
  <r>
    <n v="7212"/>
    <s v="US-2013-119046"/>
    <x v="0"/>
    <x v="799"/>
    <d v="2013-06-07T00:00:00"/>
    <s v="Standard Class"/>
    <x v="553"/>
    <s v="Edward Hooks"/>
    <x v="1"/>
    <s v="United States"/>
    <s v="Seattle"/>
    <x v="4"/>
    <n v="98115"/>
    <s v="West"/>
    <s v="OFF-BI-10001078"/>
    <x v="1"/>
    <x v="8"/>
    <s v="Acco PRESSTEX Data Binder with Storage Hooks, Dark Blue, 14 7/8&quot; X 11&quot;"/>
    <n v="51.648000000000003"/>
    <n v="12"/>
    <n v="0.2"/>
    <n v="18.7224"/>
  </r>
  <r>
    <n v="7213"/>
    <s v="US-2013-119046"/>
    <x v="0"/>
    <x v="799"/>
    <d v="2013-06-07T00:00:00"/>
    <s v="Standard Class"/>
    <x v="553"/>
    <s v="Edward Hooks"/>
    <x v="1"/>
    <s v="United States"/>
    <s v="Seattle"/>
    <x v="4"/>
    <n v="98115"/>
    <s v="West"/>
    <s v="OFF-BI-10000138"/>
    <x v="1"/>
    <x v="8"/>
    <s v="Acco Translucent Poly Ring Binders"/>
    <n v="11.231999999999999"/>
    <n v="3"/>
    <n v="0.2"/>
    <n v="3.9312000000000005"/>
  </r>
  <r>
    <n v="7214"/>
    <s v="CA-2014-154949"/>
    <x v="3"/>
    <x v="453"/>
    <d v="2014-10-20T00:00:00"/>
    <s v="Standard Class"/>
    <x v="507"/>
    <s v="Marc Crier"/>
    <x v="0"/>
    <s v="United States"/>
    <s v="Camarillo"/>
    <x v="1"/>
    <n v="93010"/>
    <s v="West"/>
    <s v="OFF-LA-10002034"/>
    <x v="1"/>
    <x v="2"/>
    <s v="Avery 478"/>
    <n v="14.73"/>
    <n v="3"/>
    <n v="0"/>
    <n v="7.2176999999999998"/>
  </r>
  <r>
    <n v="7215"/>
    <s v="CA-2012-103072"/>
    <x v="1"/>
    <x v="874"/>
    <d v="2012-09-30T00:00:00"/>
    <s v="Second Class"/>
    <x v="304"/>
    <s v="Helen Wasserman"/>
    <x v="1"/>
    <s v="United States"/>
    <s v="Detroit"/>
    <x v="12"/>
    <n v="48205"/>
    <s v="Central"/>
    <s v="OFF-AR-10000127"/>
    <x v="1"/>
    <x v="6"/>
    <s v="Newell 321"/>
    <n v="16.399999999999999"/>
    <n v="5"/>
    <n v="0"/>
    <n v="4.7559999999999985"/>
  </r>
  <r>
    <n v="7216"/>
    <s v="CA-2012-103072"/>
    <x v="1"/>
    <x v="874"/>
    <d v="2012-09-30T00:00:00"/>
    <s v="Second Class"/>
    <x v="304"/>
    <s v="Helen Wasserman"/>
    <x v="1"/>
    <s v="United States"/>
    <s v="Detroit"/>
    <x v="12"/>
    <n v="48205"/>
    <s v="Central"/>
    <s v="OFF-PA-10003172"/>
    <x v="1"/>
    <x v="10"/>
    <s v="Xerox 1996"/>
    <n v="25.92"/>
    <n v="4"/>
    <n v="0"/>
    <n v="12.441600000000001"/>
  </r>
  <r>
    <n v="7217"/>
    <s v="CA-2012-150770"/>
    <x v="1"/>
    <x v="910"/>
    <d v="2012-05-06T00:00:00"/>
    <s v="First Class"/>
    <x v="48"/>
    <s v="Lena Cacioppo"/>
    <x v="0"/>
    <s v="United States"/>
    <s v="San Francisco"/>
    <x v="1"/>
    <n v="94109"/>
    <s v="West"/>
    <s v="OFF-AR-10001246"/>
    <x v="1"/>
    <x v="6"/>
    <s v="Newell 317"/>
    <n v="8.82"/>
    <n v="3"/>
    <n v="0"/>
    <n v="2.5577999999999994"/>
  </r>
  <r>
    <n v="7218"/>
    <s v="CA-2012-150770"/>
    <x v="1"/>
    <x v="910"/>
    <d v="2012-05-06T00:00:00"/>
    <s v="First Class"/>
    <x v="48"/>
    <s v="Lena Cacioppo"/>
    <x v="0"/>
    <s v="United States"/>
    <s v="San Francisco"/>
    <x v="1"/>
    <n v="94109"/>
    <s v="West"/>
    <s v="OFF-BI-10002026"/>
    <x v="1"/>
    <x v="8"/>
    <s v="Ibico Recycled Linen-Style Covers"/>
    <n v="62.496000000000009"/>
    <n v="2"/>
    <n v="0.2"/>
    <n v="21.873599999999996"/>
  </r>
  <r>
    <n v="7219"/>
    <s v="CA-2012-150770"/>
    <x v="1"/>
    <x v="910"/>
    <d v="2012-05-06T00:00:00"/>
    <s v="First Class"/>
    <x v="48"/>
    <s v="Lena Cacioppo"/>
    <x v="0"/>
    <s v="United States"/>
    <s v="San Francisco"/>
    <x v="1"/>
    <n v="94109"/>
    <s v="West"/>
    <s v="TEC-AC-10000844"/>
    <x v="2"/>
    <x v="11"/>
    <s v="Logitech Gaming G510s - Keyboard"/>
    <n v="339.96"/>
    <n v="4"/>
    <n v="0"/>
    <n v="122.38559999999998"/>
  </r>
  <r>
    <n v="7220"/>
    <s v="CA-2012-150770"/>
    <x v="1"/>
    <x v="910"/>
    <d v="2012-05-06T00:00:00"/>
    <s v="First Class"/>
    <x v="48"/>
    <s v="Lena Cacioppo"/>
    <x v="0"/>
    <s v="United States"/>
    <s v="San Francisco"/>
    <x v="1"/>
    <n v="94109"/>
    <s v="West"/>
    <s v="OFF-BI-10001575"/>
    <x v="1"/>
    <x v="8"/>
    <s v="GBC Linen Binding Covers"/>
    <n v="49.568000000000005"/>
    <n v="2"/>
    <n v="0.2"/>
    <n v="17.348799999999997"/>
  </r>
  <r>
    <n v="7221"/>
    <s v="CA-2014-154760"/>
    <x v="3"/>
    <x v="1152"/>
    <d v="2014-01-14T00:00:00"/>
    <s v="Standard Class"/>
    <x v="443"/>
    <s v="Beth Paige"/>
    <x v="0"/>
    <s v="United States"/>
    <s v="Philadelphia"/>
    <x v="9"/>
    <n v="19140"/>
    <s v="East"/>
    <s v="OFF-BI-10004632"/>
    <x v="1"/>
    <x v="8"/>
    <s v="Ibico Hi-Tech Manual Binding System"/>
    <n v="274.49100000000004"/>
    <n v="3"/>
    <n v="0.7"/>
    <n v="-228.74250000000006"/>
  </r>
  <r>
    <n v="7222"/>
    <s v="US-2014-104437"/>
    <x v="3"/>
    <x v="678"/>
    <d v="2014-02-01T00:00:00"/>
    <s v="Standard Class"/>
    <x v="592"/>
    <s v="Toby Gnade"/>
    <x v="0"/>
    <s v="United States"/>
    <s v="New York City"/>
    <x v="15"/>
    <n v="10035"/>
    <s v="East"/>
    <s v="TEC-PH-10000193"/>
    <x v="2"/>
    <x v="7"/>
    <s v="Jensen SMPS-640 - speaker phone"/>
    <n v="137.94"/>
    <n v="3"/>
    <n v="0"/>
    <n v="35.864399999999996"/>
  </r>
  <r>
    <n v="7223"/>
    <s v="CA-2014-113075"/>
    <x v="3"/>
    <x v="264"/>
    <d v="2014-09-07T00:00:00"/>
    <s v="Standard Class"/>
    <x v="498"/>
    <s v="Mick Crebagga"/>
    <x v="0"/>
    <s v="United States"/>
    <s v="Chicago"/>
    <x v="10"/>
    <n v="60623"/>
    <s v="Central"/>
    <s v="TEC-AC-10003441"/>
    <x v="2"/>
    <x v="11"/>
    <s v="Kingston Digital DataTraveler 32GB USB 2.0"/>
    <n v="40.68"/>
    <n v="3"/>
    <n v="0.2"/>
    <n v="-7.1190000000000015"/>
  </r>
  <r>
    <n v="7224"/>
    <s v="CA-2013-109953"/>
    <x v="0"/>
    <x v="216"/>
    <d v="2013-07-19T00:00:00"/>
    <s v="Standard Class"/>
    <x v="181"/>
    <s v="Raymond Buch"/>
    <x v="0"/>
    <s v="United States"/>
    <s v="San Francisco"/>
    <x v="1"/>
    <n v="94122"/>
    <s v="West"/>
    <s v="TEC-PH-10004093"/>
    <x v="2"/>
    <x v="7"/>
    <s v="Panasonic Kx-TS550"/>
    <n v="110.376"/>
    <n v="3"/>
    <n v="0.2"/>
    <n v="12.417299999999997"/>
  </r>
  <r>
    <n v="7225"/>
    <s v="CA-2013-109953"/>
    <x v="0"/>
    <x v="216"/>
    <d v="2013-07-19T00:00:00"/>
    <s v="Standard Class"/>
    <x v="181"/>
    <s v="Raymond Buch"/>
    <x v="0"/>
    <s v="United States"/>
    <s v="San Francisco"/>
    <x v="1"/>
    <n v="94122"/>
    <s v="West"/>
    <s v="OFF-AP-10002998"/>
    <x v="1"/>
    <x v="9"/>
    <s v="Holmes 99% HEPA Air Purifier"/>
    <n v="151.62"/>
    <n v="7"/>
    <n v="0"/>
    <n v="50.03459999999999"/>
  </r>
  <r>
    <n v="7226"/>
    <s v="CA-2013-109953"/>
    <x v="0"/>
    <x v="216"/>
    <d v="2013-07-19T00:00:00"/>
    <s v="Standard Class"/>
    <x v="181"/>
    <s v="Raymond Buch"/>
    <x v="0"/>
    <s v="United States"/>
    <s v="San Francisco"/>
    <x v="1"/>
    <n v="94122"/>
    <s v="West"/>
    <s v="FUR-FU-10000073"/>
    <x v="0"/>
    <x v="5"/>
    <s v="Deflect-O Glasstique Clear Desk Accessories"/>
    <n v="30.8"/>
    <n v="4"/>
    <n v="0"/>
    <n v="10.163999999999998"/>
  </r>
  <r>
    <n v="7227"/>
    <s v="CA-2014-127397"/>
    <x v="3"/>
    <x v="642"/>
    <d v="2014-03-01T00:00:00"/>
    <s v="Standard Class"/>
    <x v="20"/>
    <s v="Erin Smith"/>
    <x v="1"/>
    <s v="United States"/>
    <s v="Philadelphia"/>
    <x v="9"/>
    <n v="19134"/>
    <s v="East"/>
    <s v="OFF-PA-10001125"/>
    <x v="1"/>
    <x v="10"/>
    <s v="Xerox 1988"/>
    <n v="123.92000000000002"/>
    <n v="5"/>
    <n v="0.2"/>
    <n v="38.724999999999994"/>
  </r>
  <r>
    <n v="7228"/>
    <s v="CA-2014-127397"/>
    <x v="3"/>
    <x v="642"/>
    <d v="2014-03-01T00:00:00"/>
    <s v="Standard Class"/>
    <x v="20"/>
    <s v="Erin Smith"/>
    <x v="1"/>
    <s v="United States"/>
    <s v="Philadelphia"/>
    <x v="9"/>
    <n v="19134"/>
    <s v="East"/>
    <s v="TEC-AC-10003033"/>
    <x v="2"/>
    <x v="11"/>
    <s v="Plantronics CS510 - Over-the-Head monaural Wireless Headset System"/>
    <n v="1319.8"/>
    <n v="5"/>
    <n v="0.2"/>
    <n v="214.4674999999998"/>
  </r>
  <r>
    <n v="7229"/>
    <s v="CA-2011-157546"/>
    <x v="2"/>
    <x v="836"/>
    <d v="2011-07-22T00:00:00"/>
    <s v="First Class"/>
    <x v="742"/>
    <s v="Roger Demir"/>
    <x v="0"/>
    <s v="United States"/>
    <s v="San Francisco"/>
    <x v="1"/>
    <n v="94122"/>
    <s v="West"/>
    <s v="OFF-BI-10002498"/>
    <x v="1"/>
    <x v="8"/>
    <s v="Clear Mylar Reinforcing Strips"/>
    <n v="89.712000000000018"/>
    <n v="6"/>
    <n v="0.2"/>
    <n v="30.277799999999992"/>
  </r>
  <r>
    <n v="7230"/>
    <s v="CA-2011-157546"/>
    <x v="2"/>
    <x v="836"/>
    <d v="2011-07-22T00:00:00"/>
    <s v="First Class"/>
    <x v="742"/>
    <s v="Roger Demir"/>
    <x v="0"/>
    <s v="United States"/>
    <s v="San Francisco"/>
    <x v="1"/>
    <n v="94122"/>
    <s v="West"/>
    <s v="OFF-PA-10004569"/>
    <x v="1"/>
    <x v="10"/>
    <s v="Wirebound Message Books, Two 4 1/4&quot; x 5&quot; Forms per Page"/>
    <n v="22.830000000000002"/>
    <n v="3"/>
    <n v="0"/>
    <n v="10.7301"/>
  </r>
  <r>
    <n v="7231"/>
    <s v="CA-2014-153843"/>
    <x v="3"/>
    <x v="677"/>
    <d v="2014-03-16T00:00:00"/>
    <s v="First Class"/>
    <x v="618"/>
    <s v="Shahid Collister"/>
    <x v="0"/>
    <s v="United States"/>
    <s v="Fairfield"/>
    <x v="29"/>
    <n v="6824"/>
    <s v="East"/>
    <s v="OFF-BI-10002353"/>
    <x v="1"/>
    <x v="8"/>
    <s v="GBC VeloBind Cover Sets"/>
    <n v="30.88"/>
    <n v="2"/>
    <n v="0"/>
    <n v="15.44"/>
  </r>
  <r>
    <n v="7232"/>
    <s v="CA-2014-153843"/>
    <x v="3"/>
    <x v="677"/>
    <d v="2014-03-16T00:00:00"/>
    <s v="First Class"/>
    <x v="618"/>
    <s v="Shahid Collister"/>
    <x v="0"/>
    <s v="United States"/>
    <s v="Fairfield"/>
    <x v="29"/>
    <n v="6824"/>
    <s v="East"/>
    <s v="OFF-AP-10001564"/>
    <x v="1"/>
    <x v="9"/>
    <s v="Hoover Commercial Lightweight Upright Vacuum with E-Z Empty Dirt Cup"/>
    <n v="465.16"/>
    <n v="2"/>
    <n v="0"/>
    <n v="120.94159999999999"/>
  </r>
  <r>
    <n v="7233"/>
    <s v="CA-2014-153843"/>
    <x v="3"/>
    <x v="677"/>
    <d v="2014-03-16T00:00:00"/>
    <s v="First Class"/>
    <x v="618"/>
    <s v="Shahid Collister"/>
    <x v="0"/>
    <s v="United States"/>
    <s v="Fairfield"/>
    <x v="29"/>
    <n v="6824"/>
    <s v="East"/>
    <s v="OFF-PA-10003673"/>
    <x v="1"/>
    <x v="10"/>
    <s v="Strathmore Photo Mount Cards"/>
    <n v="27.12"/>
    <n v="4"/>
    <n v="0"/>
    <n v="12.475199999999999"/>
  </r>
  <r>
    <n v="7234"/>
    <s v="CA-2013-137337"/>
    <x v="0"/>
    <x v="387"/>
    <d v="2013-03-13T00:00:00"/>
    <s v="Standard Class"/>
    <x v="673"/>
    <s v="Giulietta Baptist"/>
    <x v="0"/>
    <s v="United States"/>
    <s v="New York City"/>
    <x v="15"/>
    <n v="10011"/>
    <s v="East"/>
    <s v="FUR-FU-10003347"/>
    <x v="0"/>
    <x v="5"/>
    <s v="Coloredge Poster Frame"/>
    <n v="113.6"/>
    <n v="8"/>
    <n v="0"/>
    <n v="44.304000000000002"/>
  </r>
  <r>
    <n v="7235"/>
    <s v="CA-2013-137337"/>
    <x v="0"/>
    <x v="387"/>
    <d v="2013-03-13T00:00:00"/>
    <s v="Standard Class"/>
    <x v="673"/>
    <s v="Giulietta Baptist"/>
    <x v="0"/>
    <s v="United States"/>
    <s v="New York City"/>
    <x v="15"/>
    <n v="10011"/>
    <s v="East"/>
    <s v="OFF-PA-10001934"/>
    <x v="1"/>
    <x v="10"/>
    <s v="Xerox 1993"/>
    <n v="12.96"/>
    <n v="2"/>
    <n v="0"/>
    <n v="6.3504000000000005"/>
  </r>
  <r>
    <n v="7236"/>
    <s v="CA-2013-137337"/>
    <x v="0"/>
    <x v="387"/>
    <d v="2013-03-13T00:00:00"/>
    <s v="Standard Class"/>
    <x v="673"/>
    <s v="Giulietta Baptist"/>
    <x v="0"/>
    <s v="United States"/>
    <s v="New York City"/>
    <x v="15"/>
    <n v="10011"/>
    <s v="East"/>
    <s v="OFF-BI-10000632"/>
    <x v="1"/>
    <x v="8"/>
    <s v="Satellite Sectional Post Binders"/>
    <n v="69.456000000000003"/>
    <n v="2"/>
    <n v="0.2"/>
    <n v="22.573199999999996"/>
  </r>
  <r>
    <n v="7237"/>
    <s v="CA-2011-138737"/>
    <x v="2"/>
    <x v="1035"/>
    <d v="2011-12-10T00:00:00"/>
    <s v="First Class"/>
    <x v="224"/>
    <s v="Frank Preis"/>
    <x v="0"/>
    <s v="United States"/>
    <s v="Los Angeles"/>
    <x v="1"/>
    <n v="90049"/>
    <s v="West"/>
    <s v="OFF-AR-10003190"/>
    <x v="1"/>
    <x v="6"/>
    <s v="Newell 32"/>
    <n v="8.64"/>
    <n v="3"/>
    <n v="0"/>
    <n v="2.4192"/>
  </r>
  <r>
    <n v="7238"/>
    <s v="CA-2013-164924"/>
    <x v="0"/>
    <x v="212"/>
    <d v="2013-07-11T00:00:00"/>
    <s v="Same Day"/>
    <x v="105"/>
    <s v="Erin Ashbrook"/>
    <x v="1"/>
    <s v="United States"/>
    <s v="Philadelphia"/>
    <x v="9"/>
    <n v="19143"/>
    <s v="East"/>
    <s v="TEC-MA-10000904"/>
    <x v="2"/>
    <x v="15"/>
    <s v="Brother MFC-9340CDW LED All-In-One Printer, Copier Scanner"/>
    <n v="341.99100000000004"/>
    <n v="3"/>
    <n v="0.7"/>
    <n v="-319.19159999999999"/>
  </r>
  <r>
    <n v="7239"/>
    <s v="CA-2013-101651"/>
    <x v="0"/>
    <x v="435"/>
    <d v="2013-12-31T00:00:00"/>
    <s v="Standard Class"/>
    <x v="253"/>
    <s v="Sean Christensen"/>
    <x v="0"/>
    <s v="United States"/>
    <s v="San Jose"/>
    <x v="1"/>
    <n v="95123"/>
    <s v="West"/>
    <s v="FUR-FU-10000771"/>
    <x v="0"/>
    <x v="5"/>
    <s v="Eldon 200 Class Desk Accessories, Smoke"/>
    <n v="43.96"/>
    <n v="7"/>
    <n v="0"/>
    <n v="18.463200000000004"/>
  </r>
  <r>
    <n v="7240"/>
    <s v="CA-2013-101651"/>
    <x v="0"/>
    <x v="435"/>
    <d v="2013-12-31T00:00:00"/>
    <s v="Standard Class"/>
    <x v="253"/>
    <s v="Sean Christensen"/>
    <x v="0"/>
    <s v="United States"/>
    <s v="San Jose"/>
    <x v="1"/>
    <n v="95123"/>
    <s v="West"/>
    <s v="OFF-EN-10001990"/>
    <x v="1"/>
    <x v="12"/>
    <s v="Staples"/>
    <n v="39.76"/>
    <n v="7"/>
    <n v="0"/>
    <n v="18.687199999999997"/>
  </r>
  <r>
    <n v="7241"/>
    <s v="CA-2014-136651"/>
    <x v="3"/>
    <x v="756"/>
    <d v="2014-04-26T00:00:00"/>
    <s v="Second Class"/>
    <x v="282"/>
    <s v="Jay Fein"/>
    <x v="0"/>
    <s v="United States"/>
    <s v="Pasadena"/>
    <x v="1"/>
    <n v="91104"/>
    <s v="West"/>
    <s v="FUR-FU-10002445"/>
    <x v="0"/>
    <x v="5"/>
    <s v="DAX Two-Tone Rosewood/Black Document Frame, Desktop, 5 x 7"/>
    <n v="66.36"/>
    <n v="7"/>
    <n v="0"/>
    <n v="26.544000000000004"/>
  </r>
  <r>
    <n v="7242"/>
    <s v="CA-2014-136651"/>
    <x v="3"/>
    <x v="756"/>
    <d v="2014-04-26T00:00:00"/>
    <s v="Second Class"/>
    <x v="282"/>
    <s v="Jay Fein"/>
    <x v="0"/>
    <s v="United States"/>
    <s v="Pasadena"/>
    <x v="1"/>
    <n v="91104"/>
    <s v="West"/>
    <s v="OFF-BI-10003638"/>
    <x v="1"/>
    <x v="8"/>
    <s v="GBC Durable Plastic Covers"/>
    <n v="92.88000000000001"/>
    <n v="6"/>
    <n v="0.2"/>
    <n v="30.185999999999996"/>
  </r>
  <r>
    <n v="7243"/>
    <s v="CA-2014-136651"/>
    <x v="3"/>
    <x v="756"/>
    <d v="2014-04-26T00:00:00"/>
    <s v="Second Class"/>
    <x v="282"/>
    <s v="Jay Fein"/>
    <x v="0"/>
    <s v="United States"/>
    <s v="Pasadena"/>
    <x v="1"/>
    <n v="91104"/>
    <s v="West"/>
    <s v="FUR-FU-10004864"/>
    <x v="0"/>
    <x v="5"/>
    <s v="Eldon 500 Class Desk Accessories"/>
    <n v="24.14"/>
    <n v="2"/>
    <n v="0"/>
    <n v="7.9662000000000006"/>
  </r>
  <r>
    <n v="7244"/>
    <s v="CA-2014-118892"/>
    <x v="3"/>
    <x v="629"/>
    <d v="2014-08-23T00:00:00"/>
    <s v="Second Class"/>
    <x v="599"/>
    <s v="Tom Prescott"/>
    <x v="0"/>
    <s v="United States"/>
    <s v="Philadelphia"/>
    <x v="9"/>
    <n v="19134"/>
    <s v="East"/>
    <s v="FUR-CH-10002024"/>
    <x v="0"/>
    <x v="1"/>
    <s v="HON 5400 Series Task Chairs for Big and Tall"/>
    <n v="4416.174"/>
    <n v="9"/>
    <n v="0.3"/>
    <n v="-630.88200000000006"/>
  </r>
  <r>
    <n v="7245"/>
    <s v="US-2014-151127"/>
    <x v="3"/>
    <x v="1053"/>
    <d v="2014-05-26T00:00:00"/>
    <s v="First Class"/>
    <x v="210"/>
    <s v="Rob Lucas"/>
    <x v="0"/>
    <s v="United States"/>
    <s v="Los Angeles"/>
    <x v="1"/>
    <n v="90049"/>
    <s v="West"/>
    <s v="OFF-AR-10002445"/>
    <x v="1"/>
    <x v="6"/>
    <s v="SANFORD Major Accent Highlighters"/>
    <n v="49.56"/>
    <n v="7"/>
    <n v="0"/>
    <n v="18.832800000000002"/>
  </r>
  <r>
    <n v="7246"/>
    <s v="CA-2014-145807"/>
    <x v="3"/>
    <x v="839"/>
    <d v="2014-02-14T00:00:00"/>
    <s v="Standard Class"/>
    <x v="641"/>
    <s v="Sarah Bern"/>
    <x v="0"/>
    <s v="United States"/>
    <s v="Los Angeles"/>
    <x v="1"/>
    <n v="90032"/>
    <s v="West"/>
    <s v="OFF-ST-10001370"/>
    <x v="1"/>
    <x v="4"/>
    <s v="Sensible Storage WireTech Storage Systems"/>
    <n v="354.90000000000003"/>
    <n v="5"/>
    <n v="0"/>
    <n v="17.744999999999962"/>
  </r>
  <r>
    <n v="7247"/>
    <s v="US-2011-127978"/>
    <x v="2"/>
    <x v="223"/>
    <d v="2011-03-08T00:00:00"/>
    <s v="Standard Class"/>
    <x v="329"/>
    <s v="Jill Stevenson"/>
    <x v="1"/>
    <s v="United States"/>
    <s v="Columbus"/>
    <x v="24"/>
    <n v="43229"/>
    <s v="East"/>
    <s v="OFF-LA-10000305"/>
    <x v="1"/>
    <x v="2"/>
    <s v="Avery 495"/>
    <n v="15.120000000000001"/>
    <n v="3"/>
    <n v="0.2"/>
    <n v="4.9139999999999988"/>
  </r>
  <r>
    <n v="7248"/>
    <s v="US-2011-127978"/>
    <x v="2"/>
    <x v="223"/>
    <d v="2011-03-08T00:00:00"/>
    <s v="Standard Class"/>
    <x v="329"/>
    <s v="Jill Stevenson"/>
    <x v="1"/>
    <s v="United States"/>
    <s v="Columbus"/>
    <x v="24"/>
    <n v="43229"/>
    <s v="East"/>
    <s v="FUR-BO-10001972"/>
    <x v="0"/>
    <x v="0"/>
    <s v="O'Sullivan 4-Shelf Bookcase in Odessa Pine"/>
    <n v="302.45"/>
    <n v="5"/>
    <n v="0.5"/>
    <n v="-199.61700000000002"/>
  </r>
  <r>
    <n v="7249"/>
    <s v="US-2011-127978"/>
    <x v="2"/>
    <x v="223"/>
    <d v="2011-03-08T00:00:00"/>
    <s v="Standard Class"/>
    <x v="329"/>
    <s v="Jill Stevenson"/>
    <x v="1"/>
    <s v="United States"/>
    <s v="Columbus"/>
    <x v="24"/>
    <n v="43229"/>
    <s v="East"/>
    <s v="OFF-ST-10002486"/>
    <x v="1"/>
    <x v="4"/>
    <s v="Eldon Shelf Savers Cubes and Bins"/>
    <n v="44.672000000000004"/>
    <n v="8"/>
    <n v="0.2"/>
    <n v="-10.051200000000003"/>
  </r>
  <r>
    <n v="7250"/>
    <s v="CA-2012-158491"/>
    <x v="1"/>
    <x v="593"/>
    <d v="2012-06-09T00:00:00"/>
    <s v="Second Class"/>
    <x v="669"/>
    <s v="Becky Pak"/>
    <x v="0"/>
    <s v="United States"/>
    <s v="Los Angeles"/>
    <x v="1"/>
    <n v="90008"/>
    <s v="West"/>
    <s v="TEC-AC-10001874"/>
    <x v="2"/>
    <x v="11"/>
    <s v="Logitech Wireless Anywhere Mouse MX for PC and Mac"/>
    <n v="119.98"/>
    <n v="2"/>
    <n v="0"/>
    <n v="35.994"/>
  </r>
  <r>
    <n v="7251"/>
    <s v="CA-2012-158491"/>
    <x v="1"/>
    <x v="593"/>
    <d v="2012-06-09T00:00:00"/>
    <s v="Second Class"/>
    <x v="669"/>
    <s v="Becky Pak"/>
    <x v="0"/>
    <s v="United States"/>
    <s v="Los Angeles"/>
    <x v="1"/>
    <n v="90008"/>
    <s v="West"/>
    <s v="TEC-AC-10003870"/>
    <x v="2"/>
    <x v="11"/>
    <s v="Logitech Z-906 Speaker sys - home theater - 5.1-CH"/>
    <n v="989.97"/>
    <n v="3"/>
    <n v="0"/>
    <n v="395.98800000000006"/>
  </r>
  <r>
    <n v="7252"/>
    <s v="CA-2013-116764"/>
    <x v="0"/>
    <x v="278"/>
    <d v="2013-09-03T00:00:00"/>
    <s v="Standard Class"/>
    <x v="605"/>
    <s v="Elizabeth Moffitt"/>
    <x v="1"/>
    <s v="United States"/>
    <s v="Hollywood"/>
    <x v="2"/>
    <n v="33021"/>
    <s v="South"/>
    <s v="OFF-LA-10002473"/>
    <x v="1"/>
    <x v="2"/>
    <s v="Avery 484"/>
    <n v="9.2159999999999993"/>
    <n v="4"/>
    <n v="0.2"/>
    <n v="3.3408000000000002"/>
  </r>
  <r>
    <n v="7253"/>
    <s v="CA-2013-152457"/>
    <x v="0"/>
    <x v="126"/>
    <d v="2013-09-19T00:00:00"/>
    <s v="Standard Class"/>
    <x v="281"/>
    <s v="Steve Chapman"/>
    <x v="1"/>
    <s v="United States"/>
    <s v="Roseville"/>
    <x v="12"/>
    <n v="48066"/>
    <s v="Central"/>
    <s v="OFF-PA-10003790"/>
    <x v="1"/>
    <x v="10"/>
    <s v="Xerox 1991"/>
    <n v="68.52"/>
    <n v="3"/>
    <n v="0"/>
    <n v="31.519199999999998"/>
  </r>
  <r>
    <n v="7254"/>
    <s v="CA-2013-152730"/>
    <x v="0"/>
    <x v="198"/>
    <d v="2013-06-05T00:00:00"/>
    <s v="Standard Class"/>
    <x v="670"/>
    <s v="Eugene Moren"/>
    <x v="2"/>
    <s v="United States"/>
    <s v="Superior"/>
    <x v="6"/>
    <n v="54880"/>
    <s v="Central"/>
    <s v="OFF-AP-10002684"/>
    <x v="1"/>
    <x v="9"/>
    <s v="Acco 7-Outlet Masterpiece Power Center, Wihtout Fax/Phone Line Protection"/>
    <n v="364.74"/>
    <n v="3"/>
    <n v="0"/>
    <n v="109.42199999999997"/>
  </r>
  <r>
    <n v="7255"/>
    <s v="CA-2013-152730"/>
    <x v="0"/>
    <x v="198"/>
    <d v="2013-06-05T00:00:00"/>
    <s v="Standard Class"/>
    <x v="670"/>
    <s v="Eugene Moren"/>
    <x v="2"/>
    <s v="United States"/>
    <s v="Superior"/>
    <x v="6"/>
    <n v="54880"/>
    <s v="Central"/>
    <s v="FUR-FU-10001037"/>
    <x v="0"/>
    <x v="5"/>
    <s v="DAX Charcoal/Nickel-Tone Document Frame, 5 x 7"/>
    <n v="47.400000000000006"/>
    <n v="5"/>
    <n v="0"/>
    <n v="21.33"/>
  </r>
  <r>
    <n v="7256"/>
    <s v="CA-2013-152730"/>
    <x v="0"/>
    <x v="198"/>
    <d v="2013-06-05T00:00:00"/>
    <s v="Standard Class"/>
    <x v="670"/>
    <s v="Eugene Moren"/>
    <x v="2"/>
    <s v="United States"/>
    <s v="Superior"/>
    <x v="6"/>
    <n v="54880"/>
    <s v="Central"/>
    <s v="OFF-ST-10000876"/>
    <x v="1"/>
    <x v="4"/>
    <s v="Eldon Simplefile Box Office"/>
    <n v="49.76"/>
    <n v="4"/>
    <n v="0"/>
    <n v="13.9328"/>
  </r>
  <r>
    <n v="7257"/>
    <s v="CA-2013-152730"/>
    <x v="0"/>
    <x v="198"/>
    <d v="2013-06-05T00:00:00"/>
    <s v="Standard Class"/>
    <x v="670"/>
    <s v="Eugene Moren"/>
    <x v="2"/>
    <s v="United States"/>
    <s v="Superior"/>
    <x v="6"/>
    <n v="54880"/>
    <s v="Central"/>
    <s v="OFF-AR-10003732"/>
    <x v="1"/>
    <x v="6"/>
    <s v="Newell 333"/>
    <n v="5.56"/>
    <n v="2"/>
    <n v="0"/>
    <n v="1.4455999999999998"/>
  </r>
  <r>
    <n v="7258"/>
    <s v="CA-2013-152730"/>
    <x v="0"/>
    <x v="198"/>
    <d v="2013-06-05T00:00:00"/>
    <s v="Standard Class"/>
    <x v="670"/>
    <s v="Eugene Moren"/>
    <x v="2"/>
    <s v="United States"/>
    <s v="Superior"/>
    <x v="6"/>
    <n v="54880"/>
    <s v="Central"/>
    <s v="OFF-PA-10000994"/>
    <x v="1"/>
    <x v="10"/>
    <s v="Xerox 1915"/>
    <n v="629.09999999999991"/>
    <n v="6"/>
    <n v="0"/>
    <n v="301.96799999999996"/>
  </r>
  <r>
    <n v="7259"/>
    <s v="CA-2013-152730"/>
    <x v="0"/>
    <x v="198"/>
    <d v="2013-06-05T00:00:00"/>
    <s v="Standard Class"/>
    <x v="670"/>
    <s v="Eugene Moren"/>
    <x v="2"/>
    <s v="United States"/>
    <s v="Superior"/>
    <x v="6"/>
    <n v="54880"/>
    <s v="Central"/>
    <s v="OFF-AR-10000940"/>
    <x v="1"/>
    <x v="6"/>
    <s v="Newell 343"/>
    <n v="14.7"/>
    <n v="5"/>
    <n v="0"/>
    <n v="3.9690000000000003"/>
  </r>
  <r>
    <n v="7260"/>
    <s v="CA-2013-152730"/>
    <x v="0"/>
    <x v="198"/>
    <d v="2013-06-05T00:00:00"/>
    <s v="Standard Class"/>
    <x v="670"/>
    <s v="Eugene Moren"/>
    <x v="2"/>
    <s v="United States"/>
    <s v="Superior"/>
    <x v="6"/>
    <n v="54880"/>
    <s v="Central"/>
    <s v="OFF-PA-10004888"/>
    <x v="1"/>
    <x v="10"/>
    <s v="Xerox 217"/>
    <n v="45.36"/>
    <n v="7"/>
    <n v="0"/>
    <n v="21.772800000000004"/>
  </r>
  <r>
    <n v="7261"/>
    <s v="CA-2013-152730"/>
    <x v="0"/>
    <x v="198"/>
    <d v="2013-06-05T00:00:00"/>
    <s v="Standard Class"/>
    <x v="670"/>
    <s v="Eugene Moren"/>
    <x v="2"/>
    <s v="United States"/>
    <s v="Superior"/>
    <x v="6"/>
    <n v="54880"/>
    <s v="Central"/>
    <s v="TEC-PH-10000441"/>
    <x v="2"/>
    <x v="7"/>
    <s v="VTech DS6151"/>
    <n v="125.99"/>
    <n v="1"/>
    <n v="0"/>
    <n v="35.277200000000008"/>
  </r>
  <r>
    <n v="7262"/>
    <s v="CA-2014-137001"/>
    <x v="3"/>
    <x v="193"/>
    <d v="2014-06-14T00:00:00"/>
    <s v="Second Class"/>
    <x v="433"/>
    <s v="George Zrebassa"/>
    <x v="1"/>
    <s v="United States"/>
    <s v="Thousand Oaks"/>
    <x v="1"/>
    <n v="91360"/>
    <s v="West"/>
    <s v="OFF-AR-10001231"/>
    <x v="1"/>
    <x v="6"/>
    <s v="Sanford EarthWrite Recycled Pencils, Medium Soft, #2"/>
    <n v="14.700000000000001"/>
    <n v="7"/>
    <n v="0"/>
    <n v="4.1160000000000005"/>
  </r>
  <r>
    <n v="7263"/>
    <s v="CA-2014-156363"/>
    <x v="3"/>
    <x v="760"/>
    <d v="2014-10-29T00:00:00"/>
    <s v="Standard Class"/>
    <x v="504"/>
    <s v="Marina Lichtenstein"/>
    <x v="1"/>
    <s v="United States"/>
    <s v="Philadelphia"/>
    <x v="9"/>
    <n v="19134"/>
    <s v="East"/>
    <s v="TEC-PH-10003988"/>
    <x v="2"/>
    <x v="7"/>
    <s v="LF Elite 3D Dazzle Designer Hard Case Cover, Lf Stylus Pen and Wiper For Apple Iphone 5c Mini Lite"/>
    <n v="32.700000000000003"/>
    <n v="5"/>
    <n v="0.4"/>
    <n v="-6.5399999999999991"/>
  </r>
  <r>
    <n v="7264"/>
    <s v="CA-2014-156363"/>
    <x v="3"/>
    <x v="760"/>
    <d v="2014-10-29T00:00:00"/>
    <s v="Standard Class"/>
    <x v="504"/>
    <s v="Marina Lichtenstein"/>
    <x v="1"/>
    <s v="United States"/>
    <s v="Philadelphia"/>
    <x v="9"/>
    <n v="19134"/>
    <s v="East"/>
    <s v="OFF-EN-10003068"/>
    <x v="1"/>
    <x v="12"/>
    <s v="#6 3/4 Gummed Flap White Envelopes"/>
    <n v="31.680000000000003"/>
    <n v="4"/>
    <n v="0.2"/>
    <n v="11.087999999999997"/>
  </r>
  <r>
    <n v="7265"/>
    <s v="CA-2014-122056"/>
    <x v="3"/>
    <x v="487"/>
    <d v="2014-06-18T00:00:00"/>
    <s v="Standard Class"/>
    <x v="38"/>
    <s v="Paul Gonzalez"/>
    <x v="0"/>
    <s v="United States"/>
    <s v="Springfield"/>
    <x v="17"/>
    <n v="22153"/>
    <s v="South"/>
    <s v="OFF-AR-10004260"/>
    <x v="1"/>
    <x v="6"/>
    <s v="Boston 1799 Powerhouse Electric Pencil Sharpener"/>
    <n v="181.86"/>
    <n v="7"/>
    <n v="0"/>
    <n v="50.9208"/>
  </r>
  <r>
    <n v="7266"/>
    <s v="US-2011-143721"/>
    <x v="2"/>
    <x v="533"/>
    <d v="2011-11-26T00:00:00"/>
    <s v="Second Class"/>
    <x v="460"/>
    <s v="Damala Kotsonis"/>
    <x v="1"/>
    <s v="United States"/>
    <s v="Houston"/>
    <x v="5"/>
    <n v="77095"/>
    <s v="Central"/>
    <s v="FUR-CH-10001973"/>
    <x v="0"/>
    <x v="1"/>
    <s v="Office Star Flex Back Scooter Chair with White Frame"/>
    <n v="155.37199999999999"/>
    <n v="2"/>
    <n v="0.3"/>
    <n v="-35.513599999999997"/>
  </r>
  <r>
    <n v="7267"/>
    <s v="CA-2014-122987"/>
    <x v="3"/>
    <x v="1153"/>
    <d v="2014-08-17T00:00:00"/>
    <s v="Same Day"/>
    <x v="695"/>
    <s v="Sarah Jordon"/>
    <x v="0"/>
    <s v="United States"/>
    <s v="Columbia"/>
    <x v="18"/>
    <n v="38401"/>
    <s v="South"/>
    <s v="OFF-BI-10002824"/>
    <x v="1"/>
    <x v="8"/>
    <s v="Recycled Easel Ring Binders"/>
    <n v="13.428000000000003"/>
    <n v="3"/>
    <n v="0.7"/>
    <n v="-11.190000000000001"/>
  </r>
  <r>
    <n v="7268"/>
    <s v="CA-2014-122987"/>
    <x v="3"/>
    <x v="1153"/>
    <d v="2014-08-17T00:00:00"/>
    <s v="Same Day"/>
    <x v="695"/>
    <s v="Sarah Jordon"/>
    <x v="0"/>
    <s v="United States"/>
    <s v="Columbia"/>
    <x v="18"/>
    <n v="38401"/>
    <s v="South"/>
    <s v="OFF-ST-10004950"/>
    <x v="1"/>
    <x v="4"/>
    <s v="Acco Perma 3000 Stacking Storage Drawers"/>
    <n v="67.13600000000001"/>
    <n v="4"/>
    <n v="0.2"/>
    <n v="-0.83920000000000172"/>
  </r>
  <r>
    <n v="7269"/>
    <s v="CA-2013-133368"/>
    <x v="0"/>
    <x v="1154"/>
    <d v="2013-01-20T00:00:00"/>
    <s v="Standard Class"/>
    <x v="165"/>
    <s v="Anna Gayman"/>
    <x v="0"/>
    <s v="United States"/>
    <s v="Concord"/>
    <x v="3"/>
    <n v="28027"/>
    <s v="South"/>
    <s v="OFF-PA-10004039"/>
    <x v="1"/>
    <x v="10"/>
    <s v="Xerox 1882"/>
    <n v="89.567999999999998"/>
    <n v="2"/>
    <n v="0.2"/>
    <n v="32.468400000000003"/>
  </r>
  <r>
    <n v="7270"/>
    <s v="CA-2013-133368"/>
    <x v="0"/>
    <x v="1154"/>
    <d v="2013-01-20T00:00:00"/>
    <s v="Standard Class"/>
    <x v="165"/>
    <s v="Anna Gayman"/>
    <x v="0"/>
    <s v="United States"/>
    <s v="Concord"/>
    <x v="3"/>
    <n v="28027"/>
    <s v="South"/>
    <s v="FUR-FU-10003374"/>
    <x v="0"/>
    <x v="5"/>
    <s v="Electrix Fluorescent Magnifier Lamps &amp; Weighted Base"/>
    <n v="315.77600000000007"/>
    <n v="8"/>
    <n v="0.2"/>
    <n v="31.577600000000018"/>
  </r>
  <r>
    <n v="7271"/>
    <s v="CA-2013-123337"/>
    <x v="0"/>
    <x v="1142"/>
    <d v="2013-09-23T00:00:00"/>
    <s v="Standard Class"/>
    <x v="470"/>
    <s v="Keith Dawkins"/>
    <x v="1"/>
    <s v="United States"/>
    <s v="San Jose"/>
    <x v="1"/>
    <n v="95123"/>
    <s v="West"/>
    <s v="FUR-BO-10001918"/>
    <x v="0"/>
    <x v="0"/>
    <s v="Sauder Forest Hills Library with Doors, Woodland Oak Finish"/>
    <n v="273.666"/>
    <n v="2"/>
    <n v="0.15"/>
    <n v="-12.878400000000013"/>
  </r>
  <r>
    <n v="7272"/>
    <s v="CA-2013-123337"/>
    <x v="0"/>
    <x v="1142"/>
    <d v="2013-09-23T00:00:00"/>
    <s v="Standard Class"/>
    <x v="470"/>
    <s v="Keith Dawkins"/>
    <x v="1"/>
    <s v="United States"/>
    <s v="San Jose"/>
    <x v="1"/>
    <n v="95123"/>
    <s v="West"/>
    <s v="OFF-AP-10002287"/>
    <x v="1"/>
    <x v="9"/>
    <s v="Eureka Sanitaire  Multi-Pro Heavy-Duty Upright, Disposable Bags"/>
    <n v="17.48"/>
    <n v="4"/>
    <n v="0"/>
    <n v="4.5448000000000004"/>
  </r>
  <r>
    <n v="7273"/>
    <s v="US-2013-150357"/>
    <x v="0"/>
    <x v="1155"/>
    <d v="2013-10-15T00:00:00"/>
    <s v="Standard Class"/>
    <x v="424"/>
    <s v="Erica Bern"/>
    <x v="1"/>
    <s v="United States"/>
    <s v="Greensboro"/>
    <x v="3"/>
    <n v="27405"/>
    <s v="South"/>
    <s v="OFF-SU-10004498"/>
    <x v="1"/>
    <x v="14"/>
    <s v="Martin-Yale Premier Letter Opener"/>
    <n v="20.608000000000004"/>
    <n v="2"/>
    <n v="0.2"/>
    <n v="-4.3792000000000009"/>
  </r>
  <r>
    <n v="7274"/>
    <s v="US-2013-150357"/>
    <x v="0"/>
    <x v="1155"/>
    <d v="2013-10-15T00:00:00"/>
    <s v="Standard Class"/>
    <x v="424"/>
    <s v="Erica Bern"/>
    <x v="1"/>
    <s v="United States"/>
    <s v="Greensboro"/>
    <x v="3"/>
    <n v="27405"/>
    <s v="South"/>
    <s v="OFF-BI-10002557"/>
    <x v="1"/>
    <x v="8"/>
    <s v="Presstex Flexible Ring Binders"/>
    <n v="4.0950000000000006"/>
    <n v="3"/>
    <n v="0.7"/>
    <n v="-2.7300000000000004"/>
  </r>
  <r>
    <n v="7275"/>
    <s v="CA-2012-144519"/>
    <x v="1"/>
    <x v="50"/>
    <d v="2012-11-17T00:00:00"/>
    <s v="Standard Class"/>
    <x v="585"/>
    <s v="Arthur Wiediger"/>
    <x v="2"/>
    <s v="United States"/>
    <s v="Helena"/>
    <x v="37"/>
    <n v="59601"/>
    <s v="West"/>
    <s v="TEC-PH-10004908"/>
    <x v="2"/>
    <x v="7"/>
    <s v="Panasonic KX TS3282W Corded phone"/>
    <n v="339.96000000000004"/>
    <n v="5"/>
    <n v="0.2"/>
    <n v="42.494999999999948"/>
  </r>
  <r>
    <n v="7276"/>
    <s v="CA-2012-144519"/>
    <x v="1"/>
    <x v="50"/>
    <d v="2012-11-17T00:00:00"/>
    <s v="Standard Class"/>
    <x v="585"/>
    <s v="Arthur Wiediger"/>
    <x v="2"/>
    <s v="United States"/>
    <s v="Helena"/>
    <x v="37"/>
    <n v="59601"/>
    <s v="West"/>
    <s v="FUR-FU-10000794"/>
    <x v="0"/>
    <x v="5"/>
    <s v="Eldon Stackable Tray, Side-Load, Legal, Smoke"/>
    <n v="63.980000000000004"/>
    <n v="7"/>
    <n v="0"/>
    <n v="21.7532"/>
  </r>
  <r>
    <n v="7277"/>
    <s v="CA-2011-120670"/>
    <x v="2"/>
    <x v="981"/>
    <d v="2011-11-06T00:00:00"/>
    <s v="Standard Class"/>
    <x v="451"/>
    <s v="Julie Kriz"/>
    <x v="2"/>
    <s v="United States"/>
    <s v="Fort Lauderdale"/>
    <x v="2"/>
    <n v="33311"/>
    <s v="South"/>
    <s v="TEC-AC-10004171"/>
    <x v="2"/>
    <x v="11"/>
    <s v="Razer Kraken 7.1 Surround Sound Over Ear USB Gaming Headset"/>
    <n v="799.92000000000007"/>
    <n v="10"/>
    <n v="0.2"/>
    <n v="239.976"/>
  </r>
  <r>
    <n v="7278"/>
    <s v="CA-2013-157217"/>
    <x v="0"/>
    <x v="1080"/>
    <d v="2013-07-22T00:00:00"/>
    <s v="First Class"/>
    <x v="426"/>
    <s v="Tracy Collins"/>
    <x v="2"/>
    <s v="United States"/>
    <s v="San Francisco"/>
    <x v="1"/>
    <n v="94110"/>
    <s v="West"/>
    <s v="TEC-PH-10002070"/>
    <x v="2"/>
    <x v="7"/>
    <s v="Griffin GC36547 PowerJolt SE Lightning Charger"/>
    <n v="35.984000000000002"/>
    <n v="2"/>
    <n v="0.2"/>
    <n v="4.4979999999999958"/>
  </r>
  <r>
    <n v="7279"/>
    <s v="CA-2013-157217"/>
    <x v="0"/>
    <x v="1080"/>
    <d v="2013-07-22T00:00:00"/>
    <s v="First Class"/>
    <x v="426"/>
    <s v="Tracy Collins"/>
    <x v="2"/>
    <s v="United States"/>
    <s v="San Francisco"/>
    <x v="1"/>
    <n v="94110"/>
    <s v="West"/>
    <s v="TEC-AC-10003095"/>
    <x v="2"/>
    <x v="11"/>
    <s v="Logitech G35 7.1-Channel Surround Sound Headset"/>
    <n v="389.97"/>
    <n v="3"/>
    <n v="0"/>
    <n v="132.58980000000003"/>
  </r>
  <r>
    <n v="7280"/>
    <s v="CA-2013-108224"/>
    <x v="0"/>
    <x v="675"/>
    <d v="2013-05-15T00:00:00"/>
    <s v="Same Day"/>
    <x v="260"/>
    <s v="Tiffany House"/>
    <x v="1"/>
    <s v="United States"/>
    <s v="Yuma"/>
    <x v="16"/>
    <n v="85364"/>
    <s v="West"/>
    <s v="TEC-AC-10003832"/>
    <x v="2"/>
    <x v="11"/>
    <s v="Imation 16GB Mini TravelDrive USB 2.0 Flash Drive"/>
    <n v="185.52800000000002"/>
    <n v="7"/>
    <n v="0.2"/>
    <n v="48.701099999999997"/>
  </r>
  <r>
    <n v="7281"/>
    <s v="CA-2012-162782"/>
    <x v="1"/>
    <x v="780"/>
    <d v="2012-02-27T00:00:00"/>
    <s v="Standard Class"/>
    <x v="617"/>
    <s v="Pierre Wener"/>
    <x v="0"/>
    <s v="United States"/>
    <s v="Columbia"/>
    <x v="39"/>
    <n v="21044"/>
    <s v="East"/>
    <s v="OFF-BI-10003527"/>
    <x v="1"/>
    <x v="8"/>
    <s v="Fellowes PB500 Electric Punch Plastic Comb Binding Machine with Manual Bind"/>
    <n v="2541.98"/>
    <n v="2"/>
    <n v="0"/>
    <n v="1270.99"/>
  </r>
  <r>
    <n v="7282"/>
    <s v="CA-2014-159282"/>
    <x v="3"/>
    <x v="524"/>
    <d v="2014-10-22T00:00:00"/>
    <s v="Standard Class"/>
    <x v="689"/>
    <s v="Gary Hansen"/>
    <x v="2"/>
    <s v="United States"/>
    <s v="Yuma"/>
    <x v="16"/>
    <n v="85364"/>
    <s v="West"/>
    <s v="TEC-MA-10001148"/>
    <x v="2"/>
    <x v="15"/>
    <s v="Swingline SM12-08 MicroCut Jam Free Shredder"/>
    <n v="599.98500000000013"/>
    <n v="5"/>
    <n v="0.7"/>
    <n v="-479.98799999999994"/>
  </r>
  <r>
    <n v="7283"/>
    <s v="CA-2014-155936"/>
    <x v="3"/>
    <x v="738"/>
    <d v="2014-06-30T00:00:00"/>
    <s v="Standard Class"/>
    <x v="300"/>
    <s v="Joe Kamberova"/>
    <x v="0"/>
    <s v="United States"/>
    <s v="Chicago"/>
    <x v="10"/>
    <n v="60653"/>
    <s v="Central"/>
    <s v="OFF-BI-10002432"/>
    <x v="1"/>
    <x v="8"/>
    <s v="Wilson Jones Standard D-Ring Binders"/>
    <n v="3.0359999999999996"/>
    <n v="3"/>
    <n v="0.8"/>
    <n v="-5.0094000000000012"/>
  </r>
  <r>
    <n v="7284"/>
    <s v="CA-2014-169439"/>
    <x v="3"/>
    <x v="428"/>
    <d v="2014-09-14T00:00:00"/>
    <s v="Standard Class"/>
    <x v="95"/>
    <s v="Logan Currie"/>
    <x v="0"/>
    <s v="United States"/>
    <s v="Cleveland"/>
    <x v="24"/>
    <n v="44105"/>
    <s v="East"/>
    <s v="OFF-AR-10001374"/>
    <x v="1"/>
    <x v="6"/>
    <s v="BIC Brite Liner Highlighters, Chisel Tip"/>
    <n v="25.920000000000005"/>
    <n v="5"/>
    <n v="0.2"/>
    <n v="3.8879999999999972"/>
  </r>
  <r>
    <n v="7285"/>
    <s v="CA-2014-169439"/>
    <x v="3"/>
    <x v="428"/>
    <d v="2014-09-14T00:00:00"/>
    <s v="Standard Class"/>
    <x v="95"/>
    <s v="Logan Currie"/>
    <x v="0"/>
    <s v="United States"/>
    <s v="Cleveland"/>
    <x v="24"/>
    <n v="44105"/>
    <s v="East"/>
    <s v="FUR-FU-10000723"/>
    <x v="0"/>
    <x v="5"/>
    <s v="Deflect-o EconoMat Studded, No Bevel Mat for Low Pile Carpeting"/>
    <n v="66.112000000000009"/>
    <n v="2"/>
    <n v="0.2"/>
    <n v="-9.0903999999999989"/>
  </r>
  <r>
    <n v="7286"/>
    <s v="CA-2014-151183"/>
    <x v="3"/>
    <x v="336"/>
    <d v="2014-10-20T00:00:00"/>
    <s v="Standard Class"/>
    <x v="318"/>
    <s v="Berenike Kampe"/>
    <x v="0"/>
    <s v="United States"/>
    <s v="San Francisco"/>
    <x v="1"/>
    <n v="94110"/>
    <s v="West"/>
    <s v="TEC-AC-10003614"/>
    <x v="2"/>
    <x v="11"/>
    <s v="Verbatim 25 GB 6x Blu-ray Single Layer Recordable Disc, 10/Pack"/>
    <n v="46.36"/>
    <n v="4"/>
    <n v="0"/>
    <n v="15.298799999999996"/>
  </r>
  <r>
    <n v="7287"/>
    <s v="CA-2013-149965"/>
    <x v="0"/>
    <x v="23"/>
    <d v="2013-06-26T00:00:00"/>
    <s v="Standard Class"/>
    <x v="740"/>
    <s v="Bill Shonely"/>
    <x v="1"/>
    <s v="United States"/>
    <s v="Oklahoma City"/>
    <x v="26"/>
    <n v="73120"/>
    <s v="Central"/>
    <s v="TEC-AC-10004877"/>
    <x v="2"/>
    <x v="11"/>
    <s v="Imation 30456 USB Flash Drive 8GB"/>
    <n v="6.9"/>
    <n v="1"/>
    <n v="0"/>
    <n v="0.5519999999999996"/>
  </r>
  <r>
    <n v="7288"/>
    <s v="CA-2013-149965"/>
    <x v="0"/>
    <x v="23"/>
    <d v="2013-06-26T00:00:00"/>
    <s v="Standard Class"/>
    <x v="740"/>
    <s v="Bill Shonely"/>
    <x v="1"/>
    <s v="United States"/>
    <s v="Oklahoma City"/>
    <x v="26"/>
    <n v="73120"/>
    <s v="Central"/>
    <s v="FUR-FU-10004270"/>
    <x v="0"/>
    <x v="5"/>
    <s v="Executive Impressions 13&quot; Clairmont Wall Clock"/>
    <n v="57.69"/>
    <n v="3"/>
    <n v="0"/>
    <n v="23.652900000000002"/>
  </r>
  <r>
    <n v="7289"/>
    <s v="CA-2011-158281"/>
    <x v="2"/>
    <x v="814"/>
    <d v="2011-09-07T00:00:00"/>
    <s v="Standard Class"/>
    <x v="132"/>
    <s v="Andy Gerbode"/>
    <x v="1"/>
    <s v="United States"/>
    <s v="Houston"/>
    <x v="5"/>
    <n v="77095"/>
    <s v="Central"/>
    <s v="TEC-MA-10002210"/>
    <x v="2"/>
    <x v="15"/>
    <s v="Epson TM-T88V Direct Thermal Printer - Monochrome - Desktop"/>
    <n v="559.71"/>
    <n v="3"/>
    <n v="0.4"/>
    <n v="-121.27049999999997"/>
  </r>
  <r>
    <n v="7290"/>
    <s v="CA-2013-153661"/>
    <x v="0"/>
    <x v="806"/>
    <d v="2013-01-31T00:00:00"/>
    <s v="First Class"/>
    <x v="56"/>
    <s v="Steven Cartwright"/>
    <x v="0"/>
    <s v="United States"/>
    <s v="San Francisco"/>
    <x v="1"/>
    <n v="94122"/>
    <s v="West"/>
    <s v="OFF-ST-10000675"/>
    <x v="1"/>
    <x v="4"/>
    <s v="File Shuttle II and Handi-File, Black"/>
    <n v="305.01"/>
    <n v="9"/>
    <n v="0"/>
    <n v="76.252499999999998"/>
  </r>
  <r>
    <n v="7291"/>
    <s v="CA-2013-153661"/>
    <x v="0"/>
    <x v="806"/>
    <d v="2013-01-31T00:00:00"/>
    <s v="First Class"/>
    <x v="56"/>
    <s v="Steven Cartwright"/>
    <x v="0"/>
    <s v="United States"/>
    <s v="San Francisco"/>
    <x v="1"/>
    <n v="94122"/>
    <s v="West"/>
    <s v="OFF-BI-10004781"/>
    <x v="1"/>
    <x v="8"/>
    <s v="GBC Wire Binding Strips"/>
    <n v="50.783999999999999"/>
    <n v="2"/>
    <n v="0.2"/>
    <n v="17.7744"/>
  </r>
  <r>
    <n v="7292"/>
    <s v="CA-2013-153661"/>
    <x v="0"/>
    <x v="806"/>
    <d v="2013-01-31T00:00:00"/>
    <s v="First Class"/>
    <x v="56"/>
    <s v="Steven Cartwright"/>
    <x v="0"/>
    <s v="United States"/>
    <s v="San Francisco"/>
    <x v="1"/>
    <n v="94122"/>
    <s v="West"/>
    <s v="OFF-LA-10004689"/>
    <x v="1"/>
    <x v="2"/>
    <s v="Avery 512"/>
    <n v="26.01"/>
    <n v="9"/>
    <n v="0"/>
    <n v="12.2247"/>
  </r>
  <r>
    <n v="7293"/>
    <s v="CA-2014-109183"/>
    <x v="3"/>
    <x v="769"/>
    <d v="2014-12-10T00:00:00"/>
    <s v="Standard Class"/>
    <x v="235"/>
    <s v="Lena Radford"/>
    <x v="0"/>
    <s v="United States"/>
    <s v="Nashville"/>
    <x v="18"/>
    <n v="37211"/>
    <s v="South"/>
    <s v="TEC-MA-10001856"/>
    <x v="2"/>
    <x v="15"/>
    <s v="Okidata C610n Printer"/>
    <n v="649"/>
    <n v="2"/>
    <n v="0.5"/>
    <n v="-272.58000000000015"/>
  </r>
  <r>
    <n v="7294"/>
    <s v="CA-2013-113656"/>
    <x v="0"/>
    <x v="1156"/>
    <d v="2013-01-29T00:00:00"/>
    <s v="Standard Class"/>
    <x v="558"/>
    <s v="Christy Brittain"/>
    <x v="0"/>
    <s v="United States"/>
    <s v="Los Angeles"/>
    <x v="1"/>
    <n v="90036"/>
    <s v="West"/>
    <s v="FUR-FU-10000719"/>
    <x v="0"/>
    <x v="5"/>
    <s v="DAX Cubicle Frames, 8-1/2 x 11"/>
    <n v="59.99"/>
    <n v="7"/>
    <n v="0"/>
    <n v="21.596400000000003"/>
  </r>
  <r>
    <n v="7295"/>
    <s v="CA-2012-148964"/>
    <x v="1"/>
    <x v="989"/>
    <d v="2012-05-31T00:00:00"/>
    <s v="Standard Class"/>
    <x v="76"/>
    <s v="Ruben Dartt"/>
    <x v="0"/>
    <s v="United States"/>
    <s v="Bellevue"/>
    <x v="4"/>
    <n v="98006"/>
    <s v="West"/>
    <s v="FUR-FU-10003849"/>
    <x v="0"/>
    <x v="5"/>
    <s v="DAX Metal Frame, Desktop, Stepped-Edge"/>
    <n v="20.239999999999998"/>
    <n v="1"/>
    <n v="0"/>
    <n v="7.8935999999999993"/>
  </r>
  <r>
    <n v="7296"/>
    <s v="CA-2011-111899"/>
    <x v="2"/>
    <x v="417"/>
    <d v="2011-05-05T00:00:00"/>
    <s v="First Class"/>
    <x v="396"/>
    <s v="Nat Carroll"/>
    <x v="0"/>
    <s v="United States"/>
    <s v="Houston"/>
    <x v="5"/>
    <n v="77036"/>
    <s v="Central"/>
    <s v="OFF-AR-10001725"/>
    <x v="1"/>
    <x v="6"/>
    <s v="Boston Home &amp; Office Model 2000 Electric Pencil Sharpeners"/>
    <n v="37.839999999999996"/>
    <n v="2"/>
    <n v="0.2"/>
    <n v="2.8380000000000027"/>
  </r>
  <r>
    <n v="7297"/>
    <s v="CA-2011-111899"/>
    <x v="2"/>
    <x v="417"/>
    <d v="2011-05-05T00:00:00"/>
    <s v="First Class"/>
    <x v="396"/>
    <s v="Nat Carroll"/>
    <x v="0"/>
    <s v="United States"/>
    <s v="Houston"/>
    <x v="5"/>
    <n v="77036"/>
    <s v="Central"/>
    <s v="OFF-FA-10000840"/>
    <x v="1"/>
    <x v="13"/>
    <s v="OIC Thumb-Tacks"/>
    <n v="5.4719999999999995"/>
    <n v="6"/>
    <n v="0.2"/>
    <n v="1.8467999999999996"/>
  </r>
  <r>
    <n v="7298"/>
    <s v="CA-2012-101126"/>
    <x v="1"/>
    <x v="1157"/>
    <d v="2012-02-14T00:00:00"/>
    <s v="Second Class"/>
    <x v="240"/>
    <s v="Nona Balk"/>
    <x v="1"/>
    <s v="United States"/>
    <s v="Philadelphia"/>
    <x v="9"/>
    <n v="19143"/>
    <s v="East"/>
    <s v="OFF-ST-10000943"/>
    <x v="1"/>
    <x v="4"/>
    <s v="Eldon ProFile File 'N Store Portable File Tub Letter/Legal Size Black"/>
    <n v="77.240000000000009"/>
    <n v="5"/>
    <n v="0.2"/>
    <n v="7.7240000000000002"/>
  </r>
  <r>
    <n v="7299"/>
    <s v="CA-2011-163468"/>
    <x v="2"/>
    <x v="728"/>
    <d v="2011-11-21T00:00:00"/>
    <s v="First Class"/>
    <x v="300"/>
    <s v="Joe Kamberova"/>
    <x v="0"/>
    <s v="United States"/>
    <s v="Des Plaines"/>
    <x v="10"/>
    <n v="60016"/>
    <s v="Central"/>
    <s v="FUR-TA-10002533"/>
    <x v="0"/>
    <x v="3"/>
    <s v="BPI Conference Tables"/>
    <n v="292.10000000000002"/>
    <n v="4"/>
    <n v="0.5"/>
    <n v="-175.26000000000005"/>
  </r>
  <r>
    <n v="7300"/>
    <s v="CA-2011-163468"/>
    <x v="2"/>
    <x v="728"/>
    <d v="2011-11-21T00:00:00"/>
    <s v="First Class"/>
    <x v="300"/>
    <s v="Joe Kamberova"/>
    <x v="0"/>
    <s v="United States"/>
    <s v="Des Plaines"/>
    <x v="10"/>
    <n v="60016"/>
    <s v="Central"/>
    <s v="FUR-FU-10001546"/>
    <x v="0"/>
    <x v="5"/>
    <s v="Dana Swing-Arm Lamps"/>
    <n v="8.5440000000000005"/>
    <n v="2"/>
    <n v="0.6"/>
    <n v="-7.4759999999999991"/>
  </r>
  <r>
    <n v="7301"/>
    <s v="CA-2011-163468"/>
    <x v="2"/>
    <x v="728"/>
    <d v="2011-11-21T00:00:00"/>
    <s v="First Class"/>
    <x v="300"/>
    <s v="Joe Kamberova"/>
    <x v="0"/>
    <s v="United States"/>
    <s v="Des Plaines"/>
    <x v="10"/>
    <n v="60016"/>
    <s v="Central"/>
    <s v="FUR-BO-10003546"/>
    <x v="0"/>
    <x v="0"/>
    <s v="Hon 4-Shelf Metal Bookcases"/>
    <n v="424.11599999999999"/>
    <n v="6"/>
    <n v="0.3"/>
    <n v="-30.293999999999983"/>
  </r>
  <r>
    <n v="7302"/>
    <s v="CA-2011-163468"/>
    <x v="2"/>
    <x v="728"/>
    <d v="2011-11-21T00:00:00"/>
    <s v="First Class"/>
    <x v="300"/>
    <s v="Joe Kamberova"/>
    <x v="0"/>
    <s v="United States"/>
    <s v="Des Plaines"/>
    <x v="10"/>
    <n v="60016"/>
    <s v="Central"/>
    <s v="OFF-BI-10004728"/>
    <x v="1"/>
    <x v="8"/>
    <s v="Wilson Jones Turn Tabs Binder Tool for Ring Binders"/>
    <n v="2.8919999999999995"/>
    <n v="3"/>
    <n v="0.8"/>
    <n v="-4.9164000000000012"/>
  </r>
  <r>
    <n v="7303"/>
    <s v="CA-2011-163468"/>
    <x v="2"/>
    <x v="728"/>
    <d v="2011-11-21T00:00:00"/>
    <s v="First Class"/>
    <x v="300"/>
    <s v="Joe Kamberova"/>
    <x v="0"/>
    <s v="United States"/>
    <s v="Des Plaines"/>
    <x v="10"/>
    <n v="60016"/>
    <s v="Central"/>
    <s v="OFF-ST-10000025"/>
    <x v="1"/>
    <x v="4"/>
    <s v="Fellowes Stor/Drawer Steel Plus Storage Drawers"/>
    <n v="381.72"/>
    <n v="5"/>
    <n v="0.2"/>
    <n v="-66.801000000000045"/>
  </r>
  <r>
    <n v="7304"/>
    <s v="US-2014-117450"/>
    <x v="3"/>
    <x v="507"/>
    <d v="2014-09-09T00:00:00"/>
    <s v="Standard Class"/>
    <x v="770"/>
    <s v="Doug O'Connell"/>
    <x v="0"/>
    <s v="United States"/>
    <s v="Boynton Beach"/>
    <x v="2"/>
    <n v="33437"/>
    <s v="South"/>
    <s v="FUR-CH-10003817"/>
    <x v="0"/>
    <x v="1"/>
    <s v="Global Value Steno Chair, Gray"/>
    <n v="97.184000000000012"/>
    <n v="2"/>
    <n v="0.2"/>
    <n v="6.0740000000000016"/>
  </r>
  <r>
    <n v="7305"/>
    <s v="US-2014-117450"/>
    <x v="3"/>
    <x v="507"/>
    <d v="2014-09-09T00:00:00"/>
    <s v="Standard Class"/>
    <x v="770"/>
    <s v="Doug O'Connell"/>
    <x v="0"/>
    <s v="United States"/>
    <s v="Boynton Beach"/>
    <x v="2"/>
    <n v="33437"/>
    <s v="South"/>
    <s v="OFF-PA-10000289"/>
    <x v="1"/>
    <x v="10"/>
    <s v="Xerox 213"/>
    <n v="10.368000000000002"/>
    <n v="2"/>
    <n v="0.2"/>
    <n v="3.6288"/>
  </r>
  <r>
    <n v="7306"/>
    <s v="CA-2011-137274"/>
    <x v="2"/>
    <x v="1158"/>
    <d v="2011-04-02T00:00:00"/>
    <s v="Standard Class"/>
    <x v="207"/>
    <s v="Mike Gockenbach"/>
    <x v="0"/>
    <s v="United States"/>
    <s v="Plano"/>
    <x v="5"/>
    <n v="75023"/>
    <s v="Central"/>
    <s v="FUR-TA-10001889"/>
    <x v="0"/>
    <x v="3"/>
    <s v="Bush Advantage Collection Racetrack Conference Table"/>
    <n v="890.84099999999989"/>
    <n v="3"/>
    <n v="0.3"/>
    <n v="-152.71559999999999"/>
  </r>
  <r>
    <n v="7307"/>
    <s v="CA-2013-144092"/>
    <x v="0"/>
    <x v="732"/>
    <d v="2013-11-08T00:00:00"/>
    <s v="Second Class"/>
    <x v="109"/>
    <s v="Logan Haushalter"/>
    <x v="0"/>
    <s v="United States"/>
    <s v="San Jose"/>
    <x v="1"/>
    <n v="95123"/>
    <s v="West"/>
    <s v="TEC-AC-10002305"/>
    <x v="2"/>
    <x v="11"/>
    <s v="KeyTronic E03601U1 - Keyboard - Beige"/>
    <n v="72"/>
    <n v="4"/>
    <n v="0"/>
    <n v="12.959999999999994"/>
  </r>
  <r>
    <n v="7308"/>
    <s v="CA-2013-144092"/>
    <x v="0"/>
    <x v="732"/>
    <d v="2013-11-08T00:00:00"/>
    <s v="Second Class"/>
    <x v="109"/>
    <s v="Logan Haushalter"/>
    <x v="0"/>
    <s v="United States"/>
    <s v="San Jose"/>
    <x v="1"/>
    <n v="95123"/>
    <s v="West"/>
    <s v="FUR-CH-10004875"/>
    <x v="0"/>
    <x v="1"/>
    <s v="Harbour Creations 67200 Series Stacking Chairs"/>
    <n v="113.88800000000002"/>
    <n v="2"/>
    <n v="0.2"/>
    <n v="9.9651999999999994"/>
  </r>
  <r>
    <n v="7309"/>
    <s v="CA-2013-144092"/>
    <x v="0"/>
    <x v="732"/>
    <d v="2013-11-08T00:00:00"/>
    <s v="Second Class"/>
    <x v="109"/>
    <s v="Logan Haushalter"/>
    <x v="0"/>
    <s v="United States"/>
    <s v="San Jose"/>
    <x v="1"/>
    <n v="95123"/>
    <s v="West"/>
    <s v="OFF-EN-10001434"/>
    <x v="1"/>
    <x v="12"/>
    <s v="Strathmore #10 Envelopes, Ultimate White"/>
    <n v="158.13"/>
    <n v="3"/>
    <n v="0"/>
    <n v="77.483699999999999"/>
  </r>
  <r>
    <n v="7310"/>
    <s v="CA-2014-112172"/>
    <x v="3"/>
    <x v="193"/>
    <d v="2014-06-15T00:00:00"/>
    <s v="Second Class"/>
    <x v="152"/>
    <s v="Muhammed MacIntyre"/>
    <x v="1"/>
    <s v="United States"/>
    <s v="New York City"/>
    <x v="15"/>
    <n v="10024"/>
    <s v="East"/>
    <s v="OFF-FA-10004395"/>
    <x v="1"/>
    <x v="13"/>
    <s v="Plymouth Boxed Rubber Bands by Plymouth"/>
    <n v="14.129999999999999"/>
    <n v="3"/>
    <n v="0"/>
    <n v="0.70650000000000013"/>
  </r>
  <r>
    <n v="7311"/>
    <s v="CA-2012-121699"/>
    <x v="1"/>
    <x v="544"/>
    <d v="2012-08-14T00:00:00"/>
    <s v="Standard Class"/>
    <x v="217"/>
    <s v="Bill Donatelli"/>
    <x v="0"/>
    <s v="United States"/>
    <s v="Detroit"/>
    <x v="12"/>
    <n v="48227"/>
    <s v="Central"/>
    <s v="OFF-BI-10004632"/>
    <x v="1"/>
    <x v="8"/>
    <s v="GBC Binding covers"/>
    <n v="64.75"/>
    <n v="5"/>
    <n v="0"/>
    <n v="29.137499999999996"/>
  </r>
  <r>
    <n v="7312"/>
    <s v="CA-2012-162761"/>
    <x v="1"/>
    <x v="330"/>
    <d v="2012-10-13T00:00:00"/>
    <s v="Standard Class"/>
    <x v="623"/>
    <s v="Sonia Cooley"/>
    <x v="0"/>
    <s v="United States"/>
    <s v="Miami"/>
    <x v="2"/>
    <n v="33178"/>
    <s v="South"/>
    <s v="OFF-BI-10000145"/>
    <x v="1"/>
    <x v="8"/>
    <s v="Zipper Ring Binder Pockets"/>
    <n v="1.8720000000000003"/>
    <n v="2"/>
    <n v="0.7"/>
    <n v="-1.3103999999999996"/>
  </r>
  <r>
    <n v="7313"/>
    <s v="CA-2012-162761"/>
    <x v="1"/>
    <x v="330"/>
    <d v="2012-10-13T00:00:00"/>
    <s v="Standard Class"/>
    <x v="623"/>
    <s v="Sonia Cooley"/>
    <x v="0"/>
    <s v="United States"/>
    <s v="Miami"/>
    <x v="2"/>
    <n v="33178"/>
    <s v="South"/>
    <s v="OFF-BI-10002498"/>
    <x v="1"/>
    <x v="8"/>
    <s v="Clear Mylar Reinforcing Strips"/>
    <n v="11.214000000000002"/>
    <n v="2"/>
    <n v="0.7"/>
    <n v="-8.5974000000000004"/>
  </r>
  <r>
    <n v="7314"/>
    <s v="CA-2012-162761"/>
    <x v="1"/>
    <x v="330"/>
    <d v="2012-10-13T00:00:00"/>
    <s v="Standard Class"/>
    <x v="623"/>
    <s v="Sonia Cooley"/>
    <x v="0"/>
    <s v="United States"/>
    <s v="Miami"/>
    <x v="2"/>
    <n v="33178"/>
    <s v="South"/>
    <s v="OFF-AR-10001761"/>
    <x v="1"/>
    <x v="6"/>
    <s v="Avery Hi-Liter Smear-Safe Highlighters"/>
    <n v="37.375999999999998"/>
    <n v="8"/>
    <n v="0.2"/>
    <n v="7.4751999999999992"/>
  </r>
  <r>
    <n v="7315"/>
    <s v="CA-2013-121377"/>
    <x v="0"/>
    <x v="316"/>
    <d v="2013-06-03T00:00:00"/>
    <s v="Standard Class"/>
    <x v="184"/>
    <s v="Tanja Norvell"/>
    <x v="2"/>
    <s v="United States"/>
    <s v="Park Ridge"/>
    <x v="10"/>
    <n v="60068"/>
    <s v="Central"/>
    <s v="TEC-PH-10001817"/>
    <x v="2"/>
    <x v="7"/>
    <s v="Wilson Electronics DB Pro Signal Booster"/>
    <n v="286.40000000000003"/>
    <n v="1"/>
    <n v="0.2"/>
    <n v="25.060000000000016"/>
  </r>
  <r>
    <n v="7316"/>
    <s v="CA-2014-115322"/>
    <x v="3"/>
    <x v="943"/>
    <d v="2014-05-17T00:00:00"/>
    <s v="Second Class"/>
    <x v="233"/>
    <s v="Zuschuss Carroll"/>
    <x v="0"/>
    <s v="United States"/>
    <s v="New York City"/>
    <x v="15"/>
    <n v="10024"/>
    <s v="East"/>
    <s v="OFF-AR-10004456"/>
    <x v="1"/>
    <x v="6"/>
    <s v="Panasonic KP-4ABK Battery-Operated Pencil Sharpener"/>
    <n v="43.92"/>
    <n v="3"/>
    <n v="0"/>
    <n v="12.736799999999999"/>
  </r>
  <r>
    <n v="7317"/>
    <s v="CA-2013-132066"/>
    <x v="0"/>
    <x v="1159"/>
    <d v="2013-10-21T00:00:00"/>
    <s v="Standard Class"/>
    <x v="240"/>
    <s v="Nona Balk"/>
    <x v="1"/>
    <s v="United States"/>
    <s v="New York City"/>
    <x v="15"/>
    <n v="10011"/>
    <s v="East"/>
    <s v="FUR-TA-10001539"/>
    <x v="0"/>
    <x v="3"/>
    <s v="Chromcraft Rectangular Conference Tables"/>
    <n v="142.18199999999999"/>
    <n v="1"/>
    <n v="0.4"/>
    <n v="-37.915200000000027"/>
  </r>
  <r>
    <n v="7318"/>
    <s v="CA-2014-158120"/>
    <x v="3"/>
    <x v="701"/>
    <d v="2014-11-22T00:00:00"/>
    <s v="Standard Class"/>
    <x v="542"/>
    <s v="Katharine Harms"/>
    <x v="1"/>
    <s v="United States"/>
    <s v="Hillsboro"/>
    <x v="21"/>
    <n v="97123"/>
    <s v="West"/>
    <s v="OFF-PA-10003205"/>
    <x v="1"/>
    <x v="10"/>
    <s v="Wirebound Message Forms, Four 2 3/4 x 5 Forms per Page, Pink Paper"/>
    <n v="19.608000000000001"/>
    <n v="3"/>
    <n v="0.2"/>
    <n v="6.6177000000000001"/>
  </r>
  <r>
    <n v="7319"/>
    <s v="CA-2014-158120"/>
    <x v="3"/>
    <x v="701"/>
    <d v="2014-11-22T00:00:00"/>
    <s v="Standard Class"/>
    <x v="542"/>
    <s v="Katharine Harms"/>
    <x v="1"/>
    <s v="United States"/>
    <s v="Hillsboro"/>
    <x v="21"/>
    <n v="97123"/>
    <s v="West"/>
    <s v="OFF-BI-10002813"/>
    <x v="1"/>
    <x v="8"/>
    <s v="Avery Reinforcements for Hole-Punch Pages"/>
    <n v="4.1580000000000004"/>
    <n v="7"/>
    <n v="0.7"/>
    <n v="-3.4649999999999999"/>
  </r>
  <r>
    <n v="7320"/>
    <s v="CA-2014-100097"/>
    <x v="3"/>
    <x v="200"/>
    <d v="2014-11-30T00:00:00"/>
    <s v="Second Class"/>
    <x v="438"/>
    <s v="Michael Nguyen"/>
    <x v="0"/>
    <s v="United States"/>
    <s v="New York City"/>
    <x v="15"/>
    <n v="10009"/>
    <s v="East"/>
    <s v="TEC-PH-10002310"/>
    <x v="2"/>
    <x v="7"/>
    <s v="Plantronics Calisto P620-M USB Wireless Speakerphone System"/>
    <n v="979.95"/>
    <n v="5"/>
    <n v="0"/>
    <n v="264.58650000000006"/>
  </r>
  <r>
    <n v="7321"/>
    <s v="CA-2014-100097"/>
    <x v="3"/>
    <x v="200"/>
    <d v="2014-11-30T00:00:00"/>
    <s v="Second Class"/>
    <x v="438"/>
    <s v="Michael Nguyen"/>
    <x v="0"/>
    <s v="United States"/>
    <s v="New York City"/>
    <x v="15"/>
    <n v="10009"/>
    <s v="East"/>
    <s v="FUR-FU-10003623"/>
    <x v="0"/>
    <x v="5"/>
    <s v="DataProducts Ampli Magnifier Task Lamp, Black,"/>
    <n v="135.29999999999998"/>
    <n v="5"/>
    <n v="0"/>
    <n v="37.883999999999993"/>
  </r>
  <r>
    <n v="7322"/>
    <s v="CA-2014-167626"/>
    <x v="3"/>
    <x v="213"/>
    <d v="2014-09-08T00:00:00"/>
    <s v="Standard Class"/>
    <x v="501"/>
    <s v="Muhammed Yedwab"/>
    <x v="1"/>
    <s v="United States"/>
    <s v="Chicago"/>
    <x v="10"/>
    <n v="60623"/>
    <s v="Central"/>
    <s v="OFF-PA-10003424"/>
    <x v="1"/>
    <x v="10"/>
    <s v="&quot;While you Were Out&quot; Message Book, One Form per Page"/>
    <n v="8.9039999999999999"/>
    <n v="3"/>
    <n v="0.2"/>
    <n v="3.3389999999999995"/>
  </r>
  <r>
    <n v="7323"/>
    <s v="CA-2014-167626"/>
    <x v="3"/>
    <x v="213"/>
    <d v="2014-09-08T00:00:00"/>
    <s v="Standard Class"/>
    <x v="501"/>
    <s v="Muhammed Yedwab"/>
    <x v="1"/>
    <s v="United States"/>
    <s v="Chicago"/>
    <x v="10"/>
    <n v="60623"/>
    <s v="Central"/>
    <s v="TEC-AC-10004353"/>
    <x v="2"/>
    <x v="11"/>
    <s v="Hypercom P1300 Pinpad"/>
    <n v="100.80000000000001"/>
    <n v="2"/>
    <n v="0.2"/>
    <n v="21.42"/>
  </r>
  <r>
    <n v="7324"/>
    <s v="US-2014-126053"/>
    <x v="3"/>
    <x v="256"/>
    <d v="2014-12-09T00:00:00"/>
    <s v="First Class"/>
    <x v="229"/>
    <s v="Carlos Soltero"/>
    <x v="0"/>
    <s v="United States"/>
    <s v="New York City"/>
    <x v="15"/>
    <n v="10024"/>
    <s v="East"/>
    <s v="FUR-FU-10001934"/>
    <x v="0"/>
    <x v="5"/>
    <s v="Magnifier Swing Arm Lamp"/>
    <n v="41.96"/>
    <n v="2"/>
    <n v="0"/>
    <n v="10.909600000000001"/>
  </r>
  <r>
    <n v="7325"/>
    <s v="US-2014-126053"/>
    <x v="3"/>
    <x v="256"/>
    <d v="2014-12-09T00:00:00"/>
    <s v="First Class"/>
    <x v="229"/>
    <s v="Carlos Soltero"/>
    <x v="0"/>
    <s v="United States"/>
    <s v="New York City"/>
    <x v="15"/>
    <n v="10024"/>
    <s v="East"/>
    <s v="OFF-LA-10003766"/>
    <x v="1"/>
    <x v="2"/>
    <s v="Self-Adhesive Removable Labels"/>
    <n v="9.4499999999999993"/>
    <n v="3"/>
    <n v="0"/>
    <n v="4.5359999999999996"/>
  </r>
  <r>
    <n v="7326"/>
    <s v="US-2014-128447"/>
    <x v="3"/>
    <x v="468"/>
    <d v="2014-11-18T00:00:00"/>
    <s v="Standard Class"/>
    <x v="266"/>
    <s v="Michael Chen"/>
    <x v="0"/>
    <s v="United States"/>
    <s v="Pasco"/>
    <x v="4"/>
    <n v="99301"/>
    <s v="West"/>
    <s v="OFF-AP-10004540"/>
    <x v="1"/>
    <x v="9"/>
    <s v="Eureka The Boss Lite 10-Amp Upright Vacuum, Blue"/>
    <n v="400.79999999999995"/>
    <n v="5"/>
    <n v="0"/>
    <n v="112.224"/>
  </r>
  <r>
    <n v="7327"/>
    <s v="US-2014-128447"/>
    <x v="3"/>
    <x v="468"/>
    <d v="2014-11-18T00:00:00"/>
    <s v="Standard Class"/>
    <x v="266"/>
    <s v="Michael Chen"/>
    <x v="0"/>
    <s v="United States"/>
    <s v="Pasco"/>
    <x v="4"/>
    <n v="99301"/>
    <s v="West"/>
    <s v="OFF-BI-10001543"/>
    <x v="1"/>
    <x v="8"/>
    <s v="GBC VeloBinder Manual Binding System"/>
    <n v="28.792000000000002"/>
    <n v="1"/>
    <n v="0.2"/>
    <n v="10.077200000000001"/>
  </r>
  <r>
    <n v="7328"/>
    <s v="US-2011-131275"/>
    <x v="2"/>
    <x v="772"/>
    <d v="2011-03-24T00:00:00"/>
    <s v="Standard Class"/>
    <x v="337"/>
    <s v="Sample Company A"/>
    <x v="2"/>
    <s v="United States"/>
    <s v="Burbank"/>
    <x v="1"/>
    <n v="91505"/>
    <s v="West"/>
    <s v="FUR-FU-10004597"/>
    <x v="0"/>
    <x v="5"/>
    <s v="Eldon Cleatmat Chair Mats for Medium Pile Carpets"/>
    <n v="111"/>
    <n v="2"/>
    <n v="0"/>
    <n v="14.430000000000007"/>
  </r>
  <r>
    <n v="7329"/>
    <s v="US-2011-131275"/>
    <x v="2"/>
    <x v="772"/>
    <d v="2011-03-24T00:00:00"/>
    <s v="Standard Class"/>
    <x v="337"/>
    <s v="Sample Company A"/>
    <x v="2"/>
    <s v="United States"/>
    <s v="Burbank"/>
    <x v="1"/>
    <n v="91505"/>
    <s v="West"/>
    <s v="TEC-MA-10001148"/>
    <x v="2"/>
    <x v="15"/>
    <s v="Swingline SM12-08 MicroCut Jam Free Shredder"/>
    <n v="1279.9680000000001"/>
    <n v="4"/>
    <n v="0.2"/>
    <n v="415.98959999999994"/>
  </r>
  <r>
    <n v="7330"/>
    <s v="US-2011-131275"/>
    <x v="2"/>
    <x v="772"/>
    <d v="2011-03-24T00:00:00"/>
    <s v="Standard Class"/>
    <x v="337"/>
    <s v="Sample Company A"/>
    <x v="2"/>
    <s v="United States"/>
    <s v="Burbank"/>
    <x v="1"/>
    <n v="91505"/>
    <s v="West"/>
    <s v="OFF-ST-10000078"/>
    <x v="1"/>
    <x v="4"/>
    <s v="Tennsco 6- and 18-Compartment Lockers"/>
    <n v="1856.19"/>
    <n v="7"/>
    <n v="0"/>
    <n v="334.11419999999987"/>
  </r>
  <r>
    <n v="7331"/>
    <s v="CA-2013-149349"/>
    <x v="0"/>
    <x v="396"/>
    <d v="2013-11-14T00:00:00"/>
    <s v="First Class"/>
    <x v="70"/>
    <s v="Stephanie Phelps"/>
    <x v="1"/>
    <s v="United States"/>
    <s v="Chicago"/>
    <x v="10"/>
    <n v="60623"/>
    <s v="Central"/>
    <s v="FUR-FU-10001037"/>
    <x v="0"/>
    <x v="5"/>
    <s v="DAX Charcoal/Nickel-Tone Document Frame, 5 x 7"/>
    <n v="22.752000000000002"/>
    <n v="6"/>
    <n v="0.6"/>
    <n v="-8.532"/>
  </r>
  <r>
    <n v="7332"/>
    <s v="CA-2014-115119"/>
    <x v="3"/>
    <x v="40"/>
    <d v="2014-10-31T00:00:00"/>
    <s v="Standard Class"/>
    <x v="464"/>
    <s v="Shaun Chance"/>
    <x v="1"/>
    <s v="United States"/>
    <s v="Lancaster"/>
    <x v="9"/>
    <n v="17602"/>
    <s v="East"/>
    <s v="TEC-PH-10001433"/>
    <x v="2"/>
    <x v="7"/>
    <s v="Cisco Small Business SPA 502G VoIP phone"/>
    <n v="61.541999999999994"/>
    <n v="1"/>
    <n v="0.4"/>
    <n v="-13.334099999999999"/>
  </r>
  <r>
    <n v="7333"/>
    <s v="CA-2014-115119"/>
    <x v="3"/>
    <x v="40"/>
    <d v="2014-10-31T00:00:00"/>
    <s v="Standard Class"/>
    <x v="464"/>
    <s v="Shaun Chance"/>
    <x v="1"/>
    <s v="United States"/>
    <s v="Lancaster"/>
    <x v="9"/>
    <n v="17602"/>
    <s v="East"/>
    <s v="OFF-BI-10003007"/>
    <x v="1"/>
    <x v="8"/>
    <s v="Premium Transparent Presentation Covers, No Pattern/Clear, 8 1/2&quot; x 11&quot;"/>
    <n v="81.438000000000017"/>
    <n v="7"/>
    <n v="0.7"/>
    <n v="-65.150399999999991"/>
  </r>
  <r>
    <n v="7334"/>
    <s v="CA-2012-125563"/>
    <x v="1"/>
    <x v="347"/>
    <d v="2012-04-17T00:00:00"/>
    <s v="Standard Class"/>
    <x v="701"/>
    <s v="Patrick Ryan"/>
    <x v="0"/>
    <s v="United States"/>
    <s v="Tampa"/>
    <x v="2"/>
    <n v="33614"/>
    <s v="South"/>
    <s v="FUR-FU-10001290"/>
    <x v="0"/>
    <x v="5"/>
    <s v="Executive Impressions Supervisor Wall Clock"/>
    <n v="67.36"/>
    <n v="2"/>
    <n v="0.2"/>
    <n v="10.103999999999996"/>
  </r>
  <r>
    <n v="7335"/>
    <s v="CA-2012-125563"/>
    <x v="1"/>
    <x v="347"/>
    <d v="2012-04-17T00:00:00"/>
    <s v="Standard Class"/>
    <x v="701"/>
    <s v="Patrick Ryan"/>
    <x v="0"/>
    <s v="United States"/>
    <s v="Tampa"/>
    <x v="2"/>
    <n v="33614"/>
    <s v="South"/>
    <s v="FUR-FU-10000087"/>
    <x v="0"/>
    <x v="5"/>
    <s v="Executive Impressions 14&quot; Two-Color Numerals Wall Clock"/>
    <n v="54.527999999999992"/>
    <n v="3"/>
    <n v="0.2"/>
    <n v="14.313600000000005"/>
  </r>
  <r>
    <n v="7336"/>
    <s v="CA-2012-113152"/>
    <x v="1"/>
    <x v="707"/>
    <d v="2012-12-30T00:00:00"/>
    <s v="Standard Class"/>
    <x v="600"/>
    <s v="Jim Karlsson"/>
    <x v="0"/>
    <s v="United States"/>
    <s v="New York City"/>
    <x v="15"/>
    <n v="10024"/>
    <s v="East"/>
    <s v="TEC-AC-10002049"/>
    <x v="2"/>
    <x v="11"/>
    <s v="Plantronics Savi W720 Multi-Device Wireless Headset System"/>
    <n v="843.9"/>
    <n v="2"/>
    <n v="0"/>
    <n v="371.31600000000003"/>
  </r>
  <r>
    <n v="7337"/>
    <s v="CA-2012-113152"/>
    <x v="1"/>
    <x v="707"/>
    <d v="2012-12-30T00:00:00"/>
    <s v="Standard Class"/>
    <x v="600"/>
    <s v="Jim Karlsson"/>
    <x v="0"/>
    <s v="United States"/>
    <s v="New York City"/>
    <x v="15"/>
    <n v="10024"/>
    <s v="East"/>
    <s v="FUR-BO-10002613"/>
    <x v="0"/>
    <x v="0"/>
    <s v="Atlantic Metals Mobile 4-Shelf Bookcases, Custom Colors"/>
    <n v="449.56800000000004"/>
    <n v="2"/>
    <n v="0.2"/>
    <n v="56.195999999999955"/>
  </r>
  <r>
    <n v="7338"/>
    <s v="CA-2014-165155"/>
    <x v="3"/>
    <x v="296"/>
    <d v="2014-09-24T00:00:00"/>
    <s v="First Class"/>
    <x v="606"/>
    <s v="Brendan Murry"/>
    <x v="1"/>
    <s v="United States"/>
    <s v="Los Angeles"/>
    <x v="1"/>
    <n v="90045"/>
    <s v="West"/>
    <s v="OFF-ST-10004950"/>
    <x v="1"/>
    <x v="4"/>
    <s v="Tenex Personal Filing Tote With Secure Closure Lid, Black/Frost"/>
    <n v="15.51"/>
    <n v="1"/>
    <n v="0"/>
    <n v="3.8774999999999995"/>
  </r>
  <r>
    <n v="7339"/>
    <s v="CA-2011-163412"/>
    <x v="2"/>
    <x v="414"/>
    <d v="2011-12-23T00:00:00"/>
    <s v="Second Class"/>
    <x v="416"/>
    <s v="Suzanne McNair"/>
    <x v="1"/>
    <s v="United States"/>
    <s v="New York City"/>
    <x v="15"/>
    <n v="10035"/>
    <s v="East"/>
    <s v="FUR-CH-10004875"/>
    <x v="0"/>
    <x v="1"/>
    <s v="Harbour Creations 67200 Series Stacking Chairs"/>
    <n v="192.18600000000004"/>
    <n v="3"/>
    <n v="0.1"/>
    <n v="36.3018"/>
  </r>
  <r>
    <n v="7340"/>
    <s v="CA-2012-159590"/>
    <x v="1"/>
    <x v="1074"/>
    <d v="2012-07-21T00:00:00"/>
    <s v="First Class"/>
    <x v="346"/>
    <s v="Karen Carlisle"/>
    <x v="1"/>
    <s v="United States"/>
    <s v="New York City"/>
    <x v="15"/>
    <n v="10009"/>
    <s v="East"/>
    <s v="OFF-AR-10003190"/>
    <x v="1"/>
    <x v="6"/>
    <s v="Newell 32"/>
    <n v="5.76"/>
    <n v="2"/>
    <n v="0"/>
    <n v="1.6128"/>
  </r>
  <r>
    <n v="7341"/>
    <s v="CA-2011-116190"/>
    <x v="2"/>
    <x v="711"/>
    <d v="2011-08-01T00:00:00"/>
    <s v="Standard Class"/>
    <x v="495"/>
    <s v="Sheri Gordon"/>
    <x v="0"/>
    <s v="United States"/>
    <s v="Atlanta"/>
    <x v="32"/>
    <n v="30318"/>
    <s v="South"/>
    <s v="FUR-CH-10000553"/>
    <x v="0"/>
    <x v="1"/>
    <s v="Metal Folding Chairs, Beige, 4/Carton"/>
    <n v="67.88"/>
    <n v="2"/>
    <n v="0"/>
    <n v="18.327599999999997"/>
  </r>
  <r>
    <n v="7342"/>
    <s v="CA-2011-116190"/>
    <x v="2"/>
    <x v="711"/>
    <d v="2011-08-01T00:00:00"/>
    <s v="Standard Class"/>
    <x v="495"/>
    <s v="Sheri Gordon"/>
    <x v="0"/>
    <s v="United States"/>
    <s v="Atlanta"/>
    <x v="32"/>
    <n v="30318"/>
    <s v="South"/>
    <s v="OFF-LA-10002762"/>
    <x v="1"/>
    <x v="2"/>
    <s v="Avery 485"/>
    <n v="162.88999999999999"/>
    <n v="13"/>
    <n v="0"/>
    <n v="76.558299999999988"/>
  </r>
  <r>
    <n v="7343"/>
    <s v="CA-2011-116190"/>
    <x v="2"/>
    <x v="711"/>
    <d v="2011-08-01T00:00:00"/>
    <s v="Standard Class"/>
    <x v="495"/>
    <s v="Sheri Gordon"/>
    <x v="0"/>
    <s v="United States"/>
    <s v="Atlanta"/>
    <x v="32"/>
    <n v="30318"/>
    <s v="South"/>
    <s v="FUR-FU-10000719"/>
    <x v="0"/>
    <x v="5"/>
    <s v="DAX Cubicle Frames, 8-1/2 x 11"/>
    <n v="25.71"/>
    <n v="3"/>
    <n v="0"/>
    <n v="9.2556000000000012"/>
  </r>
  <r>
    <n v="7344"/>
    <s v="CA-2011-168473"/>
    <x v="2"/>
    <x v="58"/>
    <d v="2012-01-01T00:00:00"/>
    <s v="Standard Class"/>
    <x v="14"/>
    <s v="Tracy Blumstein"/>
    <x v="0"/>
    <s v="United States"/>
    <s v="New York City"/>
    <x v="15"/>
    <n v="10009"/>
    <s v="East"/>
    <s v="OFF-ST-10000563"/>
    <x v="1"/>
    <x v="4"/>
    <s v="Fellowes Bankers Box Stor/Drawer Steel Plus"/>
    <n v="191.88"/>
    <n v="6"/>
    <n v="0"/>
    <n v="19.188000000000002"/>
  </r>
  <r>
    <n v="7345"/>
    <s v="CA-2014-168389"/>
    <x v="3"/>
    <x v="157"/>
    <d v="2014-12-18T00:00:00"/>
    <s v="Standard Class"/>
    <x v="1"/>
    <s v="Darrin Van Huff"/>
    <x v="1"/>
    <s v="United States"/>
    <s v="Jacksonville"/>
    <x v="2"/>
    <n v="32216"/>
    <s v="South"/>
    <s v="FUR-TA-10004289"/>
    <x v="0"/>
    <x v="3"/>
    <s v="BoxOffice By Design Rectangular and Half-Moon Meeting Room Tables"/>
    <n v="721.87500000000011"/>
    <n v="6"/>
    <n v="0.45"/>
    <n v="-420"/>
  </r>
  <r>
    <n v="7346"/>
    <s v="CA-2014-168389"/>
    <x v="3"/>
    <x v="157"/>
    <d v="2014-12-18T00:00:00"/>
    <s v="Standard Class"/>
    <x v="1"/>
    <s v="Darrin Van Huff"/>
    <x v="1"/>
    <s v="United States"/>
    <s v="Jacksonville"/>
    <x v="2"/>
    <n v="32216"/>
    <s v="South"/>
    <s v="TEC-PH-10003555"/>
    <x v="2"/>
    <x v="7"/>
    <s v="Motorola HK250 Universal Bluetooth Headset"/>
    <n v="73.567999999999998"/>
    <n v="4"/>
    <n v="0.2"/>
    <n v="-16.552799999999994"/>
  </r>
  <r>
    <n v="7347"/>
    <s v="CA-2014-168389"/>
    <x v="3"/>
    <x v="157"/>
    <d v="2014-12-18T00:00:00"/>
    <s v="Standard Class"/>
    <x v="1"/>
    <s v="Darrin Van Huff"/>
    <x v="1"/>
    <s v="United States"/>
    <s v="Jacksonville"/>
    <x v="2"/>
    <n v="32216"/>
    <s v="South"/>
    <s v="OFF-AR-10001958"/>
    <x v="1"/>
    <x v="6"/>
    <s v="Stanley Bostitch Contemporary Electric Pencil Sharpeners"/>
    <n v="13.584000000000001"/>
    <n v="1"/>
    <n v="0.2"/>
    <n v="1.3584000000000001"/>
  </r>
  <r>
    <n v="7348"/>
    <s v="CA-2014-168389"/>
    <x v="3"/>
    <x v="157"/>
    <d v="2014-12-18T00:00:00"/>
    <s v="Standard Class"/>
    <x v="1"/>
    <s v="Darrin Van Huff"/>
    <x v="1"/>
    <s v="United States"/>
    <s v="Jacksonville"/>
    <x v="2"/>
    <n v="32216"/>
    <s v="South"/>
    <s v="FUR-CH-10000225"/>
    <x v="0"/>
    <x v="1"/>
    <s v="Global Geo Office Task Chair, Gray"/>
    <n v="64.784000000000006"/>
    <n v="1"/>
    <n v="0.2"/>
    <n v="-12.147000000000009"/>
  </r>
  <r>
    <n v="7349"/>
    <s v="CA-2011-130421"/>
    <x v="2"/>
    <x v="223"/>
    <d v="2011-03-07T00:00:00"/>
    <s v="Standard Class"/>
    <x v="710"/>
    <s v="Sam Craven"/>
    <x v="0"/>
    <s v="United States"/>
    <s v="Houston"/>
    <x v="5"/>
    <n v="77095"/>
    <s v="Central"/>
    <s v="OFF-AP-10002534"/>
    <x v="1"/>
    <x v="9"/>
    <s v="3.6 Cubic Foot Counter Height Office Refrigerator"/>
    <n v="176.77199999999996"/>
    <n v="3"/>
    <n v="0.8"/>
    <n v="-459.60720000000003"/>
  </r>
  <r>
    <n v="7350"/>
    <s v="CA-2014-142125"/>
    <x v="3"/>
    <x v="208"/>
    <d v="2014-10-28T00:00:00"/>
    <s v="Standard Class"/>
    <x v="80"/>
    <s v="Jennifer Braxton"/>
    <x v="1"/>
    <s v="United States"/>
    <s v="Milwaukee"/>
    <x v="6"/>
    <n v="53209"/>
    <s v="Central"/>
    <s v="OFF-BI-10000301"/>
    <x v="1"/>
    <x v="8"/>
    <s v="GBC Instant Report Kit"/>
    <n v="38.82"/>
    <n v="6"/>
    <n v="0"/>
    <n v="19.41"/>
  </r>
  <r>
    <n v="7351"/>
    <s v="CA-2014-142125"/>
    <x v="3"/>
    <x v="208"/>
    <d v="2014-10-28T00:00:00"/>
    <s v="Standard Class"/>
    <x v="80"/>
    <s v="Jennifer Braxton"/>
    <x v="1"/>
    <s v="United States"/>
    <s v="Milwaukee"/>
    <x v="6"/>
    <n v="53209"/>
    <s v="Central"/>
    <s v="OFF-BI-10003460"/>
    <x v="1"/>
    <x v="8"/>
    <s v="Acco 3-Hole Punch"/>
    <n v="21.9"/>
    <n v="5"/>
    <n v="0"/>
    <n v="10.511999999999999"/>
  </r>
  <r>
    <n v="7352"/>
    <s v="CA-2014-141138"/>
    <x v="3"/>
    <x v="468"/>
    <d v="2014-11-17T00:00:00"/>
    <s v="Standard Class"/>
    <x v="485"/>
    <s v="Gary Hwang"/>
    <x v="0"/>
    <s v="United States"/>
    <s v="Modesto"/>
    <x v="1"/>
    <n v="95351"/>
    <s v="West"/>
    <s v="TEC-AC-10001772"/>
    <x v="2"/>
    <x v="11"/>
    <s v="Memorex Mini Travel Drive 16 GB USB 2.0 Flash Drive"/>
    <n v="111.79"/>
    <n v="7"/>
    <n v="0"/>
    <n v="43.598100000000002"/>
  </r>
  <r>
    <n v="7353"/>
    <s v="CA-2014-152135"/>
    <x v="3"/>
    <x v="633"/>
    <d v="2014-03-19T00:00:00"/>
    <s v="Second Class"/>
    <x v="377"/>
    <s v="Matthew Grinstein"/>
    <x v="2"/>
    <s v="United States"/>
    <s v="Lakewood"/>
    <x v="24"/>
    <n v="44107"/>
    <s v="East"/>
    <s v="TEC-PH-10003505"/>
    <x v="2"/>
    <x v="7"/>
    <s v="Geemarc AmpliPOWER60"/>
    <n v="445.44"/>
    <n v="8"/>
    <n v="0.4"/>
    <n v="-81.664000000000044"/>
  </r>
  <r>
    <n v="7354"/>
    <s v="CA-2013-151974"/>
    <x v="0"/>
    <x v="897"/>
    <d v="2013-09-30T00:00:00"/>
    <s v="Standard Class"/>
    <x v="372"/>
    <s v="Robert Dilbeck"/>
    <x v="2"/>
    <s v="United States"/>
    <s v="Philadelphia"/>
    <x v="9"/>
    <n v="19134"/>
    <s v="East"/>
    <s v="OFF-LA-10004484"/>
    <x v="1"/>
    <x v="2"/>
    <s v="Avery 476"/>
    <n v="16.520000000000003"/>
    <n v="5"/>
    <n v="0.2"/>
    <n v="5.368999999999998"/>
  </r>
  <r>
    <n v="7355"/>
    <s v="CA-2014-154102"/>
    <x v="3"/>
    <x v="695"/>
    <d v="2014-02-14T00:00:00"/>
    <s v="Standard Class"/>
    <x v="381"/>
    <s v="Skye Norling"/>
    <x v="2"/>
    <s v="United States"/>
    <s v="San Francisco"/>
    <x v="1"/>
    <n v="94109"/>
    <s v="West"/>
    <s v="OFF-PA-10001593"/>
    <x v="1"/>
    <x v="10"/>
    <s v="Xerox 1947"/>
    <n v="29.900000000000002"/>
    <n v="5"/>
    <n v="0"/>
    <n v="13.454999999999998"/>
  </r>
  <r>
    <n v="7356"/>
    <s v="CA-2012-139780"/>
    <x v="1"/>
    <x v="620"/>
    <d v="2013-01-02T00:00:00"/>
    <s v="Second Class"/>
    <x v="706"/>
    <s v="Anna Häberlin"/>
    <x v="1"/>
    <s v="United States"/>
    <s v="Detroit"/>
    <x v="12"/>
    <n v="48205"/>
    <s v="Central"/>
    <s v="OFF-BI-10004139"/>
    <x v="1"/>
    <x v="8"/>
    <s v="Fellowes Presentation Covers for Comb Binding Machines"/>
    <n v="116.4"/>
    <n v="8"/>
    <n v="0"/>
    <n v="52.379999999999995"/>
  </r>
  <r>
    <n v="7357"/>
    <s v="CA-2013-114748"/>
    <x v="0"/>
    <x v="790"/>
    <d v="2013-10-15T00:00:00"/>
    <s v="Standard Class"/>
    <x v="595"/>
    <s v="Maria Zettner"/>
    <x v="2"/>
    <s v="United States"/>
    <s v="Phoenix"/>
    <x v="16"/>
    <n v="85023"/>
    <s v="West"/>
    <s v="OFF-AR-10001315"/>
    <x v="1"/>
    <x v="6"/>
    <s v="Newell 310"/>
    <n v="1.4080000000000001"/>
    <n v="1"/>
    <n v="0.2"/>
    <n v="0.15839999999999993"/>
  </r>
  <r>
    <n v="7358"/>
    <s v="CA-2013-114748"/>
    <x v="0"/>
    <x v="790"/>
    <d v="2013-10-15T00:00:00"/>
    <s v="Standard Class"/>
    <x v="595"/>
    <s v="Maria Zettner"/>
    <x v="2"/>
    <s v="United States"/>
    <s v="Phoenix"/>
    <x v="16"/>
    <n v="85023"/>
    <s v="West"/>
    <s v="FUR-FU-10001488"/>
    <x v="0"/>
    <x v="5"/>
    <s v="Tenex 46&quot; x 60&quot; Computer Anti-Static Chairmat, Rectangular Shaped"/>
    <n v="169.56800000000001"/>
    <n v="2"/>
    <n v="0.2"/>
    <n v="0"/>
  </r>
  <r>
    <n v="7359"/>
    <s v="US-2011-115189"/>
    <x v="2"/>
    <x v="125"/>
    <d v="2012-01-03T00:00:00"/>
    <s v="Second Class"/>
    <x v="753"/>
    <s v="Alex Russell"/>
    <x v="1"/>
    <s v="United States"/>
    <s v="Philadelphia"/>
    <x v="9"/>
    <n v="19143"/>
    <s v="East"/>
    <s v="TEC-PH-10002170"/>
    <x v="2"/>
    <x v="7"/>
    <s v="ClearSounds CSC500 Amplified Spirit Phone Corded phone"/>
    <n v="251.96399999999994"/>
    <n v="6"/>
    <n v="0.4"/>
    <n v="-50.392799999999994"/>
  </r>
  <r>
    <n v="7360"/>
    <s v="US-2011-115189"/>
    <x v="2"/>
    <x v="125"/>
    <d v="2012-01-03T00:00:00"/>
    <s v="Second Class"/>
    <x v="753"/>
    <s v="Alex Russell"/>
    <x v="1"/>
    <s v="United States"/>
    <s v="Philadelphia"/>
    <x v="9"/>
    <n v="19143"/>
    <s v="East"/>
    <s v="FUR-TA-10004575"/>
    <x v="0"/>
    <x v="3"/>
    <s v="Hon 5100 Series Wood Tables"/>
    <n v="523.76400000000001"/>
    <n v="3"/>
    <n v="0.4"/>
    <n v="-192.04680000000008"/>
  </r>
  <r>
    <n v="7361"/>
    <s v="CA-2013-163594"/>
    <x v="0"/>
    <x v="408"/>
    <d v="2013-04-15T00:00:00"/>
    <s v="First Class"/>
    <x v="639"/>
    <s v="Jason Fortune-"/>
    <x v="0"/>
    <s v="United States"/>
    <s v="Los Angeles"/>
    <x v="1"/>
    <n v="90036"/>
    <s v="West"/>
    <s v="OFF-PA-10000809"/>
    <x v="1"/>
    <x v="10"/>
    <s v="Xerox 206"/>
    <n v="19.440000000000001"/>
    <n v="3"/>
    <n v="0"/>
    <n v="9.3312000000000008"/>
  </r>
  <r>
    <n v="7362"/>
    <s v="CA-2013-163594"/>
    <x v="0"/>
    <x v="408"/>
    <d v="2013-04-15T00:00:00"/>
    <s v="First Class"/>
    <x v="639"/>
    <s v="Jason Fortune-"/>
    <x v="0"/>
    <s v="United States"/>
    <s v="Los Angeles"/>
    <x v="1"/>
    <n v="90036"/>
    <s v="West"/>
    <s v="FUR-CH-10000225"/>
    <x v="0"/>
    <x v="1"/>
    <s v="Global Geo Office Task Chair, Gray"/>
    <n v="194.35200000000003"/>
    <n v="3"/>
    <n v="0.2"/>
    <n v="-36.441000000000031"/>
  </r>
  <r>
    <n v="7363"/>
    <s v="CA-2013-163594"/>
    <x v="0"/>
    <x v="408"/>
    <d v="2013-04-15T00:00:00"/>
    <s v="First Class"/>
    <x v="639"/>
    <s v="Jason Fortune-"/>
    <x v="0"/>
    <s v="United States"/>
    <s v="Los Angeles"/>
    <x v="1"/>
    <n v="90036"/>
    <s v="West"/>
    <s v="OFF-BI-10003707"/>
    <x v="1"/>
    <x v="8"/>
    <s v="Aluminum Screw Posts"/>
    <n v="36.624000000000002"/>
    <n v="3"/>
    <n v="0.2"/>
    <n v="13.734"/>
  </r>
  <r>
    <n v="7364"/>
    <s v="CA-2013-127243"/>
    <x v="0"/>
    <x v="85"/>
    <d v="2013-12-05T00:00:00"/>
    <s v="Standard Class"/>
    <x v="103"/>
    <s v="David Smith"/>
    <x v="1"/>
    <s v="United States"/>
    <s v="Philadelphia"/>
    <x v="9"/>
    <n v="19140"/>
    <s v="East"/>
    <s v="TEC-PH-10004539"/>
    <x v="2"/>
    <x v="7"/>
    <s v="Wireless Extenders zBoost YX545 SOHO Signal Booster"/>
    <n v="340.18200000000002"/>
    <n v="3"/>
    <n v="0.4"/>
    <n v="-73.706100000000021"/>
  </r>
  <r>
    <n v="7365"/>
    <s v="CA-2013-127243"/>
    <x v="0"/>
    <x v="85"/>
    <d v="2013-12-05T00:00:00"/>
    <s v="Standard Class"/>
    <x v="103"/>
    <s v="David Smith"/>
    <x v="1"/>
    <s v="United States"/>
    <s v="Philadelphia"/>
    <x v="9"/>
    <n v="19140"/>
    <s v="East"/>
    <s v="OFF-FA-10004076"/>
    <x v="1"/>
    <x v="13"/>
    <s v="Translucent Push Pins by OIC"/>
    <n v="12.672000000000001"/>
    <n v="8"/>
    <n v="0.2"/>
    <n v="2.6927999999999992"/>
  </r>
  <r>
    <n v="7366"/>
    <s v="CA-2013-127243"/>
    <x v="0"/>
    <x v="85"/>
    <d v="2013-12-05T00:00:00"/>
    <s v="Standard Class"/>
    <x v="103"/>
    <s v="David Smith"/>
    <x v="1"/>
    <s v="United States"/>
    <s v="Philadelphia"/>
    <x v="9"/>
    <n v="19140"/>
    <s v="East"/>
    <s v="OFF-BI-10003166"/>
    <x v="1"/>
    <x v="8"/>
    <s v="GBC Plasticlear Binding Covers"/>
    <n v="6.8880000000000017"/>
    <n v="2"/>
    <n v="0.7"/>
    <n v="-5.0511999999999997"/>
  </r>
  <r>
    <n v="7367"/>
    <s v="CA-2013-127243"/>
    <x v="0"/>
    <x v="85"/>
    <d v="2013-12-05T00:00:00"/>
    <s v="Standard Class"/>
    <x v="103"/>
    <s v="David Smith"/>
    <x v="1"/>
    <s v="United States"/>
    <s v="Philadelphia"/>
    <x v="9"/>
    <n v="19140"/>
    <s v="East"/>
    <s v="OFF-ST-10002301"/>
    <x v="1"/>
    <x v="4"/>
    <s v="Tennsco Commercial Shelving"/>
    <n v="32.544000000000004"/>
    <n v="2"/>
    <n v="0.2"/>
    <n v="-7.7292000000000041"/>
  </r>
  <r>
    <n v="7368"/>
    <s v="CA-2013-127243"/>
    <x v="0"/>
    <x v="85"/>
    <d v="2013-12-05T00:00:00"/>
    <s v="Standard Class"/>
    <x v="103"/>
    <s v="David Smith"/>
    <x v="1"/>
    <s v="United States"/>
    <s v="Philadelphia"/>
    <x v="9"/>
    <n v="19140"/>
    <s v="East"/>
    <s v="FUR-CH-10002647"/>
    <x v="0"/>
    <x v="1"/>
    <s v="Situations Contoured Folding Chairs, 4/Set"/>
    <n v="347.80200000000002"/>
    <n v="7"/>
    <n v="0.3"/>
    <n v="-24.842999999999961"/>
  </r>
  <r>
    <n v="7369"/>
    <s v="CA-2014-161851"/>
    <x v="3"/>
    <x v="4"/>
    <d v="2014-04-18T00:00:00"/>
    <s v="First Class"/>
    <x v="162"/>
    <s v="Bart Pistole"/>
    <x v="1"/>
    <s v="United States"/>
    <s v="Miami"/>
    <x v="2"/>
    <n v="33180"/>
    <s v="South"/>
    <s v="OFF-BI-10004654"/>
    <x v="1"/>
    <x v="8"/>
    <s v="VariCap6 Expandable Binder"/>
    <n v="15.570000000000004"/>
    <n v="3"/>
    <n v="0.7"/>
    <n v="-11.936999999999998"/>
  </r>
  <r>
    <n v="7370"/>
    <s v="CA-2012-110345"/>
    <x v="1"/>
    <x v="1000"/>
    <d v="2012-03-11T00:00:00"/>
    <s v="Second Class"/>
    <x v="592"/>
    <s v="Toby Gnade"/>
    <x v="0"/>
    <s v="United States"/>
    <s v="Raleigh"/>
    <x v="3"/>
    <n v="27604"/>
    <s v="South"/>
    <s v="OFF-LA-10001175"/>
    <x v="1"/>
    <x v="2"/>
    <s v="Avery 514"/>
    <n v="4.6079999999999997"/>
    <n v="2"/>
    <n v="0.2"/>
    <n v="1.6704000000000001"/>
  </r>
  <r>
    <n v="7371"/>
    <s v="CA-2011-107769"/>
    <x v="2"/>
    <x v="919"/>
    <d v="2011-11-01T00:00:00"/>
    <s v="Standard Class"/>
    <x v="387"/>
    <s v="Bill Tyler"/>
    <x v="1"/>
    <s v="United States"/>
    <s v="Garden City"/>
    <x v="41"/>
    <n v="67846"/>
    <s v="Central"/>
    <s v="TEC-PH-10001336"/>
    <x v="2"/>
    <x v="7"/>
    <s v="Digium D40 VoIP phone"/>
    <n v="257.98"/>
    <n v="2"/>
    <n v="0"/>
    <n v="74.8142"/>
  </r>
  <r>
    <n v="7372"/>
    <s v="US-2014-123862"/>
    <x v="3"/>
    <x v="363"/>
    <d v="2014-01-10T00:00:00"/>
    <s v="Second Class"/>
    <x v="440"/>
    <s v="Jamie Frazer"/>
    <x v="0"/>
    <s v="United States"/>
    <s v="Long Beach"/>
    <x v="1"/>
    <n v="90805"/>
    <s v="West"/>
    <s v="OFF-ST-10000760"/>
    <x v="1"/>
    <x v="4"/>
    <s v="Eldon Fold 'N Roll Cart System"/>
    <n v="153.78"/>
    <n v="11"/>
    <n v="0"/>
    <n v="44.596199999999996"/>
  </r>
  <r>
    <n v="7373"/>
    <s v="US-2014-123862"/>
    <x v="3"/>
    <x v="363"/>
    <d v="2014-01-10T00:00:00"/>
    <s v="Second Class"/>
    <x v="440"/>
    <s v="Jamie Frazer"/>
    <x v="0"/>
    <s v="United States"/>
    <s v="Long Beach"/>
    <x v="1"/>
    <n v="90805"/>
    <s v="West"/>
    <s v="OFF-ST-10002301"/>
    <x v="1"/>
    <x v="4"/>
    <s v="Tennsco Commercial Shelving"/>
    <n v="61.019999999999996"/>
    <n v="3"/>
    <n v="0"/>
    <n v="0.61019999999999541"/>
  </r>
  <r>
    <n v="7374"/>
    <s v="US-2014-123862"/>
    <x v="3"/>
    <x v="363"/>
    <d v="2014-01-10T00:00:00"/>
    <s v="Second Class"/>
    <x v="440"/>
    <s v="Jamie Frazer"/>
    <x v="0"/>
    <s v="United States"/>
    <s v="Long Beach"/>
    <x v="1"/>
    <n v="90805"/>
    <s v="West"/>
    <s v="OFF-SU-10004884"/>
    <x v="1"/>
    <x v="14"/>
    <s v="Acme Galleria Hot Forged Steel Scissors with Colored Handles"/>
    <n v="110.11"/>
    <n v="7"/>
    <n v="0"/>
    <n v="31.931899999999988"/>
  </r>
  <r>
    <n v="7375"/>
    <s v="US-2014-123862"/>
    <x v="3"/>
    <x v="363"/>
    <d v="2014-01-10T00:00:00"/>
    <s v="Second Class"/>
    <x v="440"/>
    <s v="Jamie Frazer"/>
    <x v="0"/>
    <s v="United States"/>
    <s v="Long Beach"/>
    <x v="1"/>
    <n v="90805"/>
    <s v="West"/>
    <s v="OFF-FA-10003112"/>
    <x v="1"/>
    <x v="13"/>
    <s v="Staples"/>
    <n v="7.89"/>
    <n v="1"/>
    <n v="0"/>
    <n v="3.5504999999999995"/>
  </r>
  <r>
    <n v="7376"/>
    <s v="CA-2014-100580"/>
    <x v="3"/>
    <x v="802"/>
    <d v="2014-08-21T00:00:00"/>
    <s v="Standard Class"/>
    <x v="149"/>
    <s v="Michael Kennedy"/>
    <x v="1"/>
    <s v="United States"/>
    <s v="San Diego"/>
    <x v="1"/>
    <n v="92037"/>
    <s v="West"/>
    <s v="OFF-BI-10000069"/>
    <x v="1"/>
    <x v="8"/>
    <s v="GBC Prepunched Paper, 19-Hole, for Binding Systems, 24-lb"/>
    <n v="36.024000000000001"/>
    <n v="3"/>
    <n v="0.2"/>
    <n v="11.707799999999995"/>
  </r>
  <r>
    <n v="7377"/>
    <s v="US-2014-145597"/>
    <x v="3"/>
    <x v="808"/>
    <d v="2014-11-06T00:00:00"/>
    <s v="First Class"/>
    <x v="55"/>
    <s v="Greg Guthrie"/>
    <x v="1"/>
    <s v="United States"/>
    <s v="Bloomington"/>
    <x v="10"/>
    <n v="61701"/>
    <s v="Central"/>
    <s v="OFF-AR-10001958"/>
    <x v="1"/>
    <x v="6"/>
    <s v="Stanley Bostitch Contemporary Electric Pencil Sharpeners"/>
    <n v="54.336000000000006"/>
    <n v="4"/>
    <n v="0.2"/>
    <n v="5.4336000000000002"/>
  </r>
  <r>
    <n v="7378"/>
    <s v="CA-2011-132787"/>
    <x v="2"/>
    <x v="111"/>
    <d v="2011-09-23T00:00:00"/>
    <s v="Standard Class"/>
    <x v="305"/>
    <s v="Mike Caudle"/>
    <x v="1"/>
    <s v="United States"/>
    <s v="Seattle"/>
    <x v="4"/>
    <n v="98115"/>
    <s v="West"/>
    <s v="OFF-ST-10001321"/>
    <x v="1"/>
    <x v="4"/>
    <s v="Decoflex Hanging Personal Folder File, Blue"/>
    <n v="92.52"/>
    <n v="6"/>
    <n v="0"/>
    <n v="24.980400000000007"/>
  </r>
  <r>
    <n v="7379"/>
    <s v="CA-2012-136224"/>
    <x v="1"/>
    <x v="70"/>
    <d v="2012-05-31T00:00:00"/>
    <s v="Same Day"/>
    <x v="761"/>
    <s v="Muhammed Lee"/>
    <x v="0"/>
    <s v="United States"/>
    <s v="Fayetteville"/>
    <x v="3"/>
    <n v="28314"/>
    <s v="South"/>
    <s v="OFF-AR-10003504"/>
    <x v="1"/>
    <x v="6"/>
    <s v="Newell 347"/>
    <n v="10.272000000000002"/>
    <n v="3"/>
    <n v="0.2"/>
    <n v="1.1555999999999984"/>
  </r>
  <r>
    <n v="7380"/>
    <s v="CA-2013-105732"/>
    <x v="0"/>
    <x v="1160"/>
    <d v="2013-09-19T00:00:00"/>
    <s v="Standard Class"/>
    <x v="8"/>
    <s v="Alejandro Grove"/>
    <x v="0"/>
    <s v="United States"/>
    <s v="Omaha"/>
    <x v="8"/>
    <n v="68104"/>
    <s v="Central"/>
    <s v="OFF-ST-10000419"/>
    <x v="1"/>
    <x v="4"/>
    <s v="Rogers Jumbo File, Granite"/>
    <n v="40.74"/>
    <n v="3"/>
    <n v="0"/>
    <n v="0.4073999999999991"/>
  </r>
  <r>
    <n v="7381"/>
    <s v="CA-2013-105732"/>
    <x v="0"/>
    <x v="1160"/>
    <d v="2013-09-19T00:00:00"/>
    <s v="Standard Class"/>
    <x v="8"/>
    <s v="Alejandro Grove"/>
    <x v="0"/>
    <s v="United States"/>
    <s v="Omaha"/>
    <x v="8"/>
    <n v="68104"/>
    <s v="Central"/>
    <s v="OFF-LA-10004559"/>
    <x v="1"/>
    <x v="2"/>
    <s v="Avery 49"/>
    <n v="14.399999999999999"/>
    <n v="5"/>
    <n v="0"/>
    <n v="7.056"/>
  </r>
  <r>
    <n v="7382"/>
    <s v="CA-2013-105732"/>
    <x v="0"/>
    <x v="1160"/>
    <d v="2013-09-19T00:00:00"/>
    <s v="Standard Class"/>
    <x v="8"/>
    <s v="Alejandro Grove"/>
    <x v="0"/>
    <s v="United States"/>
    <s v="Omaha"/>
    <x v="8"/>
    <n v="68104"/>
    <s v="Central"/>
    <s v="TEC-PH-10001644"/>
    <x v="2"/>
    <x v="7"/>
    <s v="BlueLounge Milo Smartphone Stand, White/Metallic"/>
    <n v="149.94999999999999"/>
    <n v="5"/>
    <n v="0"/>
    <n v="41.986000000000004"/>
  </r>
  <r>
    <n v="7383"/>
    <s v="CA-2013-105732"/>
    <x v="0"/>
    <x v="1160"/>
    <d v="2013-09-19T00:00:00"/>
    <s v="Standard Class"/>
    <x v="8"/>
    <s v="Alejandro Grove"/>
    <x v="0"/>
    <s v="United States"/>
    <s v="Omaha"/>
    <x v="8"/>
    <n v="68104"/>
    <s v="Central"/>
    <s v="OFF-SU-10004782"/>
    <x v="1"/>
    <x v="14"/>
    <s v="Elite 5&quot; Scissors"/>
    <n v="16.899999999999999"/>
    <n v="2"/>
    <n v="0"/>
    <n v="5.0699999999999985"/>
  </r>
  <r>
    <n v="7384"/>
    <s v="CA-2013-105732"/>
    <x v="0"/>
    <x v="1160"/>
    <d v="2013-09-19T00:00:00"/>
    <s v="Standard Class"/>
    <x v="8"/>
    <s v="Alejandro Grove"/>
    <x v="0"/>
    <s v="United States"/>
    <s v="Omaha"/>
    <x v="8"/>
    <n v="68104"/>
    <s v="Central"/>
    <s v="OFF-PA-10002250"/>
    <x v="1"/>
    <x v="10"/>
    <s v="Things To Do Today Pad"/>
    <n v="17.61"/>
    <n v="3"/>
    <n v="0"/>
    <n v="8.4527999999999999"/>
  </r>
  <r>
    <n v="7385"/>
    <s v="CA-2013-105732"/>
    <x v="0"/>
    <x v="1160"/>
    <d v="2013-09-19T00:00:00"/>
    <s v="Standard Class"/>
    <x v="8"/>
    <s v="Alejandro Grove"/>
    <x v="0"/>
    <s v="United States"/>
    <s v="Omaha"/>
    <x v="8"/>
    <n v="68104"/>
    <s v="Central"/>
    <s v="OFF-AP-10001394"/>
    <x v="1"/>
    <x v="9"/>
    <s v="Harmony Air Purifier"/>
    <n v="378"/>
    <n v="2"/>
    <n v="0"/>
    <n v="136.07999999999998"/>
  </r>
  <r>
    <n v="7386"/>
    <s v="CA-2013-105732"/>
    <x v="0"/>
    <x v="1160"/>
    <d v="2013-09-19T00:00:00"/>
    <s v="Standard Class"/>
    <x v="8"/>
    <s v="Alejandro Grove"/>
    <x v="0"/>
    <s v="United States"/>
    <s v="Omaha"/>
    <x v="8"/>
    <n v="68104"/>
    <s v="Central"/>
    <s v="OFF-PA-10001838"/>
    <x v="1"/>
    <x v="10"/>
    <s v="Adams Telephone Message Book W/Dividers/Space For Phone Numbers, 5 1/4&quot;X8 1/2&quot;, 300/Messages"/>
    <n v="17.64"/>
    <n v="3"/>
    <n v="0"/>
    <n v="8.6435999999999993"/>
  </r>
  <r>
    <n v="7387"/>
    <s v="CA-2013-105732"/>
    <x v="0"/>
    <x v="1160"/>
    <d v="2013-09-19T00:00:00"/>
    <s v="Standard Class"/>
    <x v="8"/>
    <s v="Alejandro Grove"/>
    <x v="0"/>
    <s v="United States"/>
    <s v="Omaha"/>
    <x v="8"/>
    <n v="68104"/>
    <s v="Central"/>
    <s v="OFF-ST-10004340"/>
    <x v="1"/>
    <x v="4"/>
    <s v="Fellowes Mobile File Cart, Black"/>
    <n v="373.08"/>
    <n v="6"/>
    <n v="0"/>
    <n v="100.73160000000001"/>
  </r>
  <r>
    <n v="7388"/>
    <s v="CA-2013-105732"/>
    <x v="0"/>
    <x v="1160"/>
    <d v="2013-09-19T00:00:00"/>
    <s v="Standard Class"/>
    <x v="8"/>
    <s v="Alejandro Grove"/>
    <x v="0"/>
    <s v="United States"/>
    <s v="Omaha"/>
    <x v="8"/>
    <n v="68104"/>
    <s v="Central"/>
    <s v="FUR-FU-10003664"/>
    <x v="0"/>
    <x v="5"/>
    <s v="Electrix Architect's Clamp-On Swing Arm Lamp, Black"/>
    <n v="1336.4399999999998"/>
    <n v="14"/>
    <n v="0"/>
    <n v="387.56759999999986"/>
  </r>
  <r>
    <n v="7389"/>
    <s v="CA-2013-105732"/>
    <x v="0"/>
    <x v="1160"/>
    <d v="2013-09-19T00:00:00"/>
    <s v="Standard Class"/>
    <x v="8"/>
    <s v="Alejandro Grove"/>
    <x v="0"/>
    <s v="United States"/>
    <s v="Omaha"/>
    <x v="8"/>
    <n v="68104"/>
    <s v="Central"/>
    <s v="TEC-PH-10004897"/>
    <x v="2"/>
    <x v="7"/>
    <s v="Mediabridge Sport Armband iPhone 5s"/>
    <n v="29.97"/>
    <n v="3"/>
    <n v="0"/>
    <n v="0.29969999999999963"/>
  </r>
  <r>
    <n v="7390"/>
    <s v="CA-2014-108035"/>
    <x v="3"/>
    <x v="1161"/>
    <d v="2014-12-04T00:00:00"/>
    <s v="Standard Class"/>
    <x v="74"/>
    <s v="Ted Trevino"/>
    <x v="0"/>
    <s v="United States"/>
    <s v="Chattanooga"/>
    <x v="18"/>
    <n v="37421"/>
    <s v="South"/>
    <s v="FUR-CH-10000454"/>
    <x v="0"/>
    <x v="1"/>
    <s v="Hon Deluxe Fabric Upholstered Stacking Chairs, Rounded Back"/>
    <n v="390.36799999999999"/>
    <n v="2"/>
    <n v="0.2"/>
    <n v="48.795999999999978"/>
  </r>
  <r>
    <n v="7391"/>
    <s v="CA-2014-108035"/>
    <x v="3"/>
    <x v="1161"/>
    <d v="2014-12-04T00:00:00"/>
    <s v="Standard Class"/>
    <x v="74"/>
    <s v="Ted Trevino"/>
    <x v="0"/>
    <s v="United States"/>
    <s v="Chattanooga"/>
    <x v="18"/>
    <n v="37421"/>
    <s v="South"/>
    <s v="FUR-FU-10004017"/>
    <x v="0"/>
    <x v="5"/>
    <s v="Executive Impressions 13&quot; Chairman Wall Clock"/>
    <n v="101.52000000000001"/>
    <n v="5"/>
    <n v="0.2"/>
    <n v="19.034999999999989"/>
  </r>
  <r>
    <n v="7392"/>
    <s v="CA-2014-160031"/>
    <x v="3"/>
    <x v="769"/>
    <d v="2014-12-08T00:00:00"/>
    <s v="Second Class"/>
    <x v="398"/>
    <s v="Larry Tron"/>
    <x v="0"/>
    <s v="United States"/>
    <s v="Fairfield"/>
    <x v="24"/>
    <n v="45014"/>
    <s v="East"/>
    <s v="OFF-PA-10000241"/>
    <x v="1"/>
    <x v="10"/>
    <s v="IBM Multi-Purpose Copy Paper, 8 1/2 x 11&quot;, Case"/>
    <n v="74.352000000000004"/>
    <n v="3"/>
    <n v="0.2"/>
    <n v="23.234999999999992"/>
  </r>
  <r>
    <n v="7393"/>
    <s v="CA-2014-147844"/>
    <x v="3"/>
    <x v="743"/>
    <d v="2014-05-07T00:00:00"/>
    <s v="Standard Class"/>
    <x v="732"/>
    <s v="Dorothy Dickinson"/>
    <x v="0"/>
    <s v="United States"/>
    <s v="Los Angeles"/>
    <x v="1"/>
    <n v="90049"/>
    <s v="West"/>
    <s v="OFF-PA-10003016"/>
    <x v="1"/>
    <x v="10"/>
    <s v="Adams &quot;While You Were Out&quot; Message Pads"/>
    <n v="15.700000000000001"/>
    <n v="5"/>
    <n v="0"/>
    <n v="7.0649999999999995"/>
  </r>
  <r>
    <n v="7394"/>
    <s v="CA-2014-147844"/>
    <x v="3"/>
    <x v="743"/>
    <d v="2014-05-07T00:00:00"/>
    <s v="Standard Class"/>
    <x v="732"/>
    <s v="Dorothy Dickinson"/>
    <x v="0"/>
    <s v="United States"/>
    <s v="Los Angeles"/>
    <x v="1"/>
    <n v="90049"/>
    <s v="West"/>
    <s v="OFF-AR-10001615"/>
    <x v="1"/>
    <x v="6"/>
    <s v="Newell 34"/>
    <n v="59.519999999999996"/>
    <n v="3"/>
    <n v="0"/>
    <n v="15.475200000000001"/>
  </r>
  <r>
    <n v="7395"/>
    <s v="CA-2014-147844"/>
    <x v="3"/>
    <x v="743"/>
    <d v="2014-05-07T00:00:00"/>
    <s v="Standard Class"/>
    <x v="732"/>
    <s v="Dorothy Dickinson"/>
    <x v="0"/>
    <s v="United States"/>
    <s v="Los Angeles"/>
    <x v="1"/>
    <n v="90049"/>
    <s v="West"/>
    <s v="OFF-PA-10002713"/>
    <x v="1"/>
    <x v="10"/>
    <s v="Adams Phone Message Book, 200 Message Capacity, 8 1/16” x 11”"/>
    <n v="34.4"/>
    <n v="5"/>
    <n v="0"/>
    <n v="15.823999999999998"/>
  </r>
  <r>
    <n v="7396"/>
    <s v="CA-2013-110975"/>
    <x v="0"/>
    <x v="591"/>
    <d v="2013-12-31T00:00:00"/>
    <s v="Standard Class"/>
    <x v="715"/>
    <s v="Darren Budd"/>
    <x v="1"/>
    <s v="United States"/>
    <s v="New York City"/>
    <x v="15"/>
    <n v="10024"/>
    <s v="East"/>
    <s v="FUR-TA-10002958"/>
    <x v="0"/>
    <x v="3"/>
    <s v="Bevis Oval Conference Table, Walnut"/>
    <n v="313.17599999999999"/>
    <n v="2"/>
    <n v="0.4"/>
    <n v="-120.05080000000007"/>
  </r>
  <r>
    <n v="7397"/>
    <s v="CA-2013-110975"/>
    <x v="0"/>
    <x v="591"/>
    <d v="2013-12-31T00:00:00"/>
    <s v="Standard Class"/>
    <x v="715"/>
    <s v="Darren Budd"/>
    <x v="1"/>
    <s v="United States"/>
    <s v="New York City"/>
    <x v="15"/>
    <n v="10024"/>
    <s v="East"/>
    <s v="FUR-CH-10003746"/>
    <x v="0"/>
    <x v="1"/>
    <s v="Hon 4070 Series Pagoda Round Back Stacking Chairs"/>
    <n v="866.64599999999996"/>
    <n v="3"/>
    <n v="0.1"/>
    <n v="173.32919999999999"/>
  </r>
  <r>
    <n v="7398"/>
    <s v="CA-2011-141649"/>
    <x v="2"/>
    <x v="587"/>
    <d v="2011-09-30T00:00:00"/>
    <s v="Same Day"/>
    <x v="678"/>
    <s v="Dario Medina"/>
    <x v="1"/>
    <s v="United States"/>
    <s v="Fairfield"/>
    <x v="24"/>
    <n v="45014"/>
    <s v="East"/>
    <s v="OFF-AP-10003217"/>
    <x v="1"/>
    <x v="9"/>
    <s v="Eureka Sanitaire  Commercial Upright"/>
    <n v="795.40800000000013"/>
    <n v="6"/>
    <n v="0.2"/>
    <n v="59.655599999999993"/>
  </r>
  <r>
    <n v="7399"/>
    <s v="CA-2011-124807"/>
    <x v="2"/>
    <x v="136"/>
    <d v="2011-07-15T00:00:00"/>
    <s v="Second Class"/>
    <x v="250"/>
    <s v="Max Engle"/>
    <x v="0"/>
    <s v="United States"/>
    <s v="Chicago"/>
    <x v="10"/>
    <n v="60610"/>
    <s v="Central"/>
    <s v="OFF-PA-10001526"/>
    <x v="1"/>
    <x v="10"/>
    <s v="Xerox 1949"/>
    <n v="35.856000000000002"/>
    <n v="9"/>
    <n v="0.2"/>
    <n v="12.997800000000003"/>
  </r>
  <r>
    <n v="7400"/>
    <s v="CA-2011-124807"/>
    <x v="2"/>
    <x v="136"/>
    <d v="2011-07-15T00:00:00"/>
    <s v="Second Class"/>
    <x v="250"/>
    <s v="Max Engle"/>
    <x v="0"/>
    <s v="United States"/>
    <s v="Chicago"/>
    <x v="10"/>
    <n v="60610"/>
    <s v="Central"/>
    <s v="TEC-AC-10002857"/>
    <x v="2"/>
    <x v="11"/>
    <s v="Verbatim 25 GB 6x Blu-ray Single Layer Recordable Disc, 1/Pack"/>
    <n v="23.840000000000003"/>
    <n v="4"/>
    <n v="0.2"/>
    <n v="3.2779999999999987"/>
  </r>
  <r>
    <n v="7401"/>
    <s v="CA-2013-110009"/>
    <x v="0"/>
    <x v="162"/>
    <d v="2013-09-14T00:00:00"/>
    <s v="Standard Class"/>
    <x v="309"/>
    <s v="Toby Ritter"/>
    <x v="0"/>
    <s v="United States"/>
    <s v="Seattle"/>
    <x v="4"/>
    <n v="98103"/>
    <s v="West"/>
    <s v="FUR-FU-10003039"/>
    <x v="0"/>
    <x v="5"/>
    <s v="Howard Miller 11-1/2&quot; Diameter Grantwood Wall Clock"/>
    <n v="43.13"/>
    <n v="1"/>
    <n v="0"/>
    <n v="14.664200000000001"/>
  </r>
  <r>
    <n v="7402"/>
    <s v="CA-2013-110009"/>
    <x v="0"/>
    <x v="162"/>
    <d v="2013-09-14T00:00:00"/>
    <s v="Standard Class"/>
    <x v="309"/>
    <s v="Toby Ritter"/>
    <x v="0"/>
    <s v="United States"/>
    <s v="Seattle"/>
    <x v="4"/>
    <n v="98103"/>
    <s v="West"/>
    <s v="OFF-PA-10002615"/>
    <x v="1"/>
    <x v="10"/>
    <s v="Ampad Gold Fibre Wirebound Steno Books, 6&quot; x 9&quot;, Gregg Ruled"/>
    <n v="30.87"/>
    <n v="7"/>
    <n v="0"/>
    <n v="14.200199999999999"/>
  </r>
  <r>
    <n v="7403"/>
    <s v="CA-2014-168172"/>
    <x v="3"/>
    <x v="634"/>
    <d v="2014-08-11T00:00:00"/>
    <s v="Standard Class"/>
    <x v="129"/>
    <s v="Shahid Hopkins"/>
    <x v="0"/>
    <s v="United States"/>
    <s v="New York City"/>
    <x v="15"/>
    <n v="10011"/>
    <s v="East"/>
    <s v="OFF-SU-10002573"/>
    <x v="1"/>
    <x v="14"/>
    <s v="Acme 10&quot; Easy Grip Assistive Scissors"/>
    <n v="70.12"/>
    <n v="4"/>
    <n v="0"/>
    <n v="21.035999999999994"/>
  </r>
  <r>
    <n v="7404"/>
    <s v="CA-2012-100146"/>
    <x v="1"/>
    <x v="263"/>
    <d v="2012-05-19T00:00:00"/>
    <s v="Standard Class"/>
    <x v="118"/>
    <s v="Claudia Bergmann"/>
    <x v="1"/>
    <s v="United States"/>
    <s v="Camarillo"/>
    <x v="1"/>
    <n v="93010"/>
    <s v="West"/>
    <s v="FUR-BO-10004015"/>
    <x v="0"/>
    <x v="0"/>
    <s v="Bush Andora Bookcase, Maple/Graphite Gray Finish"/>
    <n v="509.95749999999992"/>
    <n v="5"/>
    <n v="0.15"/>
    <n v="41.996499999999941"/>
  </r>
  <r>
    <n v="7405"/>
    <s v="CA-2012-100146"/>
    <x v="1"/>
    <x v="263"/>
    <d v="2012-05-19T00:00:00"/>
    <s v="Standard Class"/>
    <x v="118"/>
    <s v="Claudia Bergmann"/>
    <x v="1"/>
    <s v="United States"/>
    <s v="Camarillo"/>
    <x v="1"/>
    <n v="93010"/>
    <s v="West"/>
    <s v="FUR-FU-10001979"/>
    <x v="0"/>
    <x v="5"/>
    <s v="Dana Halogen Swing-Arm Architect Lamp"/>
    <n v="122.91"/>
    <n v="3"/>
    <n v="0"/>
    <n v="34.414800000000007"/>
  </r>
  <r>
    <n v="7406"/>
    <s v="CA-2012-100146"/>
    <x v="1"/>
    <x v="263"/>
    <d v="2012-05-19T00:00:00"/>
    <s v="Standard Class"/>
    <x v="118"/>
    <s v="Claudia Bergmann"/>
    <x v="1"/>
    <s v="United States"/>
    <s v="Camarillo"/>
    <x v="1"/>
    <n v="93010"/>
    <s v="West"/>
    <s v="FUR-CH-10003833"/>
    <x v="0"/>
    <x v="1"/>
    <s v="Novimex Fabric Task Chair"/>
    <n v="97.567999999999998"/>
    <n v="2"/>
    <n v="0.2"/>
    <n v="-6.0980000000000025"/>
  </r>
  <r>
    <n v="7407"/>
    <s v="CA-2012-100146"/>
    <x v="1"/>
    <x v="263"/>
    <d v="2012-05-19T00:00:00"/>
    <s v="Standard Class"/>
    <x v="118"/>
    <s v="Claudia Bergmann"/>
    <x v="1"/>
    <s v="United States"/>
    <s v="Camarillo"/>
    <x v="1"/>
    <n v="93010"/>
    <s v="West"/>
    <s v="FUR-CH-10004495"/>
    <x v="0"/>
    <x v="1"/>
    <s v="Global Leather and Oak Executive Chair, Black"/>
    <n v="722.35200000000009"/>
    <n v="3"/>
    <n v="0.2"/>
    <n v="81.264599999999916"/>
  </r>
  <r>
    <n v="7408"/>
    <s v="CA-2014-152079"/>
    <x v="3"/>
    <x v="176"/>
    <d v="2014-01-22T00:00:00"/>
    <s v="First Class"/>
    <x v="586"/>
    <s v="Maris LaWare"/>
    <x v="0"/>
    <s v="United States"/>
    <s v="Chicago"/>
    <x v="10"/>
    <n v="60653"/>
    <s v="Central"/>
    <s v="OFF-LA-10001613"/>
    <x v="1"/>
    <x v="2"/>
    <s v="Avery File Folder Labels"/>
    <n v="11.52"/>
    <n v="5"/>
    <n v="0.2"/>
    <n v="4.1760000000000002"/>
  </r>
  <r>
    <n v="7409"/>
    <s v="CA-2013-129728"/>
    <x v="0"/>
    <x v="198"/>
    <d v="2013-06-07T00:00:00"/>
    <s v="Standard Class"/>
    <x v="684"/>
    <s v="Jason Gross"/>
    <x v="1"/>
    <s v="United States"/>
    <s v="Los Angeles"/>
    <x v="1"/>
    <n v="90032"/>
    <s v="West"/>
    <s v="FUR-FU-10003247"/>
    <x v="0"/>
    <x v="5"/>
    <s v="36X48 HARDFLOOR CHAIRMAT"/>
    <n v="167.84"/>
    <n v="8"/>
    <n v="0"/>
    <n v="11.748799999999989"/>
  </r>
  <r>
    <n v="7410"/>
    <s v="CA-2011-121769"/>
    <x v="2"/>
    <x v="918"/>
    <d v="2011-04-12T00:00:00"/>
    <s v="Standard Class"/>
    <x v="365"/>
    <s v="John Stevenson"/>
    <x v="0"/>
    <s v="United States"/>
    <s v="Toledo"/>
    <x v="24"/>
    <n v="43615"/>
    <s v="East"/>
    <s v="FUR-TA-10004442"/>
    <x v="0"/>
    <x v="3"/>
    <s v="Riverside Furniture Stanwyck Manor Table Series"/>
    <n v="172.11"/>
    <n v="1"/>
    <n v="0.4"/>
    <n v="-94.660500000000013"/>
  </r>
  <r>
    <n v="7411"/>
    <s v="CA-2011-103058"/>
    <x v="2"/>
    <x v="149"/>
    <d v="2011-07-24T00:00:00"/>
    <s v="First Class"/>
    <x v="8"/>
    <s v="Alejandro Grove"/>
    <x v="0"/>
    <s v="United States"/>
    <s v="New York City"/>
    <x v="15"/>
    <n v="10011"/>
    <s v="East"/>
    <s v="TEC-AC-10001314"/>
    <x v="2"/>
    <x v="11"/>
    <s v="Case Logic 2.4GHz Wireless Keyboard"/>
    <n v="99.98"/>
    <n v="2"/>
    <n v="0"/>
    <n v="7.9983999999999895"/>
  </r>
  <r>
    <n v="7412"/>
    <s v="CA-2014-121125"/>
    <x v="3"/>
    <x v="1109"/>
    <d v="2014-06-04T00:00:00"/>
    <s v="Standard Class"/>
    <x v="450"/>
    <s v="Michael Granlund"/>
    <x v="2"/>
    <s v="United States"/>
    <s v="Tigard"/>
    <x v="21"/>
    <n v="97224"/>
    <s v="West"/>
    <s v="TEC-PH-10001619"/>
    <x v="2"/>
    <x v="7"/>
    <s v="LG G3"/>
    <n v="156.79200000000003"/>
    <n v="1"/>
    <n v="0.2"/>
    <n v="17.639099999999985"/>
  </r>
  <r>
    <n v="7413"/>
    <s v="CA-2014-121125"/>
    <x v="3"/>
    <x v="1109"/>
    <d v="2014-06-04T00:00:00"/>
    <s v="Standard Class"/>
    <x v="450"/>
    <s v="Michael Granlund"/>
    <x v="2"/>
    <s v="United States"/>
    <s v="Tigard"/>
    <x v="21"/>
    <n v="97224"/>
    <s v="West"/>
    <s v="TEC-AC-10002323"/>
    <x v="2"/>
    <x v="11"/>
    <s v="SanDisk Ultra 32 GB MicroSDHC Class 10 Memory Card"/>
    <n v="35.360000000000007"/>
    <n v="2"/>
    <n v="0.2"/>
    <n v="-3.0939999999999994"/>
  </r>
  <r>
    <n v="7414"/>
    <s v="CA-2014-121125"/>
    <x v="3"/>
    <x v="1109"/>
    <d v="2014-06-04T00:00:00"/>
    <s v="Standard Class"/>
    <x v="450"/>
    <s v="Michael Granlund"/>
    <x v="2"/>
    <s v="United States"/>
    <s v="Tigard"/>
    <x v="21"/>
    <n v="97224"/>
    <s v="West"/>
    <s v="FUR-FU-10000820"/>
    <x v="0"/>
    <x v="5"/>
    <s v="Tensor Brushed Steel Torchiere Floor Lamp"/>
    <n v="13.591999999999999"/>
    <n v="1"/>
    <n v="0.2"/>
    <n v="-0.33980000000000032"/>
  </r>
  <r>
    <n v="7415"/>
    <s v="US-2013-114013"/>
    <x v="0"/>
    <x v="69"/>
    <d v="2013-03-16T00:00:00"/>
    <s v="Second Class"/>
    <x v="34"/>
    <s v="Stewart Carmichael"/>
    <x v="1"/>
    <s v="United States"/>
    <s v="Philadelphia"/>
    <x v="9"/>
    <n v="19134"/>
    <s v="East"/>
    <s v="FUR-CH-10004287"/>
    <x v="0"/>
    <x v="1"/>
    <s v="SAFCO Arco Folding Chair"/>
    <n v="386.67999999999995"/>
    <n v="2"/>
    <n v="0.3"/>
    <n v="-5.5240000000000293"/>
  </r>
  <r>
    <n v="7416"/>
    <s v="US-2013-114013"/>
    <x v="0"/>
    <x v="69"/>
    <d v="2013-03-16T00:00:00"/>
    <s v="Second Class"/>
    <x v="34"/>
    <s v="Stewart Carmichael"/>
    <x v="1"/>
    <s v="United States"/>
    <s v="Philadelphia"/>
    <x v="9"/>
    <n v="19134"/>
    <s v="East"/>
    <s v="TEC-AC-10000474"/>
    <x v="2"/>
    <x v="11"/>
    <s v="Kensington Expert Mouse Optical USB Trackball for PC or Mac"/>
    <n v="379.96000000000004"/>
    <n v="5"/>
    <n v="0.2"/>
    <n v="47.494999999999919"/>
  </r>
  <r>
    <n v="7417"/>
    <s v="US-2013-114013"/>
    <x v="0"/>
    <x v="69"/>
    <d v="2013-03-16T00:00:00"/>
    <s v="Second Class"/>
    <x v="34"/>
    <s v="Stewart Carmichael"/>
    <x v="1"/>
    <s v="United States"/>
    <s v="Philadelphia"/>
    <x v="9"/>
    <n v="19134"/>
    <s v="East"/>
    <s v="TEC-PH-10001494"/>
    <x v="2"/>
    <x v="7"/>
    <s v="Polycom CX600 IP Phone VoIP phone"/>
    <n v="539.91"/>
    <n v="3"/>
    <n v="0.4"/>
    <n v="-116.98049999999998"/>
  </r>
  <r>
    <n v="7418"/>
    <s v="US-2013-114013"/>
    <x v="0"/>
    <x v="69"/>
    <d v="2013-03-16T00:00:00"/>
    <s v="Second Class"/>
    <x v="34"/>
    <s v="Stewart Carmichael"/>
    <x v="1"/>
    <s v="United States"/>
    <s v="Philadelphia"/>
    <x v="9"/>
    <n v="19134"/>
    <s v="East"/>
    <s v="OFF-PA-10004996"/>
    <x v="1"/>
    <x v="10"/>
    <s v="Speediset Carbonless Redi-Letter 7&quot; x 8 1/2&quot;"/>
    <n v="41.240000000000009"/>
    <n v="5"/>
    <n v="0.2"/>
    <n v="13.918499999999998"/>
  </r>
  <r>
    <n v="7419"/>
    <s v="US-2013-114013"/>
    <x v="0"/>
    <x v="69"/>
    <d v="2013-03-16T00:00:00"/>
    <s v="Second Class"/>
    <x v="34"/>
    <s v="Stewart Carmichael"/>
    <x v="1"/>
    <s v="United States"/>
    <s v="Philadelphia"/>
    <x v="9"/>
    <n v="19134"/>
    <s v="East"/>
    <s v="OFF-BI-10004318"/>
    <x v="1"/>
    <x v="8"/>
    <s v="Ibico EB-19 Dual Function Manual Binding System"/>
    <n v="51.897000000000013"/>
    <n v="1"/>
    <n v="0.7"/>
    <n v="-41.517600000000002"/>
  </r>
  <r>
    <n v="7420"/>
    <s v="US-2013-114013"/>
    <x v="0"/>
    <x v="69"/>
    <d v="2013-03-16T00:00:00"/>
    <s v="Second Class"/>
    <x v="34"/>
    <s v="Stewart Carmichael"/>
    <x v="1"/>
    <s v="United States"/>
    <s v="Philadelphia"/>
    <x v="9"/>
    <n v="19134"/>
    <s v="East"/>
    <s v="OFF-ST-10002574"/>
    <x v="1"/>
    <x v="4"/>
    <s v="SAFCO Commercial Wire Shelving, Black"/>
    <n v="552.55999999999995"/>
    <n v="5"/>
    <n v="0.2"/>
    <n v="-138.13999999999999"/>
  </r>
  <r>
    <n v="7421"/>
    <s v="US-2013-114013"/>
    <x v="0"/>
    <x v="69"/>
    <d v="2013-03-16T00:00:00"/>
    <s v="Second Class"/>
    <x v="34"/>
    <s v="Stewart Carmichael"/>
    <x v="1"/>
    <s v="United States"/>
    <s v="Philadelphia"/>
    <x v="9"/>
    <n v="19134"/>
    <s v="East"/>
    <s v="OFF-BI-10002353"/>
    <x v="1"/>
    <x v="8"/>
    <s v="GBC VeloBind Cover Sets"/>
    <n v="23.160000000000004"/>
    <n v="5"/>
    <n v="0.7"/>
    <n v="-15.439999999999998"/>
  </r>
  <r>
    <n v="7422"/>
    <s v="US-2013-114013"/>
    <x v="0"/>
    <x v="69"/>
    <d v="2013-03-16T00:00:00"/>
    <s v="Second Class"/>
    <x v="34"/>
    <s v="Stewart Carmichael"/>
    <x v="1"/>
    <s v="United States"/>
    <s v="Philadelphia"/>
    <x v="9"/>
    <n v="19134"/>
    <s v="East"/>
    <s v="OFF-ST-10003641"/>
    <x v="1"/>
    <x v="4"/>
    <s v="Space Solutions Industrial Galvanized Steel Shelving."/>
    <n v="126.08"/>
    <n v="2"/>
    <n v="0.2"/>
    <n v="-28.367999999999984"/>
  </r>
  <r>
    <n v="7423"/>
    <s v="US-2013-114013"/>
    <x v="0"/>
    <x v="69"/>
    <d v="2013-03-16T00:00:00"/>
    <s v="Second Class"/>
    <x v="34"/>
    <s v="Stewart Carmichael"/>
    <x v="1"/>
    <s v="United States"/>
    <s v="Philadelphia"/>
    <x v="9"/>
    <n v="19134"/>
    <s v="East"/>
    <s v="TEC-MA-10001148"/>
    <x v="2"/>
    <x v="15"/>
    <s v="Okidata MB491 Multifunction Printer"/>
    <n v="449.1"/>
    <n v="3"/>
    <n v="0.7"/>
    <n v="-643.70999999999981"/>
  </r>
  <r>
    <n v="7424"/>
    <s v="CA-2014-135069"/>
    <x v="3"/>
    <x v="318"/>
    <d v="2014-04-15T00:00:00"/>
    <s v="Standard Class"/>
    <x v="94"/>
    <s v="Bruce Stewart"/>
    <x v="0"/>
    <s v="United States"/>
    <s v="Philadelphia"/>
    <x v="9"/>
    <n v="19143"/>
    <s v="East"/>
    <s v="OFF-AP-10000026"/>
    <x v="1"/>
    <x v="9"/>
    <s v="Tripp Lite Isotel 6 Outlet Surge Protector with Fax/Modem Protection"/>
    <n v="195.10400000000001"/>
    <n v="4"/>
    <n v="0.2"/>
    <n v="21.949199999999969"/>
  </r>
  <r>
    <n v="7425"/>
    <s v="CA-2014-135069"/>
    <x v="3"/>
    <x v="318"/>
    <d v="2014-04-15T00:00:00"/>
    <s v="Standard Class"/>
    <x v="94"/>
    <s v="Bruce Stewart"/>
    <x v="0"/>
    <s v="United States"/>
    <s v="Philadelphia"/>
    <x v="9"/>
    <n v="19143"/>
    <s v="East"/>
    <s v="FUR-FU-10003878"/>
    <x v="0"/>
    <x v="5"/>
    <s v="Linden 10&quot; Round Wall Clock, Black"/>
    <n v="36.671999999999997"/>
    <n v="3"/>
    <n v="0.2"/>
    <n v="6.4176000000000002"/>
  </r>
  <r>
    <n v="7426"/>
    <s v="CA-2013-101693"/>
    <x v="0"/>
    <x v="674"/>
    <d v="2013-06-28T00:00:00"/>
    <s v="Second Class"/>
    <x v="95"/>
    <s v="Logan Currie"/>
    <x v="0"/>
    <s v="United States"/>
    <s v="Houston"/>
    <x v="5"/>
    <n v="77070"/>
    <s v="Central"/>
    <s v="FUR-CH-10001146"/>
    <x v="0"/>
    <x v="1"/>
    <s v="Global Value Mid-Back Manager's Chair, Gray"/>
    <n v="85.245999999999995"/>
    <n v="2"/>
    <n v="0.3"/>
    <n v="-6.0890000000000057"/>
  </r>
  <r>
    <n v="7427"/>
    <s v="CA-2013-101693"/>
    <x v="0"/>
    <x v="674"/>
    <d v="2013-06-28T00:00:00"/>
    <s v="Second Class"/>
    <x v="95"/>
    <s v="Logan Currie"/>
    <x v="0"/>
    <s v="United States"/>
    <s v="Houston"/>
    <x v="5"/>
    <n v="77070"/>
    <s v="Central"/>
    <s v="FUR-FU-10003919"/>
    <x v="0"/>
    <x v="5"/>
    <s v="Eldon Executive Woodline II Cherry Finish Desk Accessories"/>
    <n v="32.712000000000003"/>
    <n v="2"/>
    <n v="0.6"/>
    <n v="-26.169599999999996"/>
  </r>
  <r>
    <n v="7428"/>
    <s v="US-2011-164763"/>
    <x v="2"/>
    <x v="461"/>
    <d v="2011-03-21T00:00:00"/>
    <s v="Standard Class"/>
    <x v="775"/>
    <s v="Mark Haberlin"/>
    <x v="1"/>
    <s v="United States"/>
    <s v="Jackson"/>
    <x v="35"/>
    <n v="39212"/>
    <s v="South"/>
    <s v="OFF-BI-10000605"/>
    <x v="1"/>
    <x v="8"/>
    <s v="Acco Pressboard Covers with Storage Hooks, 9 1/2&quot; x 11&quot;, Executive Red"/>
    <n v="11.43"/>
    <n v="3"/>
    <n v="0"/>
    <n v="5.3720999999999997"/>
  </r>
  <r>
    <n v="7429"/>
    <s v="US-2011-164763"/>
    <x v="2"/>
    <x v="461"/>
    <d v="2011-03-21T00:00:00"/>
    <s v="Standard Class"/>
    <x v="775"/>
    <s v="Mark Haberlin"/>
    <x v="1"/>
    <s v="United States"/>
    <s v="Jackson"/>
    <x v="35"/>
    <n v="39212"/>
    <s v="South"/>
    <s v="OFF-BI-10000309"/>
    <x v="1"/>
    <x v="8"/>
    <s v="GBC Twin Loop Wire Binding Elements, 9/16&quot; Spine, Black"/>
    <n v="30.44"/>
    <n v="2"/>
    <n v="0"/>
    <n v="14.9156"/>
  </r>
  <r>
    <n v="7430"/>
    <s v="US-2011-164763"/>
    <x v="2"/>
    <x v="461"/>
    <d v="2011-03-21T00:00:00"/>
    <s v="Standard Class"/>
    <x v="775"/>
    <s v="Mark Haberlin"/>
    <x v="1"/>
    <s v="United States"/>
    <s v="Jackson"/>
    <x v="35"/>
    <n v="39212"/>
    <s v="South"/>
    <s v="OFF-PA-10003349"/>
    <x v="1"/>
    <x v="10"/>
    <s v="Xerox 1957"/>
    <n v="12.96"/>
    <n v="2"/>
    <n v="0"/>
    <n v="6.3504000000000005"/>
  </r>
  <r>
    <n v="7431"/>
    <s v="US-2011-164763"/>
    <x v="2"/>
    <x v="461"/>
    <d v="2011-03-21T00:00:00"/>
    <s v="Standard Class"/>
    <x v="775"/>
    <s v="Mark Haberlin"/>
    <x v="1"/>
    <s v="United States"/>
    <s v="Jackson"/>
    <x v="35"/>
    <n v="39212"/>
    <s v="South"/>
    <s v="OFF-PA-10003063"/>
    <x v="1"/>
    <x v="10"/>
    <s v="EcoTones Memo Sheets"/>
    <n v="16"/>
    <n v="4"/>
    <n v="0"/>
    <n v="7.68"/>
  </r>
  <r>
    <n v="7432"/>
    <s v="US-2011-164763"/>
    <x v="2"/>
    <x v="461"/>
    <d v="2011-03-21T00:00:00"/>
    <s v="Standard Class"/>
    <x v="775"/>
    <s v="Mark Haberlin"/>
    <x v="1"/>
    <s v="United States"/>
    <s v="Jackson"/>
    <x v="35"/>
    <n v="39212"/>
    <s v="South"/>
    <s v="OFF-AP-10003971"/>
    <x v="1"/>
    <x v="9"/>
    <s v="Belkin 6 Outlet Metallic Surge Strip"/>
    <n v="32.67"/>
    <n v="3"/>
    <n v="0"/>
    <n v="8.4942000000000011"/>
  </r>
  <r>
    <n v="7433"/>
    <s v="CA-2011-161249"/>
    <x v="2"/>
    <x v="128"/>
    <d v="2011-08-13T00:00:00"/>
    <s v="Standard Class"/>
    <x v="742"/>
    <s v="Roger Demir"/>
    <x v="0"/>
    <s v="United States"/>
    <s v="Phoenix"/>
    <x v="16"/>
    <n v="85023"/>
    <s v="West"/>
    <s v="OFF-FA-10004838"/>
    <x v="1"/>
    <x v="13"/>
    <s v="Super Bands, 12/Pack"/>
    <n v="4.4640000000000004"/>
    <n v="3"/>
    <n v="0.2"/>
    <n v="-0.94859999999999989"/>
  </r>
  <r>
    <n v="7434"/>
    <s v="CA-2011-161249"/>
    <x v="2"/>
    <x v="128"/>
    <d v="2011-08-13T00:00:00"/>
    <s v="Standard Class"/>
    <x v="742"/>
    <s v="Roger Demir"/>
    <x v="0"/>
    <s v="United States"/>
    <s v="Phoenix"/>
    <x v="16"/>
    <n v="85023"/>
    <s v="West"/>
    <s v="OFF-BI-10001097"/>
    <x v="1"/>
    <x v="8"/>
    <s v="Avery Hole Reinforcements"/>
    <n v="9.3450000000000024"/>
    <n v="5"/>
    <n v="0.7"/>
    <n v="-6.5414999999999992"/>
  </r>
  <r>
    <n v="7435"/>
    <s v="CA-2012-148180"/>
    <x v="1"/>
    <x v="353"/>
    <d v="2012-07-31T00:00:00"/>
    <s v="Standard Class"/>
    <x v="162"/>
    <s v="Bart Pistole"/>
    <x v="1"/>
    <s v="United States"/>
    <s v="Oxnard"/>
    <x v="1"/>
    <n v="93030"/>
    <s v="West"/>
    <s v="OFF-BI-10000605"/>
    <x v="1"/>
    <x v="8"/>
    <s v="Acco Pressboard Covers with Storage Hooks, 9 1/2&quot; x 11&quot;, Executive Red"/>
    <n v="9.1440000000000001"/>
    <n v="3"/>
    <n v="0.2"/>
    <n v="3.0860999999999996"/>
  </r>
  <r>
    <n v="7436"/>
    <s v="CA-2012-148180"/>
    <x v="1"/>
    <x v="353"/>
    <d v="2012-07-31T00:00:00"/>
    <s v="Standard Class"/>
    <x v="162"/>
    <s v="Bart Pistole"/>
    <x v="1"/>
    <s v="United States"/>
    <s v="Oxnard"/>
    <x v="1"/>
    <n v="93030"/>
    <s v="West"/>
    <s v="OFF-BI-10003314"/>
    <x v="1"/>
    <x v="8"/>
    <s v="Tuff Stuff Recycled Round Ring Binders"/>
    <n v="23.136000000000003"/>
    <n v="6"/>
    <n v="0.2"/>
    <n v="8.3867999999999991"/>
  </r>
  <r>
    <n v="7437"/>
    <s v="CA-2012-148180"/>
    <x v="1"/>
    <x v="353"/>
    <d v="2012-07-31T00:00:00"/>
    <s v="Standard Class"/>
    <x v="162"/>
    <s v="Bart Pistole"/>
    <x v="1"/>
    <s v="United States"/>
    <s v="Oxnard"/>
    <x v="1"/>
    <n v="93030"/>
    <s v="West"/>
    <s v="OFF-AR-10002067"/>
    <x v="1"/>
    <x v="6"/>
    <s v="Newell 334"/>
    <n v="99.2"/>
    <n v="5"/>
    <n v="0"/>
    <n v="25.792000000000002"/>
  </r>
  <r>
    <n v="7438"/>
    <s v="CA-2011-165568"/>
    <x v="2"/>
    <x v="1162"/>
    <d v="2011-02-20T00:00:00"/>
    <s v="Standard Class"/>
    <x v="292"/>
    <s v="Barry Französisch"/>
    <x v="1"/>
    <s v="United States"/>
    <s v="Seattle"/>
    <x v="4"/>
    <n v="98105"/>
    <s v="West"/>
    <s v="OFF-BI-10001031"/>
    <x v="1"/>
    <x v="8"/>
    <s v="Pressboard Data Binders by Wilson Jones"/>
    <n v="21.36"/>
    <n v="5"/>
    <n v="0.2"/>
    <n v="7.2089999999999996"/>
  </r>
  <r>
    <n v="7439"/>
    <s v="CA-2012-145457"/>
    <x v="1"/>
    <x v="539"/>
    <d v="2012-03-27T00:00:00"/>
    <s v="Second Class"/>
    <x v="434"/>
    <s v="Cathy Prescott"/>
    <x v="1"/>
    <s v="United States"/>
    <s v="Covington"/>
    <x v="4"/>
    <n v="98042"/>
    <s v="West"/>
    <s v="FUR-FU-10003832"/>
    <x v="0"/>
    <x v="5"/>
    <s v="Eldon Expressions Punched Metal &amp; Wood Desk Accessories, Black &amp; Cherry"/>
    <n v="46.900000000000006"/>
    <n v="5"/>
    <n v="0"/>
    <n v="13.132000000000001"/>
  </r>
  <r>
    <n v="7440"/>
    <s v="US-2014-163657"/>
    <x v="3"/>
    <x v="264"/>
    <d v="2014-09-07T00:00:00"/>
    <s v="Standard Class"/>
    <x v="538"/>
    <s v="Janet Lee"/>
    <x v="0"/>
    <s v="United States"/>
    <s v="Los Angeles"/>
    <x v="1"/>
    <n v="90049"/>
    <s v="West"/>
    <s v="OFF-BI-10000138"/>
    <x v="1"/>
    <x v="8"/>
    <s v="Acco Translucent Poly Ring Binders"/>
    <n v="18.72"/>
    <n v="5"/>
    <n v="0.2"/>
    <n v="6.5519999999999996"/>
  </r>
  <r>
    <n v="7441"/>
    <s v="US-2014-163657"/>
    <x v="3"/>
    <x v="264"/>
    <d v="2014-09-07T00:00:00"/>
    <s v="Standard Class"/>
    <x v="538"/>
    <s v="Janet Lee"/>
    <x v="0"/>
    <s v="United States"/>
    <s v="Los Angeles"/>
    <x v="1"/>
    <n v="90049"/>
    <s v="West"/>
    <s v="FUR-TA-10004607"/>
    <x v="0"/>
    <x v="3"/>
    <s v="Hon 2111 Invitation Series Straight Table"/>
    <n v="236.52800000000002"/>
    <n v="2"/>
    <n v="0.2"/>
    <n v="-2.9566000000000088"/>
  </r>
  <r>
    <n v="7442"/>
    <s v="CA-2012-120446"/>
    <x v="1"/>
    <x v="547"/>
    <d v="2012-11-18T00:00:00"/>
    <s v="First Class"/>
    <x v="189"/>
    <s v="John Grady"/>
    <x v="1"/>
    <s v="United States"/>
    <s v="San Diego"/>
    <x v="1"/>
    <n v="92105"/>
    <s v="West"/>
    <s v="OFF-LA-10003148"/>
    <x v="1"/>
    <x v="2"/>
    <s v="Avery 51"/>
    <n v="18.899999999999999"/>
    <n v="3"/>
    <n v="0"/>
    <n v="8.6939999999999991"/>
  </r>
  <r>
    <n v="7443"/>
    <s v="CA-2011-109932"/>
    <x v="2"/>
    <x v="337"/>
    <d v="2011-12-11T00:00:00"/>
    <s v="First Class"/>
    <x v="778"/>
    <s v="Victoria Pisteka"/>
    <x v="1"/>
    <s v="United States"/>
    <s v="Brownsville"/>
    <x v="5"/>
    <n v="78521"/>
    <s v="Central"/>
    <s v="OFF-PA-10001804"/>
    <x v="1"/>
    <x v="10"/>
    <s v="Xerox 195"/>
    <n v="10.688000000000001"/>
    <n v="2"/>
    <n v="0.2"/>
    <n v="3.7407999999999997"/>
  </r>
  <r>
    <n v="7444"/>
    <s v="CA-2011-109932"/>
    <x v="2"/>
    <x v="337"/>
    <d v="2011-12-11T00:00:00"/>
    <s v="First Class"/>
    <x v="778"/>
    <s v="Victoria Pisteka"/>
    <x v="1"/>
    <s v="United States"/>
    <s v="Brownsville"/>
    <x v="5"/>
    <n v="78521"/>
    <s v="Central"/>
    <s v="OFF-ST-10000036"/>
    <x v="1"/>
    <x v="4"/>
    <s v="Recycled Data-Pak for Archival Bound Computer Printouts, 12-1/2 x 12-1/2 x 16"/>
    <n v="237.09600000000003"/>
    <n v="3"/>
    <n v="0.2"/>
    <n v="20.745899999999985"/>
  </r>
  <r>
    <n v="7445"/>
    <s v="CA-2014-127474"/>
    <x v="3"/>
    <x v="447"/>
    <d v="2014-02-08T00:00:00"/>
    <s v="Second Class"/>
    <x v="279"/>
    <s v="Ross DeVincentis"/>
    <x v="2"/>
    <s v="United States"/>
    <s v="Chicago"/>
    <x v="10"/>
    <n v="60610"/>
    <s v="Central"/>
    <s v="OFF-PA-10001166"/>
    <x v="1"/>
    <x v="10"/>
    <s v="Xerox 2"/>
    <n v="5.1840000000000011"/>
    <n v="1"/>
    <n v="0.2"/>
    <n v="1.8144"/>
  </r>
  <r>
    <n v="7446"/>
    <s v="CA-2014-127474"/>
    <x v="3"/>
    <x v="447"/>
    <d v="2014-02-08T00:00:00"/>
    <s v="Second Class"/>
    <x v="279"/>
    <s v="Ross DeVincentis"/>
    <x v="2"/>
    <s v="United States"/>
    <s v="Chicago"/>
    <x v="10"/>
    <n v="60610"/>
    <s v="Central"/>
    <s v="OFF-PA-10001033"/>
    <x v="1"/>
    <x v="10"/>
    <s v="Xerox 1893"/>
    <n v="65.584000000000003"/>
    <n v="2"/>
    <n v="0.2"/>
    <n v="23.7742"/>
  </r>
  <r>
    <n v="7447"/>
    <s v="CA-2014-127474"/>
    <x v="3"/>
    <x v="447"/>
    <d v="2014-02-08T00:00:00"/>
    <s v="Second Class"/>
    <x v="279"/>
    <s v="Ross DeVincentis"/>
    <x v="2"/>
    <s v="United States"/>
    <s v="Chicago"/>
    <x v="10"/>
    <n v="60610"/>
    <s v="Central"/>
    <s v="FUR-FU-10004597"/>
    <x v="0"/>
    <x v="5"/>
    <s v="Eldon Cleatmat Chair Mats for Medium Pile Carpets"/>
    <n v="22.200000000000003"/>
    <n v="1"/>
    <n v="0.6"/>
    <n v="-26.084999999999994"/>
  </r>
  <r>
    <n v="7448"/>
    <s v="CA-2014-127474"/>
    <x v="3"/>
    <x v="447"/>
    <d v="2014-02-08T00:00:00"/>
    <s v="Second Class"/>
    <x v="279"/>
    <s v="Ross DeVincentis"/>
    <x v="2"/>
    <s v="United States"/>
    <s v="Chicago"/>
    <x v="10"/>
    <n v="60610"/>
    <s v="Central"/>
    <s v="OFF-PA-10000418"/>
    <x v="1"/>
    <x v="10"/>
    <s v="Xerox 189"/>
    <n v="419.4"/>
    <n v="5"/>
    <n v="0.2"/>
    <n v="146.79"/>
  </r>
  <r>
    <n v="7449"/>
    <s v="CA-2014-115448"/>
    <x v="3"/>
    <x v="343"/>
    <d v="2014-11-15T00:00:00"/>
    <s v="First Class"/>
    <x v="659"/>
    <s v="Michelle Huthwaite"/>
    <x v="0"/>
    <s v="United States"/>
    <s v="Knoxville"/>
    <x v="18"/>
    <n v="37918"/>
    <s v="South"/>
    <s v="FUR-FU-10004090"/>
    <x v="0"/>
    <x v="5"/>
    <s v="Executive Impressions 14&quot; Contract Wall Clock"/>
    <n v="88.920000000000016"/>
    <n v="5"/>
    <n v="0.2"/>
    <n v="14.449499999999986"/>
  </r>
  <r>
    <n v="7450"/>
    <s v="CA-2014-105669"/>
    <x v="3"/>
    <x v="697"/>
    <d v="2014-09-23T00:00:00"/>
    <s v="Second Class"/>
    <x v="319"/>
    <s v="Sanjit Jacobs"/>
    <x v="2"/>
    <s v="United States"/>
    <s v="Houston"/>
    <x v="5"/>
    <n v="77036"/>
    <s v="Central"/>
    <s v="OFF-AR-10000390"/>
    <x v="1"/>
    <x v="6"/>
    <s v="Newell Chalk Holder"/>
    <n v="9.9120000000000008"/>
    <n v="3"/>
    <n v="0.2"/>
    <n v="3.2213999999999996"/>
  </r>
  <r>
    <n v="7451"/>
    <s v="CA-2014-105669"/>
    <x v="3"/>
    <x v="697"/>
    <d v="2014-09-23T00:00:00"/>
    <s v="Second Class"/>
    <x v="319"/>
    <s v="Sanjit Jacobs"/>
    <x v="2"/>
    <s v="United States"/>
    <s v="Houston"/>
    <x v="5"/>
    <n v="77036"/>
    <s v="Central"/>
    <s v="FUR-CH-10003774"/>
    <x v="0"/>
    <x v="1"/>
    <s v="Global Wood Trimmed Manager's Task Chair, Khaki"/>
    <n v="318.43"/>
    <n v="5"/>
    <n v="0.3"/>
    <n v="-77.333000000000013"/>
  </r>
  <r>
    <n v="7452"/>
    <s v="CA-2014-105669"/>
    <x v="3"/>
    <x v="697"/>
    <d v="2014-09-23T00:00:00"/>
    <s v="Second Class"/>
    <x v="319"/>
    <s v="Sanjit Jacobs"/>
    <x v="2"/>
    <s v="United States"/>
    <s v="Houston"/>
    <x v="5"/>
    <n v="77036"/>
    <s v="Central"/>
    <s v="OFF-BI-10002412"/>
    <x v="1"/>
    <x v="8"/>
    <s v="Wilson Jones “Snap” Scratch Pad Binder Tool for Ring Binders"/>
    <n v="5.7999999999999989"/>
    <n v="5"/>
    <n v="0.8"/>
    <n v="-10.15"/>
  </r>
  <r>
    <n v="7453"/>
    <s v="CA-2014-105669"/>
    <x v="3"/>
    <x v="697"/>
    <d v="2014-09-23T00:00:00"/>
    <s v="Second Class"/>
    <x v="319"/>
    <s v="Sanjit Jacobs"/>
    <x v="2"/>
    <s v="United States"/>
    <s v="Houston"/>
    <x v="5"/>
    <n v="77036"/>
    <s v="Central"/>
    <s v="TEC-PH-10002415"/>
    <x v="2"/>
    <x v="7"/>
    <s v="Polycom VoiceStation 500 Conference phone"/>
    <n v="1415.76"/>
    <n v="6"/>
    <n v="0.2"/>
    <n v="88.48500000000007"/>
  </r>
  <r>
    <n v="7454"/>
    <s v="CA-2014-134796"/>
    <x v="3"/>
    <x v="643"/>
    <d v="2014-07-02T00:00:00"/>
    <s v="Standard Class"/>
    <x v="248"/>
    <s v="Fred McMath"/>
    <x v="0"/>
    <s v="United States"/>
    <s v="Bolingbrook"/>
    <x v="10"/>
    <n v="60440"/>
    <s v="Central"/>
    <s v="TEC-PH-10003505"/>
    <x v="2"/>
    <x v="7"/>
    <s v="Geemarc AmpliPOWER60"/>
    <n v="148.47999999999999"/>
    <n v="2"/>
    <n v="0.2"/>
    <n v="16.703999999999986"/>
  </r>
  <r>
    <n v="7455"/>
    <s v="CA-2013-137743"/>
    <x v="0"/>
    <x v="679"/>
    <d v="2013-08-05T00:00:00"/>
    <s v="Standard Class"/>
    <x v="347"/>
    <s v="Katherine Hughes"/>
    <x v="0"/>
    <s v="United States"/>
    <s v="Chicago"/>
    <x v="10"/>
    <n v="60623"/>
    <s v="Central"/>
    <s v="OFF-LA-10003663"/>
    <x v="1"/>
    <x v="2"/>
    <s v="Avery 498"/>
    <n v="9.2480000000000011"/>
    <n v="4"/>
    <n v="0.2"/>
    <n v="3.1212"/>
  </r>
  <r>
    <n v="7456"/>
    <s v="CA-2013-137743"/>
    <x v="0"/>
    <x v="679"/>
    <d v="2013-08-05T00:00:00"/>
    <s v="Standard Class"/>
    <x v="347"/>
    <s v="Katherine Hughes"/>
    <x v="0"/>
    <s v="United States"/>
    <s v="Chicago"/>
    <x v="10"/>
    <n v="60623"/>
    <s v="Central"/>
    <s v="OFF-ST-10001780"/>
    <x v="1"/>
    <x v="4"/>
    <s v="Tennsco 16-Compartment Lockers with Coat Rack"/>
    <n v="1036.624"/>
    <n v="2"/>
    <n v="0.2"/>
    <n v="51.831200000000024"/>
  </r>
  <r>
    <n v="7457"/>
    <s v="CA-2012-137974"/>
    <x v="1"/>
    <x v="392"/>
    <d v="2012-04-18T00:00:00"/>
    <s v="First Class"/>
    <x v="328"/>
    <s v="Lauren Leatherbury"/>
    <x v="0"/>
    <s v="United States"/>
    <s v="Waynesboro"/>
    <x v="17"/>
    <n v="22980"/>
    <s v="South"/>
    <s v="TEC-PH-10002033"/>
    <x v="2"/>
    <x v="7"/>
    <s v="Konftel 250 Conference phone - Charcoal black"/>
    <n v="569.64"/>
    <n v="2"/>
    <n v="0"/>
    <n v="148.10640000000001"/>
  </r>
  <r>
    <n v="7458"/>
    <s v="CA-2012-137974"/>
    <x v="1"/>
    <x v="392"/>
    <d v="2012-04-18T00:00:00"/>
    <s v="First Class"/>
    <x v="328"/>
    <s v="Lauren Leatherbury"/>
    <x v="0"/>
    <s v="United States"/>
    <s v="Waynesboro"/>
    <x v="17"/>
    <n v="22980"/>
    <s v="South"/>
    <s v="OFF-BI-10001036"/>
    <x v="1"/>
    <x v="8"/>
    <s v="Cardinal EasyOpen D-Ring Binders"/>
    <n v="9.14"/>
    <n v="1"/>
    <n v="0"/>
    <n v="4.57"/>
  </r>
  <r>
    <n v="7459"/>
    <s v="CA-2012-137974"/>
    <x v="1"/>
    <x v="392"/>
    <d v="2012-04-18T00:00:00"/>
    <s v="First Class"/>
    <x v="328"/>
    <s v="Lauren Leatherbury"/>
    <x v="0"/>
    <s v="United States"/>
    <s v="Waynesboro"/>
    <x v="17"/>
    <n v="22980"/>
    <s v="South"/>
    <s v="FUR-FU-10001468"/>
    <x v="0"/>
    <x v="5"/>
    <s v="Tenex Antistatic Computer Chair Mats"/>
    <n v="1196.8599999999999"/>
    <n v="7"/>
    <n v="0"/>
    <n v="119.68599999999989"/>
  </r>
  <r>
    <n v="7460"/>
    <s v="CA-2012-137974"/>
    <x v="1"/>
    <x v="392"/>
    <d v="2012-04-18T00:00:00"/>
    <s v="First Class"/>
    <x v="328"/>
    <s v="Lauren Leatherbury"/>
    <x v="0"/>
    <s v="United States"/>
    <s v="Waynesboro"/>
    <x v="17"/>
    <n v="22980"/>
    <s v="South"/>
    <s v="FUR-BO-10001519"/>
    <x v="0"/>
    <x v="0"/>
    <s v="O'Sullivan 3-Shelf Heavy-Duty Bookcases"/>
    <n v="523.26"/>
    <n v="9"/>
    <n v="0"/>
    <n v="125.58240000000001"/>
  </r>
  <r>
    <n v="7461"/>
    <s v="US-2012-136987"/>
    <x v="1"/>
    <x v="347"/>
    <d v="2012-04-14T00:00:00"/>
    <s v="Second Class"/>
    <x v="481"/>
    <s v="Andy Reiter"/>
    <x v="0"/>
    <s v="United States"/>
    <s v="Los Angeles"/>
    <x v="1"/>
    <n v="90004"/>
    <s v="West"/>
    <s v="TEC-CO-10001943"/>
    <x v="2"/>
    <x v="16"/>
    <s v="Canon PC-428 Personal Copier"/>
    <n v="639.96800000000007"/>
    <n v="4"/>
    <n v="0.2"/>
    <n v="215.98919999999998"/>
  </r>
  <r>
    <n v="7462"/>
    <s v="US-2012-136987"/>
    <x v="1"/>
    <x v="347"/>
    <d v="2012-04-14T00:00:00"/>
    <s v="Second Class"/>
    <x v="481"/>
    <s v="Andy Reiter"/>
    <x v="0"/>
    <s v="United States"/>
    <s v="Los Angeles"/>
    <x v="1"/>
    <n v="90004"/>
    <s v="West"/>
    <s v="OFF-PA-10003127"/>
    <x v="1"/>
    <x v="10"/>
    <s v="Staples"/>
    <n v="52.76"/>
    <n v="2"/>
    <n v="0"/>
    <n v="24.269599999999997"/>
  </r>
  <r>
    <n v="7463"/>
    <s v="CA-2012-138485"/>
    <x v="1"/>
    <x v="914"/>
    <d v="2012-03-01T00:00:00"/>
    <s v="Second Class"/>
    <x v="73"/>
    <s v="Nora Paige"/>
    <x v="0"/>
    <s v="United States"/>
    <s v="Seattle"/>
    <x v="4"/>
    <n v="98105"/>
    <s v="West"/>
    <s v="TEC-AC-10002076"/>
    <x v="2"/>
    <x v="11"/>
    <s v="Microsoft Natural Keyboard Elite"/>
    <n v="538.92000000000007"/>
    <n v="9"/>
    <n v="0"/>
    <n v="80.837999999999994"/>
  </r>
  <r>
    <n v="7464"/>
    <s v="CA-2013-103709"/>
    <x v="0"/>
    <x v="162"/>
    <d v="2013-09-16T00:00:00"/>
    <s v="Standard Class"/>
    <x v="431"/>
    <s v="Liz Preis"/>
    <x v="0"/>
    <s v="United States"/>
    <s v="Visalia"/>
    <x v="1"/>
    <n v="93277"/>
    <s v="West"/>
    <s v="OFF-AR-10003338"/>
    <x v="1"/>
    <x v="6"/>
    <s v="Eberhard Faber 3 1/2&quot; Golf Pencils"/>
    <n v="14.88"/>
    <n v="2"/>
    <n v="0"/>
    <n v="3.7200000000000006"/>
  </r>
  <r>
    <n v="7465"/>
    <s v="CA-2013-103709"/>
    <x v="0"/>
    <x v="162"/>
    <d v="2013-09-16T00:00:00"/>
    <s v="Standard Class"/>
    <x v="431"/>
    <s v="Liz Preis"/>
    <x v="0"/>
    <s v="United States"/>
    <s v="Visalia"/>
    <x v="1"/>
    <n v="93277"/>
    <s v="West"/>
    <s v="OFF-PA-10004610"/>
    <x v="1"/>
    <x v="10"/>
    <s v="Xerox 1900"/>
    <n v="34.24"/>
    <n v="8"/>
    <n v="0"/>
    <n v="15.407999999999998"/>
  </r>
  <r>
    <n v="7466"/>
    <s v="CA-2013-103709"/>
    <x v="0"/>
    <x v="162"/>
    <d v="2013-09-16T00:00:00"/>
    <s v="Standard Class"/>
    <x v="431"/>
    <s v="Liz Preis"/>
    <x v="0"/>
    <s v="United States"/>
    <s v="Visalia"/>
    <x v="1"/>
    <n v="93277"/>
    <s v="West"/>
    <s v="OFF-ST-10001272"/>
    <x v="1"/>
    <x v="4"/>
    <s v="Mini 13-1/2 Capacity Data Binder Rack, Pearl"/>
    <n v="261.74"/>
    <n v="2"/>
    <n v="0"/>
    <n v="65.435000000000002"/>
  </r>
  <r>
    <n v="7467"/>
    <s v="CA-2013-138282"/>
    <x v="0"/>
    <x v="288"/>
    <d v="2013-05-24T00:00:00"/>
    <s v="Standard Class"/>
    <x v="706"/>
    <s v="Anna Häberlin"/>
    <x v="1"/>
    <s v="United States"/>
    <s v="Los Angeles"/>
    <x v="1"/>
    <n v="90008"/>
    <s v="West"/>
    <s v="OFF-AP-10001366"/>
    <x v="1"/>
    <x v="9"/>
    <s v="Staples"/>
    <n v="87.84"/>
    <n v="8"/>
    <n v="0"/>
    <n v="23.716800000000006"/>
  </r>
  <r>
    <n v="7468"/>
    <s v="CA-2014-148985"/>
    <x v="3"/>
    <x v="343"/>
    <d v="2014-11-16T00:00:00"/>
    <s v="Second Class"/>
    <x v="353"/>
    <s v="Thomas Brumley"/>
    <x v="2"/>
    <s v="United States"/>
    <s v="Los Angeles"/>
    <x v="1"/>
    <n v="90045"/>
    <s v="West"/>
    <s v="FUR-FU-10001424"/>
    <x v="0"/>
    <x v="5"/>
    <s v="Dax Clear Box Frame"/>
    <n v="34.92"/>
    <n v="4"/>
    <n v="0"/>
    <n v="11.872799999999998"/>
  </r>
  <r>
    <n v="7469"/>
    <s v="CA-2011-138100"/>
    <x v="2"/>
    <x v="1114"/>
    <d v="2011-09-20T00:00:00"/>
    <s v="Standard Class"/>
    <x v="397"/>
    <s v="Alex Avila"/>
    <x v="0"/>
    <s v="United States"/>
    <s v="New York City"/>
    <x v="15"/>
    <n v="10011"/>
    <s v="East"/>
    <s v="OFF-PA-10000349"/>
    <x v="1"/>
    <x v="10"/>
    <s v="Staples"/>
    <n v="14.940000000000001"/>
    <n v="3"/>
    <n v="0"/>
    <n v="7.0218000000000007"/>
  </r>
  <r>
    <n v="7470"/>
    <s v="CA-2011-138100"/>
    <x v="2"/>
    <x v="1114"/>
    <d v="2011-09-20T00:00:00"/>
    <s v="Standard Class"/>
    <x v="397"/>
    <s v="Alex Avila"/>
    <x v="0"/>
    <s v="United States"/>
    <s v="New York City"/>
    <x v="15"/>
    <n v="10011"/>
    <s v="East"/>
    <s v="FUR-FU-10002456"/>
    <x v="0"/>
    <x v="5"/>
    <s v="Master Caster Door Stop, Large Neon Orange"/>
    <n v="14.56"/>
    <n v="2"/>
    <n v="0"/>
    <n v="6.2608000000000015"/>
  </r>
  <r>
    <n v="7471"/>
    <s v="CA-2012-100734"/>
    <x v="1"/>
    <x v="426"/>
    <d v="2012-09-20T00:00:00"/>
    <s v="Standard Class"/>
    <x v="556"/>
    <s v="Ann Chong"/>
    <x v="1"/>
    <s v="United States"/>
    <s v="Philadelphia"/>
    <x v="9"/>
    <n v="19143"/>
    <s v="East"/>
    <s v="OFF-BI-10002609"/>
    <x v="1"/>
    <x v="8"/>
    <s v="Avery Hidden Tab Dividers for Binding Systems"/>
    <n v="3.5760000000000005"/>
    <n v="4"/>
    <n v="0.7"/>
    <n v="-2.8608000000000002"/>
  </r>
  <r>
    <n v="7472"/>
    <s v="CA-2012-100734"/>
    <x v="1"/>
    <x v="426"/>
    <d v="2012-09-20T00:00:00"/>
    <s v="Standard Class"/>
    <x v="556"/>
    <s v="Ann Chong"/>
    <x v="1"/>
    <s v="United States"/>
    <s v="Philadelphia"/>
    <x v="9"/>
    <n v="19143"/>
    <s v="East"/>
    <s v="OFF-ST-10001522"/>
    <x v="1"/>
    <x v="4"/>
    <s v="Gould Plastics 18-Pocket Panel Bin, 34w x 5-1/4d x 20-1/2h"/>
    <n v="147.184"/>
    <n v="2"/>
    <n v="0.2"/>
    <n v="-29.436800000000012"/>
  </r>
  <r>
    <n v="7473"/>
    <s v="CA-2013-139997"/>
    <x v="0"/>
    <x v="949"/>
    <d v="2013-07-04T00:00:00"/>
    <s v="First Class"/>
    <x v="670"/>
    <s v="Eugene Moren"/>
    <x v="2"/>
    <s v="United States"/>
    <s v="Lehi"/>
    <x v="7"/>
    <n v="84043"/>
    <s v="West"/>
    <s v="TEC-CO-10000971"/>
    <x v="2"/>
    <x v="16"/>
    <s v="Hewlett Packard 310 Color Digital Copier"/>
    <n v="1499.95"/>
    <n v="5"/>
    <n v="0"/>
    <n v="449.9849999999999"/>
  </r>
  <r>
    <n v="7474"/>
    <s v="CA-2013-109652"/>
    <x v="0"/>
    <x v="342"/>
    <d v="2013-04-16T00:00:00"/>
    <s v="Standard Class"/>
    <x v="425"/>
    <s v="Quincy Jones"/>
    <x v="1"/>
    <s v="United States"/>
    <s v="Chicago"/>
    <x v="10"/>
    <n v="60653"/>
    <s v="Central"/>
    <s v="OFF-AR-10000034"/>
    <x v="1"/>
    <x v="6"/>
    <s v="BIC Brite Liner Grip Highlighters, Assorted, 5/Pack"/>
    <n v="13.568000000000001"/>
    <n v="4"/>
    <n v="0.2"/>
    <n v="3.2223999999999995"/>
  </r>
  <r>
    <n v="7475"/>
    <s v="CA-2011-167199"/>
    <x v="2"/>
    <x v="1037"/>
    <d v="2011-01-11T00:00:00"/>
    <s v="Standard Class"/>
    <x v="467"/>
    <s v="Maria Etezadi"/>
    <x v="2"/>
    <s v="United States"/>
    <s v="Henderson"/>
    <x v="0"/>
    <n v="42420"/>
    <s v="South"/>
    <s v="FUR-CH-10004063"/>
    <x v="0"/>
    <x v="1"/>
    <s v="Global Deluxe High-Back Manager's Chair"/>
    <n v="2573.8200000000002"/>
    <n v="9"/>
    <n v="0"/>
    <n v="746.40779999999972"/>
  </r>
  <r>
    <n v="7476"/>
    <s v="CA-2011-167199"/>
    <x v="2"/>
    <x v="1037"/>
    <d v="2011-01-11T00:00:00"/>
    <s v="Standard Class"/>
    <x v="467"/>
    <s v="Maria Etezadi"/>
    <x v="2"/>
    <s v="United States"/>
    <s v="Henderson"/>
    <x v="0"/>
    <n v="42420"/>
    <s v="South"/>
    <s v="OFF-BI-10004632"/>
    <x v="1"/>
    <x v="8"/>
    <s v="Ibico Hi-Tech Manual Binding System"/>
    <n v="609.98"/>
    <n v="2"/>
    <n v="0"/>
    <n v="274.49099999999999"/>
  </r>
  <r>
    <n v="7477"/>
    <s v="CA-2011-167199"/>
    <x v="2"/>
    <x v="1037"/>
    <d v="2011-01-11T00:00:00"/>
    <s v="Standard Class"/>
    <x v="467"/>
    <s v="Maria Etezadi"/>
    <x v="2"/>
    <s v="United States"/>
    <s v="Henderson"/>
    <x v="0"/>
    <n v="42420"/>
    <s v="South"/>
    <s v="OFF-AR-10001662"/>
    <x v="1"/>
    <x v="6"/>
    <s v="Rogers Handheld Barrel Pencil Sharpener"/>
    <n v="5.48"/>
    <n v="2"/>
    <n v="0"/>
    <n v="1.4796000000000005"/>
  </r>
  <r>
    <n v="7478"/>
    <s v="CA-2011-167199"/>
    <x v="2"/>
    <x v="1037"/>
    <d v="2011-01-11T00:00:00"/>
    <s v="Standard Class"/>
    <x v="467"/>
    <s v="Maria Etezadi"/>
    <x v="2"/>
    <s v="United States"/>
    <s v="Henderson"/>
    <x v="0"/>
    <n v="42420"/>
    <s v="South"/>
    <s v="TEC-PH-10004977"/>
    <x v="2"/>
    <x v="7"/>
    <s v="GE 30524EE4"/>
    <n v="391.98"/>
    <n v="2"/>
    <n v="0"/>
    <n v="113.67419999999998"/>
  </r>
  <r>
    <n v="7479"/>
    <s v="CA-2011-167199"/>
    <x v="2"/>
    <x v="1037"/>
    <d v="2011-01-11T00:00:00"/>
    <s v="Standard Class"/>
    <x v="467"/>
    <s v="Maria Etezadi"/>
    <x v="2"/>
    <s v="United States"/>
    <s v="Henderson"/>
    <x v="0"/>
    <n v="42420"/>
    <s v="South"/>
    <s v="TEC-PH-10004539"/>
    <x v="2"/>
    <x v="7"/>
    <s v="Wireless Extenders zBoost YX545 SOHO Signal Booster"/>
    <n v="755.96"/>
    <n v="4"/>
    <n v="0"/>
    <n v="204.10919999999999"/>
  </r>
  <r>
    <n v="7480"/>
    <s v="CA-2011-167199"/>
    <x v="2"/>
    <x v="1037"/>
    <d v="2011-01-11T00:00:00"/>
    <s v="Standard Class"/>
    <x v="467"/>
    <s v="Maria Etezadi"/>
    <x v="2"/>
    <s v="United States"/>
    <s v="Henderson"/>
    <x v="0"/>
    <n v="42420"/>
    <s v="South"/>
    <s v="OFF-FA-10001883"/>
    <x v="1"/>
    <x v="13"/>
    <s v="Alliance Super-Size Bands, Assorted Sizes"/>
    <n v="31.12"/>
    <n v="4"/>
    <n v="0"/>
    <n v="0.31119999999999948"/>
  </r>
  <r>
    <n v="7481"/>
    <s v="CA-2011-167199"/>
    <x v="2"/>
    <x v="1037"/>
    <d v="2011-01-11T00:00:00"/>
    <s v="Standard Class"/>
    <x v="467"/>
    <s v="Maria Etezadi"/>
    <x v="2"/>
    <s v="United States"/>
    <s v="Henderson"/>
    <x v="0"/>
    <n v="42420"/>
    <s v="South"/>
    <s v="OFF-PA-10000955"/>
    <x v="1"/>
    <x v="10"/>
    <s v="Southworth 25% Cotton Granite Paper &amp; Envelopes"/>
    <n v="6.54"/>
    <n v="1"/>
    <n v="0"/>
    <n v="3.0084"/>
  </r>
  <r>
    <n v="7482"/>
    <s v="CA-2013-124583"/>
    <x v="0"/>
    <x v="142"/>
    <d v="2013-09-04T00:00:00"/>
    <s v="Second Class"/>
    <x v="697"/>
    <s v="Laurel Beltran"/>
    <x v="2"/>
    <s v="United States"/>
    <s v="Huntington Beach"/>
    <x v="1"/>
    <n v="92646"/>
    <s v="West"/>
    <s v="OFF-EN-10002500"/>
    <x v="1"/>
    <x v="12"/>
    <s v="Globe Weis Peel &amp; Seel First Class Envelopes"/>
    <n v="12.78"/>
    <n v="1"/>
    <n v="0"/>
    <n v="5.7509999999999994"/>
  </r>
  <r>
    <n v="7483"/>
    <s v="CA-2011-113964"/>
    <x v="2"/>
    <x v="865"/>
    <d v="2011-09-30T00:00:00"/>
    <s v="Standard Class"/>
    <x v="655"/>
    <s v="Julie Prescott"/>
    <x v="2"/>
    <s v="United States"/>
    <s v="New York City"/>
    <x v="15"/>
    <n v="10011"/>
    <s v="East"/>
    <s v="OFF-BI-10004654"/>
    <x v="1"/>
    <x v="8"/>
    <s v="Avery Binding System Hidden Tab Executive Style Index Sets"/>
    <n v="18.463999999999999"/>
    <n v="4"/>
    <n v="0.2"/>
    <n v="6.9239999999999995"/>
  </r>
  <r>
    <n v="7484"/>
    <s v="CA-2011-129938"/>
    <x v="2"/>
    <x v="534"/>
    <d v="2011-12-17T00:00:00"/>
    <s v="Second Class"/>
    <x v="182"/>
    <s v="Ed Braxton"/>
    <x v="1"/>
    <s v="United States"/>
    <s v="Philadelphia"/>
    <x v="9"/>
    <n v="19140"/>
    <s v="East"/>
    <s v="FUR-CH-10003774"/>
    <x v="0"/>
    <x v="1"/>
    <s v="Global Wood Trimmed Manager's Task Chair, Khaki"/>
    <n v="445.80200000000002"/>
    <n v="7"/>
    <n v="0.3"/>
    <n v="-108.26620000000001"/>
  </r>
  <r>
    <n v="7485"/>
    <s v="CA-2014-135111"/>
    <x v="3"/>
    <x v="116"/>
    <d v="2015-01-03T00:00:00"/>
    <s v="Standard Class"/>
    <x v="37"/>
    <s v="Christopher Schild"/>
    <x v="2"/>
    <s v="United States"/>
    <s v="Fargo"/>
    <x v="46"/>
    <n v="58103"/>
    <s v="Central"/>
    <s v="OFF-AR-10004707"/>
    <x v="1"/>
    <x v="6"/>
    <s v="Staples"/>
    <n v="2.48"/>
    <n v="1"/>
    <n v="0"/>
    <n v="0.86799999999999988"/>
  </r>
  <r>
    <n v="7486"/>
    <s v="CA-2014-135111"/>
    <x v="3"/>
    <x v="116"/>
    <d v="2015-01-03T00:00:00"/>
    <s v="Standard Class"/>
    <x v="37"/>
    <s v="Christopher Schild"/>
    <x v="2"/>
    <s v="United States"/>
    <s v="Fargo"/>
    <x v="46"/>
    <n v="58103"/>
    <s v="Central"/>
    <s v="OFF-BI-10004040"/>
    <x v="1"/>
    <x v="8"/>
    <s v="Wilson Jones Impact Binders"/>
    <n v="25.9"/>
    <n v="5"/>
    <n v="0"/>
    <n v="12.690999999999999"/>
  </r>
  <r>
    <n v="7487"/>
    <s v="US-2012-134558"/>
    <x v="1"/>
    <x v="546"/>
    <d v="2012-12-24T00:00:00"/>
    <s v="Second Class"/>
    <x v="327"/>
    <s v="Peter McVee"/>
    <x v="2"/>
    <s v="United States"/>
    <s v="Dover"/>
    <x v="38"/>
    <n v="3820"/>
    <s v="East"/>
    <s v="OFF-PA-10001184"/>
    <x v="1"/>
    <x v="10"/>
    <s v="Xerox 1903"/>
    <n v="29.900000000000002"/>
    <n v="5"/>
    <n v="0"/>
    <n v="14.651"/>
  </r>
  <r>
    <n v="7488"/>
    <s v="US-2012-134558"/>
    <x v="1"/>
    <x v="546"/>
    <d v="2012-12-24T00:00:00"/>
    <s v="Second Class"/>
    <x v="327"/>
    <s v="Peter McVee"/>
    <x v="2"/>
    <s v="United States"/>
    <s v="Dover"/>
    <x v="38"/>
    <n v="3820"/>
    <s v="East"/>
    <s v="TEC-AC-10004145"/>
    <x v="2"/>
    <x v="11"/>
    <s v="Logitech diNovo Edge Keyboard"/>
    <n v="2249.91"/>
    <n v="9"/>
    <n v="0"/>
    <n v="517.47930000000008"/>
  </r>
  <r>
    <n v="7489"/>
    <s v="US-2012-134558"/>
    <x v="1"/>
    <x v="546"/>
    <d v="2012-12-24T00:00:00"/>
    <s v="Second Class"/>
    <x v="327"/>
    <s v="Peter McVee"/>
    <x v="2"/>
    <s v="United States"/>
    <s v="Dover"/>
    <x v="38"/>
    <n v="3820"/>
    <s v="East"/>
    <s v="FUR-TA-10003473"/>
    <x v="0"/>
    <x v="3"/>
    <s v="Bretford Rectangular Conference Table Tops"/>
    <n v="1053.164"/>
    <n v="4"/>
    <n v="0.3"/>
    <n v="-105.31639999999993"/>
  </r>
  <r>
    <n v="7490"/>
    <s v="CA-2014-157196"/>
    <x v="3"/>
    <x v="60"/>
    <d v="2014-11-10T00:00:00"/>
    <s v="Standard Class"/>
    <x v="731"/>
    <s v="Anna Andreadi"/>
    <x v="0"/>
    <s v="United States"/>
    <s v="San Diego"/>
    <x v="1"/>
    <n v="92105"/>
    <s v="West"/>
    <s v="OFF-PA-10003172"/>
    <x v="1"/>
    <x v="10"/>
    <s v="Xerox 1996"/>
    <n v="12.96"/>
    <n v="2"/>
    <n v="0"/>
    <n v="6.2208000000000006"/>
  </r>
  <r>
    <n v="7491"/>
    <s v="CA-2012-108672"/>
    <x v="1"/>
    <x v="229"/>
    <d v="2012-09-16T00:00:00"/>
    <s v="Standard Class"/>
    <x v="135"/>
    <s v="Frank Atkinson"/>
    <x v="1"/>
    <s v="United States"/>
    <s v="Los Angeles"/>
    <x v="1"/>
    <n v="90032"/>
    <s v="West"/>
    <s v="FUR-FU-10003799"/>
    <x v="0"/>
    <x v="5"/>
    <s v="Seth Thomas 13 1/2&quot; Wall Clock"/>
    <n v="106.68"/>
    <n v="6"/>
    <n v="0"/>
    <n v="33.070799999999991"/>
  </r>
  <r>
    <n v="7492"/>
    <s v="US-2014-118598"/>
    <x v="3"/>
    <x v="673"/>
    <d v="2014-11-17T00:00:00"/>
    <s v="Same Day"/>
    <x v="496"/>
    <s v="Charlotte Melton"/>
    <x v="0"/>
    <s v="United States"/>
    <s v="Utica"/>
    <x v="15"/>
    <n v="13501"/>
    <s v="East"/>
    <s v="TEC-PH-10002583"/>
    <x v="2"/>
    <x v="7"/>
    <s v="iOttie HLCRIO102 Car Mount"/>
    <n v="119.94"/>
    <n v="6"/>
    <n v="0"/>
    <n v="5.9969999999999857"/>
  </r>
  <r>
    <n v="7493"/>
    <s v="US-2014-160836"/>
    <x v="3"/>
    <x v="220"/>
    <d v="2014-09-17T00:00:00"/>
    <s v="Standard Class"/>
    <x v="693"/>
    <s v="Cindy Chapman"/>
    <x v="0"/>
    <s v="United States"/>
    <s v="Houston"/>
    <x v="5"/>
    <n v="77070"/>
    <s v="Central"/>
    <s v="OFF-PA-10004239"/>
    <x v="1"/>
    <x v="10"/>
    <s v="Xerox 1953"/>
    <n v="10.272000000000002"/>
    <n v="3"/>
    <n v="0.2"/>
    <n v="3.2099999999999982"/>
  </r>
  <r>
    <n v="7494"/>
    <s v="US-2014-160836"/>
    <x v="3"/>
    <x v="220"/>
    <d v="2014-09-17T00:00:00"/>
    <s v="Standard Class"/>
    <x v="693"/>
    <s v="Cindy Chapman"/>
    <x v="0"/>
    <s v="United States"/>
    <s v="Houston"/>
    <x v="5"/>
    <n v="77070"/>
    <s v="Central"/>
    <s v="FUR-TA-10002855"/>
    <x v="0"/>
    <x v="3"/>
    <s v="Bevis Round Conference Table Top &amp; Single Column Base"/>
    <n v="512.19000000000005"/>
    <n v="5"/>
    <n v="0.3"/>
    <n v="-65.853000000000009"/>
  </r>
  <r>
    <n v="7495"/>
    <s v="US-2014-160836"/>
    <x v="3"/>
    <x v="220"/>
    <d v="2014-09-17T00:00:00"/>
    <s v="Standard Class"/>
    <x v="693"/>
    <s v="Cindy Chapman"/>
    <x v="0"/>
    <s v="United States"/>
    <s v="Houston"/>
    <x v="5"/>
    <n v="77070"/>
    <s v="Central"/>
    <s v="OFF-AP-10001626"/>
    <x v="1"/>
    <x v="9"/>
    <s v="Commercial WindTunnel Clean Air Upright Vacuum, Replacement Belts, Filtration Bags"/>
    <n v="1.5559999999999996"/>
    <n v="2"/>
    <n v="0.8"/>
    <n v="-4.2012"/>
  </r>
  <r>
    <n v="7496"/>
    <s v="CA-2014-121048"/>
    <x v="3"/>
    <x v="1163"/>
    <d v="2014-07-19T00:00:00"/>
    <s v="Standard Class"/>
    <x v="646"/>
    <s v="Toby Carlisle"/>
    <x v="0"/>
    <s v="United States"/>
    <s v="Westminster"/>
    <x v="1"/>
    <n v="92683"/>
    <s v="West"/>
    <s v="OFF-BI-10004022"/>
    <x v="1"/>
    <x v="8"/>
    <s v="Acco Suede Grain Vinyl Round Ring Binder"/>
    <n v="4.4479999999999995"/>
    <n v="2"/>
    <n v="0.2"/>
    <n v="1.4455999999999996"/>
  </r>
  <r>
    <n v="7497"/>
    <s v="CA-2014-121048"/>
    <x v="3"/>
    <x v="1163"/>
    <d v="2014-07-19T00:00:00"/>
    <s v="Standard Class"/>
    <x v="646"/>
    <s v="Toby Carlisle"/>
    <x v="0"/>
    <s v="United States"/>
    <s v="Westminster"/>
    <x v="1"/>
    <n v="92683"/>
    <s v="West"/>
    <s v="FUR-FU-10003601"/>
    <x v="0"/>
    <x v="5"/>
    <s v="Deflect-o RollaMat Studded, Beveled Mat for Medium Pile Carpeting"/>
    <n v="276.69"/>
    <n v="3"/>
    <n v="0"/>
    <n v="49.804199999999994"/>
  </r>
  <r>
    <n v="7498"/>
    <s v="CA-2014-121048"/>
    <x v="3"/>
    <x v="1163"/>
    <d v="2014-07-19T00:00:00"/>
    <s v="Standard Class"/>
    <x v="646"/>
    <s v="Toby Carlisle"/>
    <x v="0"/>
    <s v="United States"/>
    <s v="Westminster"/>
    <x v="1"/>
    <n v="92683"/>
    <s v="West"/>
    <s v="OFF-FA-10000490"/>
    <x v="1"/>
    <x v="13"/>
    <s v="OIC Binder Clips, Mini, 1/4&quot; Capacity, Black"/>
    <n v="4.96"/>
    <n v="4"/>
    <n v="0"/>
    <n v="2.3311999999999999"/>
  </r>
  <r>
    <n v="7499"/>
    <s v="CA-2014-121048"/>
    <x v="3"/>
    <x v="1163"/>
    <d v="2014-07-19T00:00:00"/>
    <s v="Standard Class"/>
    <x v="646"/>
    <s v="Toby Carlisle"/>
    <x v="0"/>
    <s v="United States"/>
    <s v="Westminster"/>
    <x v="1"/>
    <n v="92683"/>
    <s v="West"/>
    <s v="OFF-AR-10004042"/>
    <x v="1"/>
    <x v="6"/>
    <s v="BOSTON Model 1800 Electric Pencil Sharpeners, Putty/Woodgrain"/>
    <n v="71.92"/>
    <n v="4"/>
    <n v="0"/>
    <n v="20.856799999999993"/>
  </r>
  <r>
    <n v="7500"/>
    <s v="CA-2014-121048"/>
    <x v="3"/>
    <x v="1163"/>
    <d v="2014-07-19T00:00:00"/>
    <s v="Standard Class"/>
    <x v="646"/>
    <s v="Toby Carlisle"/>
    <x v="0"/>
    <s v="United States"/>
    <s v="Westminster"/>
    <x v="1"/>
    <n v="92683"/>
    <s v="West"/>
    <s v="FUR-FU-10002960"/>
    <x v="0"/>
    <x v="5"/>
    <s v="Eldon 200 Class Desk Accessories, Burgundy"/>
    <n v="18.84"/>
    <n v="3"/>
    <n v="0"/>
    <n v="7.9128000000000007"/>
  </r>
  <r>
    <n v="7501"/>
    <s v="CA-2014-121048"/>
    <x v="3"/>
    <x v="1163"/>
    <d v="2014-07-19T00:00:00"/>
    <s v="Standard Class"/>
    <x v="646"/>
    <s v="Toby Carlisle"/>
    <x v="0"/>
    <s v="United States"/>
    <s v="Westminster"/>
    <x v="1"/>
    <n v="92683"/>
    <s v="West"/>
    <s v="TEC-AC-10000991"/>
    <x v="2"/>
    <x v="11"/>
    <s v="Sony Micro Vault Click 8 GB USB 2.0 Flash Drive"/>
    <n v="140.97"/>
    <n v="3"/>
    <n v="0"/>
    <n v="19.735800000000005"/>
  </r>
  <r>
    <n v="7502"/>
    <s v="CA-2014-121048"/>
    <x v="3"/>
    <x v="1163"/>
    <d v="2014-07-19T00:00:00"/>
    <s v="Standard Class"/>
    <x v="646"/>
    <s v="Toby Carlisle"/>
    <x v="0"/>
    <s v="United States"/>
    <s v="Westminster"/>
    <x v="1"/>
    <n v="92683"/>
    <s v="West"/>
    <s v="TEC-PH-10004977"/>
    <x v="2"/>
    <x v="7"/>
    <s v="GE 30524EE4"/>
    <n v="470.37600000000009"/>
    <n v="3"/>
    <n v="0.2"/>
    <n v="52.917299999999955"/>
  </r>
  <r>
    <n v="7503"/>
    <s v="US-2014-120117"/>
    <x v="3"/>
    <x v="983"/>
    <d v="2014-03-31T00:00:00"/>
    <s v="Same Day"/>
    <x v="483"/>
    <s v="Tom Boeckenhauer"/>
    <x v="0"/>
    <s v="United States"/>
    <s v="Los Angeles"/>
    <x v="1"/>
    <n v="90036"/>
    <s v="West"/>
    <s v="OFF-AR-10000817"/>
    <x v="1"/>
    <x v="6"/>
    <s v="Manco Dry-Lighter Erasable Highlighter"/>
    <n v="6.08"/>
    <n v="2"/>
    <n v="0"/>
    <n v="2.0671999999999997"/>
  </r>
  <r>
    <n v="7504"/>
    <s v="US-2014-120117"/>
    <x v="3"/>
    <x v="983"/>
    <d v="2014-03-31T00:00:00"/>
    <s v="Same Day"/>
    <x v="483"/>
    <s v="Tom Boeckenhauer"/>
    <x v="0"/>
    <s v="United States"/>
    <s v="Los Angeles"/>
    <x v="1"/>
    <n v="90036"/>
    <s v="West"/>
    <s v="TEC-PH-10002447"/>
    <x v="2"/>
    <x v="7"/>
    <s v="AT&amp;T CL83451 4-Handset Telephone"/>
    <n v="164.79200000000003"/>
    <n v="1"/>
    <n v="0.2"/>
    <n v="18.539099999999991"/>
  </r>
  <r>
    <n v="7505"/>
    <s v="CA-2013-158043"/>
    <x v="0"/>
    <x v="1011"/>
    <d v="2013-02-04T00:00:00"/>
    <s v="Second Class"/>
    <x v="759"/>
    <s v="Jason Klamczynski"/>
    <x v="1"/>
    <s v="United States"/>
    <s v="Atlantic City"/>
    <x v="30"/>
    <n v="8401"/>
    <s v="East"/>
    <s v="OFF-EN-10003134"/>
    <x v="1"/>
    <x v="12"/>
    <s v="Staples"/>
    <n v="23.36"/>
    <n v="2"/>
    <n v="0"/>
    <n v="11.68"/>
  </r>
  <r>
    <n v="7506"/>
    <s v="US-2014-106579"/>
    <x v="3"/>
    <x v="110"/>
    <d v="2014-06-14T00:00:00"/>
    <s v="Standard Class"/>
    <x v="572"/>
    <s v="Ben Wallace"/>
    <x v="0"/>
    <s v="United States"/>
    <s v="Skokie"/>
    <x v="10"/>
    <n v="60076"/>
    <s v="Central"/>
    <s v="OFF-BI-10000309"/>
    <x v="1"/>
    <x v="8"/>
    <s v="GBC Twin Loop Wire Binding Elements, 9/16&quot; Spine, Black"/>
    <n v="12.175999999999998"/>
    <n v="4"/>
    <n v="0.8"/>
    <n v="-18.872800000000009"/>
  </r>
  <r>
    <n v="7507"/>
    <s v="CA-2011-115889"/>
    <x v="2"/>
    <x v="981"/>
    <d v="2011-11-06T00:00:00"/>
    <s v="Standard Class"/>
    <x v="129"/>
    <s v="Shahid Hopkins"/>
    <x v="0"/>
    <s v="United States"/>
    <s v="San Francisco"/>
    <x v="1"/>
    <n v="94122"/>
    <s v="West"/>
    <s v="TEC-PH-10001615"/>
    <x v="2"/>
    <x v="7"/>
    <s v="AT&amp;T CL82213"/>
    <n v="46.384"/>
    <n v="2"/>
    <n v="0.2"/>
    <n v="5.2181999999999924"/>
  </r>
  <r>
    <n v="7508"/>
    <s v="CA-2011-115889"/>
    <x v="2"/>
    <x v="981"/>
    <d v="2011-11-06T00:00:00"/>
    <s v="Standard Class"/>
    <x v="129"/>
    <s v="Shahid Hopkins"/>
    <x v="0"/>
    <s v="United States"/>
    <s v="San Francisco"/>
    <x v="1"/>
    <n v="94122"/>
    <s v="West"/>
    <s v="OFF-ST-10003208"/>
    <x v="1"/>
    <x v="4"/>
    <s v="Adjustable Depth Letter/Legal Cart"/>
    <n v="362.92"/>
    <n v="2"/>
    <n v="0"/>
    <n v="105.24679999999995"/>
  </r>
  <r>
    <n v="7509"/>
    <s v="US-2014-161935"/>
    <x v="3"/>
    <x v="1163"/>
    <d v="2014-07-19T00:00:00"/>
    <s v="Standard Class"/>
    <x v="252"/>
    <s v="John Lee"/>
    <x v="0"/>
    <s v="United States"/>
    <s v="Columbus"/>
    <x v="24"/>
    <n v="43229"/>
    <s v="East"/>
    <s v="OFF-PA-10000605"/>
    <x v="1"/>
    <x v="10"/>
    <s v="Xerox 1950"/>
    <n v="9.2480000000000011"/>
    <n v="2"/>
    <n v="0.2"/>
    <n v="3.3524000000000003"/>
  </r>
  <r>
    <n v="7510"/>
    <s v="US-2014-161935"/>
    <x v="3"/>
    <x v="1163"/>
    <d v="2014-07-19T00:00:00"/>
    <s v="Standard Class"/>
    <x v="252"/>
    <s v="John Lee"/>
    <x v="0"/>
    <s v="United States"/>
    <s v="Columbus"/>
    <x v="24"/>
    <n v="43229"/>
    <s v="East"/>
    <s v="TEC-PH-10000560"/>
    <x v="2"/>
    <x v="7"/>
    <s v="Samsung Galaxy S III - 16GB - pebble blue (T-Mobile)"/>
    <n v="1889.9459999999999"/>
    <n v="9"/>
    <n v="0.4"/>
    <n v="-377.98919999999998"/>
  </r>
  <r>
    <n v="7511"/>
    <s v="US-2014-161935"/>
    <x v="3"/>
    <x v="1163"/>
    <d v="2014-07-19T00:00:00"/>
    <s v="Standard Class"/>
    <x v="252"/>
    <s v="John Lee"/>
    <x v="0"/>
    <s v="United States"/>
    <s v="Columbus"/>
    <x v="24"/>
    <n v="43229"/>
    <s v="East"/>
    <s v="OFF-ST-10003455"/>
    <x v="1"/>
    <x v="4"/>
    <s v="Tenex File Box, Personal Filing Tote with Lid, Black"/>
    <n v="62.040000000000006"/>
    <n v="5"/>
    <n v="0.2"/>
    <n v="4.6530000000000022"/>
  </r>
  <r>
    <n v="7512"/>
    <s v="US-2014-161935"/>
    <x v="3"/>
    <x v="1163"/>
    <d v="2014-07-19T00:00:00"/>
    <s v="Standard Class"/>
    <x v="252"/>
    <s v="John Lee"/>
    <x v="0"/>
    <s v="United States"/>
    <s v="Columbus"/>
    <x v="24"/>
    <n v="43229"/>
    <s v="East"/>
    <s v="FUR-FU-10002937"/>
    <x v="0"/>
    <x v="5"/>
    <s v="GE 48&quot; Fluorescent Tube, Cool White Energy Saver, 34 Watts, 30/Box"/>
    <n v="396.92000000000007"/>
    <n v="5"/>
    <n v="0.2"/>
    <n v="148.845"/>
  </r>
  <r>
    <n v="7513"/>
    <s v="US-2014-161935"/>
    <x v="3"/>
    <x v="1163"/>
    <d v="2014-07-19T00:00:00"/>
    <s v="Standard Class"/>
    <x v="252"/>
    <s v="John Lee"/>
    <x v="0"/>
    <s v="United States"/>
    <s v="Columbus"/>
    <x v="24"/>
    <n v="43229"/>
    <s v="East"/>
    <s v="OFF-ST-10001837"/>
    <x v="1"/>
    <x v="4"/>
    <s v="SAFCO Mobile Desk Side File, Wire Frame"/>
    <n v="239.45599999999999"/>
    <n v="7"/>
    <n v="0.2"/>
    <n v="17.959200000000003"/>
  </r>
  <r>
    <n v="7514"/>
    <s v="US-2014-161935"/>
    <x v="3"/>
    <x v="1163"/>
    <d v="2014-07-19T00:00:00"/>
    <s v="Standard Class"/>
    <x v="252"/>
    <s v="John Lee"/>
    <x v="0"/>
    <s v="United States"/>
    <s v="Columbus"/>
    <x v="24"/>
    <n v="43229"/>
    <s v="East"/>
    <s v="OFF-AR-10004757"/>
    <x v="1"/>
    <x v="6"/>
    <s v="Crayola Colored Pencils"/>
    <n v="13.120000000000001"/>
    <n v="5"/>
    <n v="0.2"/>
    <n v="2.1319999999999988"/>
  </r>
  <r>
    <n v="7515"/>
    <s v="US-2014-167920"/>
    <x v="3"/>
    <x v="34"/>
    <d v="2014-12-13T00:00:00"/>
    <s v="Second Class"/>
    <x v="252"/>
    <s v="John Lee"/>
    <x v="0"/>
    <s v="United States"/>
    <s v="Richmond"/>
    <x v="0"/>
    <n v="40475"/>
    <s v="South"/>
    <s v="OFF-BI-10004236"/>
    <x v="1"/>
    <x v="8"/>
    <s v="XtraLife ClearVue Slant-D Ring Binder, White, 3&quot;"/>
    <n v="29.36"/>
    <n v="2"/>
    <n v="0"/>
    <n v="13.505599999999999"/>
  </r>
  <r>
    <n v="7516"/>
    <s v="US-2014-167920"/>
    <x v="3"/>
    <x v="34"/>
    <d v="2014-12-13T00:00:00"/>
    <s v="Second Class"/>
    <x v="252"/>
    <s v="John Lee"/>
    <x v="0"/>
    <s v="United States"/>
    <s v="Richmond"/>
    <x v="0"/>
    <n v="40475"/>
    <s v="South"/>
    <s v="OFF-AP-10000159"/>
    <x v="1"/>
    <x v="9"/>
    <s v="Belkin F9M820V08 8 Outlet Surge"/>
    <n v="214.89999999999998"/>
    <n v="5"/>
    <n v="0"/>
    <n v="62.32099999999997"/>
  </r>
  <r>
    <n v="7517"/>
    <s v="US-2014-167920"/>
    <x v="3"/>
    <x v="34"/>
    <d v="2014-12-13T00:00:00"/>
    <s v="Second Class"/>
    <x v="252"/>
    <s v="John Lee"/>
    <x v="0"/>
    <s v="United States"/>
    <s v="Richmond"/>
    <x v="0"/>
    <n v="40475"/>
    <s v="South"/>
    <s v="OFF-BI-10003274"/>
    <x v="1"/>
    <x v="8"/>
    <s v="Avery Durable Slant Ring Binders, No Labels"/>
    <n v="15.92"/>
    <n v="4"/>
    <n v="0"/>
    <n v="7.4824000000000002"/>
  </r>
  <r>
    <n v="7518"/>
    <s v="US-2014-167920"/>
    <x v="3"/>
    <x v="34"/>
    <d v="2014-12-13T00:00:00"/>
    <s v="Second Class"/>
    <x v="252"/>
    <s v="John Lee"/>
    <x v="0"/>
    <s v="United States"/>
    <s v="Richmond"/>
    <x v="0"/>
    <n v="40475"/>
    <s v="South"/>
    <s v="TEC-AC-10001013"/>
    <x v="2"/>
    <x v="11"/>
    <s v="Logitech ClearChat Comfort/USB Headset H390"/>
    <n v="146.44999999999999"/>
    <n v="5"/>
    <n v="0"/>
    <n v="48.328499999999991"/>
  </r>
  <r>
    <n v="7519"/>
    <s v="US-2014-167920"/>
    <x v="3"/>
    <x v="34"/>
    <d v="2014-12-13T00:00:00"/>
    <s v="Second Class"/>
    <x v="252"/>
    <s v="John Lee"/>
    <x v="0"/>
    <s v="United States"/>
    <s v="Richmond"/>
    <x v="0"/>
    <n v="40475"/>
    <s v="South"/>
    <s v="OFF-ST-10004963"/>
    <x v="1"/>
    <x v="4"/>
    <s v="Eldon Gobal File Keepers"/>
    <n v="15.14"/>
    <n v="1"/>
    <n v="0"/>
    <n v="0.60559999999999903"/>
  </r>
  <r>
    <n v="7520"/>
    <s v="US-2014-167920"/>
    <x v="3"/>
    <x v="34"/>
    <d v="2014-12-13T00:00:00"/>
    <s v="Second Class"/>
    <x v="252"/>
    <s v="John Lee"/>
    <x v="0"/>
    <s v="United States"/>
    <s v="Richmond"/>
    <x v="0"/>
    <n v="40475"/>
    <s v="South"/>
    <s v="OFF-LA-10004409"/>
    <x v="1"/>
    <x v="2"/>
    <s v="Avery 492"/>
    <n v="5.76"/>
    <n v="2"/>
    <n v="0"/>
    <n v="2.6495999999999995"/>
  </r>
  <r>
    <n v="7521"/>
    <s v="US-2014-167920"/>
    <x v="3"/>
    <x v="34"/>
    <d v="2014-12-13T00:00:00"/>
    <s v="Second Class"/>
    <x v="252"/>
    <s v="John Lee"/>
    <x v="0"/>
    <s v="United States"/>
    <s v="Richmond"/>
    <x v="0"/>
    <n v="40475"/>
    <s v="South"/>
    <s v="TEC-CO-10001046"/>
    <x v="2"/>
    <x v="16"/>
    <s v="Canon Imageclass D680 Copier / Fax"/>
    <n v="1399.98"/>
    <n v="2"/>
    <n v="0"/>
    <n v="629.99099999999999"/>
  </r>
  <r>
    <n v="7522"/>
    <s v="CA-2013-162383"/>
    <x v="0"/>
    <x v="64"/>
    <d v="2013-09-12T00:00:00"/>
    <s v="Standard Class"/>
    <x v="198"/>
    <s v="Maribeth Dona"/>
    <x v="0"/>
    <s v="United States"/>
    <s v="Lancaster"/>
    <x v="24"/>
    <n v="43130"/>
    <s v="East"/>
    <s v="OFF-BI-10002824"/>
    <x v="1"/>
    <x v="8"/>
    <s v="Recycled Easel Ring Binders"/>
    <n v="8.9520000000000017"/>
    <n v="2"/>
    <n v="0.7"/>
    <n v="-7.4600000000000009"/>
  </r>
  <r>
    <n v="7523"/>
    <s v="CA-2013-162383"/>
    <x v="0"/>
    <x v="64"/>
    <d v="2013-09-12T00:00:00"/>
    <s v="Standard Class"/>
    <x v="198"/>
    <s v="Maribeth Dona"/>
    <x v="0"/>
    <s v="United States"/>
    <s v="Lancaster"/>
    <x v="24"/>
    <n v="43130"/>
    <s v="East"/>
    <s v="OFF-BI-10001757"/>
    <x v="1"/>
    <x v="8"/>
    <s v="Pressboard Hanging Data Binders for Unburst Sheets"/>
    <n v="8.8560000000000016"/>
    <n v="6"/>
    <n v="0.7"/>
    <n v="-6.4944000000000024"/>
  </r>
  <r>
    <n v="7524"/>
    <s v="CA-2013-162383"/>
    <x v="0"/>
    <x v="64"/>
    <d v="2013-09-12T00:00:00"/>
    <s v="Standard Class"/>
    <x v="198"/>
    <s v="Maribeth Dona"/>
    <x v="0"/>
    <s v="United States"/>
    <s v="Lancaster"/>
    <x v="24"/>
    <n v="43130"/>
    <s v="East"/>
    <s v="FUR-CH-10004477"/>
    <x v="0"/>
    <x v="1"/>
    <s v="Global Push Button Manager's Chair, Indigo"/>
    <n v="85.245999999999995"/>
    <n v="2"/>
    <n v="0.3"/>
    <n v="-1.217800000000004"/>
  </r>
  <r>
    <n v="7525"/>
    <s v="CA-2011-125731"/>
    <x v="2"/>
    <x v="1076"/>
    <d v="2011-09-16T00:00:00"/>
    <s v="Standard Class"/>
    <x v="52"/>
    <s v="Clay Ludtke"/>
    <x v="0"/>
    <s v="United States"/>
    <s v="Gresham"/>
    <x v="21"/>
    <n v="97030"/>
    <s v="West"/>
    <s v="OFF-EN-10003072"/>
    <x v="1"/>
    <x v="12"/>
    <s v="Peel &amp; Seel Envelopes"/>
    <n v="21.728000000000002"/>
    <n v="7"/>
    <n v="0.2"/>
    <n v="7.6047999999999991"/>
  </r>
  <r>
    <n v="7526"/>
    <s v="CA-2011-125731"/>
    <x v="2"/>
    <x v="1076"/>
    <d v="2011-09-16T00:00:00"/>
    <s v="Standard Class"/>
    <x v="52"/>
    <s v="Clay Ludtke"/>
    <x v="0"/>
    <s v="United States"/>
    <s v="Gresham"/>
    <x v="21"/>
    <n v="97030"/>
    <s v="West"/>
    <s v="FUR-CH-10003973"/>
    <x v="0"/>
    <x v="1"/>
    <s v="GuestStacker Chair with Chrome Finish Legs"/>
    <n v="1487.04"/>
    <n v="5"/>
    <n v="0.2"/>
    <n v="148.70400000000006"/>
  </r>
  <r>
    <n v="7527"/>
    <s v="US-2014-106145"/>
    <x v="3"/>
    <x v="986"/>
    <d v="2014-09-27T00:00:00"/>
    <s v="Same Day"/>
    <x v="19"/>
    <s v="Ruben Ausman"/>
    <x v="1"/>
    <s v="United States"/>
    <s v="San Francisco"/>
    <x v="1"/>
    <n v="94109"/>
    <s v="West"/>
    <s v="OFF-EN-10001028"/>
    <x v="1"/>
    <x v="12"/>
    <s v="Staples"/>
    <n v="71.88"/>
    <n v="6"/>
    <n v="0"/>
    <n v="33.064799999999998"/>
  </r>
  <r>
    <n v="7528"/>
    <s v="US-2014-106145"/>
    <x v="3"/>
    <x v="986"/>
    <d v="2014-09-27T00:00:00"/>
    <s v="Same Day"/>
    <x v="19"/>
    <s v="Ruben Ausman"/>
    <x v="1"/>
    <s v="United States"/>
    <s v="San Francisco"/>
    <x v="1"/>
    <n v="94109"/>
    <s v="West"/>
    <s v="FUR-FU-10003829"/>
    <x v="0"/>
    <x v="5"/>
    <s v="Stackable Trays"/>
    <n v="9.24"/>
    <n v="3"/>
    <n v="0"/>
    <n v="2.9567999999999994"/>
  </r>
  <r>
    <n v="7529"/>
    <s v="US-2014-106145"/>
    <x v="3"/>
    <x v="986"/>
    <d v="2014-09-27T00:00:00"/>
    <s v="Same Day"/>
    <x v="19"/>
    <s v="Ruben Ausman"/>
    <x v="1"/>
    <s v="United States"/>
    <s v="San Francisco"/>
    <x v="1"/>
    <n v="94109"/>
    <s v="West"/>
    <s v="OFF-PA-10002245"/>
    <x v="1"/>
    <x v="10"/>
    <s v="Xerox 1895"/>
    <n v="35.880000000000003"/>
    <n v="6"/>
    <n v="0"/>
    <n v="16.146000000000001"/>
  </r>
  <r>
    <n v="7530"/>
    <s v="US-2014-106145"/>
    <x v="3"/>
    <x v="986"/>
    <d v="2014-09-27T00:00:00"/>
    <s v="Same Day"/>
    <x v="19"/>
    <s v="Ruben Ausman"/>
    <x v="1"/>
    <s v="United States"/>
    <s v="San Francisco"/>
    <x v="1"/>
    <n v="94109"/>
    <s v="West"/>
    <s v="OFF-BI-10002215"/>
    <x v="1"/>
    <x v="8"/>
    <s v="Wilson Jones Hanging View Binder, White, 1&quot;"/>
    <n v="17.04"/>
    <n v="3"/>
    <n v="0.2"/>
    <n v="5.5379999999999985"/>
  </r>
  <r>
    <n v="7531"/>
    <s v="US-2014-106145"/>
    <x v="3"/>
    <x v="986"/>
    <d v="2014-09-27T00:00:00"/>
    <s v="Same Day"/>
    <x v="19"/>
    <s v="Ruben Ausman"/>
    <x v="1"/>
    <s v="United States"/>
    <s v="San Francisco"/>
    <x v="1"/>
    <n v="94109"/>
    <s v="West"/>
    <s v="OFF-BI-10003925"/>
    <x v="1"/>
    <x v="8"/>
    <s v="Fellowes PB300 Plastic Comb Binding Machine"/>
    <n v="931.17600000000016"/>
    <n v="3"/>
    <n v="0.2"/>
    <n v="314.27190000000002"/>
  </r>
  <r>
    <n v="7532"/>
    <s v="CA-2013-107146"/>
    <x v="0"/>
    <x v="26"/>
    <d v="2013-06-20T00:00:00"/>
    <s v="First Class"/>
    <x v="62"/>
    <s v="Lena Creighton"/>
    <x v="0"/>
    <s v="United States"/>
    <s v="Longmont"/>
    <x v="22"/>
    <n v="80501"/>
    <s v="West"/>
    <s v="FUR-FU-10002298"/>
    <x v="0"/>
    <x v="5"/>
    <s v="Rubbermaid ClusterMat Chairmats, Mat Size- 66&quot; x 60&quot;, Lip 20&quot; x 11&quot; -90 Degree Angle"/>
    <n v="266.35200000000003"/>
    <n v="3"/>
    <n v="0.2"/>
    <n v="-13.317600000000013"/>
  </r>
  <r>
    <n v="7533"/>
    <s v="CA-2013-107146"/>
    <x v="0"/>
    <x v="26"/>
    <d v="2013-06-20T00:00:00"/>
    <s v="First Class"/>
    <x v="62"/>
    <s v="Lena Creighton"/>
    <x v="0"/>
    <s v="United States"/>
    <s v="Longmont"/>
    <x v="22"/>
    <n v="80501"/>
    <s v="West"/>
    <s v="FUR-CH-10004853"/>
    <x v="0"/>
    <x v="1"/>
    <s v="Global Manager's Adjustable Task Chair, Storm"/>
    <n v="483.13599999999997"/>
    <n v="4"/>
    <n v="0.2"/>
    <n v="54.352799999999945"/>
  </r>
  <r>
    <n v="7534"/>
    <s v="US-2014-134642"/>
    <x v="3"/>
    <x v="906"/>
    <d v="2014-03-02T00:00:00"/>
    <s v="Standard Class"/>
    <x v="573"/>
    <s v="Scot Wooten"/>
    <x v="0"/>
    <s v="United States"/>
    <s v="Greenville"/>
    <x v="3"/>
    <n v="27834"/>
    <s v="South"/>
    <s v="FUR-CH-10002880"/>
    <x v="0"/>
    <x v="1"/>
    <s v="Global High-Back Leather Tilter, Burgundy"/>
    <n v="196.78399999999999"/>
    <n v="2"/>
    <n v="0.2"/>
    <n v="-22.138200000000012"/>
  </r>
  <r>
    <n v="7535"/>
    <s v="US-2014-134642"/>
    <x v="3"/>
    <x v="906"/>
    <d v="2014-03-02T00:00:00"/>
    <s v="Standard Class"/>
    <x v="573"/>
    <s v="Scot Wooten"/>
    <x v="0"/>
    <s v="United States"/>
    <s v="Greenville"/>
    <x v="3"/>
    <n v="27834"/>
    <s v="South"/>
    <s v="FUR-BO-10004709"/>
    <x v="0"/>
    <x v="0"/>
    <s v="Bush Westfield Collection Bookcases, Medium Cherry Finish"/>
    <n v="231.92000000000002"/>
    <n v="5"/>
    <n v="0.2"/>
    <n v="5.7980000000000018"/>
  </r>
  <r>
    <n v="7536"/>
    <s v="US-2014-160143"/>
    <x v="3"/>
    <x v="185"/>
    <d v="2014-04-08T00:00:00"/>
    <s v="Standard Class"/>
    <x v="428"/>
    <s v="Henry Goldwyn"/>
    <x v="1"/>
    <s v="United States"/>
    <s v="Los Angeles"/>
    <x v="1"/>
    <n v="90004"/>
    <s v="West"/>
    <s v="OFF-SU-10004231"/>
    <x v="1"/>
    <x v="14"/>
    <s v="Acme Tagit Stainless Steel Antibacterial Scissors"/>
    <n v="29.700000000000003"/>
    <n v="3"/>
    <n v="0"/>
    <n v="8.0190000000000001"/>
  </r>
  <r>
    <n v="7537"/>
    <s v="CA-2014-103415"/>
    <x v="3"/>
    <x v="734"/>
    <d v="2014-12-09T00:00:00"/>
    <s v="Standard Class"/>
    <x v="597"/>
    <s v="Mark Van Huff"/>
    <x v="0"/>
    <s v="United States"/>
    <s v="Houston"/>
    <x v="5"/>
    <n v="77041"/>
    <s v="Central"/>
    <s v="FUR-FU-10000820"/>
    <x v="0"/>
    <x v="5"/>
    <s v="Tensor Brushed Steel Torchiere Floor Lamp"/>
    <n v="13.591999999999999"/>
    <n v="2"/>
    <n v="0.6"/>
    <n v="-14.271599999999999"/>
  </r>
  <r>
    <n v="7538"/>
    <s v="CA-2013-106460"/>
    <x v="0"/>
    <x v="317"/>
    <d v="2013-02-22T00:00:00"/>
    <s v="Second Class"/>
    <x v="218"/>
    <s v="Greg Tran"/>
    <x v="0"/>
    <s v="United States"/>
    <s v="San Francisco"/>
    <x v="1"/>
    <n v="94109"/>
    <s v="West"/>
    <s v="OFF-PA-10001736"/>
    <x v="1"/>
    <x v="10"/>
    <s v="Xerox 1880"/>
    <n v="70.88"/>
    <n v="2"/>
    <n v="0"/>
    <n v="33.313599999999994"/>
  </r>
  <r>
    <n v="7539"/>
    <s v="US-2014-112347"/>
    <x v="3"/>
    <x v="574"/>
    <d v="2014-12-07T00:00:00"/>
    <s v="Standard Class"/>
    <x v="510"/>
    <s v="Bill Stewart"/>
    <x v="1"/>
    <s v="United States"/>
    <s v="Denver"/>
    <x v="22"/>
    <n v="80219"/>
    <s v="West"/>
    <s v="OFF-ST-10003306"/>
    <x v="1"/>
    <x v="4"/>
    <s v="Letter Size Cart"/>
    <n v="114.28800000000001"/>
    <n v="1"/>
    <n v="0.2"/>
    <n v="12.857399999999984"/>
  </r>
  <r>
    <n v="7540"/>
    <s v="US-2014-112347"/>
    <x v="3"/>
    <x v="574"/>
    <d v="2014-12-07T00:00:00"/>
    <s v="Standard Class"/>
    <x v="510"/>
    <s v="Bill Stewart"/>
    <x v="1"/>
    <s v="United States"/>
    <s v="Denver"/>
    <x v="22"/>
    <n v="80219"/>
    <s v="West"/>
    <s v="OFF-BI-10003707"/>
    <x v="1"/>
    <x v="8"/>
    <s v="Aluminum Screw Posts"/>
    <n v="36.624000000000002"/>
    <n v="8"/>
    <n v="0.7"/>
    <n v="-24.41599999999999"/>
  </r>
  <r>
    <n v="7541"/>
    <s v="US-2014-112347"/>
    <x v="3"/>
    <x v="574"/>
    <d v="2014-12-07T00:00:00"/>
    <s v="Standard Class"/>
    <x v="510"/>
    <s v="Bill Stewart"/>
    <x v="1"/>
    <s v="United States"/>
    <s v="Denver"/>
    <x v="22"/>
    <n v="80219"/>
    <s v="West"/>
    <s v="FUR-BO-10003546"/>
    <x v="0"/>
    <x v="0"/>
    <s v="Hon 4-Shelf Metal Bookcases"/>
    <n v="242.35200000000003"/>
    <n v="8"/>
    <n v="0.7"/>
    <n v="-363.52799999999991"/>
  </r>
  <r>
    <n v="7542"/>
    <s v="US-2014-112347"/>
    <x v="3"/>
    <x v="574"/>
    <d v="2014-12-07T00:00:00"/>
    <s v="Standard Class"/>
    <x v="510"/>
    <s v="Bill Stewart"/>
    <x v="1"/>
    <s v="United States"/>
    <s v="Denver"/>
    <x v="22"/>
    <n v="80219"/>
    <s v="West"/>
    <s v="TEC-PH-10000213"/>
    <x v="2"/>
    <x v="7"/>
    <s v="Seidio BD2-HK3IPH5-BK DILEX Case and Holster Combo for Apple iPhone 5/5s - Black"/>
    <n v="49.616000000000007"/>
    <n v="2"/>
    <n v="0.2"/>
    <n v="4.9615999999999989"/>
  </r>
  <r>
    <n v="7543"/>
    <s v="US-2014-112347"/>
    <x v="3"/>
    <x v="574"/>
    <d v="2014-12-07T00:00:00"/>
    <s v="Standard Class"/>
    <x v="510"/>
    <s v="Bill Stewart"/>
    <x v="1"/>
    <s v="United States"/>
    <s v="Denver"/>
    <x v="22"/>
    <n v="80219"/>
    <s v="West"/>
    <s v="FUR-FU-10001488"/>
    <x v="0"/>
    <x v="5"/>
    <s v="Tenex 46&quot; x 60&quot; Computer Anti-Static Chairmat, Rectangular Shaped"/>
    <n v="508.70400000000006"/>
    <n v="6"/>
    <n v="0.2"/>
    <n v="0"/>
  </r>
  <r>
    <n v="7544"/>
    <s v="US-2014-112347"/>
    <x v="3"/>
    <x v="574"/>
    <d v="2014-12-07T00:00:00"/>
    <s v="Standard Class"/>
    <x v="510"/>
    <s v="Bill Stewart"/>
    <x v="1"/>
    <s v="United States"/>
    <s v="Denver"/>
    <x v="22"/>
    <n v="80219"/>
    <s v="West"/>
    <s v="TEC-PH-10004833"/>
    <x v="2"/>
    <x v="7"/>
    <s v="Macally Suction Cup Mount"/>
    <n v="57.36"/>
    <n v="6"/>
    <n v="0.2"/>
    <n v="-14.34"/>
  </r>
  <r>
    <n v="7545"/>
    <s v="US-2014-112347"/>
    <x v="3"/>
    <x v="574"/>
    <d v="2014-12-07T00:00:00"/>
    <s v="Standard Class"/>
    <x v="510"/>
    <s v="Bill Stewart"/>
    <x v="1"/>
    <s v="United States"/>
    <s v="Denver"/>
    <x v="22"/>
    <n v="80219"/>
    <s v="West"/>
    <s v="FUR-CH-10002335"/>
    <x v="0"/>
    <x v="1"/>
    <s v="Hon GuestStacker Chair"/>
    <n v="906.68000000000006"/>
    <n v="5"/>
    <n v="0.2"/>
    <n v="68.001000000000033"/>
  </r>
  <r>
    <n v="7546"/>
    <s v="CA-2011-103492"/>
    <x v="2"/>
    <x v="982"/>
    <d v="2011-10-15T00:00:00"/>
    <s v="Standard Class"/>
    <x v="782"/>
    <s v="Craig Molinari"/>
    <x v="1"/>
    <s v="United States"/>
    <s v="Huntsville"/>
    <x v="5"/>
    <n v="77340"/>
    <s v="Central"/>
    <s v="TEC-PH-10001128"/>
    <x v="2"/>
    <x v="7"/>
    <s v="Motorola Droid Maxx"/>
    <n v="719.95200000000011"/>
    <n v="6"/>
    <n v="0.2"/>
    <n v="71.995200000000011"/>
  </r>
  <r>
    <n v="7547"/>
    <s v="CA-2011-103492"/>
    <x v="2"/>
    <x v="982"/>
    <d v="2011-10-15T00:00:00"/>
    <s v="Standard Class"/>
    <x v="782"/>
    <s v="Craig Molinari"/>
    <x v="1"/>
    <s v="United States"/>
    <s v="Huntsville"/>
    <x v="5"/>
    <n v="77340"/>
    <s v="Central"/>
    <s v="TEC-PH-10004667"/>
    <x v="2"/>
    <x v="7"/>
    <s v="Cisco 8x8 Inc. 6753i IP Business Phone System"/>
    <n v="755.94400000000019"/>
    <n v="7"/>
    <n v="0.2"/>
    <n v="66.145099999999957"/>
  </r>
  <r>
    <n v="7548"/>
    <s v="CA-2011-103492"/>
    <x v="2"/>
    <x v="982"/>
    <d v="2011-10-15T00:00:00"/>
    <s v="Standard Class"/>
    <x v="782"/>
    <s v="Craig Molinari"/>
    <x v="1"/>
    <s v="United States"/>
    <s v="Huntsville"/>
    <x v="5"/>
    <n v="77340"/>
    <s v="Central"/>
    <s v="OFF-BI-10004817"/>
    <x v="1"/>
    <x v="8"/>
    <s v="GBC Personal VeloBind Strips"/>
    <n v="11.979999999999997"/>
    <n v="5"/>
    <n v="0.8"/>
    <n v="-19.16800000000001"/>
  </r>
  <r>
    <n v="7549"/>
    <s v="CA-2011-103492"/>
    <x v="2"/>
    <x v="982"/>
    <d v="2011-10-15T00:00:00"/>
    <s v="Standard Class"/>
    <x v="782"/>
    <s v="Craig Molinari"/>
    <x v="1"/>
    <s v="United States"/>
    <s v="Huntsville"/>
    <x v="5"/>
    <n v="77340"/>
    <s v="Central"/>
    <s v="OFF-BI-10004140"/>
    <x v="1"/>
    <x v="8"/>
    <s v="Avery Non-Stick Binders"/>
    <n v="0.8979999999999998"/>
    <n v="1"/>
    <n v="0.8"/>
    <n v="-1.5715000000000008"/>
  </r>
  <r>
    <n v="7550"/>
    <s v="CA-2013-136595"/>
    <x v="0"/>
    <x v="64"/>
    <d v="2013-09-08T00:00:00"/>
    <s v="First Class"/>
    <x v="605"/>
    <s v="Elizabeth Moffitt"/>
    <x v="1"/>
    <s v="United States"/>
    <s v="Houston"/>
    <x v="5"/>
    <n v="77036"/>
    <s v="Central"/>
    <s v="FUR-FU-10004671"/>
    <x v="0"/>
    <x v="5"/>
    <s v="Executive Impressions 12&quot; Wall Clock"/>
    <n v="21.204000000000004"/>
    <n v="3"/>
    <n v="0.6"/>
    <n v="-11.662199999999999"/>
  </r>
  <r>
    <n v="7551"/>
    <s v="CA-2011-140396"/>
    <x v="2"/>
    <x v="1164"/>
    <d v="2011-11-25T00:00:00"/>
    <s v="Standard Class"/>
    <x v="542"/>
    <s v="Katharine Harms"/>
    <x v="1"/>
    <s v="United States"/>
    <s v="New York City"/>
    <x v="15"/>
    <n v="10024"/>
    <s v="East"/>
    <s v="OFF-EN-10002592"/>
    <x v="1"/>
    <x v="12"/>
    <s v="Peel &amp; Seel Recycled Catalog Envelopes, Brown"/>
    <n v="34.74"/>
    <n v="3"/>
    <n v="0"/>
    <n v="17.37"/>
  </r>
  <r>
    <n v="7552"/>
    <s v="CA-2011-140396"/>
    <x v="2"/>
    <x v="1164"/>
    <d v="2011-11-25T00:00:00"/>
    <s v="Standard Class"/>
    <x v="542"/>
    <s v="Katharine Harms"/>
    <x v="1"/>
    <s v="United States"/>
    <s v="New York City"/>
    <x v="15"/>
    <n v="10024"/>
    <s v="East"/>
    <s v="TEC-PH-10004447"/>
    <x v="2"/>
    <x v="7"/>
    <s v="Toshiba IPT2010-SD IP Telephone"/>
    <n v="833.94"/>
    <n v="6"/>
    <n v="0"/>
    <n v="216.8244"/>
  </r>
  <r>
    <n v="7553"/>
    <s v="CA-2011-140396"/>
    <x v="2"/>
    <x v="1164"/>
    <d v="2011-11-25T00:00:00"/>
    <s v="Standard Class"/>
    <x v="542"/>
    <s v="Katharine Harms"/>
    <x v="1"/>
    <s v="United States"/>
    <s v="New York City"/>
    <x v="15"/>
    <n v="10024"/>
    <s v="East"/>
    <s v="OFF-BI-10003669"/>
    <x v="1"/>
    <x v="8"/>
    <s v="3M Organizer Strips"/>
    <n v="12.96"/>
    <n v="3"/>
    <n v="0.2"/>
    <n v="4.5359999999999996"/>
  </r>
  <r>
    <n v="7554"/>
    <s v="CA-2011-140396"/>
    <x v="2"/>
    <x v="1164"/>
    <d v="2011-11-25T00:00:00"/>
    <s v="Standard Class"/>
    <x v="542"/>
    <s v="Katharine Harms"/>
    <x v="1"/>
    <s v="United States"/>
    <s v="New York City"/>
    <x v="15"/>
    <n v="10024"/>
    <s v="East"/>
    <s v="OFF-PA-10000223"/>
    <x v="1"/>
    <x v="10"/>
    <s v="Xerox 2000"/>
    <n v="25.92"/>
    <n v="4"/>
    <n v="0"/>
    <n v="12.441600000000001"/>
  </r>
  <r>
    <n v="7555"/>
    <s v="CA-2011-114181"/>
    <x v="2"/>
    <x v="1025"/>
    <d v="2011-05-14T00:00:00"/>
    <s v="Second Class"/>
    <x v="314"/>
    <s v="Art Foster"/>
    <x v="0"/>
    <s v="United States"/>
    <s v="Philadelphia"/>
    <x v="9"/>
    <n v="19134"/>
    <s v="East"/>
    <s v="FUR-BO-10004467"/>
    <x v="0"/>
    <x v="0"/>
    <s v="Bestar Classic Bookcase"/>
    <n v="349.96499999999997"/>
    <n v="7"/>
    <n v="0.5"/>
    <n v="-216.97830000000002"/>
  </r>
  <r>
    <n v="7556"/>
    <s v="CA-2011-114181"/>
    <x v="2"/>
    <x v="1025"/>
    <d v="2011-05-14T00:00:00"/>
    <s v="Second Class"/>
    <x v="314"/>
    <s v="Art Foster"/>
    <x v="0"/>
    <s v="United States"/>
    <s v="Philadelphia"/>
    <x v="9"/>
    <n v="19134"/>
    <s v="East"/>
    <s v="OFF-AR-10000716"/>
    <x v="1"/>
    <x v="6"/>
    <s v="DIXON Ticonderoga Erasable Checking Pencils"/>
    <n v="22.32"/>
    <n v="5"/>
    <n v="0.2"/>
    <n v="5.3010000000000002"/>
  </r>
  <r>
    <n v="7557"/>
    <s v="CA-2014-159506"/>
    <x v="3"/>
    <x v="344"/>
    <d v="2014-12-03T00:00:00"/>
    <s v="Standard Class"/>
    <x v="335"/>
    <s v="Justin Ritter"/>
    <x v="1"/>
    <s v="United States"/>
    <s v="Columbus"/>
    <x v="14"/>
    <n v="47201"/>
    <s v="Central"/>
    <s v="OFF-PA-10003641"/>
    <x v="1"/>
    <x v="10"/>
    <s v="Xerox 1909"/>
    <n v="158.28"/>
    <n v="6"/>
    <n v="0"/>
    <n v="72.808799999999991"/>
  </r>
  <r>
    <n v="7558"/>
    <s v="CA-2014-159506"/>
    <x v="3"/>
    <x v="344"/>
    <d v="2014-12-03T00:00:00"/>
    <s v="Standard Class"/>
    <x v="335"/>
    <s v="Justin Ritter"/>
    <x v="1"/>
    <s v="United States"/>
    <s v="Columbus"/>
    <x v="14"/>
    <n v="47201"/>
    <s v="Central"/>
    <s v="OFF-BI-10004519"/>
    <x v="1"/>
    <x v="8"/>
    <s v="GBC DocuBind P100 Manual Binding Machine"/>
    <n v="497.93999999999994"/>
    <n v="3"/>
    <n v="0"/>
    <n v="224.07299999999998"/>
  </r>
  <r>
    <n v="7559"/>
    <s v="US-2011-137155"/>
    <x v="2"/>
    <x v="301"/>
    <d v="2011-11-05T00:00:00"/>
    <s v="Standard Class"/>
    <x v="351"/>
    <s v="Daniel Lacy"/>
    <x v="0"/>
    <s v="United States"/>
    <s v="Long Beach"/>
    <x v="15"/>
    <n v="11561"/>
    <s v="East"/>
    <s v="OFF-AP-10002518"/>
    <x v="1"/>
    <x v="9"/>
    <s v="Kensington 7 Outlet MasterPiece Power Center"/>
    <n v="533.93999999999994"/>
    <n v="3"/>
    <n v="0"/>
    <n v="154.84259999999995"/>
  </r>
  <r>
    <n v="7560"/>
    <s v="US-2011-137155"/>
    <x v="2"/>
    <x v="301"/>
    <d v="2011-11-05T00:00:00"/>
    <s v="Standard Class"/>
    <x v="351"/>
    <s v="Daniel Lacy"/>
    <x v="0"/>
    <s v="United States"/>
    <s v="Long Beach"/>
    <x v="15"/>
    <n v="11561"/>
    <s v="East"/>
    <s v="OFF-PA-10000806"/>
    <x v="1"/>
    <x v="10"/>
    <s v="Xerox 1934"/>
    <n v="167.94"/>
    <n v="3"/>
    <n v="0"/>
    <n v="82.290599999999998"/>
  </r>
  <r>
    <n v="7561"/>
    <s v="US-2011-137155"/>
    <x v="2"/>
    <x v="301"/>
    <d v="2011-11-05T00:00:00"/>
    <s v="Standard Class"/>
    <x v="351"/>
    <s v="Daniel Lacy"/>
    <x v="0"/>
    <s v="United States"/>
    <s v="Long Beach"/>
    <x v="15"/>
    <n v="11561"/>
    <s v="East"/>
    <s v="FUR-FU-10003142"/>
    <x v="0"/>
    <x v="5"/>
    <s v="Master Big Foot Doorstop, Beige"/>
    <n v="31.68"/>
    <n v="6"/>
    <n v="0"/>
    <n v="9.8207999999999984"/>
  </r>
  <r>
    <n v="7562"/>
    <s v="CA-2013-105746"/>
    <x v="0"/>
    <x v="945"/>
    <d v="2014-01-02T00:00:00"/>
    <s v="First Class"/>
    <x v="205"/>
    <s v="Brian Dahlen"/>
    <x v="0"/>
    <s v="United States"/>
    <s v="Lancaster"/>
    <x v="9"/>
    <n v="17602"/>
    <s v="East"/>
    <s v="FUR-CH-10000454"/>
    <x v="0"/>
    <x v="1"/>
    <s v="Hon Deluxe Fabric Upholstered Stacking Chairs, Rounded Back"/>
    <n v="170.78599999999997"/>
    <n v="1"/>
    <n v="0.3"/>
    <n v="0"/>
  </r>
  <r>
    <n v="7563"/>
    <s v="US-2013-104815"/>
    <x v="0"/>
    <x v="323"/>
    <d v="2013-09-08T00:00:00"/>
    <s v="Standard Class"/>
    <x v="262"/>
    <s v="Rob Beeghly"/>
    <x v="0"/>
    <s v="United States"/>
    <s v="Chicago"/>
    <x v="10"/>
    <n v="60610"/>
    <s v="Central"/>
    <s v="FUR-BO-10003894"/>
    <x v="0"/>
    <x v="0"/>
    <s v="Safco Value Mate Steel Bookcase, Baked Enamel Finish on Steel, Black"/>
    <n v="198.744"/>
    <n v="4"/>
    <n v="0.3"/>
    <n v="0"/>
  </r>
  <r>
    <n v="7564"/>
    <s v="CA-2014-157672"/>
    <x v="3"/>
    <x v="361"/>
    <d v="2014-10-08T00:00:00"/>
    <s v="First Class"/>
    <x v="176"/>
    <s v="Ross Baird"/>
    <x v="2"/>
    <s v="United States"/>
    <s v="Denver"/>
    <x v="22"/>
    <n v="80219"/>
    <s v="West"/>
    <s v="TEC-AC-10001714"/>
    <x v="2"/>
    <x v="11"/>
    <s v="Logitech MX Performance Wireless Mouse"/>
    <n v="63.824000000000005"/>
    <n v="2"/>
    <n v="0.2"/>
    <n v="13.562599999999998"/>
  </r>
  <r>
    <n v="7565"/>
    <s v="US-2013-166660"/>
    <x v="0"/>
    <x v="806"/>
    <d v="2013-02-01T00:00:00"/>
    <s v="Second Class"/>
    <x v="621"/>
    <s v="Tim Brockman"/>
    <x v="0"/>
    <s v="United States"/>
    <s v="Seattle"/>
    <x v="4"/>
    <n v="98103"/>
    <s v="West"/>
    <s v="FUR-CH-10001190"/>
    <x v="0"/>
    <x v="1"/>
    <s v="Global Deluxe High-Back Office Chair in Storm"/>
    <n v="435.16800000000006"/>
    <n v="4"/>
    <n v="0.2"/>
    <n v="-59.835600000000042"/>
  </r>
  <r>
    <n v="7566"/>
    <s v="US-2013-166660"/>
    <x v="0"/>
    <x v="806"/>
    <d v="2013-02-01T00:00:00"/>
    <s v="Second Class"/>
    <x v="621"/>
    <s v="Tim Brockman"/>
    <x v="0"/>
    <s v="United States"/>
    <s v="Seattle"/>
    <x v="4"/>
    <n v="98103"/>
    <s v="West"/>
    <s v="FUR-BO-10000468"/>
    <x v="0"/>
    <x v="0"/>
    <s v="O'Sullivan 2-Shelf Heavy-Duty Bookcases"/>
    <n v="48.58"/>
    <n v="1"/>
    <n v="0"/>
    <n v="7.7728000000000037"/>
  </r>
  <r>
    <n v="7567"/>
    <s v="CA-2014-140802"/>
    <x v="3"/>
    <x v="81"/>
    <d v="2014-04-24T00:00:00"/>
    <s v="First Class"/>
    <x v="471"/>
    <s v="Katherine Nockton"/>
    <x v="1"/>
    <s v="United States"/>
    <s v="Houston"/>
    <x v="5"/>
    <n v="77070"/>
    <s v="Central"/>
    <s v="TEC-AC-10001998"/>
    <x v="2"/>
    <x v="11"/>
    <s v="Logitech LS21 Speaker System - PC Multimedia - 2.1-CH - Wired"/>
    <n v="47.975999999999999"/>
    <n v="3"/>
    <n v="0.2"/>
    <n v="8.3957999999999942"/>
  </r>
  <r>
    <n v="7568"/>
    <s v="CA-2014-140802"/>
    <x v="3"/>
    <x v="81"/>
    <d v="2014-04-24T00:00:00"/>
    <s v="First Class"/>
    <x v="471"/>
    <s v="Katherine Nockton"/>
    <x v="1"/>
    <s v="United States"/>
    <s v="Houston"/>
    <x v="5"/>
    <n v="77070"/>
    <s v="Central"/>
    <s v="OFF-PA-10001534"/>
    <x v="1"/>
    <x v="10"/>
    <s v="Xerox 230"/>
    <n v="20.736000000000004"/>
    <n v="4"/>
    <n v="0.2"/>
    <n v="7.2576000000000001"/>
  </r>
  <r>
    <n v="7569"/>
    <s v="CA-2011-133830"/>
    <x v="2"/>
    <x v="29"/>
    <d v="2011-12-10T00:00:00"/>
    <s v="Standard Class"/>
    <x v="210"/>
    <s v="Rob Lucas"/>
    <x v="0"/>
    <s v="United States"/>
    <s v="Los Angeles"/>
    <x v="1"/>
    <n v="90045"/>
    <s v="West"/>
    <s v="OFF-AR-10003045"/>
    <x v="1"/>
    <x v="6"/>
    <s v="Prang Colored Pencils"/>
    <n v="26.46"/>
    <n v="9"/>
    <n v="0"/>
    <n v="11.907"/>
  </r>
  <r>
    <n v="7570"/>
    <s v="CA-2011-133830"/>
    <x v="2"/>
    <x v="29"/>
    <d v="2011-12-10T00:00:00"/>
    <s v="Standard Class"/>
    <x v="210"/>
    <s v="Rob Lucas"/>
    <x v="0"/>
    <s v="United States"/>
    <s v="Los Angeles"/>
    <x v="1"/>
    <n v="90045"/>
    <s v="West"/>
    <s v="OFF-PA-10001363"/>
    <x v="1"/>
    <x v="10"/>
    <s v="Xerox 1933"/>
    <n v="49.12"/>
    <n v="4"/>
    <n v="0"/>
    <n v="23.086399999999998"/>
  </r>
  <r>
    <n v="7571"/>
    <s v="CA-2011-133830"/>
    <x v="2"/>
    <x v="29"/>
    <d v="2011-12-10T00:00:00"/>
    <s v="Standard Class"/>
    <x v="210"/>
    <s v="Rob Lucas"/>
    <x v="0"/>
    <s v="United States"/>
    <s v="Los Angeles"/>
    <x v="1"/>
    <n v="90045"/>
    <s v="West"/>
    <s v="OFF-FA-10002280"/>
    <x v="1"/>
    <x v="13"/>
    <s v="Advantus Plastic Paper Clips"/>
    <n v="15"/>
    <n v="3"/>
    <n v="0"/>
    <n v="7.1999999999999993"/>
  </r>
  <r>
    <n v="7572"/>
    <s v="CA-2011-100916"/>
    <x v="2"/>
    <x v="618"/>
    <d v="2011-10-26T00:00:00"/>
    <s v="Standard Class"/>
    <x v="395"/>
    <s v="Frank Hawley"/>
    <x v="1"/>
    <s v="United States"/>
    <s v="Newport News"/>
    <x v="17"/>
    <n v="23602"/>
    <s v="South"/>
    <s v="OFF-ST-10003479"/>
    <x v="1"/>
    <x v="4"/>
    <s v="Eldon Base for stackable storage shelf, platinum"/>
    <n v="194.7"/>
    <n v="5"/>
    <n v="0"/>
    <n v="9.7349999999999781"/>
  </r>
  <r>
    <n v="7573"/>
    <s v="CA-2011-100916"/>
    <x v="2"/>
    <x v="618"/>
    <d v="2011-10-26T00:00:00"/>
    <s v="Standard Class"/>
    <x v="395"/>
    <s v="Frank Hawley"/>
    <x v="1"/>
    <s v="United States"/>
    <s v="Newport News"/>
    <x v="17"/>
    <n v="23602"/>
    <s v="South"/>
    <s v="FUR-TA-10004607"/>
    <x v="0"/>
    <x v="3"/>
    <s v="Hon 2111 Invitation Series Straight Table"/>
    <n v="591.32000000000005"/>
    <n v="4"/>
    <n v="0"/>
    <n v="112.35079999999999"/>
  </r>
  <r>
    <n v="7574"/>
    <s v="CA-2011-100916"/>
    <x v="2"/>
    <x v="618"/>
    <d v="2011-10-26T00:00:00"/>
    <s v="Standard Class"/>
    <x v="395"/>
    <s v="Frank Hawley"/>
    <x v="1"/>
    <s v="United States"/>
    <s v="Newport News"/>
    <x v="17"/>
    <n v="23602"/>
    <s v="South"/>
    <s v="OFF-AR-10001022"/>
    <x v="1"/>
    <x v="6"/>
    <s v="SANFORD Liquid Accent Tank-Style Highlighters"/>
    <n v="2.84"/>
    <n v="1"/>
    <n v="0"/>
    <n v="0.88039999999999985"/>
  </r>
  <r>
    <n v="7575"/>
    <s v="CA-2012-129532"/>
    <x v="1"/>
    <x v="575"/>
    <d v="2012-12-12T00:00:00"/>
    <s v="Standard Class"/>
    <x v="453"/>
    <s v="Yana Sorensen"/>
    <x v="1"/>
    <s v="United States"/>
    <s v="Los Angeles"/>
    <x v="1"/>
    <n v="90036"/>
    <s v="West"/>
    <s v="OFF-ST-10004186"/>
    <x v="1"/>
    <x v="4"/>
    <s v="Stur-D-Stor Shelving, Vertical 5-Shelf: 72&quot;H x 36&quot;W x 18 1/2&quot;D"/>
    <n v="221.96"/>
    <n v="2"/>
    <n v="0"/>
    <n v="4.4391999999999996"/>
  </r>
  <r>
    <n v="7576"/>
    <s v="CA-2012-129532"/>
    <x v="1"/>
    <x v="575"/>
    <d v="2012-12-12T00:00:00"/>
    <s v="Standard Class"/>
    <x v="453"/>
    <s v="Yana Sorensen"/>
    <x v="1"/>
    <s v="United States"/>
    <s v="Los Angeles"/>
    <x v="1"/>
    <n v="90036"/>
    <s v="West"/>
    <s v="TEC-AC-10000865"/>
    <x v="2"/>
    <x v="11"/>
    <s v="WD My Passport Ultra 500GB Portable External Hard Drive"/>
    <n v="236"/>
    <n v="4"/>
    <n v="0"/>
    <n v="40.119999999999976"/>
  </r>
  <r>
    <n v="7577"/>
    <s v="CA-2011-134726"/>
    <x v="2"/>
    <x v="981"/>
    <d v="2011-11-07T00:00:00"/>
    <s v="Second Class"/>
    <x v="406"/>
    <s v="Steven Ward"/>
    <x v="1"/>
    <s v="United States"/>
    <s v="Seattle"/>
    <x v="4"/>
    <n v="98115"/>
    <s v="West"/>
    <s v="TEC-AC-10000023"/>
    <x v="2"/>
    <x v="11"/>
    <s v="Maxell 74 Minute CD-R Spindle, 50/Pack"/>
    <n v="41.94"/>
    <n v="2"/>
    <n v="0"/>
    <n v="15.098399999999998"/>
  </r>
  <r>
    <n v="7578"/>
    <s v="CA-2011-134726"/>
    <x v="2"/>
    <x v="981"/>
    <d v="2011-11-07T00:00:00"/>
    <s v="Second Class"/>
    <x v="406"/>
    <s v="Steven Ward"/>
    <x v="1"/>
    <s v="United States"/>
    <s v="Seattle"/>
    <x v="4"/>
    <n v="98115"/>
    <s v="West"/>
    <s v="TEC-PH-10001750"/>
    <x v="2"/>
    <x v="7"/>
    <s v="Samsung Rugby III"/>
    <n v="52.792000000000002"/>
    <n v="1"/>
    <n v="0.2"/>
    <n v="4.6193000000000026"/>
  </r>
  <r>
    <n v="7579"/>
    <s v="CA-2013-138597"/>
    <x v="0"/>
    <x v="122"/>
    <d v="2013-12-22T00:00:00"/>
    <s v="First Class"/>
    <x v="43"/>
    <s v="Parhena Norris"/>
    <x v="2"/>
    <s v="United States"/>
    <s v="Omaha"/>
    <x v="8"/>
    <n v="68104"/>
    <s v="Central"/>
    <s v="FUR-CH-10004997"/>
    <x v="0"/>
    <x v="1"/>
    <s v="Hon Every-Day Series Multi-Task Chairs"/>
    <n v="563.93999999999994"/>
    <n v="3"/>
    <n v="0"/>
    <n v="112.78800000000001"/>
  </r>
  <r>
    <n v="7580"/>
    <s v="CA-2012-123113"/>
    <x v="1"/>
    <x v="521"/>
    <d v="2012-11-27T00:00:00"/>
    <s v="Second Class"/>
    <x v="247"/>
    <s v="Annie Thurman"/>
    <x v="0"/>
    <s v="United States"/>
    <s v="Morristown"/>
    <x v="30"/>
    <n v="7960"/>
    <s v="East"/>
    <s v="OFF-AP-10000275"/>
    <x v="1"/>
    <x v="9"/>
    <s v="Sanyo Counter Height Refrigerator with Crisper, 3.6 Cubic Foot, Stainless Steel/Black"/>
    <n v="2625.12"/>
    <n v="8"/>
    <n v="0"/>
    <n v="735.03359999999998"/>
  </r>
  <r>
    <n v="7581"/>
    <s v="CA-2012-123113"/>
    <x v="1"/>
    <x v="521"/>
    <d v="2012-11-27T00:00:00"/>
    <s v="Second Class"/>
    <x v="247"/>
    <s v="Annie Thurman"/>
    <x v="0"/>
    <s v="United States"/>
    <s v="Morristown"/>
    <x v="30"/>
    <n v="7960"/>
    <s v="East"/>
    <s v="OFF-AR-10004999"/>
    <x v="1"/>
    <x v="6"/>
    <s v="Newell 315"/>
    <n v="17.940000000000001"/>
    <n v="3"/>
    <n v="0"/>
    <n v="4.4850000000000003"/>
  </r>
  <r>
    <n v="7582"/>
    <s v="CA-2012-169656"/>
    <x v="1"/>
    <x v="863"/>
    <d v="2012-08-16T00:00:00"/>
    <s v="First Class"/>
    <x v="719"/>
    <s v="Ed Jacobs"/>
    <x v="0"/>
    <s v="United States"/>
    <s v="Philadelphia"/>
    <x v="9"/>
    <n v="19143"/>
    <s v="East"/>
    <s v="OFF-ST-10003816"/>
    <x v="1"/>
    <x v="4"/>
    <s v="Fellowes High-Stak Drawer Files"/>
    <n v="422.85599999999999"/>
    <n v="3"/>
    <n v="0.2"/>
    <n v="15.857099999999974"/>
  </r>
  <r>
    <n v="7583"/>
    <s v="CA-2012-142734"/>
    <x v="1"/>
    <x v="392"/>
    <d v="2012-04-21T00:00:00"/>
    <s v="Standard Class"/>
    <x v="664"/>
    <s v="Denise Monton"/>
    <x v="1"/>
    <s v="United States"/>
    <s v="New York City"/>
    <x v="15"/>
    <n v="10024"/>
    <s v="East"/>
    <s v="FUR-CH-10003968"/>
    <x v="0"/>
    <x v="1"/>
    <s v="Novimex Turbo Task Chair"/>
    <n v="127.76400000000001"/>
    <n v="2"/>
    <n v="0.1"/>
    <n v="2.8392000000000017"/>
  </r>
  <r>
    <n v="7584"/>
    <s v="CA-2011-163223"/>
    <x v="2"/>
    <x v="90"/>
    <d v="2011-03-25T00:00:00"/>
    <s v="Standard Class"/>
    <x v="120"/>
    <s v="Kristen Hastings"/>
    <x v="1"/>
    <s v="United States"/>
    <s v="Springfield"/>
    <x v="17"/>
    <n v="22153"/>
    <s v="South"/>
    <s v="TEC-PH-10000730"/>
    <x v="2"/>
    <x v="7"/>
    <s v="Samsung Galaxy S4 Active"/>
    <n v="3499.9300000000003"/>
    <n v="7"/>
    <n v="0"/>
    <n v="909.98180000000025"/>
  </r>
  <r>
    <n v="7585"/>
    <s v="CA-2011-163223"/>
    <x v="2"/>
    <x v="90"/>
    <d v="2011-03-25T00:00:00"/>
    <s v="Standard Class"/>
    <x v="120"/>
    <s v="Kristen Hastings"/>
    <x v="1"/>
    <s v="United States"/>
    <s v="Springfield"/>
    <x v="17"/>
    <n v="22153"/>
    <s v="South"/>
    <s v="OFF-LA-10004409"/>
    <x v="1"/>
    <x v="2"/>
    <s v="Avery 492"/>
    <n v="14.399999999999999"/>
    <n v="5"/>
    <n v="0"/>
    <n v="6.6239999999999988"/>
  </r>
  <r>
    <n v="7586"/>
    <s v="CA-2011-163223"/>
    <x v="2"/>
    <x v="90"/>
    <d v="2011-03-25T00:00:00"/>
    <s v="Standard Class"/>
    <x v="120"/>
    <s v="Kristen Hastings"/>
    <x v="1"/>
    <s v="United States"/>
    <s v="Springfield"/>
    <x v="17"/>
    <n v="22153"/>
    <s v="South"/>
    <s v="OFF-PA-10000675"/>
    <x v="1"/>
    <x v="10"/>
    <s v="Xerox 1919"/>
    <n v="122.97"/>
    <n v="3"/>
    <n v="0"/>
    <n v="60.255300000000005"/>
  </r>
  <r>
    <n v="7587"/>
    <s v="CA-2011-163223"/>
    <x v="2"/>
    <x v="90"/>
    <d v="2011-03-25T00:00:00"/>
    <s v="Standard Class"/>
    <x v="120"/>
    <s v="Kristen Hastings"/>
    <x v="1"/>
    <s v="United States"/>
    <s v="Springfield"/>
    <x v="17"/>
    <n v="22153"/>
    <s v="South"/>
    <s v="OFF-AR-10001573"/>
    <x v="1"/>
    <x v="6"/>
    <s v="American Pencil"/>
    <n v="9.32"/>
    <n v="4"/>
    <n v="0"/>
    <n v="2.702799999999999"/>
  </r>
  <r>
    <n v="7588"/>
    <s v="CA-2011-163223"/>
    <x v="2"/>
    <x v="90"/>
    <d v="2011-03-25T00:00:00"/>
    <s v="Standard Class"/>
    <x v="120"/>
    <s v="Kristen Hastings"/>
    <x v="1"/>
    <s v="United States"/>
    <s v="Springfield"/>
    <x v="17"/>
    <n v="22153"/>
    <s v="South"/>
    <s v="OFF-BI-10001597"/>
    <x v="1"/>
    <x v="8"/>
    <s v="Wilson Jones Ledger-Size, Piano-Hinge Binder, 2&quot;, Blue"/>
    <n v="122.94"/>
    <n v="3"/>
    <n v="0"/>
    <n v="59.011199999999988"/>
  </r>
  <r>
    <n v="7589"/>
    <s v="CA-2014-122945"/>
    <x v="3"/>
    <x v="673"/>
    <d v="2014-11-23T00:00:00"/>
    <s v="Standard Class"/>
    <x v="469"/>
    <s v="Mick Brown"/>
    <x v="0"/>
    <s v="United States"/>
    <s v="Roseville"/>
    <x v="1"/>
    <n v="95661"/>
    <s v="West"/>
    <s v="FUR-FU-10001196"/>
    <x v="0"/>
    <x v="5"/>
    <s v="DAX Cubicle Frames - 8x10"/>
    <n v="17.309999999999999"/>
    <n v="3"/>
    <n v="0"/>
    <n v="5.1929999999999996"/>
  </r>
  <r>
    <n v="7590"/>
    <s v="CA-2012-139738"/>
    <x v="1"/>
    <x v="12"/>
    <d v="2012-09-29T00:00:00"/>
    <s v="Standard Class"/>
    <x v="729"/>
    <s v="Dana Kaydos"/>
    <x v="0"/>
    <s v="United States"/>
    <s v="Rockford"/>
    <x v="10"/>
    <n v="61107"/>
    <s v="Central"/>
    <s v="OFF-AR-10004602"/>
    <x v="1"/>
    <x v="6"/>
    <s v="Boston KS Multi-Size Manual Pencil Sharpener"/>
    <n v="128.744"/>
    <n v="7"/>
    <n v="0.2"/>
    <n v="12.874400000000001"/>
  </r>
  <r>
    <n v="7591"/>
    <s v="CA-2013-158778"/>
    <x v="0"/>
    <x v="64"/>
    <d v="2013-09-10T00:00:00"/>
    <s v="Standard Class"/>
    <x v="203"/>
    <s v="Dean Braden"/>
    <x v="0"/>
    <s v="United States"/>
    <s v="Philadelphia"/>
    <x v="9"/>
    <n v="19134"/>
    <s v="East"/>
    <s v="FUR-FU-10000260"/>
    <x v="0"/>
    <x v="5"/>
    <s v="6&quot; Cubicle Wall Clock, Black"/>
    <n v="58.248000000000005"/>
    <n v="9"/>
    <n v="0.2"/>
    <n v="11.649599999999996"/>
  </r>
  <r>
    <n v="7592"/>
    <s v="CA-2013-158778"/>
    <x v="0"/>
    <x v="64"/>
    <d v="2013-09-10T00:00:00"/>
    <s v="Standard Class"/>
    <x v="203"/>
    <s v="Dean Braden"/>
    <x v="0"/>
    <s v="United States"/>
    <s v="Philadelphia"/>
    <x v="9"/>
    <n v="19134"/>
    <s v="East"/>
    <s v="FUR-CH-10001146"/>
    <x v="0"/>
    <x v="1"/>
    <s v="Global Task Chair, Black"/>
    <n v="71.245999999999995"/>
    <n v="2"/>
    <n v="0.3"/>
    <n v="-19.338199999999993"/>
  </r>
  <r>
    <n v="7593"/>
    <s v="CA-2013-158778"/>
    <x v="0"/>
    <x v="64"/>
    <d v="2013-09-10T00:00:00"/>
    <s v="Standard Class"/>
    <x v="203"/>
    <s v="Dean Braden"/>
    <x v="0"/>
    <s v="United States"/>
    <s v="Philadelphia"/>
    <x v="9"/>
    <n v="19134"/>
    <s v="East"/>
    <s v="OFF-AR-10000896"/>
    <x v="1"/>
    <x v="6"/>
    <s v="Newell 329"/>
    <n v="7.8719999999999999"/>
    <n v="3"/>
    <n v="0.2"/>
    <n v="0.59039999999999937"/>
  </r>
  <r>
    <n v="7594"/>
    <s v="CA-2013-158778"/>
    <x v="0"/>
    <x v="64"/>
    <d v="2013-09-10T00:00:00"/>
    <s v="Standard Class"/>
    <x v="203"/>
    <s v="Dean Braden"/>
    <x v="0"/>
    <s v="United States"/>
    <s v="Philadelphia"/>
    <x v="9"/>
    <n v="19134"/>
    <s v="East"/>
    <s v="FUR-CH-10000309"/>
    <x v="0"/>
    <x v="1"/>
    <s v="Global Comet Stacking Arm Chair"/>
    <n v="887.27099999999984"/>
    <n v="3"/>
    <n v="0.3"/>
    <n v="-63.376499999999965"/>
  </r>
  <r>
    <n v="7595"/>
    <s v="CA-2014-119655"/>
    <x v="3"/>
    <x v="693"/>
    <d v="2014-04-25T00:00:00"/>
    <s v="Standard Class"/>
    <x v="610"/>
    <s v="Christina VanderZanden"/>
    <x v="0"/>
    <s v="United States"/>
    <s v="Detroit"/>
    <x v="12"/>
    <n v="48234"/>
    <s v="Central"/>
    <s v="OFF-BI-10001989"/>
    <x v="1"/>
    <x v="8"/>
    <s v="Premium Transparent Presentation Covers by GBC"/>
    <n v="146.86000000000001"/>
    <n v="7"/>
    <n v="0"/>
    <n v="70.492799999999988"/>
  </r>
  <r>
    <n v="7596"/>
    <s v="CA-2014-119655"/>
    <x v="3"/>
    <x v="693"/>
    <d v="2014-04-25T00:00:00"/>
    <s v="Standard Class"/>
    <x v="610"/>
    <s v="Christina VanderZanden"/>
    <x v="0"/>
    <s v="United States"/>
    <s v="Detroit"/>
    <x v="12"/>
    <n v="48234"/>
    <s v="Central"/>
    <s v="OFF-BI-10001036"/>
    <x v="1"/>
    <x v="8"/>
    <s v="Cardinal EasyOpen D-Ring Binders"/>
    <n v="36.56"/>
    <n v="4"/>
    <n v="0"/>
    <n v="18.28"/>
  </r>
  <r>
    <n v="7597"/>
    <s v="CA-2012-164567"/>
    <x v="1"/>
    <x v="925"/>
    <d v="2012-06-19T00:00:00"/>
    <s v="Standard Class"/>
    <x v="136"/>
    <s v="Grace Kelly"/>
    <x v="1"/>
    <s v="United States"/>
    <s v="Los Angeles"/>
    <x v="1"/>
    <n v="90004"/>
    <s v="West"/>
    <s v="TEC-PH-10002103"/>
    <x v="2"/>
    <x v="7"/>
    <s v="Jabra SPEAK 410"/>
    <n v="225.57599999999996"/>
    <n v="3"/>
    <n v="0.2"/>
    <n v="22.557600000000008"/>
  </r>
  <r>
    <n v="7598"/>
    <s v="CA-2011-131947"/>
    <x v="2"/>
    <x v="328"/>
    <d v="2011-09-22T00:00:00"/>
    <s v="Standard Class"/>
    <x v="350"/>
    <s v="Joseph Airdo"/>
    <x v="0"/>
    <s v="United States"/>
    <s v="Springfield"/>
    <x v="21"/>
    <n v="97477"/>
    <s v="West"/>
    <s v="OFF-AR-10001473"/>
    <x v="1"/>
    <x v="6"/>
    <s v="Newell 313"/>
    <n v="5.2480000000000002"/>
    <n v="2"/>
    <n v="0.2"/>
    <n v="0.45920000000000027"/>
  </r>
  <r>
    <n v="7599"/>
    <s v="CA-2011-131947"/>
    <x v="2"/>
    <x v="328"/>
    <d v="2011-09-22T00:00:00"/>
    <s v="Standard Class"/>
    <x v="350"/>
    <s v="Joseph Airdo"/>
    <x v="0"/>
    <s v="United States"/>
    <s v="Springfield"/>
    <x v="21"/>
    <n v="97477"/>
    <s v="West"/>
    <s v="OFF-AR-10000411"/>
    <x v="1"/>
    <x v="6"/>
    <s v="Boston 16701 Slimline Battery Pencil Sharpener"/>
    <n v="38.256"/>
    <n v="3"/>
    <n v="0.2"/>
    <n v="4.7819999999999947"/>
  </r>
  <r>
    <n v="7600"/>
    <s v="CA-2011-131947"/>
    <x v="2"/>
    <x v="328"/>
    <d v="2011-09-22T00:00:00"/>
    <s v="Standard Class"/>
    <x v="350"/>
    <s v="Joseph Airdo"/>
    <x v="0"/>
    <s v="United States"/>
    <s v="Springfield"/>
    <x v="21"/>
    <n v="97477"/>
    <s v="West"/>
    <s v="OFF-PA-10000246"/>
    <x v="1"/>
    <x v="10"/>
    <s v="Riverleaf Stik-Withit Designer Note Cubes"/>
    <n v="40.24"/>
    <n v="5"/>
    <n v="0.2"/>
    <n v="13.078000000000001"/>
  </r>
  <r>
    <n v="7601"/>
    <s v="CA-2011-131947"/>
    <x v="2"/>
    <x v="328"/>
    <d v="2011-09-22T00:00:00"/>
    <s v="Standard Class"/>
    <x v="350"/>
    <s v="Joseph Airdo"/>
    <x v="0"/>
    <s v="United States"/>
    <s v="Springfield"/>
    <x v="21"/>
    <n v="97477"/>
    <s v="West"/>
    <s v="TEC-MA-10004086"/>
    <x v="2"/>
    <x v="15"/>
    <s v="Plantronics Single Ear Headset"/>
    <n v="29.925000000000001"/>
    <n v="5"/>
    <n v="0.7"/>
    <n v="-21.944999999999993"/>
  </r>
  <r>
    <n v="7602"/>
    <s v="CA-2011-131947"/>
    <x v="2"/>
    <x v="328"/>
    <d v="2011-09-22T00:00:00"/>
    <s v="Standard Class"/>
    <x v="350"/>
    <s v="Joseph Airdo"/>
    <x v="0"/>
    <s v="United States"/>
    <s v="Springfield"/>
    <x v="21"/>
    <n v="97477"/>
    <s v="West"/>
    <s v="OFF-PA-10003039"/>
    <x v="1"/>
    <x v="10"/>
    <s v="Xerox 1960"/>
    <n v="148.70400000000001"/>
    <n v="6"/>
    <n v="0.2"/>
    <n v="46.469999999999985"/>
  </r>
  <r>
    <n v="7603"/>
    <s v="CA-2011-131947"/>
    <x v="2"/>
    <x v="328"/>
    <d v="2011-09-22T00:00:00"/>
    <s v="Standard Class"/>
    <x v="350"/>
    <s v="Joseph Airdo"/>
    <x v="0"/>
    <s v="United States"/>
    <s v="Springfield"/>
    <x v="21"/>
    <n v="97477"/>
    <s v="West"/>
    <s v="TEC-AC-10004633"/>
    <x v="2"/>
    <x v="11"/>
    <s v="Verbatim 25 GB 6x Blu-ray Single Layer Recordable Disc, 3/Pack"/>
    <n v="55.92"/>
    <n v="10"/>
    <n v="0.2"/>
    <n v="16.776000000000007"/>
  </r>
  <r>
    <n v="7604"/>
    <s v="CA-2013-152520"/>
    <x v="0"/>
    <x v="630"/>
    <d v="2013-07-13T00:00:00"/>
    <s v="Standard Class"/>
    <x v="764"/>
    <s v="Thea Hudgings"/>
    <x v="1"/>
    <s v="United States"/>
    <s v="Providence"/>
    <x v="34"/>
    <n v="2908"/>
    <s v="East"/>
    <s v="OFF-PA-10000289"/>
    <x v="1"/>
    <x v="10"/>
    <s v="Xerox 213"/>
    <n v="12.96"/>
    <n v="2"/>
    <n v="0"/>
    <n v="6.2208000000000006"/>
  </r>
  <r>
    <n v="7605"/>
    <s v="CA-2013-101791"/>
    <x v="0"/>
    <x v="1022"/>
    <d v="2013-06-01T00:00:00"/>
    <s v="Standard Class"/>
    <x v="574"/>
    <s v="Brian Stugart"/>
    <x v="0"/>
    <s v="United States"/>
    <s v="Chicago"/>
    <x v="10"/>
    <n v="60623"/>
    <s v="Central"/>
    <s v="FUR-FU-10003247"/>
    <x v="0"/>
    <x v="5"/>
    <s v="36X48 HARDFLOOR CHAIRMAT"/>
    <n v="25.176000000000002"/>
    <n v="3"/>
    <n v="0.6"/>
    <n v="-33.358199999999997"/>
  </r>
  <r>
    <n v="7606"/>
    <s v="CA-2013-101791"/>
    <x v="0"/>
    <x v="1022"/>
    <d v="2013-06-01T00:00:00"/>
    <s v="Standard Class"/>
    <x v="574"/>
    <s v="Brian Stugart"/>
    <x v="0"/>
    <s v="United States"/>
    <s v="Chicago"/>
    <x v="10"/>
    <n v="60623"/>
    <s v="Central"/>
    <s v="FUR-FU-10002191"/>
    <x v="0"/>
    <x v="5"/>
    <s v="G.E. Halogen Desk Lamp Bulbs"/>
    <n v="5.5840000000000005"/>
    <n v="2"/>
    <n v="0.6"/>
    <n v="-1.6751999999999994"/>
  </r>
  <r>
    <n v="7607"/>
    <s v="CA-2013-101791"/>
    <x v="0"/>
    <x v="1022"/>
    <d v="2013-06-01T00:00:00"/>
    <s v="Standard Class"/>
    <x v="574"/>
    <s v="Brian Stugart"/>
    <x v="0"/>
    <s v="United States"/>
    <s v="Chicago"/>
    <x v="10"/>
    <n v="60623"/>
    <s v="Central"/>
    <s v="OFF-ST-10001496"/>
    <x v="1"/>
    <x v="4"/>
    <s v="Standard Rollaway File with Lock"/>
    <n v="1297.3680000000002"/>
    <n v="9"/>
    <n v="0.2"/>
    <n v="97.302599999999984"/>
  </r>
  <r>
    <n v="7608"/>
    <s v="CA-2014-121195"/>
    <x v="3"/>
    <x v="165"/>
    <d v="2014-12-28T00:00:00"/>
    <s v="First Class"/>
    <x v="515"/>
    <s v="Neola Schneider"/>
    <x v="0"/>
    <s v="United States"/>
    <s v="Dallas"/>
    <x v="5"/>
    <n v="75220"/>
    <s v="Central"/>
    <s v="OFF-ST-10000585"/>
    <x v="1"/>
    <x v="4"/>
    <s v="Economy Rollaway Files"/>
    <n v="264.32"/>
    <n v="2"/>
    <n v="0.2"/>
    <n v="19.823999999999998"/>
  </r>
  <r>
    <n v="7609"/>
    <s v="CA-2014-163209"/>
    <x v="3"/>
    <x v="898"/>
    <d v="2014-05-08T00:00:00"/>
    <s v="Standard Class"/>
    <x v="177"/>
    <s v="Mike Kennedy"/>
    <x v="0"/>
    <s v="United States"/>
    <s v="San Francisco"/>
    <x v="1"/>
    <n v="94122"/>
    <s v="West"/>
    <s v="OFF-PA-10001166"/>
    <x v="1"/>
    <x v="10"/>
    <s v="Xerox 2"/>
    <n v="25.92"/>
    <n v="4"/>
    <n v="0"/>
    <n v="12.441600000000001"/>
  </r>
  <r>
    <n v="7610"/>
    <s v="CA-2014-163209"/>
    <x v="3"/>
    <x v="898"/>
    <d v="2014-05-08T00:00:00"/>
    <s v="Standard Class"/>
    <x v="177"/>
    <s v="Mike Kennedy"/>
    <x v="0"/>
    <s v="United States"/>
    <s v="San Francisco"/>
    <x v="1"/>
    <n v="94122"/>
    <s v="West"/>
    <s v="OFF-AR-10003651"/>
    <x v="1"/>
    <x v="6"/>
    <s v="Newell 350"/>
    <n v="22.959999999999997"/>
    <n v="7"/>
    <n v="0"/>
    <n v="6.6583999999999968"/>
  </r>
  <r>
    <n v="7611"/>
    <s v="CA-2011-133354"/>
    <x v="2"/>
    <x v="1165"/>
    <d v="2011-02-25T00:00:00"/>
    <s v="First Class"/>
    <x v="193"/>
    <s v="Sue Ann Reed"/>
    <x v="0"/>
    <s v="United States"/>
    <s v="Moreno Valley"/>
    <x v="1"/>
    <n v="92553"/>
    <s v="West"/>
    <s v="OFF-PA-10001800"/>
    <x v="1"/>
    <x v="10"/>
    <s v="Xerox 220"/>
    <n v="19.440000000000001"/>
    <n v="3"/>
    <n v="0"/>
    <n v="9.3312000000000008"/>
  </r>
  <r>
    <n v="7612"/>
    <s v="US-2012-130491"/>
    <x v="1"/>
    <x v="285"/>
    <d v="2012-02-11T00:00:00"/>
    <s v="First Class"/>
    <x v="3"/>
    <s v="Brosina Hoffman"/>
    <x v="0"/>
    <s v="United States"/>
    <s v="Garden City"/>
    <x v="41"/>
    <n v="67846"/>
    <s v="Central"/>
    <s v="OFF-PA-10000791"/>
    <x v="1"/>
    <x v="10"/>
    <s v="Wirebound Message Books, Four 2 3/4 x 5 Forms per Page, 200 Sets per Book"/>
    <n v="9.5399999999999991"/>
    <n v="2"/>
    <n v="0"/>
    <n v="4.2929999999999993"/>
  </r>
  <r>
    <n v="7613"/>
    <s v="US-2012-130491"/>
    <x v="1"/>
    <x v="285"/>
    <d v="2012-02-11T00:00:00"/>
    <s v="First Class"/>
    <x v="3"/>
    <s v="Brosina Hoffman"/>
    <x v="0"/>
    <s v="United States"/>
    <s v="Garden City"/>
    <x v="41"/>
    <n v="67846"/>
    <s v="Central"/>
    <s v="OFF-FA-10000134"/>
    <x v="1"/>
    <x v="13"/>
    <s v="Advantus Push Pins, Aluminum Head"/>
    <n v="5.81"/>
    <n v="1"/>
    <n v="0"/>
    <n v="1.8010999999999999"/>
  </r>
  <r>
    <n v="7614"/>
    <s v="US-2012-130491"/>
    <x v="1"/>
    <x v="285"/>
    <d v="2012-02-11T00:00:00"/>
    <s v="First Class"/>
    <x v="3"/>
    <s v="Brosina Hoffman"/>
    <x v="0"/>
    <s v="United States"/>
    <s v="Garden City"/>
    <x v="41"/>
    <n v="67846"/>
    <s v="Central"/>
    <s v="OFF-AR-10001149"/>
    <x v="1"/>
    <x v="6"/>
    <s v="Sanford Colorific Colored Pencils, 12/Box"/>
    <n v="5.76"/>
    <n v="2"/>
    <n v="0"/>
    <n v="1.7279999999999998"/>
  </r>
  <r>
    <n v="7615"/>
    <s v="CA-2012-113740"/>
    <x v="1"/>
    <x v="252"/>
    <d v="2012-08-28T00:00:00"/>
    <s v="Second Class"/>
    <x v="618"/>
    <s v="Shahid Collister"/>
    <x v="0"/>
    <s v="United States"/>
    <s v="New York City"/>
    <x v="15"/>
    <n v="10035"/>
    <s v="East"/>
    <s v="FUR-FU-10000010"/>
    <x v="0"/>
    <x v="5"/>
    <s v="DAX Value U-Channel Document Frames, Easel Back"/>
    <n v="14.91"/>
    <n v="3"/>
    <n v="0"/>
    <n v="4.6220999999999997"/>
  </r>
  <r>
    <n v="7616"/>
    <s v="CA-2011-148425"/>
    <x v="2"/>
    <x v="953"/>
    <d v="2011-12-04T00:00:00"/>
    <s v="Standard Class"/>
    <x v="575"/>
    <s v="Randy Ferguson"/>
    <x v="1"/>
    <s v="United States"/>
    <s v="Orlando"/>
    <x v="2"/>
    <n v="32839"/>
    <s v="South"/>
    <s v="OFF-BI-10000201"/>
    <x v="1"/>
    <x v="8"/>
    <s v="Avery Triangle Shaped Sheet Lifters, Black, 2/Pack"/>
    <n v="6.6420000000000012"/>
    <n v="9"/>
    <n v="0.7"/>
    <n v="-4.427999999999999"/>
  </r>
  <r>
    <n v="7617"/>
    <s v="CA-2013-144309"/>
    <x v="0"/>
    <x v="107"/>
    <d v="2013-12-17T00:00:00"/>
    <s v="Standard Class"/>
    <x v="632"/>
    <s v="Chris McAfee"/>
    <x v="0"/>
    <s v="United States"/>
    <s v="Watertown"/>
    <x v="15"/>
    <n v="13601"/>
    <s v="East"/>
    <s v="OFF-PA-10001776"/>
    <x v="1"/>
    <x v="10"/>
    <s v="Wirebound Message Books, Four 2 3/4&quot; x 5&quot; Forms per Page, 600 Sets per Book"/>
    <n v="18.54"/>
    <n v="2"/>
    <n v="0"/>
    <n v="8.7137999999999991"/>
  </r>
  <r>
    <n v="7618"/>
    <s v="CA-2013-144309"/>
    <x v="0"/>
    <x v="107"/>
    <d v="2013-12-17T00:00:00"/>
    <s v="Standard Class"/>
    <x v="632"/>
    <s v="Chris McAfee"/>
    <x v="0"/>
    <s v="United States"/>
    <s v="Watertown"/>
    <x v="15"/>
    <n v="13601"/>
    <s v="East"/>
    <s v="OFF-BI-10003656"/>
    <x v="1"/>
    <x v="8"/>
    <s v="Fellowes PB200 Plastic Comb Binding Machine"/>
    <n v="679.96"/>
    <n v="5"/>
    <n v="0.2"/>
    <n v="220.98699999999997"/>
  </r>
  <r>
    <n v="7619"/>
    <s v="CA-2014-151225"/>
    <x v="3"/>
    <x v="855"/>
    <d v="2014-10-30T00:00:00"/>
    <s v="First Class"/>
    <x v="487"/>
    <s v="Jim Mitchum"/>
    <x v="1"/>
    <s v="United States"/>
    <s v="Los Angeles"/>
    <x v="1"/>
    <n v="90032"/>
    <s v="West"/>
    <s v="FUR-TA-10001539"/>
    <x v="0"/>
    <x v="3"/>
    <s v="Chromcraft Rectangular Conference Tables"/>
    <n v="189.57600000000002"/>
    <n v="1"/>
    <n v="0.2"/>
    <n v="9.4787999999999784"/>
  </r>
  <r>
    <n v="7620"/>
    <s v="CA-2014-151225"/>
    <x v="3"/>
    <x v="855"/>
    <d v="2014-10-30T00:00:00"/>
    <s v="First Class"/>
    <x v="487"/>
    <s v="Jim Mitchum"/>
    <x v="1"/>
    <s v="United States"/>
    <s v="Los Angeles"/>
    <x v="1"/>
    <n v="90032"/>
    <s v="West"/>
    <s v="TEC-PH-10004100"/>
    <x v="2"/>
    <x v="7"/>
    <s v="Griffin GC17055 Auxiliary Audio Cable"/>
    <n v="71.959999999999994"/>
    <n v="5"/>
    <n v="0.2"/>
    <n v="7.1960000000000015"/>
  </r>
  <r>
    <n v="7621"/>
    <s v="US-2011-144078"/>
    <x v="2"/>
    <x v="641"/>
    <d v="2011-11-29T00:00:00"/>
    <s v="Standard Class"/>
    <x v="579"/>
    <s v="Richard Bierner"/>
    <x v="0"/>
    <s v="United States"/>
    <s v="Los Angeles"/>
    <x v="1"/>
    <n v="90004"/>
    <s v="West"/>
    <s v="TEC-PH-10001580"/>
    <x v="2"/>
    <x v="7"/>
    <s v="Logitech Mobile Speakerphone P710e - speaker phone"/>
    <n v="539.91999999999996"/>
    <n v="5"/>
    <n v="0.2"/>
    <n v="47.242999999999967"/>
  </r>
  <r>
    <n v="7622"/>
    <s v="US-2011-144078"/>
    <x v="2"/>
    <x v="641"/>
    <d v="2011-11-29T00:00:00"/>
    <s v="Standard Class"/>
    <x v="579"/>
    <s v="Richard Bierner"/>
    <x v="0"/>
    <s v="United States"/>
    <s v="Los Angeles"/>
    <x v="1"/>
    <n v="90004"/>
    <s v="West"/>
    <s v="FUR-CH-10002335"/>
    <x v="0"/>
    <x v="1"/>
    <s v="Hon GuestStacker Chair"/>
    <n v="725.34400000000005"/>
    <n v="4"/>
    <n v="0.2"/>
    <n v="54.400800000000004"/>
  </r>
  <r>
    <n v="7623"/>
    <s v="US-2011-144078"/>
    <x v="2"/>
    <x v="641"/>
    <d v="2011-11-29T00:00:00"/>
    <s v="Standard Class"/>
    <x v="579"/>
    <s v="Richard Bierner"/>
    <x v="0"/>
    <s v="United States"/>
    <s v="Los Angeles"/>
    <x v="1"/>
    <n v="90004"/>
    <s v="West"/>
    <s v="OFF-AR-10004707"/>
    <x v="1"/>
    <x v="6"/>
    <s v="Staples"/>
    <n v="7.4399999999999995"/>
    <n v="3"/>
    <n v="0"/>
    <n v="2.6039999999999996"/>
  </r>
  <r>
    <n v="7624"/>
    <s v="CA-2011-124464"/>
    <x v="2"/>
    <x v="686"/>
    <d v="2011-07-20T00:00:00"/>
    <s v="Standard Class"/>
    <x v="776"/>
    <s v="Shirley Schmidt"/>
    <x v="2"/>
    <s v="United States"/>
    <s v="Newark"/>
    <x v="13"/>
    <n v="19711"/>
    <s v="East"/>
    <s v="OFF-AP-10000576"/>
    <x v="1"/>
    <x v="9"/>
    <s v="Belkin 7 Outlet SurgeMaster II"/>
    <n v="39.479999999999997"/>
    <n v="1"/>
    <n v="0"/>
    <n v="11.054400000000001"/>
  </r>
  <r>
    <n v="7625"/>
    <s v="CA-2012-136805"/>
    <x v="1"/>
    <x v="293"/>
    <d v="2012-05-27T00:00:00"/>
    <s v="Second Class"/>
    <x v="134"/>
    <s v="Nathan Mautz"/>
    <x v="2"/>
    <s v="United States"/>
    <s v="Detroit"/>
    <x v="12"/>
    <n v="48234"/>
    <s v="Central"/>
    <s v="OFF-AP-10001394"/>
    <x v="1"/>
    <x v="9"/>
    <s v="Harmony Air Purifier"/>
    <n v="850.5"/>
    <n v="5"/>
    <n v="0.1"/>
    <n v="245.69999999999993"/>
  </r>
  <r>
    <n v="7626"/>
    <s v="CA-2012-136805"/>
    <x v="1"/>
    <x v="293"/>
    <d v="2012-05-27T00:00:00"/>
    <s v="Second Class"/>
    <x v="134"/>
    <s v="Nathan Mautz"/>
    <x v="2"/>
    <s v="United States"/>
    <s v="Detroit"/>
    <x v="12"/>
    <n v="48234"/>
    <s v="Central"/>
    <s v="FUR-FU-10003724"/>
    <x v="0"/>
    <x v="5"/>
    <s v="Westinghouse Clip-On Gooseneck Lamps"/>
    <n v="75.33"/>
    <n v="9"/>
    <n v="0"/>
    <n v="19.585799999999999"/>
  </r>
  <r>
    <n v="7627"/>
    <s v="US-2012-159499"/>
    <x v="1"/>
    <x v="82"/>
    <d v="2012-11-23T00:00:00"/>
    <s v="Second Class"/>
    <x v="313"/>
    <s v="Eudokia Martin"/>
    <x v="1"/>
    <s v="United States"/>
    <s v="Phoenix"/>
    <x v="16"/>
    <n v="85023"/>
    <s v="West"/>
    <s v="OFF-AP-10002867"/>
    <x v="1"/>
    <x v="9"/>
    <s v="Fellowes Command Center 5-outlet power strip"/>
    <n v="325.63200000000006"/>
    <n v="6"/>
    <n v="0.2"/>
    <n v="28.492799999999988"/>
  </r>
  <r>
    <n v="7628"/>
    <s v="US-2012-159499"/>
    <x v="1"/>
    <x v="82"/>
    <d v="2012-11-23T00:00:00"/>
    <s v="Second Class"/>
    <x v="313"/>
    <s v="Eudokia Martin"/>
    <x v="1"/>
    <s v="United States"/>
    <s v="Phoenix"/>
    <x v="16"/>
    <n v="85023"/>
    <s v="West"/>
    <s v="TEC-AC-10002718"/>
    <x v="2"/>
    <x v="11"/>
    <s v="Belkin Standard 104 key USB Keyboard"/>
    <n v="23.344000000000001"/>
    <n v="2"/>
    <n v="0.2"/>
    <n v="-1.4590000000000014"/>
  </r>
  <r>
    <n v="7629"/>
    <s v="US-2012-159499"/>
    <x v="1"/>
    <x v="82"/>
    <d v="2012-11-23T00:00:00"/>
    <s v="Second Class"/>
    <x v="313"/>
    <s v="Eudokia Martin"/>
    <x v="1"/>
    <s v="United States"/>
    <s v="Phoenix"/>
    <x v="16"/>
    <n v="85023"/>
    <s v="West"/>
    <s v="OFF-LA-10003121"/>
    <x v="1"/>
    <x v="2"/>
    <s v="Avery 506"/>
    <n v="16.520000000000003"/>
    <n v="5"/>
    <n v="0.2"/>
    <n v="5.368999999999998"/>
  </r>
  <r>
    <n v="7630"/>
    <s v="CA-2011-162089"/>
    <x v="2"/>
    <x v="809"/>
    <d v="2011-04-01T00:00:00"/>
    <s v="First Class"/>
    <x v="88"/>
    <s v="Mark Packer"/>
    <x v="2"/>
    <s v="United States"/>
    <s v="Brownsville"/>
    <x v="5"/>
    <n v="78521"/>
    <s v="Central"/>
    <s v="OFF-EN-10002230"/>
    <x v="1"/>
    <x v="12"/>
    <s v="Airmail Envelopes"/>
    <n v="335.72"/>
    <n v="5"/>
    <n v="0.2"/>
    <n v="113.30549999999999"/>
  </r>
  <r>
    <n v="7631"/>
    <s v="CA-2011-162089"/>
    <x v="2"/>
    <x v="809"/>
    <d v="2011-04-01T00:00:00"/>
    <s v="First Class"/>
    <x v="88"/>
    <s v="Mark Packer"/>
    <x v="2"/>
    <s v="United States"/>
    <s v="Brownsville"/>
    <x v="5"/>
    <n v="78521"/>
    <s v="Central"/>
    <s v="TEC-PH-10001819"/>
    <x v="2"/>
    <x v="7"/>
    <s v="Innergie mMini Combo Duo USB Travel Charging Kit"/>
    <n v="251.94400000000002"/>
    <n v="7"/>
    <n v="0.2"/>
    <n v="88.180399999999977"/>
  </r>
  <r>
    <n v="7632"/>
    <s v="CA-2011-162089"/>
    <x v="2"/>
    <x v="809"/>
    <d v="2011-04-01T00:00:00"/>
    <s v="First Class"/>
    <x v="88"/>
    <s v="Mark Packer"/>
    <x v="2"/>
    <s v="United States"/>
    <s v="Brownsville"/>
    <x v="5"/>
    <n v="78521"/>
    <s v="Central"/>
    <s v="FUR-CH-10002304"/>
    <x v="0"/>
    <x v="1"/>
    <s v="Global Stack Chair without Arms, Black"/>
    <n v="127.30199999999999"/>
    <n v="7"/>
    <n v="0.3"/>
    <n v="-9.0929999999999964"/>
  </r>
  <r>
    <n v="7633"/>
    <s v="US-2014-158526"/>
    <x v="3"/>
    <x v="614"/>
    <d v="2015-01-02T00:00:00"/>
    <s v="Second Class"/>
    <x v="347"/>
    <s v="Katherine Hughes"/>
    <x v="0"/>
    <s v="United States"/>
    <s v="Louisville"/>
    <x v="0"/>
    <n v="40214"/>
    <s v="South"/>
    <s v="FUR-CH-10002602"/>
    <x v="0"/>
    <x v="1"/>
    <s v="DMI Arturo Collection Mission-style Design Wood Chair"/>
    <n v="1207.8399999999999"/>
    <n v="8"/>
    <n v="0"/>
    <n v="314.03840000000002"/>
  </r>
  <r>
    <n v="7634"/>
    <s v="US-2014-158526"/>
    <x v="3"/>
    <x v="614"/>
    <d v="2015-01-02T00:00:00"/>
    <s v="Second Class"/>
    <x v="347"/>
    <s v="Katherine Hughes"/>
    <x v="0"/>
    <s v="United States"/>
    <s v="Louisville"/>
    <x v="0"/>
    <n v="40214"/>
    <s v="South"/>
    <s v="OFF-BI-10002414"/>
    <x v="1"/>
    <x v="8"/>
    <s v="GBC ProClick Spines for 32-Hole Punch"/>
    <n v="12.53"/>
    <n v="1"/>
    <n v="0"/>
    <n v="5.8890999999999991"/>
  </r>
  <r>
    <n v="7635"/>
    <s v="US-2014-158526"/>
    <x v="3"/>
    <x v="614"/>
    <d v="2015-01-02T00:00:00"/>
    <s v="Second Class"/>
    <x v="347"/>
    <s v="Katherine Hughes"/>
    <x v="0"/>
    <s v="United States"/>
    <s v="Louisville"/>
    <x v="0"/>
    <n v="40214"/>
    <s v="South"/>
    <s v="OFF-AR-10003696"/>
    <x v="1"/>
    <x v="6"/>
    <s v="Panasonic KP-350BK Electric Pencil Sharpener with Auto Stop"/>
    <n v="34.58"/>
    <n v="1"/>
    <n v="0"/>
    <n v="10.028199999999998"/>
  </r>
  <r>
    <n v="7636"/>
    <s v="US-2014-158526"/>
    <x v="3"/>
    <x v="614"/>
    <d v="2015-01-02T00:00:00"/>
    <s v="Second Class"/>
    <x v="347"/>
    <s v="Katherine Hughes"/>
    <x v="0"/>
    <s v="United States"/>
    <s v="Louisville"/>
    <x v="0"/>
    <n v="40214"/>
    <s v="South"/>
    <s v="FUR-CH-10004495"/>
    <x v="0"/>
    <x v="1"/>
    <s v="Global Leather and Oak Executive Chair, Black"/>
    <n v="300.98"/>
    <n v="1"/>
    <n v="0"/>
    <n v="87.28419999999997"/>
  </r>
  <r>
    <n v="7637"/>
    <s v="US-2014-158526"/>
    <x v="3"/>
    <x v="614"/>
    <d v="2015-01-02T00:00:00"/>
    <s v="Second Class"/>
    <x v="347"/>
    <s v="Katherine Hughes"/>
    <x v="0"/>
    <s v="United States"/>
    <s v="Louisville"/>
    <x v="0"/>
    <n v="40214"/>
    <s v="South"/>
    <s v="FUR-CH-10001270"/>
    <x v="0"/>
    <x v="1"/>
    <s v="Harbour Creations Steel Folding Chair"/>
    <n v="258.75"/>
    <n v="3"/>
    <n v="0"/>
    <n v="77.624999999999972"/>
  </r>
  <r>
    <n v="7638"/>
    <s v="CA-2014-104885"/>
    <x v="3"/>
    <x v="580"/>
    <d v="2014-03-09T00:00:00"/>
    <s v="Standard Class"/>
    <x v="587"/>
    <s v="Dorothy Badders"/>
    <x v="1"/>
    <s v="United States"/>
    <s v="Newark"/>
    <x v="13"/>
    <n v="19711"/>
    <s v="East"/>
    <s v="OFF-AR-10001615"/>
    <x v="1"/>
    <x v="6"/>
    <s v="Newell 34"/>
    <n v="59.519999999999996"/>
    <n v="3"/>
    <n v="0"/>
    <n v="15.475200000000001"/>
  </r>
  <r>
    <n v="7639"/>
    <s v="CA-2014-104885"/>
    <x v="3"/>
    <x v="580"/>
    <d v="2014-03-09T00:00:00"/>
    <s v="Standard Class"/>
    <x v="587"/>
    <s v="Dorothy Badders"/>
    <x v="1"/>
    <s v="United States"/>
    <s v="Newark"/>
    <x v="13"/>
    <n v="19711"/>
    <s v="East"/>
    <s v="OFF-EN-10003286"/>
    <x v="1"/>
    <x v="12"/>
    <s v="Staples"/>
    <n v="57.959999999999994"/>
    <n v="7"/>
    <n v="0"/>
    <n v="27.241199999999996"/>
  </r>
  <r>
    <n v="7640"/>
    <s v="CA-2014-104885"/>
    <x v="3"/>
    <x v="580"/>
    <d v="2014-03-09T00:00:00"/>
    <s v="Standard Class"/>
    <x v="587"/>
    <s v="Dorothy Badders"/>
    <x v="1"/>
    <s v="United States"/>
    <s v="Newark"/>
    <x v="13"/>
    <n v="19711"/>
    <s v="East"/>
    <s v="FUR-BO-10003660"/>
    <x v="0"/>
    <x v="0"/>
    <s v="Bush Cubix Collection Bookcases, Fully Assembled"/>
    <n v="441.96"/>
    <n v="2"/>
    <n v="0"/>
    <n v="101.6508"/>
  </r>
  <r>
    <n v="7641"/>
    <s v="CA-2014-104885"/>
    <x v="3"/>
    <x v="580"/>
    <d v="2014-03-09T00:00:00"/>
    <s v="Standard Class"/>
    <x v="587"/>
    <s v="Dorothy Badders"/>
    <x v="1"/>
    <s v="United States"/>
    <s v="Newark"/>
    <x v="13"/>
    <n v="19711"/>
    <s v="East"/>
    <s v="OFF-PA-10002764"/>
    <x v="1"/>
    <x v="10"/>
    <s v="Staples"/>
    <n v="68.039999999999992"/>
    <n v="6"/>
    <n v="0"/>
    <n v="33.339599999999997"/>
  </r>
  <r>
    <n v="7642"/>
    <s v="US-2013-157490"/>
    <x v="0"/>
    <x v="1099"/>
    <d v="2013-10-08T00:00:00"/>
    <s v="First Class"/>
    <x v="697"/>
    <s v="Laurel Beltran"/>
    <x v="2"/>
    <s v="United States"/>
    <s v="Pueblo"/>
    <x v="22"/>
    <n v="81001"/>
    <s v="West"/>
    <s v="TEC-MA-10001695"/>
    <x v="2"/>
    <x v="15"/>
    <s v="Zebra GK420t Direct Thermal/Thermal Transfer Printer"/>
    <n v="703.71"/>
    <n v="6"/>
    <n v="0.7"/>
    <n v="-938.28"/>
  </r>
  <r>
    <n v="7643"/>
    <s v="US-2013-157490"/>
    <x v="0"/>
    <x v="1099"/>
    <d v="2013-10-08T00:00:00"/>
    <s v="First Class"/>
    <x v="697"/>
    <s v="Laurel Beltran"/>
    <x v="2"/>
    <s v="United States"/>
    <s v="Pueblo"/>
    <x v="22"/>
    <n v="81001"/>
    <s v="West"/>
    <s v="OFF-BI-10002824"/>
    <x v="1"/>
    <x v="8"/>
    <s v="Recycled Easel Ring Binders"/>
    <n v="17.904000000000003"/>
    <n v="4"/>
    <n v="0.7"/>
    <n v="-14.920000000000002"/>
  </r>
  <r>
    <n v="7644"/>
    <s v="US-2013-157490"/>
    <x v="0"/>
    <x v="1099"/>
    <d v="2013-10-08T00:00:00"/>
    <s v="First Class"/>
    <x v="697"/>
    <s v="Laurel Beltran"/>
    <x v="2"/>
    <s v="United States"/>
    <s v="Pueblo"/>
    <x v="22"/>
    <n v="81001"/>
    <s v="West"/>
    <s v="OFF-BI-10002571"/>
    <x v="1"/>
    <x v="8"/>
    <s v="Avery Framed View Binder, EZD Ring (Locking), Navy, 1 1/2&quot;"/>
    <n v="11.976000000000003"/>
    <n v="4"/>
    <n v="0.7"/>
    <n v="-9.1815999999999995"/>
  </r>
  <r>
    <n v="7645"/>
    <s v="US-2013-157490"/>
    <x v="0"/>
    <x v="1099"/>
    <d v="2013-10-08T00:00:00"/>
    <s v="First Class"/>
    <x v="697"/>
    <s v="Laurel Beltran"/>
    <x v="2"/>
    <s v="United States"/>
    <s v="Pueblo"/>
    <x v="22"/>
    <n v="81001"/>
    <s v="West"/>
    <s v="TEC-AC-10001553"/>
    <x v="2"/>
    <x v="11"/>
    <s v="Memorex 25GB 6X Branded Blu-Ray Recordable Disc, 15/Pack"/>
    <n v="67.959999999999994"/>
    <n v="5"/>
    <n v="0.2"/>
    <n v="0.84950000000000259"/>
  </r>
  <r>
    <n v="7646"/>
    <s v="CA-2012-161452"/>
    <x v="1"/>
    <x v="57"/>
    <d v="2012-04-11T00:00:00"/>
    <s v="Standard Class"/>
    <x v="662"/>
    <s v="Carol Adams"/>
    <x v="1"/>
    <s v="United States"/>
    <s v="Los Angeles"/>
    <x v="1"/>
    <n v="90036"/>
    <s v="West"/>
    <s v="FUR-CH-10003973"/>
    <x v="0"/>
    <x v="1"/>
    <s v="GuestStacker Chair with Chrome Finish Legs"/>
    <n v="892.22400000000005"/>
    <n v="3"/>
    <n v="0.2"/>
    <n v="89.222400000000022"/>
  </r>
  <r>
    <n v="7647"/>
    <s v="US-2011-115196"/>
    <x v="2"/>
    <x v="340"/>
    <d v="2011-09-13T00:00:00"/>
    <s v="Standard Class"/>
    <x v="351"/>
    <s v="Daniel Lacy"/>
    <x v="0"/>
    <s v="United States"/>
    <s v="Greenville"/>
    <x v="3"/>
    <n v="27834"/>
    <s v="South"/>
    <s v="TEC-MA-10002073"/>
    <x v="2"/>
    <x v="15"/>
    <s v="3D Systems Cube Printer, 2nd Generation, White"/>
    <n v="1299.99"/>
    <n v="2"/>
    <n v="0.5"/>
    <n v="-571.99559999999997"/>
  </r>
  <r>
    <n v="7648"/>
    <s v="CA-2013-138968"/>
    <x v="0"/>
    <x v="543"/>
    <d v="2013-03-17T00:00:00"/>
    <s v="First Class"/>
    <x v="712"/>
    <s v="Fred Chung"/>
    <x v="1"/>
    <s v="United States"/>
    <s v="San Francisco"/>
    <x v="1"/>
    <n v="94110"/>
    <s v="West"/>
    <s v="OFF-BI-10003529"/>
    <x v="1"/>
    <x v="8"/>
    <s v="Avery Round Ring Poly Binders"/>
    <n v="4.5439999999999996"/>
    <n v="2"/>
    <n v="0.2"/>
    <n v="1.6472"/>
  </r>
  <r>
    <n v="7649"/>
    <s v="CA-2013-138968"/>
    <x v="0"/>
    <x v="543"/>
    <d v="2013-03-17T00:00:00"/>
    <s v="First Class"/>
    <x v="712"/>
    <s v="Fred Chung"/>
    <x v="1"/>
    <s v="United States"/>
    <s v="San Francisco"/>
    <x v="1"/>
    <n v="94110"/>
    <s v="West"/>
    <s v="FUR-CH-10000309"/>
    <x v="0"/>
    <x v="1"/>
    <s v="Global Comet Stacking Arm Chair"/>
    <n v="1352.0320000000002"/>
    <n v="4"/>
    <n v="0.2"/>
    <n v="84.501999999999953"/>
  </r>
  <r>
    <n v="7650"/>
    <s v="CA-2012-101889"/>
    <x v="1"/>
    <x v="17"/>
    <d v="2012-12-31T00:00:00"/>
    <s v="Standard Class"/>
    <x v="106"/>
    <s v="David Bremer"/>
    <x v="1"/>
    <s v="United States"/>
    <s v="Marion"/>
    <x v="24"/>
    <n v="43302"/>
    <s v="East"/>
    <s v="FUR-TA-10004154"/>
    <x v="0"/>
    <x v="3"/>
    <s v="Riverside Furniture Oval Coffee Table, Oval End Table, End Table with Drawer"/>
    <n v="1548.9900000000002"/>
    <n v="9"/>
    <n v="0.4"/>
    <n v="-464.69700000000012"/>
  </r>
  <r>
    <n v="7651"/>
    <s v="CA-2012-101889"/>
    <x v="1"/>
    <x v="17"/>
    <d v="2012-12-31T00:00:00"/>
    <s v="Standard Class"/>
    <x v="106"/>
    <s v="David Bremer"/>
    <x v="1"/>
    <s v="United States"/>
    <s v="Marion"/>
    <x v="24"/>
    <n v="43302"/>
    <s v="East"/>
    <s v="OFF-EN-10003286"/>
    <x v="1"/>
    <x v="12"/>
    <s v="Staples"/>
    <n v="19.872"/>
    <n v="3"/>
    <n v="0.2"/>
    <n v="6.7067999999999977"/>
  </r>
  <r>
    <n v="7652"/>
    <s v="CA-2014-110821"/>
    <x v="3"/>
    <x v="783"/>
    <d v="2014-08-09T00:00:00"/>
    <s v="First Class"/>
    <x v="237"/>
    <s v="Chloris Kastensmidt"/>
    <x v="0"/>
    <s v="United States"/>
    <s v="Dallas"/>
    <x v="5"/>
    <n v="75081"/>
    <s v="Central"/>
    <s v="TEC-AC-10001552"/>
    <x v="2"/>
    <x v="11"/>
    <s v="Logitech K350 2.4Ghz Wireless Keyboard"/>
    <n v="119.44800000000001"/>
    <n v="3"/>
    <n v="0.2"/>
    <n v="-13.437900000000006"/>
  </r>
  <r>
    <n v="7653"/>
    <s v="CA-2014-110821"/>
    <x v="3"/>
    <x v="783"/>
    <d v="2014-08-09T00:00:00"/>
    <s v="First Class"/>
    <x v="237"/>
    <s v="Chloris Kastensmidt"/>
    <x v="0"/>
    <s v="United States"/>
    <s v="Dallas"/>
    <x v="5"/>
    <n v="75081"/>
    <s v="Central"/>
    <s v="OFF-ST-10002790"/>
    <x v="1"/>
    <x v="4"/>
    <s v="Safco Industrial Shelving"/>
    <n v="118.16"/>
    <n v="2"/>
    <n v="0.2"/>
    <n v="-25.108999999999988"/>
  </r>
  <r>
    <n v="7654"/>
    <s v="CA-2012-121552"/>
    <x v="1"/>
    <x v="204"/>
    <d v="2012-03-27T00:00:00"/>
    <s v="Standard Class"/>
    <x v="783"/>
    <s v="Fred Wasserman"/>
    <x v="1"/>
    <s v="United States"/>
    <s v="Huntsville"/>
    <x v="19"/>
    <n v="35810"/>
    <s v="South"/>
    <s v="OFF-AR-10003217"/>
    <x v="1"/>
    <x v="6"/>
    <s v="Newell 316"/>
    <n v="19.559999999999999"/>
    <n v="4"/>
    <n v="0"/>
    <n v="5.4768000000000008"/>
  </r>
  <r>
    <n v="7655"/>
    <s v="CA-2012-107685"/>
    <x v="1"/>
    <x v="672"/>
    <d v="2012-12-02T00:00:00"/>
    <s v="Second Class"/>
    <x v="622"/>
    <s v="John Murray"/>
    <x v="0"/>
    <s v="United States"/>
    <s v="Las Vegas"/>
    <x v="33"/>
    <n v="89115"/>
    <s v="West"/>
    <s v="FUR-FU-10002813"/>
    <x v="0"/>
    <x v="5"/>
    <s v="DAX Contemporary Wood Frame with Silver Metal Mat, Desktop, 11 x 14 Size"/>
    <n v="80.959999999999994"/>
    <n v="4"/>
    <n v="0"/>
    <n v="29.145599999999995"/>
  </r>
  <r>
    <n v="7656"/>
    <s v="CA-2012-107685"/>
    <x v="1"/>
    <x v="672"/>
    <d v="2012-12-02T00:00:00"/>
    <s v="Second Class"/>
    <x v="622"/>
    <s v="John Murray"/>
    <x v="0"/>
    <s v="United States"/>
    <s v="Las Vegas"/>
    <x v="33"/>
    <n v="89115"/>
    <s v="West"/>
    <s v="OFF-PA-10003848"/>
    <x v="1"/>
    <x v="10"/>
    <s v="Xerox 1997"/>
    <n v="25.92"/>
    <n v="4"/>
    <n v="0"/>
    <n v="12.441600000000001"/>
  </r>
  <r>
    <n v="7657"/>
    <s v="US-2011-120740"/>
    <x v="2"/>
    <x v="1166"/>
    <d v="2011-04-15T00:00:00"/>
    <s v="Same Day"/>
    <x v="28"/>
    <s v="Paul Stevenson"/>
    <x v="2"/>
    <s v="United States"/>
    <s v="Los Angeles"/>
    <x v="1"/>
    <n v="90049"/>
    <s v="West"/>
    <s v="OFF-AP-10000240"/>
    <x v="1"/>
    <x v="9"/>
    <s v="Belkin F9G930V10-GRY 9 Outlet Surge"/>
    <n v="106.96"/>
    <n v="2"/>
    <n v="0"/>
    <n v="31.018399999999986"/>
  </r>
  <r>
    <n v="7658"/>
    <s v="US-2011-120740"/>
    <x v="2"/>
    <x v="1166"/>
    <d v="2011-04-15T00:00:00"/>
    <s v="Same Day"/>
    <x v="28"/>
    <s v="Paul Stevenson"/>
    <x v="2"/>
    <s v="United States"/>
    <s v="Los Angeles"/>
    <x v="1"/>
    <n v="90049"/>
    <s v="West"/>
    <s v="FUR-FU-10004091"/>
    <x v="0"/>
    <x v="5"/>
    <s v="Howard Miller 13&quot; Diameter Goldtone Round Wall Clock"/>
    <n v="187.76"/>
    <n v="4"/>
    <n v="0"/>
    <n v="76.9816"/>
  </r>
  <r>
    <n v="7659"/>
    <s v="CA-2014-155740"/>
    <x v="3"/>
    <x v="245"/>
    <d v="2014-08-03T00:00:00"/>
    <s v="First Class"/>
    <x v="679"/>
    <s v="Tony Chapman"/>
    <x v="2"/>
    <s v="United States"/>
    <s v="Lakewood"/>
    <x v="24"/>
    <n v="44107"/>
    <s v="East"/>
    <s v="OFF-BI-10001071"/>
    <x v="1"/>
    <x v="8"/>
    <s v="GBC ProClick Punch Binding System"/>
    <n v="76.77600000000001"/>
    <n v="4"/>
    <n v="0.7"/>
    <n v="-53.743199999999973"/>
  </r>
  <r>
    <n v="7660"/>
    <s v="CA-2014-146493"/>
    <x v="3"/>
    <x v="702"/>
    <d v="2014-06-06T00:00:00"/>
    <s v="Standard Class"/>
    <x v="51"/>
    <s v="Cynthia Voltz"/>
    <x v="1"/>
    <s v="United States"/>
    <s v="Fremont"/>
    <x v="8"/>
    <n v="68025"/>
    <s v="Central"/>
    <s v="OFF-BI-10003676"/>
    <x v="1"/>
    <x v="8"/>
    <s v="GBC Standard Recycled Report Covers, Clear Plastic Sheets"/>
    <n v="53.9"/>
    <n v="5"/>
    <n v="0"/>
    <n v="25.871999999999996"/>
  </r>
  <r>
    <n v="7661"/>
    <s v="CA-2011-105417"/>
    <x v="2"/>
    <x v="1167"/>
    <d v="2011-01-13T00:00:00"/>
    <s v="Standard Class"/>
    <x v="745"/>
    <s v="Vivek Sundaresam"/>
    <x v="0"/>
    <s v="United States"/>
    <s v="Huntsville"/>
    <x v="5"/>
    <n v="77340"/>
    <s v="Central"/>
    <s v="FUR-FU-10004864"/>
    <x v="0"/>
    <x v="5"/>
    <s v="Howard Miller 14-1/2&quot; Diameter Chrome Round Wall Clock"/>
    <n v="76.728000000000009"/>
    <n v="3"/>
    <n v="0.6"/>
    <n v="-53.709599999999988"/>
  </r>
  <r>
    <n v="7662"/>
    <s v="CA-2011-105417"/>
    <x v="2"/>
    <x v="1167"/>
    <d v="2011-01-13T00:00:00"/>
    <s v="Standard Class"/>
    <x v="745"/>
    <s v="Vivek Sundaresam"/>
    <x v="0"/>
    <s v="United States"/>
    <s v="Huntsville"/>
    <x v="5"/>
    <n v="77340"/>
    <s v="Central"/>
    <s v="OFF-BI-10003708"/>
    <x v="1"/>
    <x v="8"/>
    <s v="Acco Four Pocket Poly Ring Binder with Label Holder, Smoke, 1&quot;"/>
    <n v="10.429999999999998"/>
    <n v="7"/>
    <n v="0.8"/>
    <n v="-18.252500000000005"/>
  </r>
  <r>
    <n v="7663"/>
    <s v="US-2014-141509"/>
    <x v="3"/>
    <x v="365"/>
    <d v="2014-10-02T00:00:00"/>
    <s v="First Class"/>
    <x v="623"/>
    <s v="Sonia Cooley"/>
    <x v="0"/>
    <s v="United States"/>
    <s v="Los Angeles"/>
    <x v="1"/>
    <n v="90036"/>
    <s v="West"/>
    <s v="OFF-AR-10002067"/>
    <x v="1"/>
    <x v="6"/>
    <s v="Newell 334"/>
    <n v="99.2"/>
    <n v="5"/>
    <n v="0"/>
    <n v="25.792000000000002"/>
  </r>
  <r>
    <n v="7664"/>
    <s v="CA-2014-139493"/>
    <x v="3"/>
    <x v="1168"/>
    <d v="2014-09-20T00:00:00"/>
    <s v="Standard Class"/>
    <x v="611"/>
    <s v="Speros Goranitis"/>
    <x v="0"/>
    <s v="United States"/>
    <s v="Asheville"/>
    <x v="3"/>
    <n v="28806"/>
    <s v="South"/>
    <s v="OFF-AR-10003158"/>
    <x v="1"/>
    <x v="6"/>
    <s v="Fluorescent Highlighters by Dixon"/>
    <n v="15.920000000000002"/>
    <n v="5"/>
    <n v="0.2"/>
    <n v="2.7859999999999978"/>
  </r>
  <r>
    <n v="7665"/>
    <s v="CA-2011-151967"/>
    <x v="2"/>
    <x v="68"/>
    <d v="2011-10-26T00:00:00"/>
    <s v="Standard Class"/>
    <x v="630"/>
    <s v="Nicole Brennan"/>
    <x v="1"/>
    <s v="United States"/>
    <s v="Bossier City"/>
    <x v="28"/>
    <n v="71111"/>
    <s v="South"/>
    <s v="FUR-FU-10000193"/>
    <x v="0"/>
    <x v="5"/>
    <s v="Tenex Chairmats For Use with Hard Floors"/>
    <n v="129.91999999999999"/>
    <n v="4"/>
    <n v="0"/>
    <n v="10.393599999999992"/>
  </r>
  <r>
    <n v="7666"/>
    <s v="US-2013-140158"/>
    <x v="0"/>
    <x v="964"/>
    <d v="2013-10-09T00:00:00"/>
    <s v="Standard Class"/>
    <x v="660"/>
    <s v="Daniel Raglin"/>
    <x v="2"/>
    <s v="United States"/>
    <s v="Providence"/>
    <x v="34"/>
    <n v="2908"/>
    <s v="East"/>
    <s v="OFF-BI-10000977"/>
    <x v="1"/>
    <x v="8"/>
    <s v="Ibico Plastic Spiral Binding Combs"/>
    <n v="30.4"/>
    <n v="1"/>
    <n v="0"/>
    <n v="13.983999999999998"/>
  </r>
  <r>
    <n v="7667"/>
    <s v="US-2013-140158"/>
    <x v="0"/>
    <x v="964"/>
    <d v="2013-10-09T00:00:00"/>
    <s v="Standard Class"/>
    <x v="660"/>
    <s v="Daniel Raglin"/>
    <x v="2"/>
    <s v="United States"/>
    <s v="Providence"/>
    <x v="34"/>
    <n v="2908"/>
    <s v="East"/>
    <s v="TEC-CO-10001449"/>
    <x v="2"/>
    <x v="16"/>
    <s v="Hewlett Packard LaserJet 3310 Copier"/>
    <n v="5399.91"/>
    <n v="9"/>
    <n v="0"/>
    <n v="2591.9567999999999"/>
  </r>
  <r>
    <n v="7668"/>
    <s v="US-2013-140158"/>
    <x v="0"/>
    <x v="964"/>
    <d v="2013-10-09T00:00:00"/>
    <s v="Standard Class"/>
    <x v="660"/>
    <s v="Daniel Raglin"/>
    <x v="2"/>
    <s v="United States"/>
    <s v="Providence"/>
    <x v="34"/>
    <n v="2908"/>
    <s v="East"/>
    <s v="OFF-ST-10000136"/>
    <x v="1"/>
    <x v="4"/>
    <s v="Letter Size File"/>
    <n v="119.10000000000001"/>
    <n v="3"/>
    <n v="0"/>
    <n v="34.538999999999994"/>
  </r>
  <r>
    <n v="7669"/>
    <s v="CA-2012-130974"/>
    <x v="1"/>
    <x v="154"/>
    <d v="2012-11-29T00:00:00"/>
    <s v="Second Class"/>
    <x v="15"/>
    <s v="Matt Abelman"/>
    <x v="2"/>
    <s v="United States"/>
    <s v="Everett"/>
    <x v="31"/>
    <n v="2149"/>
    <s v="East"/>
    <s v="OFF-PA-10000743"/>
    <x v="1"/>
    <x v="10"/>
    <s v="Xerox 1977"/>
    <n v="40.08"/>
    <n v="6"/>
    <n v="0"/>
    <n v="19.238399999999999"/>
  </r>
  <r>
    <n v="7670"/>
    <s v="CA-2012-130974"/>
    <x v="1"/>
    <x v="154"/>
    <d v="2012-11-29T00:00:00"/>
    <s v="Second Class"/>
    <x v="15"/>
    <s v="Matt Abelman"/>
    <x v="2"/>
    <s v="United States"/>
    <s v="Everett"/>
    <x v="31"/>
    <n v="2149"/>
    <s v="East"/>
    <s v="OFF-PA-10001019"/>
    <x v="1"/>
    <x v="10"/>
    <s v="Xerox 1884"/>
    <n v="59.94"/>
    <n v="3"/>
    <n v="0"/>
    <n v="28.171799999999998"/>
  </r>
  <r>
    <n v="7671"/>
    <s v="CA-2012-130974"/>
    <x v="1"/>
    <x v="154"/>
    <d v="2012-11-29T00:00:00"/>
    <s v="Second Class"/>
    <x v="15"/>
    <s v="Matt Abelman"/>
    <x v="2"/>
    <s v="United States"/>
    <s v="Everett"/>
    <x v="31"/>
    <n v="2149"/>
    <s v="East"/>
    <s v="TEC-AC-10003095"/>
    <x v="2"/>
    <x v="11"/>
    <s v="Logitech G35 7.1-Channel Surround Sound Headset"/>
    <n v="259.98"/>
    <n v="2"/>
    <n v="0"/>
    <n v="88.393200000000007"/>
  </r>
  <r>
    <n v="7672"/>
    <s v="CA-2012-130974"/>
    <x v="1"/>
    <x v="154"/>
    <d v="2012-11-29T00:00:00"/>
    <s v="Second Class"/>
    <x v="15"/>
    <s v="Matt Abelman"/>
    <x v="2"/>
    <s v="United States"/>
    <s v="Everett"/>
    <x v="31"/>
    <n v="2149"/>
    <s v="East"/>
    <s v="FUR-BO-10002916"/>
    <x v="0"/>
    <x v="0"/>
    <s v="Rush Hierlooms Collection 1&quot; Thick Stackable Bookcases"/>
    <n v="170.98"/>
    <n v="1"/>
    <n v="0"/>
    <n v="32.486199999999997"/>
  </r>
  <r>
    <n v="7673"/>
    <s v="CA-2012-130974"/>
    <x v="1"/>
    <x v="154"/>
    <d v="2012-11-29T00:00:00"/>
    <s v="Second Class"/>
    <x v="15"/>
    <s v="Matt Abelman"/>
    <x v="2"/>
    <s v="United States"/>
    <s v="Everett"/>
    <x v="31"/>
    <n v="2149"/>
    <s v="East"/>
    <s v="FUR-FU-10002506"/>
    <x v="0"/>
    <x v="5"/>
    <s v="Tensor &quot;Hersey Kiss&quot; Styled Floor Lamp"/>
    <n v="38.97"/>
    <n v="3"/>
    <n v="0"/>
    <n v="4.6763999999999992"/>
  </r>
  <r>
    <n v="7674"/>
    <s v="CA-2012-130974"/>
    <x v="1"/>
    <x v="154"/>
    <d v="2012-11-29T00:00:00"/>
    <s v="Second Class"/>
    <x v="15"/>
    <s v="Matt Abelman"/>
    <x v="2"/>
    <s v="United States"/>
    <s v="Everett"/>
    <x v="31"/>
    <n v="2149"/>
    <s v="East"/>
    <s v="OFF-PA-10003823"/>
    <x v="1"/>
    <x v="10"/>
    <s v="Xerox 197"/>
    <n v="154.9"/>
    <n v="5"/>
    <n v="0"/>
    <n v="69.704999999999998"/>
  </r>
  <r>
    <n v="7675"/>
    <s v="CA-2012-130974"/>
    <x v="1"/>
    <x v="154"/>
    <d v="2012-11-29T00:00:00"/>
    <s v="Second Class"/>
    <x v="15"/>
    <s v="Matt Abelman"/>
    <x v="2"/>
    <s v="United States"/>
    <s v="Everett"/>
    <x v="31"/>
    <n v="2149"/>
    <s v="East"/>
    <s v="FUR-TA-10004619"/>
    <x v="0"/>
    <x v="3"/>
    <s v="Hon Non-Folding Utility Tables"/>
    <n v="446.06799999999998"/>
    <n v="4"/>
    <n v="0.3"/>
    <n v="0"/>
  </r>
  <r>
    <n v="7676"/>
    <s v="CA-2014-133487"/>
    <x v="3"/>
    <x v="636"/>
    <d v="2014-05-10T00:00:00"/>
    <s v="Second Class"/>
    <x v="772"/>
    <s v="Trudy Schmidt"/>
    <x v="0"/>
    <s v="United States"/>
    <s v="Rancho Cucamonga"/>
    <x v="1"/>
    <n v="91730"/>
    <s v="West"/>
    <s v="OFF-AP-10001271"/>
    <x v="1"/>
    <x v="9"/>
    <s v="Eureka The Boss Cordless Rechargeable Stick Vac"/>
    <n v="152.94"/>
    <n v="3"/>
    <n v="0"/>
    <n v="41.293800000000005"/>
  </r>
  <r>
    <n v="7677"/>
    <s v="CA-2011-142951"/>
    <x v="2"/>
    <x v="1169"/>
    <d v="2011-10-08T00:00:00"/>
    <s v="Same Day"/>
    <x v="161"/>
    <s v="Jack Garza"/>
    <x v="0"/>
    <s v="United States"/>
    <s v="Charlotte"/>
    <x v="3"/>
    <n v="28205"/>
    <s v="South"/>
    <s v="TEC-AC-10002331"/>
    <x v="2"/>
    <x v="11"/>
    <s v="Maxell 74 Minute CDR, 10/Pack"/>
    <n v="23.472000000000001"/>
    <n v="3"/>
    <n v="0.2"/>
    <n v="4.9877999999999982"/>
  </r>
  <r>
    <n v="7678"/>
    <s v="CA-2011-133592"/>
    <x v="2"/>
    <x v="520"/>
    <d v="2012-01-07T00:00:00"/>
    <s v="Standard Class"/>
    <x v="454"/>
    <s v="Katherine Murray"/>
    <x v="2"/>
    <s v="United States"/>
    <s v="Providence"/>
    <x v="34"/>
    <n v="2908"/>
    <s v="East"/>
    <s v="OFF-PA-10003228"/>
    <x v="1"/>
    <x v="10"/>
    <s v="Xerox 1917"/>
    <n v="195.64"/>
    <n v="4"/>
    <n v="0"/>
    <n v="91.950799999999987"/>
  </r>
  <r>
    <n v="7679"/>
    <s v="CA-2011-133592"/>
    <x v="2"/>
    <x v="520"/>
    <d v="2012-01-07T00:00:00"/>
    <s v="Standard Class"/>
    <x v="454"/>
    <s v="Katherine Murray"/>
    <x v="2"/>
    <s v="United States"/>
    <s v="Providence"/>
    <x v="34"/>
    <n v="2908"/>
    <s v="East"/>
    <s v="OFF-PA-10002586"/>
    <x v="1"/>
    <x v="10"/>
    <s v="Xerox 1970"/>
    <n v="14.940000000000001"/>
    <n v="3"/>
    <n v="0"/>
    <n v="7.0218000000000007"/>
  </r>
  <r>
    <n v="7680"/>
    <s v="CA-2011-133592"/>
    <x v="2"/>
    <x v="520"/>
    <d v="2012-01-07T00:00:00"/>
    <s v="Standard Class"/>
    <x v="454"/>
    <s v="Katherine Murray"/>
    <x v="2"/>
    <s v="United States"/>
    <s v="Providence"/>
    <x v="34"/>
    <n v="2908"/>
    <s v="East"/>
    <s v="TEC-AC-10002049"/>
    <x v="2"/>
    <x v="11"/>
    <s v="Plantronics Savi W720 Multi-Device Wireless Headset System"/>
    <n v="1687.8"/>
    <n v="4"/>
    <n v="0"/>
    <n v="742.63200000000006"/>
  </r>
  <r>
    <n v="7681"/>
    <s v="CA-2011-133592"/>
    <x v="2"/>
    <x v="520"/>
    <d v="2012-01-07T00:00:00"/>
    <s v="Standard Class"/>
    <x v="454"/>
    <s v="Katherine Murray"/>
    <x v="2"/>
    <s v="United States"/>
    <s v="Providence"/>
    <x v="34"/>
    <n v="2908"/>
    <s v="East"/>
    <s v="FUR-BO-10000362"/>
    <x v="0"/>
    <x v="0"/>
    <s v="Sauder Inglewood Library Bookcases"/>
    <n v="341.96"/>
    <n v="2"/>
    <n v="0"/>
    <n v="78.650800000000004"/>
  </r>
  <r>
    <n v="7682"/>
    <s v="CA-2011-133592"/>
    <x v="2"/>
    <x v="520"/>
    <d v="2012-01-07T00:00:00"/>
    <s v="Standard Class"/>
    <x v="454"/>
    <s v="Katherine Murray"/>
    <x v="2"/>
    <s v="United States"/>
    <s v="Providence"/>
    <x v="34"/>
    <n v="2908"/>
    <s v="East"/>
    <s v="FUR-CH-10004218"/>
    <x v="0"/>
    <x v="1"/>
    <s v="Global Fabric Manager's Chair, Dark Gray"/>
    <n v="605.88"/>
    <n v="6"/>
    <n v="0"/>
    <n v="151.47000000000003"/>
  </r>
  <r>
    <n v="7683"/>
    <s v="CA-2012-120782"/>
    <x v="1"/>
    <x v="152"/>
    <d v="2012-05-01T00:00:00"/>
    <s v="First Class"/>
    <x v="174"/>
    <s v="Shirley Daniels"/>
    <x v="2"/>
    <s v="United States"/>
    <s v="Midland"/>
    <x v="12"/>
    <n v="48640"/>
    <s v="Central"/>
    <s v="OFF-AP-10003779"/>
    <x v="1"/>
    <x v="9"/>
    <s v="Kensington 7 Outlet MasterPiece Power Center with Fax/Phone Line Protection"/>
    <n v="186.732"/>
    <n v="1"/>
    <n v="0.1"/>
    <n v="41.495999999999967"/>
  </r>
  <r>
    <n v="7684"/>
    <s v="CA-2012-120782"/>
    <x v="1"/>
    <x v="152"/>
    <d v="2012-05-01T00:00:00"/>
    <s v="First Class"/>
    <x v="174"/>
    <s v="Shirley Daniels"/>
    <x v="2"/>
    <s v="United States"/>
    <s v="Midland"/>
    <x v="12"/>
    <n v="48640"/>
    <s v="Central"/>
    <s v="OFF-BI-10003527"/>
    <x v="1"/>
    <x v="8"/>
    <s v="Fellowes PB500 Electric Punch Plastic Comb Binding Machine with Manual Bind"/>
    <n v="3812.9700000000003"/>
    <n v="3"/>
    <n v="0"/>
    <n v="1906.4850000000001"/>
  </r>
  <r>
    <n v="7685"/>
    <s v="CA-2012-116876"/>
    <x v="1"/>
    <x v="966"/>
    <d v="2012-02-21T00:00:00"/>
    <s v="Standard Class"/>
    <x v="74"/>
    <s v="Ted Trevino"/>
    <x v="0"/>
    <s v="United States"/>
    <s v="Rochester"/>
    <x v="15"/>
    <n v="14609"/>
    <s v="East"/>
    <s v="OFF-BI-10002897"/>
    <x v="1"/>
    <x v="8"/>
    <s v="Black Avery Memo-Size 3-Ring Binder, 5 1/2&quot; x 8 1/2&quot;"/>
    <n v="26.423999999999999"/>
    <n v="9"/>
    <n v="0.2"/>
    <n v="9.5786999999999995"/>
  </r>
  <r>
    <n v="7686"/>
    <s v="CA-2012-116876"/>
    <x v="1"/>
    <x v="966"/>
    <d v="2012-02-21T00:00:00"/>
    <s v="Standard Class"/>
    <x v="74"/>
    <s v="Ted Trevino"/>
    <x v="0"/>
    <s v="United States"/>
    <s v="Rochester"/>
    <x v="15"/>
    <n v="14609"/>
    <s v="East"/>
    <s v="TEC-PH-10002584"/>
    <x v="2"/>
    <x v="7"/>
    <s v="Samsung Galaxy S4"/>
    <n v="625.99"/>
    <n v="1"/>
    <n v="0"/>
    <n v="187.79699999999997"/>
  </r>
  <r>
    <n v="7687"/>
    <s v="CA-2013-169838"/>
    <x v="0"/>
    <x v="881"/>
    <d v="2013-11-30T00:00:00"/>
    <s v="Standard Class"/>
    <x v="179"/>
    <s v="Brenda Bowman"/>
    <x v="1"/>
    <s v="United States"/>
    <s v="Jackson"/>
    <x v="12"/>
    <n v="49201"/>
    <s v="Central"/>
    <s v="FUR-TA-10001095"/>
    <x v="0"/>
    <x v="3"/>
    <s v="Chromcraft Round Conference Tables"/>
    <n v="1568.61"/>
    <n v="9"/>
    <n v="0"/>
    <n v="329.40809999999999"/>
  </r>
  <r>
    <n v="7688"/>
    <s v="CA-2013-169838"/>
    <x v="0"/>
    <x v="881"/>
    <d v="2013-11-30T00:00:00"/>
    <s v="Standard Class"/>
    <x v="179"/>
    <s v="Brenda Bowman"/>
    <x v="1"/>
    <s v="United States"/>
    <s v="Jackson"/>
    <x v="12"/>
    <n v="49201"/>
    <s v="Central"/>
    <s v="OFF-BI-10004002"/>
    <x v="1"/>
    <x v="8"/>
    <s v="Wilson Jones International Size A4 Ring Binders"/>
    <n v="17.3"/>
    <n v="1"/>
    <n v="0"/>
    <n v="8.3040000000000003"/>
  </r>
  <r>
    <n v="7689"/>
    <s v="CA-2013-169838"/>
    <x v="0"/>
    <x v="881"/>
    <d v="2013-11-30T00:00:00"/>
    <s v="Standard Class"/>
    <x v="179"/>
    <s v="Brenda Bowman"/>
    <x v="1"/>
    <s v="United States"/>
    <s v="Jackson"/>
    <x v="12"/>
    <n v="49201"/>
    <s v="Central"/>
    <s v="TEC-AC-10004518"/>
    <x v="2"/>
    <x v="11"/>
    <s v="Memorex Mini Travel Drive 32 GB USB 2.0 Flash Drive"/>
    <n v="160"/>
    <n v="8"/>
    <n v="0"/>
    <n v="62.400000000000006"/>
  </r>
  <r>
    <n v="7690"/>
    <s v="US-2014-128951"/>
    <x v="3"/>
    <x v="663"/>
    <d v="2014-07-18T00:00:00"/>
    <s v="First Class"/>
    <x v="602"/>
    <s v="Ricardo Sperren"/>
    <x v="1"/>
    <s v="United States"/>
    <s v="Suffolk"/>
    <x v="17"/>
    <n v="23434"/>
    <s v="South"/>
    <s v="OFF-AP-10002191"/>
    <x v="1"/>
    <x v="9"/>
    <s v="Belkin 8 Outlet SurgeMaster II Gold Surge Protector"/>
    <n v="179.94"/>
    <n v="3"/>
    <n v="0"/>
    <n v="50.383200000000009"/>
  </r>
  <r>
    <n v="7691"/>
    <s v="US-2014-128951"/>
    <x v="3"/>
    <x v="663"/>
    <d v="2014-07-18T00:00:00"/>
    <s v="First Class"/>
    <x v="602"/>
    <s v="Ricardo Sperren"/>
    <x v="1"/>
    <s v="United States"/>
    <s v="Suffolk"/>
    <x v="17"/>
    <n v="23434"/>
    <s v="South"/>
    <s v="FUR-TA-10004575"/>
    <x v="0"/>
    <x v="3"/>
    <s v="Hon 5100 Series Wood Tables"/>
    <n v="872.94"/>
    <n v="3"/>
    <n v="0"/>
    <n v="157.12919999999997"/>
  </r>
  <r>
    <n v="7692"/>
    <s v="US-2014-128951"/>
    <x v="3"/>
    <x v="663"/>
    <d v="2014-07-18T00:00:00"/>
    <s v="First Class"/>
    <x v="602"/>
    <s v="Ricardo Sperren"/>
    <x v="1"/>
    <s v="United States"/>
    <s v="Suffolk"/>
    <x v="17"/>
    <n v="23434"/>
    <s v="South"/>
    <s v="OFF-PA-10003177"/>
    <x v="1"/>
    <x v="10"/>
    <s v="Xerox 1999"/>
    <n v="12.96"/>
    <n v="2"/>
    <n v="0"/>
    <n v="6.2208000000000006"/>
  </r>
  <r>
    <n v="7693"/>
    <s v="CA-2011-102330"/>
    <x v="2"/>
    <x v="282"/>
    <d v="2012-01-03T00:00:00"/>
    <s v="Standard Class"/>
    <x v="482"/>
    <s v="Arianne Irving"/>
    <x v="0"/>
    <s v="United States"/>
    <s v="Brentwood"/>
    <x v="1"/>
    <n v="94513"/>
    <s v="West"/>
    <s v="OFF-LA-10003923"/>
    <x v="1"/>
    <x v="2"/>
    <s v="Alphabetical Labels for Top Tab Filing"/>
    <n v="88.800000000000011"/>
    <n v="6"/>
    <n v="0"/>
    <n v="44.400000000000006"/>
  </r>
  <r>
    <n v="7694"/>
    <s v="CA-2011-102330"/>
    <x v="2"/>
    <x v="282"/>
    <d v="2012-01-03T00:00:00"/>
    <s v="Standard Class"/>
    <x v="482"/>
    <s v="Arianne Irving"/>
    <x v="0"/>
    <s v="United States"/>
    <s v="Brentwood"/>
    <x v="1"/>
    <n v="94513"/>
    <s v="West"/>
    <s v="TEC-PH-10001051"/>
    <x v="2"/>
    <x v="7"/>
    <s v="HTC One"/>
    <n v="319.96800000000002"/>
    <n v="4"/>
    <n v="0.2"/>
    <n v="35.996399999999952"/>
  </r>
  <r>
    <n v="7695"/>
    <s v="CA-2013-118899"/>
    <x v="0"/>
    <x v="554"/>
    <d v="2013-03-23T00:00:00"/>
    <s v="Same Day"/>
    <x v="507"/>
    <s v="Marc Crier"/>
    <x v="0"/>
    <s v="United States"/>
    <s v="Seattle"/>
    <x v="4"/>
    <n v="98103"/>
    <s v="West"/>
    <s v="FUR-CH-10004754"/>
    <x v="0"/>
    <x v="1"/>
    <s v="Global Stack Chair with Arms, Black"/>
    <n v="167.88800000000001"/>
    <n v="7"/>
    <n v="0.2"/>
    <n v="14.690199999999997"/>
  </r>
  <r>
    <n v="7696"/>
    <s v="CA-2014-107958"/>
    <x v="3"/>
    <x v="1170"/>
    <d v="2014-07-06T00:00:00"/>
    <s v="First Class"/>
    <x v="571"/>
    <s v="Adrian Hane"/>
    <x v="2"/>
    <s v="United States"/>
    <s v="Houston"/>
    <x v="5"/>
    <n v="77036"/>
    <s v="Central"/>
    <s v="OFF-PA-10000357"/>
    <x v="1"/>
    <x v="10"/>
    <s v="White Dual Perf Computer Printout Paper, 2700 Sheets, 1 Part, Heavyweight, 20 lbs., 14 7/8 x 11"/>
    <n v="163.96"/>
    <n v="5"/>
    <n v="0.2"/>
    <n v="59.435499999999998"/>
  </r>
  <r>
    <n v="7697"/>
    <s v="CA-2014-107958"/>
    <x v="3"/>
    <x v="1170"/>
    <d v="2014-07-06T00:00:00"/>
    <s v="First Class"/>
    <x v="571"/>
    <s v="Adrian Hane"/>
    <x v="2"/>
    <s v="United States"/>
    <s v="Houston"/>
    <x v="5"/>
    <n v="77036"/>
    <s v="Central"/>
    <s v="OFF-BI-10001787"/>
    <x v="1"/>
    <x v="8"/>
    <s v="Wilson Jones Four-Pocket Poly Binders"/>
    <n v="5.2319999999999984"/>
    <n v="4"/>
    <n v="0.8"/>
    <n v="-8.1096000000000004"/>
  </r>
  <r>
    <n v="7698"/>
    <s v="CA-2014-151799"/>
    <x v="3"/>
    <x v="817"/>
    <d v="2014-12-19T00:00:00"/>
    <s v="Standard Class"/>
    <x v="408"/>
    <s v="Ben Ferrer"/>
    <x v="2"/>
    <s v="United States"/>
    <s v="Lawrence"/>
    <x v="31"/>
    <n v="1841"/>
    <s v="East"/>
    <s v="TEC-CO-10002313"/>
    <x v="2"/>
    <x v="16"/>
    <s v="Canon PC1080F Personal Copier"/>
    <n v="1199.98"/>
    <n v="2"/>
    <n v="0"/>
    <n v="467.99220000000003"/>
  </r>
  <r>
    <n v="7699"/>
    <s v="CA-2014-151799"/>
    <x v="3"/>
    <x v="817"/>
    <d v="2014-12-19T00:00:00"/>
    <s v="Standard Class"/>
    <x v="408"/>
    <s v="Ben Ferrer"/>
    <x v="2"/>
    <s v="United States"/>
    <s v="Lawrence"/>
    <x v="31"/>
    <n v="1841"/>
    <s v="East"/>
    <s v="OFF-ST-10002790"/>
    <x v="1"/>
    <x v="4"/>
    <s v="Safco Industrial Shelving"/>
    <n v="73.849999999999994"/>
    <n v="1"/>
    <n v="0"/>
    <n v="2.2155000000000058"/>
  </r>
  <r>
    <n v="7700"/>
    <s v="CA-2014-151799"/>
    <x v="3"/>
    <x v="817"/>
    <d v="2014-12-19T00:00:00"/>
    <s v="Standard Class"/>
    <x v="408"/>
    <s v="Ben Ferrer"/>
    <x v="2"/>
    <s v="United States"/>
    <s v="Lawrence"/>
    <x v="31"/>
    <n v="1841"/>
    <s v="East"/>
    <s v="OFF-SU-10001664"/>
    <x v="1"/>
    <x v="14"/>
    <s v="Acme Office Executive Series Stainless Steel Trimmers"/>
    <n v="25.71"/>
    <n v="3"/>
    <n v="0"/>
    <n v="6.6846000000000005"/>
  </r>
  <r>
    <n v="7701"/>
    <s v="CA-2014-151799"/>
    <x v="3"/>
    <x v="817"/>
    <d v="2014-12-19T00:00:00"/>
    <s v="Standard Class"/>
    <x v="408"/>
    <s v="Ben Ferrer"/>
    <x v="2"/>
    <s v="United States"/>
    <s v="Lawrence"/>
    <x v="31"/>
    <n v="1841"/>
    <s v="East"/>
    <s v="OFF-FA-10001332"/>
    <x v="1"/>
    <x v="13"/>
    <s v="Acco Banker's Clasps, 5 3/4&quot;-Long"/>
    <n v="17.28"/>
    <n v="6"/>
    <n v="0"/>
    <n v="8.121599999999999"/>
  </r>
  <r>
    <n v="7702"/>
    <s v="CA-2014-151799"/>
    <x v="3"/>
    <x v="817"/>
    <d v="2014-12-19T00:00:00"/>
    <s v="Standard Class"/>
    <x v="408"/>
    <s v="Ben Ferrer"/>
    <x v="2"/>
    <s v="United States"/>
    <s v="Lawrence"/>
    <x v="31"/>
    <n v="1841"/>
    <s v="East"/>
    <s v="FUR-TA-10003473"/>
    <x v="0"/>
    <x v="3"/>
    <s v="Bretford Rectangular Conference Table Tops"/>
    <n v="526.58199999999999"/>
    <n v="2"/>
    <n v="0.3"/>
    <n v="-52.658199999999965"/>
  </r>
  <r>
    <n v="7703"/>
    <s v="CA-2013-114601"/>
    <x v="0"/>
    <x v="370"/>
    <d v="2013-09-03T00:00:00"/>
    <s v="Standard Class"/>
    <x v="4"/>
    <s v="Andrew Allen"/>
    <x v="0"/>
    <s v="United States"/>
    <s v="Detroit"/>
    <x v="12"/>
    <n v="48234"/>
    <s v="Central"/>
    <s v="OFF-PA-10000605"/>
    <x v="1"/>
    <x v="10"/>
    <s v="Xerox 1950"/>
    <n v="11.56"/>
    <n v="2"/>
    <n v="0"/>
    <n v="5.6644000000000005"/>
  </r>
  <r>
    <n v="7704"/>
    <s v="CA-2013-114601"/>
    <x v="0"/>
    <x v="370"/>
    <d v="2013-09-03T00:00:00"/>
    <s v="Standard Class"/>
    <x v="4"/>
    <s v="Andrew Allen"/>
    <x v="0"/>
    <s v="United States"/>
    <s v="Detroit"/>
    <x v="12"/>
    <n v="48234"/>
    <s v="Central"/>
    <s v="TEC-PH-10002170"/>
    <x v="2"/>
    <x v="7"/>
    <s v="ClearSounds CSC500 Amplified Spirit Phone Corded phone"/>
    <n v="209.96999999999997"/>
    <n v="3"/>
    <n v="0"/>
    <n v="58.791600000000003"/>
  </r>
  <r>
    <n v="7705"/>
    <s v="CA-2013-114601"/>
    <x v="0"/>
    <x v="370"/>
    <d v="2013-09-03T00:00:00"/>
    <s v="Standard Class"/>
    <x v="4"/>
    <s v="Andrew Allen"/>
    <x v="0"/>
    <s v="United States"/>
    <s v="Detroit"/>
    <x v="12"/>
    <n v="48234"/>
    <s v="Central"/>
    <s v="FUR-TA-10004147"/>
    <x v="0"/>
    <x v="3"/>
    <s v="Hon 4060 Series Tables"/>
    <n v="447.84"/>
    <n v="4"/>
    <n v="0"/>
    <n v="98.524799999999971"/>
  </r>
  <r>
    <n v="7706"/>
    <s v="CA-2013-114601"/>
    <x v="0"/>
    <x v="370"/>
    <d v="2013-09-03T00:00:00"/>
    <s v="Standard Class"/>
    <x v="4"/>
    <s v="Andrew Allen"/>
    <x v="0"/>
    <s v="United States"/>
    <s v="Detroit"/>
    <x v="12"/>
    <n v="48234"/>
    <s v="Central"/>
    <s v="TEC-AC-10003911"/>
    <x v="2"/>
    <x v="11"/>
    <s v="NETGEAR AC1750 Dual Band Gigabit Smart WiFi Router"/>
    <n v="479.97"/>
    <n v="3"/>
    <n v="0"/>
    <n v="163.18979999999999"/>
  </r>
  <r>
    <n v="7707"/>
    <s v="CA-2013-114601"/>
    <x v="0"/>
    <x v="370"/>
    <d v="2013-09-03T00:00:00"/>
    <s v="Standard Class"/>
    <x v="4"/>
    <s v="Andrew Allen"/>
    <x v="0"/>
    <s v="United States"/>
    <s v="Detroit"/>
    <x v="12"/>
    <n v="48234"/>
    <s v="Central"/>
    <s v="OFF-AR-10002578"/>
    <x v="1"/>
    <x v="6"/>
    <s v="Newell 335"/>
    <n v="8.64"/>
    <n v="3"/>
    <n v="0"/>
    <n v="2.5055999999999998"/>
  </r>
  <r>
    <n v="7708"/>
    <s v="CA-2014-100237"/>
    <x v="3"/>
    <x v="453"/>
    <d v="2014-10-20T00:00:00"/>
    <s v="Standard Class"/>
    <x v="458"/>
    <s v="Stuart Van"/>
    <x v="1"/>
    <s v="United States"/>
    <s v="Orem"/>
    <x v="7"/>
    <n v="84057"/>
    <s v="West"/>
    <s v="OFF-AR-10001761"/>
    <x v="1"/>
    <x v="6"/>
    <s v="Avery Hi-Liter Smear-Safe Highlighters"/>
    <n v="11.68"/>
    <n v="2"/>
    <n v="0"/>
    <n v="4.2047999999999996"/>
  </r>
  <r>
    <n v="7709"/>
    <s v="CA-2011-139542"/>
    <x v="2"/>
    <x v="1089"/>
    <d v="2011-10-29T00:00:00"/>
    <s v="Standard Class"/>
    <x v="699"/>
    <s v="Evan Henry"/>
    <x v="0"/>
    <s v="United States"/>
    <s v="Philadelphia"/>
    <x v="9"/>
    <n v="19120"/>
    <s v="East"/>
    <s v="TEC-AC-10001553"/>
    <x v="2"/>
    <x v="11"/>
    <s v="Memorex 25GB 6X Branded Blu-Ray Recordable Disc, 15/Pack"/>
    <n v="40.775999999999996"/>
    <n v="3"/>
    <n v="0.2"/>
    <n v="0.50970000000000049"/>
  </r>
  <r>
    <n v="7710"/>
    <s v="CA-2011-139542"/>
    <x v="2"/>
    <x v="1089"/>
    <d v="2011-10-29T00:00:00"/>
    <s v="Standard Class"/>
    <x v="699"/>
    <s v="Evan Henry"/>
    <x v="0"/>
    <s v="United States"/>
    <s v="Philadelphia"/>
    <x v="9"/>
    <n v="19120"/>
    <s v="East"/>
    <s v="OFF-BI-10000309"/>
    <x v="1"/>
    <x v="8"/>
    <s v="GBC Twin Loop Wire Binding Elements, 9/16&quot; Spine, Black"/>
    <n v="13.698000000000002"/>
    <n v="3"/>
    <n v="0.7"/>
    <n v="-9.5885999999999996"/>
  </r>
  <r>
    <n v="7711"/>
    <s v="US-2012-142811"/>
    <x v="1"/>
    <x v="788"/>
    <d v="2012-04-07T00:00:00"/>
    <s v="Standard Class"/>
    <x v="139"/>
    <s v="John Lucas"/>
    <x v="0"/>
    <s v="United States"/>
    <s v="Mesa"/>
    <x v="16"/>
    <n v="85204"/>
    <s v="West"/>
    <s v="TEC-PH-10003095"/>
    <x v="2"/>
    <x v="7"/>
    <s v="Samsung HM1900 Bluetooth Headset"/>
    <n v="87.8"/>
    <n v="5"/>
    <n v="0.2"/>
    <n v="32.924999999999997"/>
  </r>
  <r>
    <n v="7712"/>
    <s v="CA-2014-139353"/>
    <x v="3"/>
    <x v="960"/>
    <d v="2014-10-31T00:00:00"/>
    <s v="Second Class"/>
    <x v="49"/>
    <s v="Janet Martin"/>
    <x v="0"/>
    <s v="United States"/>
    <s v="Fayetteville"/>
    <x v="3"/>
    <n v="28314"/>
    <s v="South"/>
    <s v="FUR-FU-10001876"/>
    <x v="0"/>
    <x v="5"/>
    <s v="Computer Room Manger, 14&quot;"/>
    <n v="77.951999999999998"/>
    <n v="3"/>
    <n v="0.2"/>
    <n v="15.590399999999995"/>
  </r>
  <r>
    <n v="7713"/>
    <s v="CA-2014-139353"/>
    <x v="3"/>
    <x v="960"/>
    <d v="2014-10-31T00:00:00"/>
    <s v="Second Class"/>
    <x v="49"/>
    <s v="Janet Martin"/>
    <x v="0"/>
    <s v="United States"/>
    <s v="Fayetteville"/>
    <x v="3"/>
    <n v="28314"/>
    <s v="South"/>
    <s v="OFF-ST-10001522"/>
    <x v="1"/>
    <x v="4"/>
    <s v="Gould Plastics 18-Pocket Panel Bin, 34w x 5-1/4d x 20-1/2h"/>
    <n v="147.184"/>
    <n v="2"/>
    <n v="0.2"/>
    <n v="-29.436800000000012"/>
  </r>
  <r>
    <n v="7714"/>
    <s v="CA-2014-139353"/>
    <x v="3"/>
    <x v="960"/>
    <d v="2014-10-31T00:00:00"/>
    <s v="Second Class"/>
    <x v="49"/>
    <s v="Janet Martin"/>
    <x v="0"/>
    <s v="United States"/>
    <s v="Fayetteville"/>
    <x v="3"/>
    <n v="28314"/>
    <s v="South"/>
    <s v="OFF-PA-10000300"/>
    <x v="1"/>
    <x v="10"/>
    <s v="Xerox 1936"/>
    <n v="47.952000000000005"/>
    <n v="3"/>
    <n v="0.2"/>
    <n v="16.183799999999998"/>
  </r>
  <r>
    <n v="7715"/>
    <s v="CA-2011-150203"/>
    <x v="2"/>
    <x v="29"/>
    <d v="2011-12-07T00:00:00"/>
    <s v="First Class"/>
    <x v="102"/>
    <s v="Joni Blumstein"/>
    <x v="0"/>
    <s v="United States"/>
    <s v="Los Angeles"/>
    <x v="1"/>
    <n v="90032"/>
    <s v="West"/>
    <s v="OFF-AP-10001469"/>
    <x v="1"/>
    <x v="9"/>
    <s v="Fellowes 8 Outlet Superior Workstation Surge Protector"/>
    <n v="250.26"/>
    <n v="6"/>
    <n v="0"/>
    <n v="72.575399999999973"/>
  </r>
  <r>
    <n v="7716"/>
    <s v="US-2014-101518"/>
    <x v="3"/>
    <x v="132"/>
    <d v="2014-11-09T00:00:00"/>
    <s v="Standard Class"/>
    <x v="287"/>
    <s v="Peter Bühler"/>
    <x v="0"/>
    <s v="United States"/>
    <s v="Philadelphia"/>
    <x v="9"/>
    <n v="19140"/>
    <s v="East"/>
    <s v="TEC-AC-10001553"/>
    <x v="2"/>
    <x v="11"/>
    <s v="Memorex 25GB 6X Branded Blu-Ray Recordable Disc, 15/Pack"/>
    <n v="40.775999999999996"/>
    <n v="3"/>
    <n v="0.2"/>
    <n v="0.50970000000000049"/>
  </r>
  <r>
    <n v="7717"/>
    <s v="CA-2012-149636"/>
    <x v="1"/>
    <x v="1171"/>
    <d v="2012-01-12T00:00:00"/>
    <s v="Standard Class"/>
    <x v="407"/>
    <s v="Stefania Perrino"/>
    <x v="1"/>
    <s v="United States"/>
    <s v="Colorado Springs"/>
    <x v="22"/>
    <n v="80906"/>
    <s v="West"/>
    <s v="OFF-PA-10004041"/>
    <x v="1"/>
    <x v="10"/>
    <s v="It's Hot Message Books with Stickers, 2 3/4&quot; x 5&quot;"/>
    <n v="29.600000000000005"/>
    <n v="5"/>
    <n v="0.2"/>
    <n v="9.2499999999999964"/>
  </r>
  <r>
    <n v="7718"/>
    <s v="CA-2012-149636"/>
    <x v="1"/>
    <x v="1171"/>
    <d v="2012-01-12T00:00:00"/>
    <s v="Standard Class"/>
    <x v="407"/>
    <s v="Stefania Perrino"/>
    <x v="1"/>
    <s v="United States"/>
    <s v="Colorado Springs"/>
    <x v="22"/>
    <n v="80906"/>
    <s v="West"/>
    <s v="OFF-BI-10002764"/>
    <x v="1"/>
    <x v="8"/>
    <s v="Recycled Pressboard Report Cover with Reinforced Top Hinge"/>
    <n v="1.9380000000000002"/>
    <n v="2"/>
    <n v="0.7"/>
    <n v="-1.3565999999999994"/>
  </r>
  <r>
    <n v="7719"/>
    <s v="US-2014-146213"/>
    <x v="3"/>
    <x v="428"/>
    <d v="2014-09-15T00:00:00"/>
    <s v="Standard Class"/>
    <x v="204"/>
    <s v="Matt Connell"/>
    <x v="1"/>
    <s v="United States"/>
    <s v="Los Angeles"/>
    <x v="1"/>
    <n v="90032"/>
    <s v="West"/>
    <s v="TEC-AC-10001114"/>
    <x v="2"/>
    <x v="11"/>
    <s v="Microsoft Wireless Mobile Mouse 4000"/>
    <n v="159.96"/>
    <n v="4"/>
    <n v="0"/>
    <n v="51.18719999999999"/>
  </r>
  <r>
    <n v="7720"/>
    <s v="CA-2012-108588"/>
    <x v="1"/>
    <x v="956"/>
    <d v="2012-01-10T00:00:00"/>
    <s v="Standard Class"/>
    <x v="410"/>
    <s v="Brooke Gillingham"/>
    <x v="1"/>
    <s v="United States"/>
    <s v="New York City"/>
    <x v="15"/>
    <n v="10009"/>
    <s v="East"/>
    <s v="OFF-AR-10001615"/>
    <x v="1"/>
    <x v="6"/>
    <s v="Newell 34"/>
    <n v="59.519999999999996"/>
    <n v="3"/>
    <n v="0"/>
    <n v="15.475200000000001"/>
  </r>
  <r>
    <n v="7721"/>
    <s v="CA-2012-108588"/>
    <x v="1"/>
    <x v="956"/>
    <d v="2012-01-10T00:00:00"/>
    <s v="Standard Class"/>
    <x v="410"/>
    <s v="Brooke Gillingham"/>
    <x v="1"/>
    <s v="United States"/>
    <s v="New York City"/>
    <x v="15"/>
    <n v="10009"/>
    <s v="East"/>
    <s v="OFF-EN-10000461"/>
    <x v="1"/>
    <x v="12"/>
    <s v="#10- 4 1/8&quot; x 9 1/2&quot; Recycled Envelopes"/>
    <n v="17.48"/>
    <n v="2"/>
    <n v="0"/>
    <n v="8.2156000000000002"/>
  </r>
  <r>
    <n v="7722"/>
    <s v="CA-2012-108588"/>
    <x v="1"/>
    <x v="956"/>
    <d v="2012-01-10T00:00:00"/>
    <s v="Standard Class"/>
    <x v="410"/>
    <s v="Brooke Gillingham"/>
    <x v="1"/>
    <s v="United States"/>
    <s v="New York City"/>
    <x v="15"/>
    <n v="10009"/>
    <s v="East"/>
    <s v="OFF-BI-10004506"/>
    <x v="1"/>
    <x v="8"/>
    <s v="Wilson Jones data.warehouse D-Ring Binders with DublLock"/>
    <n v="13.168000000000001"/>
    <n v="2"/>
    <n v="0.2"/>
    <n v="4.6088000000000005"/>
  </r>
  <r>
    <n v="7723"/>
    <s v="US-2014-138086"/>
    <x v="3"/>
    <x v="513"/>
    <d v="2014-04-21T00:00:00"/>
    <s v="Standard Class"/>
    <x v="270"/>
    <s v="Jesus Ocampo"/>
    <x v="2"/>
    <s v="United States"/>
    <s v="San Francisco"/>
    <x v="1"/>
    <n v="94109"/>
    <s v="West"/>
    <s v="OFF-AP-10000027"/>
    <x v="1"/>
    <x v="9"/>
    <s v="Hoover Commercial SteamVac"/>
    <n v="40.74"/>
    <n v="3"/>
    <n v="0"/>
    <n v="12.222"/>
  </r>
  <r>
    <n v="7724"/>
    <s v="CA-2012-139374"/>
    <x v="1"/>
    <x v="229"/>
    <d v="2012-09-14T00:00:00"/>
    <s v="Standard Class"/>
    <x v="753"/>
    <s v="Alex Russell"/>
    <x v="1"/>
    <s v="United States"/>
    <s v="Austin"/>
    <x v="5"/>
    <n v="78745"/>
    <s v="Central"/>
    <s v="FUR-CH-10003981"/>
    <x v="0"/>
    <x v="1"/>
    <s v="Global Commerce Series Low-Back Swivel/Tilt Chairs"/>
    <n v="179.886"/>
    <n v="1"/>
    <n v="0.3"/>
    <n v="-2.5698000000000292"/>
  </r>
  <r>
    <n v="7725"/>
    <s v="CA-2013-113978"/>
    <x v="0"/>
    <x v="477"/>
    <d v="2013-09-30T00:00:00"/>
    <s v="Standard Class"/>
    <x v="700"/>
    <s v="Tony Sayre"/>
    <x v="0"/>
    <s v="United States"/>
    <s v="Cleveland"/>
    <x v="24"/>
    <n v="44105"/>
    <s v="East"/>
    <s v="OFF-AP-10003849"/>
    <x v="1"/>
    <x v="9"/>
    <s v="Hoover Shoulder Vac Commercial Portable Vacuum"/>
    <n v="286.25600000000003"/>
    <n v="1"/>
    <n v="0.2"/>
    <n v="17.890999999999977"/>
  </r>
  <r>
    <n v="7726"/>
    <s v="CA-2013-113978"/>
    <x v="0"/>
    <x v="477"/>
    <d v="2013-09-30T00:00:00"/>
    <s v="Standard Class"/>
    <x v="700"/>
    <s v="Tony Sayre"/>
    <x v="0"/>
    <s v="United States"/>
    <s v="Cleveland"/>
    <x v="24"/>
    <n v="44105"/>
    <s v="East"/>
    <s v="OFF-ST-10004963"/>
    <x v="1"/>
    <x v="4"/>
    <s v="Eldon Gobal File Keepers"/>
    <n v="24.224000000000004"/>
    <n v="2"/>
    <n v="0.2"/>
    <n v="-4.8448000000000029"/>
  </r>
  <r>
    <n v="7727"/>
    <s v="CA-2013-113978"/>
    <x v="0"/>
    <x v="477"/>
    <d v="2013-09-30T00:00:00"/>
    <s v="Standard Class"/>
    <x v="700"/>
    <s v="Tony Sayre"/>
    <x v="0"/>
    <s v="United States"/>
    <s v="Cleveland"/>
    <x v="24"/>
    <n v="44105"/>
    <s v="East"/>
    <s v="OFF-ST-10002574"/>
    <x v="1"/>
    <x v="4"/>
    <s v="SAFCO Commercial Wire Shelving, Black"/>
    <n v="331.536"/>
    <n v="3"/>
    <n v="0.2"/>
    <n v="-82.884"/>
  </r>
  <r>
    <n v="7728"/>
    <s v="US-2012-150231"/>
    <x v="1"/>
    <x v="199"/>
    <d v="2012-03-20T00:00:00"/>
    <s v="Second Class"/>
    <x v="82"/>
    <s v="Jim Kriz"/>
    <x v="2"/>
    <s v="United States"/>
    <s v="New York City"/>
    <x v="15"/>
    <n v="10009"/>
    <s v="East"/>
    <s v="OFF-AR-10001761"/>
    <x v="1"/>
    <x v="6"/>
    <s v="Avery Hi-Liter Smear-Safe Highlighters"/>
    <n v="17.52"/>
    <n v="3"/>
    <n v="0"/>
    <n v="6.3071999999999999"/>
  </r>
  <r>
    <n v="7729"/>
    <s v="CA-2013-106915"/>
    <x v="0"/>
    <x v="491"/>
    <d v="2013-12-03T00:00:00"/>
    <s v="Standard Class"/>
    <x v="654"/>
    <s v="George Ashbrook"/>
    <x v="0"/>
    <s v="United States"/>
    <s v="El Paso"/>
    <x v="5"/>
    <n v="79907"/>
    <s v="Central"/>
    <s v="OFF-AR-10000716"/>
    <x v="1"/>
    <x v="6"/>
    <s v="DIXON Ticonderoga Erasable Checking Pencils"/>
    <n v="17.856000000000002"/>
    <n v="4"/>
    <n v="0.2"/>
    <n v="4.2408000000000001"/>
  </r>
  <r>
    <n v="7730"/>
    <s v="US-2013-109260"/>
    <x v="0"/>
    <x v="182"/>
    <d v="2013-10-02T00:00:00"/>
    <s v="Standard Class"/>
    <x v="184"/>
    <s v="Tanja Norvell"/>
    <x v="2"/>
    <s v="United States"/>
    <s v="Tallahassee"/>
    <x v="2"/>
    <n v="32303"/>
    <s v="South"/>
    <s v="TEC-AC-10002637"/>
    <x v="2"/>
    <x v="11"/>
    <s v="Logitech VX Revolution Cordless Laser Mouse for Notebooks (Black)"/>
    <n v="431.97600000000006"/>
    <n v="3"/>
    <n v="0.2"/>
    <n v="-75.59580000000004"/>
  </r>
  <r>
    <n v="7731"/>
    <s v="CA-2014-104850"/>
    <x v="3"/>
    <x v="487"/>
    <d v="2014-06-20T00:00:00"/>
    <s v="Standard Class"/>
    <x v="69"/>
    <s v="Tamara Willingham"/>
    <x v="2"/>
    <s v="United States"/>
    <s v="Seattle"/>
    <x v="4"/>
    <n v="98103"/>
    <s v="West"/>
    <s v="FUR-CH-10003774"/>
    <x v="0"/>
    <x v="1"/>
    <s v="Global Wood Trimmed Manager's Task Chair, Khaki"/>
    <n v="291.13600000000002"/>
    <n v="4"/>
    <n v="0.2"/>
    <n v="-25.474400000000017"/>
  </r>
  <r>
    <n v="7732"/>
    <s v="CA-2014-140508"/>
    <x v="3"/>
    <x v="65"/>
    <d v="2014-09-22T00:00:00"/>
    <s v="First Class"/>
    <x v="50"/>
    <s v="Pete Armstrong"/>
    <x v="2"/>
    <s v="United States"/>
    <s v="Dallas"/>
    <x v="5"/>
    <n v="75220"/>
    <s v="Central"/>
    <s v="OFF-EN-10000927"/>
    <x v="1"/>
    <x v="12"/>
    <s v="Jet-Pak Recycled Peel 'N' Seal Padded Mailers"/>
    <n v="114.84800000000001"/>
    <n v="4"/>
    <n v="0.2"/>
    <n v="35.889999999999986"/>
  </r>
  <r>
    <n v="7733"/>
    <s v="CA-2014-143294"/>
    <x v="3"/>
    <x v="455"/>
    <d v="2014-06-09T00:00:00"/>
    <s v="Standard Class"/>
    <x v="479"/>
    <s v="John Dryer"/>
    <x v="0"/>
    <s v="United States"/>
    <s v="Houston"/>
    <x v="5"/>
    <n v="77070"/>
    <s v="Central"/>
    <s v="OFF-PA-10000743"/>
    <x v="1"/>
    <x v="10"/>
    <s v="Xerox 1977"/>
    <n v="10.688000000000001"/>
    <n v="2"/>
    <n v="0.2"/>
    <n v="3.7407999999999997"/>
  </r>
  <r>
    <n v="7734"/>
    <s v="CA-2013-165673"/>
    <x v="0"/>
    <x v="666"/>
    <d v="2013-05-20T00:00:00"/>
    <s v="Second Class"/>
    <x v="438"/>
    <s v="Michael Nguyen"/>
    <x v="0"/>
    <s v="United States"/>
    <s v="Springfield"/>
    <x v="24"/>
    <n v="45503"/>
    <s v="East"/>
    <s v="OFF-PA-10000697"/>
    <x v="1"/>
    <x v="10"/>
    <s v="TOPS Voice Message Log Book, Flash Format"/>
    <n v="15.231999999999999"/>
    <n v="4"/>
    <n v="0.2"/>
    <n v="5.5215999999999994"/>
  </r>
  <r>
    <n v="7735"/>
    <s v="CA-2014-134418"/>
    <x v="3"/>
    <x v="175"/>
    <d v="2014-09-21T00:00:00"/>
    <s v="Standard Class"/>
    <x v="421"/>
    <s v="Gene McClure"/>
    <x v="0"/>
    <s v="United States"/>
    <s v="Seattle"/>
    <x v="4"/>
    <n v="98103"/>
    <s v="West"/>
    <s v="OFF-AR-10004441"/>
    <x v="1"/>
    <x v="6"/>
    <s v="BIC Brite Liner Highlighters"/>
    <n v="12.419999999999998"/>
    <n v="3"/>
    <n v="0"/>
    <n v="5.2164000000000001"/>
  </r>
  <r>
    <n v="7736"/>
    <s v="US-2013-106313"/>
    <x v="0"/>
    <x v="250"/>
    <d v="2013-08-27T00:00:00"/>
    <s v="Standard Class"/>
    <x v="375"/>
    <s v="Deirdre Greer"/>
    <x v="1"/>
    <s v="United States"/>
    <s v="Seattle"/>
    <x v="4"/>
    <n v="98105"/>
    <s v="West"/>
    <s v="OFF-PA-10001870"/>
    <x v="1"/>
    <x v="10"/>
    <s v="Xerox 202"/>
    <n v="19.440000000000001"/>
    <n v="3"/>
    <n v="0"/>
    <n v="9.3312000000000008"/>
  </r>
  <r>
    <n v="7737"/>
    <s v="CA-2011-105872"/>
    <x v="2"/>
    <x v="992"/>
    <d v="2011-06-06T00:00:00"/>
    <s v="Standard Class"/>
    <x v="506"/>
    <s v="James Galang"/>
    <x v="0"/>
    <s v="United States"/>
    <s v="New York City"/>
    <x v="15"/>
    <n v="10024"/>
    <s v="East"/>
    <s v="OFF-BI-10003684"/>
    <x v="1"/>
    <x v="8"/>
    <s v="Wilson Jones Legal Size Ring Binders"/>
    <n v="70.367999999999995"/>
    <n v="4"/>
    <n v="0.2"/>
    <n v="26.387999999999998"/>
  </r>
  <r>
    <n v="7738"/>
    <s v="CA-2014-108287"/>
    <x v="3"/>
    <x v="404"/>
    <d v="2014-12-21T00:00:00"/>
    <s v="First Class"/>
    <x v="743"/>
    <s v="Alex Grayson"/>
    <x v="0"/>
    <s v="United States"/>
    <s v="Charlotte"/>
    <x v="3"/>
    <n v="28205"/>
    <s v="South"/>
    <s v="OFF-AR-10001315"/>
    <x v="1"/>
    <x v="6"/>
    <s v="Newell 310"/>
    <n v="12.672000000000001"/>
    <n v="9"/>
    <n v="0.2"/>
    <n v="1.4255999999999993"/>
  </r>
  <r>
    <n v="7739"/>
    <s v="CA-2014-141103"/>
    <x v="3"/>
    <x v="245"/>
    <d v="2014-08-07T00:00:00"/>
    <s v="Standard Class"/>
    <x v="282"/>
    <s v="Jay Fein"/>
    <x v="0"/>
    <s v="United States"/>
    <s v="Baltimore"/>
    <x v="39"/>
    <n v="21215"/>
    <s v="East"/>
    <s v="TEC-PH-10003589"/>
    <x v="2"/>
    <x v="7"/>
    <s v="invisibleSHIELD by ZAGG Smudge-Free Screen Protector"/>
    <n v="89.949999999999989"/>
    <n v="5"/>
    <n v="0"/>
    <n v="43.175999999999995"/>
  </r>
  <r>
    <n v="7740"/>
    <s v="CA-2011-154781"/>
    <x v="2"/>
    <x v="871"/>
    <d v="2011-11-26T00:00:00"/>
    <s v="Standard Class"/>
    <x v="649"/>
    <s v="Steve Carroll"/>
    <x v="2"/>
    <s v="United States"/>
    <s v="San Francisco"/>
    <x v="1"/>
    <n v="94110"/>
    <s v="West"/>
    <s v="OFF-PA-10001609"/>
    <x v="1"/>
    <x v="10"/>
    <s v="Tops Wirebound Message Log Books"/>
    <n v="6.58"/>
    <n v="2"/>
    <n v="0"/>
    <n v="3.0267999999999997"/>
  </r>
  <r>
    <n v="7741"/>
    <s v="CA-2011-154781"/>
    <x v="2"/>
    <x v="871"/>
    <d v="2011-11-26T00:00:00"/>
    <s v="Standard Class"/>
    <x v="649"/>
    <s v="Steve Carroll"/>
    <x v="2"/>
    <s v="United States"/>
    <s v="San Francisco"/>
    <x v="1"/>
    <n v="94110"/>
    <s v="West"/>
    <s v="TEC-AC-10000474"/>
    <x v="2"/>
    <x v="11"/>
    <s v="Kensington Expert Mouse Optical USB Trackball for PC or Mac"/>
    <n v="94.99"/>
    <n v="1"/>
    <n v="0"/>
    <n v="28.496999999999986"/>
  </r>
  <r>
    <n v="7742"/>
    <s v="CA-2012-147816"/>
    <x v="1"/>
    <x v="496"/>
    <d v="2012-09-26T00:00:00"/>
    <s v="Second Class"/>
    <x v="619"/>
    <s v="Carlos Meador"/>
    <x v="0"/>
    <s v="United States"/>
    <s v="Tucson"/>
    <x v="16"/>
    <n v="85705"/>
    <s v="West"/>
    <s v="TEC-PH-10003095"/>
    <x v="2"/>
    <x v="7"/>
    <s v="Samsung HM1900 Bluetooth Headset"/>
    <n v="35.119999999999997"/>
    <n v="2"/>
    <n v="0.2"/>
    <n v="13.17"/>
  </r>
  <r>
    <n v="7743"/>
    <s v="CA-2014-105326"/>
    <x v="3"/>
    <x v="648"/>
    <d v="2014-08-28T00:00:00"/>
    <s v="Standard Class"/>
    <x v="409"/>
    <s v="Kean Thornton"/>
    <x v="0"/>
    <s v="United States"/>
    <s v="Los Angeles"/>
    <x v="1"/>
    <n v="90036"/>
    <s v="West"/>
    <s v="OFF-PA-10001639"/>
    <x v="1"/>
    <x v="10"/>
    <s v="Xerox 203"/>
    <n v="25.92"/>
    <n v="4"/>
    <n v="0"/>
    <n v="12.441600000000001"/>
  </r>
  <r>
    <n v="7744"/>
    <s v="CA-2013-133613"/>
    <x v="0"/>
    <x v="26"/>
    <d v="2013-06-23T00:00:00"/>
    <s v="Standard Class"/>
    <x v="291"/>
    <s v="Christine Phan"/>
    <x v="1"/>
    <s v="United States"/>
    <s v="Waterbury"/>
    <x v="29"/>
    <n v="6708"/>
    <s v="East"/>
    <s v="OFF-BI-10002003"/>
    <x v="1"/>
    <x v="8"/>
    <s v="Ibico Presentation Index for Binding Systems"/>
    <n v="7.96"/>
    <n v="2"/>
    <n v="0"/>
    <n v="3.7412000000000001"/>
  </r>
  <r>
    <n v="7745"/>
    <s v="CA-2013-133613"/>
    <x v="0"/>
    <x v="26"/>
    <d v="2013-06-23T00:00:00"/>
    <s v="Standard Class"/>
    <x v="291"/>
    <s v="Christine Phan"/>
    <x v="1"/>
    <s v="United States"/>
    <s v="Waterbury"/>
    <x v="29"/>
    <n v="6708"/>
    <s v="East"/>
    <s v="TEC-PH-10004539"/>
    <x v="2"/>
    <x v="7"/>
    <s v="Wireless Extenders zBoost YX545 SOHO Signal Booster"/>
    <n v="566.97"/>
    <n v="3"/>
    <n v="0"/>
    <n v="153.08189999999999"/>
  </r>
  <r>
    <n v="7746"/>
    <s v="CA-2013-133613"/>
    <x v="0"/>
    <x v="26"/>
    <d v="2013-06-23T00:00:00"/>
    <s v="Standard Class"/>
    <x v="291"/>
    <s v="Christine Phan"/>
    <x v="1"/>
    <s v="United States"/>
    <s v="Waterbury"/>
    <x v="29"/>
    <n v="6708"/>
    <s v="East"/>
    <s v="OFF-AR-10003829"/>
    <x v="1"/>
    <x v="6"/>
    <s v="Newell 35"/>
    <n v="9.84"/>
    <n v="3"/>
    <n v="0"/>
    <n v="2.8535999999999988"/>
  </r>
  <r>
    <n v="7747"/>
    <s v="CA-2012-109113"/>
    <x v="1"/>
    <x v="546"/>
    <d v="2012-12-23T00:00:00"/>
    <s v="Standard Class"/>
    <x v="735"/>
    <s v="Eileen Kiefer"/>
    <x v="2"/>
    <s v="United States"/>
    <s v="Chicago"/>
    <x v="10"/>
    <n v="60610"/>
    <s v="Central"/>
    <s v="TEC-AC-10004761"/>
    <x v="2"/>
    <x v="11"/>
    <s v="Maxell 4.7GB DVD+RW 3/Pack"/>
    <n v="25.488"/>
    <n v="2"/>
    <n v="0.2"/>
    <n v="4.7789999999999999"/>
  </r>
  <r>
    <n v="7748"/>
    <s v="CA-2012-156153"/>
    <x v="1"/>
    <x v="70"/>
    <d v="2012-06-02T00:00:00"/>
    <s v="Second Class"/>
    <x v="194"/>
    <s v="Carl Weiss"/>
    <x v="2"/>
    <s v="United States"/>
    <s v="Long Beach"/>
    <x v="15"/>
    <n v="11561"/>
    <s v="East"/>
    <s v="OFF-FA-10003472"/>
    <x v="1"/>
    <x v="13"/>
    <s v="Bagged Rubber Bands"/>
    <n v="7.5600000000000005"/>
    <n v="6"/>
    <n v="0"/>
    <n v="0.3024"/>
  </r>
  <r>
    <n v="7749"/>
    <s v="CA-2012-133242"/>
    <x v="1"/>
    <x v="652"/>
    <d v="2012-06-24T00:00:00"/>
    <s v="Standard Class"/>
    <x v="168"/>
    <s v="Keith Herrera"/>
    <x v="0"/>
    <s v="United States"/>
    <s v="Arlington"/>
    <x v="17"/>
    <n v="22204"/>
    <s v="South"/>
    <s v="FUR-FU-10003464"/>
    <x v="0"/>
    <x v="5"/>
    <s v="Seth Thomas 8 1/2&quot; Cubicle Clock"/>
    <n v="60.84"/>
    <n v="3"/>
    <n v="0"/>
    <n v="19.468799999999998"/>
  </r>
  <r>
    <n v="7750"/>
    <s v="CA-2012-133242"/>
    <x v="1"/>
    <x v="652"/>
    <d v="2012-06-24T00:00:00"/>
    <s v="Standard Class"/>
    <x v="168"/>
    <s v="Keith Herrera"/>
    <x v="0"/>
    <s v="United States"/>
    <s v="Arlington"/>
    <x v="17"/>
    <n v="22204"/>
    <s v="South"/>
    <s v="OFF-ST-10003716"/>
    <x v="1"/>
    <x v="4"/>
    <s v="Tennsco Double-Tier Lockers"/>
    <n v="450.04"/>
    <n v="2"/>
    <n v="0"/>
    <n v="58.505200000000002"/>
  </r>
  <r>
    <n v="7751"/>
    <s v="CA-2012-133242"/>
    <x v="1"/>
    <x v="652"/>
    <d v="2012-06-24T00:00:00"/>
    <s v="Standard Class"/>
    <x v="168"/>
    <s v="Keith Herrera"/>
    <x v="0"/>
    <s v="United States"/>
    <s v="Arlington"/>
    <x v="17"/>
    <n v="22204"/>
    <s v="South"/>
    <s v="OFF-BI-10004002"/>
    <x v="1"/>
    <x v="8"/>
    <s v="Wilson Jones International Size A4 Ring Binders"/>
    <n v="34.6"/>
    <n v="2"/>
    <n v="0"/>
    <n v="16.608000000000001"/>
  </r>
  <r>
    <n v="7752"/>
    <s v="CA-2012-133242"/>
    <x v="1"/>
    <x v="652"/>
    <d v="2012-06-24T00:00:00"/>
    <s v="Standard Class"/>
    <x v="168"/>
    <s v="Keith Herrera"/>
    <x v="0"/>
    <s v="United States"/>
    <s v="Arlington"/>
    <x v="17"/>
    <n v="22204"/>
    <s v="South"/>
    <s v="TEC-PH-10002496"/>
    <x v="2"/>
    <x v="7"/>
    <s v="Cisco SPA301"/>
    <n v="467.97"/>
    <n v="3"/>
    <n v="0"/>
    <n v="140.39099999999999"/>
  </r>
  <r>
    <n v="7753"/>
    <s v="CA-2012-133242"/>
    <x v="1"/>
    <x v="652"/>
    <d v="2012-06-24T00:00:00"/>
    <s v="Standard Class"/>
    <x v="168"/>
    <s v="Keith Herrera"/>
    <x v="0"/>
    <s v="United States"/>
    <s v="Arlington"/>
    <x v="17"/>
    <n v="22204"/>
    <s v="South"/>
    <s v="OFF-BI-10004826"/>
    <x v="1"/>
    <x v="8"/>
    <s v="JM Magazine Binder"/>
    <n v="33.020000000000003"/>
    <n v="2"/>
    <n v="0"/>
    <n v="15.849600000000002"/>
  </r>
  <r>
    <n v="7754"/>
    <s v="CA-2012-158323"/>
    <x v="1"/>
    <x v="672"/>
    <d v="2012-12-03T00:00:00"/>
    <s v="First Class"/>
    <x v="448"/>
    <s v="Ann Blume"/>
    <x v="1"/>
    <s v="United States"/>
    <s v="Jacksonville"/>
    <x v="3"/>
    <n v="28540"/>
    <s v="South"/>
    <s v="FUR-FU-10001546"/>
    <x v="0"/>
    <x v="5"/>
    <s v="Dana Swing-Arm Lamps"/>
    <n v="17.088000000000001"/>
    <n v="2"/>
    <n v="0.2"/>
    <n v="1.0679999999999996"/>
  </r>
  <r>
    <n v="7755"/>
    <s v="CA-2012-161795"/>
    <x v="1"/>
    <x v="379"/>
    <d v="2012-12-23T00:00:00"/>
    <s v="Second Class"/>
    <x v="340"/>
    <s v="Adam Hart"/>
    <x v="1"/>
    <s v="United States"/>
    <s v="Columbus"/>
    <x v="24"/>
    <n v="43229"/>
    <s v="East"/>
    <s v="OFF-AR-10001919"/>
    <x v="1"/>
    <x v="6"/>
    <s v="OIC #2 Pencils, Medium Soft"/>
    <n v="3.008"/>
    <n v="2"/>
    <n v="0.2"/>
    <n v="0.33839999999999981"/>
  </r>
  <r>
    <n v="7756"/>
    <s v="CA-2014-100902"/>
    <x v="3"/>
    <x v="701"/>
    <d v="2014-11-22T00:00:00"/>
    <s v="Standard Class"/>
    <x v="242"/>
    <s v="Clytie Kelty"/>
    <x v="0"/>
    <s v="United States"/>
    <s v="Charlotte"/>
    <x v="3"/>
    <n v="28205"/>
    <s v="South"/>
    <s v="OFF-PA-10002558"/>
    <x v="1"/>
    <x v="10"/>
    <s v="Xerox 1938"/>
    <n v="268.24"/>
    <n v="7"/>
    <n v="0.2"/>
    <n v="93.883999999999986"/>
  </r>
  <r>
    <n v="7757"/>
    <s v="CA-2014-100902"/>
    <x v="3"/>
    <x v="701"/>
    <d v="2014-11-22T00:00:00"/>
    <s v="Standard Class"/>
    <x v="242"/>
    <s v="Clytie Kelty"/>
    <x v="0"/>
    <s v="United States"/>
    <s v="Charlotte"/>
    <x v="3"/>
    <n v="28205"/>
    <s v="South"/>
    <s v="TEC-AC-10003174"/>
    <x v="2"/>
    <x v="11"/>
    <s v="Plantronics S12 Corded Telephone Headset System"/>
    <n v="431.16000000000008"/>
    <n v="5"/>
    <n v="0.2"/>
    <n v="107.78999999999996"/>
  </r>
  <r>
    <n v="7758"/>
    <s v="CA-2014-112844"/>
    <x v="3"/>
    <x v="38"/>
    <d v="2014-11-17T00:00:00"/>
    <s v="Second Class"/>
    <x v="407"/>
    <s v="Stefania Perrino"/>
    <x v="1"/>
    <s v="United States"/>
    <s v="Buffalo"/>
    <x v="15"/>
    <n v="14215"/>
    <s v="East"/>
    <s v="TEC-PH-10003988"/>
    <x v="2"/>
    <x v="7"/>
    <s v="LF Elite 3D Dazzle Designer Hard Case Cover, Lf Stylus Pen and Wiper For Apple Iphone 5c Mini Lite"/>
    <n v="43.6"/>
    <n v="4"/>
    <n v="0"/>
    <n v="12.208000000000002"/>
  </r>
  <r>
    <n v="7759"/>
    <s v="CA-2014-112844"/>
    <x v="3"/>
    <x v="38"/>
    <d v="2014-11-17T00:00:00"/>
    <s v="Second Class"/>
    <x v="407"/>
    <s v="Stefania Perrino"/>
    <x v="1"/>
    <s v="United States"/>
    <s v="Buffalo"/>
    <x v="15"/>
    <n v="14215"/>
    <s v="East"/>
    <s v="FUR-FU-10004845"/>
    <x v="0"/>
    <x v="5"/>
    <s v="Deflect-o EconoMat Nonstudded, No Bevel Mat"/>
    <n v="154.94999999999999"/>
    <n v="3"/>
    <n v="0"/>
    <n v="30.989999999999995"/>
  </r>
  <r>
    <n v="7760"/>
    <s v="CA-2013-158925"/>
    <x v="0"/>
    <x v="1057"/>
    <d v="2013-10-29T00:00:00"/>
    <s v="Standard Class"/>
    <x v="687"/>
    <s v="Jennifer Patt"/>
    <x v="1"/>
    <s v="United States"/>
    <s v="Houston"/>
    <x v="5"/>
    <n v="77041"/>
    <s v="Central"/>
    <s v="OFF-PA-10003072"/>
    <x v="1"/>
    <x v="10"/>
    <s v="Eureka Recycled Copy Paper 8 1/2&quot; x 11&quot;, Ream"/>
    <n v="15.552000000000003"/>
    <n v="3"/>
    <n v="0.2"/>
    <n v="5.4432"/>
  </r>
  <r>
    <n v="7761"/>
    <s v="CA-2011-155390"/>
    <x v="2"/>
    <x v="776"/>
    <d v="2011-12-11T00:00:00"/>
    <s v="Standard Class"/>
    <x v="767"/>
    <s v="Barry Gonzalez"/>
    <x v="0"/>
    <s v="United States"/>
    <s v="Memphis"/>
    <x v="18"/>
    <n v="38109"/>
    <s v="South"/>
    <s v="OFF-PA-10003641"/>
    <x v="1"/>
    <x v="10"/>
    <s v="Xerox 1909"/>
    <n v="42.207999999999998"/>
    <n v="2"/>
    <n v="0.2"/>
    <n v="13.717599999999997"/>
  </r>
  <r>
    <n v="7762"/>
    <s v="CA-2014-123071"/>
    <x v="3"/>
    <x v="734"/>
    <d v="2014-12-07T00:00:00"/>
    <s v="First Class"/>
    <x v="142"/>
    <s v="Clay Cheatham"/>
    <x v="0"/>
    <s v="United States"/>
    <s v="Plano"/>
    <x v="5"/>
    <n v="75023"/>
    <s v="Central"/>
    <s v="OFF-PA-10003729"/>
    <x v="1"/>
    <x v="10"/>
    <s v="Xerox 1998"/>
    <n v="10.368000000000002"/>
    <n v="2"/>
    <n v="0.2"/>
    <n v="3.6288"/>
  </r>
  <r>
    <n v="7763"/>
    <s v="CA-2014-156391"/>
    <x v="3"/>
    <x v="986"/>
    <d v="2014-09-29T00:00:00"/>
    <s v="First Class"/>
    <x v="359"/>
    <s v="Sara Luxemburg"/>
    <x v="2"/>
    <s v="United States"/>
    <s v="Salem"/>
    <x v="21"/>
    <n v="97301"/>
    <s v="West"/>
    <s v="OFF-AR-10003251"/>
    <x v="1"/>
    <x v="6"/>
    <s v="Prang Drawing Pencil Set"/>
    <n v="2.2239999999999998"/>
    <n v="1"/>
    <n v="0.2"/>
    <n v="0.55599999999999994"/>
  </r>
  <r>
    <n v="7764"/>
    <s v="CA-2012-103093"/>
    <x v="1"/>
    <x v="302"/>
    <d v="2012-02-07T00:00:00"/>
    <s v="Standard Class"/>
    <x v="383"/>
    <s v="Frank Olsen"/>
    <x v="0"/>
    <s v="United States"/>
    <s v="Columbus"/>
    <x v="32"/>
    <n v="31907"/>
    <s v="South"/>
    <s v="OFF-EN-10003286"/>
    <x v="1"/>
    <x v="12"/>
    <s v="Staples"/>
    <n v="74.52"/>
    <n v="9"/>
    <n v="0"/>
    <n v="35.024399999999993"/>
  </r>
  <r>
    <n v="7765"/>
    <s v="US-2014-118941"/>
    <x v="3"/>
    <x v="801"/>
    <d v="2014-08-13T00:00:00"/>
    <s v="Same Day"/>
    <x v="179"/>
    <s v="Brenda Bowman"/>
    <x v="1"/>
    <s v="United States"/>
    <s v="Columbia"/>
    <x v="39"/>
    <n v="21044"/>
    <s v="East"/>
    <s v="OFF-AR-10004078"/>
    <x v="1"/>
    <x v="6"/>
    <s v="Newell 312"/>
    <n v="17.52"/>
    <n v="3"/>
    <n v="0"/>
    <n v="5.2559999999999993"/>
  </r>
  <r>
    <n v="7766"/>
    <s v="US-2014-118941"/>
    <x v="3"/>
    <x v="801"/>
    <d v="2014-08-13T00:00:00"/>
    <s v="Same Day"/>
    <x v="179"/>
    <s v="Brenda Bowman"/>
    <x v="1"/>
    <s v="United States"/>
    <s v="Columbia"/>
    <x v="39"/>
    <n v="21044"/>
    <s v="East"/>
    <s v="FUR-CH-10002331"/>
    <x v="0"/>
    <x v="1"/>
    <s v="Hon 4700 Series Mobuis Mid-Back Task Chairs with Adjustable Arms"/>
    <n v="1779.9"/>
    <n v="5"/>
    <n v="0"/>
    <n v="373.77899999999983"/>
  </r>
  <r>
    <n v="7767"/>
    <s v="US-2014-118941"/>
    <x v="3"/>
    <x v="801"/>
    <d v="2014-08-13T00:00:00"/>
    <s v="Same Day"/>
    <x v="179"/>
    <s v="Brenda Bowman"/>
    <x v="1"/>
    <s v="United States"/>
    <s v="Columbia"/>
    <x v="39"/>
    <n v="21044"/>
    <s v="East"/>
    <s v="OFF-AR-10001953"/>
    <x v="1"/>
    <x v="6"/>
    <s v="Boston 1645 Deluxe Heavier-Duty Electric Pencil Sharpener"/>
    <n v="219.89999999999998"/>
    <n v="5"/>
    <n v="0"/>
    <n v="59.373000000000005"/>
  </r>
  <r>
    <n v="7768"/>
    <s v="CA-2012-169299"/>
    <x v="1"/>
    <x v="252"/>
    <d v="2012-08-26T00:00:00"/>
    <s v="First Class"/>
    <x v="157"/>
    <s v="Denny Ordway"/>
    <x v="0"/>
    <s v="United States"/>
    <s v="Portland"/>
    <x v="21"/>
    <n v="97206"/>
    <s v="West"/>
    <s v="OFF-AR-10002053"/>
    <x v="1"/>
    <x v="6"/>
    <s v="Premium Writing Pencils, Soft, #2 by Central Association for the Blind"/>
    <n v="7.1519999999999992"/>
    <n v="3"/>
    <n v="0.2"/>
    <n v="0.71520000000000028"/>
  </r>
  <r>
    <n v="7769"/>
    <s v="CA-2014-154088"/>
    <x v="3"/>
    <x v="105"/>
    <d v="2014-11-18T00:00:00"/>
    <s v="Standard Class"/>
    <x v="445"/>
    <s v="Larry Blacks"/>
    <x v="0"/>
    <s v="United States"/>
    <s v="Tallahassee"/>
    <x v="2"/>
    <n v="32303"/>
    <s v="South"/>
    <s v="OFF-PA-10003651"/>
    <x v="1"/>
    <x v="10"/>
    <s v="Xerox 1968"/>
    <n v="26.720000000000002"/>
    <n v="5"/>
    <n v="0.2"/>
    <n v="9.3520000000000003"/>
  </r>
  <r>
    <n v="7770"/>
    <s v="CA-2013-155978"/>
    <x v="0"/>
    <x v="1147"/>
    <d v="2013-08-02T00:00:00"/>
    <s v="Same Day"/>
    <x v="131"/>
    <s v="Thomas Seio"/>
    <x v="1"/>
    <s v="United States"/>
    <s v="Riverside"/>
    <x v="1"/>
    <n v="92503"/>
    <s v="West"/>
    <s v="TEC-PH-10002885"/>
    <x v="2"/>
    <x v="7"/>
    <s v="Apple iPhone 5"/>
    <n v="1039.7280000000001"/>
    <n v="2"/>
    <n v="0.2"/>
    <n v="90.976200000000063"/>
  </r>
  <r>
    <n v="7771"/>
    <s v="CA-2013-155978"/>
    <x v="0"/>
    <x v="1147"/>
    <d v="2013-08-02T00:00:00"/>
    <s v="Same Day"/>
    <x v="131"/>
    <s v="Thomas Seio"/>
    <x v="1"/>
    <s v="United States"/>
    <s v="Riverside"/>
    <x v="1"/>
    <n v="92503"/>
    <s v="West"/>
    <s v="OFF-AP-10002892"/>
    <x v="1"/>
    <x v="9"/>
    <s v="Belkin F5C206VTEL 6 Outlet Surge"/>
    <n v="45.96"/>
    <n v="2"/>
    <n v="0"/>
    <n v="13.787999999999997"/>
  </r>
  <r>
    <n v="7772"/>
    <s v="CA-2013-108196"/>
    <x v="0"/>
    <x v="881"/>
    <d v="2013-12-03T00:00:00"/>
    <s v="Standard Class"/>
    <x v="473"/>
    <s v="Cindy Stewart"/>
    <x v="0"/>
    <s v="United States"/>
    <s v="Lancaster"/>
    <x v="24"/>
    <n v="43130"/>
    <s v="East"/>
    <s v="OFF-BI-10000545"/>
    <x v="1"/>
    <x v="8"/>
    <s v="GBC Ibimaster 500 Manual ProClick Binding System"/>
    <n v="456.58800000000008"/>
    <n v="2"/>
    <n v="0.7"/>
    <n v="-304.39200000000005"/>
  </r>
  <r>
    <n v="7773"/>
    <s v="CA-2013-108196"/>
    <x v="0"/>
    <x v="881"/>
    <d v="2013-12-03T00:00:00"/>
    <s v="Standard Class"/>
    <x v="473"/>
    <s v="Cindy Stewart"/>
    <x v="0"/>
    <s v="United States"/>
    <s v="Lancaster"/>
    <x v="24"/>
    <n v="43130"/>
    <s v="East"/>
    <s v="TEC-MA-10000418"/>
    <x v="2"/>
    <x v="15"/>
    <s v="Cubify CubeX 3D Printer Double Head Print"/>
    <n v="4499.9850000000006"/>
    <n v="5"/>
    <n v="0.7"/>
    <n v="-6599.978000000001"/>
  </r>
  <r>
    <n v="7774"/>
    <s v="CA-2013-108196"/>
    <x v="0"/>
    <x v="881"/>
    <d v="2013-12-03T00:00:00"/>
    <s v="Standard Class"/>
    <x v="473"/>
    <s v="Cindy Stewart"/>
    <x v="0"/>
    <s v="United States"/>
    <s v="Lancaster"/>
    <x v="24"/>
    <n v="43130"/>
    <s v="East"/>
    <s v="TEC-AC-10000926"/>
    <x v="2"/>
    <x v="11"/>
    <s v="NETGEAR RangeMax WNR1000 Wireless Router"/>
    <n v="59.975999999999999"/>
    <n v="3"/>
    <n v="0.2"/>
    <n v="11.995199999999997"/>
  </r>
  <r>
    <n v="7775"/>
    <s v="CA-2013-152800"/>
    <x v="0"/>
    <x v="1172"/>
    <d v="2013-04-16T00:00:00"/>
    <s v="First Class"/>
    <x v="727"/>
    <s v="Susan Pistek"/>
    <x v="0"/>
    <s v="United States"/>
    <s v="San Francisco"/>
    <x v="1"/>
    <n v="94109"/>
    <s v="West"/>
    <s v="OFF-EN-10001509"/>
    <x v="1"/>
    <x v="12"/>
    <s v="Poly String Tie Envelopes"/>
    <n v="6.12"/>
    <n v="3"/>
    <n v="0"/>
    <n v="2.8763999999999994"/>
  </r>
  <r>
    <n v="7776"/>
    <s v="CA-2011-166961"/>
    <x v="2"/>
    <x v="422"/>
    <d v="2011-12-31T00:00:00"/>
    <s v="Standard Class"/>
    <x v="522"/>
    <s v="Cynthia Delaney"/>
    <x v="2"/>
    <s v="United States"/>
    <s v="Moreno Valley"/>
    <x v="1"/>
    <n v="92553"/>
    <s v="West"/>
    <s v="OFF-AP-10001366"/>
    <x v="1"/>
    <x v="9"/>
    <s v="Staples"/>
    <n v="10.98"/>
    <n v="1"/>
    <n v="0"/>
    <n v="2.9646000000000008"/>
  </r>
  <r>
    <n v="7777"/>
    <s v="CA-2011-166961"/>
    <x v="2"/>
    <x v="422"/>
    <d v="2011-12-31T00:00:00"/>
    <s v="Standard Class"/>
    <x v="522"/>
    <s v="Cynthia Delaney"/>
    <x v="2"/>
    <s v="United States"/>
    <s v="Moreno Valley"/>
    <x v="1"/>
    <n v="92553"/>
    <s v="West"/>
    <s v="OFF-FA-10003485"/>
    <x v="1"/>
    <x v="13"/>
    <s v="Staples"/>
    <n v="7.86"/>
    <n v="3"/>
    <n v="0"/>
    <n v="3.6156000000000001"/>
  </r>
  <r>
    <n v="7778"/>
    <s v="CA-2011-166961"/>
    <x v="2"/>
    <x v="422"/>
    <d v="2011-12-31T00:00:00"/>
    <s v="Standard Class"/>
    <x v="522"/>
    <s v="Cynthia Delaney"/>
    <x v="2"/>
    <s v="United States"/>
    <s v="Moreno Valley"/>
    <x v="1"/>
    <n v="92553"/>
    <s v="West"/>
    <s v="OFF-ST-10004507"/>
    <x v="1"/>
    <x v="4"/>
    <s v="Advantus Rolling Storage Box"/>
    <n v="51.449999999999996"/>
    <n v="3"/>
    <n v="0"/>
    <n v="13.891499999999999"/>
  </r>
  <r>
    <n v="7779"/>
    <s v="CA-2011-166961"/>
    <x v="2"/>
    <x v="422"/>
    <d v="2011-12-31T00:00:00"/>
    <s v="Standard Class"/>
    <x v="522"/>
    <s v="Cynthia Delaney"/>
    <x v="2"/>
    <s v="United States"/>
    <s v="Moreno Valley"/>
    <x v="1"/>
    <n v="92553"/>
    <s v="West"/>
    <s v="OFF-BI-10002353"/>
    <x v="1"/>
    <x v="8"/>
    <s v="GBC VeloBind Cover Sets"/>
    <n v="37.055999999999997"/>
    <n v="3"/>
    <n v="0.2"/>
    <n v="13.896000000000001"/>
  </r>
  <r>
    <n v="7780"/>
    <s v="CA-2013-139381"/>
    <x v="0"/>
    <x v="724"/>
    <d v="2013-04-23T00:00:00"/>
    <s v="Standard Class"/>
    <x v="167"/>
    <s v="Roy Französisch"/>
    <x v="0"/>
    <s v="United States"/>
    <s v="Chesapeake"/>
    <x v="17"/>
    <n v="23320"/>
    <s v="South"/>
    <s v="OFF-AP-10001271"/>
    <x v="1"/>
    <x v="9"/>
    <s v="Eureka The Boss Cordless Rechargeable Stick Vac"/>
    <n v="203.92"/>
    <n v="4"/>
    <n v="0"/>
    <n v="55.058400000000006"/>
  </r>
  <r>
    <n v="7781"/>
    <s v="CA-2013-139381"/>
    <x v="0"/>
    <x v="724"/>
    <d v="2013-04-23T00:00:00"/>
    <s v="Standard Class"/>
    <x v="167"/>
    <s v="Roy Französisch"/>
    <x v="0"/>
    <s v="United States"/>
    <s v="Chesapeake"/>
    <x v="17"/>
    <n v="23320"/>
    <s v="South"/>
    <s v="TEC-PH-10004924"/>
    <x v="2"/>
    <x v="7"/>
    <s v="SKILCRAFT Telephone Shoulder Rest, 2&quot; x 6.5&quot; x 2.5&quot;, Black"/>
    <n v="29.56"/>
    <n v="4"/>
    <n v="0"/>
    <n v="7.9812000000000012"/>
  </r>
  <r>
    <n v="7782"/>
    <s v="CA-2012-132136"/>
    <x v="1"/>
    <x v="936"/>
    <d v="2012-03-12T00:00:00"/>
    <s v="Standard Class"/>
    <x v="383"/>
    <s v="Frank Olsen"/>
    <x v="0"/>
    <s v="United States"/>
    <s v="Chicago"/>
    <x v="10"/>
    <n v="60623"/>
    <s v="Central"/>
    <s v="OFF-BI-10002706"/>
    <x v="1"/>
    <x v="8"/>
    <s v="Avery Premier Heavy-Duty Binder with Round Locking Rings"/>
    <n v="8.5679999999999978"/>
    <n v="3"/>
    <n v="0.8"/>
    <n v="-14.5656"/>
  </r>
  <r>
    <n v="7783"/>
    <s v="CA-2013-162236"/>
    <x v="0"/>
    <x v="254"/>
    <d v="2013-11-07T00:00:00"/>
    <s v="Second Class"/>
    <x v="45"/>
    <s v="Elpida Rittenbach"/>
    <x v="1"/>
    <s v="United States"/>
    <s v="Charlotte"/>
    <x v="3"/>
    <n v="28205"/>
    <s v="South"/>
    <s v="OFF-ST-10003442"/>
    <x v="1"/>
    <x v="4"/>
    <s v="Eldon Portable Mobile Manager"/>
    <n v="45.248000000000005"/>
    <n v="2"/>
    <n v="0.2"/>
    <n v="3.9591999999999992"/>
  </r>
  <r>
    <n v="7784"/>
    <s v="CA-2013-162236"/>
    <x v="0"/>
    <x v="254"/>
    <d v="2013-11-07T00:00:00"/>
    <s v="Second Class"/>
    <x v="45"/>
    <s v="Elpida Rittenbach"/>
    <x v="1"/>
    <s v="United States"/>
    <s v="Charlotte"/>
    <x v="3"/>
    <n v="28205"/>
    <s v="South"/>
    <s v="FUR-TA-10002533"/>
    <x v="0"/>
    <x v="3"/>
    <s v="BPI Conference Tables"/>
    <n v="876.30000000000007"/>
    <n v="10"/>
    <n v="0.4"/>
    <n v="-292.10000000000014"/>
  </r>
  <r>
    <n v="7785"/>
    <s v="CA-2013-162236"/>
    <x v="0"/>
    <x v="254"/>
    <d v="2013-11-07T00:00:00"/>
    <s v="Second Class"/>
    <x v="45"/>
    <s v="Elpida Rittenbach"/>
    <x v="1"/>
    <s v="United States"/>
    <s v="Charlotte"/>
    <x v="3"/>
    <n v="28205"/>
    <s v="South"/>
    <s v="OFF-SU-10003505"/>
    <x v="1"/>
    <x v="14"/>
    <s v="Premier Electric Letter Opener"/>
    <n v="185.376"/>
    <n v="2"/>
    <n v="0.2"/>
    <n v="-34.758000000000017"/>
  </r>
  <r>
    <n v="7786"/>
    <s v="US-2011-111353"/>
    <x v="2"/>
    <x v="503"/>
    <d v="2011-12-06T00:00:00"/>
    <s v="Standard Class"/>
    <x v="171"/>
    <s v="Philip Brown"/>
    <x v="0"/>
    <s v="United States"/>
    <s v="New York City"/>
    <x v="15"/>
    <n v="10009"/>
    <s v="East"/>
    <s v="OFF-LA-10002762"/>
    <x v="1"/>
    <x v="2"/>
    <s v="Avery 485"/>
    <n v="25.06"/>
    <n v="2"/>
    <n v="0"/>
    <n v="11.778199999999998"/>
  </r>
  <r>
    <n v="7787"/>
    <s v="US-2013-117037"/>
    <x v="0"/>
    <x v="624"/>
    <d v="2013-05-21T00:00:00"/>
    <s v="First Class"/>
    <x v="560"/>
    <s v="Luke Weiss"/>
    <x v="0"/>
    <s v="United States"/>
    <s v="Chicago"/>
    <x v="10"/>
    <n v="60653"/>
    <s v="Central"/>
    <s v="OFF-BI-10000279"/>
    <x v="1"/>
    <x v="8"/>
    <s v="Acco Recycled 2&quot; Capacity Laser Printer Hanging Data Binders"/>
    <n v="2.8899999999999992"/>
    <n v="1"/>
    <n v="0.8"/>
    <n v="-4.7685000000000013"/>
  </r>
  <r>
    <n v="7788"/>
    <s v="US-2013-117037"/>
    <x v="0"/>
    <x v="624"/>
    <d v="2013-05-21T00:00:00"/>
    <s v="First Class"/>
    <x v="560"/>
    <s v="Luke Weiss"/>
    <x v="0"/>
    <s v="United States"/>
    <s v="Chicago"/>
    <x v="10"/>
    <n v="60653"/>
    <s v="Central"/>
    <s v="OFF-FA-10000936"/>
    <x v="1"/>
    <x v="13"/>
    <s v="Acco Hot Clips Clips to Go"/>
    <n v="7.8960000000000008"/>
    <n v="3"/>
    <n v="0.2"/>
    <n v="2.4674999999999994"/>
  </r>
  <r>
    <n v="7789"/>
    <s v="US-2013-117037"/>
    <x v="0"/>
    <x v="624"/>
    <d v="2013-05-21T00:00:00"/>
    <s v="First Class"/>
    <x v="560"/>
    <s v="Luke Weiss"/>
    <x v="0"/>
    <s v="United States"/>
    <s v="Chicago"/>
    <x v="10"/>
    <n v="60653"/>
    <s v="Central"/>
    <s v="FUR-FU-10004973"/>
    <x v="0"/>
    <x v="5"/>
    <s v="Flat Face Poster Frame"/>
    <n v="22.608000000000001"/>
    <n v="3"/>
    <n v="0.6"/>
    <n v="-10.173599999999997"/>
  </r>
  <r>
    <n v="7790"/>
    <s v="US-2013-117037"/>
    <x v="0"/>
    <x v="624"/>
    <d v="2013-05-21T00:00:00"/>
    <s v="First Class"/>
    <x v="560"/>
    <s v="Luke Weiss"/>
    <x v="0"/>
    <s v="United States"/>
    <s v="Chicago"/>
    <x v="10"/>
    <n v="60653"/>
    <s v="Central"/>
    <s v="OFF-PA-10000791"/>
    <x v="1"/>
    <x v="10"/>
    <s v="Wirebound Message Books, Four 2 3/4 x 5 Forms per Page, 200 Sets per Book"/>
    <n v="30.527999999999999"/>
    <n v="8"/>
    <n v="0.2"/>
    <n v="9.5399999999999974"/>
  </r>
  <r>
    <n v="7791"/>
    <s v="CA-2014-160801"/>
    <x v="3"/>
    <x v="20"/>
    <d v="2014-09-20T00:00:00"/>
    <s v="Same Day"/>
    <x v="435"/>
    <s v="Frank Gastineau"/>
    <x v="2"/>
    <s v="United States"/>
    <s v="Philadelphia"/>
    <x v="9"/>
    <n v="19120"/>
    <s v="East"/>
    <s v="OFF-BI-10001132"/>
    <x v="1"/>
    <x v="8"/>
    <s v="Acco PRESSTEX Data Binder with Storage Hooks, Dark Blue, 9 1/2&quot; X 11&quot;"/>
    <n v="4.8420000000000005"/>
    <n v="3"/>
    <n v="0.7"/>
    <n v="-3.3893999999999984"/>
  </r>
  <r>
    <n v="7792"/>
    <s v="CA-2013-108364"/>
    <x v="0"/>
    <x v="1054"/>
    <d v="2013-12-25T00:00:00"/>
    <s v="Standard Class"/>
    <x v="771"/>
    <s v="Barry Pond"/>
    <x v="1"/>
    <s v="United States"/>
    <s v="Chicago"/>
    <x v="10"/>
    <n v="60623"/>
    <s v="Central"/>
    <s v="OFF-BI-10002012"/>
    <x v="1"/>
    <x v="8"/>
    <s v="Wilson Jones Easy Flow II Sheet Lifters"/>
    <n v="1.7999999999999996"/>
    <n v="5"/>
    <n v="0.8"/>
    <n v="-2.8800000000000008"/>
  </r>
  <r>
    <n v="7793"/>
    <s v="CA-2014-169362"/>
    <x v="3"/>
    <x v="386"/>
    <d v="2014-10-16T00:00:00"/>
    <s v="First Class"/>
    <x v="133"/>
    <s v="Sung Pak"/>
    <x v="1"/>
    <s v="United States"/>
    <s v="Dallas"/>
    <x v="5"/>
    <n v="75217"/>
    <s v="Central"/>
    <s v="TEC-AC-10001383"/>
    <x v="2"/>
    <x v="11"/>
    <s v="Logitech Wireless Touch Keyboard K400"/>
    <n v="39.984000000000002"/>
    <n v="2"/>
    <n v="0.2"/>
    <n v="-1.4994000000000067"/>
  </r>
  <r>
    <n v="7794"/>
    <s v="CA-2012-127481"/>
    <x v="1"/>
    <x v="295"/>
    <d v="2012-12-15T00:00:00"/>
    <s v="Second Class"/>
    <x v="63"/>
    <s v="Jonathan Doherty"/>
    <x v="1"/>
    <s v="United States"/>
    <s v="Las Vegas"/>
    <x v="33"/>
    <n v="89115"/>
    <s v="West"/>
    <s v="OFF-PA-10002036"/>
    <x v="1"/>
    <x v="10"/>
    <s v="Xerox 1930"/>
    <n v="32.400000000000006"/>
    <n v="5"/>
    <n v="0"/>
    <n v="15.876000000000001"/>
  </r>
  <r>
    <n v="7795"/>
    <s v="CA-2012-127481"/>
    <x v="1"/>
    <x v="295"/>
    <d v="2012-12-15T00:00:00"/>
    <s v="Second Class"/>
    <x v="63"/>
    <s v="Jonathan Doherty"/>
    <x v="1"/>
    <s v="United States"/>
    <s v="Las Vegas"/>
    <x v="33"/>
    <n v="89115"/>
    <s v="West"/>
    <s v="OFF-PA-10002377"/>
    <x v="1"/>
    <x v="10"/>
    <s v="Xerox 1916"/>
    <n v="97.88"/>
    <n v="2"/>
    <n v="0"/>
    <n v="48.94"/>
  </r>
  <r>
    <n v="7796"/>
    <s v="CA-2012-112711"/>
    <x v="1"/>
    <x v="984"/>
    <d v="2012-07-18T00:00:00"/>
    <s v="Standard Class"/>
    <x v="248"/>
    <s v="Fred McMath"/>
    <x v="0"/>
    <s v="United States"/>
    <s v="Amarillo"/>
    <x v="5"/>
    <n v="79109"/>
    <s v="Central"/>
    <s v="TEC-PH-10000526"/>
    <x v="2"/>
    <x v="7"/>
    <s v="Vtech CS6719"/>
    <n v="307.16800000000001"/>
    <n v="4"/>
    <n v="0.2"/>
    <n v="30.716800000000006"/>
  </r>
  <r>
    <n v="7797"/>
    <s v="US-2012-145121"/>
    <x v="1"/>
    <x v="653"/>
    <d v="2012-10-06T00:00:00"/>
    <s v="Standard Class"/>
    <x v="172"/>
    <s v="Michael Paige"/>
    <x v="1"/>
    <s v="United States"/>
    <s v="Middletown"/>
    <x v="29"/>
    <n v="6457"/>
    <s v="East"/>
    <s v="OFF-BI-10001078"/>
    <x v="1"/>
    <x v="8"/>
    <s v="Acco PRESSTEX Data Binder with Storage Hooks, Dark Blue, 14 7/8&quot; X 11&quot;"/>
    <n v="26.9"/>
    <n v="5"/>
    <n v="0"/>
    <n v="13.181000000000001"/>
  </r>
  <r>
    <n v="7798"/>
    <s v="CA-2014-166184"/>
    <x v="3"/>
    <x v="668"/>
    <d v="2014-03-28T00:00:00"/>
    <s v="First Class"/>
    <x v="403"/>
    <s v="Harold Ryan"/>
    <x v="1"/>
    <s v="United States"/>
    <s v="New York City"/>
    <x v="15"/>
    <n v="10035"/>
    <s v="East"/>
    <s v="OFF-EN-10004483"/>
    <x v="1"/>
    <x v="12"/>
    <s v="#10 White Business Envelopes,4 1/8 x 9 1/2"/>
    <n v="47.01"/>
    <n v="3"/>
    <n v="0"/>
    <n v="22.094699999999996"/>
  </r>
  <r>
    <n v="7799"/>
    <s v="CA-2014-166184"/>
    <x v="3"/>
    <x v="668"/>
    <d v="2014-03-28T00:00:00"/>
    <s v="First Class"/>
    <x v="403"/>
    <s v="Harold Ryan"/>
    <x v="1"/>
    <s v="United States"/>
    <s v="New York City"/>
    <x v="15"/>
    <n v="10035"/>
    <s v="East"/>
    <s v="TEC-PH-10002624"/>
    <x v="2"/>
    <x v="7"/>
    <s v="Samsung Galaxy S4 Mini"/>
    <n v="469.99"/>
    <n v="1"/>
    <n v="0"/>
    <n v="136.29709999999994"/>
  </r>
  <r>
    <n v="7800"/>
    <s v="CA-2014-166184"/>
    <x v="3"/>
    <x v="668"/>
    <d v="2014-03-28T00:00:00"/>
    <s v="First Class"/>
    <x v="403"/>
    <s v="Harold Ryan"/>
    <x v="1"/>
    <s v="United States"/>
    <s v="New York City"/>
    <x v="15"/>
    <n v="10035"/>
    <s v="East"/>
    <s v="FUR-CH-10003396"/>
    <x v="0"/>
    <x v="1"/>
    <s v="Global Deluxe Steno Chair"/>
    <n v="207.84600000000003"/>
    <n v="3"/>
    <n v="0.1"/>
    <n v="2.3093999999999895"/>
  </r>
  <r>
    <n v="7801"/>
    <s v="CA-2014-157413"/>
    <x v="3"/>
    <x v="702"/>
    <d v="2014-06-07T00:00:00"/>
    <s v="Standard Class"/>
    <x v="768"/>
    <s v="Barry Weirich"/>
    <x v="0"/>
    <s v="United States"/>
    <s v="Philadelphia"/>
    <x v="9"/>
    <n v="19120"/>
    <s v="East"/>
    <s v="OFF-ST-10002756"/>
    <x v="1"/>
    <x v="4"/>
    <s v="Tennsco Stur-D-Stor Boltless Shelving, 5 Shelves, 24&quot; Deep, Sand"/>
    <n v="324.74400000000003"/>
    <n v="3"/>
    <n v="0.2"/>
    <n v="-77.126699999999971"/>
  </r>
  <r>
    <n v="7802"/>
    <s v="CA-2011-143637"/>
    <x v="2"/>
    <x v="977"/>
    <d v="2011-03-29T00:00:00"/>
    <s v="Second Class"/>
    <x v="384"/>
    <s v="Maurice Satty"/>
    <x v="0"/>
    <s v="United States"/>
    <s v="Fresno"/>
    <x v="1"/>
    <n v="93727"/>
    <s v="West"/>
    <s v="FUR-FU-10002813"/>
    <x v="0"/>
    <x v="5"/>
    <s v="DAX Contemporary Wood Frame with Silver Metal Mat, Desktop, 11 x 14 Size"/>
    <n v="40.479999999999997"/>
    <n v="2"/>
    <n v="0"/>
    <n v="14.572799999999997"/>
  </r>
  <r>
    <n v="7803"/>
    <s v="CA-2012-102260"/>
    <x v="1"/>
    <x v="357"/>
    <d v="2012-09-26T00:00:00"/>
    <s v="Standard Class"/>
    <x v="319"/>
    <s v="Sanjit Jacobs"/>
    <x v="2"/>
    <s v="United States"/>
    <s v="Franklin"/>
    <x v="18"/>
    <n v="37064"/>
    <s v="South"/>
    <s v="OFF-LA-10003714"/>
    <x v="1"/>
    <x v="2"/>
    <s v="Avery 510"/>
    <n v="12"/>
    <n v="4"/>
    <n v="0.2"/>
    <n v="4.1999999999999993"/>
  </r>
  <r>
    <n v="7804"/>
    <s v="CA-2012-102260"/>
    <x v="1"/>
    <x v="357"/>
    <d v="2012-09-26T00:00:00"/>
    <s v="Standard Class"/>
    <x v="319"/>
    <s v="Sanjit Jacobs"/>
    <x v="2"/>
    <s v="United States"/>
    <s v="Franklin"/>
    <x v="18"/>
    <n v="37064"/>
    <s v="South"/>
    <s v="OFF-ST-10003716"/>
    <x v="1"/>
    <x v="4"/>
    <s v="Tennsco Double-Tier Lockers"/>
    <n v="720.06400000000008"/>
    <n v="4"/>
    <n v="0.2"/>
    <n v="-63.005600000000015"/>
  </r>
  <r>
    <n v="7805"/>
    <s v="CA-2012-102260"/>
    <x v="1"/>
    <x v="357"/>
    <d v="2012-09-26T00:00:00"/>
    <s v="Standard Class"/>
    <x v="319"/>
    <s v="Sanjit Jacobs"/>
    <x v="2"/>
    <s v="United States"/>
    <s v="Franklin"/>
    <x v="18"/>
    <n v="37064"/>
    <s v="South"/>
    <s v="OFF-ST-10002289"/>
    <x v="1"/>
    <x v="4"/>
    <s v="Safco Wire Cube Shelving System, For Use as 4 or 5 14&quot; Cubes, Black"/>
    <n v="25.424000000000003"/>
    <n v="1"/>
    <n v="0.2"/>
    <n v="-4.7670000000000021"/>
  </r>
  <r>
    <n v="7806"/>
    <s v="CA-2012-102260"/>
    <x v="1"/>
    <x v="357"/>
    <d v="2012-09-26T00:00:00"/>
    <s v="Standard Class"/>
    <x v="319"/>
    <s v="Sanjit Jacobs"/>
    <x v="2"/>
    <s v="United States"/>
    <s v="Franklin"/>
    <x v="18"/>
    <n v="37064"/>
    <s v="South"/>
    <s v="OFF-AR-10001315"/>
    <x v="1"/>
    <x v="6"/>
    <s v="Newell 310"/>
    <n v="2.8160000000000003"/>
    <n v="2"/>
    <n v="0.2"/>
    <n v="0.31679999999999986"/>
  </r>
  <r>
    <n v="7807"/>
    <s v="CA-2012-102260"/>
    <x v="1"/>
    <x v="357"/>
    <d v="2012-09-26T00:00:00"/>
    <s v="Standard Class"/>
    <x v="319"/>
    <s v="Sanjit Jacobs"/>
    <x v="2"/>
    <s v="United States"/>
    <s v="Franklin"/>
    <x v="18"/>
    <n v="37064"/>
    <s v="South"/>
    <s v="OFF-BI-10000042"/>
    <x v="1"/>
    <x v="8"/>
    <s v="Pressboard Data Binder, Crimson, 12&quot; X 8 1/2&quot;"/>
    <n v="3.2040000000000002"/>
    <n v="2"/>
    <n v="0.7"/>
    <n v="-2.5631999999999993"/>
  </r>
  <r>
    <n v="7808"/>
    <s v="US-2013-137295"/>
    <x v="0"/>
    <x v="1134"/>
    <d v="2013-01-13T00:00:00"/>
    <s v="Standard Class"/>
    <x v="745"/>
    <s v="Vivek Sundaresam"/>
    <x v="0"/>
    <s v="United States"/>
    <s v="Raleigh"/>
    <x v="3"/>
    <n v="27604"/>
    <s v="South"/>
    <s v="OFF-BI-10004236"/>
    <x v="1"/>
    <x v="8"/>
    <s v="XtraLife ClearVue Slant-D Ring Binder, White, 3&quot;"/>
    <n v="30.828000000000007"/>
    <n v="7"/>
    <n v="0.7"/>
    <n v="-24.662400000000005"/>
  </r>
  <r>
    <n v="7809"/>
    <s v="US-2013-137295"/>
    <x v="0"/>
    <x v="1134"/>
    <d v="2013-01-13T00:00:00"/>
    <s v="Standard Class"/>
    <x v="745"/>
    <s v="Vivek Sundaresam"/>
    <x v="0"/>
    <s v="United States"/>
    <s v="Raleigh"/>
    <x v="3"/>
    <n v="27604"/>
    <s v="South"/>
    <s v="OFF-AR-10001955"/>
    <x v="1"/>
    <x v="6"/>
    <s v="Newell 319"/>
    <n v="47.616"/>
    <n v="3"/>
    <n v="0.2"/>
    <n v="5.9519999999999946"/>
  </r>
  <r>
    <n v="7810"/>
    <s v="US-2013-137295"/>
    <x v="0"/>
    <x v="1134"/>
    <d v="2013-01-13T00:00:00"/>
    <s v="Standard Class"/>
    <x v="745"/>
    <s v="Vivek Sundaresam"/>
    <x v="0"/>
    <s v="United States"/>
    <s v="Raleigh"/>
    <x v="3"/>
    <n v="27604"/>
    <s v="South"/>
    <s v="TEC-PH-10004080"/>
    <x v="2"/>
    <x v="7"/>
    <s v="Avaya 5410 Digital phone"/>
    <n v="108.78399999999999"/>
    <n v="2"/>
    <n v="0.2"/>
    <n v="10.878399999999999"/>
  </r>
  <r>
    <n v="7811"/>
    <s v="CA-2013-134334"/>
    <x v="0"/>
    <x v="1173"/>
    <d v="2013-02-15T00:00:00"/>
    <s v="First Class"/>
    <x v="54"/>
    <s v="Dave Kipp"/>
    <x v="0"/>
    <s v="United States"/>
    <s v="Clinton"/>
    <x v="39"/>
    <n v="20735"/>
    <s v="East"/>
    <s v="OFF-PA-10000791"/>
    <x v="1"/>
    <x v="10"/>
    <s v="Wirebound Message Books, Four 2 3/4 x 5 Forms per Page, 200 Sets per Book"/>
    <n v="4.7699999999999996"/>
    <n v="1"/>
    <n v="0"/>
    <n v="2.1464999999999996"/>
  </r>
  <r>
    <n v="7812"/>
    <s v="CA-2013-134334"/>
    <x v="0"/>
    <x v="1173"/>
    <d v="2013-02-15T00:00:00"/>
    <s v="First Class"/>
    <x v="54"/>
    <s v="Dave Kipp"/>
    <x v="0"/>
    <s v="United States"/>
    <s v="Clinton"/>
    <x v="39"/>
    <n v="20735"/>
    <s v="East"/>
    <s v="OFF-AR-10001770"/>
    <x v="1"/>
    <x v="6"/>
    <s v="Economy #2 Pencils"/>
    <n v="7.98"/>
    <n v="3"/>
    <n v="0"/>
    <n v="2.0747999999999998"/>
  </r>
  <r>
    <n v="7813"/>
    <s v="CA-2013-134334"/>
    <x v="0"/>
    <x v="1173"/>
    <d v="2013-02-15T00:00:00"/>
    <s v="First Class"/>
    <x v="54"/>
    <s v="Dave Kipp"/>
    <x v="0"/>
    <s v="United States"/>
    <s v="Clinton"/>
    <x v="39"/>
    <n v="20735"/>
    <s v="East"/>
    <s v="FUR-TA-10002356"/>
    <x v="0"/>
    <x v="3"/>
    <s v="Bevis Boat-Shaped Conference Table"/>
    <n v="550.43100000000004"/>
    <n v="3"/>
    <n v="0.3"/>
    <n v="-47.179800000000029"/>
  </r>
  <r>
    <n v="7814"/>
    <s v="CA-2013-134334"/>
    <x v="0"/>
    <x v="1173"/>
    <d v="2013-02-15T00:00:00"/>
    <s v="First Class"/>
    <x v="54"/>
    <s v="Dave Kipp"/>
    <x v="0"/>
    <s v="United States"/>
    <s v="Clinton"/>
    <x v="39"/>
    <n v="20735"/>
    <s v="East"/>
    <s v="FUR-FU-10003274"/>
    <x v="0"/>
    <x v="5"/>
    <s v="Regeneration Desk Collection"/>
    <n v="10.56"/>
    <n v="6"/>
    <n v="0"/>
    <n v="4.6464000000000008"/>
  </r>
  <r>
    <n v="7815"/>
    <s v="US-2014-109316"/>
    <x v="3"/>
    <x v="110"/>
    <d v="2014-06-11T00:00:00"/>
    <s v="First Class"/>
    <x v="67"/>
    <s v="Maureen Gastineau"/>
    <x v="2"/>
    <s v="United States"/>
    <s v="Los Angeles"/>
    <x v="1"/>
    <n v="90049"/>
    <s v="West"/>
    <s v="FUR-BO-10004834"/>
    <x v="0"/>
    <x v="0"/>
    <s v="Riverside Palais Royal Lawyers Bookcase, Royale Cherry Finish"/>
    <n v="1497.6659999999999"/>
    <n v="2"/>
    <n v="0.15"/>
    <n v="140.95680000000004"/>
  </r>
  <r>
    <n v="7816"/>
    <s v="US-2014-109316"/>
    <x v="3"/>
    <x v="110"/>
    <d v="2014-06-11T00:00:00"/>
    <s v="First Class"/>
    <x v="67"/>
    <s v="Maureen Gastineau"/>
    <x v="2"/>
    <s v="United States"/>
    <s v="Los Angeles"/>
    <x v="1"/>
    <n v="90049"/>
    <s v="West"/>
    <s v="TEC-PH-10000307"/>
    <x v="2"/>
    <x v="7"/>
    <s v="Shocksock Galaxy S4 Armband"/>
    <n v="17.52"/>
    <n v="2"/>
    <n v="0.2"/>
    <n v="-3.5040000000000022"/>
  </r>
  <r>
    <n v="7817"/>
    <s v="CA-2013-138478"/>
    <x v="0"/>
    <x v="147"/>
    <d v="2013-10-27T00:00:00"/>
    <s v="Second Class"/>
    <x v="503"/>
    <s v="Dennis Pardue"/>
    <x v="2"/>
    <s v="United States"/>
    <s v="North Las Vegas"/>
    <x v="33"/>
    <n v="89031"/>
    <s v="West"/>
    <s v="OFF-AR-10002240"/>
    <x v="1"/>
    <x v="6"/>
    <s v="Panasonic KP-150 Electric Pencil Sharpener"/>
    <n v="113.22"/>
    <n v="3"/>
    <n v="0"/>
    <n v="29.437200000000001"/>
  </r>
  <r>
    <n v="7818"/>
    <s v="CA-2013-138478"/>
    <x v="0"/>
    <x v="147"/>
    <d v="2013-10-27T00:00:00"/>
    <s v="Second Class"/>
    <x v="503"/>
    <s v="Dennis Pardue"/>
    <x v="2"/>
    <s v="United States"/>
    <s v="North Las Vegas"/>
    <x v="33"/>
    <n v="89031"/>
    <s v="West"/>
    <s v="OFF-PA-10001801"/>
    <x v="1"/>
    <x v="10"/>
    <s v="Xerox 193"/>
    <n v="35.880000000000003"/>
    <n v="6"/>
    <n v="0"/>
    <n v="17.581200000000003"/>
  </r>
  <r>
    <n v="7819"/>
    <s v="CA-2013-138478"/>
    <x v="0"/>
    <x v="147"/>
    <d v="2013-10-27T00:00:00"/>
    <s v="Second Class"/>
    <x v="503"/>
    <s v="Dennis Pardue"/>
    <x v="2"/>
    <s v="United States"/>
    <s v="North Las Vegas"/>
    <x v="33"/>
    <n v="89031"/>
    <s v="West"/>
    <s v="OFF-BI-10001120"/>
    <x v="1"/>
    <x v="8"/>
    <s v="Ibico EPK-21 Electric Binding System"/>
    <n v="4535.9760000000006"/>
    <n v="3"/>
    <n v="0.2"/>
    <n v="1644.2912999999999"/>
  </r>
  <r>
    <n v="7820"/>
    <s v="CA-2014-150469"/>
    <x v="3"/>
    <x v="795"/>
    <d v="2014-01-31T00:00:00"/>
    <s v="Standard Class"/>
    <x v="170"/>
    <s v="Caroline Jumper"/>
    <x v="0"/>
    <s v="United States"/>
    <s v="San Francisco"/>
    <x v="1"/>
    <n v="94109"/>
    <s v="West"/>
    <s v="OFF-FA-10000611"/>
    <x v="1"/>
    <x v="13"/>
    <s v="Binder Clips by OIC"/>
    <n v="11.84"/>
    <n v="8"/>
    <n v="0"/>
    <n v="5.6831999999999994"/>
  </r>
  <r>
    <n v="7821"/>
    <s v="CA-2014-152436"/>
    <x v="3"/>
    <x v="166"/>
    <d v="2014-12-11T00:00:00"/>
    <s v="Second Class"/>
    <x v="194"/>
    <s v="Carl Weiss"/>
    <x v="2"/>
    <s v="United States"/>
    <s v="Cranston"/>
    <x v="34"/>
    <n v="2920"/>
    <s v="East"/>
    <s v="OFF-ST-10000036"/>
    <x v="1"/>
    <x v="4"/>
    <s v="Recycled Data-Pak for Archival Bound Computer Printouts, 12-1/2 x 12-1/2 x 16"/>
    <n v="592.74"/>
    <n v="6"/>
    <n v="0"/>
    <n v="160.03979999999999"/>
  </r>
  <r>
    <n v="7822"/>
    <s v="CA-2013-169334"/>
    <x v="0"/>
    <x v="147"/>
    <d v="2013-10-25T00:00:00"/>
    <s v="Second Class"/>
    <x v="543"/>
    <s v="Giulietta Weimer"/>
    <x v="0"/>
    <s v="United States"/>
    <s v="Jackson"/>
    <x v="18"/>
    <n v="38301"/>
    <s v="South"/>
    <s v="OFF-ST-10004950"/>
    <x v="1"/>
    <x v="4"/>
    <s v="Tenex Personal Filing Tote With Secure Closure Lid, Black/Frost"/>
    <n v="111.67200000000001"/>
    <n v="9"/>
    <n v="0.2"/>
    <n v="6.9794999999999909"/>
  </r>
  <r>
    <n v="7823"/>
    <s v="US-2011-115413"/>
    <x v="2"/>
    <x v="86"/>
    <d v="2011-09-01T00:00:00"/>
    <s v="Standard Class"/>
    <x v="452"/>
    <s v="Paul Prost"/>
    <x v="2"/>
    <s v="United States"/>
    <s v="Newark"/>
    <x v="13"/>
    <n v="19711"/>
    <s v="East"/>
    <s v="OFF-AR-10003770"/>
    <x v="1"/>
    <x v="6"/>
    <s v="Newell 340"/>
    <n v="8.64"/>
    <n v="3"/>
    <n v="0"/>
    <n v="2.5055999999999998"/>
  </r>
  <r>
    <n v="7824"/>
    <s v="US-2011-115413"/>
    <x v="2"/>
    <x v="86"/>
    <d v="2011-09-01T00:00:00"/>
    <s v="Standard Class"/>
    <x v="452"/>
    <s v="Paul Prost"/>
    <x v="2"/>
    <s v="United States"/>
    <s v="Newark"/>
    <x v="13"/>
    <n v="19711"/>
    <s v="East"/>
    <s v="TEC-AC-10002800"/>
    <x v="2"/>
    <x v="11"/>
    <s v="Plantronics Audio 478 Stereo USB Headset"/>
    <n v="149.97"/>
    <n v="3"/>
    <n v="0"/>
    <n v="52.489499999999992"/>
  </r>
  <r>
    <n v="7825"/>
    <s v="CA-2011-125150"/>
    <x v="2"/>
    <x v="1174"/>
    <d v="2011-05-23T00:00:00"/>
    <s v="Standard Class"/>
    <x v="463"/>
    <s v="Pauline Webber"/>
    <x v="1"/>
    <s v="United States"/>
    <s v="Los Angeles"/>
    <x v="1"/>
    <n v="90036"/>
    <s v="West"/>
    <s v="FUR-CH-10002439"/>
    <x v="0"/>
    <x v="1"/>
    <s v="Iceberg Nesting Folding Chair, 19w x 6d x 43h"/>
    <n v="232.88"/>
    <n v="5"/>
    <n v="0.2"/>
    <n v="17.466000000000008"/>
  </r>
  <r>
    <n v="7826"/>
    <s v="CA-2012-127327"/>
    <x v="1"/>
    <x v="302"/>
    <d v="2012-02-07T00:00:00"/>
    <s v="Standard Class"/>
    <x v="463"/>
    <s v="Pauline Webber"/>
    <x v="1"/>
    <s v="United States"/>
    <s v="Rome"/>
    <x v="15"/>
    <n v="13440"/>
    <s v="East"/>
    <s v="FUR-CH-10004218"/>
    <x v="0"/>
    <x v="1"/>
    <s v="Global Fabric Manager's Chair, Dark Gray"/>
    <n v="90.882000000000005"/>
    <n v="1"/>
    <n v="0.1"/>
    <n v="15.147000000000004"/>
  </r>
  <r>
    <n v="7827"/>
    <s v="CA-2014-117114"/>
    <x v="3"/>
    <x v="1108"/>
    <d v="2014-11-06T00:00:00"/>
    <s v="Standard Class"/>
    <x v="388"/>
    <s v="Craig Yedwab"/>
    <x v="1"/>
    <s v="United States"/>
    <s v="Chicago"/>
    <x v="10"/>
    <n v="60610"/>
    <s v="Central"/>
    <s v="TEC-PH-10004042"/>
    <x v="2"/>
    <x v="7"/>
    <s v="ClearOne Communications CHAT 70 OC Speaker Phone"/>
    <n v="508.76800000000003"/>
    <n v="4"/>
    <n v="0.2"/>
    <n v="38.157600000000002"/>
  </r>
  <r>
    <n v="7828"/>
    <s v="CA-2014-117114"/>
    <x v="3"/>
    <x v="1108"/>
    <d v="2014-11-06T00:00:00"/>
    <s v="Standard Class"/>
    <x v="388"/>
    <s v="Craig Yedwab"/>
    <x v="1"/>
    <s v="United States"/>
    <s v="Chicago"/>
    <x v="10"/>
    <n v="60610"/>
    <s v="Central"/>
    <s v="OFF-EN-10001137"/>
    <x v="1"/>
    <x v="12"/>
    <s v="#10 Gummed Flap White Envelopes, 100/Box"/>
    <n v="9.9120000000000008"/>
    <n v="3"/>
    <n v="0.2"/>
    <n v="3.2213999999999996"/>
  </r>
  <r>
    <n v="7829"/>
    <s v="CA-2012-137302"/>
    <x v="1"/>
    <x v="33"/>
    <d v="2012-05-01T00:00:00"/>
    <s v="Standard Class"/>
    <x v="308"/>
    <s v="Bart Watters"/>
    <x v="1"/>
    <s v="United States"/>
    <s v="San Diego"/>
    <x v="1"/>
    <n v="92105"/>
    <s v="West"/>
    <s v="FUR-CH-10002017"/>
    <x v="0"/>
    <x v="1"/>
    <s v="SAFCO Optional Arm Kit for Workspace Cribbage Stacking Chair"/>
    <n v="63.936000000000007"/>
    <n v="3"/>
    <n v="0.2"/>
    <n v="6.3935999999999957"/>
  </r>
  <r>
    <n v="7830"/>
    <s v="CA-2012-137302"/>
    <x v="1"/>
    <x v="33"/>
    <d v="2012-05-01T00:00:00"/>
    <s v="Standard Class"/>
    <x v="308"/>
    <s v="Bart Watters"/>
    <x v="1"/>
    <s v="United States"/>
    <s v="San Diego"/>
    <x v="1"/>
    <n v="92105"/>
    <s v="West"/>
    <s v="OFF-AR-10000588"/>
    <x v="1"/>
    <x v="6"/>
    <s v="Newell 345"/>
    <n v="59.519999999999996"/>
    <n v="3"/>
    <n v="0"/>
    <n v="15.475200000000001"/>
  </r>
  <r>
    <n v="7831"/>
    <s v="CA-2012-137302"/>
    <x v="1"/>
    <x v="33"/>
    <d v="2012-05-01T00:00:00"/>
    <s v="Standard Class"/>
    <x v="308"/>
    <s v="Bart Watters"/>
    <x v="1"/>
    <s v="United States"/>
    <s v="San Diego"/>
    <x v="1"/>
    <n v="92105"/>
    <s v="West"/>
    <s v="TEC-PH-10003174"/>
    <x v="2"/>
    <x v="7"/>
    <s v="RCA ViSYS 25825 Wireless digital phone"/>
    <n v="311.97600000000006"/>
    <n v="3"/>
    <n v="0.2"/>
    <n v="38.996999999999986"/>
  </r>
  <r>
    <n v="7832"/>
    <s v="CA-2012-137302"/>
    <x v="1"/>
    <x v="33"/>
    <d v="2012-05-01T00:00:00"/>
    <s v="Standard Class"/>
    <x v="308"/>
    <s v="Bart Watters"/>
    <x v="1"/>
    <s v="United States"/>
    <s v="San Diego"/>
    <x v="1"/>
    <n v="92105"/>
    <s v="West"/>
    <s v="OFF-BI-10001524"/>
    <x v="1"/>
    <x v="8"/>
    <s v="GBC Premium Transparent Covers with Diagonal Lined Pattern"/>
    <n v="50.352000000000004"/>
    <n v="3"/>
    <n v="0.2"/>
    <n v="17.623199999999997"/>
  </r>
  <r>
    <n v="7833"/>
    <s v="CA-2013-112382"/>
    <x v="0"/>
    <x v="195"/>
    <d v="2013-05-14T00:00:00"/>
    <s v="Standard Class"/>
    <x v="469"/>
    <s v="Mick Brown"/>
    <x v="0"/>
    <s v="United States"/>
    <s v="Houston"/>
    <x v="5"/>
    <n v="77036"/>
    <s v="Central"/>
    <s v="TEC-PH-10001552"/>
    <x v="2"/>
    <x v="7"/>
    <s v="I Need's 3d Hello Kitty Hybrid Silicone Case Cover for HTC One X 4g with 3d Hello Kitty Stylus Pen Green/pink"/>
    <n v="19.136000000000003"/>
    <n v="2"/>
    <n v="0.2"/>
    <n v="1.9136000000000006"/>
  </r>
  <r>
    <n v="7834"/>
    <s v="CA-2012-128958"/>
    <x v="1"/>
    <x v="1175"/>
    <d v="2012-01-28T00:00:00"/>
    <s v="Standard Class"/>
    <x v="736"/>
    <s v="Cyra Reiten"/>
    <x v="2"/>
    <s v="United States"/>
    <s v="West Palm Beach"/>
    <x v="2"/>
    <n v="33407"/>
    <s v="South"/>
    <s v="OFF-AR-10004757"/>
    <x v="1"/>
    <x v="6"/>
    <s v="Crayola Colored Pencils"/>
    <n v="13.120000000000001"/>
    <n v="5"/>
    <n v="0.2"/>
    <n v="2.1319999999999988"/>
  </r>
  <r>
    <n v="7835"/>
    <s v="CA-2012-106257"/>
    <x v="1"/>
    <x v="657"/>
    <d v="2012-04-17T00:00:00"/>
    <s v="Second Class"/>
    <x v="686"/>
    <s v="Eugene Barchas"/>
    <x v="0"/>
    <s v="United States"/>
    <s v="Los Angeles"/>
    <x v="1"/>
    <n v="90045"/>
    <s v="West"/>
    <s v="FUR-TA-10002530"/>
    <x v="0"/>
    <x v="3"/>
    <s v="Iceberg OfficeWorks 42&quot; Round Tables"/>
    <n v="241.56799999999998"/>
    <n v="2"/>
    <n v="0.2"/>
    <n v="-15.098000000000013"/>
  </r>
  <r>
    <n v="7836"/>
    <s v="CA-2012-106257"/>
    <x v="1"/>
    <x v="657"/>
    <d v="2012-04-17T00:00:00"/>
    <s v="Second Class"/>
    <x v="686"/>
    <s v="Eugene Barchas"/>
    <x v="0"/>
    <s v="United States"/>
    <s v="Los Angeles"/>
    <x v="1"/>
    <n v="90045"/>
    <s v="West"/>
    <s v="TEC-PH-10001494"/>
    <x v="2"/>
    <x v="7"/>
    <s v="Polycom CX600 IP Phone VoIP phone"/>
    <n v="479.92"/>
    <n v="2"/>
    <n v="0.2"/>
    <n v="41.993000000000009"/>
  </r>
  <r>
    <n v="7837"/>
    <s v="CA-2012-149083"/>
    <x v="1"/>
    <x v="12"/>
    <d v="2012-09-30T00:00:00"/>
    <s v="Standard Class"/>
    <x v="64"/>
    <s v="Sally Hughsby"/>
    <x v="1"/>
    <s v="United States"/>
    <s v="Seattle"/>
    <x v="4"/>
    <n v="98103"/>
    <s v="West"/>
    <s v="FUR-CH-10004289"/>
    <x v="0"/>
    <x v="1"/>
    <s v="Global Super Steno Chair"/>
    <n v="307.13600000000002"/>
    <n v="4"/>
    <n v="0.2"/>
    <n v="-11.51760000000003"/>
  </r>
  <r>
    <n v="7838"/>
    <s v="CA-2012-149083"/>
    <x v="1"/>
    <x v="12"/>
    <d v="2012-09-30T00:00:00"/>
    <s v="Standard Class"/>
    <x v="64"/>
    <s v="Sally Hughsby"/>
    <x v="1"/>
    <s v="United States"/>
    <s v="Seattle"/>
    <x v="4"/>
    <n v="98103"/>
    <s v="West"/>
    <s v="OFF-LA-10002945"/>
    <x v="1"/>
    <x v="2"/>
    <s v="Permanent Self-Adhesive File Folder Labels for Typewriters, 1 1/8 x 3 1/2, White"/>
    <n v="12.6"/>
    <n v="2"/>
    <n v="0"/>
    <n v="5.7959999999999994"/>
  </r>
  <r>
    <n v="7839"/>
    <s v="CA-2012-149083"/>
    <x v="1"/>
    <x v="12"/>
    <d v="2012-09-30T00:00:00"/>
    <s v="Standard Class"/>
    <x v="64"/>
    <s v="Sally Hughsby"/>
    <x v="1"/>
    <s v="United States"/>
    <s v="Seattle"/>
    <x v="4"/>
    <n v="98103"/>
    <s v="West"/>
    <s v="TEC-AC-10002567"/>
    <x v="2"/>
    <x v="11"/>
    <s v="Logitech G602 Wireless Gaming Mouse"/>
    <n v="159.97999999999999"/>
    <n v="2"/>
    <n v="0"/>
    <n v="57.592799999999997"/>
  </r>
  <r>
    <n v="7840"/>
    <s v="US-2011-137869"/>
    <x v="2"/>
    <x v="1176"/>
    <d v="2011-04-02T00:00:00"/>
    <s v="Standard Class"/>
    <x v="610"/>
    <s v="Christina VanderZanden"/>
    <x v="0"/>
    <s v="United States"/>
    <s v="Des Moines"/>
    <x v="23"/>
    <n v="50315"/>
    <s v="Central"/>
    <s v="OFF-EN-10001509"/>
    <x v="1"/>
    <x v="12"/>
    <s v="Poly String Tie Envelopes"/>
    <n v="6.12"/>
    <n v="3"/>
    <n v="0"/>
    <n v="2.8763999999999994"/>
  </r>
  <r>
    <n v="7841"/>
    <s v="US-2011-137869"/>
    <x v="2"/>
    <x v="1176"/>
    <d v="2011-04-02T00:00:00"/>
    <s v="Standard Class"/>
    <x v="610"/>
    <s v="Christina VanderZanden"/>
    <x v="0"/>
    <s v="United States"/>
    <s v="Des Moines"/>
    <x v="23"/>
    <n v="50315"/>
    <s v="Central"/>
    <s v="FUR-TA-10003954"/>
    <x v="0"/>
    <x v="3"/>
    <s v="Hon 94000 Series Round Tables"/>
    <n v="1184.72"/>
    <n v="4"/>
    <n v="0"/>
    <n v="106.62480000000005"/>
  </r>
  <r>
    <n v="7842"/>
    <s v="CA-2013-116603"/>
    <x v="0"/>
    <x v="19"/>
    <d v="2013-07-23T00:00:00"/>
    <s v="Standard Class"/>
    <x v="247"/>
    <s v="Annie Thurman"/>
    <x v="0"/>
    <s v="United States"/>
    <s v="New York City"/>
    <x v="15"/>
    <n v="10024"/>
    <s v="East"/>
    <s v="OFF-AP-10002892"/>
    <x v="1"/>
    <x v="9"/>
    <s v="Belkin F5C206VTEL 6 Outlet Surge"/>
    <n v="45.96"/>
    <n v="2"/>
    <n v="0"/>
    <n v="13.787999999999997"/>
  </r>
  <r>
    <n v="7843"/>
    <s v="CA-2011-158470"/>
    <x v="2"/>
    <x v="987"/>
    <d v="2011-04-23T00:00:00"/>
    <s v="Second Class"/>
    <x v="369"/>
    <s v="Allen Goldenen"/>
    <x v="0"/>
    <s v="United States"/>
    <s v="Arlington"/>
    <x v="17"/>
    <n v="22204"/>
    <s v="South"/>
    <s v="OFF-BI-10003638"/>
    <x v="1"/>
    <x v="8"/>
    <s v="GBC Durable Plastic Covers"/>
    <n v="58.050000000000004"/>
    <n v="3"/>
    <n v="0"/>
    <n v="26.702999999999999"/>
  </r>
  <r>
    <n v="7844"/>
    <s v="CA-2011-158470"/>
    <x v="2"/>
    <x v="987"/>
    <d v="2011-04-23T00:00:00"/>
    <s v="Second Class"/>
    <x v="369"/>
    <s v="Allen Goldenen"/>
    <x v="0"/>
    <s v="United States"/>
    <s v="Arlington"/>
    <x v="17"/>
    <n v="22204"/>
    <s v="South"/>
    <s v="OFF-PA-10001569"/>
    <x v="1"/>
    <x v="10"/>
    <s v="Xerox 232"/>
    <n v="71.28"/>
    <n v="11"/>
    <n v="0"/>
    <n v="34.214400000000005"/>
  </r>
  <r>
    <n v="7845"/>
    <s v="US-2014-123834"/>
    <x v="3"/>
    <x v="246"/>
    <d v="2014-07-26T00:00:00"/>
    <s v="Standard Class"/>
    <x v="421"/>
    <s v="Gene McClure"/>
    <x v="0"/>
    <s v="United States"/>
    <s v="Pharr"/>
    <x v="5"/>
    <n v="78577"/>
    <s v="Central"/>
    <s v="FUR-TA-10001676"/>
    <x v="0"/>
    <x v="3"/>
    <s v="Hon 61000 Series Interactive Training Tables"/>
    <n v="124.404"/>
    <n v="4"/>
    <n v="0.3"/>
    <n v="-21.3264"/>
  </r>
  <r>
    <n v="7846"/>
    <s v="CA-2012-125976"/>
    <x v="1"/>
    <x v="874"/>
    <d v="2012-10-02T00:00:00"/>
    <s v="Standard Class"/>
    <x v="523"/>
    <s v="Jamie Kunitz"/>
    <x v="0"/>
    <s v="United States"/>
    <s v="Arlington"/>
    <x v="17"/>
    <n v="22204"/>
    <s v="South"/>
    <s v="OFF-PA-10001125"/>
    <x v="1"/>
    <x v="10"/>
    <s v="Xerox 1988"/>
    <n v="154.9"/>
    <n v="5"/>
    <n v="0"/>
    <n v="69.704999999999998"/>
  </r>
  <r>
    <n v="7847"/>
    <s v="CA-2012-125976"/>
    <x v="1"/>
    <x v="874"/>
    <d v="2012-10-02T00:00:00"/>
    <s v="Standard Class"/>
    <x v="523"/>
    <s v="Jamie Kunitz"/>
    <x v="0"/>
    <s v="United States"/>
    <s v="Arlington"/>
    <x v="17"/>
    <n v="22204"/>
    <s v="South"/>
    <s v="TEC-PH-10002496"/>
    <x v="2"/>
    <x v="7"/>
    <s v="Cisco SPA301"/>
    <n v="1871.88"/>
    <n v="12"/>
    <n v="0"/>
    <n v="561.56399999999996"/>
  </r>
  <r>
    <n v="7848"/>
    <s v="CA-2013-128706"/>
    <x v="0"/>
    <x v="535"/>
    <d v="2013-03-03T00:00:00"/>
    <s v="Standard Class"/>
    <x v="386"/>
    <s v="Don Weiss"/>
    <x v="0"/>
    <s v="United States"/>
    <s v="Houston"/>
    <x v="5"/>
    <n v="77070"/>
    <s v="Central"/>
    <s v="FUR-FU-10004053"/>
    <x v="0"/>
    <x v="5"/>
    <s v="DAX Two-Tone Silver Metal Document Frame"/>
    <n v="16.192"/>
    <n v="2"/>
    <n v="0.6"/>
    <n v="-6.8815999999999953"/>
  </r>
  <r>
    <n v="7849"/>
    <s v="CA-2013-104311"/>
    <x v="0"/>
    <x v="440"/>
    <d v="2013-05-07T00:00:00"/>
    <s v="Standard Class"/>
    <x v="548"/>
    <s v="Adam Shillingsburg"/>
    <x v="0"/>
    <s v="United States"/>
    <s v="Irving"/>
    <x v="5"/>
    <n v="75061"/>
    <s v="Central"/>
    <s v="OFF-ST-10000321"/>
    <x v="1"/>
    <x v="4"/>
    <s v="Akro Stacking Bins"/>
    <n v="18.936"/>
    <n v="3"/>
    <n v="0.2"/>
    <n v="-3.787200000000003"/>
  </r>
  <r>
    <n v="7850"/>
    <s v="CA-2013-104311"/>
    <x v="0"/>
    <x v="440"/>
    <d v="2013-05-07T00:00:00"/>
    <s v="Standard Class"/>
    <x v="548"/>
    <s v="Adam Shillingsburg"/>
    <x v="0"/>
    <s v="United States"/>
    <s v="Irving"/>
    <x v="5"/>
    <n v="75061"/>
    <s v="Central"/>
    <s v="OFF-ST-10002957"/>
    <x v="1"/>
    <x v="4"/>
    <s v="Sterilite Show Offs Storage Containers"/>
    <n v="12.672000000000001"/>
    <n v="3"/>
    <n v="0.2"/>
    <n v="-3.1680000000000001"/>
  </r>
  <r>
    <n v="7851"/>
    <s v="CA-2013-104311"/>
    <x v="0"/>
    <x v="440"/>
    <d v="2013-05-07T00:00:00"/>
    <s v="Standard Class"/>
    <x v="548"/>
    <s v="Adam Shillingsburg"/>
    <x v="0"/>
    <s v="United States"/>
    <s v="Irving"/>
    <x v="5"/>
    <n v="75061"/>
    <s v="Central"/>
    <s v="OFF-LA-10000973"/>
    <x v="1"/>
    <x v="2"/>
    <s v="Avery 502"/>
    <n v="5.04"/>
    <n v="2"/>
    <n v="0.2"/>
    <n v="1.764"/>
  </r>
  <r>
    <n v="7852"/>
    <s v="CA-2011-169649"/>
    <x v="2"/>
    <x v="337"/>
    <d v="2011-12-15T00:00:00"/>
    <s v="Standard Class"/>
    <x v="131"/>
    <s v="Thomas Seio"/>
    <x v="1"/>
    <s v="United States"/>
    <s v="Chicago"/>
    <x v="10"/>
    <n v="60653"/>
    <s v="Central"/>
    <s v="OFF-PA-10000143"/>
    <x v="1"/>
    <x v="10"/>
    <s v="Astroparche Fine Business Paper"/>
    <n v="8.4480000000000004"/>
    <n v="2"/>
    <n v="0.2"/>
    <n v="2.9568000000000003"/>
  </r>
  <r>
    <n v="7853"/>
    <s v="CA-2011-169649"/>
    <x v="2"/>
    <x v="337"/>
    <d v="2011-12-15T00:00:00"/>
    <s v="Standard Class"/>
    <x v="131"/>
    <s v="Thomas Seio"/>
    <x v="1"/>
    <s v="United States"/>
    <s v="Chicago"/>
    <x v="10"/>
    <n v="60653"/>
    <s v="Central"/>
    <s v="OFF-AP-10003287"/>
    <x v="1"/>
    <x v="9"/>
    <s v="Tripp Lite TLP810NET Broadband Surge for Modem/Fax"/>
    <n v="20.387999999999995"/>
    <n v="2"/>
    <n v="0.8"/>
    <n v="-53.008800000000008"/>
  </r>
  <r>
    <n v="7854"/>
    <s v="CA-2012-144890"/>
    <x v="1"/>
    <x v="707"/>
    <d v="2012-12-29T00:00:00"/>
    <s v="Standard Class"/>
    <x v="598"/>
    <s v="Sean Miller"/>
    <x v="2"/>
    <s v="United States"/>
    <s v="Los Angeles"/>
    <x v="1"/>
    <n v="90049"/>
    <s v="West"/>
    <s v="OFF-PA-10001526"/>
    <x v="1"/>
    <x v="10"/>
    <s v="Xerox 1949"/>
    <n v="9.9600000000000009"/>
    <n v="2"/>
    <n v="0"/>
    <n v="4.8804000000000007"/>
  </r>
  <r>
    <n v="7855"/>
    <s v="CA-2014-135587"/>
    <x v="3"/>
    <x v="226"/>
    <d v="2014-12-13T00:00:00"/>
    <s v="Standard Class"/>
    <x v="3"/>
    <s v="Brosina Hoffman"/>
    <x v="0"/>
    <s v="United States"/>
    <s v="Hattiesburg"/>
    <x v="35"/>
    <n v="39401"/>
    <s v="South"/>
    <s v="OFF-AP-10004540"/>
    <x v="1"/>
    <x v="9"/>
    <s v="Eureka The Boss Lite 10-Amp Upright Vacuum, Blue"/>
    <n v="320.64"/>
    <n v="4"/>
    <n v="0"/>
    <n v="89.779200000000003"/>
  </r>
  <r>
    <n v="7856"/>
    <s v="CA-2014-135587"/>
    <x v="3"/>
    <x v="226"/>
    <d v="2014-12-13T00:00:00"/>
    <s v="Standard Class"/>
    <x v="3"/>
    <s v="Brosina Hoffman"/>
    <x v="0"/>
    <s v="United States"/>
    <s v="Hattiesburg"/>
    <x v="35"/>
    <n v="39401"/>
    <s v="South"/>
    <s v="TEC-AC-10001266"/>
    <x v="2"/>
    <x v="11"/>
    <s v="Memorex Micro Travel Drive 8 GB"/>
    <n v="52"/>
    <n v="4"/>
    <n v="0"/>
    <n v="23.4"/>
  </r>
  <r>
    <n v="7857"/>
    <s v="CA-2011-103429"/>
    <x v="2"/>
    <x v="992"/>
    <d v="2011-06-01T00:00:00"/>
    <s v="First Class"/>
    <x v="429"/>
    <s v="Laurel Workman"/>
    <x v="1"/>
    <s v="United States"/>
    <s v="New York City"/>
    <x v="15"/>
    <n v="10024"/>
    <s v="East"/>
    <s v="OFF-BI-10004233"/>
    <x v="1"/>
    <x v="8"/>
    <s v="GBC Pre-Punched Binding Paper, Plastic, White, 8-1/2&quot; x 11&quot;"/>
    <n v="25.584000000000003"/>
    <n v="2"/>
    <n v="0.2"/>
    <n v="8.9543999999999997"/>
  </r>
  <r>
    <n v="7858"/>
    <s v="CA-2011-103429"/>
    <x v="2"/>
    <x v="992"/>
    <d v="2011-06-01T00:00:00"/>
    <s v="First Class"/>
    <x v="429"/>
    <s v="Laurel Workman"/>
    <x v="1"/>
    <s v="United States"/>
    <s v="New York City"/>
    <x v="15"/>
    <n v="10024"/>
    <s v="East"/>
    <s v="TEC-PH-10003505"/>
    <x v="2"/>
    <x v="7"/>
    <s v="Geemarc AmpliPOWER60"/>
    <n v="464"/>
    <n v="5"/>
    <n v="0"/>
    <n v="134.55999999999995"/>
  </r>
  <r>
    <n v="7859"/>
    <s v="CA-2011-103429"/>
    <x v="2"/>
    <x v="992"/>
    <d v="2011-06-01T00:00:00"/>
    <s v="First Class"/>
    <x v="429"/>
    <s v="Laurel Workman"/>
    <x v="1"/>
    <s v="United States"/>
    <s v="New York City"/>
    <x v="15"/>
    <n v="10024"/>
    <s v="East"/>
    <s v="OFF-AP-10001005"/>
    <x v="1"/>
    <x v="9"/>
    <s v="Honeywell Quietcare HEPA Air Cleaner"/>
    <n v="235.95000000000002"/>
    <n v="3"/>
    <n v="0"/>
    <n v="77.863499999999988"/>
  </r>
  <r>
    <n v="7860"/>
    <s v="CA-2011-103429"/>
    <x v="2"/>
    <x v="992"/>
    <d v="2011-06-01T00:00:00"/>
    <s v="First Class"/>
    <x v="429"/>
    <s v="Laurel Workman"/>
    <x v="1"/>
    <s v="United States"/>
    <s v="New York City"/>
    <x v="15"/>
    <n v="10024"/>
    <s v="East"/>
    <s v="OFF-PA-10001712"/>
    <x v="1"/>
    <x v="10"/>
    <s v="Xerox 1948"/>
    <n v="39.96"/>
    <n v="4"/>
    <n v="0"/>
    <n v="17.981999999999999"/>
  </r>
  <r>
    <n v="7861"/>
    <s v="CA-2014-152261"/>
    <x v="3"/>
    <x v="580"/>
    <d v="2014-03-07T00:00:00"/>
    <s v="Standard Class"/>
    <x v="350"/>
    <s v="Joseph Airdo"/>
    <x v="0"/>
    <s v="United States"/>
    <s v="Cuyahoga Falls"/>
    <x v="24"/>
    <n v="44221"/>
    <s v="East"/>
    <s v="OFF-BI-10002353"/>
    <x v="1"/>
    <x v="8"/>
    <s v="GBC VeloBind Cover Sets"/>
    <n v="18.528000000000002"/>
    <n v="4"/>
    <n v="0.7"/>
    <n v="-12.352"/>
  </r>
  <r>
    <n v="7862"/>
    <s v="CA-2012-142993"/>
    <x v="1"/>
    <x v="88"/>
    <d v="2012-10-17T00:00:00"/>
    <s v="Standard Class"/>
    <x v="567"/>
    <s v="Kelly Andreada"/>
    <x v="0"/>
    <s v="United States"/>
    <s v="Seattle"/>
    <x v="4"/>
    <n v="98103"/>
    <s v="West"/>
    <s v="TEC-AC-10003038"/>
    <x v="2"/>
    <x v="11"/>
    <s v="Kingston Digital DataTraveler 16GB USB 2.0"/>
    <n v="17.899999999999999"/>
    <n v="2"/>
    <n v="0"/>
    <n v="3.400999999999998"/>
  </r>
  <r>
    <n v="7863"/>
    <s v="CA-2012-142993"/>
    <x v="1"/>
    <x v="88"/>
    <d v="2012-10-17T00:00:00"/>
    <s v="Standard Class"/>
    <x v="567"/>
    <s v="Kelly Andreada"/>
    <x v="0"/>
    <s v="United States"/>
    <s v="Seattle"/>
    <x v="4"/>
    <n v="98103"/>
    <s v="West"/>
    <s v="OFF-ST-10000934"/>
    <x v="1"/>
    <x v="4"/>
    <s v="Contico 72&quot;H Heavy-Duty Storage System"/>
    <n v="81.96"/>
    <n v="2"/>
    <n v="0"/>
    <n v="0"/>
  </r>
  <r>
    <n v="7864"/>
    <s v="CA-2012-143364"/>
    <x v="1"/>
    <x v="1177"/>
    <d v="2012-07-19T00:00:00"/>
    <s v="Second Class"/>
    <x v="592"/>
    <s v="Toby Gnade"/>
    <x v="0"/>
    <s v="United States"/>
    <s v="Mesa"/>
    <x v="16"/>
    <n v="85204"/>
    <s v="West"/>
    <s v="OFF-ST-10002743"/>
    <x v="1"/>
    <x v="4"/>
    <s v="SAFCO Boltless Steel Shelving"/>
    <n v="272.73599999999999"/>
    <n v="3"/>
    <n v="0.2"/>
    <n v="-64.774800000000013"/>
  </r>
  <r>
    <n v="7865"/>
    <s v="CA-2012-143364"/>
    <x v="1"/>
    <x v="1177"/>
    <d v="2012-07-19T00:00:00"/>
    <s v="Second Class"/>
    <x v="592"/>
    <s v="Toby Gnade"/>
    <x v="0"/>
    <s v="United States"/>
    <s v="Mesa"/>
    <x v="16"/>
    <n v="85204"/>
    <s v="West"/>
    <s v="OFF-PA-10001846"/>
    <x v="1"/>
    <x v="10"/>
    <s v="Xerox 1899"/>
    <n v="18.496000000000002"/>
    <n v="4"/>
    <n v="0.2"/>
    <n v="6.7048000000000005"/>
  </r>
  <r>
    <n v="7866"/>
    <s v="CA-2012-143364"/>
    <x v="1"/>
    <x v="1177"/>
    <d v="2012-07-19T00:00:00"/>
    <s v="Second Class"/>
    <x v="592"/>
    <s v="Toby Gnade"/>
    <x v="0"/>
    <s v="United States"/>
    <s v="Mesa"/>
    <x v="16"/>
    <n v="85204"/>
    <s v="West"/>
    <s v="FUR-CH-10004287"/>
    <x v="0"/>
    <x v="1"/>
    <s v="SAFCO Arco Folding Chair"/>
    <n v="441.92"/>
    <n v="2"/>
    <n v="0.2"/>
    <n v="49.715999999999966"/>
  </r>
  <r>
    <n v="7867"/>
    <s v="CA-2012-143364"/>
    <x v="1"/>
    <x v="1177"/>
    <d v="2012-07-19T00:00:00"/>
    <s v="Second Class"/>
    <x v="592"/>
    <s v="Toby Gnade"/>
    <x v="0"/>
    <s v="United States"/>
    <s v="Mesa"/>
    <x v="16"/>
    <n v="85204"/>
    <s v="West"/>
    <s v="FUR-BO-10001608"/>
    <x v="0"/>
    <x v="0"/>
    <s v="Hon Metal Bookcases, Black"/>
    <n v="127.76400000000002"/>
    <n v="6"/>
    <n v="0.7"/>
    <n v="-191.64599999999996"/>
  </r>
  <r>
    <n v="7868"/>
    <s v="CA-2011-100972"/>
    <x v="2"/>
    <x v="84"/>
    <d v="2011-11-24T00:00:00"/>
    <s v="Second Class"/>
    <x v="748"/>
    <s v="Dennis Bolton"/>
    <x v="2"/>
    <s v="United States"/>
    <s v="Salt Lake City"/>
    <x v="7"/>
    <n v="84106"/>
    <s v="West"/>
    <s v="OFF-PA-10000357"/>
    <x v="1"/>
    <x v="10"/>
    <s v="Xerox 1888"/>
    <n v="166.44"/>
    <n v="3"/>
    <n v="0"/>
    <n v="79.891199999999998"/>
  </r>
  <r>
    <n v="7869"/>
    <s v="CA-2013-136994"/>
    <x v="0"/>
    <x v="1022"/>
    <d v="2013-06-03T00:00:00"/>
    <s v="Standard Class"/>
    <x v="201"/>
    <s v="Lynn Smith"/>
    <x v="0"/>
    <s v="United States"/>
    <s v="Los Angeles"/>
    <x v="1"/>
    <n v="90045"/>
    <s v="West"/>
    <s v="OFF-PA-10000575"/>
    <x v="1"/>
    <x v="10"/>
    <s v="Wirebound Message Books, Four 2 3/4 x 5 White Forms per Page"/>
    <n v="13.38"/>
    <n v="2"/>
    <n v="0"/>
    <n v="6.1547999999999998"/>
  </r>
  <r>
    <n v="7870"/>
    <s v="US-2014-166233"/>
    <x v="3"/>
    <x v="445"/>
    <d v="2014-07-10T00:00:00"/>
    <s v="Standard Class"/>
    <x v="657"/>
    <s v="Michael Oakman"/>
    <x v="0"/>
    <s v="United States"/>
    <s v="Jacksonville"/>
    <x v="3"/>
    <n v="28540"/>
    <s v="South"/>
    <s v="TEC-AC-10002167"/>
    <x v="2"/>
    <x v="11"/>
    <s v="Imation 8gb Micro Traveldrive Usb 2.0 Flash Drive"/>
    <n v="24"/>
    <n v="2"/>
    <n v="0.2"/>
    <n v="-2.6999999999999993"/>
  </r>
  <r>
    <n v="7871"/>
    <s v="CA-2014-122112"/>
    <x v="3"/>
    <x v="145"/>
    <d v="2014-09-30T00:00:00"/>
    <s v="Standard Class"/>
    <x v="662"/>
    <s v="Carol Adams"/>
    <x v="1"/>
    <s v="United States"/>
    <s v="Lakewood"/>
    <x v="24"/>
    <n v="44107"/>
    <s v="East"/>
    <s v="OFF-EN-10004459"/>
    <x v="1"/>
    <x v="12"/>
    <s v="Security-Tint Envelopes"/>
    <n v="24.448"/>
    <n v="4"/>
    <n v="0.2"/>
    <n v="8.8623999999999992"/>
  </r>
  <r>
    <n v="7872"/>
    <s v="CA-2013-101672"/>
    <x v="0"/>
    <x v="339"/>
    <d v="2013-10-08T00:00:00"/>
    <s v="Standard Class"/>
    <x v="626"/>
    <s v="Daniel Byrd"/>
    <x v="2"/>
    <s v="United States"/>
    <s v="Lake Forest"/>
    <x v="1"/>
    <n v="92630"/>
    <s v="West"/>
    <s v="OFF-LA-10002271"/>
    <x v="1"/>
    <x v="2"/>
    <s v="Smead Alpha-Z Color-Coded Second Alphabetical Labels and Starter Set"/>
    <n v="6.16"/>
    <n v="2"/>
    <n v="0"/>
    <n v="2.9567999999999999"/>
  </r>
  <r>
    <n v="7873"/>
    <s v="CA-2013-101672"/>
    <x v="0"/>
    <x v="339"/>
    <d v="2013-10-08T00:00:00"/>
    <s v="Standard Class"/>
    <x v="626"/>
    <s v="Daniel Byrd"/>
    <x v="2"/>
    <s v="United States"/>
    <s v="Lake Forest"/>
    <x v="1"/>
    <n v="92630"/>
    <s v="West"/>
    <s v="FUR-CH-10004063"/>
    <x v="0"/>
    <x v="1"/>
    <s v="Global Deluxe High-Back Manager's Chair"/>
    <n v="915.13600000000008"/>
    <n v="4"/>
    <n v="0.2"/>
    <n v="102.95279999999988"/>
  </r>
  <r>
    <n v="7874"/>
    <s v="CA-2013-101672"/>
    <x v="0"/>
    <x v="339"/>
    <d v="2013-10-08T00:00:00"/>
    <s v="Standard Class"/>
    <x v="626"/>
    <s v="Daniel Byrd"/>
    <x v="2"/>
    <s v="United States"/>
    <s v="Lake Forest"/>
    <x v="1"/>
    <n v="92630"/>
    <s v="West"/>
    <s v="OFF-PA-10004610"/>
    <x v="1"/>
    <x v="10"/>
    <s v="Xerox 1900"/>
    <n v="8.56"/>
    <n v="2"/>
    <n v="0"/>
    <n v="3.8519999999999994"/>
  </r>
  <r>
    <n v="7875"/>
    <s v="CA-2013-101672"/>
    <x v="0"/>
    <x v="339"/>
    <d v="2013-10-08T00:00:00"/>
    <s v="Standard Class"/>
    <x v="626"/>
    <s v="Daniel Byrd"/>
    <x v="2"/>
    <s v="United States"/>
    <s v="Lake Forest"/>
    <x v="1"/>
    <n v="92630"/>
    <s v="West"/>
    <s v="OFF-PA-10001878"/>
    <x v="1"/>
    <x v="10"/>
    <s v="Xerox 1891"/>
    <n v="97.82"/>
    <n v="2"/>
    <n v="0"/>
    <n v="45.975399999999993"/>
  </r>
  <r>
    <n v="7876"/>
    <s v="CA-2014-168403"/>
    <x v="3"/>
    <x v="428"/>
    <d v="2014-09-16T00:00:00"/>
    <s v="Standard Class"/>
    <x v="460"/>
    <s v="Damala Kotsonis"/>
    <x v="1"/>
    <s v="United States"/>
    <s v="Portland"/>
    <x v="21"/>
    <n v="97206"/>
    <s v="West"/>
    <s v="OFF-PA-10002036"/>
    <x v="1"/>
    <x v="10"/>
    <s v="Xerox 1930"/>
    <n v="31.104000000000006"/>
    <n v="6"/>
    <n v="0.2"/>
    <n v="11.2752"/>
  </r>
  <r>
    <n v="7877"/>
    <s v="CA-2014-168403"/>
    <x v="3"/>
    <x v="428"/>
    <d v="2014-09-16T00:00:00"/>
    <s v="Standard Class"/>
    <x v="460"/>
    <s v="Damala Kotsonis"/>
    <x v="1"/>
    <s v="United States"/>
    <s v="Portland"/>
    <x v="21"/>
    <n v="97206"/>
    <s v="West"/>
    <s v="OFF-AP-10003278"/>
    <x v="1"/>
    <x v="9"/>
    <s v="Belkin 7-Outlet SurgeMaster Home Series"/>
    <n v="11.176000000000002"/>
    <n v="1"/>
    <n v="0.2"/>
    <n v="0.8382000000000005"/>
  </r>
  <r>
    <n v="7878"/>
    <s v="CA-2012-148705"/>
    <x v="1"/>
    <x v="899"/>
    <d v="2012-03-18T00:00:00"/>
    <s v="Standard Class"/>
    <x v="432"/>
    <s v="Evan Bailliet"/>
    <x v="0"/>
    <s v="United States"/>
    <s v="Charlotte"/>
    <x v="3"/>
    <n v="28205"/>
    <s v="South"/>
    <s v="OFF-LA-10001641"/>
    <x v="1"/>
    <x v="2"/>
    <s v="Avery 518"/>
    <n v="5.04"/>
    <n v="2"/>
    <n v="0.2"/>
    <n v="1.764"/>
  </r>
  <r>
    <n v="7879"/>
    <s v="CA-2013-160241"/>
    <x v="0"/>
    <x v="896"/>
    <d v="2013-12-05T00:00:00"/>
    <s v="Second Class"/>
    <x v="660"/>
    <s v="Daniel Raglin"/>
    <x v="2"/>
    <s v="United States"/>
    <s v="Aurora"/>
    <x v="10"/>
    <n v="60505"/>
    <s v="Central"/>
    <s v="FUR-FU-10003806"/>
    <x v="0"/>
    <x v="5"/>
    <s v="Tenex Chairmat w/ Average Lip, 45&quot; x 53&quot;"/>
    <n v="242.17600000000004"/>
    <n v="4"/>
    <n v="0.6"/>
    <n v="-302.72000000000003"/>
  </r>
  <r>
    <n v="7880"/>
    <s v="CA-2013-155747"/>
    <x v="0"/>
    <x v="403"/>
    <d v="2013-06-22T00:00:00"/>
    <s v="Standard Class"/>
    <x v="40"/>
    <s v="Jim Sink"/>
    <x v="1"/>
    <s v="United States"/>
    <s v="Philadelphia"/>
    <x v="9"/>
    <n v="19140"/>
    <s v="East"/>
    <s v="FUR-TA-10003392"/>
    <x v="0"/>
    <x v="3"/>
    <s v="Global Adaptabilities Conference Tables"/>
    <n v="337.17599999999999"/>
    <n v="2"/>
    <n v="0.4"/>
    <n v="-118.01160000000002"/>
  </r>
  <r>
    <n v="7881"/>
    <s v="CA-2014-118017"/>
    <x v="3"/>
    <x v="734"/>
    <d v="2014-12-07T00:00:00"/>
    <s v="Second Class"/>
    <x v="48"/>
    <s v="Lena Cacioppo"/>
    <x v="0"/>
    <s v="United States"/>
    <s v="Thornton"/>
    <x v="22"/>
    <n v="80229"/>
    <s v="West"/>
    <s v="OFF-AR-10003856"/>
    <x v="1"/>
    <x v="6"/>
    <s v="Newell 344"/>
    <n v="13.343999999999998"/>
    <n v="6"/>
    <n v="0.2"/>
    <n v="1.0007999999999999"/>
  </r>
  <r>
    <n v="7882"/>
    <s v="CA-2014-118017"/>
    <x v="3"/>
    <x v="734"/>
    <d v="2014-12-07T00:00:00"/>
    <s v="Second Class"/>
    <x v="48"/>
    <s v="Lena Cacioppo"/>
    <x v="0"/>
    <s v="United States"/>
    <s v="Thornton"/>
    <x v="22"/>
    <n v="80229"/>
    <s v="West"/>
    <s v="TEC-AC-10002006"/>
    <x v="2"/>
    <x v="11"/>
    <s v="Memorex Micro Travel Drive 16 GB"/>
    <n v="76.75200000000001"/>
    <n v="6"/>
    <n v="0.2"/>
    <n v="10.553399999999993"/>
  </r>
  <r>
    <n v="7883"/>
    <s v="CA-2014-118017"/>
    <x v="3"/>
    <x v="734"/>
    <d v="2014-12-07T00:00:00"/>
    <s v="Second Class"/>
    <x v="48"/>
    <s v="Lena Cacioppo"/>
    <x v="0"/>
    <s v="United States"/>
    <s v="Thornton"/>
    <x v="22"/>
    <n v="80229"/>
    <s v="West"/>
    <s v="TEC-AC-10002006"/>
    <x v="2"/>
    <x v="11"/>
    <s v="Memorex Micro Travel Drive 16 GB"/>
    <n v="102.33600000000001"/>
    <n v="8"/>
    <n v="0.2"/>
    <n v="14.07119999999999"/>
  </r>
  <r>
    <n v="7884"/>
    <s v="CA-2014-118017"/>
    <x v="3"/>
    <x v="734"/>
    <d v="2014-12-07T00:00:00"/>
    <s v="Second Class"/>
    <x v="48"/>
    <s v="Lena Cacioppo"/>
    <x v="0"/>
    <s v="United States"/>
    <s v="Thornton"/>
    <x v="22"/>
    <n v="80229"/>
    <s v="West"/>
    <s v="OFF-PA-10002246"/>
    <x v="1"/>
    <x v="10"/>
    <s v="Wirebound Four 2-3/4 x 5 Forms per Page, 400 Sets per Book"/>
    <n v="10.32"/>
    <n v="2"/>
    <n v="0.2"/>
    <n v="3.7409999999999997"/>
  </r>
  <r>
    <n v="7885"/>
    <s v="CA-2014-118017"/>
    <x v="3"/>
    <x v="734"/>
    <d v="2014-12-07T00:00:00"/>
    <s v="Second Class"/>
    <x v="48"/>
    <s v="Lena Cacioppo"/>
    <x v="0"/>
    <s v="United States"/>
    <s v="Thornton"/>
    <x v="22"/>
    <n v="80229"/>
    <s v="West"/>
    <s v="OFF-SU-10004782"/>
    <x v="1"/>
    <x v="14"/>
    <s v="Elite 5&quot; Scissors"/>
    <n v="47.32"/>
    <n v="7"/>
    <n v="0.2"/>
    <n v="5.9149999999999938"/>
  </r>
  <r>
    <n v="7886"/>
    <s v="CA-2014-118017"/>
    <x v="3"/>
    <x v="734"/>
    <d v="2014-12-07T00:00:00"/>
    <s v="Second Class"/>
    <x v="48"/>
    <s v="Lena Cacioppo"/>
    <x v="0"/>
    <s v="United States"/>
    <s v="Thornton"/>
    <x v="22"/>
    <n v="80229"/>
    <s v="West"/>
    <s v="FUR-FU-10004351"/>
    <x v="0"/>
    <x v="5"/>
    <s v="Staples"/>
    <n v="23.376000000000001"/>
    <n v="3"/>
    <n v="0.2"/>
    <n v="7.0128000000000013"/>
  </r>
  <r>
    <n v="7887"/>
    <s v="CA-2014-118017"/>
    <x v="3"/>
    <x v="734"/>
    <d v="2014-12-07T00:00:00"/>
    <s v="Second Class"/>
    <x v="48"/>
    <s v="Lena Cacioppo"/>
    <x v="0"/>
    <s v="United States"/>
    <s v="Thornton"/>
    <x v="22"/>
    <n v="80229"/>
    <s v="West"/>
    <s v="FUR-FU-10004270"/>
    <x v="0"/>
    <x v="5"/>
    <s v="Eldon Image Series Desk Accessories, Burgundy"/>
    <n v="16.72"/>
    <n v="5"/>
    <n v="0.2"/>
    <n v="3.3439999999999994"/>
  </r>
  <r>
    <n v="7888"/>
    <s v="CA-2014-118017"/>
    <x v="3"/>
    <x v="734"/>
    <d v="2014-12-07T00:00:00"/>
    <s v="Second Class"/>
    <x v="48"/>
    <s v="Lena Cacioppo"/>
    <x v="0"/>
    <s v="United States"/>
    <s v="Thornton"/>
    <x v="22"/>
    <n v="80229"/>
    <s v="West"/>
    <s v="FUR-FU-10004053"/>
    <x v="0"/>
    <x v="5"/>
    <s v="DAX Two-Tone Silver Metal Document Frame"/>
    <n v="16.192"/>
    <n v="1"/>
    <n v="0.2"/>
    <n v="4.6552000000000007"/>
  </r>
  <r>
    <n v="7889"/>
    <s v="CA-2013-113117"/>
    <x v="0"/>
    <x v="765"/>
    <d v="2013-08-23T00:00:00"/>
    <s v="Standard Class"/>
    <x v="187"/>
    <s v="Jeremy Pistek"/>
    <x v="0"/>
    <s v="United States"/>
    <s v="Davis"/>
    <x v="1"/>
    <n v="95616"/>
    <s v="West"/>
    <s v="OFF-PA-10000019"/>
    <x v="1"/>
    <x v="10"/>
    <s v="Xerox 1931"/>
    <n v="32.400000000000006"/>
    <n v="5"/>
    <n v="0"/>
    <n v="15.552000000000001"/>
  </r>
  <r>
    <n v="7890"/>
    <s v="CA-2013-148684"/>
    <x v="0"/>
    <x v="591"/>
    <d v="2013-12-30T00:00:00"/>
    <s v="Standard Class"/>
    <x v="772"/>
    <s v="Trudy Schmidt"/>
    <x v="0"/>
    <s v="United States"/>
    <s v="Fayetteville"/>
    <x v="36"/>
    <n v="72701"/>
    <s v="South"/>
    <s v="OFF-AR-10003811"/>
    <x v="1"/>
    <x v="6"/>
    <s v="Newell 327"/>
    <n v="19.89"/>
    <n v="9"/>
    <n v="0"/>
    <n v="5.3703000000000003"/>
  </r>
  <r>
    <n v="7891"/>
    <s v="CA-2013-148684"/>
    <x v="0"/>
    <x v="591"/>
    <d v="2013-12-30T00:00:00"/>
    <s v="Standard Class"/>
    <x v="772"/>
    <s v="Trudy Schmidt"/>
    <x v="0"/>
    <s v="United States"/>
    <s v="Fayetteville"/>
    <x v="36"/>
    <n v="72701"/>
    <s v="South"/>
    <s v="TEC-AC-10001838"/>
    <x v="2"/>
    <x v="11"/>
    <s v="Razer Tiamat Over Ear 7.1 Surround Sound PC Gaming Headset"/>
    <n v="399.98"/>
    <n v="2"/>
    <n v="0"/>
    <n v="171.99140000000003"/>
  </r>
  <r>
    <n v="7892"/>
    <s v="CA-2013-148684"/>
    <x v="0"/>
    <x v="591"/>
    <d v="2013-12-30T00:00:00"/>
    <s v="Standard Class"/>
    <x v="772"/>
    <s v="Trudy Schmidt"/>
    <x v="0"/>
    <s v="United States"/>
    <s v="Fayetteville"/>
    <x v="36"/>
    <n v="72701"/>
    <s v="South"/>
    <s v="FUR-FU-10003553"/>
    <x v="0"/>
    <x v="5"/>
    <s v="Howard Miller 13-1/2&quot; Diameter Rosebrook Wall Clock"/>
    <n v="343.84999999999997"/>
    <n v="5"/>
    <n v="0"/>
    <n v="137.54000000000002"/>
  </r>
  <r>
    <n v="7893"/>
    <s v="CA-2013-148684"/>
    <x v="0"/>
    <x v="591"/>
    <d v="2013-12-30T00:00:00"/>
    <s v="Standard Class"/>
    <x v="772"/>
    <s v="Trudy Schmidt"/>
    <x v="0"/>
    <s v="United States"/>
    <s v="Fayetteville"/>
    <x v="36"/>
    <n v="72701"/>
    <s v="South"/>
    <s v="OFF-PA-10003302"/>
    <x v="1"/>
    <x v="10"/>
    <s v="Xerox 1906"/>
    <n v="106.32"/>
    <n v="3"/>
    <n v="0"/>
    <n v="49.970399999999991"/>
  </r>
  <r>
    <n v="7894"/>
    <s v="CA-2014-125367"/>
    <x v="3"/>
    <x v="283"/>
    <d v="2014-07-31T00:00:00"/>
    <s v="Standard Class"/>
    <x v="134"/>
    <s v="Nathan Mautz"/>
    <x v="2"/>
    <s v="United States"/>
    <s v="New York City"/>
    <x v="15"/>
    <n v="10011"/>
    <s v="East"/>
    <s v="OFF-BI-10002412"/>
    <x v="1"/>
    <x v="8"/>
    <s v="Wilson Jones “Snap” Scratch Pad Binder Tool for Ring Binders"/>
    <n v="13.919999999999998"/>
    <n v="3"/>
    <n v="0.2"/>
    <n v="4.3500000000000005"/>
  </r>
  <r>
    <n v="7895"/>
    <s v="CA-2014-124744"/>
    <x v="3"/>
    <x v="548"/>
    <d v="2014-06-26T00:00:00"/>
    <s v="Standard Class"/>
    <x v="258"/>
    <s v="Eugene Hildebrand"/>
    <x v="2"/>
    <s v="United States"/>
    <s v="Wheeling"/>
    <x v="48"/>
    <n v="26003"/>
    <s v="East"/>
    <s v="OFF-BI-10002852"/>
    <x v="1"/>
    <x v="8"/>
    <s v="Ibico Standard Transparent Covers"/>
    <n v="82.4"/>
    <n v="5"/>
    <n v="0"/>
    <n v="40.376000000000005"/>
  </r>
  <r>
    <n v="7896"/>
    <s v="CA-2014-124744"/>
    <x v="3"/>
    <x v="548"/>
    <d v="2014-06-26T00:00:00"/>
    <s v="Standard Class"/>
    <x v="258"/>
    <s v="Eugene Hildebrand"/>
    <x v="2"/>
    <s v="United States"/>
    <s v="Wheeling"/>
    <x v="48"/>
    <n v="26003"/>
    <s v="East"/>
    <s v="OFF-BI-10000145"/>
    <x v="1"/>
    <x v="8"/>
    <s v="Zipper Ring Binder Pockets"/>
    <n v="6.24"/>
    <n v="2"/>
    <n v="0"/>
    <n v="3.0575999999999999"/>
  </r>
  <r>
    <n v="7897"/>
    <s v="CA-2014-124744"/>
    <x v="3"/>
    <x v="548"/>
    <d v="2014-06-26T00:00:00"/>
    <s v="Standard Class"/>
    <x v="258"/>
    <s v="Eugene Hildebrand"/>
    <x v="2"/>
    <s v="United States"/>
    <s v="Wheeling"/>
    <x v="48"/>
    <n v="26003"/>
    <s v="East"/>
    <s v="OFF-PA-10001970"/>
    <x v="1"/>
    <x v="10"/>
    <s v="Xerox 1908"/>
    <n v="447.84"/>
    <n v="8"/>
    <n v="0"/>
    <n v="219.44159999999999"/>
  </r>
  <r>
    <n v="7898"/>
    <s v="CA-2014-128363"/>
    <x v="3"/>
    <x v="802"/>
    <d v="2014-08-19T00:00:00"/>
    <s v="Standard Class"/>
    <x v="419"/>
    <s v="Dan Campbell"/>
    <x v="0"/>
    <s v="United States"/>
    <s v="Memphis"/>
    <x v="18"/>
    <n v="38109"/>
    <s v="South"/>
    <s v="OFF-AP-10001563"/>
    <x v="1"/>
    <x v="9"/>
    <s v="Belkin Premiere Surge Master II 8-outlet surge protector"/>
    <n v="272.048"/>
    <n v="7"/>
    <n v="0.2"/>
    <n v="30.605399999999946"/>
  </r>
  <r>
    <n v="7899"/>
    <s v="CA-2014-128363"/>
    <x v="3"/>
    <x v="802"/>
    <d v="2014-08-19T00:00:00"/>
    <s v="Standard Class"/>
    <x v="419"/>
    <s v="Dan Campbell"/>
    <x v="0"/>
    <s v="United States"/>
    <s v="Memphis"/>
    <x v="18"/>
    <n v="38109"/>
    <s v="South"/>
    <s v="OFF-BI-10001359"/>
    <x v="1"/>
    <x v="8"/>
    <s v="GBC DocuBind TL300 Electric Binding System"/>
    <n v="1614.5820000000003"/>
    <n v="6"/>
    <n v="0.7"/>
    <n v="-1237.8461999999995"/>
  </r>
  <r>
    <n v="7900"/>
    <s v="CA-2014-128363"/>
    <x v="3"/>
    <x v="802"/>
    <d v="2014-08-19T00:00:00"/>
    <s v="Standard Class"/>
    <x v="419"/>
    <s v="Dan Campbell"/>
    <x v="0"/>
    <s v="United States"/>
    <s v="Memphis"/>
    <x v="18"/>
    <n v="38109"/>
    <s v="South"/>
    <s v="OFF-FA-10003495"/>
    <x v="1"/>
    <x v="13"/>
    <s v="Staples"/>
    <n v="24.320000000000004"/>
    <n v="5"/>
    <n v="0.2"/>
    <n v="9.1199999999999974"/>
  </r>
  <r>
    <n v="7901"/>
    <s v="CA-2014-128363"/>
    <x v="3"/>
    <x v="802"/>
    <d v="2014-08-19T00:00:00"/>
    <s v="Standard Class"/>
    <x v="419"/>
    <s v="Dan Campbell"/>
    <x v="0"/>
    <s v="United States"/>
    <s v="Memphis"/>
    <x v="18"/>
    <n v="38109"/>
    <s v="South"/>
    <s v="TEC-AC-10003709"/>
    <x v="2"/>
    <x v="11"/>
    <s v="Maxell 4.7GB DVD-R 5/Pack"/>
    <n v="1.5840000000000001"/>
    <n v="2"/>
    <n v="0.2"/>
    <n v="0.47520000000000018"/>
  </r>
  <r>
    <n v="7902"/>
    <s v="CA-2014-128363"/>
    <x v="3"/>
    <x v="802"/>
    <d v="2014-08-19T00:00:00"/>
    <s v="Standard Class"/>
    <x v="419"/>
    <s v="Dan Campbell"/>
    <x v="0"/>
    <s v="United States"/>
    <s v="Memphis"/>
    <x v="18"/>
    <n v="38109"/>
    <s v="South"/>
    <s v="FUR-FU-10003268"/>
    <x v="0"/>
    <x v="5"/>
    <s v="Eldon Radial Chair Mat for Low to Medium Pile Carpets"/>
    <n v="31.983999999999998"/>
    <n v="1"/>
    <n v="0.2"/>
    <n v="0"/>
  </r>
  <r>
    <n v="7903"/>
    <s v="CA-2014-128363"/>
    <x v="3"/>
    <x v="802"/>
    <d v="2014-08-19T00:00:00"/>
    <s v="Standard Class"/>
    <x v="419"/>
    <s v="Dan Campbell"/>
    <x v="0"/>
    <s v="United States"/>
    <s v="Memphis"/>
    <x v="18"/>
    <n v="38109"/>
    <s v="South"/>
    <s v="OFF-EN-10003845"/>
    <x v="1"/>
    <x v="12"/>
    <s v="Colored Envelopes"/>
    <n v="14.76"/>
    <n v="5"/>
    <n v="0.2"/>
    <n v="4.7969999999999988"/>
  </r>
  <r>
    <n v="7904"/>
    <s v="CA-2014-128363"/>
    <x v="3"/>
    <x v="802"/>
    <d v="2014-08-19T00:00:00"/>
    <s v="Standard Class"/>
    <x v="419"/>
    <s v="Dan Campbell"/>
    <x v="0"/>
    <s v="United States"/>
    <s v="Memphis"/>
    <x v="18"/>
    <n v="38109"/>
    <s v="South"/>
    <s v="FUR-CH-10002073"/>
    <x v="0"/>
    <x v="1"/>
    <s v="Hon Olson Stacker Chairs"/>
    <n v="423.64799999999997"/>
    <n v="2"/>
    <n v="0.2"/>
    <n v="47.660399999999967"/>
  </r>
  <r>
    <n v="7905"/>
    <s v="CA-2012-126669"/>
    <x v="1"/>
    <x v="209"/>
    <d v="2012-11-13T00:00:00"/>
    <s v="Standard Class"/>
    <x v="770"/>
    <s v="Doug O'Connell"/>
    <x v="0"/>
    <s v="United States"/>
    <s v="Houston"/>
    <x v="5"/>
    <n v="77036"/>
    <s v="Central"/>
    <s v="OFF-PA-10001357"/>
    <x v="1"/>
    <x v="10"/>
    <s v="Xerox 1886"/>
    <n v="76.64"/>
    <n v="2"/>
    <n v="0.2"/>
    <n v="26.823999999999995"/>
  </r>
  <r>
    <n v="7906"/>
    <s v="US-2012-118766"/>
    <x v="1"/>
    <x v="52"/>
    <d v="2012-10-22T00:00:00"/>
    <s v="Standard Class"/>
    <x v="60"/>
    <s v="Lindsay Shagiari"/>
    <x v="2"/>
    <s v="United States"/>
    <s v="Dallas"/>
    <x v="5"/>
    <n v="75217"/>
    <s v="Central"/>
    <s v="OFF-EN-10001415"/>
    <x v="1"/>
    <x v="12"/>
    <s v="Staples"/>
    <n v="4.4640000000000004"/>
    <n v="1"/>
    <n v="0.2"/>
    <n v="1.6739999999999999"/>
  </r>
  <r>
    <n v="7907"/>
    <s v="US-2012-118766"/>
    <x v="1"/>
    <x v="52"/>
    <d v="2012-10-22T00:00:00"/>
    <s v="Standard Class"/>
    <x v="60"/>
    <s v="Lindsay Shagiari"/>
    <x v="2"/>
    <s v="United States"/>
    <s v="Dallas"/>
    <x v="5"/>
    <n v="75217"/>
    <s v="Central"/>
    <s v="OFF-BI-10002813"/>
    <x v="1"/>
    <x v="8"/>
    <s v="Avery Reinforcements for Hole-Punch Pages"/>
    <n v="3.9599999999999991"/>
    <n v="10"/>
    <n v="0.8"/>
    <n v="-6.93"/>
  </r>
  <r>
    <n v="7908"/>
    <s v="CA-2013-112585"/>
    <x v="0"/>
    <x v="679"/>
    <d v="2013-08-03T00:00:00"/>
    <s v="First Class"/>
    <x v="338"/>
    <s v="Rob Williams"/>
    <x v="1"/>
    <s v="United States"/>
    <s v="San Francisco"/>
    <x v="1"/>
    <n v="94122"/>
    <s v="West"/>
    <s v="OFF-AP-10003849"/>
    <x v="1"/>
    <x v="9"/>
    <s v="Hoover Shoulder Vac Commercial Portable Vacuum"/>
    <n v="715.64"/>
    <n v="2"/>
    <n v="0"/>
    <n v="178.90999999999997"/>
  </r>
  <r>
    <n v="7909"/>
    <s v="CA-2013-149762"/>
    <x v="0"/>
    <x v="275"/>
    <d v="2013-12-08T00:00:00"/>
    <s v="Standard Class"/>
    <x v="742"/>
    <s v="Roger Demir"/>
    <x v="0"/>
    <s v="United States"/>
    <s v="Morgan Hill"/>
    <x v="1"/>
    <n v="95037"/>
    <s v="West"/>
    <s v="FUR-TA-10004147"/>
    <x v="0"/>
    <x v="3"/>
    <s v="Hon 4060 Series Tables"/>
    <n v="268.70400000000001"/>
    <n v="3"/>
    <n v="0.2"/>
    <n v="6.717599999999976"/>
  </r>
  <r>
    <n v="7910"/>
    <s v="CA-2013-149762"/>
    <x v="0"/>
    <x v="275"/>
    <d v="2013-12-08T00:00:00"/>
    <s v="Standard Class"/>
    <x v="742"/>
    <s v="Roger Demir"/>
    <x v="0"/>
    <s v="United States"/>
    <s v="Morgan Hill"/>
    <x v="1"/>
    <n v="95037"/>
    <s v="West"/>
    <s v="OFF-AR-10001662"/>
    <x v="1"/>
    <x v="6"/>
    <s v="Rogers Handheld Barrel Pencil Sharpener"/>
    <n v="21.92"/>
    <n v="8"/>
    <n v="0"/>
    <n v="5.9184000000000019"/>
  </r>
  <r>
    <n v="7911"/>
    <s v="CA-2013-149762"/>
    <x v="0"/>
    <x v="275"/>
    <d v="2013-12-08T00:00:00"/>
    <s v="Standard Class"/>
    <x v="742"/>
    <s v="Roger Demir"/>
    <x v="0"/>
    <s v="United States"/>
    <s v="Morgan Hill"/>
    <x v="1"/>
    <n v="95037"/>
    <s v="West"/>
    <s v="OFF-ST-10001558"/>
    <x v="1"/>
    <x v="4"/>
    <s v="Acco Perma 4000 Stacking Storage Drawers"/>
    <n v="48.72"/>
    <n v="3"/>
    <n v="0"/>
    <n v="7.3079999999999998"/>
  </r>
  <r>
    <n v="7912"/>
    <s v="CA-2013-149762"/>
    <x v="0"/>
    <x v="275"/>
    <d v="2013-12-08T00:00:00"/>
    <s v="Standard Class"/>
    <x v="742"/>
    <s v="Roger Demir"/>
    <x v="0"/>
    <s v="United States"/>
    <s v="Morgan Hill"/>
    <x v="1"/>
    <n v="95037"/>
    <s v="West"/>
    <s v="FUR-BO-10001337"/>
    <x v="0"/>
    <x v="0"/>
    <s v="O'Sullivan Living Dimensions 2-Shelf Bookcases"/>
    <n v="205.666"/>
    <n v="2"/>
    <n v="0.15"/>
    <n v="-12.097999999999999"/>
  </r>
  <r>
    <n v="7913"/>
    <s v="CA-2013-167605"/>
    <x v="0"/>
    <x v="236"/>
    <d v="2013-05-01T00:00:00"/>
    <s v="Second Class"/>
    <x v="262"/>
    <s v="Rob Beeghly"/>
    <x v="0"/>
    <s v="United States"/>
    <s v="Saint Charles"/>
    <x v="10"/>
    <n v="60174"/>
    <s v="Central"/>
    <s v="FUR-FU-10001602"/>
    <x v="0"/>
    <x v="5"/>
    <s v="Eldon Delta Triangular Chair Mat, 52&quot; x 58&quot;, Clear"/>
    <n v="30.344000000000001"/>
    <n v="2"/>
    <n v="0.6"/>
    <n v="-31.861200000000004"/>
  </r>
  <r>
    <n v="7914"/>
    <s v="US-2014-105697"/>
    <x v="3"/>
    <x v="326"/>
    <d v="2014-08-28T00:00:00"/>
    <s v="First Class"/>
    <x v="555"/>
    <s v="Joe Elijah"/>
    <x v="0"/>
    <s v="United States"/>
    <s v="Cleveland"/>
    <x v="24"/>
    <n v="44105"/>
    <s v="East"/>
    <s v="OFF-ST-10003996"/>
    <x v="1"/>
    <x v="4"/>
    <s v="Letter/Legal File Tote with Clear Snap-On Lid, Black Granite"/>
    <n v="25.695999999999998"/>
    <n v="2"/>
    <n v="0.2"/>
    <n v="1.9271999999999991"/>
  </r>
  <r>
    <n v="7915"/>
    <s v="CA-2014-165323"/>
    <x v="3"/>
    <x v="46"/>
    <d v="2014-06-22T00:00:00"/>
    <s v="Standard Class"/>
    <x v="256"/>
    <s v="Steven Roelle"/>
    <x v="2"/>
    <s v="United States"/>
    <s v="New York City"/>
    <x v="15"/>
    <n v="10024"/>
    <s v="East"/>
    <s v="TEC-MA-10003673"/>
    <x v="2"/>
    <x v="15"/>
    <s v="Hewlett-Packard Desktjet 6988DT Refurbished Printer"/>
    <n v="3404.5"/>
    <n v="5"/>
    <n v="0"/>
    <n v="1668.2049999999999"/>
  </r>
  <r>
    <n v="7916"/>
    <s v="CA-2014-165323"/>
    <x v="3"/>
    <x v="46"/>
    <d v="2014-06-22T00:00:00"/>
    <s v="Standard Class"/>
    <x v="256"/>
    <s v="Steven Roelle"/>
    <x v="2"/>
    <s v="United States"/>
    <s v="New York City"/>
    <x v="15"/>
    <n v="10024"/>
    <s v="East"/>
    <s v="TEC-AC-10004992"/>
    <x v="2"/>
    <x v="11"/>
    <s v="Kingston Digital DataTraveler 64GB USB 2.0"/>
    <n v="101.34"/>
    <n v="3"/>
    <n v="0"/>
    <n v="8.1071999999999917"/>
  </r>
  <r>
    <n v="7917"/>
    <s v="CA-2012-110891"/>
    <x v="1"/>
    <x v="312"/>
    <d v="2012-11-24T00:00:00"/>
    <s v="Standard Class"/>
    <x v="285"/>
    <s v="Phillina Ober"/>
    <x v="2"/>
    <s v="United States"/>
    <s v="Philadelphia"/>
    <x v="9"/>
    <n v="19140"/>
    <s v="East"/>
    <s v="FUR-CH-10002880"/>
    <x v="0"/>
    <x v="1"/>
    <s v="Global High-Back Leather Tilter, Burgundy"/>
    <n v="344.37199999999996"/>
    <n v="4"/>
    <n v="0.3"/>
    <n v="-93.472400000000022"/>
  </r>
  <r>
    <n v="7918"/>
    <s v="CA-2014-100783"/>
    <x v="3"/>
    <x v="507"/>
    <d v="2014-09-09T00:00:00"/>
    <s v="Second Class"/>
    <x v="451"/>
    <s v="Julie Kriz"/>
    <x v="2"/>
    <s v="United States"/>
    <s v="Garland"/>
    <x v="5"/>
    <n v="75043"/>
    <s v="Central"/>
    <s v="OFF-AR-10000380"/>
    <x v="1"/>
    <x v="6"/>
    <s v="Hunt PowerHouse Electric Pencil Sharpener, Blue"/>
    <n v="30.384"/>
    <n v="1"/>
    <n v="0.2"/>
    <n v="3.7979999999999947"/>
  </r>
  <r>
    <n v="7919"/>
    <s v="CA-2012-152513"/>
    <x v="1"/>
    <x v="433"/>
    <d v="2012-07-08T00:00:00"/>
    <s v="Second Class"/>
    <x v="655"/>
    <s v="Julie Prescott"/>
    <x v="2"/>
    <s v="United States"/>
    <s v="San Diego"/>
    <x v="1"/>
    <n v="92024"/>
    <s v="West"/>
    <s v="OFF-BI-10002706"/>
    <x v="1"/>
    <x v="8"/>
    <s v="Avery Premier Heavy-Duty Binder with Round Locking Rings"/>
    <n v="22.847999999999999"/>
    <n v="2"/>
    <n v="0.2"/>
    <n v="7.4255999999999993"/>
  </r>
  <r>
    <n v="7920"/>
    <s v="CA-2014-139822"/>
    <x v="3"/>
    <x v="175"/>
    <d v="2014-09-22T00:00:00"/>
    <s v="Standard Class"/>
    <x v="656"/>
    <s v="Dean percer"/>
    <x v="2"/>
    <s v="United States"/>
    <s v="Waterbury"/>
    <x v="29"/>
    <n v="6708"/>
    <s v="East"/>
    <s v="OFF-ST-10000943"/>
    <x v="1"/>
    <x v="4"/>
    <s v="Eldon ProFile File 'N Store Portable File Tub Letter/Legal Size Black"/>
    <n v="38.619999999999997"/>
    <n v="2"/>
    <n v="0"/>
    <n v="10.813600000000001"/>
  </r>
  <r>
    <n v="7921"/>
    <s v="CA-2014-139822"/>
    <x v="3"/>
    <x v="175"/>
    <d v="2014-09-22T00:00:00"/>
    <s v="Standard Class"/>
    <x v="656"/>
    <s v="Dean percer"/>
    <x v="2"/>
    <s v="United States"/>
    <s v="Waterbury"/>
    <x v="29"/>
    <n v="6708"/>
    <s v="East"/>
    <s v="TEC-AC-10001090"/>
    <x v="2"/>
    <x v="11"/>
    <s v="Micro Innovations Wireless Classic Keyboard with Mouse"/>
    <n v="59.98"/>
    <n v="2"/>
    <n v="0"/>
    <n v="10.796399999999998"/>
  </r>
  <r>
    <n v="7922"/>
    <s v="CA-2014-107713"/>
    <x v="3"/>
    <x v="677"/>
    <d v="2014-03-18T00:00:00"/>
    <s v="Standard Class"/>
    <x v="677"/>
    <s v="Joy Bell-"/>
    <x v="0"/>
    <s v="United States"/>
    <s v="Columbia"/>
    <x v="39"/>
    <n v="21044"/>
    <s v="East"/>
    <s v="OFF-BI-10002026"/>
    <x v="1"/>
    <x v="8"/>
    <s v="Avery Arch Ring Binders"/>
    <n v="174.3"/>
    <n v="3"/>
    <n v="0"/>
    <n v="81.920999999999992"/>
  </r>
  <r>
    <n v="7923"/>
    <s v="CA-2014-134096"/>
    <x v="3"/>
    <x v="241"/>
    <d v="2014-09-30T00:00:00"/>
    <s v="Standard Class"/>
    <x v="452"/>
    <s v="Paul Prost"/>
    <x v="2"/>
    <s v="United States"/>
    <s v="Hollywood"/>
    <x v="2"/>
    <n v="33021"/>
    <s v="South"/>
    <s v="TEC-PH-10000526"/>
    <x v="2"/>
    <x v="7"/>
    <s v="Vtech CS6719"/>
    <n v="383.96000000000004"/>
    <n v="5"/>
    <n v="0.2"/>
    <n v="38.396000000000015"/>
  </r>
  <r>
    <n v="7924"/>
    <s v="CA-2014-134096"/>
    <x v="3"/>
    <x v="241"/>
    <d v="2014-09-30T00:00:00"/>
    <s v="Standard Class"/>
    <x v="452"/>
    <s v="Paul Prost"/>
    <x v="2"/>
    <s v="United States"/>
    <s v="Hollywood"/>
    <x v="2"/>
    <n v="33021"/>
    <s v="South"/>
    <s v="OFF-BI-10004002"/>
    <x v="1"/>
    <x v="8"/>
    <s v="Wilson Jones International Size A4 Ring Binders"/>
    <n v="15.570000000000004"/>
    <n v="3"/>
    <n v="0.7"/>
    <n v="-11.417999999999999"/>
  </r>
  <r>
    <n v="7925"/>
    <s v="CA-2013-125843"/>
    <x v="0"/>
    <x v="572"/>
    <d v="2013-08-17T00:00:00"/>
    <s v="First Class"/>
    <x v="167"/>
    <s v="Roy Französisch"/>
    <x v="0"/>
    <s v="United States"/>
    <s v="Springfield"/>
    <x v="17"/>
    <n v="22153"/>
    <s v="South"/>
    <s v="OFF-BI-10002309"/>
    <x v="1"/>
    <x v="8"/>
    <s v="Avery Heavy-Duty EZD  Binder With Locking Rings"/>
    <n v="22.32"/>
    <n v="4"/>
    <n v="0"/>
    <n v="10.7136"/>
  </r>
  <r>
    <n v="7926"/>
    <s v="CA-2013-125843"/>
    <x v="0"/>
    <x v="572"/>
    <d v="2013-08-17T00:00:00"/>
    <s v="First Class"/>
    <x v="167"/>
    <s v="Roy Französisch"/>
    <x v="0"/>
    <s v="United States"/>
    <s v="Springfield"/>
    <x v="17"/>
    <n v="22153"/>
    <s v="South"/>
    <s v="OFF-LA-10003923"/>
    <x v="1"/>
    <x v="2"/>
    <s v="Alphabetical Labels for Top Tab Filing"/>
    <n v="103.60000000000001"/>
    <n v="7"/>
    <n v="0"/>
    <n v="51.800000000000004"/>
  </r>
  <r>
    <n v="7927"/>
    <s v="CA-2014-120404"/>
    <x v="3"/>
    <x v="225"/>
    <d v="2014-11-25T00:00:00"/>
    <s v="Second Class"/>
    <x v="542"/>
    <s v="Katharine Harms"/>
    <x v="1"/>
    <s v="United States"/>
    <s v="New York City"/>
    <x v="15"/>
    <n v="10035"/>
    <s v="East"/>
    <s v="TEC-AC-10003433"/>
    <x v="2"/>
    <x v="11"/>
    <s v="Maxell 4.7GB DVD+R 5/Pack"/>
    <n v="2.9699999999999998"/>
    <n v="3"/>
    <n v="0"/>
    <n v="1.3365"/>
  </r>
  <r>
    <n v="7928"/>
    <s v="CA-2014-120404"/>
    <x v="3"/>
    <x v="225"/>
    <d v="2014-11-25T00:00:00"/>
    <s v="Second Class"/>
    <x v="542"/>
    <s v="Katharine Harms"/>
    <x v="1"/>
    <s v="United States"/>
    <s v="New York City"/>
    <x v="15"/>
    <n v="10035"/>
    <s v="East"/>
    <s v="TEC-PH-10001363"/>
    <x v="2"/>
    <x v="7"/>
    <s v="Apple iPhone 5S"/>
    <n v="569.99"/>
    <n v="1"/>
    <n v="0"/>
    <n v="170.99699999999996"/>
  </r>
  <r>
    <n v="7929"/>
    <s v="CA-2014-120404"/>
    <x v="3"/>
    <x v="225"/>
    <d v="2014-11-25T00:00:00"/>
    <s v="Second Class"/>
    <x v="542"/>
    <s v="Katharine Harms"/>
    <x v="1"/>
    <s v="United States"/>
    <s v="New York City"/>
    <x v="15"/>
    <n v="10035"/>
    <s v="East"/>
    <s v="FUR-FU-10000820"/>
    <x v="0"/>
    <x v="5"/>
    <s v="Tensor Brushed Steel Torchiere Floor Lamp"/>
    <n v="50.97"/>
    <n v="3"/>
    <n v="0"/>
    <n v="9.1745999999999981"/>
  </r>
  <r>
    <n v="7930"/>
    <s v="CA-2014-167549"/>
    <x v="3"/>
    <x v="800"/>
    <d v="2014-07-28T00:00:00"/>
    <s v="First Class"/>
    <x v="773"/>
    <s v="Evan Minnotte"/>
    <x v="2"/>
    <s v="United States"/>
    <s v="Dallas"/>
    <x v="5"/>
    <n v="75217"/>
    <s v="Central"/>
    <s v="FUR-TA-10004767"/>
    <x v="0"/>
    <x v="3"/>
    <s v="Safco Drafting Table"/>
    <n v="298.11599999999999"/>
    <n v="6"/>
    <n v="0.3"/>
    <n v="-4.2588000000000363"/>
  </r>
  <r>
    <n v="7931"/>
    <s v="CA-2013-120082"/>
    <x v="0"/>
    <x v="869"/>
    <d v="2013-03-28T00:00:00"/>
    <s v="Second Class"/>
    <x v="460"/>
    <s v="Damala Kotsonis"/>
    <x v="1"/>
    <s v="United States"/>
    <s v="New York City"/>
    <x v="15"/>
    <n v="10024"/>
    <s v="East"/>
    <s v="OFF-AR-10001955"/>
    <x v="1"/>
    <x v="6"/>
    <s v="Newell 319"/>
    <n v="59.519999999999996"/>
    <n v="3"/>
    <n v="0"/>
    <n v="17.855999999999995"/>
  </r>
  <r>
    <n v="7932"/>
    <s v="US-2013-168095"/>
    <x v="0"/>
    <x v="692"/>
    <d v="2013-07-21T00:00:00"/>
    <s v="Standard Class"/>
    <x v="466"/>
    <s v="Mark Cousins"/>
    <x v="1"/>
    <s v="United States"/>
    <s v="Portland"/>
    <x v="21"/>
    <n v="97206"/>
    <s v="West"/>
    <s v="FUR-CH-10004886"/>
    <x v="0"/>
    <x v="1"/>
    <s v="Bevis Steel Folding Chairs"/>
    <n v="230.28000000000003"/>
    <n v="3"/>
    <n v="0.2"/>
    <n v="23.027999999999992"/>
  </r>
  <r>
    <n v="7933"/>
    <s v="US-2013-168095"/>
    <x v="0"/>
    <x v="692"/>
    <d v="2013-07-21T00:00:00"/>
    <s v="Standard Class"/>
    <x v="466"/>
    <s v="Mark Cousins"/>
    <x v="1"/>
    <s v="United States"/>
    <s v="Portland"/>
    <x v="21"/>
    <n v="97206"/>
    <s v="West"/>
    <s v="OFF-PA-10003641"/>
    <x v="1"/>
    <x v="10"/>
    <s v="Xerox 1909"/>
    <n v="105.52"/>
    <n v="5"/>
    <n v="0.2"/>
    <n v="34.293999999999997"/>
  </r>
  <r>
    <n v="7934"/>
    <s v="CA-2014-166093"/>
    <x v="3"/>
    <x v="629"/>
    <d v="2014-08-25T00:00:00"/>
    <s v="Standard Class"/>
    <x v="459"/>
    <s v="Rick Wilson"/>
    <x v="1"/>
    <s v="United States"/>
    <s v="Brentwood"/>
    <x v="1"/>
    <n v="94513"/>
    <s v="West"/>
    <s v="OFF-EN-10003134"/>
    <x v="1"/>
    <x v="12"/>
    <s v="Staples"/>
    <n v="23.36"/>
    <n v="2"/>
    <n v="0"/>
    <n v="11.68"/>
  </r>
  <r>
    <n v="7935"/>
    <s v="CA-2014-166093"/>
    <x v="3"/>
    <x v="629"/>
    <d v="2014-08-25T00:00:00"/>
    <s v="Standard Class"/>
    <x v="459"/>
    <s v="Rick Wilson"/>
    <x v="1"/>
    <s v="United States"/>
    <s v="Brentwood"/>
    <x v="1"/>
    <n v="94513"/>
    <s v="West"/>
    <s v="TEC-PH-10002564"/>
    <x v="2"/>
    <x v="7"/>
    <s v="OtterBox Defender Series Case - Samsung Galaxy S4"/>
    <n v="71.975999999999999"/>
    <n v="3"/>
    <n v="0.2"/>
    <n v="8.9969999999999892"/>
  </r>
  <r>
    <n v="7936"/>
    <s v="CA-2014-166093"/>
    <x v="3"/>
    <x v="629"/>
    <d v="2014-08-25T00:00:00"/>
    <s v="Standard Class"/>
    <x v="459"/>
    <s v="Rick Wilson"/>
    <x v="1"/>
    <s v="United States"/>
    <s v="Brentwood"/>
    <x v="1"/>
    <n v="94513"/>
    <s v="West"/>
    <s v="OFF-PA-10003893"/>
    <x v="1"/>
    <x v="10"/>
    <s v="Xerox 1962"/>
    <n v="8.56"/>
    <n v="2"/>
    <n v="0"/>
    <n v="3.8519999999999994"/>
  </r>
  <r>
    <n v="7937"/>
    <s v="CA-2014-166093"/>
    <x v="3"/>
    <x v="629"/>
    <d v="2014-08-25T00:00:00"/>
    <s v="Standard Class"/>
    <x v="459"/>
    <s v="Rick Wilson"/>
    <x v="1"/>
    <s v="United States"/>
    <s v="Brentwood"/>
    <x v="1"/>
    <n v="94513"/>
    <s v="West"/>
    <s v="OFF-BI-10000174"/>
    <x v="1"/>
    <x v="8"/>
    <s v="Wilson Jones Clip &amp; Carry Folder Binder Tool for Ring Binders, Clear"/>
    <n v="13.919999999999998"/>
    <n v="3"/>
    <n v="0.2"/>
    <n v="4.8720000000000008"/>
  </r>
  <r>
    <n v="7938"/>
    <s v="CA-2014-166093"/>
    <x v="3"/>
    <x v="629"/>
    <d v="2014-08-25T00:00:00"/>
    <s v="Standard Class"/>
    <x v="459"/>
    <s v="Rick Wilson"/>
    <x v="1"/>
    <s v="United States"/>
    <s v="Brentwood"/>
    <x v="1"/>
    <n v="94513"/>
    <s v="West"/>
    <s v="OFF-AP-10001058"/>
    <x v="1"/>
    <x v="9"/>
    <s v="Sanyo 2.5 Cubic Foot Mid-Size Office Refrigerators"/>
    <n v="2518.29"/>
    <n v="9"/>
    <n v="0"/>
    <n v="654.7553999999999"/>
  </r>
  <r>
    <n v="7939"/>
    <s v="CA-2014-166093"/>
    <x v="3"/>
    <x v="629"/>
    <d v="2014-08-25T00:00:00"/>
    <s v="Standard Class"/>
    <x v="459"/>
    <s v="Rick Wilson"/>
    <x v="1"/>
    <s v="United States"/>
    <s v="Brentwood"/>
    <x v="1"/>
    <n v="94513"/>
    <s v="West"/>
    <s v="OFF-ST-10001496"/>
    <x v="1"/>
    <x v="4"/>
    <s v="Standard Rollaway File with Lock"/>
    <n v="540.56999999999994"/>
    <n v="3"/>
    <n v="0"/>
    <n v="140.54820000000001"/>
  </r>
  <r>
    <n v="7940"/>
    <s v="CA-2014-166093"/>
    <x v="3"/>
    <x v="629"/>
    <d v="2014-08-25T00:00:00"/>
    <s v="Standard Class"/>
    <x v="459"/>
    <s v="Rick Wilson"/>
    <x v="1"/>
    <s v="United States"/>
    <s v="Brentwood"/>
    <x v="1"/>
    <n v="94513"/>
    <s v="West"/>
    <s v="OFF-BI-10004230"/>
    <x v="1"/>
    <x v="8"/>
    <s v="GBC Recycled Grain Textured Covers"/>
    <n v="221.05600000000001"/>
    <n v="8"/>
    <n v="0.2"/>
    <n v="77.369599999999991"/>
  </r>
  <r>
    <n v="7941"/>
    <s v="CA-2013-146325"/>
    <x v="0"/>
    <x v="882"/>
    <d v="2013-12-18T00:00:00"/>
    <s v="First Class"/>
    <x v="103"/>
    <s v="David Smith"/>
    <x v="1"/>
    <s v="United States"/>
    <s v="San Diego"/>
    <x v="1"/>
    <n v="92037"/>
    <s v="West"/>
    <s v="FUR-CH-10001146"/>
    <x v="0"/>
    <x v="1"/>
    <s v="Global Task Chair, Black"/>
    <n v="81.424000000000007"/>
    <n v="2"/>
    <n v="0.2"/>
    <n v="-9.1601999999999961"/>
  </r>
  <r>
    <n v="7942"/>
    <s v="CA-2013-146325"/>
    <x v="0"/>
    <x v="882"/>
    <d v="2013-12-18T00:00:00"/>
    <s v="First Class"/>
    <x v="103"/>
    <s v="David Smith"/>
    <x v="1"/>
    <s v="United States"/>
    <s v="San Diego"/>
    <x v="1"/>
    <n v="92037"/>
    <s v="West"/>
    <s v="OFF-ST-10001590"/>
    <x v="1"/>
    <x v="4"/>
    <s v="Tenex Personal Project File with Scoop Front Design, Black"/>
    <n v="134.80000000000001"/>
    <n v="10"/>
    <n v="0"/>
    <n v="35.047999999999995"/>
  </r>
  <r>
    <n v="7943"/>
    <s v="CA-2014-134194"/>
    <x v="3"/>
    <x v="53"/>
    <d v="2015-01-02T00:00:00"/>
    <s v="Standard Class"/>
    <x v="315"/>
    <s v="Guy Armstrong"/>
    <x v="0"/>
    <s v="United States"/>
    <s v="Dallas"/>
    <x v="5"/>
    <n v="75081"/>
    <s v="Central"/>
    <s v="OFF-BI-10003684"/>
    <x v="1"/>
    <x v="8"/>
    <s v="Wilson Jones Legal Size Ring Binders"/>
    <n v="39.581999999999987"/>
    <n v="9"/>
    <n v="0.8"/>
    <n v="-59.372999999999976"/>
  </r>
  <r>
    <n v="7944"/>
    <s v="CA-2014-134194"/>
    <x v="3"/>
    <x v="53"/>
    <d v="2015-01-02T00:00:00"/>
    <s v="Standard Class"/>
    <x v="315"/>
    <s v="Guy Armstrong"/>
    <x v="0"/>
    <s v="United States"/>
    <s v="Dallas"/>
    <x v="5"/>
    <n v="75081"/>
    <s v="Central"/>
    <s v="OFF-SU-10000946"/>
    <x v="1"/>
    <x v="14"/>
    <s v="Staples"/>
    <n v="44.688000000000002"/>
    <n v="7"/>
    <n v="0.2"/>
    <n v="5.0273999999999965"/>
  </r>
  <r>
    <n v="7945"/>
    <s v="CA-2014-134194"/>
    <x v="3"/>
    <x v="53"/>
    <d v="2015-01-02T00:00:00"/>
    <s v="Standard Class"/>
    <x v="315"/>
    <s v="Guy Armstrong"/>
    <x v="0"/>
    <s v="United States"/>
    <s v="Dallas"/>
    <x v="5"/>
    <n v="75081"/>
    <s v="Central"/>
    <s v="OFF-AR-10001615"/>
    <x v="1"/>
    <x v="6"/>
    <s v="Newell 34"/>
    <n v="31.744"/>
    <n v="2"/>
    <n v="0.2"/>
    <n v="2.3808000000000007"/>
  </r>
  <r>
    <n v="7946"/>
    <s v="CA-2014-134194"/>
    <x v="3"/>
    <x v="53"/>
    <d v="2015-01-02T00:00:00"/>
    <s v="Standard Class"/>
    <x v="315"/>
    <s v="Guy Armstrong"/>
    <x v="0"/>
    <s v="United States"/>
    <s v="Dallas"/>
    <x v="5"/>
    <n v="75081"/>
    <s v="Central"/>
    <s v="OFF-BI-10001597"/>
    <x v="1"/>
    <x v="8"/>
    <s v="Wilson Jones Ledger-Size, Piano-Hinge Binder, 2&quot;, Blue"/>
    <n v="40.97999999999999"/>
    <n v="5"/>
    <n v="0.8"/>
    <n v="-65.567999999999998"/>
  </r>
  <r>
    <n v="7947"/>
    <s v="CA-2014-134194"/>
    <x v="3"/>
    <x v="53"/>
    <d v="2015-01-02T00:00:00"/>
    <s v="Standard Class"/>
    <x v="315"/>
    <s v="Guy Armstrong"/>
    <x v="0"/>
    <s v="United States"/>
    <s v="Dallas"/>
    <x v="5"/>
    <n v="75081"/>
    <s v="Central"/>
    <s v="OFF-BI-10001116"/>
    <x v="1"/>
    <x v="8"/>
    <s v="Wilson Jones 1&quot; Hanging DublLock Ring Binders"/>
    <n v="3.1679999999999993"/>
    <n v="3"/>
    <n v="0.8"/>
    <n v="-5.0687999999999995"/>
  </r>
  <r>
    <n v="7948"/>
    <s v="CA-2011-131009"/>
    <x v="2"/>
    <x v="72"/>
    <d v="2011-03-05T00:00:00"/>
    <s v="Standard Class"/>
    <x v="618"/>
    <s v="Shahid Collister"/>
    <x v="0"/>
    <s v="United States"/>
    <s v="El Paso"/>
    <x v="5"/>
    <n v="79907"/>
    <s v="Central"/>
    <s v="OFF-FA-10004395"/>
    <x v="1"/>
    <x v="13"/>
    <s v="Plymouth Boxed Rubber Bands by Plymouth"/>
    <n v="18.84"/>
    <n v="5"/>
    <n v="0.2"/>
    <n v="-3.5324999999999998"/>
  </r>
  <r>
    <n v="7949"/>
    <s v="CA-2011-131009"/>
    <x v="2"/>
    <x v="72"/>
    <d v="2011-03-05T00:00:00"/>
    <s v="Standard Class"/>
    <x v="618"/>
    <s v="Shahid Collister"/>
    <x v="0"/>
    <s v="United States"/>
    <s v="El Paso"/>
    <x v="5"/>
    <n v="79907"/>
    <s v="Central"/>
    <s v="FUR-CH-10001270"/>
    <x v="0"/>
    <x v="1"/>
    <s v="Harbour Creations Steel Folding Chair"/>
    <n v="362.24999999999994"/>
    <n v="6"/>
    <n v="0.3"/>
    <n v="0"/>
  </r>
  <r>
    <n v="7950"/>
    <s v="CA-2011-131009"/>
    <x v="2"/>
    <x v="72"/>
    <d v="2011-03-05T00:00:00"/>
    <s v="Standard Class"/>
    <x v="618"/>
    <s v="Shahid Collister"/>
    <x v="0"/>
    <s v="United States"/>
    <s v="El Paso"/>
    <x v="5"/>
    <n v="79907"/>
    <s v="Central"/>
    <s v="FUR-FU-10001095"/>
    <x v="0"/>
    <x v="5"/>
    <s v="DAX Black Cherry Wood-Tone Poster Frame"/>
    <n v="63.552000000000007"/>
    <n v="6"/>
    <n v="0.6"/>
    <n v="-34.953600000000002"/>
  </r>
  <r>
    <n v="7951"/>
    <s v="CA-2011-131009"/>
    <x v="2"/>
    <x v="72"/>
    <d v="2011-03-05T00:00:00"/>
    <s v="Standard Class"/>
    <x v="618"/>
    <s v="Shahid Collister"/>
    <x v="0"/>
    <s v="United States"/>
    <s v="El Paso"/>
    <x v="5"/>
    <n v="79907"/>
    <s v="Central"/>
    <s v="OFF-ST-10001469"/>
    <x v="1"/>
    <x v="4"/>
    <s v="Fellowes Bankers Box Recycled Super Stor/Drawer"/>
    <n v="129.55199999999999"/>
    <n v="3"/>
    <n v="0.2"/>
    <n v="-22.671600000000005"/>
  </r>
  <r>
    <n v="7952"/>
    <s v="CA-2012-145814"/>
    <x v="1"/>
    <x v="902"/>
    <d v="2012-11-24T00:00:00"/>
    <s v="Standard Class"/>
    <x v="44"/>
    <s v="Katherine Ducich"/>
    <x v="0"/>
    <s v="United States"/>
    <s v="New York City"/>
    <x v="15"/>
    <n v="10035"/>
    <s v="East"/>
    <s v="OFF-BI-10003196"/>
    <x v="1"/>
    <x v="8"/>
    <s v="Accohide Poly Flexible Ring Binders"/>
    <n v="5.9840000000000009"/>
    <n v="2"/>
    <n v="0.2"/>
    <n v="2.2439999999999998"/>
  </r>
  <r>
    <n v="7953"/>
    <s v="CA-2012-145814"/>
    <x v="1"/>
    <x v="902"/>
    <d v="2012-11-24T00:00:00"/>
    <s v="Standard Class"/>
    <x v="44"/>
    <s v="Katherine Ducich"/>
    <x v="0"/>
    <s v="United States"/>
    <s v="New York City"/>
    <x v="15"/>
    <n v="10035"/>
    <s v="East"/>
    <s v="TEC-PH-10002200"/>
    <x v="2"/>
    <x v="7"/>
    <s v="Aastra 6757i CT Wireless VoIP phone"/>
    <n v="861.76"/>
    <n v="4"/>
    <n v="0"/>
    <n v="249.91039999999998"/>
  </r>
  <r>
    <n v="7954"/>
    <s v="CA-2011-138359"/>
    <x v="2"/>
    <x v="470"/>
    <d v="2011-04-06T00:00:00"/>
    <s v="Standard Class"/>
    <x v="542"/>
    <s v="Katharine Harms"/>
    <x v="1"/>
    <s v="United States"/>
    <s v="Revere"/>
    <x v="31"/>
    <n v="2151"/>
    <s v="East"/>
    <s v="OFF-ST-10000636"/>
    <x v="1"/>
    <x v="4"/>
    <s v="Rogers Profile Extra Capacity Storage Tub"/>
    <n v="66.959999999999994"/>
    <n v="4"/>
    <n v="0"/>
    <n v="2.6783999999999963"/>
  </r>
  <r>
    <n v="7955"/>
    <s v="CA-2011-138359"/>
    <x v="2"/>
    <x v="470"/>
    <d v="2011-04-06T00:00:00"/>
    <s v="Standard Class"/>
    <x v="542"/>
    <s v="Katharine Harms"/>
    <x v="1"/>
    <s v="United States"/>
    <s v="Revere"/>
    <x v="31"/>
    <n v="2151"/>
    <s v="East"/>
    <s v="OFF-BI-10000145"/>
    <x v="1"/>
    <x v="8"/>
    <s v="Zipper Ring Binder Pockets"/>
    <n v="6.24"/>
    <n v="2"/>
    <n v="0"/>
    <n v="3.0575999999999999"/>
  </r>
  <r>
    <n v="7956"/>
    <s v="CA-2014-131807"/>
    <x v="3"/>
    <x v="361"/>
    <d v="2014-10-11T00:00:00"/>
    <s v="Standard Class"/>
    <x v="55"/>
    <s v="Greg Guthrie"/>
    <x v="1"/>
    <s v="United States"/>
    <s v="Chico"/>
    <x v="1"/>
    <n v="95928"/>
    <s v="West"/>
    <s v="FUR-CH-10001190"/>
    <x v="0"/>
    <x v="1"/>
    <s v="Global Deluxe High-Back Office Chair in Storm"/>
    <n v="435.16800000000006"/>
    <n v="4"/>
    <n v="0.2"/>
    <n v="-59.835600000000042"/>
  </r>
  <r>
    <n v="7957"/>
    <s v="CA-2014-131807"/>
    <x v="3"/>
    <x v="361"/>
    <d v="2014-10-11T00:00:00"/>
    <s v="Standard Class"/>
    <x v="55"/>
    <s v="Greg Guthrie"/>
    <x v="1"/>
    <s v="United States"/>
    <s v="Chico"/>
    <x v="1"/>
    <n v="95928"/>
    <s v="West"/>
    <s v="OFF-FA-10002780"/>
    <x v="1"/>
    <x v="13"/>
    <s v="Staples"/>
    <n v="14.9"/>
    <n v="5"/>
    <n v="0"/>
    <n v="6.8539999999999992"/>
  </r>
  <r>
    <n v="7958"/>
    <s v="CA-2014-131807"/>
    <x v="3"/>
    <x v="361"/>
    <d v="2014-10-11T00:00:00"/>
    <s v="Standard Class"/>
    <x v="55"/>
    <s v="Greg Guthrie"/>
    <x v="1"/>
    <s v="United States"/>
    <s v="Chico"/>
    <x v="1"/>
    <n v="95928"/>
    <s v="West"/>
    <s v="OFF-AP-10004052"/>
    <x v="1"/>
    <x v="9"/>
    <s v="Hoover Replacement Belts For Soft Guard &amp; Commercial Ltweight Upright Vacs, 2/Pk"/>
    <n v="15.8"/>
    <n v="4"/>
    <n v="0"/>
    <n v="4.1080000000000005"/>
  </r>
  <r>
    <n v="7959"/>
    <s v="CA-2014-131807"/>
    <x v="3"/>
    <x v="361"/>
    <d v="2014-10-11T00:00:00"/>
    <s v="Standard Class"/>
    <x v="55"/>
    <s v="Greg Guthrie"/>
    <x v="1"/>
    <s v="United States"/>
    <s v="Chico"/>
    <x v="1"/>
    <n v="95928"/>
    <s v="West"/>
    <s v="FUR-FU-10004666"/>
    <x v="0"/>
    <x v="5"/>
    <s v="DAX Clear Channel Poster Frame"/>
    <n v="72.900000000000006"/>
    <n v="5"/>
    <n v="0"/>
    <n v="26.973000000000003"/>
  </r>
  <r>
    <n v="7960"/>
    <s v="CA-2014-131807"/>
    <x v="3"/>
    <x v="361"/>
    <d v="2014-10-11T00:00:00"/>
    <s v="Standard Class"/>
    <x v="55"/>
    <s v="Greg Guthrie"/>
    <x v="1"/>
    <s v="United States"/>
    <s v="Chico"/>
    <x v="1"/>
    <n v="95928"/>
    <s v="West"/>
    <s v="FUR-TA-10004086"/>
    <x v="0"/>
    <x v="3"/>
    <s v="KI Adjustable-Height Table"/>
    <n v="206.35200000000003"/>
    <n v="3"/>
    <n v="0.2"/>
    <n v="5.1587999999999852"/>
  </r>
  <r>
    <n v="7961"/>
    <s v="CA-2014-131807"/>
    <x v="3"/>
    <x v="361"/>
    <d v="2014-10-11T00:00:00"/>
    <s v="Standard Class"/>
    <x v="55"/>
    <s v="Greg Guthrie"/>
    <x v="1"/>
    <s v="United States"/>
    <s v="Chico"/>
    <x v="1"/>
    <n v="95928"/>
    <s v="West"/>
    <s v="TEC-PH-10000702"/>
    <x v="2"/>
    <x v="7"/>
    <s v="Square Credit Card Reader, 4 1/2&quot; x 4 1/2&quot; x 1&quot;, White"/>
    <n v="7.9920000000000009"/>
    <n v="1"/>
    <n v="0.2"/>
    <n v="2.6972999999999994"/>
  </r>
  <r>
    <n v="7962"/>
    <s v="CA-2014-104864"/>
    <x v="3"/>
    <x v="551"/>
    <d v="2014-11-24T00:00:00"/>
    <s v="Second Class"/>
    <x v="40"/>
    <s v="Jim Sink"/>
    <x v="1"/>
    <s v="United States"/>
    <s v="Miramar"/>
    <x v="2"/>
    <n v="33023"/>
    <s v="South"/>
    <s v="OFF-ST-10002301"/>
    <x v="1"/>
    <x v="4"/>
    <s v="Tennsco Commercial Shelving"/>
    <n v="81.360000000000014"/>
    <n v="5"/>
    <n v="0.2"/>
    <n v="-19.323000000000011"/>
  </r>
  <r>
    <n v="7963"/>
    <s v="CA-2014-104864"/>
    <x v="3"/>
    <x v="551"/>
    <d v="2014-11-24T00:00:00"/>
    <s v="Second Class"/>
    <x v="40"/>
    <s v="Jim Sink"/>
    <x v="1"/>
    <s v="United States"/>
    <s v="Miramar"/>
    <x v="2"/>
    <n v="33023"/>
    <s v="South"/>
    <s v="OFF-BI-10001636"/>
    <x v="1"/>
    <x v="8"/>
    <s v="Ibico Plastic and Wire Spiral Binding Combs"/>
    <n v="20.232000000000003"/>
    <n v="8"/>
    <n v="0.7"/>
    <n v="-16.185600000000001"/>
  </r>
  <r>
    <n v="7964"/>
    <s v="CA-2014-104864"/>
    <x v="3"/>
    <x v="551"/>
    <d v="2014-11-24T00:00:00"/>
    <s v="Second Class"/>
    <x v="40"/>
    <s v="Jim Sink"/>
    <x v="1"/>
    <s v="United States"/>
    <s v="Miramar"/>
    <x v="2"/>
    <n v="33023"/>
    <s v="South"/>
    <s v="OFF-AP-10002684"/>
    <x v="1"/>
    <x v="9"/>
    <s v="Acco 7-Outlet Masterpiece Power Center, Wihtout Fax/Phone Line Protection"/>
    <n v="389.05600000000004"/>
    <n v="4"/>
    <n v="0.2"/>
    <n v="48.631999999999948"/>
  </r>
  <r>
    <n v="7965"/>
    <s v="CA-2014-104864"/>
    <x v="3"/>
    <x v="551"/>
    <d v="2014-11-24T00:00:00"/>
    <s v="Second Class"/>
    <x v="40"/>
    <s v="Jim Sink"/>
    <x v="1"/>
    <s v="United States"/>
    <s v="Miramar"/>
    <x v="2"/>
    <n v="33023"/>
    <s v="South"/>
    <s v="OFF-PA-10004609"/>
    <x v="1"/>
    <x v="10"/>
    <s v="Xerox 221"/>
    <n v="20.736000000000004"/>
    <n v="4"/>
    <n v="0.2"/>
    <n v="7.2576000000000001"/>
  </r>
  <r>
    <n v="7966"/>
    <s v="CA-2014-104864"/>
    <x v="3"/>
    <x v="551"/>
    <d v="2014-11-24T00:00:00"/>
    <s v="Second Class"/>
    <x v="40"/>
    <s v="Jim Sink"/>
    <x v="1"/>
    <s v="United States"/>
    <s v="Miramar"/>
    <x v="2"/>
    <n v="33023"/>
    <s v="South"/>
    <s v="OFF-PA-10003309"/>
    <x v="1"/>
    <x v="10"/>
    <s v="Xerox 211"/>
    <n v="41.472000000000008"/>
    <n v="8"/>
    <n v="0.2"/>
    <n v="14.5152"/>
  </r>
  <r>
    <n v="7967"/>
    <s v="CA-2012-138219"/>
    <x v="1"/>
    <x v="391"/>
    <d v="2012-03-30T00:00:00"/>
    <s v="Standard Class"/>
    <x v="162"/>
    <s v="Bart Pistole"/>
    <x v="1"/>
    <s v="United States"/>
    <s v="Los Angeles"/>
    <x v="1"/>
    <n v="90049"/>
    <s v="West"/>
    <s v="OFF-PA-10000380"/>
    <x v="1"/>
    <x v="10"/>
    <s v="REDIFORM Incoming/Outgoing Call Register, 11&quot; X 8 1/2&quot;, 100 Messages"/>
    <n v="33.36"/>
    <n v="4"/>
    <n v="0"/>
    <n v="16.68"/>
  </r>
  <r>
    <n v="7968"/>
    <s v="CA-2013-157707"/>
    <x v="0"/>
    <x v="1155"/>
    <d v="2013-10-13T00:00:00"/>
    <s v="First Class"/>
    <x v="566"/>
    <s v="Corey Catlett"/>
    <x v="1"/>
    <s v="United States"/>
    <s v="Denver"/>
    <x v="22"/>
    <n v="80219"/>
    <s v="West"/>
    <s v="FUR-BO-10001567"/>
    <x v="0"/>
    <x v="0"/>
    <s v="Bush Westfield Collection Bookcases, Dark Cherry Finish, Fully Assembled"/>
    <n v="90.882000000000005"/>
    <n v="3"/>
    <n v="0.7"/>
    <n v="-190.85220000000004"/>
  </r>
  <r>
    <n v="7969"/>
    <s v="CA-2013-157707"/>
    <x v="0"/>
    <x v="1155"/>
    <d v="2013-10-13T00:00:00"/>
    <s v="First Class"/>
    <x v="566"/>
    <s v="Corey Catlett"/>
    <x v="1"/>
    <s v="United States"/>
    <s v="Denver"/>
    <x v="22"/>
    <n v="80219"/>
    <s v="West"/>
    <s v="TEC-PH-10002583"/>
    <x v="2"/>
    <x v="7"/>
    <s v="iOttie HLCRIO102 Car Mount"/>
    <n v="15.991999999999999"/>
    <n v="1"/>
    <n v="0.2"/>
    <n v="-2.9985000000000022"/>
  </r>
  <r>
    <n v="7970"/>
    <s v="CA-2013-157707"/>
    <x v="0"/>
    <x v="1155"/>
    <d v="2013-10-13T00:00:00"/>
    <s v="First Class"/>
    <x v="566"/>
    <s v="Corey Catlett"/>
    <x v="1"/>
    <s v="United States"/>
    <s v="Denver"/>
    <x v="22"/>
    <n v="80219"/>
    <s v="West"/>
    <s v="FUR-CH-10004853"/>
    <x v="0"/>
    <x v="1"/>
    <s v="Global Manager's Adjustable Task Chair, Storm"/>
    <n v="120.78399999999999"/>
    <n v="1"/>
    <n v="0.2"/>
    <n v="13.588199999999986"/>
  </r>
  <r>
    <n v="7971"/>
    <s v="US-2012-126753"/>
    <x v="1"/>
    <x v="748"/>
    <d v="2012-08-20T00:00:00"/>
    <s v="Standard Class"/>
    <x v="133"/>
    <s v="Sung Pak"/>
    <x v="1"/>
    <s v="United States"/>
    <s v="Philadelphia"/>
    <x v="9"/>
    <n v="19134"/>
    <s v="East"/>
    <s v="TEC-PH-10003580"/>
    <x v="2"/>
    <x v="7"/>
    <s v="Cisco IP Phone 7961G-GE VoIP phone"/>
    <n v="519.79200000000003"/>
    <n v="4"/>
    <n v="0.4"/>
    <n v="-112.62159999999994"/>
  </r>
  <r>
    <n v="7972"/>
    <s v="US-2012-126753"/>
    <x v="1"/>
    <x v="748"/>
    <d v="2012-08-20T00:00:00"/>
    <s v="Standard Class"/>
    <x v="133"/>
    <s v="Sung Pak"/>
    <x v="1"/>
    <s v="United States"/>
    <s v="Philadelphia"/>
    <x v="9"/>
    <n v="19134"/>
    <s v="East"/>
    <s v="TEC-AC-10004227"/>
    <x v="2"/>
    <x v="11"/>
    <s v="SanDisk Ultra 16 GB MicroSDHC Class 10 Memory Card"/>
    <n v="31.176000000000002"/>
    <n v="3"/>
    <n v="0.2"/>
    <n v="-5.4558000000000035"/>
  </r>
  <r>
    <n v="7973"/>
    <s v="US-2012-126753"/>
    <x v="1"/>
    <x v="748"/>
    <d v="2012-08-20T00:00:00"/>
    <s v="Standard Class"/>
    <x v="133"/>
    <s v="Sung Pak"/>
    <x v="1"/>
    <s v="United States"/>
    <s v="Philadelphia"/>
    <x v="9"/>
    <n v="19134"/>
    <s v="East"/>
    <s v="OFF-PA-10002787"/>
    <x v="1"/>
    <x v="10"/>
    <s v="Xerox 227"/>
    <n v="10.368000000000002"/>
    <n v="2"/>
    <n v="0.2"/>
    <n v="3.6288"/>
  </r>
  <r>
    <n v="7974"/>
    <s v="US-2012-126753"/>
    <x v="1"/>
    <x v="748"/>
    <d v="2012-08-20T00:00:00"/>
    <s v="Standard Class"/>
    <x v="133"/>
    <s v="Sung Pak"/>
    <x v="1"/>
    <s v="United States"/>
    <s v="Philadelphia"/>
    <x v="9"/>
    <n v="19134"/>
    <s v="East"/>
    <s v="OFF-BI-10003981"/>
    <x v="1"/>
    <x v="8"/>
    <s v="Avery Durable Plastic 1&quot; Binders"/>
    <n v="2.7240000000000006"/>
    <n v="2"/>
    <n v="0.7"/>
    <n v="-1.9067999999999996"/>
  </r>
  <r>
    <n v="7975"/>
    <s v="US-2012-126753"/>
    <x v="1"/>
    <x v="748"/>
    <d v="2012-08-20T00:00:00"/>
    <s v="Standard Class"/>
    <x v="133"/>
    <s v="Sung Pak"/>
    <x v="1"/>
    <s v="United States"/>
    <s v="Philadelphia"/>
    <x v="9"/>
    <n v="19134"/>
    <s v="East"/>
    <s v="FUR-FU-10001488"/>
    <x v="0"/>
    <x v="5"/>
    <s v="Tenex 46&quot; x 60&quot; Computer Anti-Static Chairmat, Rectangular Shaped"/>
    <n v="254.35200000000003"/>
    <n v="3"/>
    <n v="0.2"/>
    <n v="0"/>
  </r>
  <r>
    <n v="7976"/>
    <s v="US-2012-126753"/>
    <x v="1"/>
    <x v="748"/>
    <d v="2012-08-20T00:00:00"/>
    <s v="Standard Class"/>
    <x v="133"/>
    <s v="Sung Pak"/>
    <x v="1"/>
    <s v="United States"/>
    <s v="Philadelphia"/>
    <x v="9"/>
    <n v="19134"/>
    <s v="East"/>
    <s v="OFF-BI-10003727"/>
    <x v="1"/>
    <x v="8"/>
    <s v="Avery Durable Slant Ring Binders With Label Holder"/>
    <n v="3.762"/>
    <n v="3"/>
    <n v="0.7"/>
    <n v="-2.758799999999999"/>
  </r>
  <r>
    <n v="7977"/>
    <s v="US-2012-126753"/>
    <x v="1"/>
    <x v="748"/>
    <d v="2012-08-20T00:00:00"/>
    <s v="Standard Class"/>
    <x v="133"/>
    <s v="Sung Pak"/>
    <x v="1"/>
    <s v="United States"/>
    <s v="Philadelphia"/>
    <x v="9"/>
    <n v="19134"/>
    <s v="East"/>
    <s v="OFF-PA-10000130"/>
    <x v="1"/>
    <x v="10"/>
    <s v="Xerox 199"/>
    <n v="10.272000000000002"/>
    <n v="3"/>
    <n v="0.2"/>
    <n v="3.2099999999999982"/>
  </r>
  <r>
    <n v="7978"/>
    <s v="CA-2011-166051"/>
    <x v="2"/>
    <x v="1178"/>
    <d v="2011-06-05T00:00:00"/>
    <s v="Standard Class"/>
    <x v="600"/>
    <s v="Jim Karlsson"/>
    <x v="0"/>
    <s v="United States"/>
    <s v="Jackson"/>
    <x v="35"/>
    <n v="39212"/>
    <s v="South"/>
    <s v="TEC-PH-10002680"/>
    <x v="2"/>
    <x v="7"/>
    <s v="Samsung Galaxy Note 3"/>
    <n v="659.97"/>
    <n v="3"/>
    <n v="0"/>
    <n v="197.99099999999996"/>
  </r>
  <r>
    <n v="7979"/>
    <s v="CA-2011-166051"/>
    <x v="2"/>
    <x v="1178"/>
    <d v="2011-06-05T00:00:00"/>
    <s v="Standard Class"/>
    <x v="600"/>
    <s v="Jim Karlsson"/>
    <x v="0"/>
    <s v="United States"/>
    <s v="Jackson"/>
    <x v="35"/>
    <n v="39212"/>
    <s v="South"/>
    <s v="TEC-PH-10002538"/>
    <x v="2"/>
    <x v="7"/>
    <s v="Grandstream GXP1160 VoIP phone"/>
    <n v="113.72999999999999"/>
    <n v="3"/>
    <n v="0"/>
    <n v="32.981699999999989"/>
  </r>
  <r>
    <n v="7980"/>
    <s v="CA-2012-113040"/>
    <x v="1"/>
    <x v="375"/>
    <d v="2012-08-31T00:00:00"/>
    <s v="Standard Class"/>
    <x v="385"/>
    <s v="Chad Cunningham"/>
    <x v="2"/>
    <s v="United States"/>
    <s v="Los Angeles"/>
    <x v="1"/>
    <n v="90045"/>
    <s v="West"/>
    <s v="OFF-BI-10001249"/>
    <x v="1"/>
    <x v="8"/>
    <s v="Avery Heavy-Duty EZD View Binder with Locking Rings"/>
    <n v="5.1040000000000001"/>
    <n v="1"/>
    <n v="0.2"/>
    <n v="1.6587999999999996"/>
  </r>
  <r>
    <n v="7981"/>
    <s v="CA-2011-103800"/>
    <x v="2"/>
    <x v="1179"/>
    <d v="2011-01-08T00:00:00"/>
    <s v="Standard Class"/>
    <x v="24"/>
    <s v="Darren Powers"/>
    <x v="0"/>
    <s v="United States"/>
    <s v="Houston"/>
    <x v="5"/>
    <n v="77095"/>
    <s v="Central"/>
    <s v="OFF-PA-10000174"/>
    <x v="1"/>
    <x v="10"/>
    <s v="Message Book, Wirebound, Four 5 1/2&quot; X 4&quot; Forms/Pg., 200 Dupl. Sets/Book"/>
    <n v="16.448"/>
    <n v="2"/>
    <n v="0.2"/>
    <n v="5.5511999999999979"/>
  </r>
  <r>
    <n v="7982"/>
    <s v="CA-2011-113383"/>
    <x v="2"/>
    <x v="1076"/>
    <d v="2011-09-13T00:00:00"/>
    <s v="First Class"/>
    <x v="11"/>
    <s v="Sandra Flanagan"/>
    <x v="0"/>
    <s v="United States"/>
    <s v="Clifton"/>
    <x v="30"/>
    <n v="7011"/>
    <s v="East"/>
    <s v="OFF-AP-10004532"/>
    <x v="1"/>
    <x v="9"/>
    <s v="Kensington 6 Outlet Guardian Standard Surge Protector"/>
    <n v="81.92"/>
    <n v="4"/>
    <n v="0"/>
    <n v="22.118400000000001"/>
  </r>
  <r>
    <n v="7983"/>
    <s v="CA-2011-113383"/>
    <x v="2"/>
    <x v="1076"/>
    <d v="2011-09-13T00:00:00"/>
    <s v="First Class"/>
    <x v="11"/>
    <s v="Sandra Flanagan"/>
    <x v="0"/>
    <s v="United States"/>
    <s v="Clifton"/>
    <x v="30"/>
    <n v="7011"/>
    <s v="East"/>
    <s v="FUR-FU-10001986"/>
    <x v="0"/>
    <x v="5"/>
    <s v="Dana Fluorescent Magnifying Lamp, White, 36&quot;"/>
    <n v="254.89999999999998"/>
    <n v="5"/>
    <n v="0"/>
    <n v="76.469999999999985"/>
  </r>
  <r>
    <n v="7984"/>
    <s v="CA-2014-152499"/>
    <x v="3"/>
    <x v="203"/>
    <d v="2014-01-26T00:00:00"/>
    <s v="Second Class"/>
    <x v="553"/>
    <s v="Edward Hooks"/>
    <x v="1"/>
    <s v="United States"/>
    <s v="Chicago"/>
    <x v="10"/>
    <n v="60623"/>
    <s v="Central"/>
    <s v="OFF-FA-10002975"/>
    <x v="1"/>
    <x v="13"/>
    <s v="Staples"/>
    <n v="15.120000000000001"/>
    <n v="5"/>
    <n v="0.2"/>
    <n v="4.9139999999999988"/>
  </r>
  <r>
    <n v="7985"/>
    <s v="CA-2014-152499"/>
    <x v="3"/>
    <x v="203"/>
    <d v="2014-01-26T00:00:00"/>
    <s v="Second Class"/>
    <x v="553"/>
    <s v="Edward Hooks"/>
    <x v="1"/>
    <s v="United States"/>
    <s v="Chicago"/>
    <x v="10"/>
    <n v="60623"/>
    <s v="Central"/>
    <s v="OFF-AR-10003481"/>
    <x v="1"/>
    <x v="6"/>
    <s v="Newell 348"/>
    <n v="7.8719999999999999"/>
    <n v="3"/>
    <n v="0.2"/>
    <n v="0.88559999999999883"/>
  </r>
  <r>
    <n v="7986"/>
    <s v="CA-2013-151498"/>
    <x v="0"/>
    <x v="438"/>
    <d v="2013-04-25T00:00:00"/>
    <s v="First Class"/>
    <x v="35"/>
    <s v="Duane Noonan"/>
    <x v="0"/>
    <s v="United States"/>
    <s v="Seattle"/>
    <x v="4"/>
    <n v="98115"/>
    <s v="West"/>
    <s v="OFF-BI-10004967"/>
    <x v="1"/>
    <x v="8"/>
    <s v="Round Ring Binders"/>
    <n v="8.32"/>
    <n v="5"/>
    <n v="0.2"/>
    <n v="2.8079999999999998"/>
  </r>
  <r>
    <n v="7987"/>
    <s v="CA-2013-137939"/>
    <x v="0"/>
    <x v="1180"/>
    <d v="2013-07-24T00:00:00"/>
    <s v="Second Class"/>
    <x v="307"/>
    <s v="Pauline Johnson"/>
    <x v="0"/>
    <s v="United States"/>
    <s v="Long Beach"/>
    <x v="15"/>
    <n v="11561"/>
    <s v="East"/>
    <s v="TEC-PH-10003589"/>
    <x v="2"/>
    <x v="7"/>
    <s v="invisibleSHIELD by ZAGG Smudge-Free Screen Protector"/>
    <n v="89.949999999999989"/>
    <n v="5"/>
    <n v="0"/>
    <n v="43.175999999999995"/>
  </r>
  <r>
    <n v="7988"/>
    <s v="US-2013-117793"/>
    <x v="0"/>
    <x v="828"/>
    <d v="2013-08-30T00:00:00"/>
    <s v="Standard Class"/>
    <x v="15"/>
    <s v="Matt Abelman"/>
    <x v="2"/>
    <s v="United States"/>
    <s v="Sheboygan"/>
    <x v="6"/>
    <n v="53081"/>
    <s v="Central"/>
    <s v="OFF-LA-10002945"/>
    <x v="1"/>
    <x v="2"/>
    <s v="Permanent Self-Adhesive File Folder Labels for Typewriters, 1 1/8 x 3 1/2, White"/>
    <n v="25.2"/>
    <n v="4"/>
    <n v="0"/>
    <n v="11.591999999999999"/>
  </r>
  <r>
    <n v="7989"/>
    <s v="US-2013-117793"/>
    <x v="0"/>
    <x v="828"/>
    <d v="2013-08-30T00:00:00"/>
    <s v="Standard Class"/>
    <x v="15"/>
    <s v="Matt Abelman"/>
    <x v="2"/>
    <s v="United States"/>
    <s v="Sheboygan"/>
    <x v="6"/>
    <n v="53081"/>
    <s v="Central"/>
    <s v="OFF-LA-10003537"/>
    <x v="1"/>
    <x v="2"/>
    <s v="Avery 515"/>
    <n v="37.589999999999996"/>
    <n v="3"/>
    <n v="0"/>
    <n v="17.667299999999997"/>
  </r>
  <r>
    <n v="7990"/>
    <s v="US-2013-117793"/>
    <x v="0"/>
    <x v="828"/>
    <d v="2013-08-30T00:00:00"/>
    <s v="Standard Class"/>
    <x v="15"/>
    <s v="Matt Abelman"/>
    <x v="2"/>
    <s v="United States"/>
    <s v="Sheboygan"/>
    <x v="6"/>
    <n v="53081"/>
    <s v="Central"/>
    <s v="OFF-ST-10002406"/>
    <x v="1"/>
    <x v="4"/>
    <s v="Pizazz Global Quick File"/>
    <n v="14.97"/>
    <n v="1"/>
    <n v="0"/>
    <n v="4.1916000000000011"/>
  </r>
  <r>
    <n v="7991"/>
    <s v="US-2013-117793"/>
    <x v="0"/>
    <x v="828"/>
    <d v="2013-08-30T00:00:00"/>
    <s v="Standard Class"/>
    <x v="15"/>
    <s v="Matt Abelman"/>
    <x v="2"/>
    <s v="United States"/>
    <s v="Sheboygan"/>
    <x v="6"/>
    <n v="53081"/>
    <s v="Central"/>
    <s v="TEC-AC-10003433"/>
    <x v="2"/>
    <x v="11"/>
    <s v="Maxell 4.7GB DVD+R 5/Pack"/>
    <n v="1.98"/>
    <n v="2"/>
    <n v="0"/>
    <n v="0.89100000000000001"/>
  </r>
  <r>
    <n v="7992"/>
    <s v="CA-2013-133872"/>
    <x v="0"/>
    <x v="403"/>
    <d v="2013-06-18T00:00:00"/>
    <s v="First Class"/>
    <x v="718"/>
    <s v="Vivian Mathis"/>
    <x v="0"/>
    <s v="United States"/>
    <s v="Boca Raton"/>
    <x v="2"/>
    <n v="33433"/>
    <s v="South"/>
    <s v="OFF-BI-10002082"/>
    <x v="1"/>
    <x v="8"/>
    <s v="GBC Twin Loop Wire Binding Elements"/>
    <n v="39.936000000000007"/>
    <n v="4"/>
    <n v="0.7"/>
    <n v="-26.623999999999995"/>
  </r>
  <r>
    <n v="7993"/>
    <s v="CA-2013-133872"/>
    <x v="0"/>
    <x v="403"/>
    <d v="2013-06-18T00:00:00"/>
    <s v="First Class"/>
    <x v="718"/>
    <s v="Vivian Mathis"/>
    <x v="0"/>
    <s v="United States"/>
    <s v="Boca Raton"/>
    <x v="2"/>
    <n v="33433"/>
    <s v="South"/>
    <s v="TEC-AC-10000521"/>
    <x v="2"/>
    <x v="11"/>
    <s v="Verbatim Slim CD and DVD Storage Cases, 50/Pack"/>
    <n v="18.463999999999999"/>
    <n v="2"/>
    <n v="0.2"/>
    <n v="2.3079999999999998"/>
  </r>
  <r>
    <n v="7994"/>
    <s v="US-2012-165743"/>
    <x v="1"/>
    <x v="312"/>
    <d v="2012-11-23T00:00:00"/>
    <s v="Second Class"/>
    <x v="514"/>
    <s v="Michelle Moray"/>
    <x v="0"/>
    <s v="United States"/>
    <s v="Aurora"/>
    <x v="22"/>
    <n v="80013"/>
    <s v="West"/>
    <s v="OFF-BI-10001982"/>
    <x v="1"/>
    <x v="8"/>
    <s v="Wilson Jones Custom Binder Spines &amp; Labels"/>
    <n v="4.8960000000000008"/>
    <n v="3"/>
    <n v="0.7"/>
    <n v="-3.4271999999999991"/>
  </r>
  <r>
    <n v="7995"/>
    <s v="US-2012-165743"/>
    <x v="1"/>
    <x v="312"/>
    <d v="2012-11-23T00:00:00"/>
    <s v="Second Class"/>
    <x v="514"/>
    <s v="Michelle Moray"/>
    <x v="0"/>
    <s v="United States"/>
    <s v="Aurora"/>
    <x v="22"/>
    <n v="80013"/>
    <s v="West"/>
    <s v="FUR-BO-10002268"/>
    <x v="0"/>
    <x v="0"/>
    <s v="Sauder Barrister Bookcases"/>
    <n v="145.76400000000001"/>
    <n v="6"/>
    <n v="0.7"/>
    <n v="-247.79879999999997"/>
  </r>
  <r>
    <n v="7996"/>
    <s v="US-2012-165743"/>
    <x v="1"/>
    <x v="312"/>
    <d v="2012-11-23T00:00:00"/>
    <s v="Second Class"/>
    <x v="514"/>
    <s v="Michelle Moray"/>
    <x v="0"/>
    <s v="United States"/>
    <s v="Aurora"/>
    <x v="22"/>
    <n v="80013"/>
    <s v="West"/>
    <s v="OFF-BI-10001758"/>
    <x v="1"/>
    <x v="8"/>
    <s v="Wilson Jones 14 Line Acrylic Coated Pressboard Data Binders"/>
    <n v="9.6120000000000001"/>
    <n v="6"/>
    <n v="0.7"/>
    <n v="-7.3691999999999993"/>
  </r>
  <r>
    <n v="7997"/>
    <s v="US-2014-105998"/>
    <x v="3"/>
    <x v="132"/>
    <d v="2014-11-06T00:00:00"/>
    <s v="First Class"/>
    <x v="615"/>
    <s v="Clay Rozendal"/>
    <x v="2"/>
    <s v="United States"/>
    <s v="San Diego"/>
    <x v="1"/>
    <n v="92037"/>
    <s v="West"/>
    <s v="TEC-AC-10004469"/>
    <x v="2"/>
    <x v="11"/>
    <s v="Microsoft Sculpt Comfort Mouse"/>
    <n v="199.75"/>
    <n v="5"/>
    <n v="0"/>
    <n v="87.890000000000015"/>
  </r>
  <r>
    <n v="7998"/>
    <s v="US-2014-105998"/>
    <x v="3"/>
    <x v="132"/>
    <d v="2014-11-06T00:00:00"/>
    <s v="First Class"/>
    <x v="615"/>
    <s v="Clay Rozendal"/>
    <x v="2"/>
    <s v="United States"/>
    <s v="San Diego"/>
    <x v="1"/>
    <n v="92037"/>
    <s v="West"/>
    <s v="FUR-TA-10001095"/>
    <x v="0"/>
    <x v="3"/>
    <s v="Chromcraft Round Conference Tables"/>
    <n v="1673.1839999999997"/>
    <n v="12"/>
    <n v="0.2"/>
    <n v="20.914800000000014"/>
  </r>
  <r>
    <n v="7999"/>
    <s v="US-2011-148194"/>
    <x v="2"/>
    <x v="417"/>
    <d v="2011-05-07T00:00:00"/>
    <s v="First Class"/>
    <x v="740"/>
    <s v="Bill Shonely"/>
    <x v="1"/>
    <s v="United States"/>
    <s v="Seattle"/>
    <x v="4"/>
    <n v="98105"/>
    <s v="West"/>
    <s v="FUR-FU-10001852"/>
    <x v="0"/>
    <x v="5"/>
    <s v="Eldon Regeneration Recycled Desk Accessories, Smoke"/>
    <n v="12.18"/>
    <n v="7"/>
    <n v="0"/>
    <n v="3.8975999999999997"/>
  </r>
  <r>
    <n v="8000"/>
    <s v="US-2011-148194"/>
    <x v="2"/>
    <x v="417"/>
    <d v="2011-05-07T00:00:00"/>
    <s v="First Class"/>
    <x v="740"/>
    <s v="Bill Shonely"/>
    <x v="1"/>
    <s v="United States"/>
    <s v="Seattle"/>
    <x v="4"/>
    <n v="98105"/>
    <s v="West"/>
    <s v="OFF-AP-10000696"/>
    <x v="1"/>
    <x v="9"/>
    <s v="Holmes Odor Grabber"/>
    <n v="57.68"/>
    <n v="4"/>
    <n v="0"/>
    <n v="19.034399999999998"/>
  </r>
  <r>
    <n v="8001"/>
    <s v="US-2012-151407"/>
    <x v="1"/>
    <x v="627"/>
    <d v="2012-11-12T00:00:00"/>
    <s v="Standard Class"/>
    <x v="361"/>
    <s v="Rob Dowd"/>
    <x v="0"/>
    <s v="United States"/>
    <s v="Dubuque"/>
    <x v="23"/>
    <n v="52001"/>
    <s v="Central"/>
    <s v="TEC-PH-10003885"/>
    <x v="2"/>
    <x v="7"/>
    <s v="Cisco SPA508G"/>
    <n v="263.95999999999998"/>
    <n v="4"/>
    <n v="0"/>
    <n v="76.548399999999987"/>
  </r>
  <r>
    <n v="8002"/>
    <s v="CA-2012-110870"/>
    <x v="1"/>
    <x v="295"/>
    <d v="2012-12-15T00:00:00"/>
    <s v="First Class"/>
    <x v="30"/>
    <s v="Karen Daniels"/>
    <x v="0"/>
    <s v="United States"/>
    <s v="Los Angeles"/>
    <x v="1"/>
    <n v="90032"/>
    <s v="West"/>
    <s v="TEC-AC-10002926"/>
    <x v="2"/>
    <x v="11"/>
    <s v="Logitech Wireless Marathon Mouse M705"/>
    <n v="299.94"/>
    <n v="6"/>
    <n v="0"/>
    <n v="128.97420000000002"/>
  </r>
  <r>
    <n v="8003"/>
    <s v="CA-2012-110870"/>
    <x v="1"/>
    <x v="295"/>
    <d v="2012-12-15T00:00:00"/>
    <s v="First Class"/>
    <x v="30"/>
    <s v="Karen Daniels"/>
    <x v="0"/>
    <s v="United States"/>
    <s v="Los Angeles"/>
    <x v="1"/>
    <n v="90032"/>
    <s v="West"/>
    <s v="OFF-SU-10001225"/>
    <x v="1"/>
    <x v="14"/>
    <s v="Staples"/>
    <n v="25.76"/>
    <n v="7"/>
    <n v="0"/>
    <n v="0.51519999999999921"/>
  </r>
  <r>
    <n v="8004"/>
    <s v="CA-2011-143210"/>
    <x v="2"/>
    <x v="588"/>
    <d v="2011-12-03T00:00:00"/>
    <s v="First Class"/>
    <x v="731"/>
    <s v="Anna Andreadi"/>
    <x v="0"/>
    <s v="United States"/>
    <s v="Lowell"/>
    <x v="31"/>
    <n v="1852"/>
    <s v="East"/>
    <s v="TEC-PH-10004434"/>
    <x v="2"/>
    <x v="7"/>
    <s v="Cisco IP Phone 7961G VoIP phone - Dark gray"/>
    <n v="271.89999999999998"/>
    <n v="2"/>
    <n v="0"/>
    <n v="78.850999999999971"/>
  </r>
  <r>
    <n v="8005"/>
    <s v="CA-2011-143210"/>
    <x v="2"/>
    <x v="588"/>
    <d v="2011-12-03T00:00:00"/>
    <s v="First Class"/>
    <x v="731"/>
    <s v="Anna Andreadi"/>
    <x v="0"/>
    <s v="United States"/>
    <s v="Lowell"/>
    <x v="31"/>
    <n v="1852"/>
    <s v="East"/>
    <s v="FUR-FU-10003878"/>
    <x v="0"/>
    <x v="5"/>
    <s v="Linden 10&quot; Round Wall Clock, Black"/>
    <n v="45.839999999999996"/>
    <n v="3"/>
    <n v="0"/>
    <n v="15.585599999999999"/>
  </r>
  <r>
    <n v="8006"/>
    <s v="CA-2011-143210"/>
    <x v="2"/>
    <x v="588"/>
    <d v="2011-12-03T00:00:00"/>
    <s v="First Class"/>
    <x v="731"/>
    <s v="Anna Andreadi"/>
    <x v="0"/>
    <s v="United States"/>
    <s v="Lowell"/>
    <x v="31"/>
    <n v="1852"/>
    <s v="East"/>
    <s v="FUR-FU-10002268"/>
    <x v="0"/>
    <x v="5"/>
    <s v="Ultra Door Push Plate"/>
    <n v="9.82"/>
    <n v="2"/>
    <n v="0"/>
    <n v="3.2405999999999997"/>
  </r>
  <r>
    <n v="8007"/>
    <s v="CA-2013-139808"/>
    <x v="0"/>
    <x v="877"/>
    <d v="2013-10-12T00:00:00"/>
    <s v="Standard Class"/>
    <x v="498"/>
    <s v="Mick Crebagga"/>
    <x v="0"/>
    <s v="United States"/>
    <s v="Marysville"/>
    <x v="4"/>
    <n v="98270"/>
    <s v="West"/>
    <s v="OFF-FA-10001883"/>
    <x v="1"/>
    <x v="13"/>
    <s v="Alliance Super-Size Bands, Assorted Sizes"/>
    <n v="93.36"/>
    <n v="12"/>
    <n v="0"/>
    <n v="0.93359999999999843"/>
  </r>
  <r>
    <n v="8008"/>
    <s v="CA-2012-110863"/>
    <x v="1"/>
    <x v="972"/>
    <d v="2012-11-24T00:00:00"/>
    <s v="Standard Class"/>
    <x v="731"/>
    <s v="Anna Andreadi"/>
    <x v="0"/>
    <s v="United States"/>
    <s v="Oklahoma City"/>
    <x v="26"/>
    <n v="73120"/>
    <s v="Central"/>
    <s v="OFF-ST-10002756"/>
    <x v="1"/>
    <x v="4"/>
    <s v="Tennsco Stur-D-Stor Boltless Shelving, 5 Shelves, 24&quot; Deep, Sand"/>
    <n v="541.24"/>
    <n v="4"/>
    <n v="0"/>
    <n v="5.4124000000000478"/>
  </r>
  <r>
    <n v="8009"/>
    <s v="CA-2012-110863"/>
    <x v="1"/>
    <x v="972"/>
    <d v="2012-11-24T00:00:00"/>
    <s v="Standard Class"/>
    <x v="731"/>
    <s v="Anna Andreadi"/>
    <x v="0"/>
    <s v="United States"/>
    <s v="Oklahoma City"/>
    <x v="26"/>
    <n v="73120"/>
    <s v="Central"/>
    <s v="OFF-PA-10000474"/>
    <x v="1"/>
    <x v="10"/>
    <s v="Staples"/>
    <n v="106.32"/>
    <n v="3"/>
    <n v="0"/>
    <n v="49.970399999999991"/>
  </r>
  <r>
    <n v="8010"/>
    <s v="CA-2012-110863"/>
    <x v="1"/>
    <x v="972"/>
    <d v="2012-11-24T00:00:00"/>
    <s v="Standard Class"/>
    <x v="731"/>
    <s v="Anna Andreadi"/>
    <x v="0"/>
    <s v="United States"/>
    <s v="Oklahoma City"/>
    <x v="26"/>
    <n v="73120"/>
    <s v="Central"/>
    <s v="FUR-CH-10002073"/>
    <x v="0"/>
    <x v="1"/>
    <s v="Hon Olson Stacker Chairs"/>
    <n v="1323.8999999999999"/>
    <n v="5"/>
    <n v="0"/>
    <n v="383.93099999999993"/>
  </r>
  <r>
    <n v="8011"/>
    <s v="CA-2011-127859"/>
    <x v="2"/>
    <x v="461"/>
    <d v="2011-03-20T00:00:00"/>
    <s v="Second Class"/>
    <x v="425"/>
    <s v="Quincy Jones"/>
    <x v="1"/>
    <s v="United States"/>
    <s v="Philadelphia"/>
    <x v="9"/>
    <n v="19134"/>
    <s v="East"/>
    <s v="OFF-PA-10003641"/>
    <x v="1"/>
    <x v="10"/>
    <s v="Xerox 1909"/>
    <n v="126.624"/>
    <n v="6"/>
    <n v="0.2"/>
    <n v="41.152799999999992"/>
  </r>
  <r>
    <n v="8012"/>
    <s v="US-2012-136427"/>
    <x v="1"/>
    <x v="782"/>
    <d v="2012-06-23T00:00:00"/>
    <s v="First Class"/>
    <x v="594"/>
    <s v="Justin MacKendrick"/>
    <x v="0"/>
    <s v="United States"/>
    <s v="Aurora"/>
    <x v="22"/>
    <n v="80013"/>
    <s v="West"/>
    <s v="TEC-PH-10002070"/>
    <x v="2"/>
    <x v="7"/>
    <s v="Griffin GC36547 PowerJolt SE Lightning Charger"/>
    <n v="125.944"/>
    <n v="7"/>
    <n v="0.2"/>
    <n v="15.742999999999984"/>
  </r>
  <r>
    <n v="8013"/>
    <s v="CA-2014-120138"/>
    <x v="3"/>
    <x v="1126"/>
    <d v="2014-05-26T00:00:00"/>
    <s v="Same Day"/>
    <x v="577"/>
    <s v="Trudy Brown"/>
    <x v="0"/>
    <s v="United States"/>
    <s v="New York City"/>
    <x v="15"/>
    <n v="10009"/>
    <s v="East"/>
    <s v="OFF-BI-10004519"/>
    <x v="1"/>
    <x v="8"/>
    <s v="GBC DocuBind P100 Manual Binding Machine"/>
    <n v="663.92"/>
    <n v="5"/>
    <n v="0.2"/>
    <n v="207.47499999999994"/>
  </r>
  <r>
    <n v="8014"/>
    <s v="CA-2014-120138"/>
    <x v="3"/>
    <x v="1126"/>
    <d v="2014-05-26T00:00:00"/>
    <s v="Same Day"/>
    <x v="577"/>
    <s v="Trudy Brown"/>
    <x v="0"/>
    <s v="United States"/>
    <s v="New York City"/>
    <x v="15"/>
    <n v="10009"/>
    <s v="East"/>
    <s v="TEC-AC-10002167"/>
    <x v="2"/>
    <x v="11"/>
    <s v="Imation 8gb Micro Traveldrive Usb 2.0 Flash Drive"/>
    <n v="120"/>
    <n v="8"/>
    <n v="0"/>
    <n v="13.200000000000003"/>
  </r>
  <r>
    <n v="8015"/>
    <s v="CA-2014-120138"/>
    <x v="3"/>
    <x v="1126"/>
    <d v="2014-05-26T00:00:00"/>
    <s v="Same Day"/>
    <x v="577"/>
    <s v="Trudy Brown"/>
    <x v="0"/>
    <s v="United States"/>
    <s v="New York City"/>
    <x v="15"/>
    <n v="10009"/>
    <s v="East"/>
    <s v="OFF-FA-10000936"/>
    <x v="1"/>
    <x v="13"/>
    <s v="Acco Hot Clips Clips to Go"/>
    <n v="3.29"/>
    <n v="1"/>
    <n v="0"/>
    <n v="1.4804999999999999"/>
  </r>
  <r>
    <n v="8016"/>
    <s v="CA-2014-120138"/>
    <x v="3"/>
    <x v="1126"/>
    <d v="2014-05-26T00:00:00"/>
    <s v="Same Day"/>
    <x v="577"/>
    <s v="Trudy Brown"/>
    <x v="0"/>
    <s v="United States"/>
    <s v="New York City"/>
    <x v="15"/>
    <n v="10009"/>
    <s v="East"/>
    <s v="FUR-FU-10000732"/>
    <x v="0"/>
    <x v="5"/>
    <s v="Eldon 200 Class Desk Accessories"/>
    <n v="18.84"/>
    <n v="3"/>
    <n v="0"/>
    <n v="6.0287999999999995"/>
  </r>
  <r>
    <n v="8017"/>
    <s v="US-2011-131870"/>
    <x v="2"/>
    <x v="340"/>
    <d v="2011-09-11T00:00:00"/>
    <s v="First Class"/>
    <x v="376"/>
    <s v="Nicole Fjeld"/>
    <x v="2"/>
    <s v="United States"/>
    <s v="Lancaster"/>
    <x v="24"/>
    <n v="43130"/>
    <s v="East"/>
    <s v="FUR-FU-10002501"/>
    <x v="0"/>
    <x v="5"/>
    <s v="Nu-Dell Executive Frame"/>
    <n v="60.672000000000011"/>
    <n v="6"/>
    <n v="0.2"/>
    <n v="12.892799999999998"/>
  </r>
  <r>
    <n v="8018"/>
    <s v="US-2011-131870"/>
    <x v="2"/>
    <x v="340"/>
    <d v="2011-09-11T00:00:00"/>
    <s v="First Class"/>
    <x v="376"/>
    <s v="Nicole Fjeld"/>
    <x v="2"/>
    <s v="United States"/>
    <s v="Lancaster"/>
    <x v="24"/>
    <n v="43130"/>
    <s v="East"/>
    <s v="OFF-AR-10000634"/>
    <x v="1"/>
    <x v="6"/>
    <s v="Newell 320"/>
    <n v="30.816000000000003"/>
    <n v="9"/>
    <n v="0.2"/>
    <n v="2.6964000000000006"/>
  </r>
  <r>
    <n v="8019"/>
    <s v="CA-2014-114804"/>
    <x v="3"/>
    <x v="161"/>
    <d v="2014-10-20T00:00:00"/>
    <s v="Second Class"/>
    <x v="292"/>
    <s v="Barry Französisch"/>
    <x v="1"/>
    <s v="United States"/>
    <s v="Modesto"/>
    <x v="1"/>
    <n v="95351"/>
    <s v="West"/>
    <s v="TEC-PH-10001700"/>
    <x v="2"/>
    <x v="7"/>
    <s v="Panasonic KX-TG6844B Expandable Digital Cordless Telephone"/>
    <n v="52.792000000000002"/>
    <n v="1"/>
    <n v="0.2"/>
    <n v="4.6193000000000026"/>
  </r>
  <r>
    <n v="8020"/>
    <s v="CA-2014-167227"/>
    <x v="3"/>
    <x v="808"/>
    <d v="2014-11-06T00:00:00"/>
    <s v="First Class"/>
    <x v="73"/>
    <s v="Nora Paige"/>
    <x v="0"/>
    <s v="United States"/>
    <s v="Saint Louis"/>
    <x v="25"/>
    <n v="63116"/>
    <s v="Central"/>
    <s v="OFF-AP-10001962"/>
    <x v="1"/>
    <x v="9"/>
    <s v="Black &amp; Decker Filter for Double Action Dustbuster Cordless Vac BLDV7210"/>
    <n v="83.9"/>
    <n v="10"/>
    <n v="0"/>
    <n v="20.975000000000001"/>
  </r>
  <r>
    <n v="8021"/>
    <s v="CA-2014-167227"/>
    <x v="3"/>
    <x v="808"/>
    <d v="2014-11-06T00:00:00"/>
    <s v="First Class"/>
    <x v="73"/>
    <s v="Nora Paige"/>
    <x v="0"/>
    <s v="United States"/>
    <s v="Saint Louis"/>
    <x v="25"/>
    <n v="63116"/>
    <s v="Central"/>
    <s v="OFF-PA-10001838"/>
    <x v="1"/>
    <x v="10"/>
    <s v="Adams Telephone Message Book W/Dividers/Space For Phone Numbers, 5 1/4&quot;X8 1/2&quot;, 300/Messages"/>
    <n v="11.76"/>
    <n v="2"/>
    <n v="0"/>
    <n v="5.7623999999999995"/>
  </r>
  <r>
    <n v="8022"/>
    <s v="CA-2011-129189"/>
    <x v="2"/>
    <x v="609"/>
    <d v="2011-07-25T00:00:00"/>
    <s v="Standard Class"/>
    <x v="447"/>
    <s v="Harry Marie"/>
    <x v="1"/>
    <s v="United States"/>
    <s v="Dallas"/>
    <x v="5"/>
    <n v="75217"/>
    <s v="Central"/>
    <s v="OFF-AP-10000124"/>
    <x v="1"/>
    <x v="9"/>
    <s v="Acco 6 Outlet Guardian Basic Surge Suppressor"/>
    <n v="4.9919999999999991"/>
    <n v="3"/>
    <n v="0.8"/>
    <n v="-12.979200000000002"/>
  </r>
  <r>
    <n v="8023"/>
    <s v="CA-2011-129189"/>
    <x v="2"/>
    <x v="609"/>
    <d v="2011-07-25T00:00:00"/>
    <s v="Standard Class"/>
    <x v="447"/>
    <s v="Harry Marie"/>
    <x v="1"/>
    <s v="United States"/>
    <s v="Dallas"/>
    <x v="5"/>
    <n v="75217"/>
    <s v="Central"/>
    <s v="OFF-EN-10003567"/>
    <x v="1"/>
    <x v="12"/>
    <s v="Inter-Office Recycled Envelopes, Brown Kraft, Button-String,10&quot; x 13&quot; , 100/Box"/>
    <n v="87.92"/>
    <n v="5"/>
    <n v="0.2"/>
    <n v="29.673000000000005"/>
  </r>
  <r>
    <n v="8024"/>
    <s v="CA-2011-129189"/>
    <x v="2"/>
    <x v="609"/>
    <d v="2011-07-25T00:00:00"/>
    <s v="Standard Class"/>
    <x v="447"/>
    <s v="Harry Marie"/>
    <x v="1"/>
    <s v="United States"/>
    <s v="Dallas"/>
    <x v="5"/>
    <n v="75217"/>
    <s v="Central"/>
    <s v="FUR-CH-10004997"/>
    <x v="0"/>
    <x v="1"/>
    <s v="Hon Every-Day Series Multi-Task Chairs"/>
    <n v="657.93"/>
    <n v="5"/>
    <n v="0.3"/>
    <n v="-93.989999999999952"/>
  </r>
  <r>
    <n v="8025"/>
    <s v="CA-2011-129189"/>
    <x v="2"/>
    <x v="609"/>
    <d v="2011-07-25T00:00:00"/>
    <s v="Standard Class"/>
    <x v="447"/>
    <s v="Harry Marie"/>
    <x v="1"/>
    <s v="United States"/>
    <s v="Dallas"/>
    <x v="5"/>
    <n v="75217"/>
    <s v="Central"/>
    <s v="OFF-BI-10000494"/>
    <x v="1"/>
    <x v="8"/>
    <s v="Acco Economy Flexible Poly Round Ring Binder"/>
    <n v="1.0439999999999998"/>
    <n v="1"/>
    <n v="0.8"/>
    <n v="-1.8270000000000004"/>
  </r>
  <r>
    <n v="8026"/>
    <s v="CA-2012-132465"/>
    <x v="1"/>
    <x v="861"/>
    <d v="2012-09-15T00:00:00"/>
    <s v="Second Class"/>
    <x v="760"/>
    <s v="Don Miller"/>
    <x v="1"/>
    <s v="United States"/>
    <s v="New York City"/>
    <x v="15"/>
    <n v="10035"/>
    <s v="East"/>
    <s v="FUR-FU-10000277"/>
    <x v="0"/>
    <x v="5"/>
    <s v="Deflect-o DuraMat Antistatic Studded Beveled Mat for Medium Pile Carpeting"/>
    <n v="210.68"/>
    <n v="2"/>
    <n v="0"/>
    <n v="50.563199999999995"/>
  </r>
  <r>
    <n v="8027"/>
    <s v="CA-2012-132465"/>
    <x v="1"/>
    <x v="861"/>
    <d v="2012-09-15T00:00:00"/>
    <s v="Second Class"/>
    <x v="760"/>
    <s v="Don Miller"/>
    <x v="1"/>
    <s v="United States"/>
    <s v="New York City"/>
    <x v="15"/>
    <n v="10035"/>
    <s v="East"/>
    <s v="OFF-ST-10003641"/>
    <x v="1"/>
    <x v="4"/>
    <s v="Space Solutions Industrial Galvanized Steel Shelving."/>
    <n v="78.8"/>
    <n v="1"/>
    <n v="0"/>
    <n v="1.5760000000000076"/>
  </r>
  <r>
    <n v="8028"/>
    <s v="CA-2012-132465"/>
    <x v="1"/>
    <x v="861"/>
    <d v="2012-09-15T00:00:00"/>
    <s v="Second Class"/>
    <x v="760"/>
    <s v="Don Miller"/>
    <x v="1"/>
    <s v="United States"/>
    <s v="New York City"/>
    <x v="15"/>
    <n v="10035"/>
    <s v="East"/>
    <s v="TEC-AC-10001998"/>
    <x v="2"/>
    <x v="11"/>
    <s v="Logitech LS21 Speaker System - PC Multimedia - 2.1-CH - Wired"/>
    <n v="19.989999999999998"/>
    <n v="1"/>
    <n v="0"/>
    <n v="6.796599999999998"/>
  </r>
  <r>
    <n v="8029"/>
    <s v="CA-2012-132465"/>
    <x v="1"/>
    <x v="861"/>
    <d v="2012-09-15T00:00:00"/>
    <s v="Second Class"/>
    <x v="760"/>
    <s v="Don Miller"/>
    <x v="1"/>
    <s v="United States"/>
    <s v="New York City"/>
    <x v="15"/>
    <n v="10035"/>
    <s v="East"/>
    <s v="OFF-ST-10001932"/>
    <x v="1"/>
    <x v="4"/>
    <s v="Fellowes Staxonsteel Drawer Files"/>
    <n v="772.68"/>
    <n v="4"/>
    <n v="0"/>
    <n v="108.17520000000002"/>
  </r>
  <r>
    <n v="8030"/>
    <s v="CA-2013-166373"/>
    <x v="0"/>
    <x v="147"/>
    <d v="2013-10-26T00:00:00"/>
    <s v="Standard Class"/>
    <x v="535"/>
    <s v="Jill Fjeld"/>
    <x v="0"/>
    <s v="United States"/>
    <s v="San Antonio"/>
    <x v="5"/>
    <n v="78207"/>
    <s v="Central"/>
    <s v="TEC-AC-10002323"/>
    <x v="2"/>
    <x v="11"/>
    <s v="SanDisk Ultra 32 GB MicroSDHC Class 10 Memory Card"/>
    <n v="106.08000000000001"/>
    <n v="6"/>
    <n v="0.2"/>
    <n v="-9.2819999999999965"/>
  </r>
  <r>
    <n v="8031"/>
    <s v="CA-2013-158806"/>
    <x v="0"/>
    <x v="676"/>
    <d v="2013-01-11T00:00:00"/>
    <s v="Standard Class"/>
    <x v="392"/>
    <s v="Neoma Murray"/>
    <x v="0"/>
    <s v="United States"/>
    <s v="Amarillo"/>
    <x v="5"/>
    <n v="79109"/>
    <s v="Central"/>
    <s v="FUR-FU-10004270"/>
    <x v="0"/>
    <x v="5"/>
    <s v="Executive Impressions 13&quot; Clairmont Wall Clock"/>
    <n v="23.076000000000001"/>
    <n v="3"/>
    <n v="0.6"/>
    <n v="-10.961100000000002"/>
  </r>
  <r>
    <n v="8032"/>
    <s v="CA-2013-158806"/>
    <x v="0"/>
    <x v="676"/>
    <d v="2013-01-11T00:00:00"/>
    <s v="Standard Class"/>
    <x v="392"/>
    <s v="Neoma Murray"/>
    <x v="0"/>
    <s v="United States"/>
    <s v="Amarillo"/>
    <x v="5"/>
    <n v="79109"/>
    <s v="Central"/>
    <s v="OFF-PA-10004621"/>
    <x v="1"/>
    <x v="10"/>
    <s v="Xerox 212"/>
    <n v="25.920000000000005"/>
    <n v="5"/>
    <n v="0.2"/>
    <n v="9.0719999999999992"/>
  </r>
  <r>
    <n v="8033"/>
    <s v="CA-2012-119690"/>
    <x v="1"/>
    <x v="608"/>
    <d v="2012-06-28T00:00:00"/>
    <s v="First Class"/>
    <x v="597"/>
    <s v="Mark Van Huff"/>
    <x v="0"/>
    <s v="United States"/>
    <s v="Houston"/>
    <x v="5"/>
    <n v="77041"/>
    <s v="Central"/>
    <s v="OFF-PA-10001019"/>
    <x v="1"/>
    <x v="10"/>
    <s v="Xerox 1884"/>
    <n v="47.952000000000005"/>
    <n v="3"/>
    <n v="0.2"/>
    <n v="16.183799999999998"/>
  </r>
  <r>
    <n v="8034"/>
    <s v="CA-2012-119690"/>
    <x v="1"/>
    <x v="608"/>
    <d v="2012-06-28T00:00:00"/>
    <s v="First Class"/>
    <x v="597"/>
    <s v="Mark Van Huff"/>
    <x v="0"/>
    <s v="United States"/>
    <s v="Houston"/>
    <x v="5"/>
    <n v="77041"/>
    <s v="Central"/>
    <s v="OFF-BI-10000201"/>
    <x v="1"/>
    <x v="8"/>
    <s v="Avery Triangle Shaped Sheet Lifters, Black, 2/Pack"/>
    <n v="0.98399999999999976"/>
    <n v="2"/>
    <n v="0.8"/>
    <n v="-1.476"/>
  </r>
  <r>
    <n v="8035"/>
    <s v="CA-2012-119690"/>
    <x v="1"/>
    <x v="608"/>
    <d v="2012-06-28T00:00:00"/>
    <s v="First Class"/>
    <x v="597"/>
    <s v="Mark Van Huff"/>
    <x v="0"/>
    <s v="United States"/>
    <s v="Houston"/>
    <x v="5"/>
    <n v="77041"/>
    <s v="Central"/>
    <s v="FUR-FU-10004587"/>
    <x v="0"/>
    <x v="5"/>
    <s v="GE General Use Halogen Bulbs, 100 Watts, 1 Bulb per Pack"/>
    <n v="75.384000000000015"/>
    <n v="9"/>
    <n v="0.6"/>
    <n v="-20.730599999999995"/>
  </r>
  <r>
    <n v="8036"/>
    <s v="CA-2012-119690"/>
    <x v="1"/>
    <x v="608"/>
    <d v="2012-06-28T00:00:00"/>
    <s v="First Class"/>
    <x v="597"/>
    <s v="Mark Van Huff"/>
    <x v="0"/>
    <s v="United States"/>
    <s v="Houston"/>
    <x v="5"/>
    <n v="77041"/>
    <s v="Central"/>
    <s v="OFF-LA-10001613"/>
    <x v="1"/>
    <x v="2"/>
    <s v="Avery File Folder Labels"/>
    <n v="4.6079999999999997"/>
    <n v="2"/>
    <n v="0.2"/>
    <n v="1.6704000000000001"/>
  </r>
  <r>
    <n v="8037"/>
    <s v="CA-2012-153738"/>
    <x v="1"/>
    <x v="1181"/>
    <d v="2012-09-22T00:00:00"/>
    <s v="First Class"/>
    <x v="8"/>
    <s v="Alejandro Grove"/>
    <x v="0"/>
    <s v="United States"/>
    <s v="Lawrence"/>
    <x v="31"/>
    <n v="1841"/>
    <s v="East"/>
    <s v="OFF-BI-10001308"/>
    <x v="1"/>
    <x v="8"/>
    <s v="GBC Standard Plastic Binding Systems' Combs"/>
    <n v="37.68"/>
    <n v="6"/>
    <n v="0"/>
    <n v="16.955999999999996"/>
  </r>
  <r>
    <n v="8038"/>
    <s v="CA-2014-169012"/>
    <x v="3"/>
    <x v="815"/>
    <d v="2014-07-15T00:00:00"/>
    <s v="Standard Class"/>
    <x v="667"/>
    <s v="Beth Fritzler"/>
    <x v="1"/>
    <s v="United States"/>
    <s v="Columbus"/>
    <x v="32"/>
    <n v="31907"/>
    <s v="South"/>
    <s v="OFF-AP-10003278"/>
    <x v="1"/>
    <x v="9"/>
    <s v="Belkin 7-Outlet SurgeMaster Home Series"/>
    <n v="41.910000000000004"/>
    <n v="3"/>
    <n v="0"/>
    <n v="10.896600000000003"/>
  </r>
  <r>
    <n v="8039"/>
    <s v="CA-2014-109393"/>
    <x v="3"/>
    <x v="160"/>
    <d v="2014-07-03T00:00:00"/>
    <s v="Second Class"/>
    <x v="547"/>
    <s v="John Castell"/>
    <x v="0"/>
    <s v="United States"/>
    <s v="Los Angeles"/>
    <x v="1"/>
    <n v="90032"/>
    <s v="West"/>
    <s v="FUR-BO-10003966"/>
    <x v="0"/>
    <x v="0"/>
    <s v="Sauder Facets Collection Library, Sky Alder Finish"/>
    <n v="435.99900000000002"/>
    <n v="3"/>
    <n v="0.15"/>
    <n v="5.1293999999999755"/>
  </r>
  <r>
    <n v="8040"/>
    <s v="CA-2014-121489"/>
    <x v="3"/>
    <x v="170"/>
    <d v="2014-08-26T00:00:00"/>
    <s v="Second Class"/>
    <x v="698"/>
    <s v="Candace McMahon"/>
    <x v="1"/>
    <s v="United States"/>
    <s v="Seattle"/>
    <x v="4"/>
    <n v="98115"/>
    <s v="West"/>
    <s v="FUR-CH-10004698"/>
    <x v="0"/>
    <x v="1"/>
    <s v="Padded Folding Chairs, Black, 4/Carton"/>
    <n v="388.70400000000006"/>
    <n v="6"/>
    <n v="0.2"/>
    <n v="38.870400000000018"/>
  </r>
  <r>
    <n v="8041"/>
    <s v="CA-2014-121489"/>
    <x v="3"/>
    <x v="170"/>
    <d v="2014-08-26T00:00:00"/>
    <s v="Second Class"/>
    <x v="698"/>
    <s v="Candace McMahon"/>
    <x v="1"/>
    <s v="United States"/>
    <s v="Seattle"/>
    <x v="4"/>
    <n v="98115"/>
    <s v="West"/>
    <s v="OFF-ST-10000025"/>
    <x v="1"/>
    <x v="4"/>
    <s v="Fellowes Stor/Drawer Steel Plus Storage Drawers"/>
    <n v="572.58000000000004"/>
    <n v="6"/>
    <n v="0"/>
    <n v="34.354799999999955"/>
  </r>
  <r>
    <n v="8042"/>
    <s v="CA-2014-121489"/>
    <x v="3"/>
    <x v="170"/>
    <d v="2014-08-26T00:00:00"/>
    <s v="Second Class"/>
    <x v="698"/>
    <s v="Candace McMahon"/>
    <x v="1"/>
    <s v="United States"/>
    <s v="Seattle"/>
    <x v="4"/>
    <n v="98115"/>
    <s v="West"/>
    <s v="TEC-AC-10000682"/>
    <x v="2"/>
    <x v="11"/>
    <s v="Kensington K72356US Mouse-in-a-Box USB Desktop Mouse"/>
    <n v="33.18"/>
    <n v="2"/>
    <n v="0"/>
    <n v="11.613"/>
  </r>
  <r>
    <n v="8043"/>
    <s v="US-2014-133081"/>
    <x v="3"/>
    <x v="825"/>
    <d v="2014-03-16T00:00:00"/>
    <s v="Standard Class"/>
    <x v="391"/>
    <s v="Paul Van Hugh"/>
    <x v="2"/>
    <s v="United States"/>
    <s v="Cambridge"/>
    <x v="31"/>
    <n v="2138"/>
    <s v="East"/>
    <s v="TEC-AC-10001772"/>
    <x v="2"/>
    <x v="11"/>
    <s v="Memorex Mini Travel Drive 16 GB USB 2.0 Flash Drive"/>
    <n v="63.88"/>
    <n v="4"/>
    <n v="0"/>
    <n v="24.913200000000003"/>
  </r>
  <r>
    <n v="8044"/>
    <s v="US-2014-133081"/>
    <x v="3"/>
    <x v="825"/>
    <d v="2014-03-16T00:00:00"/>
    <s v="Standard Class"/>
    <x v="391"/>
    <s v="Paul Van Hugh"/>
    <x v="2"/>
    <s v="United States"/>
    <s v="Cambridge"/>
    <x v="31"/>
    <n v="2138"/>
    <s v="East"/>
    <s v="FUR-FU-10001379"/>
    <x v="0"/>
    <x v="5"/>
    <s v="Executive Impressions 16-1/2&quot; Circular Wall Clock"/>
    <n v="26.72"/>
    <n v="1"/>
    <n v="0"/>
    <n v="11.756800000000002"/>
  </r>
  <r>
    <n v="8045"/>
    <s v="CA-2014-165008"/>
    <x v="3"/>
    <x v="175"/>
    <d v="2014-09-18T00:00:00"/>
    <s v="Second Class"/>
    <x v="770"/>
    <s v="Doug O'Connell"/>
    <x v="0"/>
    <s v="United States"/>
    <s v="Salt Lake City"/>
    <x v="7"/>
    <n v="84106"/>
    <s v="West"/>
    <s v="OFF-BI-10002794"/>
    <x v="1"/>
    <x v="8"/>
    <s v="Avery Trapezoid Ring Binder, 3&quot; Capacity, Black, 1040 sheets"/>
    <n v="295.05599999999998"/>
    <n v="9"/>
    <n v="0.2"/>
    <n v="106.95779999999998"/>
  </r>
  <r>
    <n v="8046"/>
    <s v="CA-2013-145611"/>
    <x v="0"/>
    <x v="873"/>
    <d v="2013-09-25T00:00:00"/>
    <s v="Standard Class"/>
    <x v="456"/>
    <s v="Helen Abelman"/>
    <x v="0"/>
    <s v="United States"/>
    <s v="New York City"/>
    <x v="15"/>
    <n v="10035"/>
    <s v="East"/>
    <s v="OFF-AP-10001005"/>
    <x v="1"/>
    <x v="9"/>
    <s v="Honeywell Quietcare HEPA Air Cleaner"/>
    <n v="393.25"/>
    <n v="5"/>
    <n v="0"/>
    <n v="129.77249999999998"/>
  </r>
  <r>
    <n v="8047"/>
    <s v="CA-2013-113600"/>
    <x v="0"/>
    <x v="272"/>
    <d v="2013-12-18T00:00:00"/>
    <s v="Second Class"/>
    <x v="129"/>
    <s v="Shahid Hopkins"/>
    <x v="0"/>
    <s v="United States"/>
    <s v="Cuyahoga Falls"/>
    <x v="24"/>
    <n v="44221"/>
    <s v="East"/>
    <s v="OFF-BI-10000201"/>
    <x v="1"/>
    <x v="8"/>
    <s v="Avery Triangle Shaped Sheet Lifters, Black, 2/Pack"/>
    <n v="2.2140000000000004"/>
    <n v="3"/>
    <n v="0.7"/>
    <n v="-1.4760000000000004"/>
  </r>
  <r>
    <n v="8048"/>
    <s v="CA-2014-130834"/>
    <x v="3"/>
    <x v="132"/>
    <d v="2014-11-07T00:00:00"/>
    <s v="Second Class"/>
    <x v="594"/>
    <s v="Justin MacKendrick"/>
    <x v="0"/>
    <s v="United States"/>
    <s v="Wilmington"/>
    <x v="3"/>
    <n v="28403"/>
    <s v="South"/>
    <s v="OFF-PA-10003673"/>
    <x v="1"/>
    <x v="10"/>
    <s v="Strathmore Photo Mount Cards"/>
    <n v="16.272000000000002"/>
    <n v="3"/>
    <n v="0.2"/>
    <n v="5.2883999999999984"/>
  </r>
  <r>
    <n v="8049"/>
    <s v="CA-2013-168543"/>
    <x v="0"/>
    <x v="894"/>
    <d v="2013-07-08T00:00:00"/>
    <s v="Standard Class"/>
    <x v="158"/>
    <s v="Dean Katz"/>
    <x v="1"/>
    <s v="United States"/>
    <s v="New York City"/>
    <x v="15"/>
    <n v="10035"/>
    <s v="East"/>
    <s v="OFF-AP-10000938"/>
    <x v="1"/>
    <x v="9"/>
    <s v="Avanti 1.7 Cu. Ft. Refrigerator"/>
    <n v="706.86"/>
    <n v="7"/>
    <n v="0"/>
    <n v="197.92079999999999"/>
  </r>
  <r>
    <n v="8050"/>
    <s v="CA-2011-144974"/>
    <x v="2"/>
    <x v="467"/>
    <d v="2011-09-30T00:00:00"/>
    <s v="Standard Class"/>
    <x v="782"/>
    <s v="Craig Molinari"/>
    <x v="1"/>
    <s v="United States"/>
    <s v="Philadelphia"/>
    <x v="9"/>
    <n v="19140"/>
    <s v="East"/>
    <s v="OFF-BI-10003274"/>
    <x v="1"/>
    <x v="8"/>
    <s v="Avery Durable Slant Ring Binders, No Labels"/>
    <n v="5.9700000000000006"/>
    <n v="5"/>
    <n v="0.7"/>
    <n v="-4.577"/>
  </r>
  <r>
    <n v="8051"/>
    <s v="CA-2011-144974"/>
    <x v="2"/>
    <x v="467"/>
    <d v="2011-09-30T00:00:00"/>
    <s v="Standard Class"/>
    <x v="782"/>
    <s v="Craig Molinari"/>
    <x v="1"/>
    <s v="United States"/>
    <s v="Philadelphia"/>
    <x v="9"/>
    <n v="19140"/>
    <s v="East"/>
    <s v="FUR-FU-10001095"/>
    <x v="0"/>
    <x v="5"/>
    <s v="DAX Black Cherry Wood-Tone Poster Frame"/>
    <n v="21.184000000000001"/>
    <n v="1"/>
    <n v="0.2"/>
    <n v="4.7664"/>
  </r>
  <r>
    <n v="8052"/>
    <s v="CA-2011-144974"/>
    <x v="2"/>
    <x v="467"/>
    <d v="2011-09-30T00:00:00"/>
    <s v="Standard Class"/>
    <x v="782"/>
    <s v="Craig Molinari"/>
    <x v="1"/>
    <s v="United States"/>
    <s v="Philadelphia"/>
    <x v="9"/>
    <n v="19140"/>
    <s v="East"/>
    <s v="OFF-AP-10001492"/>
    <x v="1"/>
    <x v="9"/>
    <s v="Acco Six-Outlet Power Strip, 4' Cord Length"/>
    <n v="41.375999999999998"/>
    <n v="6"/>
    <n v="0.2"/>
    <n v="3.1032000000000011"/>
  </r>
  <r>
    <n v="8053"/>
    <s v="CA-2011-109904"/>
    <x v="2"/>
    <x v="686"/>
    <d v="2011-07-17T00:00:00"/>
    <s v="Second Class"/>
    <x v="541"/>
    <s v="Barbara Fisher"/>
    <x v="1"/>
    <s v="United States"/>
    <s v="New York City"/>
    <x v="15"/>
    <n v="10009"/>
    <s v="East"/>
    <s v="OFF-AR-10004999"/>
    <x v="1"/>
    <x v="6"/>
    <s v="Newell 315"/>
    <n v="17.940000000000001"/>
    <n v="3"/>
    <n v="0"/>
    <n v="4.4850000000000003"/>
  </r>
  <r>
    <n v="8054"/>
    <s v="CA-2014-152205"/>
    <x v="3"/>
    <x v="394"/>
    <d v="2014-10-06T00:00:00"/>
    <s v="Standard Class"/>
    <x v="245"/>
    <s v="Sylvia Foulston"/>
    <x v="1"/>
    <s v="United States"/>
    <s v="Philadelphia"/>
    <x v="9"/>
    <n v="19134"/>
    <s v="East"/>
    <s v="OFF-BI-10004094"/>
    <x v="1"/>
    <x v="8"/>
    <s v="GBC Standard Plastic Binding Systems Combs"/>
    <n v="2.6550000000000002"/>
    <n v="1"/>
    <n v="0.7"/>
    <n v="-1.8584999999999994"/>
  </r>
  <r>
    <n v="8055"/>
    <s v="CA-2012-121188"/>
    <x v="1"/>
    <x v="834"/>
    <d v="2012-09-04T00:00:00"/>
    <s v="Standard Class"/>
    <x v="90"/>
    <s v="Cassandra Brandow"/>
    <x v="0"/>
    <s v="United States"/>
    <s v="Los Angeles"/>
    <x v="1"/>
    <n v="90049"/>
    <s v="West"/>
    <s v="OFF-ST-10001490"/>
    <x v="1"/>
    <x v="4"/>
    <s v="Hot File 7-Pocket, Floor Stand"/>
    <n v="892.35"/>
    <n v="5"/>
    <n v="0"/>
    <n v="267.70499999999993"/>
  </r>
  <r>
    <n v="8056"/>
    <s v="CA-2012-121188"/>
    <x v="1"/>
    <x v="834"/>
    <d v="2012-09-04T00:00:00"/>
    <s v="Standard Class"/>
    <x v="90"/>
    <s v="Cassandra Brandow"/>
    <x v="0"/>
    <s v="United States"/>
    <s v="Los Angeles"/>
    <x v="1"/>
    <n v="90049"/>
    <s v="West"/>
    <s v="FUR-BO-10004695"/>
    <x v="0"/>
    <x v="0"/>
    <s v="O'Sullivan 2-Door Barrister Bookcase in Odessa Pine"/>
    <n v="307.666"/>
    <n v="2"/>
    <n v="0.15"/>
    <n v="28.956799999999973"/>
  </r>
  <r>
    <n v="8057"/>
    <s v="CA-2012-121188"/>
    <x v="1"/>
    <x v="834"/>
    <d v="2012-09-04T00:00:00"/>
    <s v="Standard Class"/>
    <x v="90"/>
    <s v="Cassandra Brandow"/>
    <x v="0"/>
    <s v="United States"/>
    <s v="Los Angeles"/>
    <x v="1"/>
    <n v="90049"/>
    <s v="West"/>
    <s v="OFF-ST-10000736"/>
    <x v="1"/>
    <x v="4"/>
    <s v="Carina Double Wide Media Storage Towers in Natural &amp; Black"/>
    <n v="728.82"/>
    <n v="9"/>
    <n v="0"/>
    <n v="29.152799999999971"/>
  </r>
  <r>
    <n v="8058"/>
    <s v="CA-2012-121188"/>
    <x v="1"/>
    <x v="834"/>
    <d v="2012-09-04T00:00:00"/>
    <s v="Standard Class"/>
    <x v="90"/>
    <s v="Cassandra Brandow"/>
    <x v="0"/>
    <s v="United States"/>
    <s v="Los Angeles"/>
    <x v="1"/>
    <n v="90049"/>
    <s v="West"/>
    <s v="OFF-BI-10001617"/>
    <x v="1"/>
    <x v="8"/>
    <s v="GBC Wire Binding Combs"/>
    <n v="41.36"/>
    <n v="5"/>
    <n v="0.2"/>
    <n v="13.959"/>
  </r>
  <r>
    <n v="8059"/>
    <s v="CA-2012-121188"/>
    <x v="1"/>
    <x v="834"/>
    <d v="2012-09-04T00:00:00"/>
    <s v="Standard Class"/>
    <x v="90"/>
    <s v="Cassandra Brandow"/>
    <x v="0"/>
    <s v="United States"/>
    <s v="Los Angeles"/>
    <x v="1"/>
    <n v="90049"/>
    <s v="West"/>
    <s v="TEC-PH-10003589"/>
    <x v="2"/>
    <x v="7"/>
    <s v="invisibleSHIELD by ZAGG Smudge-Free Screen Protector"/>
    <n v="43.176000000000002"/>
    <n v="3"/>
    <n v="0.2"/>
    <n v="15.111599999999999"/>
  </r>
  <r>
    <n v="8060"/>
    <s v="CA-2012-121188"/>
    <x v="1"/>
    <x v="834"/>
    <d v="2012-09-04T00:00:00"/>
    <s v="Standard Class"/>
    <x v="90"/>
    <s v="Cassandra Brandow"/>
    <x v="0"/>
    <s v="United States"/>
    <s v="Los Angeles"/>
    <x v="1"/>
    <n v="90049"/>
    <s v="West"/>
    <s v="FUR-FU-10003981"/>
    <x v="0"/>
    <x v="5"/>
    <s v="Eldon Wave Desk Accessories"/>
    <n v="4.16"/>
    <n v="2"/>
    <n v="0"/>
    <n v="1.7472000000000003"/>
  </r>
  <r>
    <n v="8061"/>
    <s v="CA-2012-156013"/>
    <x v="1"/>
    <x v="1181"/>
    <d v="2012-09-26T00:00:00"/>
    <s v="Standard Class"/>
    <x v="568"/>
    <s v="Tamara Chand"/>
    <x v="1"/>
    <s v="United States"/>
    <s v="Long Beach"/>
    <x v="15"/>
    <n v="11561"/>
    <s v="East"/>
    <s v="OFF-PA-10001970"/>
    <x v="1"/>
    <x v="10"/>
    <s v="Xerox 1881"/>
    <n v="61.4"/>
    <n v="5"/>
    <n v="0"/>
    <n v="28.857999999999997"/>
  </r>
  <r>
    <n v="8062"/>
    <s v="CA-2012-156013"/>
    <x v="1"/>
    <x v="1181"/>
    <d v="2012-09-26T00:00:00"/>
    <s v="Standard Class"/>
    <x v="568"/>
    <s v="Tamara Chand"/>
    <x v="1"/>
    <s v="United States"/>
    <s v="Long Beach"/>
    <x v="15"/>
    <n v="11561"/>
    <s v="East"/>
    <s v="OFF-BI-10002437"/>
    <x v="1"/>
    <x v="8"/>
    <s v="Recycled Premium Regency Composition Covers"/>
    <n v="24.448"/>
    <n v="2"/>
    <n v="0.2"/>
    <n v="8.8623999999999992"/>
  </r>
  <r>
    <n v="8063"/>
    <s v="CA-2013-132997"/>
    <x v="0"/>
    <x v="77"/>
    <d v="2013-11-10T00:00:00"/>
    <s v="First Class"/>
    <x v="560"/>
    <s v="Luke Weiss"/>
    <x v="0"/>
    <s v="United States"/>
    <s v="Rochester"/>
    <x v="15"/>
    <n v="14609"/>
    <s v="East"/>
    <s v="TEC-PH-10000586"/>
    <x v="2"/>
    <x v="7"/>
    <s v="AT&amp;T SB67148 SynJ"/>
    <n v="263.95999999999998"/>
    <n v="4"/>
    <n v="0"/>
    <n v="71.269200000000012"/>
  </r>
  <r>
    <n v="8064"/>
    <s v="CA-2013-132997"/>
    <x v="0"/>
    <x v="77"/>
    <d v="2013-11-10T00:00:00"/>
    <s v="First Class"/>
    <x v="560"/>
    <s v="Luke Weiss"/>
    <x v="0"/>
    <s v="United States"/>
    <s v="Rochester"/>
    <x v="15"/>
    <n v="14609"/>
    <s v="East"/>
    <s v="TEC-PH-10003811"/>
    <x v="2"/>
    <x v="7"/>
    <s v="Jabra Supreme Plus Driver Edition Headset"/>
    <n v="359.96999999999997"/>
    <n v="3"/>
    <n v="0"/>
    <n v="100.7916"/>
  </r>
  <r>
    <n v="8065"/>
    <s v="CA-2013-132997"/>
    <x v="0"/>
    <x v="77"/>
    <d v="2013-11-10T00:00:00"/>
    <s v="First Class"/>
    <x v="560"/>
    <s v="Luke Weiss"/>
    <x v="0"/>
    <s v="United States"/>
    <s v="Rochester"/>
    <x v="15"/>
    <n v="14609"/>
    <s v="East"/>
    <s v="OFF-PA-10004983"/>
    <x v="1"/>
    <x v="10"/>
    <s v="Xerox 23"/>
    <n v="12.96"/>
    <n v="2"/>
    <n v="0"/>
    <n v="6.2208000000000006"/>
  </r>
  <r>
    <n v="8066"/>
    <s v="CA-2013-132997"/>
    <x v="0"/>
    <x v="77"/>
    <d v="2013-11-10T00:00:00"/>
    <s v="First Class"/>
    <x v="560"/>
    <s v="Luke Weiss"/>
    <x v="0"/>
    <s v="United States"/>
    <s v="Rochester"/>
    <x v="15"/>
    <n v="14609"/>
    <s v="East"/>
    <s v="OFF-ST-10003479"/>
    <x v="1"/>
    <x v="4"/>
    <s v="Eldon Base for stackable storage shelf, platinum"/>
    <n v="116.82"/>
    <n v="3"/>
    <n v="0"/>
    <n v="5.8409999999999869"/>
  </r>
  <r>
    <n v="8067"/>
    <s v="CA-2013-132997"/>
    <x v="0"/>
    <x v="77"/>
    <d v="2013-11-10T00:00:00"/>
    <s v="First Class"/>
    <x v="560"/>
    <s v="Luke Weiss"/>
    <x v="0"/>
    <s v="United States"/>
    <s v="Rochester"/>
    <x v="15"/>
    <n v="14609"/>
    <s v="East"/>
    <s v="OFF-BI-10004318"/>
    <x v="1"/>
    <x v="8"/>
    <s v="Ibico EB-19 Dual Function Manual Binding System"/>
    <n v="276.78400000000005"/>
    <n v="2"/>
    <n v="0.2"/>
    <n v="89.954799999999992"/>
  </r>
  <r>
    <n v="8068"/>
    <s v="US-2012-160563"/>
    <x v="1"/>
    <x v="1182"/>
    <d v="2012-10-24T00:00:00"/>
    <s v="Standard Class"/>
    <x v="374"/>
    <s v="Noel Staavos"/>
    <x v="1"/>
    <s v="United States"/>
    <s v="San Francisco"/>
    <x v="1"/>
    <n v="94109"/>
    <s v="West"/>
    <s v="TEC-AC-10002567"/>
    <x v="2"/>
    <x v="11"/>
    <s v="Logitech G602 Wireless Gaming Mouse"/>
    <n v="239.96999999999997"/>
    <n v="3"/>
    <n v="0"/>
    <n v="86.389199999999988"/>
  </r>
  <r>
    <n v="8069"/>
    <s v="US-2012-160563"/>
    <x v="1"/>
    <x v="1182"/>
    <d v="2012-10-24T00:00:00"/>
    <s v="Standard Class"/>
    <x v="374"/>
    <s v="Noel Staavos"/>
    <x v="1"/>
    <s v="United States"/>
    <s v="San Francisco"/>
    <x v="1"/>
    <n v="94109"/>
    <s v="West"/>
    <s v="FUR-FU-10001731"/>
    <x v="0"/>
    <x v="5"/>
    <s v="Acrylic Self-Standing Desk Frames"/>
    <n v="16.02"/>
    <n v="6"/>
    <n v="0"/>
    <n v="6.0876000000000001"/>
  </r>
  <r>
    <n v="8070"/>
    <s v="CA-2014-151750"/>
    <x v="3"/>
    <x v="314"/>
    <d v="2014-01-06T00:00:00"/>
    <s v="Standard Class"/>
    <x v="49"/>
    <s v="Janet Martin"/>
    <x v="0"/>
    <s v="United States"/>
    <s v="Huntsville"/>
    <x v="5"/>
    <n v="77340"/>
    <s v="Central"/>
    <s v="OFF-ST-10002743"/>
    <x v="1"/>
    <x v="4"/>
    <s v="SAFCO Boltless Steel Shelving"/>
    <n v="454.56000000000006"/>
    <n v="5"/>
    <n v="0.2"/>
    <n v="-107.95800000000004"/>
  </r>
  <r>
    <n v="8071"/>
    <s v="CA-2014-151750"/>
    <x v="3"/>
    <x v="314"/>
    <d v="2014-01-06T00:00:00"/>
    <s v="Standard Class"/>
    <x v="49"/>
    <s v="Janet Martin"/>
    <x v="0"/>
    <s v="United States"/>
    <s v="Huntsville"/>
    <x v="5"/>
    <n v="77340"/>
    <s v="Central"/>
    <s v="FUR-FU-10002116"/>
    <x v="0"/>
    <x v="5"/>
    <s v="Tenex Carpeted, Granite-Look or Clear Contemporary Contour Shape Chair Mats"/>
    <n v="141.41999999999999"/>
    <n v="5"/>
    <n v="0.6"/>
    <n v="-187.38150000000002"/>
  </r>
  <r>
    <n v="8072"/>
    <s v="CA-2014-151750"/>
    <x v="3"/>
    <x v="314"/>
    <d v="2014-01-06T00:00:00"/>
    <s v="Standard Class"/>
    <x v="49"/>
    <s v="Janet Martin"/>
    <x v="0"/>
    <s v="United States"/>
    <s v="Huntsville"/>
    <x v="5"/>
    <n v="77340"/>
    <s v="Central"/>
    <s v="FUR-CH-10003199"/>
    <x v="0"/>
    <x v="1"/>
    <s v="Office Star - Contemporary Task Swivel Chair"/>
    <n v="310.74399999999997"/>
    <n v="4"/>
    <n v="0.3"/>
    <n v="-26.635199999999998"/>
  </r>
  <r>
    <n v="8073"/>
    <s v="CA-2014-151750"/>
    <x v="3"/>
    <x v="314"/>
    <d v="2014-01-06T00:00:00"/>
    <s v="Standard Class"/>
    <x v="49"/>
    <s v="Janet Martin"/>
    <x v="0"/>
    <s v="United States"/>
    <s v="Huntsville"/>
    <x v="5"/>
    <n v="77340"/>
    <s v="Central"/>
    <s v="OFF-AR-10003158"/>
    <x v="1"/>
    <x v="6"/>
    <s v="Fluorescent Highlighters by Dixon"/>
    <n v="12.736000000000001"/>
    <n v="4"/>
    <n v="0.2"/>
    <n v="2.2287999999999988"/>
  </r>
  <r>
    <n v="8074"/>
    <s v="CA-2014-151750"/>
    <x v="3"/>
    <x v="314"/>
    <d v="2014-01-06T00:00:00"/>
    <s v="Standard Class"/>
    <x v="49"/>
    <s v="Janet Martin"/>
    <x v="0"/>
    <s v="United States"/>
    <s v="Huntsville"/>
    <x v="5"/>
    <n v="77340"/>
    <s v="Central"/>
    <s v="OFF-BI-10000301"/>
    <x v="1"/>
    <x v="8"/>
    <s v="GBC Instant Report Kit"/>
    <n v="6.469999999999998"/>
    <n v="5"/>
    <n v="0.8"/>
    <n v="-9.7050000000000018"/>
  </r>
  <r>
    <n v="8075"/>
    <s v="CA-2014-151750"/>
    <x v="3"/>
    <x v="314"/>
    <d v="2014-01-06T00:00:00"/>
    <s v="Standard Class"/>
    <x v="49"/>
    <s v="Janet Martin"/>
    <x v="0"/>
    <s v="United States"/>
    <s v="Huntsville"/>
    <x v="5"/>
    <n v="77340"/>
    <s v="Central"/>
    <s v="OFF-BI-10000343"/>
    <x v="1"/>
    <x v="8"/>
    <s v="Pressboard Covers with Storage Hooks, 9 1/2&quot; x 11&quot;, Light Blue"/>
    <n v="13.747999999999998"/>
    <n v="14"/>
    <n v="0.8"/>
    <n v="-22.684200000000004"/>
  </r>
  <r>
    <n v="8076"/>
    <s v="CA-2014-151750"/>
    <x v="3"/>
    <x v="314"/>
    <d v="2014-01-06T00:00:00"/>
    <s v="Standard Class"/>
    <x v="49"/>
    <s v="Janet Martin"/>
    <x v="0"/>
    <s v="United States"/>
    <s v="Huntsville"/>
    <x v="5"/>
    <n v="77340"/>
    <s v="Central"/>
    <s v="OFF-AP-10004708"/>
    <x v="1"/>
    <x v="9"/>
    <s v="Fellowes Superior 10 Outlet Split Surge Protector"/>
    <n v="15.223999999999997"/>
    <n v="2"/>
    <n v="0.8"/>
    <n v="-38.821200000000012"/>
  </r>
  <r>
    <n v="8077"/>
    <s v="CA-2012-106187"/>
    <x v="1"/>
    <x v="537"/>
    <d v="2012-06-29T00:00:00"/>
    <s v="Standard Class"/>
    <x v="575"/>
    <s v="Randy Ferguson"/>
    <x v="1"/>
    <s v="United States"/>
    <s v="East Point"/>
    <x v="32"/>
    <n v="30344"/>
    <s v="South"/>
    <s v="FUR-FU-10000794"/>
    <x v="0"/>
    <x v="5"/>
    <s v="Eldon Stackable Tray, Side-Load, Legal, Smoke"/>
    <n v="27.42"/>
    <n v="3"/>
    <n v="0"/>
    <n v="9.3227999999999991"/>
  </r>
  <r>
    <n v="8078"/>
    <s v="CA-2012-106187"/>
    <x v="1"/>
    <x v="537"/>
    <d v="2012-06-29T00:00:00"/>
    <s v="Standard Class"/>
    <x v="575"/>
    <s v="Randy Ferguson"/>
    <x v="1"/>
    <s v="United States"/>
    <s v="East Point"/>
    <x v="32"/>
    <n v="30344"/>
    <s v="South"/>
    <s v="OFF-BI-10004519"/>
    <x v="1"/>
    <x v="8"/>
    <s v="GBC DocuBind P100 Manual Binding Machine"/>
    <n v="165.98"/>
    <n v="1"/>
    <n v="0"/>
    <n v="74.690999999999988"/>
  </r>
  <r>
    <n v="8079"/>
    <s v="CA-2012-106187"/>
    <x v="1"/>
    <x v="537"/>
    <d v="2012-06-29T00:00:00"/>
    <s v="Standard Class"/>
    <x v="575"/>
    <s v="Randy Ferguson"/>
    <x v="1"/>
    <s v="United States"/>
    <s v="East Point"/>
    <x v="32"/>
    <n v="30344"/>
    <s v="South"/>
    <s v="TEC-AC-10001590"/>
    <x v="2"/>
    <x v="11"/>
    <s v="Dell Slim USB Multimedia Keyboard"/>
    <n v="75"/>
    <n v="3"/>
    <n v="0"/>
    <n v="18"/>
  </r>
  <r>
    <n v="8080"/>
    <s v="US-2013-164945"/>
    <x v="0"/>
    <x v="441"/>
    <d v="2013-11-28T00:00:00"/>
    <s v="Standard Class"/>
    <x v="402"/>
    <s v="Cathy Armstrong"/>
    <x v="2"/>
    <s v="United States"/>
    <s v="New York City"/>
    <x v="15"/>
    <n v="10009"/>
    <s v="East"/>
    <s v="OFF-BI-10001524"/>
    <x v="1"/>
    <x v="8"/>
    <s v="GBC Premium Transparent Covers with Diagonal Lined Pattern"/>
    <n v="134.27200000000002"/>
    <n v="8"/>
    <n v="0.2"/>
    <n v="46.99519999999999"/>
  </r>
  <r>
    <n v="8081"/>
    <s v="CA-2012-150714"/>
    <x v="1"/>
    <x v="662"/>
    <d v="2012-11-01T00:00:00"/>
    <s v="Standard Class"/>
    <x v="120"/>
    <s v="Kristen Hastings"/>
    <x v="1"/>
    <s v="United States"/>
    <s v="Springfield"/>
    <x v="21"/>
    <n v="97477"/>
    <s v="West"/>
    <s v="OFF-LA-10001474"/>
    <x v="1"/>
    <x v="2"/>
    <s v="Avery 477"/>
    <n v="146.54400000000001"/>
    <n v="6"/>
    <n v="0.2"/>
    <n v="47.626799999999996"/>
  </r>
  <r>
    <n v="8082"/>
    <s v="CA-2012-150714"/>
    <x v="1"/>
    <x v="662"/>
    <d v="2012-11-01T00:00:00"/>
    <s v="Standard Class"/>
    <x v="120"/>
    <s v="Kristen Hastings"/>
    <x v="1"/>
    <s v="United States"/>
    <s v="Springfield"/>
    <x v="21"/>
    <n v="97477"/>
    <s v="West"/>
    <s v="OFF-PA-10001497"/>
    <x v="1"/>
    <x v="10"/>
    <s v="Xerox 1914"/>
    <n v="131.904"/>
    <n v="3"/>
    <n v="0.2"/>
    <n v="47.815200000000004"/>
  </r>
  <r>
    <n v="8083"/>
    <s v="CA-2012-150714"/>
    <x v="1"/>
    <x v="662"/>
    <d v="2012-11-01T00:00:00"/>
    <s v="Standard Class"/>
    <x v="120"/>
    <s v="Kristen Hastings"/>
    <x v="1"/>
    <s v="United States"/>
    <s v="Springfield"/>
    <x v="21"/>
    <n v="97477"/>
    <s v="West"/>
    <s v="OFF-AP-10003287"/>
    <x v="1"/>
    <x v="9"/>
    <s v="Tripp Lite TLP810NET Broadband Surge for Modem/Fax"/>
    <n v="203.88000000000002"/>
    <n v="5"/>
    <n v="0.2"/>
    <n v="20.387999999999998"/>
  </r>
  <r>
    <n v="8084"/>
    <s v="CA-2012-150714"/>
    <x v="1"/>
    <x v="662"/>
    <d v="2012-11-01T00:00:00"/>
    <s v="Standard Class"/>
    <x v="120"/>
    <s v="Kristen Hastings"/>
    <x v="1"/>
    <s v="United States"/>
    <s v="Springfield"/>
    <x v="21"/>
    <n v="97477"/>
    <s v="West"/>
    <s v="OFF-BI-10002982"/>
    <x v="1"/>
    <x v="8"/>
    <s v="Avery Self-Adhesive Photo Pockets for Polaroid Photos"/>
    <n v="14.301000000000002"/>
    <n v="7"/>
    <n v="0.7"/>
    <n v="-10.487400000000001"/>
  </r>
  <r>
    <n v="8085"/>
    <s v="CA-2012-150714"/>
    <x v="1"/>
    <x v="662"/>
    <d v="2012-11-01T00:00:00"/>
    <s v="Standard Class"/>
    <x v="120"/>
    <s v="Kristen Hastings"/>
    <x v="1"/>
    <s v="United States"/>
    <s v="Springfield"/>
    <x v="21"/>
    <n v="97477"/>
    <s v="West"/>
    <s v="OFF-ST-10001809"/>
    <x v="1"/>
    <x v="4"/>
    <s v="Fellowes Officeware Wire Shelving"/>
    <n v="718.6400000000001"/>
    <n v="10"/>
    <n v="0.2"/>
    <n v="-161.69400000000005"/>
  </r>
  <r>
    <n v="8086"/>
    <s v="CA-2013-105753"/>
    <x v="0"/>
    <x v="201"/>
    <d v="2013-10-27T00:00:00"/>
    <s v="Standard Class"/>
    <x v="784"/>
    <s v="Lindsay Castell"/>
    <x v="2"/>
    <s v="United States"/>
    <s v="Arlington"/>
    <x v="17"/>
    <n v="22204"/>
    <s v="South"/>
    <s v="FUR-FU-10000246"/>
    <x v="0"/>
    <x v="5"/>
    <s v="Aluminum Document Frame"/>
    <n v="61.1"/>
    <n v="5"/>
    <n v="0"/>
    <n v="18.329999999999991"/>
  </r>
  <r>
    <n v="8087"/>
    <s v="CA-2014-120894"/>
    <x v="3"/>
    <x v="1045"/>
    <d v="2014-05-03T00:00:00"/>
    <s v="Standard Class"/>
    <x v="691"/>
    <s v="Jack Lebron"/>
    <x v="0"/>
    <s v="United States"/>
    <s v="Wilmington"/>
    <x v="3"/>
    <n v="28403"/>
    <s v="South"/>
    <s v="OFF-AP-10000252"/>
    <x v="1"/>
    <x v="9"/>
    <s v="Harmony HEPA Quiet Air Purifiers"/>
    <n v="28.08"/>
    <n v="3"/>
    <n v="0.2"/>
    <n v="5.2650000000000006"/>
  </r>
  <r>
    <n v="8088"/>
    <s v="CA-2013-106621"/>
    <x v="0"/>
    <x v="321"/>
    <d v="2013-10-02T00:00:00"/>
    <s v="Second Class"/>
    <x v="678"/>
    <s v="Dario Medina"/>
    <x v="1"/>
    <s v="United States"/>
    <s v="Yuma"/>
    <x v="16"/>
    <n v="85364"/>
    <s v="West"/>
    <s v="OFF-AR-10002375"/>
    <x v="1"/>
    <x v="6"/>
    <s v="Newell 351"/>
    <n v="10.496"/>
    <n v="4"/>
    <n v="0.2"/>
    <n v="1.1807999999999983"/>
  </r>
  <r>
    <n v="8089"/>
    <s v="CA-2012-107020"/>
    <x v="1"/>
    <x v="848"/>
    <d v="2012-07-14T00:00:00"/>
    <s v="Standard Class"/>
    <x v="160"/>
    <s v="Mike Vittorini"/>
    <x v="0"/>
    <s v="United States"/>
    <s v="San Bernardino"/>
    <x v="1"/>
    <n v="92404"/>
    <s v="West"/>
    <s v="OFF-BI-10003719"/>
    <x v="1"/>
    <x v="8"/>
    <s v="Large Capacity Hanging Post Binders"/>
    <n v="39.92"/>
    <n v="2"/>
    <n v="0.2"/>
    <n v="12.973999999999997"/>
  </r>
  <r>
    <n v="8090"/>
    <s v="US-2012-117492"/>
    <x v="1"/>
    <x v="976"/>
    <d v="2012-08-09T00:00:00"/>
    <s v="First Class"/>
    <x v="374"/>
    <s v="Noel Staavos"/>
    <x v="1"/>
    <s v="United States"/>
    <s v="Baltimore"/>
    <x v="39"/>
    <n v="21215"/>
    <s v="East"/>
    <s v="OFF-AP-10001492"/>
    <x v="1"/>
    <x v="9"/>
    <s v="Acco Six-Outlet Power Strip, 4' Cord Length"/>
    <n v="77.58"/>
    <n v="9"/>
    <n v="0"/>
    <n v="20.1708"/>
  </r>
  <r>
    <n v="8091"/>
    <s v="CA-2011-101392"/>
    <x v="2"/>
    <x v="1035"/>
    <d v="2011-12-13T00:00:00"/>
    <s v="Standard Class"/>
    <x v="357"/>
    <s v="Ann Steele"/>
    <x v="2"/>
    <s v="United States"/>
    <s v="Seattle"/>
    <x v="4"/>
    <n v="98103"/>
    <s v="West"/>
    <s v="OFF-ST-10000532"/>
    <x v="1"/>
    <x v="4"/>
    <s v="Advantus Rolling Drawer Organizers"/>
    <n v="269.35999999999996"/>
    <n v="7"/>
    <n v="0"/>
    <n v="70.033599999999993"/>
  </r>
  <r>
    <n v="8092"/>
    <s v="CA-2012-127502"/>
    <x v="1"/>
    <x v="895"/>
    <d v="2012-12-14T00:00:00"/>
    <s v="Standard Class"/>
    <x v="363"/>
    <s v="Meg Tillman"/>
    <x v="0"/>
    <s v="United States"/>
    <s v="San Francisco"/>
    <x v="1"/>
    <n v="94110"/>
    <s v="West"/>
    <s v="OFF-LA-10001613"/>
    <x v="1"/>
    <x v="2"/>
    <s v="Avery File Folder Labels"/>
    <n v="5.76"/>
    <n v="2"/>
    <n v="0"/>
    <n v="2.8224"/>
  </r>
  <r>
    <n v="8093"/>
    <s v="CA-2014-143658"/>
    <x v="3"/>
    <x v="1183"/>
    <d v="2014-11-14T00:00:00"/>
    <s v="Second Class"/>
    <x v="676"/>
    <s v="Sharelle Roach"/>
    <x v="2"/>
    <s v="United States"/>
    <s v="New York City"/>
    <x v="15"/>
    <n v="10035"/>
    <s v="East"/>
    <s v="OFF-AR-10002818"/>
    <x v="1"/>
    <x v="6"/>
    <s v="Panasonic KP-310 Heavy-Duty Electric Pencil Sharpener"/>
    <n v="109.9"/>
    <n v="5"/>
    <n v="0"/>
    <n v="32.97"/>
  </r>
  <r>
    <n v="8094"/>
    <s v="CA-2014-133046"/>
    <x v="3"/>
    <x v="944"/>
    <d v="2014-08-02T00:00:00"/>
    <s v="Second Class"/>
    <x v="589"/>
    <s v="Dennis Kane"/>
    <x v="0"/>
    <s v="United States"/>
    <s v="Seattle"/>
    <x v="4"/>
    <n v="98115"/>
    <s v="West"/>
    <s v="FUR-FU-10001940"/>
    <x v="0"/>
    <x v="5"/>
    <s v="Staples"/>
    <n v="23.88"/>
    <n v="3"/>
    <n v="0"/>
    <n v="10.507200000000001"/>
  </r>
  <r>
    <n v="8095"/>
    <s v="CA-2014-133046"/>
    <x v="3"/>
    <x v="944"/>
    <d v="2014-08-02T00:00:00"/>
    <s v="Second Class"/>
    <x v="589"/>
    <s v="Dennis Kane"/>
    <x v="0"/>
    <s v="United States"/>
    <s v="Seattle"/>
    <x v="4"/>
    <n v="98115"/>
    <s v="West"/>
    <s v="OFF-PA-10003883"/>
    <x v="1"/>
    <x v="10"/>
    <s v="Message Book, Phone, Wirebound Standard Line Memo, 2 3/4&quot; X 5&quot;"/>
    <n v="26.2"/>
    <n v="4"/>
    <n v="0"/>
    <n v="12.052"/>
  </r>
  <r>
    <n v="8096"/>
    <s v="CA-2014-133046"/>
    <x v="3"/>
    <x v="944"/>
    <d v="2014-08-02T00:00:00"/>
    <s v="Second Class"/>
    <x v="589"/>
    <s v="Dennis Kane"/>
    <x v="0"/>
    <s v="United States"/>
    <s v="Seattle"/>
    <x v="4"/>
    <n v="98115"/>
    <s v="West"/>
    <s v="OFF-PA-10002787"/>
    <x v="1"/>
    <x v="10"/>
    <s v="Xerox 227"/>
    <n v="12.96"/>
    <n v="2"/>
    <n v="0"/>
    <n v="6.2208000000000006"/>
  </r>
  <r>
    <n v="8097"/>
    <s v="CA-2014-133046"/>
    <x v="3"/>
    <x v="944"/>
    <d v="2014-08-02T00:00:00"/>
    <s v="Second Class"/>
    <x v="589"/>
    <s v="Dennis Kane"/>
    <x v="0"/>
    <s v="United States"/>
    <s v="Seattle"/>
    <x v="4"/>
    <n v="98115"/>
    <s v="West"/>
    <s v="TEC-AC-10000991"/>
    <x v="2"/>
    <x v="11"/>
    <s v="Sony Micro Vault Click 8 GB USB 2.0 Flash Drive"/>
    <n v="234.95000000000002"/>
    <n v="5"/>
    <n v="0"/>
    <n v="32.893000000000008"/>
  </r>
  <r>
    <n v="8098"/>
    <s v="CA-2014-122798"/>
    <x v="3"/>
    <x v="116"/>
    <d v="2015-01-02T00:00:00"/>
    <s v="Standard Class"/>
    <x v="603"/>
    <s v="Susan Vittorini"/>
    <x v="0"/>
    <s v="United States"/>
    <s v="Albuquerque"/>
    <x v="27"/>
    <n v="87105"/>
    <s v="West"/>
    <s v="OFF-ST-10003058"/>
    <x v="1"/>
    <x v="4"/>
    <s v="Eldon Mobile Mega Data Cart  Mega Stackable  Add-On Trays"/>
    <n v="118.25"/>
    <n v="5"/>
    <n v="0"/>
    <n v="34.292499999999997"/>
  </r>
  <r>
    <n v="8099"/>
    <s v="CA-2014-122798"/>
    <x v="3"/>
    <x v="116"/>
    <d v="2015-01-02T00:00:00"/>
    <s v="Standard Class"/>
    <x v="603"/>
    <s v="Susan Vittorini"/>
    <x v="0"/>
    <s v="United States"/>
    <s v="Albuquerque"/>
    <x v="27"/>
    <n v="87105"/>
    <s v="West"/>
    <s v="OFF-PA-10004239"/>
    <x v="1"/>
    <x v="10"/>
    <s v="Xerox 1953"/>
    <n v="4.28"/>
    <n v="1"/>
    <n v="0"/>
    <n v="1.9259999999999997"/>
  </r>
  <r>
    <n v="8100"/>
    <s v="CA-2013-169663"/>
    <x v="0"/>
    <x v="612"/>
    <d v="2013-03-14T00:00:00"/>
    <s v="First Class"/>
    <x v="563"/>
    <s v="Rick Huthwaite"/>
    <x v="2"/>
    <s v="United States"/>
    <s v="Los Angeles"/>
    <x v="1"/>
    <n v="90045"/>
    <s v="West"/>
    <s v="TEC-AC-10003038"/>
    <x v="2"/>
    <x v="11"/>
    <s v="Kingston Digital DataTraveler 16GB USB 2.0"/>
    <n v="26.849999999999998"/>
    <n v="3"/>
    <n v="0"/>
    <n v="5.101499999999997"/>
  </r>
  <r>
    <n v="8101"/>
    <s v="CA-2013-169663"/>
    <x v="0"/>
    <x v="612"/>
    <d v="2013-03-14T00:00:00"/>
    <s v="First Class"/>
    <x v="563"/>
    <s v="Rick Huthwaite"/>
    <x v="2"/>
    <s v="United States"/>
    <s v="Los Angeles"/>
    <x v="1"/>
    <n v="90045"/>
    <s v="West"/>
    <s v="TEC-MA-10000984"/>
    <x v="2"/>
    <x v="15"/>
    <s v="Okidata MB760 Printer"/>
    <n v="3357.6000000000004"/>
    <n v="3"/>
    <n v="0.2"/>
    <n v="377.72999999999956"/>
  </r>
  <r>
    <n v="8102"/>
    <s v="CA-2012-149846"/>
    <x v="1"/>
    <x v="1184"/>
    <d v="2012-05-26T00:00:00"/>
    <s v="Standard Class"/>
    <x v="766"/>
    <s v="Sarah Brown"/>
    <x v="0"/>
    <s v="United States"/>
    <s v="Los Angeles"/>
    <x v="1"/>
    <n v="90045"/>
    <s v="West"/>
    <s v="OFF-LA-10004484"/>
    <x v="1"/>
    <x v="2"/>
    <s v="Avery 476"/>
    <n v="8.26"/>
    <n v="2"/>
    <n v="0"/>
    <n v="3.7995999999999999"/>
  </r>
  <r>
    <n v="8103"/>
    <s v="CA-2012-149846"/>
    <x v="1"/>
    <x v="1184"/>
    <d v="2012-05-26T00:00:00"/>
    <s v="Standard Class"/>
    <x v="766"/>
    <s v="Sarah Brown"/>
    <x v="0"/>
    <s v="United States"/>
    <s v="Los Angeles"/>
    <x v="1"/>
    <n v="90045"/>
    <s v="West"/>
    <s v="TEC-MA-10004002"/>
    <x v="2"/>
    <x v="15"/>
    <s v="Zebra GX420t Direct Thermal/Thermal Transfer Printer"/>
    <n v="2973.32"/>
    <n v="7"/>
    <n v="0.2"/>
    <n v="334.49849999999958"/>
  </r>
  <r>
    <n v="8104"/>
    <s v="CA-2012-149846"/>
    <x v="1"/>
    <x v="1184"/>
    <d v="2012-05-26T00:00:00"/>
    <s v="Standard Class"/>
    <x v="766"/>
    <s v="Sarah Brown"/>
    <x v="0"/>
    <s v="United States"/>
    <s v="Los Angeles"/>
    <x v="1"/>
    <n v="90045"/>
    <s v="West"/>
    <s v="OFF-ST-10002406"/>
    <x v="1"/>
    <x v="4"/>
    <s v="Pizazz Global Quick File"/>
    <n v="104.79"/>
    <n v="7"/>
    <n v="0"/>
    <n v="29.341200000000008"/>
  </r>
  <r>
    <n v="8105"/>
    <s v="CA-2012-149846"/>
    <x v="1"/>
    <x v="1184"/>
    <d v="2012-05-26T00:00:00"/>
    <s v="Standard Class"/>
    <x v="766"/>
    <s v="Sarah Brown"/>
    <x v="0"/>
    <s v="United States"/>
    <s v="Los Angeles"/>
    <x v="1"/>
    <n v="90045"/>
    <s v="West"/>
    <s v="TEC-PH-10003645"/>
    <x v="2"/>
    <x v="7"/>
    <s v="Aastra 57i VoIP phone"/>
    <n v="775.72800000000007"/>
    <n v="6"/>
    <n v="0.2"/>
    <n v="58.179600000000022"/>
  </r>
  <r>
    <n v="8106"/>
    <s v="CA-2014-159149"/>
    <x v="3"/>
    <x v="922"/>
    <d v="2014-02-20T00:00:00"/>
    <s v="First Class"/>
    <x v="736"/>
    <s v="Cyra Reiten"/>
    <x v="2"/>
    <s v="United States"/>
    <s v="Houston"/>
    <x v="5"/>
    <n v="77041"/>
    <s v="Central"/>
    <s v="FUR-BO-10001601"/>
    <x v="0"/>
    <x v="0"/>
    <s v="Sauder Mission Library with Doors, Fruitwood Finish"/>
    <n v="89.066399999999987"/>
    <n v="1"/>
    <n v="0.32"/>
    <n v="-17.027400000000007"/>
  </r>
  <r>
    <n v="8107"/>
    <s v="CA-2014-159149"/>
    <x v="3"/>
    <x v="922"/>
    <d v="2014-02-20T00:00:00"/>
    <s v="First Class"/>
    <x v="736"/>
    <s v="Cyra Reiten"/>
    <x v="2"/>
    <s v="United States"/>
    <s v="Houston"/>
    <x v="5"/>
    <n v="77041"/>
    <s v="Central"/>
    <s v="OFF-AR-10000937"/>
    <x v="1"/>
    <x v="6"/>
    <s v="Dixon Ticonderoga Core-Lock Colored Pencils, 48-Color Set"/>
    <n v="175.44"/>
    <n v="6"/>
    <n v="0.2"/>
    <n v="52.632000000000005"/>
  </r>
  <r>
    <n v="8108"/>
    <s v="CA-2014-159149"/>
    <x v="3"/>
    <x v="922"/>
    <d v="2014-02-20T00:00:00"/>
    <s v="First Class"/>
    <x v="736"/>
    <s v="Cyra Reiten"/>
    <x v="2"/>
    <s v="United States"/>
    <s v="Houston"/>
    <x v="5"/>
    <n v="77041"/>
    <s v="Central"/>
    <s v="TEC-PH-10000038"/>
    <x v="2"/>
    <x v="7"/>
    <s v="Jawbone MINI JAMBOX Wireless Bluetooth Speaker"/>
    <n v="438.33600000000001"/>
    <n v="4"/>
    <n v="0.2"/>
    <n v="-87.667200000000037"/>
  </r>
  <r>
    <n v="8109"/>
    <s v="US-2014-167570"/>
    <x v="3"/>
    <x v="166"/>
    <d v="2014-12-16T00:00:00"/>
    <s v="Standard Class"/>
    <x v="283"/>
    <s v="Emily Grady"/>
    <x v="0"/>
    <s v="United States"/>
    <s v="Philadelphia"/>
    <x v="9"/>
    <n v="19140"/>
    <s v="East"/>
    <s v="FUR-CH-10003396"/>
    <x v="0"/>
    <x v="1"/>
    <s v="Global Deluxe Steno Chair"/>
    <n v="215.54400000000001"/>
    <n v="4"/>
    <n v="0.3"/>
    <n v="-58.504800000000017"/>
  </r>
  <r>
    <n v="8110"/>
    <s v="CA-2014-160122"/>
    <x v="3"/>
    <x v="551"/>
    <d v="2014-11-24T00:00:00"/>
    <s v="Standard Class"/>
    <x v="709"/>
    <s v="Russell D'Ascenzo"/>
    <x v="0"/>
    <s v="United States"/>
    <s v="Chicago"/>
    <x v="10"/>
    <n v="60623"/>
    <s v="Central"/>
    <s v="OFF-EN-10002592"/>
    <x v="1"/>
    <x v="12"/>
    <s v="Peel &amp; Seel Recycled Catalog Envelopes, Brown"/>
    <n v="55.584000000000003"/>
    <n v="6"/>
    <n v="0.2"/>
    <n v="20.844000000000001"/>
  </r>
  <r>
    <n v="8111"/>
    <s v="CA-2014-160122"/>
    <x v="3"/>
    <x v="551"/>
    <d v="2014-11-24T00:00:00"/>
    <s v="Standard Class"/>
    <x v="709"/>
    <s v="Russell D'Ascenzo"/>
    <x v="0"/>
    <s v="United States"/>
    <s v="Chicago"/>
    <x v="10"/>
    <n v="60623"/>
    <s v="Central"/>
    <s v="FUR-CH-10000422"/>
    <x v="0"/>
    <x v="1"/>
    <s v="Global Highback Leather Tilter in Burgundy"/>
    <n v="127.38599999999998"/>
    <n v="2"/>
    <n v="0.3"/>
    <n v="-25.477199999999982"/>
  </r>
  <r>
    <n v="8112"/>
    <s v="CA-2013-130393"/>
    <x v="0"/>
    <x v="49"/>
    <d v="2013-12-04T00:00:00"/>
    <s v="Second Class"/>
    <x v="622"/>
    <s v="John Murray"/>
    <x v="0"/>
    <s v="United States"/>
    <s v="San Angelo"/>
    <x v="5"/>
    <n v="76903"/>
    <s v="Central"/>
    <s v="FUR-CH-10002647"/>
    <x v="0"/>
    <x v="1"/>
    <s v="Situations Contoured Folding Chairs, 4/Set"/>
    <n v="248.43"/>
    <n v="5"/>
    <n v="0.3"/>
    <n v="-17.744999999999976"/>
  </r>
  <r>
    <n v="8113"/>
    <s v="CA-2013-130393"/>
    <x v="0"/>
    <x v="49"/>
    <d v="2013-12-04T00:00:00"/>
    <s v="Second Class"/>
    <x v="622"/>
    <s v="John Murray"/>
    <x v="0"/>
    <s v="United States"/>
    <s v="San Angelo"/>
    <x v="5"/>
    <n v="76903"/>
    <s v="Central"/>
    <s v="OFF-AP-10004859"/>
    <x v="1"/>
    <x v="9"/>
    <s v="Acco 6 Outlet Guardian Premium Surge Suppressor"/>
    <n v="11.647999999999998"/>
    <n v="4"/>
    <n v="0.8"/>
    <n v="-30.867200000000004"/>
  </r>
  <r>
    <n v="8114"/>
    <s v="CA-2013-130393"/>
    <x v="0"/>
    <x v="49"/>
    <d v="2013-12-04T00:00:00"/>
    <s v="Second Class"/>
    <x v="622"/>
    <s v="John Murray"/>
    <x v="0"/>
    <s v="United States"/>
    <s v="San Angelo"/>
    <x v="5"/>
    <n v="76903"/>
    <s v="Central"/>
    <s v="FUR-CH-10004477"/>
    <x v="0"/>
    <x v="1"/>
    <s v="Global Push Button Manager's Chair, Indigo"/>
    <n v="85.245999999999995"/>
    <n v="2"/>
    <n v="0.3"/>
    <n v="-1.217800000000004"/>
  </r>
  <r>
    <n v="8115"/>
    <s v="CA-2014-144820"/>
    <x v="3"/>
    <x v="621"/>
    <d v="2014-10-08T00:00:00"/>
    <s v="Second Class"/>
    <x v="429"/>
    <s v="Laurel Workman"/>
    <x v="1"/>
    <s v="United States"/>
    <s v="Pasadena"/>
    <x v="5"/>
    <n v="77506"/>
    <s v="Central"/>
    <s v="OFF-AR-10004817"/>
    <x v="1"/>
    <x v="6"/>
    <s v="Colorific Watercolor Pencils"/>
    <n v="20.64"/>
    <n v="5"/>
    <n v="0.2"/>
    <n v="2.3219999999999974"/>
  </r>
  <r>
    <n v="8116"/>
    <s v="CA-2014-101014"/>
    <x v="3"/>
    <x v="635"/>
    <d v="2014-09-05T00:00:00"/>
    <s v="Standard Class"/>
    <x v="459"/>
    <s v="Rick Wilson"/>
    <x v="1"/>
    <s v="United States"/>
    <s v="Los Angeles"/>
    <x v="1"/>
    <n v="90049"/>
    <s v="West"/>
    <s v="FUR-FU-10003374"/>
    <x v="0"/>
    <x v="5"/>
    <s v="Electrix Fluorescent Magnifier Lamps &amp; Weighted Base"/>
    <n v="148.02000000000001"/>
    <n v="3"/>
    <n v="0"/>
    <n v="41.445600000000013"/>
  </r>
  <r>
    <n v="8117"/>
    <s v="CA-2014-105543"/>
    <x v="3"/>
    <x v="221"/>
    <d v="2014-11-25T00:00:00"/>
    <s v="Same Day"/>
    <x v="410"/>
    <s v="Brooke Gillingham"/>
    <x v="1"/>
    <s v="United States"/>
    <s v="Garden City"/>
    <x v="41"/>
    <n v="67846"/>
    <s v="Central"/>
    <s v="OFF-ST-10003123"/>
    <x v="1"/>
    <x v="4"/>
    <s v="Fellowes Bases and Tops For Staxonsteel/High-Stak Systems"/>
    <n v="33.29"/>
    <n v="1"/>
    <n v="0"/>
    <n v="7.9895999999999994"/>
  </r>
  <r>
    <n v="8118"/>
    <s v="US-2014-113201"/>
    <x v="3"/>
    <x v="160"/>
    <d v="2014-07-06T00:00:00"/>
    <s v="Standard Class"/>
    <x v="627"/>
    <s v="Thomas Thornton"/>
    <x v="0"/>
    <s v="United States"/>
    <s v="Los Angeles"/>
    <x v="1"/>
    <n v="90045"/>
    <s v="West"/>
    <s v="OFF-PA-10000675"/>
    <x v="1"/>
    <x v="10"/>
    <s v="Xerox 1919"/>
    <n v="204.95000000000002"/>
    <n v="5"/>
    <n v="0"/>
    <n v="100.4255"/>
  </r>
  <r>
    <n v="8119"/>
    <s v="US-2014-106551"/>
    <x v="3"/>
    <x v="847"/>
    <d v="2014-07-28T00:00:00"/>
    <s v="Standard Class"/>
    <x v="518"/>
    <s v="Eric Barreto"/>
    <x v="0"/>
    <s v="United States"/>
    <s v="Chicago"/>
    <x v="10"/>
    <n v="60653"/>
    <s v="Central"/>
    <s v="FUR-CH-10004997"/>
    <x v="0"/>
    <x v="1"/>
    <s v="Hon Every-Day Series Multi-Task Chairs"/>
    <n v="526.34399999999994"/>
    <n v="4"/>
    <n v="0.3"/>
    <n v="-75.191999999999979"/>
  </r>
  <r>
    <n v="8120"/>
    <s v="CA-2013-116722"/>
    <x v="0"/>
    <x v="583"/>
    <d v="2013-11-17T00:00:00"/>
    <s v="Standard Class"/>
    <x v="221"/>
    <s v="Liz Pelletier"/>
    <x v="0"/>
    <s v="United States"/>
    <s v="San Francisco"/>
    <x v="1"/>
    <n v="94110"/>
    <s v="West"/>
    <s v="FUR-FU-10001934"/>
    <x v="0"/>
    <x v="5"/>
    <s v="Magnifier Swing Arm Lamp"/>
    <n v="41.96"/>
    <n v="2"/>
    <n v="0"/>
    <n v="10.909600000000001"/>
  </r>
  <r>
    <n v="8121"/>
    <s v="CA-2013-116722"/>
    <x v="0"/>
    <x v="583"/>
    <d v="2013-11-17T00:00:00"/>
    <s v="Standard Class"/>
    <x v="221"/>
    <s v="Liz Pelletier"/>
    <x v="0"/>
    <s v="United States"/>
    <s v="San Francisco"/>
    <x v="1"/>
    <n v="94110"/>
    <s v="West"/>
    <s v="FUR-CH-10004997"/>
    <x v="0"/>
    <x v="1"/>
    <s v="Hon Every-Day Series Multi-Task Chairs"/>
    <n v="451.15199999999993"/>
    <n v="3"/>
    <n v="0.2"/>
    <n v="0"/>
  </r>
  <r>
    <n v="8122"/>
    <s v="CA-2013-116722"/>
    <x v="0"/>
    <x v="583"/>
    <d v="2013-11-17T00:00:00"/>
    <s v="Standard Class"/>
    <x v="221"/>
    <s v="Liz Pelletier"/>
    <x v="0"/>
    <s v="United States"/>
    <s v="San Francisco"/>
    <x v="1"/>
    <n v="94110"/>
    <s v="West"/>
    <s v="OFF-BI-10001890"/>
    <x v="1"/>
    <x v="8"/>
    <s v="Avery Poly Binder Pockets"/>
    <n v="31.504000000000005"/>
    <n v="11"/>
    <n v="0.2"/>
    <n v="11.026399999999999"/>
  </r>
  <r>
    <n v="8123"/>
    <s v="CA-2011-138128"/>
    <x v="2"/>
    <x v="337"/>
    <d v="2011-12-15T00:00:00"/>
    <s v="Standard Class"/>
    <x v="224"/>
    <s v="Frank Preis"/>
    <x v="0"/>
    <s v="United States"/>
    <s v="Philadelphia"/>
    <x v="9"/>
    <n v="19134"/>
    <s v="East"/>
    <s v="OFF-EN-10002500"/>
    <x v="1"/>
    <x v="12"/>
    <s v="Globe Weis Peel &amp; Seel First Class Envelopes"/>
    <n v="30.672000000000001"/>
    <n v="3"/>
    <n v="0.2"/>
    <n v="9.5850000000000009"/>
  </r>
  <r>
    <n v="8124"/>
    <s v="CA-2011-138128"/>
    <x v="2"/>
    <x v="337"/>
    <d v="2011-12-15T00:00:00"/>
    <s v="Standard Class"/>
    <x v="224"/>
    <s v="Frank Preis"/>
    <x v="0"/>
    <s v="United States"/>
    <s v="Philadelphia"/>
    <x v="9"/>
    <n v="19134"/>
    <s v="East"/>
    <s v="TEC-CO-10001766"/>
    <x v="2"/>
    <x v="16"/>
    <s v="Canon PC940 Copier"/>
    <n v="1079.9759999999999"/>
    <n v="4"/>
    <n v="0.4"/>
    <n v="125.99719999999991"/>
  </r>
  <r>
    <n v="8125"/>
    <s v="US-2014-150070"/>
    <x v="3"/>
    <x v="210"/>
    <d v="2014-09-13T00:00:00"/>
    <s v="Standard Class"/>
    <x v="350"/>
    <s v="Joseph Airdo"/>
    <x v="0"/>
    <s v="United States"/>
    <s v="Modesto"/>
    <x v="1"/>
    <n v="95351"/>
    <s v="West"/>
    <s v="FUR-CH-10004860"/>
    <x v="0"/>
    <x v="1"/>
    <s v="Global Low Back Tilter Chair"/>
    <n v="161.56800000000001"/>
    <n v="2"/>
    <n v="0.2"/>
    <n v="-28.274400000000021"/>
  </r>
  <r>
    <n v="8126"/>
    <s v="CA-2012-137064"/>
    <x v="1"/>
    <x v="525"/>
    <d v="2012-02-13T00:00:00"/>
    <s v="Standard Class"/>
    <x v="772"/>
    <s v="Trudy Schmidt"/>
    <x v="0"/>
    <s v="United States"/>
    <s v="Houston"/>
    <x v="5"/>
    <n v="77070"/>
    <s v="Central"/>
    <s v="OFF-BI-10002049"/>
    <x v="1"/>
    <x v="8"/>
    <s v="UniKeep View Case Binders"/>
    <n v="2.9339999999999993"/>
    <n v="3"/>
    <n v="0.8"/>
    <n v="-4.9878000000000018"/>
  </r>
  <r>
    <n v="8127"/>
    <s v="CA-2012-137064"/>
    <x v="1"/>
    <x v="525"/>
    <d v="2012-02-13T00:00:00"/>
    <s v="Standard Class"/>
    <x v="772"/>
    <s v="Trudy Schmidt"/>
    <x v="0"/>
    <s v="United States"/>
    <s v="Houston"/>
    <x v="5"/>
    <n v="77070"/>
    <s v="Central"/>
    <s v="TEC-AC-10003499"/>
    <x v="2"/>
    <x v="11"/>
    <s v="Memorex Mini Travel Drive 8 GB USB 2.0 Flash Drive"/>
    <n v="18.528000000000002"/>
    <n v="2"/>
    <n v="0.2"/>
    <n v="4.4004000000000003"/>
  </r>
  <r>
    <n v="8128"/>
    <s v="CA-2012-137064"/>
    <x v="1"/>
    <x v="525"/>
    <d v="2012-02-13T00:00:00"/>
    <s v="Standard Class"/>
    <x v="772"/>
    <s v="Trudy Schmidt"/>
    <x v="0"/>
    <s v="United States"/>
    <s v="Houston"/>
    <x v="5"/>
    <n v="77070"/>
    <s v="Central"/>
    <s v="OFF-ST-10003470"/>
    <x v="1"/>
    <x v="4"/>
    <s v="Tennsco Snap-Together Open Shelving Units, Starter Sets and Add-On Units"/>
    <n v="670.75200000000007"/>
    <n v="3"/>
    <n v="0.2"/>
    <n v="-125.76600000000005"/>
  </r>
  <r>
    <n v="8129"/>
    <s v="CA-2014-157350"/>
    <x v="3"/>
    <x v="775"/>
    <d v="2014-09-02T00:00:00"/>
    <s v="Standard Class"/>
    <x v="24"/>
    <s v="Darren Powers"/>
    <x v="0"/>
    <s v="United States"/>
    <s v="Chicago"/>
    <x v="10"/>
    <n v="60610"/>
    <s v="Central"/>
    <s v="FUR-FU-10000222"/>
    <x v="0"/>
    <x v="5"/>
    <s v="Seth Thomas 16&quot; Steel Case Clock"/>
    <n v="64.959999999999994"/>
    <n v="5"/>
    <n v="0.6"/>
    <n v="-43.847999999999985"/>
  </r>
  <r>
    <n v="8130"/>
    <s v="CA-2011-127866"/>
    <x v="2"/>
    <x v="836"/>
    <d v="2011-07-23T00:00:00"/>
    <s v="First Class"/>
    <x v="63"/>
    <s v="Jonathan Doherty"/>
    <x v="1"/>
    <s v="United States"/>
    <s v="Riverside"/>
    <x v="1"/>
    <n v="92503"/>
    <s v="West"/>
    <s v="TEC-AC-10000023"/>
    <x v="2"/>
    <x v="11"/>
    <s v="Maxell 74 Minute CD-R Spindle, 50/Pack"/>
    <n v="41.94"/>
    <n v="2"/>
    <n v="0"/>
    <n v="15.098399999999998"/>
  </r>
  <r>
    <n v="8131"/>
    <s v="CA-2011-127866"/>
    <x v="2"/>
    <x v="836"/>
    <d v="2011-07-23T00:00:00"/>
    <s v="First Class"/>
    <x v="63"/>
    <s v="Jonathan Doherty"/>
    <x v="1"/>
    <s v="United States"/>
    <s v="Riverside"/>
    <x v="1"/>
    <n v="92503"/>
    <s v="West"/>
    <s v="OFF-PA-10003971"/>
    <x v="1"/>
    <x v="10"/>
    <s v="Xerox 1965"/>
    <n v="11.96"/>
    <n v="2"/>
    <n v="0"/>
    <n v="5.8604000000000003"/>
  </r>
  <r>
    <n v="8132"/>
    <s v="CA-2011-127866"/>
    <x v="2"/>
    <x v="836"/>
    <d v="2011-07-23T00:00:00"/>
    <s v="First Class"/>
    <x v="63"/>
    <s v="Jonathan Doherty"/>
    <x v="1"/>
    <s v="United States"/>
    <s v="Riverside"/>
    <x v="1"/>
    <n v="92503"/>
    <s v="West"/>
    <s v="OFF-AR-10003481"/>
    <x v="1"/>
    <x v="6"/>
    <s v="Newell 348"/>
    <n v="13.12"/>
    <n v="4"/>
    <n v="0"/>
    <n v="3.8047999999999984"/>
  </r>
  <r>
    <n v="8133"/>
    <s v="CA-2011-127866"/>
    <x v="2"/>
    <x v="836"/>
    <d v="2011-07-23T00:00:00"/>
    <s v="First Class"/>
    <x v="63"/>
    <s v="Jonathan Doherty"/>
    <x v="1"/>
    <s v="United States"/>
    <s v="Riverside"/>
    <x v="1"/>
    <n v="92503"/>
    <s v="West"/>
    <s v="OFF-ST-10001490"/>
    <x v="1"/>
    <x v="4"/>
    <s v="Hot File 7-Pocket, Floor Stand"/>
    <n v="535.41"/>
    <n v="3"/>
    <n v="0"/>
    <n v="160.62299999999993"/>
  </r>
  <r>
    <n v="8134"/>
    <s v="CA-2012-131352"/>
    <x v="1"/>
    <x v="1049"/>
    <d v="2012-10-13T00:00:00"/>
    <s v="Standard Class"/>
    <x v="16"/>
    <s v="Gene Hale"/>
    <x v="1"/>
    <s v="United States"/>
    <s v="Dallas"/>
    <x v="5"/>
    <n v="75081"/>
    <s v="Central"/>
    <s v="FUR-FU-10003708"/>
    <x v="0"/>
    <x v="5"/>
    <s v="Tenex Traditional Chairmats for Medium Pile Carpet, Standard Lip, 36&quot; x 48&quot;"/>
    <n v="72.78"/>
    <n v="3"/>
    <n v="0.6"/>
    <n v="-70.960499999999996"/>
  </r>
  <r>
    <n v="8135"/>
    <s v="CA-2012-121776"/>
    <x v="1"/>
    <x v="1130"/>
    <d v="2012-02-21T00:00:00"/>
    <s v="Standard Class"/>
    <x v="361"/>
    <s v="Rob Dowd"/>
    <x v="0"/>
    <s v="United States"/>
    <s v="Los Angeles"/>
    <x v="1"/>
    <n v="90008"/>
    <s v="West"/>
    <s v="OFF-PA-10001970"/>
    <x v="1"/>
    <x v="10"/>
    <s v="Xerox 1881"/>
    <n v="36.839999999999996"/>
    <n v="3"/>
    <n v="0"/>
    <n v="17.314799999999998"/>
  </r>
  <r>
    <n v="8136"/>
    <s v="CA-2012-121776"/>
    <x v="1"/>
    <x v="1130"/>
    <d v="2012-02-21T00:00:00"/>
    <s v="Standard Class"/>
    <x v="361"/>
    <s v="Rob Dowd"/>
    <x v="0"/>
    <s v="United States"/>
    <s v="Los Angeles"/>
    <x v="1"/>
    <n v="90008"/>
    <s v="West"/>
    <s v="OFF-LA-10002762"/>
    <x v="1"/>
    <x v="2"/>
    <s v="Avery 485"/>
    <n v="87.71"/>
    <n v="7"/>
    <n v="0"/>
    <n v="41.223699999999994"/>
  </r>
  <r>
    <n v="8137"/>
    <s v="CA-2013-118073"/>
    <x v="0"/>
    <x v="399"/>
    <d v="2013-08-17T00:00:00"/>
    <s v="Standard Class"/>
    <x v="703"/>
    <s v="Cindy Schnelling"/>
    <x v="1"/>
    <s v="United States"/>
    <s v="Lakeland"/>
    <x v="2"/>
    <n v="33801"/>
    <s v="South"/>
    <s v="FUR-TA-10002533"/>
    <x v="0"/>
    <x v="3"/>
    <s v="BPI Conference Tables"/>
    <n v="562.29250000000013"/>
    <n v="7"/>
    <n v="0.45"/>
    <n v="-255.58750000000009"/>
  </r>
  <r>
    <n v="8138"/>
    <s v="CA-2011-103219"/>
    <x v="2"/>
    <x v="187"/>
    <d v="2011-11-13T00:00:00"/>
    <s v="Standard Class"/>
    <x v="682"/>
    <s v="Benjamin Farhat"/>
    <x v="2"/>
    <s v="United States"/>
    <s v="New York City"/>
    <x v="15"/>
    <n v="10035"/>
    <s v="East"/>
    <s v="FUR-FU-10004091"/>
    <x v="0"/>
    <x v="5"/>
    <s v="Eldon 200 Class Desk Accessories, Black"/>
    <n v="56.52"/>
    <n v="9"/>
    <n v="0"/>
    <n v="21.477600000000002"/>
  </r>
  <r>
    <n v="8139"/>
    <s v="CA-2013-102561"/>
    <x v="0"/>
    <x v="427"/>
    <d v="2013-07-23T00:00:00"/>
    <s v="Standard Class"/>
    <x v="71"/>
    <s v="Neil Knudson"/>
    <x v="2"/>
    <s v="United States"/>
    <s v="Philadelphia"/>
    <x v="9"/>
    <n v="19140"/>
    <s v="East"/>
    <s v="OFF-AR-10001545"/>
    <x v="1"/>
    <x v="6"/>
    <s v="Newell 326"/>
    <n v="11.264000000000001"/>
    <n v="8"/>
    <n v="0.2"/>
    <n v="1.2671999999999994"/>
  </r>
  <r>
    <n v="8140"/>
    <s v="CA-2013-102561"/>
    <x v="0"/>
    <x v="427"/>
    <d v="2013-07-23T00:00:00"/>
    <s v="Standard Class"/>
    <x v="71"/>
    <s v="Neil Knudson"/>
    <x v="2"/>
    <s v="United States"/>
    <s v="Philadelphia"/>
    <x v="9"/>
    <n v="19140"/>
    <s v="East"/>
    <s v="OFF-ST-10001476"/>
    <x v="1"/>
    <x v="4"/>
    <s v="Steel Personal Filing/Posting Tote"/>
    <n v="284.08000000000004"/>
    <n v="10"/>
    <n v="0.2"/>
    <n v="24.856999999999999"/>
  </r>
  <r>
    <n v="8141"/>
    <s v="CA-2013-102561"/>
    <x v="0"/>
    <x v="427"/>
    <d v="2013-07-23T00:00:00"/>
    <s v="Standard Class"/>
    <x v="71"/>
    <s v="Neil Knudson"/>
    <x v="2"/>
    <s v="United States"/>
    <s v="Philadelphia"/>
    <x v="9"/>
    <n v="19140"/>
    <s v="East"/>
    <s v="OFF-PA-10004971"/>
    <x v="1"/>
    <x v="10"/>
    <s v="Xerox 196"/>
    <n v="18.496000000000002"/>
    <n v="4"/>
    <n v="0.2"/>
    <n v="6.7048000000000005"/>
  </r>
  <r>
    <n v="8142"/>
    <s v="CA-2013-100993"/>
    <x v="0"/>
    <x v="473"/>
    <d v="2013-02-10T00:00:00"/>
    <s v="Standard Class"/>
    <x v="616"/>
    <s v="Annie Zypern"/>
    <x v="0"/>
    <s v="United States"/>
    <s v="San Diego"/>
    <x v="1"/>
    <n v="92037"/>
    <s v="West"/>
    <s v="OFF-LA-10003223"/>
    <x v="1"/>
    <x v="2"/>
    <s v="Avery 508"/>
    <n v="14.73"/>
    <n v="3"/>
    <n v="0"/>
    <n v="7.2176999999999998"/>
  </r>
  <r>
    <n v="8143"/>
    <s v="CA-2013-100993"/>
    <x v="0"/>
    <x v="473"/>
    <d v="2013-02-10T00:00:00"/>
    <s v="Standard Class"/>
    <x v="616"/>
    <s v="Annie Zypern"/>
    <x v="0"/>
    <s v="United States"/>
    <s v="San Diego"/>
    <x v="1"/>
    <n v="92037"/>
    <s v="West"/>
    <s v="OFF-ST-10004340"/>
    <x v="1"/>
    <x v="4"/>
    <s v="Fellowes Mobile File Cart, Black"/>
    <n v="186.54"/>
    <n v="3"/>
    <n v="0"/>
    <n v="50.365800000000007"/>
  </r>
  <r>
    <n v="8144"/>
    <s v="CA-2013-100993"/>
    <x v="0"/>
    <x v="473"/>
    <d v="2013-02-10T00:00:00"/>
    <s v="Standard Class"/>
    <x v="616"/>
    <s v="Annie Zypern"/>
    <x v="0"/>
    <s v="United States"/>
    <s v="San Diego"/>
    <x v="1"/>
    <n v="92037"/>
    <s v="West"/>
    <s v="FUR-TA-10001095"/>
    <x v="0"/>
    <x v="3"/>
    <s v="Chromcraft Round Conference Tables"/>
    <n v="557.72799999999995"/>
    <n v="4"/>
    <n v="0.2"/>
    <n v="6.9715999999999951"/>
  </r>
  <r>
    <n v="8145"/>
    <s v="CA-2013-100993"/>
    <x v="0"/>
    <x v="473"/>
    <d v="2013-02-10T00:00:00"/>
    <s v="Standard Class"/>
    <x v="616"/>
    <s v="Annie Zypern"/>
    <x v="0"/>
    <s v="United States"/>
    <s v="San Diego"/>
    <x v="1"/>
    <n v="92037"/>
    <s v="West"/>
    <s v="TEC-PH-10001448"/>
    <x v="2"/>
    <x v="7"/>
    <s v="Anker Astro 15000mAh USB Portable Charger"/>
    <n v="159.96800000000002"/>
    <n v="4"/>
    <n v="0.2"/>
    <n v="-31.993600000000029"/>
  </r>
  <r>
    <n v="8146"/>
    <s v="US-2011-112949"/>
    <x v="2"/>
    <x v="886"/>
    <d v="2011-06-27T00:00:00"/>
    <s v="Standard Class"/>
    <x v="476"/>
    <s v="Corey-Lock"/>
    <x v="0"/>
    <s v="United States"/>
    <s v="Lawton"/>
    <x v="26"/>
    <n v="73505"/>
    <s v="Central"/>
    <s v="OFF-AP-10001005"/>
    <x v="1"/>
    <x v="9"/>
    <s v="Honeywell Quietcare HEPA Air Cleaner"/>
    <n v="471.90000000000003"/>
    <n v="6"/>
    <n v="0"/>
    <n v="155.72699999999998"/>
  </r>
  <r>
    <n v="8147"/>
    <s v="US-2011-112949"/>
    <x v="2"/>
    <x v="886"/>
    <d v="2011-06-27T00:00:00"/>
    <s v="Standard Class"/>
    <x v="476"/>
    <s v="Corey-Lock"/>
    <x v="0"/>
    <s v="United States"/>
    <s v="Lawton"/>
    <x v="26"/>
    <n v="73505"/>
    <s v="Central"/>
    <s v="OFF-AR-10003469"/>
    <x v="1"/>
    <x v="6"/>
    <s v="Nontoxic Chalk"/>
    <n v="3.52"/>
    <n v="2"/>
    <n v="0"/>
    <n v="1.6896"/>
  </r>
  <r>
    <n v="8148"/>
    <s v="US-2014-146822"/>
    <x v="3"/>
    <x v="255"/>
    <d v="2014-06-15T00:00:00"/>
    <s v="Standard Class"/>
    <x v="165"/>
    <s v="Anna Gayman"/>
    <x v="0"/>
    <s v="United States"/>
    <s v="Salem"/>
    <x v="17"/>
    <n v="24153"/>
    <s v="South"/>
    <s v="OFF-PA-10000249"/>
    <x v="1"/>
    <x v="10"/>
    <s v="Staples"/>
    <n v="49.12"/>
    <n v="4"/>
    <n v="0"/>
    <n v="23.086399999999998"/>
  </r>
  <r>
    <n v="8149"/>
    <s v="US-2013-131058"/>
    <x v="0"/>
    <x v="797"/>
    <d v="2014-01-01T00:00:00"/>
    <s v="Standard Class"/>
    <x v="670"/>
    <s v="Eugene Moren"/>
    <x v="2"/>
    <s v="United States"/>
    <s v="Santa Ana"/>
    <x v="1"/>
    <n v="92704"/>
    <s v="West"/>
    <s v="OFF-LA-10001613"/>
    <x v="1"/>
    <x v="2"/>
    <s v="Avery File Folder Labels"/>
    <n v="20.16"/>
    <n v="7"/>
    <n v="0"/>
    <n v="9.8783999999999992"/>
  </r>
  <r>
    <n v="8150"/>
    <s v="CA-2011-167997"/>
    <x v="2"/>
    <x v="755"/>
    <d v="2011-01-30T00:00:00"/>
    <s v="First Class"/>
    <x v="662"/>
    <s v="Carol Adams"/>
    <x v="1"/>
    <s v="United States"/>
    <s v="Rapid City"/>
    <x v="44"/>
    <n v="57701"/>
    <s v="Central"/>
    <s v="OFF-BI-10001758"/>
    <x v="1"/>
    <x v="8"/>
    <s v="Wilson Jones 14 Line Acrylic Coated Pressboard Data Binders"/>
    <n v="10.68"/>
    <n v="2"/>
    <n v="0"/>
    <n v="5.0195999999999996"/>
  </r>
  <r>
    <n v="8151"/>
    <s v="CA-2011-167997"/>
    <x v="2"/>
    <x v="755"/>
    <d v="2011-01-30T00:00:00"/>
    <s v="First Class"/>
    <x v="662"/>
    <s v="Carol Adams"/>
    <x v="1"/>
    <s v="United States"/>
    <s v="Rapid City"/>
    <x v="44"/>
    <n v="57701"/>
    <s v="Central"/>
    <s v="FUR-BO-10004409"/>
    <x v="0"/>
    <x v="0"/>
    <s v="Safco Value Mate Series Steel Bookcases, Baked Enamel Finish on Steel, Gray"/>
    <n v="141.96"/>
    <n v="2"/>
    <n v="0"/>
    <n v="39.748800000000003"/>
  </r>
  <r>
    <n v="8152"/>
    <s v="CA-2014-140151"/>
    <x v="3"/>
    <x v="721"/>
    <d v="2014-03-26T00:00:00"/>
    <s v="First Class"/>
    <x v="181"/>
    <s v="Raymond Buch"/>
    <x v="0"/>
    <s v="United States"/>
    <s v="Seattle"/>
    <x v="4"/>
    <n v="98115"/>
    <s v="West"/>
    <s v="OFF-ST-10001558"/>
    <x v="1"/>
    <x v="4"/>
    <s v="Acco Perma 4000 Stacking Storage Drawers"/>
    <n v="32.479999999999997"/>
    <n v="2"/>
    <n v="0"/>
    <n v="4.8719999999999999"/>
  </r>
  <r>
    <n v="8153"/>
    <s v="CA-2014-140151"/>
    <x v="3"/>
    <x v="721"/>
    <d v="2014-03-26T00:00:00"/>
    <s v="First Class"/>
    <x v="181"/>
    <s v="Raymond Buch"/>
    <x v="0"/>
    <s v="United States"/>
    <s v="Seattle"/>
    <x v="4"/>
    <n v="98115"/>
    <s v="West"/>
    <s v="OFF-PA-10002986"/>
    <x v="1"/>
    <x v="10"/>
    <s v="Xerox 1898"/>
    <n v="20.04"/>
    <n v="3"/>
    <n v="0"/>
    <n v="9.6191999999999993"/>
  </r>
  <r>
    <n v="8154"/>
    <s v="CA-2014-140151"/>
    <x v="3"/>
    <x v="721"/>
    <d v="2014-03-26T00:00:00"/>
    <s v="First Class"/>
    <x v="181"/>
    <s v="Raymond Buch"/>
    <x v="0"/>
    <s v="United States"/>
    <s v="Seattle"/>
    <x v="4"/>
    <n v="98115"/>
    <s v="West"/>
    <s v="TEC-CO-10004722"/>
    <x v="2"/>
    <x v="16"/>
    <s v="Canon imageCLASS 2200 Advanced Copier"/>
    <n v="13999.96"/>
    <n v="4"/>
    <n v="0"/>
    <n v="6719.9807999999994"/>
  </r>
  <r>
    <n v="8155"/>
    <s v="US-2014-143770"/>
    <x v="3"/>
    <x v="177"/>
    <d v="2014-03-25T00:00:00"/>
    <s v="Standard Class"/>
    <x v="742"/>
    <s v="Roger Demir"/>
    <x v="0"/>
    <s v="United States"/>
    <s v="Middletown"/>
    <x v="29"/>
    <n v="6457"/>
    <s v="East"/>
    <s v="TEC-AC-10002842"/>
    <x v="2"/>
    <x v="11"/>
    <s v="WD My Passport Ultra 2TB Portable External Hard Drive"/>
    <n v="238"/>
    <n v="2"/>
    <n v="0"/>
    <n v="38.080000000000013"/>
  </r>
  <r>
    <n v="8156"/>
    <s v="US-2014-143770"/>
    <x v="3"/>
    <x v="177"/>
    <d v="2014-03-25T00:00:00"/>
    <s v="Standard Class"/>
    <x v="742"/>
    <s v="Roger Demir"/>
    <x v="0"/>
    <s v="United States"/>
    <s v="Middletown"/>
    <x v="29"/>
    <n v="6457"/>
    <s v="East"/>
    <s v="OFF-PA-10001125"/>
    <x v="1"/>
    <x v="10"/>
    <s v="Xerox 1988"/>
    <n v="61.96"/>
    <n v="2"/>
    <n v="0"/>
    <n v="27.881999999999998"/>
  </r>
  <r>
    <n v="8157"/>
    <s v="CA-2013-131296"/>
    <x v="0"/>
    <x v="964"/>
    <d v="2013-10-10T00:00:00"/>
    <s v="Standard Class"/>
    <x v="234"/>
    <s v="Melanie Seite"/>
    <x v="0"/>
    <s v="United States"/>
    <s v="Baltimore"/>
    <x v="39"/>
    <n v="21215"/>
    <s v="East"/>
    <s v="FUR-TA-10002622"/>
    <x v="0"/>
    <x v="3"/>
    <s v="Bush Andora Conference Table, Maple/Graphite Gray Finish"/>
    <n v="239.37199999999996"/>
    <n v="2"/>
    <n v="0.3"/>
    <n v="-23.93719999999999"/>
  </r>
  <r>
    <n v="8158"/>
    <s v="CA-2013-103464"/>
    <x v="0"/>
    <x v="741"/>
    <d v="2013-11-23T00:00:00"/>
    <s v="Standard Class"/>
    <x v="310"/>
    <s v="Patrick Gardner"/>
    <x v="0"/>
    <s v="United States"/>
    <s v="San Diego"/>
    <x v="1"/>
    <n v="92105"/>
    <s v="West"/>
    <s v="TEC-AC-10002842"/>
    <x v="2"/>
    <x v="11"/>
    <s v="WD My Passport Ultra 2TB Portable External Hard Drive"/>
    <n v="595"/>
    <n v="5"/>
    <n v="0"/>
    <n v="95.200000000000031"/>
  </r>
  <r>
    <n v="8159"/>
    <s v="CA-2014-136238"/>
    <x v="3"/>
    <x v="377"/>
    <d v="2015-01-02T00:00:00"/>
    <s v="Standard Class"/>
    <x v="208"/>
    <s v="Karen Bern"/>
    <x v="1"/>
    <s v="United States"/>
    <s v="Odessa"/>
    <x v="5"/>
    <n v="79762"/>
    <s v="Central"/>
    <s v="OFF-PA-10004285"/>
    <x v="1"/>
    <x v="10"/>
    <s v="Xerox 1959"/>
    <n v="16.032"/>
    <n v="3"/>
    <n v="0.2"/>
    <n v="5.6111999999999993"/>
  </r>
  <r>
    <n v="8160"/>
    <s v="CA-2013-120803"/>
    <x v="0"/>
    <x v="1185"/>
    <d v="2013-03-14T00:00:00"/>
    <s v="Standard Class"/>
    <x v="46"/>
    <s v="Rick Bensley"/>
    <x v="2"/>
    <s v="United States"/>
    <s v="Milford"/>
    <x v="29"/>
    <n v="6460"/>
    <s v="East"/>
    <s v="TEC-AC-10004469"/>
    <x v="2"/>
    <x v="11"/>
    <s v="Microsoft Sculpt Comfort Mouse"/>
    <n v="199.75"/>
    <n v="5"/>
    <n v="0"/>
    <n v="87.890000000000015"/>
  </r>
  <r>
    <n v="8161"/>
    <s v="CA-2013-134138"/>
    <x v="0"/>
    <x v="595"/>
    <d v="2013-02-20T00:00:00"/>
    <s v="Standard Class"/>
    <x v="479"/>
    <s v="John Dryer"/>
    <x v="0"/>
    <s v="United States"/>
    <s v="Belleville"/>
    <x v="30"/>
    <n v="7109"/>
    <s v="East"/>
    <s v="FUR-CH-10001545"/>
    <x v="0"/>
    <x v="1"/>
    <s v="Hon Comfortask Task/Swivel Chairs"/>
    <n v="227.96"/>
    <n v="2"/>
    <n v="0"/>
    <n v="36.473600000000005"/>
  </r>
  <r>
    <n v="8162"/>
    <s v="CA-2012-120915"/>
    <x v="1"/>
    <x v="694"/>
    <d v="2012-10-03T00:00:00"/>
    <s v="Second Class"/>
    <x v="370"/>
    <s v="Jennifer Jackson"/>
    <x v="0"/>
    <s v="United States"/>
    <s v="New York City"/>
    <x v="15"/>
    <n v="10035"/>
    <s v="East"/>
    <s v="OFF-AP-10002578"/>
    <x v="1"/>
    <x v="9"/>
    <s v="Fellowes Premier Superior Surge Suppressor, 10-Outlet, With Phone and Remote"/>
    <n v="293.52"/>
    <n v="6"/>
    <n v="0"/>
    <n v="76.315200000000004"/>
  </r>
  <r>
    <n v="8163"/>
    <s v="CA-2012-120915"/>
    <x v="1"/>
    <x v="694"/>
    <d v="2012-10-03T00:00:00"/>
    <s v="Second Class"/>
    <x v="370"/>
    <s v="Jennifer Jackson"/>
    <x v="0"/>
    <s v="United States"/>
    <s v="New York City"/>
    <x v="15"/>
    <n v="10035"/>
    <s v="East"/>
    <s v="TEC-PH-10003012"/>
    <x v="2"/>
    <x v="7"/>
    <s v="Nortel Meridian M3904 Professional Digital phone"/>
    <n v="307.98"/>
    <n v="2"/>
    <n v="0"/>
    <n v="89.314199999999971"/>
  </r>
  <r>
    <n v="8164"/>
    <s v="CA-2012-168207"/>
    <x v="1"/>
    <x v="121"/>
    <d v="2012-11-06T00:00:00"/>
    <s v="Standard Class"/>
    <x v="299"/>
    <s v="Liz Thompson"/>
    <x v="0"/>
    <s v="United States"/>
    <s v="San Diego"/>
    <x v="1"/>
    <n v="92105"/>
    <s v="West"/>
    <s v="FUR-FU-10004909"/>
    <x v="0"/>
    <x v="5"/>
    <s v="Contemporary Wood/Metal Frame"/>
    <n v="96.960000000000008"/>
    <n v="6"/>
    <n v="0"/>
    <n v="33.935999999999993"/>
  </r>
  <r>
    <n v="8165"/>
    <s v="CA-2012-168207"/>
    <x v="1"/>
    <x v="121"/>
    <d v="2012-11-06T00:00:00"/>
    <s v="Standard Class"/>
    <x v="299"/>
    <s v="Liz Thompson"/>
    <x v="0"/>
    <s v="United States"/>
    <s v="San Diego"/>
    <x v="1"/>
    <n v="92105"/>
    <s v="West"/>
    <s v="OFF-BI-10001524"/>
    <x v="1"/>
    <x v="8"/>
    <s v="GBC Premium Transparent Covers with Diagonal Lined Pattern"/>
    <n v="117.48800000000001"/>
    <n v="7"/>
    <n v="0.2"/>
    <n v="41.120799999999988"/>
  </r>
  <r>
    <n v="8166"/>
    <s v="CA-2012-168207"/>
    <x v="1"/>
    <x v="121"/>
    <d v="2012-11-06T00:00:00"/>
    <s v="Standard Class"/>
    <x v="299"/>
    <s v="Liz Thompson"/>
    <x v="0"/>
    <s v="United States"/>
    <s v="San Diego"/>
    <x v="1"/>
    <n v="92105"/>
    <s v="West"/>
    <s v="OFF-BI-10003355"/>
    <x v="1"/>
    <x v="8"/>
    <s v="Cardinal Holdit Business Card Pockets"/>
    <n v="11.952000000000002"/>
    <n v="3"/>
    <n v="0.2"/>
    <n v="4.1832000000000003"/>
  </r>
  <r>
    <n v="8167"/>
    <s v="CA-2012-168207"/>
    <x v="1"/>
    <x v="121"/>
    <d v="2012-11-06T00:00:00"/>
    <s v="Standard Class"/>
    <x v="299"/>
    <s v="Liz Thompson"/>
    <x v="0"/>
    <s v="United States"/>
    <s v="San Diego"/>
    <x v="1"/>
    <n v="92105"/>
    <s v="West"/>
    <s v="FUR-BO-10004357"/>
    <x v="0"/>
    <x v="0"/>
    <s v="O'Sullivan Living Dimensions 3-Shelf Bookcases"/>
    <n v="512.49900000000002"/>
    <n v="3"/>
    <n v="0.15"/>
    <n v="-30.147000000000048"/>
  </r>
  <r>
    <n v="8168"/>
    <s v="CA-2013-144148"/>
    <x v="0"/>
    <x v="995"/>
    <d v="2013-08-06T00:00:00"/>
    <s v="Standard Class"/>
    <x v="706"/>
    <s v="Anna Häberlin"/>
    <x v="1"/>
    <s v="United States"/>
    <s v="San Francisco"/>
    <x v="1"/>
    <n v="94122"/>
    <s v="West"/>
    <s v="FUR-TA-10002774"/>
    <x v="0"/>
    <x v="3"/>
    <s v="Laminate Occasional Tables"/>
    <n v="863.12800000000004"/>
    <n v="7"/>
    <n v="0.2"/>
    <n v="-32.367300000000085"/>
  </r>
  <r>
    <n v="8169"/>
    <s v="CA-2014-107174"/>
    <x v="3"/>
    <x v="44"/>
    <d v="2014-11-14T00:00:00"/>
    <s v="Standard Class"/>
    <x v="144"/>
    <s v="Adam Bellavance"/>
    <x v="2"/>
    <s v="United States"/>
    <s v="Seattle"/>
    <x v="4"/>
    <n v="98105"/>
    <s v="West"/>
    <s v="FUR-TA-10004575"/>
    <x v="0"/>
    <x v="3"/>
    <s v="Hon 5100 Series Wood Tables"/>
    <n v="2036.8600000000001"/>
    <n v="7"/>
    <n v="0"/>
    <n v="366.63479999999993"/>
  </r>
  <r>
    <n v="8170"/>
    <s v="CA-2014-107174"/>
    <x v="3"/>
    <x v="44"/>
    <d v="2014-11-14T00:00:00"/>
    <s v="Standard Class"/>
    <x v="144"/>
    <s v="Adam Bellavance"/>
    <x v="2"/>
    <s v="United States"/>
    <s v="Seattle"/>
    <x v="4"/>
    <n v="98105"/>
    <s v="West"/>
    <s v="FUR-CH-10003312"/>
    <x v="0"/>
    <x v="1"/>
    <s v="Hon 2090 “Pillow Soft” Series Mid Back Swivel/Tilt Chairs"/>
    <n v="449.56800000000004"/>
    <n v="2"/>
    <n v="0.2"/>
    <n v="-73.054800000000071"/>
  </r>
  <r>
    <n v="8171"/>
    <s v="CA-2014-107174"/>
    <x v="3"/>
    <x v="44"/>
    <d v="2014-11-14T00:00:00"/>
    <s v="Standard Class"/>
    <x v="144"/>
    <s v="Adam Bellavance"/>
    <x v="2"/>
    <s v="United States"/>
    <s v="Seattle"/>
    <x v="4"/>
    <n v="98105"/>
    <s v="West"/>
    <s v="TEC-AC-10001465"/>
    <x v="2"/>
    <x v="11"/>
    <s v="SanDisk Cruzer 64 GB USB Flash Drive"/>
    <n v="108.96000000000001"/>
    <n v="3"/>
    <n v="0"/>
    <n v="32.687999999999988"/>
  </r>
  <r>
    <n v="8172"/>
    <s v="CA-2013-146150"/>
    <x v="0"/>
    <x v="1173"/>
    <d v="2013-02-19T00:00:00"/>
    <s v="Standard Class"/>
    <x v="248"/>
    <s v="Fred McMath"/>
    <x v="0"/>
    <s v="United States"/>
    <s v="Jackson"/>
    <x v="35"/>
    <n v="39212"/>
    <s v="South"/>
    <s v="OFF-AR-10002240"/>
    <x v="1"/>
    <x v="6"/>
    <s v="Panasonic KP-150 Electric Pencil Sharpener"/>
    <n v="264.18"/>
    <n v="7"/>
    <n v="0"/>
    <n v="68.686800000000005"/>
  </r>
  <r>
    <n v="8173"/>
    <s v="CA-2011-114125"/>
    <x v="2"/>
    <x v="868"/>
    <d v="2011-07-13T00:00:00"/>
    <s v="Standard Class"/>
    <x v="689"/>
    <s v="Gary Hansen"/>
    <x v="2"/>
    <s v="United States"/>
    <s v="Los Angeles"/>
    <x v="1"/>
    <n v="90049"/>
    <s v="West"/>
    <s v="OFF-LA-10004559"/>
    <x v="1"/>
    <x v="2"/>
    <s v="Avery 49"/>
    <n v="2.88"/>
    <n v="1"/>
    <n v="0"/>
    <n v="1.4112"/>
  </r>
  <r>
    <n v="8174"/>
    <s v="CA-2011-114125"/>
    <x v="2"/>
    <x v="868"/>
    <d v="2011-07-13T00:00:00"/>
    <s v="Standard Class"/>
    <x v="689"/>
    <s v="Gary Hansen"/>
    <x v="2"/>
    <s v="United States"/>
    <s v="Los Angeles"/>
    <x v="1"/>
    <n v="90049"/>
    <s v="West"/>
    <s v="OFF-BI-10003291"/>
    <x v="1"/>
    <x v="8"/>
    <s v="Wilson Jones Leather-Like Binders with DublLock Round Rings"/>
    <n v="41.904000000000003"/>
    <n v="6"/>
    <n v="0.2"/>
    <n v="14.142599999999996"/>
  </r>
  <r>
    <n v="8175"/>
    <s v="CA-2011-114125"/>
    <x v="2"/>
    <x v="868"/>
    <d v="2011-07-13T00:00:00"/>
    <s v="Standard Class"/>
    <x v="689"/>
    <s v="Gary Hansen"/>
    <x v="2"/>
    <s v="United States"/>
    <s v="Los Angeles"/>
    <x v="1"/>
    <n v="90049"/>
    <s v="West"/>
    <s v="OFF-ST-10001505"/>
    <x v="1"/>
    <x v="4"/>
    <s v="Perma STOR-ALL Hanging File Box, 13 1/8&quot;W x 12 1/4&quot;D x 10 1/2&quot;H"/>
    <n v="23.92"/>
    <n v="4"/>
    <n v="0"/>
    <n v="4.066399999999998"/>
  </r>
  <r>
    <n v="8176"/>
    <s v="CA-2013-114944"/>
    <x v="0"/>
    <x v="806"/>
    <d v="2013-02-04T00:00:00"/>
    <s v="Standard Class"/>
    <x v="785"/>
    <s v="Harold Engle"/>
    <x v="1"/>
    <s v="United States"/>
    <s v="Chicago"/>
    <x v="10"/>
    <n v="60623"/>
    <s v="Central"/>
    <s v="OFF-PA-10003892"/>
    <x v="1"/>
    <x v="10"/>
    <s v="Xerox 1943"/>
    <n v="156.512"/>
    <n v="4"/>
    <n v="0.2"/>
    <n v="52.822799999999987"/>
  </r>
  <r>
    <n v="8177"/>
    <s v="CA-2013-135965"/>
    <x v="0"/>
    <x v="897"/>
    <d v="2013-09-26T00:00:00"/>
    <s v="First Class"/>
    <x v="449"/>
    <s v="Sam Zeldin"/>
    <x v="2"/>
    <s v="United States"/>
    <s v="New York City"/>
    <x v="15"/>
    <n v="10035"/>
    <s v="East"/>
    <s v="OFF-ST-10002370"/>
    <x v="1"/>
    <x v="4"/>
    <s v="Sortfiler Multipurpose Personal File Organizer, Black"/>
    <n v="128.34"/>
    <n v="6"/>
    <n v="0"/>
    <n v="37.218599999999995"/>
  </r>
  <r>
    <n v="8178"/>
    <s v="CA-2014-149699"/>
    <x v="3"/>
    <x v="66"/>
    <d v="2014-12-25T00:00:00"/>
    <s v="First Class"/>
    <x v="441"/>
    <s v="Chad McGuire"/>
    <x v="0"/>
    <s v="United States"/>
    <s v="Los Angeles"/>
    <x v="1"/>
    <n v="90008"/>
    <s v="West"/>
    <s v="TEC-AC-10000474"/>
    <x v="2"/>
    <x v="11"/>
    <s v="Kensington Expert Mouse Optical USB Trackball for PC or Mac"/>
    <n v="474.95"/>
    <n v="5"/>
    <n v="0"/>
    <n v="142.48499999999993"/>
  </r>
  <r>
    <n v="8179"/>
    <s v="CA-2013-166429"/>
    <x v="0"/>
    <x v="476"/>
    <d v="2013-09-09T00:00:00"/>
    <s v="Standard Class"/>
    <x v="592"/>
    <s v="Toby Gnade"/>
    <x v="0"/>
    <s v="United States"/>
    <s v="Des Moines"/>
    <x v="4"/>
    <n v="98198"/>
    <s v="West"/>
    <s v="TEC-CO-10002095"/>
    <x v="2"/>
    <x v="16"/>
    <s v="Hewlett Packard 610 Color Digital Copier / Printer"/>
    <n v="999.98"/>
    <n v="2"/>
    <n v="0"/>
    <n v="449.99099999999999"/>
  </r>
  <r>
    <n v="8180"/>
    <s v="CA-2012-112767"/>
    <x v="1"/>
    <x v="991"/>
    <d v="2012-08-06T00:00:00"/>
    <s v="Standard Class"/>
    <x v="213"/>
    <s v="Darren Koutras"/>
    <x v="0"/>
    <s v="United States"/>
    <s v="Springfield"/>
    <x v="21"/>
    <n v="97477"/>
    <s v="West"/>
    <s v="FUR-TA-10003469"/>
    <x v="0"/>
    <x v="3"/>
    <s v="Balt Split Level Computer Training Table"/>
    <n v="277.5"/>
    <n v="4"/>
    <n v="0.5"/>
    <n v="-188.7"/>
  </r>
  <r>
    <n v="8181"/>
    <s v="CA-2012-119879"/>
    <x v="1"/>
    <x v="82"/>
    <d v="2012-11-25T00:00:00"/>
    <s v="Standard Class"/>
    <x v="757"/>
    <s v="Shahid Shariari"/>
    <x v="0"/>
    <s v="United States"/>
    <s v="Philadelphia"/>
    <x v="9"/>
    <n v="19120"/>
    <s v="East"/>
    <s v="FUR-TA-10002958"/>
    <x v="0"/>
    <x v="3"/>
    <s v="Bevis Oval Conference Table, Walnut"/>
    <n v="1252.704"/>
    <n v="8"/>
    <n v="0.4"/>
    <n v="-480.20320000000027"/>
  </r>
  <r>
    <n v="8182"/>
    <s v="CA-2012-119879"/>
    <x v="1"/>
    <x v="82"/>
    <d v="2012-11-25T00:00:00"/>
    <s v="Standard Class"/>
    <x v="757"/>
    <s v="Shahid Shariari"/>
    <x v="0"/>
    <s v="United States"/>
    <s v="Philadelphia"/>
    <x v="9"/>
    <n v="19120"/>
    <s v="East"/>
    <s v="TEC-PH-10002923"/>
    <x v="2"/>
    <x v="7"/>
    <s v="Logitech B530 USB Headset - headset - Full size, Binaural"/>
    <n v="110.97"/>
    <n v="5"/>
    <n v="0.4"/>
    <n v="-24.043499999999995"/>
  </r>
  <r>
    <n v="8183"/>
    <s v="CA-2014-155642"/>
    <x v="3"/>
    <x v="796"/>
    <d v="2014-05-23T00:00:00"/>
    <s v="Standard Class"/>
    <x v="606"/>
    <s v="Brendan Murry"/>
    <x v="1"/>
    <s v="United States"/>
    <s v="Chicago"/>
    <x v="10"/>
    <n v="60653"/>
    <s v="Central"/>
    <s v="FUR-FU-10004973"/>
    <x v="0"/>
    <x v="5"/>
    <s v="Flat Face Poster Frame"/>
    <n v="22.608000000000001"/>
    <n v="3"/>
    <n v="0.6"/>
    <n v="-10.173599999999997"/>
  </r>
  <r>
    <n v="8184"/>
    <s v="CA-2014-155642"/>
    <x v="3"/>
    <x v="796"/>
    <d v="2014-05-23T00:00:00"/>
    <s v="Standard Class"/>
    <x v="606"/>
    <s v="Brendan Murry"/>
    <x v="1"/>
    <s v="United States"/>
    <s v="Chicago"/>
    <x v="10"/>
    <n v="60653"/>
    <s v="Central"/>
    <s v="FUR-FU-10001918"/>
    <x v="0"/>
    <x v="5"/>
    <s v="C-Line Cubicle Keepers Polyproplyene Holder With Velcro Backings"/>
    <n v="1.8920000000000003"/>
    <n v="1"/>
    <n v="0.6"/>
    <n v="-0.99329999999999963"/>
  </r>
  <r>
    <n v="8185"/>
    <s v="US-2014-101721"/>
    <x v="3"/>
    <x v="283"/>
    <d v="2014-07-28T00:00:00"/>
    <s v="Standard Class"/>
    <x v="199"/>
    <s v="Maribeth Yedwab"/>
    <x v="1"/>
    <s v="United States"/>
    <s v="Chicago"/>
    <x v="10"/>
    <n v="60623"/>
    <s v="Central"/>
    <s v="OFF-PA-10003641"/>
    <x v="1"/>
    <x v="10"/>
    <s v="Xerox 1909"/>
    <n v="63.311999999999998"/>
    <n v="3"/>
    <n v="0.2"/>
    <n v="20.576399999999996"/>
  </r>
  <r>
    <n v="8186"/>
    <s v="CA-2012-136728"/>
    <x v="1"/>
    <x v="1023"/>
    <d v="2012-09-17T00:00:00"/>
    <s v="Second Class"/>
    <x v="151"/>
    <s v="Arthur Gainer"/>
    <x v="0"/>
    <s v="United States"/>
    <s v="Chicago"/>
    <x v="10"/>
    <n v="60623"/>
    <s v="Central"/>
    <s v="OFF-EN-10002621"/>
    <x v="1"/>
    <x v="12"/>
    <s v="Staples"/>
    <n v="7.8239999999999998"/>
    <n v="1"/>
    <n v="0.2"/>
    <n v="2.9339999999999997"/>
  </r>
  <r>
    <n v="8187"/>
    <s v="CA-2012-136728"/>
    <x v="1"/>
    <x v="1023"/>
    <d v="2012-09-17T00:00:00"/>
    <s v="Second Class"/>
    <x v="151"/>
    <s v="Arthur Gainer"/>
    <x v="0"/>
    <s v="United States"/>
    <s v="Chicago"/>
    <x v="10"/>
    <n v="60623"/>
    <s v="Central"/>
    <s v="FUR-CH-10003817"/>
    <x v="0"/>
    <x v="1"/>
    <s v="Global Value Steno Chair, Gray"/>
    <n v="170.072"/>
    <n v="4"/>
    <n v="0.3"/>
    <n v="-12.147999999999996"/>
  </r>
  <r>
    <n v="8188"/>
    <s v="CA-2013-127194"/>
    <x v="0"/>
    <x v="107"/>
    <d v="2013-12-17T00:00:00"/>
    <s v="Standard Class"/>
    <x v="308"/>
    <s v="Bart Watters"/>
    <x v="1"/>
    <s v="United States"/>
    <s v="New York City"/>
    <x v="15"/>
    <n v="10024"/>
    <s v="East"/>
    <s v="OFF-PA-10000659"/>
    <x v="1"/>
    <x v="10"/>
    <s v="Adams Phone Message Book, Professional, 400 Message Capacity, 5 3/6” x 11”"/>
    <n v="62.820000000000007"/>
    <n v="9"/>
    <n v="0"/>
    <n v="29.525400000000001"/>
  </r>
  <r>
    <n v="8189"/>
    <s v="CA-2012-140375"/>
    <x v="1"/>
    <x v="653"/>
    <d v="2012-10-05T00:00:00"/>
    <s v="Second Class"/>
    <x v="495"/>
    <s v="Sheri Gordon"/>
    <x v="0"/>
    <s v="United States"/>
    <s v="Rockville"/>
    <x v="39"/>
    <n v="20852"/>
    <s v="East"/>
    <s v="OFF-PA-10001870"/>
    <x v="1"/>
    <x v="10"/>
    <s v="Xerox 202"/>
    <n v="19.440000000000001"/>
    <n v="3"/>
    <n v="0"/>
    <n v="9.3312000000000008"/>
  </r>
  <r>
    <n v="8190"/>
    <s v="CA-2012-140375"/>
    <x v="1"/>
    <x v="653"/>
    <d v="2012-10-05T00:00:00"/>
    <s v="Second Class"/>
    <x v="495"/>
    <s v="Sheri Gordon"/>
    <x v="0"/>
    <s v="United States"/>
    <s v="Rockville"/>
    <x v="39"/>
    <n v="20852"/>
    <s v="East"/>
    <s v="OFF-BI-10000320"/>
    <x v="1"/>
    <x v="8"/>
    <s v="GBC Plastic Binding Combs"/>
    <n v="7.38"/>
    <n v="1"/>
    <n v="0"/>
    <n v="3.6162000000000001"/>
  </r>
  <r>
    <n v="8191"/>
    <s v="US-2014-155866"/>
    <x v="3"/>
    <x v="701"/>
    <d v="2014-11-22T00:00:00"/>
    <s v="Standard Class"/>
    <x v="666"/>
    <s v="Christopher Conant"/>
    <x v="0"/>
    <s v="United States"/>
    <s v="New York City"/>
    <x v="15"/>
    <n v="10011"/>
    <s v="East"/>
    <s v="OFF-PA-10004735"/>
    <x v="1"/>
    <x v="10"/>
    <s v="Xerox 1905"/>
    <n v="38.880000000000003"/>
    <n v="6"/>
    <n v="0"/>
    <n v="18.662400000000002"/>
  </r>
  <r>
    <n v="8192"/>
    <s v="US-2014-155866"/>
    <x v="3"/>
    <x v="701"/>
    <d v="2014-11-22T00:00:00"/>
    <s v="Standard Class"/>
    <x v="666"/>
    <s v="Christopher Conant"/>
    <x v="0"/>
    <s v="United States"/>
    <s v="New York City"/>
    <x v="15"/>
    <n v="10011"/>
    <s v="East"/>
    <s v="FUR-FU-10004091"/>
    <x v="0"/>
    <x v="5"/>
    <s v="Howard Miller 13&quot; Diameter Goldtone Round Wall Clock"/>
    <n v="187.76"/>
    <n v="4"/>
    <n v="0"/>
    <n v="76.9816"/>
  </r>
  <r>
    <n v="8193"/>
    <s v="CA-2012-141327"/>
    <x v="1"/>
    <x v="672"/>
    <d v="2012-12-03T00:00:00"/>
    <s v="First Class"/>
    <x v="235"/>
    <s v="Lena Radford"/>
    <x v="0"/>
    <s v="United States"/>
    <s v="Durham"/>
    <x v="3"/>
    <n v="27707"/>
    <s v="South"/>
    <s v="OFF-BI-10000546"/>
    <x v="1"/>
    <x v="8"/>
    <s v="Avery Durable Binders"/>
    <n v="6.0480000000000009"/>
    <n v="7"/>
    <n v="0.7"/>
    <n v="-4.2336000000000009"/>
  </r>
  <r>
    <n v="8194"/>
    <s v="CA-2012-141327"/>
    <x v="1"/>
    <x v="672"/>
    <d v="2012-12-03T00:00:00"/>
    <s v="First Class"/>
    <x v="235"/>
    <s v="Lena Radford"/>
    <x v="0"/>
    <s v="United States"/>
    <s v="Durham"/>
    <x v="3"/>
    <n v="27707"/>
    <s v="South"/>
    <s v="OFF-AP-10001293"/>
    <x v="1"/>
    <x v="9"/>
    <s v="Belkin 8 Outlet Surge Protector"/>
    <n v="98.352000000000004"/>
    <n v="3"/>
    <n v="0.2"/>
    <n v="9.8351999999999933"/>
  </r>
  <r>
    <n v="8195"/>
    <s v="CA-2012-141327"/>
    <x v="1"/>
    <x v="672"/>
    <d v="2012-12-03T00:00:00"/>
    <s v="First Class"/>
    <x v="235"/>
    <s v="Lena Radford"/>
    <x v="0"/>
    <s v="United States"/>
    <s v="Durham"/>
    <x v="3"/>
    <n v="27707"/>
    <s v="South"/>
    <s v="FUR-FU-10000576"/>
    <x v="0"/>
    <x v="5"/>
    <s v="Luxo Professional Fluorescent Magnifier Lamp with Clamp-Mount Base"/>
    <n v="335.74400000000003"/>
    <n v="2"/>
    <n v="0.2"/>
    <n v="25.180800000000005"/>
  </r>
  <r>
    <n v="8196"/>
    <s v="CA-2012-136700"/>
    <x v="1"/>
    <x v="401"/>
    <d v="2012-12-11T00:00:00"/>
    <s v="Second Class"/>
    <x v="106"/>
    <s v="David Bremer"/>
    <x v="1"/>
    <s v="United States"/>
    <s v="Santa Barbara"/>
    <x v="1"/>
    <n v="93101"/>
    <s v="West"/>
    <s v="OFF-PA-10004519"/>
    <x v="1"/>
    <x v="10"/>
    <s v="Spiral Phone Message Books with Labels by Adams"/>
    <n v="8.9600000000000009"/>
    <n v="2"/>
    <n v="0"/>
    <n v="4.3904000000000005"/>
  </r>
  <r>
    <n v="8197"/>
    <s v="CA-2014-102736"/>
    <x v="3"/>
    <x v="528"/>
    <d v="2014-09-10T00:00:00"/>
    <s v="Standard Class"/>
    <x v="431"/>
    <s v="Liz Preis"/>
    <x v="0"/>
    <s v="United States"/>
    <s v="Knoxville"/>
    <x v="18"/>
    <n v="37918"/>
    <s v="South"/>
    <s v="TEC-AC-10004568"/>
    <x v="2"/>
    <x v="11"/>
    <s v="Maxell LTO Ultrium - 800 GB"/>
    <n v="89.567999999999998"/>
    <n v="4"/>
    <n v="0.2"/>
    <n v="-1.119600000000009"/>
  </r>
  <r>
    <n v="8198"/>
    <s v="CA-2014-102736"/>
    <x v="3"/>
    <x v="528"/>
    <d v="2014-09-10T00:00:00"/>
    <s v="Standard Class"/>
    <x v="431"/>
    <s v="Liz Preis"/>
    <x v="0"/>
    <s v="United States"/>
    <s v="Knoxville"/>
    <x v="18"/>
    <n v="37918"/>
    <s v="South"/>
    <s v="OFF-AR-10001897"/>
    <x v="1"/>
    <x v="6"/>
    <s v="Model L Table or Wall-Mount Pencil Sharpener"/>
    <n v="71.959999999999994"/>
    <n v="5"/>
    <n v="0.2"/>
    <n v="7.1960000000000015"/>
  </r>
  <r>
    <n v="8199"/>
    <s v="CA-2014-102736"/>
    <x v="3"/>
    <x v="528"/>
    <d v="2014-09-10T00:00:00"/>
    <s v="Standard Class"/>
    <x v="431"/>
    <s v="Liz Preis"/>
    <x v="0"/>
    <s v="United States"/>
    <s v="Knoxville"/>
    <x v="18"/>
    <n v="37918"/>
    <s v="South"/>
    <s v="OFF-PA-10001800"/>
    <x v="1"/>
    <x v="10"/>
    <s v="Xerox 220"/>
    <n v="15.552000000000003"/>
    <n v="3"/>
    <n v="0.2"/>
    <n v="5.4432"/>
  </r>
  <r>
    <n v="8200"/>
    <s v="CA-2014-125269"/>
    <x v="3"/>
    <x v="558"/>
    <d v="2014-05-01T00:00:00"/>
    <s v="Standard Class"/>
    <x v="578"/>
    <s v="Art Ferguson"/>
    <x v="0"/>
    <s v="United States"/>
    <s v="Chicago"/>
    <x v="10"/>
    <n v="60610"/>
    <s v="Central"/>
    <s v="OFF-BI-10001628"/>
    <x v="1"/>
    <x v="8"/>
    <s v="Acco Data Flex Cable Posts For Top &amp; Bottom Load Binders, 6&quot; Capacity"/>
    <n v="10.429999999999996"/>
    <n v="5"/>
    <n v="0.8"/>
    <n v="-18.252500000000001"/>
  </r>
  <r>
    <n v="8201"/>
    <s v="CA-2014-125269"/>
    <x v="3"/>
    <x v="558"/>
    <d v="2014-05-01T00:00:00"/>
    <s v="Standard Class"/>
    <x v="578"/>
    <s v="Art Ferguson"/>
    <x v="0"/>
    <s v="United States"/>
    <s v="Chicago"/>
    <x v="10"/>
    <n v="60610"/>
    <s v="Central"/>
    <s v="OFF-ST-10004123"/>
    <x v="1"/>
    <x v="4"/>
    <s v="Safco Industrial Wire Shelving System"/>
    <n v="72.784000000000006"/>
    <n v="1"/>
    <n v="0.2"/>
    <n v="-18.196000000000002"/>
  </r>
  <r>
    <n v="8202"/>
    <s v="CA-2012-114811"/>
    <x v="1"/>
    <x v="627"/>
    <d v="2012-11-08T00:00:00"/>
    <s v="Same Day"/>
    <x v="470"/>
    <s v="Keith Dawkins"/>
    <x v="1"/>
    <s v="United States"/>
    <s v="New York City"/>
    <x v="15"/>
    <n v="10024"/>
    <s v="East"/>
    <s v="OFF-ST-10000885"/>
    <x v="1"/>
    <x v="4"/>
    <s v="Fellowes Desktop Hanging File Manager"/>
    <n v="67.150000000000006"/>
    <n v="5"/>
    <n v="0"/>
    <n v="16.787500000000001"/>
  </r>
  <r>
    <n v="8203"/>
    <s v="CA-2012-114811"/>
    <x v="1"/>
    <x v="627"/>
    <d v="2012-11-08T00:00:00"/>
    <s v="Same Day"/>
    <x v="470"/>
    <s v="Keith Dawkins"/>
    <x v="1"/>
    <s v="United States"/>
    <s v="New York City"/>
    <x v="15"/>
    <n v="10024"/>
    <s v="East"/>
    <s v="TEC-PH-10004165"/>
    <x v="2"/>
    <x v="7"/>
    <s v="Mitel MiVoice 5330e IP Phone"/>
    <n v="549.98"/>
    <n v="2"/>
    <n v="0"/>
    <n v="142.9948"/>
  </r>
  <r>
    <n v="8204"/>
    <s v="CA-2012-114811"/>
    <x v="1"/>
    <x v="627"/>
    <d v="2012-11-08T00:00:00"/>
    <s v="Same Day"/>
    <x v="470"/>
    <s v="Keith Dawkins"/>
    <x v="1"/>
    <s v="United States"/>
    <s v="New York City"/>
    <x v="15"/>
    <n v="10024"/>
    <s v="East"/>
    <s v="FUR-FU-10002240"/>
    <x v="0"/>
    <x v="5"/>
    <s v="Nu-Dell EZ-Mount Plastic Wall Frames"/>
    <n v="11.82"/>
    <n v="3"/>
    <n v="0"/>
    <n v="4.7279999999999998"/>
  </r>
  <r>
    <n v="8205"/>
    <s v="CA-2012-114811"/>
    <x v="1"/>
    <x v="627"/>
    <d v="2012-11-08T00:00:00"/>
    <s v="Same Day"/>
    <x v="470"/>
    <s v="Keith Dawkins"/>
    <x v="1"/>
    <s v="United States"/>
    <s v="New York City"/>
    <x v="15"/>
    <n v="10024"/>
    <s v="East"/>
    <s v="TEC-MA-10000045"/>
    <x v="2"/>
    <x v="15"/>
    <s v="Zebra ZM400 Thermal Label Printer"/>
    <n v="4643.8"/>
    <n v="4"/>
    <n v="0"/>
    <n v="2229.0239999999999"/>
  </r>
  <r>
    <n v="8206"/>
    <s v="CA-2012-114811"/>
    <x v="1"/>
    <x v="627"/>
    <d v="2012-11-08T00:00:00"/>
    <s v="Same Day"/>
    <x v="470"/>
    <s v="Keith Dawkins"/>
    <x v="1"/>
    <s v="United States"/>
    <s v="New York City"/>
    <x v="15"/>
    <n v="10024"/>
    <s v="East"/>
    <s v="FUR-CH-10003746"/>
    <x v="0"/>
    <x v="1"/>
    <s v="Hon 4070 Series Pagoda Round Back Stacking Chairs"/>
    <n v="577.76400000000001"/>
    <n v="2"/>
    <n v="0.1"/>
    <n v="115.5528"/>
  </r>
  <r>
    <n v="8207"/>
    <s v="CA-2012-122266"/>
    <x v="1"/>
    <x v="33"/>
    <d v="2012-04-30T00:00:00"/>
    <s v="Standard Class"/>
    <x v="193"/>
    <s v="Sue Ann Reed"/>
    <x v="0"/>
    <s v="United States"/>
    <s v="Daytona Beach"/>
    <x v="2"/>
    <n v="32114"/>
    <s v="South"/>
    <s v="FUR-TA-10000577"/>
    <x v="0"/>
    <x v="3"/>
    <s v="Bretford CR4500 Series Slim Rectangular Table"/>
    <n v="191.5155"/>
    <n v="1"/>
    <n v="0.45"/>
    <n v="-76.606200000000001"/>
  </r>
  <r>
    <n v="8208"/>
    <s v="CA-2012-122266"/>
    <x v="1"/>
    <x v="33"/>
    <d v="2012-04-30T00:00:00"/>
    <s v="Standard Class"/>
    <x v="193"/>
    <s v="Sue Ann Reed"/>
    <x v="0"/>
    <s v="United States"/>
    <s v="Daytona Beach"/>
    <x v="2"/>
    <n v="32114"/>
    <s v="South"/>
    <s v="OFF-AR-10004757"/>
    <x v="1"/>
    <x v="6"/>
    <s v="Crayola Colored Pencils"/>
    <n v="2.6240000000000001"/>
    <n v="1"/>
    <n v="0.2"/>
    <n v="0.42639999999999978"/>
  </r>
  <r>
    <n v="8209"/>
    <s v="CA-2012-141565"/>
    <x v="1"/>
    <x v="1181"/>
    <d v="2012-09-24T00:00:00"/>
    <s v="Standard Class"/>
    <x v="767"/>
    <s v="Barry Gonzalez"/>
    <x v="0"/>
    <s v="United States"/>
    <s v="Nashville"/>
    <x v="18"/>
    <n v="37211"/>
    <s v="South"/>
    <s v="OFF-BI-10000545"/>
    <x v="1"/>
    <x v="8"/>
    <s v="GBC Ibimaster 500 Manual ProClick Binding System"/>
    <n v="1369.7640000000001"/>
    <n v="6"/>
    <n v="0.7"/>
    <n v="-913.17599999999993"/>
  </r>
  <r>
    <n v="8210"/>
    <s v="CA-2012-141565"/>
    <x v="1"/>
    <x v="1181"/>
    <d v="2012-09-24T00:00:00"/>
    <s v="Standard Class"/>
    <x v="767"/>
    <s v="Barry Gonzalez"/>
    <x v="0"/>
    <s v="United States"/>
    <s v="Nashville"/>
    <x v="18"/>
    <n v="37211"/>
    <s v="South"/>
    <s v="OFF-ST-10001522"/>
    <x v="1"/>
    <x v="4"/>
    <s v="Gould Plastics 18-Pocket Panel Bin, 34w x 5-1/4d x 20-1/2h"/>
    <n v="294.36799999999999"/>
    <n v="4"/>
    <n v="0.2"/>
    <n v="-58.873600000000025"/>
  </r>
  <r>
    <n v="8211"/>
    <s v="CA-2014-128769"/>
    <x v="3"/>
    <x v="210"/>
    <d v="2014-09-13T00:00:00"/>
    <s v="Standard Class"/>
    <x v="678"/>
    <s v="Dario Medina"/>
    <x v="1"/>
    <s v="United States"/>
    <s v="Nashville"/>
    <x v="18"/>
    <n v="37211"/>
    <s v="South"/>
    <s v="OFF-AP-10001271"/>
    <x v="1"/>
    <x v="9"/>
    <s v="Eureka The Boss Cordless Rechargeable Stick Vac"/>
    <n v="81.567999999999998"/>
    <n v="2"/>
    <n v="0.2"/>
    <n v="7.1372000000000035"/>
  </r>
  <r>
    <n v="8212"/>
    <s v="CA-2013-116337"/>
    <x v="0"/>
    <x v="77"/>
    <d v="2013-11-13T00:00:00"/>
    <s v="Standard Class"/>
    <x v="266"/>
    <s v="Michael Chen"/>
    <x v="0"/>
    <s v="United States"/>
    <s v="Dallas"/>
    <x v="5"/>
    <n v="75220"/>
    <s v="Central"/>
    <s v="FUR-FU-10002030"/>
    <x v="0"/>
    <x v="5"/>
    <s v="Executive Impressions 14&quot; Contract Wall Clock with Quartz Movement"/>
    <n v="44.460000000000008"/>
    <n v="5"/>
    <n v="0.6"/>
    <n v="-17.783999999999992"/>
  </r>
  <r>
    <n v="8213"/>
    <s v="CA-2013-116337"/>
    <x v="0"/>
    <x v="77"/>
    <d v="2013-11-13T00:00:00"/>
    <s v="Standard Class"/>
    <x v="266"/>
    <s v="Michael Chen"/>
    <x v="0"/>
    <s v="United States"/>
    <s v="Dallas"/>
    <x v="5"/>
    <n v="75220"/>
    <s v="Central"/>
    <s v="OFF-ST-10001272"/>
    <x v="1"/>
    <x v="4"/>
    <s v="Mini 13-1/2 Capacity Data Binder Rack, Pearl"/>
    <n v="314.08800000000002"/>
    <n v="3"/>
    <n v="0.2"/>
    <n v="19.630499999999998"/>
  </r>
  <r>
    <n v="8214"/>
    <s v="CA-2012-120845"/>
    <x v="1"/>
    <x v="12"/>
    <d v="2012-10-02T00:00:00"/>
    <s v="Standard Class"/>
    <x v="504"/>
    <s v="Marina Lichtenstein"/>
    <x v="1"/>
    <s v="United States"/>
    <s v="Murfreesboro"/>
    <x v="18"/>
    <n v="37130"/>
    <s v="South"/>
    <s v="OFF-BI-10001116"/>
    <x v="1"/>
    <x v="8"/>
    <s v="Wilson Jones 1&quot; Hanging DublLock Ring Binders"/>
    <n v="6.3360000000000012"/>
    <n v="4"/>
    <n v="0.7"/>
    <n v="-4.6463999999999981"/>
  </r>
  <r>
    <n v="8215"/>
    <s v="CA-2012-120845"/>
    <x v="1"/>
    <x v="12"/>
    <d v="2012-10-02T00:00:00"/>
    <s v="Standard Class"/>
    <x v="504"/>
    <s v="Marina Lichtenstein"/>
    <x v="1"/>
    <s v="United States"/>
    <s v="Murfreesboro"/>
    <x v="18"/>
    <n v="37130"/>
    <s v="South"/>
    <s v="OFF-PA-10004665"/>
    <x v="1"/>
    <x v="10"/>
    <s v="Advantus Motivational Note Cards"/>
    <n v="10.48"/>
    <n v="1"/>
    <n v="0.2"/>
    <n v="3.7989999999999995"/>
  </r>
  <r>
    <n v="8216"/>
    <s v="CA-2012-120845"/>
    <x v="1"/>
    <x v="12"/>
    <d v="2012-10-02T00:00:00"/>
    <s v="Standard Class"/>
    <x v="504"/>
    <s v="Marina Lichtenstein"/>
    <x v="1"/>
    <s v="United States"/>
    <s v="Murfreesboro"/>
    <x v="18"/>
    <n v="37130"/>
    <s v="South"/>
    <s v="OFF-BI-10004506"/>
    <x v="1"/>
    <x v="8"/>
    <s v="Wilson Jones data.warehouse D-Ring Binders with DublLock"/>
    <n v="2.4690000000000003"/>
    <n v="1"/>
    <n v="0.7"/>
    <n v="-1.8106"/>
  </r>
  <r>
    <n v="8217"/>
    <s v="CA-2012-120845"/>
    <x v="1"/>
    <x v="12"/>
    <d v="2012-10-02T00:00:00"/>
    <s v="Standard Class"/>
    <x v="504"/>
    <s v="Marina Lichtenstein"/>
    <x v="1"/>
    <s v="United States"/>
    <s v="Murfreesboro"/>
    <x v="18"/>
    <n v="37130"/>
    <s v="South"/>
    <s v="OFF-BI-10001982"/>
    <x v="1"/>
    <x v="8"/>
    <s v="Wilson Jones Custom Binder Spines &amp; Labels"/>
    <n v="3.2640000000000007"/>
    <n v="2"/>
    <n v="0.7"/>
    <n v="-2.2847999999999997"/>
  </r>
  <r>
    <n v="8218"/>
    <s v="CA-2011-120775"/>
    <x v="2"/>
    <x v="462"/>
    <d v="2011-10-07T00:00:00"/>
    <s v="Standard Class"/>
    <x v="709"/>
    <s v="Russell D'Ascenzo"/>
    <x v="0"/>
    <s v="United States"/>
    <s v="Dallas"/>
    <x v="5"/>
    <n v="75217"/>
    <s v="Central"/>
    <s v="OFF-FA-10002676"/>
    <x v="1"/>
    <x v="13"/>
    <s v="Colored Push Pins"/>
    <n v="4.3440000000000003"/>
    <n v="3"/>
    <n v="0.2"/>
    <n v="0.86879999999999979"/>
  </r>
  <r>
    <n v="8219"/>
    <s v="CA-2011-120775"/>
    <x v="2"/>
    <x v="462"/>
    <d v="2011-10-07T00:00:00"/>
    <s v="Standard Class"/>
    <x v="709"/>
    <s v="Russell D'Ascenzo"/>
    <x v="0"/>
    <s v="United States"/>
    <s v="Dallas"/>
    <x v="5"/>
    <n v="75217"/>
    <s v="Central"/>
    <s v="FUR-FU-10000758"/>
    <x v="0"/>
    <x v="5"/>
    <s v="DAX Natural Wood-Tone Poster Frame"/>
    <n v="31.776000000000003"/>
    <n v="3"/>
    <n v="0.6"/>
    <n v="-19.065600000000007"/>
  </r>
  <r>
    <n v="8220"/>
    <s v="CA-2011-120775"/>
    <x v="2"/>
    <x v="462"/>
    <d v="2011-10-07T00:00:00"/>
    <s v="Standard Class"/>
    <x v="709"/>
    <s v="Russell D'Ascenzo"/>
    <x v="0"/>
    <s v="United States"/>
    <s v="Dallas"/>
    <x v="5"/>
    <n v="75217"/>
    <s v="Central"/>
    <s v="OFF-LA-10002271"/>
    <x v="1"/>
    <x v="2"/>
    <s v="Smead Alpha-Z Color-Coded Second Alphabetical Labels and Starter Set"/>
    <n v="4.9280000000000008"/>
    <n v="2"/>
    <n v="0.2"/>
    <n v="1.7247999999999997"/>
  </r>
  <r>
    <n v="8221"/>
    <s v="CA-2011-120775"/>
    <x v="2"/>
    <x v="462"/>
    <d v="2011-10-07T00:00:00"/>
    <s v="Standard Class"/>
    <x v="709"/>
    <s v="Russell D'Ascenzo"/>
    <x v="0"/>
    <s v="United States"/>
    <s v="Dallas"/>
    <x v="5"/>
    <n v="75217"/>
    <s v="Central"/>
    <s v="OFF-BI-10002609"/>
    <x v="1"/>
    <x v="8"/>
    <s v="Avery Hidden Tab Dividers for Binding Systems"/>
    <n v="1.7879999999999996"/>
    <n v="3"/>
    <n v="0.8"/>
    <n v="-3.0396000000000001"/>
  </r>
  <r>
    <n v="8222"/>
    <s v="CA-2011-120775"/>
    <x v="2"/>
    <x v="462"/>
    <d v="2011-10-07T00:00:00"/>
    <s v="Standard Class"/>
    <x v="709"/>
    <s v="Russell D'Ascenzo"/>
    <x v="0"/>
    <s v="United States"/>
    <s v="Dallas"/>
    <x v="5"/>
    <n v="75217"/>
    <s v="Central"/>
    <s v="OFF-FA-10000254"/>
    <x v="1"/>
    <x v="13"/>
    <s v="Sterling Rubber Bands by Alliance"/>
    <n v="15.072000000000001"/>
    <n v="4"/>
    <n v="0.2"/>
    <n v="-3.7680000000000002"/>
  </r>
  <r>
    <n v="8223"/>
    <s v="CA-2011-152905"/>
    <x v="2"/>
    <x v="1087"/>
    <d v="2011-02-25T00:00:00"/>
    <s v="Standard Class"/>
    <x v="755"/>
    <s v="Aaron Bergman"/>
    <x v="0"/>
    <s v="United States"/>
    <s v="Arlington"/>
    <x v="5"/>
    <n v="76017"/>
    <s v="Central"/>
    <s v="OFF-ST-10000321"/>
    <x v="1"/>
    <x v="4"/>
    <s v="Akro Stacking Bins"/>
    <n v="12.624000000000001"/>
    <n v="2"/>
    <n v="0.2"/>
    <n v="-2.5248000000000022"/>
  </r>
  <r>
    <n v="8224"/>
    <s v="CA-2013-104633"/>
    <x v="0"/>
    <x v="1"/>
    <d v="2013-06-17T00:00:00"/>
    <s v="Standard Class"/>
    <x v="105"/>
    <s v="Erin Ashbrook"/>
    <x v="1"/>
    <s v="United States"/>
    <s v="Pasadena"/>
    <x v="1"/>
    <n v="91104"/>
    <s v="West"/>
    <s v="OFF-PA-10000241"/>
    <x v="1"/>
    <x v="10"/>
    <s v="IBM Multi-Purpose Copy Paper, 8 1/2 x 11&quot;, Case"/>
    <n v="185.88"/>
    <n v="6"/>
    <n v="0"/>
    <n v="83.645999999999987"/>
  </r>
  <r>
    <n v="8225"/>
    <s v="CA-2013-104633"/>
    <x v="0"/>
    <x v="1"/>
    <d v="2013-06-17T00:00:00"/>
    <s v="Standard Class"/>
    <x v="105"/>
    <s v="Erin Ashbrook"/>
    <x v="1"/>
    <s v="United States"/>
    <s v="Pasadena"/>
    <x v="1"/>
    <n v="91104"/>
    <s v="West"/>
    <s v="OFF-PA-10004782"/>
    <x v="1"/>
    <x v="10"/>
    <s v="Xerox 228"/>
    <n v="12.96"/>
    <n v="2"/>
    <n v="0"/>
    <n v="6.2208000000000006"/>
  </r>
  <r>
    <n v="8226"/>
    <s v="CA-2014-104136"/>
    <x v="3"/>
    <x v="752"/>
    <d v="2014-11-05T00:00:00"/>
    <s v="Second Class"/>
    <x v="11"/>
    <s v="Sandra Flanagan"/>
    <x v="0"/>
    <s v="United States"/>
    <s v="Everett"/>
    <x v="31"/>
    <n v="2149"/>
    <s v="East"/>
    <s v="OFF-PA-10004243"/>
    <x v="1"/>
    <x v="10"/>
    <s v="Xerox 1939"/>
    <n v="189.7"/>
    <n v="10"/>
    <n v="0"/>
    <n v="91.055999999999983"/>
  </r>
  <r>
    <n v="8227"/>
    <s v="CA-2014-104136"/>
    <x v="3"/>
    <x v="752"/>
    <d v="2014-11-05T00:00:00"/>
    <s v="Second Class"/>
    <x v="11"/>
    <s v="Sandra Flanagan"/>
    <x v="0"/>
    <s v="United States"/>
    <s v="Everett"/>
    <x v="31"/>
    <n v="2149"/>
    <s v="East"/>
    <s v="OFF-PA-10001033"/>
    <x v="1"/>
    <x v="10"/>
    <s v="Xerox 1893"/>
    <n v="40.99"/>
    <n v="1"/>
    <n v="0"/>
    <n v="20.085100000000001"/>
  </r>
  <r>
    <n v="8228"/>
    <s v="CA-2013-123050"/>
    <x v="0"/>
    <x v="958"/>
    <d v="2013-04-09T00:00:00"/>
    <s v="Second Class"/>
    <x v="604"/>
    <s v="Becky Castell"/>
    <x v="2"/>
    <s v="United States"/>
    <s v="Troy"/>
    <x v="15"/>
    <n v="12180"/>
    <s v="East"/>
    <s v="FUR-FU-10000723"/>
    <x v="0"/>
    <x v="5"/>
    <s v="Deflect-o EconoMat Studded, No Bevel Mat for Low Pile Carpeting"/>
    <n v="82.64"/>
    <n v="2"/>
    <n v="0"/>
    <n v="7.4376000000000033"/>
  </r>
  <r>
    <n v="8229"/>
    <s v="CA-2013-123050"/>
    <x v="0"/>
    <x v="958"/>
    <d v="2013-04-09T00:00:00"/>
    <s v="Second Class"/>
    <x v="604"/>
    <s v="Becky Castell"/>
    <x v="2"/>
    <s v="United States"/>
    <s v="Troy"/>
    <x v="15"/>
    <n v="12180"/>
    <s v="East"/>
    <s v="OFF-ST-10003455"/>
    <x v="1"/>
    <x v="4"/>
    <s v="Tenex File Box, Personal Filing Tote with Lid, Black"/>
    <n v="31.02"/>
    <n v="2"/>
    <n v="0"/>
    <n v="8.0652000000000008"/>
  </r>
  <r>
    <n v="8230"/>
    <s v="CA-2013-123050"/>
    <x v="0"/>
    <x v="958"/>
    <d v="2013-04-09T00:00:00"/>
    <s v="Second Class"/>
    <x v="604"/>
    <s v="Becky Castell"/>
    <x v="2"/>
    <s v="United States"/>
    <s v="Troy"/>
    <x v="15"/>
    <n v="12180"/>
    <s v="East"/>
    <s v="TEC-AC-10001109"/>
    <x v="2"/>
    <x v="11"/>
    <s v="Logitech Trackman Marble Mouse"/>
    <n v="89.97"/>
    <n v="3"/>
    <n v="0"/>
    <n v="37.787400000000005"/>
  </r>
  <r>
    <n v="8231"/>
    <s v="CA-2013-162355"/>
    <x v="0"/>
    <x v="1186"/>
    <d v="2013-07-03T00:00:00"/>
    <s v="Second Class"/>
    <x v="58"/>
    <s v="Philip Fox"/>
    <x v="0"/>
    <s v="United States"/>
    <s v="Sandy Springs"/>
    <x v="32"/>
    <n v="30328"/>
    <s v="South"/>
    <s v="OFF-AR-10004344"/>
    <x v="1"/>
    <x v="6"/>
    <s v="Bulldog Vacuum Base Pencil Sharpener"/>
    <n v="35.97"/>
    <n v="3"/>
    <n v="0"/>
    <n v="9.7118999999999982"/>
  </r>
  <r>
    <n v="8232"/>
    <s v="CA-2013-162355"/>
    <x v="0"/>
    <x v="1186"/>
    <d v="2013-07-03T00:00:00"/>
    <s v="Second Class"/>
    <x v="58"/>
    <s v="Philip Fox"/>
    <x v="0"/>
    <s v="United States"/>
    <s v="Sandy Springs"/>
    <x v="32"/>
    <n v="30328"/>
    <s v="South"/>
    <s v="FUR-BO-10004695"/>
    <x v="0"/>
    <x v="0"/>
    <s v="O'Sullivan 2-Door Barrister Bookcase in Odessa Pine"/>
    <n v="1266.8599999999999"/>
    <n v="7"/>
    <n v="0"/>
    <n v="291.37779999999987"/>
  </r>
  <r>
    <n v="8233"/>
    <s v="CA-2011-158225"/>
    <x v="2"/>
    <x v="358"/>
    <d v="2011-09-28T00:00:00"/>
    <s v="Standard Class"/>
    <x v="339"/>
    <s v="Sanjit Engle"/>
    <x v="0"/>
    <s v="United States"/>
    <s v="San Jose"/>
    <x v="1"/>
    <n v="95123"/>
    <s v="West"/>
    <s v="OFF-ST-10000675"/>
    <x v="1"/>
    <x v="4"/>
    <s v="File Shuttle II and Handi-File, Black"/>
    <n v="169.45"/>
    <n v="5"/>
    <n v="0"/>
    <n v="42.362499999999997"/>
  </r>
  <r>
    <n v="8234"/>
    <s v="CA-2011-158225"/>
    <x v="2"/>
    <x v="358"/>
    <d v="2011-09-28T00:00:00"/>
    <s v="Standard Class"/>
    <x v="339"/>
    <s v="Sanjit Engle"/>
    <x v="0"/>
    <s v="United States"/>
    <s v="San Jose"/>
    <x v="1"/>
    <n v="95123"/>
    <s v="West"/>
    <s v="OFF-ST-10002301"/>
    <x v="1"/>
    <x v="4"/>
    <s v="Tennsco Commercial Shelving"/>
    <n v="40.68"/>
    <n v="2"/>
    <n v="0"/>
    <n v="0.40679999999999694"/>
  </r>
  <r>
    <n v="8235"/>
    <s v="CA-2014-102204"/>
    <x v="3"/>
    <x v="927"/>
    <d v="2014-05-07T00:00:00"/>
    <s v="Standard Class"/>
    <x v="170"/>
    <s v="Caroline Jumper"/>
    <x v="0"/>
    <s v="United States"/>
    <s v="Jacksonville"/>
    <x v="2"/>
    <n v="32216"/>
    <s v="South"/>
    <s v="OFF-SU-10001212"/>
    <x v="1"/>
    <x v="14"/>
    <s v="Kleencut Forged Office Shears by Acme United Corporation"/>
    <n v="3.3280000000000003"/>
    <n v="2"/>
    <n v="0.2"/>
    <n v="0.4159999999999997"/>
  </r>
  <r>
    <n v="8236"/>
    <s v="CA-2014-102204"/>
    <x v="3"/>
    <x v="927"/>
    <d v="2014-05-07T00:00:00"/>
    <s v="Standard Class"/>
    <x v="170"/>
    <s v="Caroline Jumper"/>
    <x v="0"/>
    <s v="United States"/>
    <s v="Jacksonville"/>
    <x v="2"/>
    <n v="32216"/>
    <s v="South"/>
    <s v="FUR-TA-10001889"/>
    <x v="0"/>
    <x v="3"/>
    <s v="Bush Advantage Collection Racetrack Conference Table"/>
    <n v="933.26200000000006"/>
    <n v="4"/>
    <n v="0.45"/>
    <n v="-458.14679999999998"/>
  </r>
  <r>
    <n v="8237"/>
    <s v="CA-2014-102204"/>
    <x v="3"/>
    <x v="927"/>
    <d v="2014-05-07T00:00:00"/>
    <s v="Standard Class"/>
    <x v="170"/>
    <s v="Caroline Jumper"/>
    <x v="0"/>
    <s v="United States"/>
    <s v="Jacksonville"/>
    <x v="2"/>
    <n v="32216"/>
    <s v="South"/>
    <s v="FUR-CH-10002024"/>
    <x v="0"/>
    <x v="1"/>
    <s v="HON 5400 Series Task Chairs for Big and Tall"/>
    <n v="2803.92"/>
    <n v="5"/>
    <n v="0.2"/>
    <n v="0"/>
  </r>
  <r>
    <n v="8238"/>
    <s v="CA-2014-103065"/>
    <x v="3"/>
    <x v="179"/>
    <d v="2014-10-21T00:00:00"/>
    <s v="Same Day"/>
    <x v="690"/>
    <s v="Pete Takahito"/>
    <x v="0"/>
    <s v="United States"/>
    <s v="Jacksonville"/>
    <x v="2"/>
    <n v="32216"/>
    <s v="South"/>
    <s v="OFF-ST-10000617"/>
    <x v="1"/>
    <x v="4"/>
    <s v="Woodgrain Magazine Files by Perma"/>
    <n v="4.7679999999999998"/>
    <n v="2"/>
    <n v="0.2"/>
    <n v="-0.7748000000000006"/>
  </r>
  <r>
    <n v="8239"/>
    <s v="CA-2014-103065"/>
    <x v="3"/>
    <x v="179"/>
    <d v="2014-10-21T00:00:00"/>
    <s v="Same Day"/>
    <x v="690"/>
    <s v="Pete Takahito"/>
    <x v="0"/>
    <s v="United States"/>
    <s v="Jacksonville"/>
    <x v="2"/>
    <n v="32216"/>
    <s v="South"/>
    <s v="OFF-PA-10000380"/>
    <x v="1"/>
    <x v="10"/>
    <s v="REDIFORM Incoming/Outgoing Call Register, 11&quot; X 8 1/2&quot;, 100 Messages"/>
    <n v="6.6720000000000006"/>
    <n v="1"/>
    <n v="0.2"/>
    <n v="2.5019999999999998"/>
  </r>
  <r>
    <n v="8240"/>
    <s v="CA-2014-103065"/>
    <x v="3"/>
    <x v="179"/>
    <d v="2014-10-21T00:00:00"/>
    <s v="Same Day"/>
    <x v="690"/>
    <s v="Pete Takahito"/>
    <x v="0"/>
    <s v="United States"/>
    <s v="Jacksonville"/>
    <x v="2"/>
    <n v="32216"/>
    <s v="South"/>
    <s v="OFF-AR-10003251"/>
    <x v="1"/>
    <x v="6"/>
    <s v="Prang Drawing Pencil Set"/>
    <n v="4.4479999999999995"/>
    <n v="2"/>
    <n v="0.2"/>
    <n v="1.1119999999999999"/>
  </r>
  <r>
    <n v="8241"/>
    <s v="CA-2014-103065"/>
    <x v="3"/>
    <x v="179"/>
    <d v="2014-10-21T00:00:00"/>
    <s v="Same Day"/>
    <x v="690"/>
    <s v="Pete Takahito"/>
    <x v="0"/>
    <s v="United States"/>
    <s v="Jacksonville"/>
    <x v="2"/>
    <n v="32216"/>
    <s v="South"/>
    <s v="FUR-FU-10000175"/>
    <x v="0"/>
    <x v="5"/>
    <s v="DAX Wood Document Frame."/>
    <n v="43.936000000000007"/>
    <n v="4"/>
    <n v="0.2"/>
    <n v="6.0411999999999964"/>
  </r>
  <r>
    <n v="8242"/>
    <s v="CA-2011-109855"/>
    <x v="2"/>
    <x v="416"/>
    <d v="2011-09-05T00:00:00"/>
    <s v="Standard Class"/>
    <x v="23"/>
    <s v="Lena Hernandez"/>
    <x v="0"/>
    <s v="United States"/>
    <s v="New York City"/>
    <x v="15"/>
    <n v="10009"/>
    <s v="East"/>
    <s v="OFF-BI-10004716"/>
    <x v="1"/>
    <x v="8"/>
    <s v="Wilson Jones Hanging Recycled Pressboard Data Binders"/>
    <n v="23.744"/>
    <n v="2"/>
    <n v="0.2"/>
    <n v="8.3103999999999996"/>
  </r>
  <r>
    <n v="8243"/>
    <s v="CA-2011-109855"/>
    <x v="2"/>
    <x v="416"/>
    <d v="2011-09-05T00:00:00"/>
    <s v="Standard Class"/>
    <x v="23"/>
    <s v="Lena Hernandez"/>
    <x v="0"/>
    <s v="United States"/>
    <s v="New York City"/>
    <x v="15"/>
    <n v="10009"/>
    <s v="East"/>
    <s v="TEC-AC-10002842"/>
    <x v="2"/>
    <x v="11"/>
    <s v="WD My Passport Ultra 2TB Portable External Hard Drive"/>
    <n v="357"/>
    <n v="3"/>
    <n v="0"/>
    <n v="57.120000000000019"/>
  </r>
  <r>
    <n v="8244"/>
    <s v="CA-2011-109897"/>
    <x v="2"/>
    <x v="1132"/>
    <d v="2011-08-16T00:00:00"/>
    <s v="Standard Class"/>
    <x v="572"/>
    <s v="Ben Wallace"/>
    <x v="0"/>
    <s v="United States"/>
    <s v="San Francisco"/>
    <x v="1"/>
    <n v="94122"/>
    <s v="West"/>
    <s v="TEC-PH-10003691"/>
    <x v="2"/>
    <x v="7"/>
    <s v="BlackBerry Q10"/>
    <n v="806.33600000000001"/>
    <n v="8"/>
    <n v="0.2"/>
    <n v="50.396000000000015"/>
  </r>
  <r>
    <n v="8245"/>
    <s v="CA-2011-109897"/>
    <x v="2"/>
    <x v="1132"/>
    <d v="2011-08-16T00:00:00"/>
    <s v="Standard Class"/>
    <x v="572"/>
    <s v="Ben Wallace"/>
    <x v="0"/>
    <s v="United States"/>
    <s v="San Francisco"/>
    <x v="1"/>
    <n v="94122"/>
    <s v="West"/>
    <s v="FUR-FU-10002878"/>
    <x v="0"/>
    <x v="5"/>
    <s v="Seth Thomas 14&quot; Day/Date Wall Clock"/>
    <n v="85.44"/>
    <n v="3"/>
    <n v="0"/>
    <n v="31.612800000000004"/>
  </r>
  <r>
    <n v="8246"/>
    <s v="US-2011-143581"/>
    <x v="2"/>
    <x v="710"/>
    <d v="2011-08-23T00:00:00"/>
    <s v="Standard Class"/>
    <x v="740"/>
    <s v="Bill Shonely"/>
    <x v="1"/>
    <s v="United States"/>
    <s v="Columbus"/>
    <x v="32"/>
    <n v="31907"/>
    <s v="South"/>
    <s v="OFF-ST-10000991"/>
    <x v="1"/>
    <x v="4"/>
    <s v="Space Solutions HD Industrial Steel Shelving."/>
    <n v="344.90999999999997"/>
    <n v="3"/>
    <n v="0"/>
    <n v="10.347300000000004"/>
  </r>
  <r>
    <n v="8247"/>
    <s v="CA-2012-129217"/>
    <x v="1"/>
    <x v="1187"/>
    <d v="2012-05-10T00:00:00"/>
    <s v="Same Day"/>
    <x v="503"/>
    <s v="Dennis Pardue"/>
    <x v="2"/>
    <s v="United States"/>
    <s v="Aurora"/>
    <x v="10"/>
    <n v="60505"/>
    <s v="Central"/>
    <s v="OFF-AP-10002439"/>
    <x v="1"/>
    <x v="9"/>
    <s v="Tripp Lite Isotel 8 Ultra 8 Outlet Metal Surge"/>
    <n v="70.969999999999985"/>
    <n v="5"/>
    <n v="0.8"/>
    <n v="-191.619"/>
  </r>
  <r>
    <n v="8248"/>
    <s v="CA-2012-129217"/>
    <x v="1"/>
    <x v="1187"/>
    <d v="2012-05-10T00:00:00"/>
    <s v="Same Day"/>
    <x v="503"/>
    <s v="Dennis Pardue"/>
    <x v="2"/>
    <s v="United States"/>
    <s v="Aurora"/>
    <x v="10"/>
    <n v="60505"/>
    <s v="Central"/>
    <s v="OFF-AR-10004602"/>
    <x v="1"/>
    <x v="6"/>
    <s v="Boston KS Multi-Size Manual Pencil Sharpener"/>
    <n v="36.783999999999999"/>
    <n v="2"/>
    <n v="0.2"/>
    <n v="3.6784000000000017"/>
  </r>
  <r>
    <n v="8249"/>
    <s v="CA-2013-133816"/>
    <x v="0"/>
    <x v="1120"/>
    <d v="2013-05-14T00:00:00"/>
    <s v="Second Class"/>
    <x v="37"/>
    <s v="Christopher Schild"/>
    <x v="2"/>
    <s v="United States"/>
    <s v="Philadelphia"/>
    <x v="9"/>
    <n v="19134"/>
    <s v="East"/>
    <s v="TEC-PH-10001795"/>
    <x v="2"/>
    <x v="7"/>
    <s v="ClearOne CHATAttach 160 - speaker phone"/>
    <n v="743.98799999999994"/>
    <n v="2"/>
    <n v="0.4"/>
    <n v="-123.9980000000001"/>
  </r>
  <r>
    <n v="8250"/>
    <s v="CA-2012-140221"/>
    <x v="1"/>
    <x v="616"/>
    <d v="2012-03-09T00:00:00"/>
    <s v="Second Class"/>
    <x v="333"/>
    <s v="Maribeth Schnelling"/>
    <x v="0"/>
    <s v="United States"/>
    <s v="Chicago"/>
    <x v="10"/>
    <n v="60653"/>
    <s v="Central"/>
    <s v="OFF-BI-10002854"/>
    <x v="1"/>
    <x v="8"/>
    <s v="Performers Binder/Pad Holder, Black"/>
    <n v="11.211999999999998"/>
    <n v="2"/>
    <n v="0.8"/>
    <n v="-16.818000000000005"/>
  </r>
  <r>
    <n v="8251"/>
    <s v="CA-2012-140221"/>
    <x v="1"/>
    <x v="616"/>
    <d v="2012-03-09T00:00:00"/>
    <s v="Second Class"/>
    <x v="333"/>
    <s v="Maribeth Schnelling"/>
    <x v="0"/>
    <s v="United States"/>
    <s v="Chicago"/>
    <x v="10"/>
    <n v="60653"/>
    <s v="Central"/>
    <s v="FUR-FU-10000023"/>
    <x v="0"/>
    <x v="5"/>
    <s v="Eldon Wave Desk Accessories"/>
    <n v="4.7119999999999997"/>
    <n v="2"/>
    <n v="0.6"/>
    <n v="-1.8847999999999994"/>
  </r>
  <r>
    <n v="8252"/>
    <s v="CA-2012-140221"/>
    <x v="1"/>
    <x v="616"/>
    <d v="2012-03-09T00:00:00"/>
    <s v="Second Class"/>
    <x v="333"/>
    <s v="Maribeth Schnelling"/>
    <x v="0"/>
    <s v="United States"/>
    <s v="Chicago"/>
    <x v="10"/>
    <n v="60653"/>
    <s v="Central"/>
    <s v="OFF-AP-10000828"/>
    <x v="1"/>
    <x v="9"/>
    <s v="Avanti 4.4 Cu. Ft. Refrigerator"/>
    <n v="180.97999999999996"/>
    <n v="5"/>
    <n v="0.8"/>
    <n v="-470.548"/>
  </r>
  <r>
    <n v="8253"/>
    <s v="CA-2012-140221"/>
    <x v="1"/>
    <x v="616"/>
    <d v="2012-03-09T00:00:00"/>
    <s v="Second Class"/>
    <x v="333"/>
    <s v="Maribeth Schnelling"/>
    <x v="0"/>
    <s v="United States"/>
    <s v="Chicago"/>
    <x v="10"/>
    <n v="60653"/>
    <s v="Central"/>
    <s v="OFF-ST-10000777"/>
    <x v="1"/>
    <x v="4"/>
    <s v="Companion Letter/Legal File, Black"/>
    <n v="60.415999999999997"/>
    <n v="2"/>
    <n v="0.2"/>
    <n v="6.0416000000000025"/>
  </r>
  <r>
    <n v="8254"/>
    <s v="CA-2014-152310"/>
    <x v="3"/>
    <x v="801"/>
    <d v="2014-08-20T00:00:00"/>
    <s v="Standard Class"/>
    <x v="729"/>
    <s v="Dana Kaydos"/>
    <x v="0"/>
    <s v="United States"/>
    <s v="Seattle"/>
    <x v="4"/>
    <n v="98103"/>
    <s v="West"/>
    <s v="TEC-CO-10000971"/>
    <x v="2"/>
    <x v="16"/>
    <s v="Hewlett Packard 310 Color Digital Copier"/>
    <n v="299.99"/>
    <n v="1"/>
    <n v="0"/>
    <n v="89.996999999999986"/>
  </r>
  <r>
    <n v="8255"/>
    <s v="CA-2014-152310"/>
    <x v="3"/>
    <x v="801"/>
    <d v="2014-08-20T00:00:00"/>
    <s v="Standard Class"/>
    <x v="729"/>
    <s v="Dana Kaydos"/>
    <x v="0"/>
    <s v="United States"/>
    <s v="Seattle"/>
    <x v="4"/>
    <n v="98103"/>
    <s v="West"/>
    <s v="OFF-PA-10003134"/>
    <x v="1"/>
    <x v="10"/>
    <s v="Xerox 1937"/>
    <n v="192.16"/>
    <n v="4"/>
    <n v="0"/>
    <n v="92.236799999999988"/>
  </r>
  <r>
    <n v="8256"/>
    <s v="CA-2014-152310"/>
    <x v="3"/>
    <x v="801"/>
    <d v="2014-08-20T00:00:00"/>
    <s v="Standard Class"/>
    <x v="729"/>
    <s v="Dana Kaydos"/>
    <x v="0"/>
    <s v="United States"/>
    <s v="Seattle"/>
    <x v="4"/>
    <n v="98103"/>
    <s v="West"/>
    <s v="TEC-PH-10002538"/>
    <x v="2"/>
    <x v="7"/>
    <s v="Grandstream GXP1160 VoIP phone"/>
    <n v="242.624"/>
    <n v="8"/>
    <n v="0.2"/>
    <n v="27.295199999999973"/>
  </r>
  <r>
    <n v="8257"/>
    <s v="CA-2014-152310"/>
    <x v="3"/>
    <x v="801"/>
    <d v="2014-08-20T00:00:00"/>
    <s v="Standard Class"/>
    <x v="729"/>
    <s v="Dana Kaydos"/>
    <x v="0"/>
    <s v="United States"/>
    <s v="Seattle"/>
    <x v="4"/>
    <n v="98103"/>
    <s v="West"/>
    <s v="OFF-ST-10001228"/>
    <x v="1"/>
    <x v="4"/>
    <s v="Personal File Boxes with Fold-Down Carry Handle"/>
    <n v="46.74"/>
    <n v="3"/>
    <n v="0"/>
    <n v="11.684999999999999"/>
  </r>
  <r>
    <n v="8258"/>
    <s v="CA-2014-152310"/>
    <x v="3"/>
    <x v="801"/>
    <d v="2014-08-20T00:00:00"/>
    <s v="Standard Class"/>
    <x v="729"/>
    <s v="Dana Kaydos"/>
    <x v="0"/>
    <s v="United States"/>
    <s v="Seattle"/>
    <x v="4"/>
    <n v="98103"/>
    <s v="West"/>
    <s v="TEC-AC-10000397"/>
    <x v="2"/>
    <x v="11"/>
    <s v="Perixx PERIBOARD-512B, Ergonomic Split Keyboard"/>
    <n v="174.95000000000002"/>
    <n v="5"/>
    <n v="0"/>
    <n v="12.246500000000005"/>
  </r>
  <r>
    <n v="8259"/>
    <s v="CA-2014-152310"/>
    <x v="3"/>
    <x v="801"/>
    <d v="2014-08-20T00:00:00"/>
    <s v="Standard Class"/>
    <x v="729"/>
    <s v="Dana Kaydos"/>
    <x v="0"/>
    <s v="United States"/>
    <s v="Seattle"/>
    <x v="4"/>
    <n v="98103"/>
    <s v="West"/>
    <s v="OFF-BI-10004308"/>
    <x v="1"/>
    <x v="8"/>
    <s v="Avery Legal 4-Ring Binder"/>
    <n v="100.70400000000001"/>
    <n v="6"/>
    <n v="0.2"/>
    <n v="37.763999999999996"/>
  </r>
  <r>
    <n v="8260"/>
    <s v="CA-2013-118101"/>
    <x v="0"/>
    <x v="190"/>
    <d v="2013-06-27T00:00:00"/>
    <s v="Same Day"/>
    <x v="381"/>
    <s v="Skye Norling"/>
    <x v="2"/>
    <s v="United States"/>
    <s v="Roseville"/>
    <x v="12"/>
    <n v="48066"/>
    <s v="Central"/>
    <s v="OFF-PA-10000357"/>
    <x v="1"/>
    <x v="10"/>
    <s v="White Dual Perf Computer Printout Paper, 2700 Sheets, 1 Part, Heavyweight, 20 lbs., 14 7/8 x 11"/>
    <n v="368.91"/>
    <n v="9"/>
    <n v="0"/>
    <n v="180.76590000000002"/>
  </r>
  <r>
    <n v="8261"/>
    <s v="CA-2013-118101"/>
    <x v="0"/>
    <x v="190"/>
    <d v="2013-06-27T00:00:00"/>
    <s v="Same Day"/>
    <x v="381"/>
    <s v="Skye Norling"/>
    <x v="2"/>
    <s v="United States"/>
    <s v="Roseville"/>
    <x v="12"/>
    <n v="48066"/>
    <s v="Central"/>
    <s v="OFF-BI-10000773"/>
    <x v="1"/>
    <x v="8"/>
    <s v="Insertable Tab Post Binder Dividers"/>
    <n v="8.02"/>
    <n v="1"/>
    <n v="0"/>
    <n v="3.7693999999999992"/>
  </r>
  <r>
    <n v="8262"/>
    <s v="CA-2013-118101"/>
    <x v="0"/>
    <x v="190"/>
    <d v="2013-06-27T00:00:00"/>
    <s v="Same Day"/>
    <x v="381"/>
    <s v="Skye Norling"/>
    <x v="2"/>
    <s v="United States"/>
    <s v="Roseville"/>
    <x v="12"/>
    <n v="48066"/>
    <s v="Central"/>
    <s v="OFF-ST-10001837"/>
    <x v="1"/>
    <x v="4"/>
    <s v="SAFCO Mobile Desk Side File, Wire Frame"/>
    <n v="171.04"/>
    <n v="4"/>
    <n v="0"/>
    <n v="44.470399999999998"/>
  </r>
  <r>
    <n v="8263"/>
    <s v="CA-2013-100307"/>
    <x v="0"/>
    <x v="272"/>
    <d v="2013-12-20T00:00:00"/>
    <s v="Standard Class"/>
    <x v="679"/>
    <s v="Tony Chapman"/>
    <x v="2"/>
    <s v="United States"/>
    <s v="Fayetteville"/>
    <x v="36"/>
    <n v="72701"/>
    <s v="South"/>
    <s v="OFF-PA-10002552"/>
    <x v="1"/>
    <x v="10"/>
    <s v="Xerox 1958"/>
    <n v="19.440000000000001"/>
    <n v="3"/>
    <n v="0"/>
    <n v="9.3312000000000008"/>
  </r>
  <r>
    <n v="8264"/>
    <s v="CA-2012-138457"/>
    <x v="1"/>
    <x v="1023"/>
    <d v="2012-09-17T00:00:00"/>
    <s v="Standard Class"/>
    <x v="562"/>
    <s v="Anne McFarland"/>
    <x v="0"/>
    <s v="United States"/>
    <s v="Jacksonville"/>
    <x v="3"/>
    <n v="28540"/>
    <s v="South"/>
    <s v="OFF-BI-10000014"/>
    <x v="1"/>
    <x v="8"/>
    <s v="Heavy-Duty E-Z-D Binders"/>
    <n v="13.092000000000002"/>
    <n v="4"/>
    <n v="0.7"/>
    <n v="-10.037199999999999"/>
  </r>
  <r>
    <n v="8265"/>
    <s v="CA-2011-131800"/>
    <x v="2"/>
    <x v="125"/>
    <d v="2012-01-04T00:00:00"/>
    <s v="Standard Class"/>
    <x v="195"/>
    <s v="Astrea Jones"/>
    <x v="0"/>
    <s v="United States"/>
    <s v="New York City"/>
    <x v="15"/>
    <n v="10035"/>
    <s v="East"/>
    <s v="OFF-AP-10004136"/>
    <x v="1"/>
    <x v="9"/>
    <s v="Kensington 6 Outlet SmartSocket Surge Protector"/>
    <n v="122.94"/>
    <n v="3"/>
    <n v="0"/>
    <n v="30.734999999999992"/>
  </r>
  <r>
    <n v="8266"/>
    <s v="CA-2011-131800"/>
    <x v="2"/>
    <x v="125"/>
    <d v="2012-01-04T00:00:00"/>
    <s v="Standard Class"/>
    <x v="195"/>
    <s v="Astrea Jones"/>
    <x v="0"/>
    <s v="United States"/>
    <s v="New York City"/>
    <x v="15"/>
    <n v="10035"/>
    <s v="East"/>
    <s v="OFF-BI-10003429"/>
    <x v="1"/>
    <x v="8"/>
    <s v="Cardinal HOLDit! Binder Insert Strips,Extra Strips"/>
    <n v="35.448"/>
    <n v="7"/>
    <n v="0.2"/>
    <n v="12.8499"/>
  </r>
  <r>
    <n v="8267"/>
    <s v="CA-2011-118304"/>
    <x v="2"/>
    <x v="333"/>
    <d v="2011-05-04T00:00:00"/>
    <s v="Standard Class"/>
    <x v="347"/>
    <s v="Katherine Hughes"/>
    <x v="0"/>
    <s v="United States"/>
    <s v="Dover"/>
    <x v="13"/>
    <n v="19901"/>
    <s v="East"/>
    <s v="TEC-PH-10000376"/>
    <x v="2"/>
    <x v="7"/>
    <s v="Square Credit Card Reader"/>
    <n v="19.98"/>
    <n v="2"/>
    <n v="0"/>
    <n v="5.1948000000000008"/>
  </r>
  <r>
    <n v="8268"/>
    <s v="CA-2014-121790"/>
    <x v="3"/>
    <x v="289"/>
    <d v="2014-02-07T00:00:00"/>
    <s v="Standard Class"/>
    <x v="431"/>
    <s v="Liz Preis"/>
    <x v="0"/>
    <s v="United States"/>
    <s v="Aurora"/>
    <x v="10"/>
    <n v="60505"/>
    <s v="Central"/>
    <s v="FUR-TA-10003469"/>
    <x v="0"/>
    <x v="3"/>
    <s v="Balt Split Level Computer Training Table"/>
    <n v="69.375"/>
    <n v="1"/>
    <n v="0.5"/>
    <n v="-47.174999999999997"/>
  </r>
  <r>
    <n v="8269"/>
    <s v="CA-2014-121790"/>
    <x v="3"/>
    <x v="289"/>
    <d v="2014-02-07T00:00:00"/>
    <s v="Standard Class"/>
    <x v="431"/>
    <s v="Liz Preis"/>
    <x v="0"/>
    <s v="United States"/>
    <s v="Aurora"/>
    <x v="10"/>
    <n v="60505"/>
    <s v="Central"/>
    <s v="OFF-SU-10004231"/>
    <x v="1"/>
    <x v="14"/>
    <s v="Acme Tagit Stainless Steel Antibacterial Scissors"/>
    <n v="31.680000000000003"/>
    <n v="4"/>
    <n v="0.2"/>
    <n v="2.7719999999999994"/>
  </r>
  <r>
    <n v="8270"/>
    <s v="CA-2014-121790"/>
    <x v="3"/>
    <x v="289"/>
    <d v="2014-02-07T00:00:00"/>
    <s v="Standard Class"/>
    <x v="431"/>
    <s v="Liz Preis"/>
    <x v="0"/>
    <s v="United States"/>
    <s v="Aurora"/>
    <x v="10"/>
    <n v="60505"/>
    <s v="Central"/>
    <s v="TEC-PH-10002584"/>
    <x v="2"/>
    <x v="7"/>
    <s v="Samsung Galaxy S4"/>
    <n v="2003.1680000000001"/>
    <n v="4"/>
    <n v="0.2"/>
    <n v="250.39599999999984"/>
  </r>
  <r>
    <n v="8271"/>
    <s v="CA-2014-121790"/>
    <x v="3"/>
    <x v="289"/>
    <d v="2014-02-07T00:00:00"/>
    <s v="Standard Class"/>
    <x v="431"/>
    <s v="Liz Preis"/>
    <x v="0"/>
    <s v="United States"/>
    <s v="Aurora"/>
    <x v="10"/>
    <n v="60505"/>
    <s v="Central"/>
    <s v="OFF-AR-10003602"/>
    <x v="1"/>
    <x v="6"/>
    <s v="Quartet Omega Colored Chalk, 12/Pack"/>
    <n v="9.3439999999999994"/>
    <n v="2"/>
    <n v="0.2"/>
    <n v="3.1535999999999995"/>
  </r>
  <r>
    <n v="8272"/>
    <s v="CA-2013-169670"/>
    <x v="0"/>
    <x v="591"/>
    <d v="2014-01-01T00:00:00"/>
    <s v="Standard Class"/>
    <x v="555"/>
    <s v="Joe Elijah"/>
    <x v="0"/>
    <s v="United States"/>
    <s v="New York City"/>
    <x v="15"/>
    <n v="10009"/>
    <s v="East"/>
    <s v="FUR-CH-10002331"/>
    <x v="0"/>
    <x v="1"/>
    <s v="Hon 4700 Series Mobuis Mid-Back Task Chairs with Adjustable Arms"/>
    <n v="2563.056"/>
    <n v="8"/>
    <n v="0.1"/>
    <n v="313.26239999999967"/>
  </r>
  <r>
    <n v="8273"/>
    <s v="CA-2013-139549"/>
    <x v="0"/>
    <x v="201"/>
    <d v="2013-10-26T00:00:00"/>
    <s v="Standard Class"/>
    <x v="501"/>
    <s v="Muhammed Yedwab"/>
    <x v="1"/>
    <s v="United States"/>
    <s v="El Cajon"/>
    <x v="1"/>
    <n v="92020"/>
    <s v="West"/>
    <s v="FUR-CH-10001802"/>
    <x v="0"/>
    <x v="1"/>
    <s v="Hon Every-Day Chair Series Swivel Task Chairs"/>
    <n v="387.13600000000002"/>
    <n v="4"/>
    <n v="0.2"/>
    <n v="4.8391999999999911"/>
  </r>
  <r>
    <n v="8274"/>
    <s v="CA-2012-104059"/>
    <x v="1"/>
    <x v="385"/>
    <d v="2012-06-15T00:00:00"/>
    <s v="Second Class"/>
    <x v="763"/>
    <s v="Frank Carlisle"/>
    <x v="2"/>
    <s v="United States"/>
    <s v="Springfield"/>
    <x v="24"/>
    <n v="45503"/>
    <s v="East"/>
    <s v="OFF-AR-10000634"/>
    <x v="1"/>
    <x v="6"/>
    <s v="Newell 320"/>
    <n v="3.4240000000000004"/>
    <n v="1"/>
    <n v="0.2"/>
    <n v="0.29960000000000009"/>
  </r>
  <r>
    <n v="8275"/>
    <s v="CA-2014-164112"/>
    <x v="3"/>
    <x v="160"/>
    <d v="2014-07-05T00:00:00"/>
    <s v="Standard Class"/>
    <x v="540"/>
    <s v="Neil Ducich"/>
    <x v="1"/>
    <s v="United States"/>
    <s v="Mount Vernon"/>
    <x v="15"/>
    <n v="10550"/>
    <s v="East"/>
    <s v="OFF-ST-10002615"/>
    <x v="1"/>
    <x v="4"/>
    <s v="Dual Level, Single-Width Filing Carts"/>
    <n v="1085.42"/>
    <n v="7"/>
    <n v="0"/>
    <n v="282.20920000000001"/>
  </r>
  <r>
    <n v="8276"/>
    <s v="CA-2012-143882"/>
    <x v="1"/>
    <x v="153"/>
    <d v="2012-06-30T00:00:00"/>
    <s v="Standard Class"/>
    <x v="748"/>
    <s v="Dennis Bolton"/>
    <x v="2"/>
    <s v="United States"/>
    <s v="Lakewood"/>
    <x v="24"/>
    <n v="44107"/>
    <s v="East"/>
    <s v="OFF-PA-10004040"/>
    <x v="1"/>
    <x v="10"/>
    <s v="Universal Premium White Copier/Laser Paper (20Lb. and 87 Bright)"/>
    <n v="43.056000000000004"/>
    <n v="9"/>
    <n v="0.2"/>
    <n v="15.607799999999999"/>
  </r>
  <r>
    <n v="8277"/>
    <s v="US-2013-139262"/>
    <x v="0"/>
    <x v="823"/>
    <d v="2013-02-25T00:00:00"/>
    <s v="Standard Class"/>
    <x v="784"/>
    <s v="Lindsay Castell"/>
    <x v="2"/>
    <s v="United States"/>
    <s v="Tampa"/>
    <x v="2"/>
    <n v="33614"/>
    <s v="South"/>
    <s v="OFF-BI-10003727"/>
    <x v="1"/>
    <x v="8"/>
    <s v="Avery Durable Slant Ring Binders With Label Holder"/>
    <n v="3.762"/>
    <n v="3"/>
    <n v="0.7"/>
    <n v="-2.758799999999999"/>
  </r>
  <r>
    <n v="8278"/>
    <s v="US-2013-139262"/>
    <x v="0"/>
    <x v="823"/>
    <d v="2013-02-25T00:00:00"/>
    <s v="Standard Class"/>
    <x v="784"/>
    <s v="Lindsay Castell"/>
    <x v="2"/>
    <s v="United States"/>
    <s v="Tampa"/>
    <x v="2"/>
    <n v="33614"/>
    <s v="South"/>
    <s v="OFF-BI-10002026"/>
    <x v="1"/>
    <x v="8"/>
    <s v="Avery Arch Ring Binders"/>
    <n v="34.860000000000007"/>
    <n v="2"/>
    <n v="0.7"/>
    <n v="-26.726000000000006"/>
  </r>
  <r>
    <n v="8279"/>
    <s v="US-2013-139262"/>
    <x v="0"/>
    <x v="823"/>
    <d v="2013-02-25T00:00:00"/>
    <s v="Standard Class"/>
    <x v="784"/>
    <s v="Lindsay Castell"/>
    <x v="2"/>
    <s v="United States"/>
    <s v="Tampa"/>
    <x v="2"/>
    <n v="33614"/>
    <s v="South"/>
    <s v="OFF-ST-10001496"/>
    <x v="1"/>
    <x v="4"/>
    <s v="Standard Rollaway File with Lock"/>
    <n v="432.45600000000002"/>
    <n v="3"/>
    <n v="0.2"/>
    <n v="32.434200000000004"/>
  </r>
  <r>
    <n v="8280"/>
    <s v="CA-2014-146192"/>
    <x v="3"/>
    <x v="300"/>
    <d v="2014-04-27T00:00:00"/>
    <s v="Standard Class"/>
    <x v="232"/>
    <s v="Bruce Degenhardt"/>
    <x v="0"/>
    <s v="United States"/>
    <s v="Columbus"/>
    <x v="32"/>
    <n v="31907"/>
    <s v="South"/>
    <s v="OFF-ST-10003716"/>
    <x v="1"/>
    <x v="4"/>
    <s v="Tennsco Double-Tier Lockers"/>
    <n v="675.06000000000006"/>
    <n v="3"/>
    <n v="0"/>
    <n v="87.757800000000003"/>
  </r>
  <r>
    <n v="8281"/>
    <s v="CA-2014-134810"/>
    <x v="3"/>
    <x v="1188"/>
    <d v="2014-05-11T00:00:00"/>
    <s v="First Class"/>
    <x v="204"/>
    <s v="Matt Connell"/>
    <x v="1"/>
    <s v="United States"/>
    <s v="Jacksonville"/>
    <x v="3"/>
    <n v="28540"/>
    <s v="South"/>
    <s v="OFF-EN-10002504"/>
    <x v="1"/>
    <x v="12"/>
    <s v="Tyvek  Top-Opening Peel &amp; Seel Envelopes, Plain White"/>
    <n v="65.231999999999999"/>
    <n v="3"/>
    <n v="0.2"/>
    <n v="22.015799999999999"/>
  </r>
  <r>
    <n v="8282"/>
    <s v="CA-2014-134810"/>
    <x v="3"/>
    <x v="1188"/>
    <d v="2014-05-11T00:00:00"/>
    <s v="First Class"/>
    <x v="204"/>
    <s v="Matt Connell"/>
    <x v="1"/>
    <s v="United States"/>
    <s v="Jacksonville"/>
    <x v="3"/>
    <n v="28540"/>
    <s v="South"/>
    <s v="FUR-CH-10001270"/>
    <x v="0"/>
    <x v="1"/>
    <s v="Harbour Creations Steel Folding Chair"/>
    <n v="207"/>
    <n v="3"/>
    <n v="0.2"/>
    <n v="25.874999999999972"/>
  </r>
  <r>
    <n v="8283"/>
    <s v="CA-2012-154284"/>
    <x v="1"/>
    <x v="379"/>
    <d v="2012-12-26T00:00:00"/>
    <s v="Second Class"/>
    <x v="449"/>
    <s v="Sam Zeldin"/>
    <x v="2"/>
    <s v="United States"/>
    <s v="Saint Charles"/>
    <x v="10"/>
    <n v="60174"/>
    <s v="Central"/>
    <s v="TEC-MA-10004241"/>
    <x v="2"/>
    <x v="15"/>
    <s v="Star Micronics TSP800 TSP847IIU Receipt Printer"/>
    <n v="600.53"/>
    <n v="2"/>
    <n v="0.3"/>
    <n v="137.26399999999995"/>
  </r>
  <r>
    <n v="8284"/>
    <s v="CA-2012-154284"/>
    <x v="1"/>
    <x v="379"/>
    <d v="2012-12-26T00:00:00"/>
    <s v="Second Class"/>
    <x v="449"/>
    <s v="Sam Zeldin"/>
    <x v="2"/>
    <s v="United States"/>
    <s v="Saint Charles"/>
    <x v="10"/>
    <n v="60174"/>
    <s v="Central"/>
    <s v="OFF-AR-10001468"/>
    <x v="1"/>
    <x v="6"/>
    <s v="Sanford Prismacolor Professional Thick Lead Art Pencils, 36-Color Set"/>
    <n v="59.903999999999996"/>
    <n v="2"/>
    <n v="0.2"/>
    <n v="14.227200000000003"/>
  </r>
  <r>
    <n v="8285"/>
    <s v="CA-2012-154284"/>
    <x v="1"/>
    <x v="379"/>
    <d v="2012-12-26T00:00:00"/>
    <s v="Second Class"/>
    <x v="449"/>
    <s v="Sam Zeldin"/>
    <x v="2"/>
    <s v="United States"/>
    <s v="Saint Charles"/>
    <x v="10"/>
    <n v="60174"/>
    <s v="Central"/>
    <s v="TEC-AC-10003198"/>
    <x v="2"/>
    <x v="11"/>
    <s v="Enermax Acrylux Wireless Keyboard"/>
    <n v="637.44000000000005"/>
    <n v="8"/>
    <n v="0.2"/>
    <n v="135.45599999999996"/>
  </r>
  <r>
    <n v="8286"/>
    <s v="CA-2012-154284"/>
    <x v="1"/>
    <x v="379"/>
    <d v="2012-12-26T00:00:00"/>
    <s v="Second Class"/>
    <x v="449"/>
    <s v="Sam Zeldin"/>
    <x v="2"/>
    <s v="United States"/>
    <s v="Saint Charles"/>
    <x v="10"/>
    <n v="60174"/>
    <s v="Central"/>
    <s v="FUR-FU-10003039"/>
    <x v="0"/>
    <x v="5"/>
    <s v="Howard Miller 11-1/2&quot; Diameter Grantwood Wall Clock"/>
    <n v="51.756000000000007"/>
    <n v="3"/>
    <n v="0.6"/>
    <n v="-33.641399999999997"/>
  </r>
  <r>
    <n v="8287"/>
    <s v="CA-2011-156244"/>
    <x v="2"/>
    <x v="1132"/>
    <d v="2011-08-16T00:00:00"/>
    <s v="Standard Class"/>
    <x v="723"/>
    <s v="Duane Huffman"/>
    <x v="2"/>
    <s v="United States"/>
    <s v="Miami"/>
    <x v="2"/>
    <n v="33180"/>
    <s v="South"/>
    <s v="OFF-PA-10000295"/>
    <x v="1"/>
    <x v="10"/>
    <s v="Xerox 229"/>
    <n v="31.104000000000006"/>
    <n v="6"/>
    <n v="0.2"/>
    <n v="10.8864"/>
  </r>
  <r>
    <n v="8288"/>
    <s v="CA-2011-156244"/>
    <x v="2"/>
    <x v="1132"/>
    <d v="2011-08-16T00:00:00"/>
    <s v="Standard Class"/>
    <x v="723"/>
    <s v="Duane Huffman"/>
    <x v="2"/>
    <s v="United States"/>
    <s v="Miami"/>
    <x v="2"/>
    <n v="33180"/>
    <s v="South"/>
    <s v="OFF-AR-10004344"/>
    <x v="1"/>
    <x v="6"/>
    <s v="Bulldog Vacuum Base Pencil Sharpener"/>
    <n v="47.96"/>
    <n v="5"/>
    <n v="0.2"/>
    <n v="4.196499999999995"/>
  </r>
  <r>
    <n v="8289"/>
    <s v="CA-2011-156244"/>
    <x v="2"/>
    <x v="1132"/>
    <d v="2011-08-16T00:00:00"/>
    <s v="Standard Class"/>
    <x v="723"/>
    <s v="Duane Huffman"/>
    <x v="2"/>
    <s v="United States"/>
    <s v="Miami"/>
    <x v="2"/>
    <n v="33180"/>
    <s v="South"/>
    <s v="TEC-AC-10002473"/>
    <x v="2"/>
    <x v="11"/>
    <s v="Maxell 4.7GB DVD-R"/>
    <n v="158.928"/>
    <n v="7"/>
    <n v="0.2"/>
    <n v="41.718599999999995"/>
  </r>
  <r>
    <n v="8290"/>
    <s v="CA-2011-156244"/>
    <x v="2"/>
    <x v="1132"/>
    <d v="2011-08-16T00:00:00"/>
    <s v="Standard Class"/>
    <x v="723"/>
    <s v="Duane Huffman"/>
    <x v="2"/>
    <s v="United States"/>
    <s v="Miami"/>
    <x v="2"/>
    <n v="33180"/>
    <s v="South"/>
    <s v="OFF-AP-10002403"/>
    <x v="1"/>
    <x v="9"/>
    <s v="Acco Smartsocket Color-Coded Six-Outlet AC Adapter Model Surge Protectors"/>
    <n v="211.24799999999999"/>
    <n v="6"/>
    <n v="0.2"/>
    <n v="15.843599999999995"/>
  </r>
  <r>
    <n v="8291"/>
    <s v="CA-2011-156244"/>
    <x v="2"/>
    <x v="1132"/>
    <d v="2011-08-16T00:00:00"/>
    <s v="Standard Class"/>
    <x v="723"/>
    <s v="Duane Huffman"/>
    <x v="2"/>
    <s v="United States"/>
    <s v="Miami"/>
    <x v="2"/>
    <n v="33180"/>
    <s v="South"/>
    <s v="OFF-SU-10000432"/>
    <x v="1"/>
    <x v="14"/>
    <s v="Acco Side-Punched Conventional Columnar Pads"/>
    <n v="5.5520000000000005"/>
    <n v="2"/>
    <n v="0.2"/>
    <n v="-1.0410000000000006"/>
  </r>
  <r>
    <n v="8292"/>
    <s v="CA-2011-156244"/>
    <x v="2"/>
    <x v="1132"/>
    <d v="2011-08-16T00:00:00"/>
    <s v="Standard Class"/>
    <x v="723"/>
    <s v="Duane Huffman"/>
    <x v="2"/>
    <s v="United States"/>
    <s v="Miami"/>
    <x v="2"/>
    <n v="33180"/>
    <s v="South"/>
    <s v="OFF-LA-10000443"/>
    <x v="1"/>
    <x v="2"/>
    <s v="Avery 501"/>
    <n v="2.952"/>
    <n v="1"/>
    <n v="0.2"/>
    <n v="0.99629999999999996"/>
  </r>
  <r>
    <n v="8293"/>
    <s v="CA-2012-106362"/>
    <x v="1"/>
    <x v="555"/>
    <d v="2012-12-15T00:00:00"/>
    <s v="Standard Class"/>
    <x v="62"/>
    <s v="Lena Creighton"/>
    <x v="0"/>
    <s v="United States"/>
    <s v="Troy"/>
    <x v="24"/>
    <n v="45373"/>
    <s v="East"/>
    <s v="OFF-BI-10003166"/>
    <x v="1"/>
    <x v="8"/>
    <s v="GBC Plasticlear Binding Covers"/>
    <n v="10.332000000000003"/>
    <n v="3"/>
    <n v="0.7"/>
    <n v="-7.5767999999999986"/>
  </r>
  <r>
    <n v="8294"/>
    <s v="US-2014-168802"/>
    <x v="3"/>
    <x v="132"/>
    <d v="2014-11-08T00:00:00"/>
    <s v="Standard Class"/>
    <x v="705"/>
    <s v="Jack O'Briant"/>
    <x v="1"/>
    <s v="United States"/>
    <s v="Seattle"/>
    <x v="4"/>
    <n v="98103"/>
    <s v="West"/>
    <s v="OFF-BI-10002393"/>
    <x v="1"/>
    <x v="8"/>
    <s v="Binder Posts"/>
    <n v="18.368000000000002"/>
    <n v="4"/>
    <n v="0.2"/>
    <n v="5.9695999999999998"/>
  </r>
  <r>
    <n v="8295"/>
    <s v="US-2014-146906"/>
    <x v="3"/>
    <x v="677"/>
    <d v="2014-03-18T00:00:00"/>
    <s v="Standard Class"/>
    <x v="363"/>
    <s v="Meg Tillman"/>
    <x v="0"/>
    <s v="United States"/>
    <s v="New York City"/>
    <x v="15"/>
    <n v="10011"/>
    <s v="East"/>
    <s v="TEC-PH-10001809"/>
    <x v="2"/>
    <x v="7"/>
    <s v="Panasonic KX T7736-B Digital phone"/>
    <n v="299.89999999999998"/>
    <n v="2"/>
    <n v="0"/>
    <n v="74.974999999999994"/>
  </r>
  <r>
    <n v="8296"/>
    <s v="CA-2013-166380"/>
    <x v="0"/>
    <x v="198"/>
    <d v="2013-06-04T00:00:00"/>
    <s v="Standard Class"/>
    <x v="494"/>
    <s v="Edward Becker"/>
    <x v="1"/>
    <s v="United States"/>
    <s v="Arlington"/>
    <x v="17"/>
    <n v="22204"/>
    <s v="South"/>
    <s v="OFF-EN-10002600"/>
    <x v="1"/>
    <x v="12"/>
    <s v="Redi-Strip #10 Envelopes, 4 1/8 x 9 1/2"/>
    <n v="26.55"/>
    <n v="9"/>
    <n v="0"/>
    <n v="12.744"/>
  </r>
  <r>
    <n v="8297"/>
    <s v="CA-2013-166380"/>
    <x v="0"/>
    <x v="198"/>
    <d v="2013-06-04T00:00:00"/>
    <s v="Standard Class"/>
    <x v="494"/>
    <s v="Edward Becker"/>
    <x v="1"/>
    <s v="United States"/>
    <s v="Arlington"/>
    <x v="17"/>
    <n v="22204"/>
    <s v="South"/>
    <s v="TEC-AC-10000109"/>
    <x v="2"/>
    <x v="11"/>
    <s v="Sony Micro Vault Click 16 GB USB 2.0 Flash Drive"/>
    <n v="111.98"/>
    <n v="2"/>
    <n v="0"/>
    <n v="26.875200000000007"/>
  </r>
  <r>
    <n v="8298"/>
    <s v="US-2012-158911"/>
    <x v="1"/>
    <x v="761"/>
    <d v="2012-07-11T00:00:00"/>
    <s v="Standard Class"/>
    <x v="276"/>
    <s v="Roland Schwarz"/>
    <x v="1"/>
    <s v="United States"/>
    <s v="Charlotte"/>
    <x v="3"/>
    <n v="28205"/>
    <s v="South"/>
    <s v="FUR-FU-10003829"/>
    <x v="0"/>
    <x v="5"/>
    <s v="Stackable Trays"/>
    <n v="4.9280000000000008"/>
    <n v="2"/>
    <n v="0.2"/>
    <n v="0.73919999999999941"/>
  </r>
  <r>
    <n v="8299"/>
    <s v="US-2012-158911"/>
    <x v="1"/>
    <x v="761"/>
    <d v="2012-07-11T00:00:00"/>
    <s v="Standard Class"/>
    <x v="276"/>
    <s v="Roland Schwarz"/>
    <x v="1"/>
    <s v="United States"/>
    <s v="Charlotte"/>
    <x v="3"/>
    <n v="28205"/>
    <s v="South"/>
    <s v="OFF-LA-10003223"/>
    <x v="1"/>
    <x v="2"/>
    <s v="Avery 508"/>
    <n v="11.784000000000001"/>
    <n v="3"/>
    <n v="0.2"/>
    <n v="4.2716999999999992"/>
  </r>
  <r>
    <n v="8300"/>
    <s v="US-2011-103338"/>
    <x v="2"/>
    <x v="518"/>
    <d v="2011-03-15T00:00:00"/>
    <s v="Standard Class"/>
    <x v="579"/>
    <s v="Richard Bierner"/>
    <x v="0"/>
    <s v="United States"/>
    <s v="Roseville"/>
    <x v="1"/>
    <n v="95661"/>
    <s v="West"/>
    <s v="OFF-AR-10001770"/>
    <x v="1"/>
    <x v="6"/>
    <s v="Economy #2 Pencils"/>
    <n v="7.98"/>
    <n v="3"/>
    <n v="0"/>
    <n v="2.0747999999999998"/>
  </r>
  <r>
    <n v="8301"/>
    <s v="CA-2012-109169"/>
    <x v="1"/>
    <x v="704"/>
    <d v="2012-04-24T00:00:00"/>
    <s v="Standard Class"/>
    <x v="220"/>
    <s v="Olvera Toch"/>
    <x v="0"/>
    <s v="United States"/>
    <s v="Detroit"/>
    <x v="12"/>
    <n v="48234"/>
    <s v="Central"/>
    <s v="OFF-EN-10003296"/>
    <x v="1"/>
    <x v="12"/>
    <s v="Tyvek Side-Opening Peel &amp; Seel Expanding Envelopes"/>
    <n v="180.96"/>
    <n v="2"/>
    <n v="0"/>
    <n v="81.432000000000002"/>
  </r>
  <r>
    <n v="8302"/>
    <s v="US-2014-167318"/>
    <x v="3"/>
    <x v="1189"/>
    <d v="2014-08-02T00:00:00"/>
    <s v="Standard Class"/>
    <x v="433"/>
    <s v="George Zrebassa"/>
    <x v="1"/>
    <s v="United States"/>
    <s v="Los Angeles"/>
    <x v="1"/>
    <n v="90036"/>
    <s v="West"/>
    <s v="TEC-AC-10003870"/>
    <x v="2"/>
    <x v="11"/>
    <s v="Logitech Z-906 Speaker sys - home theater - 5.1-CH"/>
    <n v="1649.95"/>
    <n v="5"/>
    <n v="0"/>
    <n v="659.98"/>
  </r>
  <r>
    <n v="8303"/>
    <s v="US-2014-167318"/>
    <x v="3"/>
    <x v="1189"/>
    <d v="2014-08-02T00:00:00"/>
    <s v="Standard Class"/>
    <x v="433"/>
    <s v="George Zrebassa"/>
    <x v="1"/>
    <s v="United States"/>
    <s v="Los Angeles"/>
    <x v="1"/>
    <n v="90036"/>
    <s v="West"/>
    <s v="FUR-CH-10000665"/>
    <x v="0"/>
    <x v="1"/>
    <s v="Global Airflow Leather Mesh Back Chair, Black"/>
    <n v="362.35199999999998"/>
    <n v="3"/>
    <n v="0.2"/>
    <n v="45.293999999999954"/>
  </r>
  <r>
    <n v="8304"/>
    <s v="US-2011-120313"/>
    <x v="2"/>
    <x v="656"/>
    <d v="2011-11-02T00:00:00"/>
    <s v="Second Class"/>
    <x v="644"/>
    <s v="Nancy Lomonaco"/>
    <x v="2"/>
    <s v="United States"/>
    <s v="San Francisco"/>
    <x v="1"/>
    <n v="94110"/>
    <s v="West"/>
    <s v="TEC-PH-10003092"/>
    <x v="2"/>
    <x v="7"/>
    <s v="Motorola L804"/>
    <n v="73.584000000000003"/>
    <n v="2"/>
    <n v="0.2"/>
    <n v="8.2781999999999982"/>
  </r>
  <r>
    <n v="8305"/>
    <s v="CA-2014-135419"/>
    <x v="3"/>
    <x v="132"/>
    <d v="2014-11-10T00:00:00"/>
    <s v="Standard Class"/>
    <x v="696"/>
    <s v="Bruce Geld"/>
    <x v="0"/>
    <s v="United States"/>
    <s v="Bakersfield"/>
    <x v="1"/>
    <n v="93309"/>
    <s v="West"/>
    <s v="FUR-TA-10001086"/>
    <x v="0"/>
    <x v="3"/>
    <s v="SAFCO PlanMaster Boards, 60w x 37-1/2d, White Melamine"/>
    <n v="486.36800000000005"/>
    <n v="4"/>
    <n v="0.2"/>
    <n v="36.477600000000024"/>
  </r>
  <r>
    <n v="8306"/>
    <s v="CA-2013-128671"/>
    <x v="0"/>
    <x v="1190"/>
    <d v="2013-08-17T00:00:00"/>
    <s v="Standard Class"/>
    <x v="192"/>
    <s v="Michelle Tran"/>
    <x v="2"/>
    <s v="United States"/>
    <s v="Tulsa"/>
    <x v="26"/>
    <n v="74133"/>
    <s v="Central"/>
    <s v="OFF-PA-10001870"/>
    <x v="1"/>
    <x v="10"/>
    <s v="Xerox 202"/>
    <n v="32.400000000000006"/>
    <n v="5"/>
    <n v="0"/>
    <n v="15.552000000000001"/>
  </r>
  <r>
    <n v="8307"/>
    <s v="CA-2013-128671"/>
    <x v="0"/>
    <x v="1190"/>
    <d v="2013-08-17T00:00:00"/>
    <s v="Standard Class"/>
    <x v="192"/>
    <s v="Michelle Tran"/>
    <x v="2"/>
    <s v="United States"/>
    <s v="Tulsa"/>
    <x v="26"/>
    <n v="74133"/>
    <s v="Central"/>
    <s v="OFF-BI-10003305"/>
    <x v="1"/>
    <x v="8"/>
    <s v="Avery Hanging File Binders"/>
    <n v="41.86"/>
    <n v="7"/>
    <n v="0"/>
    <n v="19.255600000000001"/>
  </r>
  <r>
    <n v="8308"/>
    <s v="CA-2013-128671"/>
    <x v="0"/>
    <x v="1190"/>
    <d v="2013-08-17T00:00:00"/>
    <s v="Standard Class"/>
    <x v="192"/>
    <s v="Michelle Tran"/>
    <x v="2"/>
    <s v="United States"/>
    <s v="Tulsa"/>
    <x v="26"/>
    <n v="74133"/>
    <s v="Central"/>
    <s v="OFF-BI-10003007"/>
    <x v="1"/>
    <x v="8"/>
    <s v="Premium Transparent Presentation Covers, No Pattern/Clear, 8 1/2&quot; x 11&quot;"/>
    <n v="77.56"/>
    <n v="2"/>
    <n v="0"/>
    <n v="35.677599999999998"/>
  </r>
  <r>
    <n v="8309"/>
    <s v="CA-2013-149335"/>
    <x v="0"/>
    <x v="197"/>
    <d v="2013-07-26T00:00:00"/>
    <s v="Same Day"/>
    <x v="604"/>
    <s v="Becky Castell"/>
    <x v="2"/>
    <s v="United States"/>
    <s v="San Francisco"/>
    <x v="1"/>
    <n v="94122"/>
    <s v="West"/>
    <s v="OFF-AR-10001419"/>
    <x v="1"/>
    <x v="6"/>
    <s v="Newell 325"/>
    <n v="37.17"/>
    <n v="9"/>
    <n v="0"/>
    <n v="11.151"/>
  </r>
  <r>
    <n v="8310"/>
    <s v="CA-2011-168312"/>
    <x v="2"/>
    <x v="72"/>
    <d v="2011-03-07T00:00:00"/>
    <s v="Standard Class"/>
    <x v="543"/>
    <s v="Giulietta Weimer"/>
    <x v="0"/>
    <s v="United States"/>
    <s v="Houston"/>
    <x v="5"/>
    <n v="77036"/>
    <s v="Central"/>
    <s v="OFF-ST-10003692"/>
    <x v="1"/>
    <x v="4"/>
    <s v="Recycled Steel Personal File for Hanging File Folders"/>
    <n v="137.352"/>
    <n v="3"/>
    <n v="0.2"/>
    <n v="8.5844999999999914"/>
  </r>
  <r>
    <n v="8311"/>
    <s v="CA-2011-168312"/>
    <x v="2"/>
    <x v="72"/>
    <d v="2011-03-07T00:00:00"/>
    <s v="Standard Class"/>
    <x v="543"/>
    <s v="Giulietta Weimer"/>
    <x v="0"/>
    <s v="United States"/>
    <s v="Houston"/>
    <x v="5"/>
    <n v="77036"/>
    <s v="Central"/>
    <s v="FUR-TA-10001866"/>
    <x v="0"/>
    <x v="3"/>
    <s v="Bevis Round Conference Room Tables and Bases"/>
    <n v="376.50899999999996"/>
    <n v="3"/>
    <n v="0.3"/>
    <n v="-43.029600000000045"/>
  </r>
  <r>
    <n v="8312"/>
    <s v="US-2014-105935"/>
    <x v="3"/>
    <x v="795"/>
    <d v="2014-02-01T00:00:00"/>
    <s v="Standard Class"/>
    <x v="214"/>
    <s v="Bradley Drucker"/>
    <x v="0"/>
    <s v="United States"/>
    <s v="Columbus"/>
    <x v="32"/>
    <n v="31907"/>
    <s v="South"/>
    <s v="FUR-FU-10002157"/>
    <x v="0"/>
    <x v="5"/>
    <s v="Artistic Insta-Plaque"/>
    <n v="62.72"/>
    <n v="4"/>
    <n v="0"/>
    <n v="24.460799999999999"/>
  </r>
  <r>
    <n v="8313"/>
    <s v="US-2014-105935"/>
    <x v="3"/>
    <x v="795"/>
    <d v="2014-02-01T00:00:00"/>
    <s v="Standard Class"/>
    <x v="214"/>
    <s v="Bradley Drucker"/>
    <x v="0"/>
    <s v="United States"/>
    <s v="Columbus"/>
    <x v="32"/>
    <n v="31907"/>
    <s v="South"/>
    <s v="TEC-PH-10001459"/>
    <x v="2"/>
    <x v="7"/>
    <s v="Samsung Galaxy Mega 6.3"/>
    <n v="2939.9300000000003"/>
    <n v="7"/>
    <n v="0"/>
    <n v="764.38180000000011"/>
  </r>
  <r>
    <n v="8314"/>
    <s v="CA-2011-161508"/>
    <x v="2"/>
    <x v="136"/>
    <d v="2011-07-16T00:00:00"/>
    <s v="Standard Class"/>
    <x v="391"/>
    <s v="Paul Van Hugh"/>
    <x v="2"/>
    <s v="United States"/>
    <s v="League City"/>
    <x v="5"/>
    <n v="77573"/>
    <s v="Central"/>
    <s v="FUR-CH-10002126"/>
    <x v="0"/>
    <x v="1"/>
    <s v="Hon Deluxe Fabric Upholstered Stacking Chairs"/>
    <n v="512.35799999999995"/>
    <n v="3"/>
    <n v="0.3"/>
    <n v="-14.638799999999947"/>
  </r>
  <r>
    <n v="8315"/>
    <s v="CA-2011-161508"/>
    <x v="2"/>
    <x v="136"/>
    <d v="2011-07-16T00:00:00"/>
    <s v="Standard Class"/>
    <x v="391"/>
    <s v="Paul Van Hugh"/>
    <x v="2"/>
    <s v="United States"/>
    <s v="League City"/>
    <x v="5"/>
    <n v="77573"/>
    <s v="Central"/>
    <s v="OFF-FA-10001561"/>
    <x v="1"/>
    <x v="13"/>
    <s v="Stockwell Push Pins"/>
    <n v="3.4880000000000004"/>
    <n v="2"/>
    <n v="0.2"/>
    <n v="0.56679999999999997"/>
  </r>
  <r>
    <n v="8316"/>
    <s v="CA-2011-161508"/>
    <x v="2"/>
    <x v="136"/>
    <d v="2011-07-16T00:00:00"/>
    <s v="Standard Class"/>
    <x v="391"/>
    <s v="Paul Van Hugh"/>
    <x v="2"/>
    <s v="United States"/>
    <s v="League City"/>
    <x v="5"/>
    <n v="77573"/>
    <s v="Central"/>
    <s v="OFF-AR-10003158"/>
    <x v="1"/>
    <x v="6"/>
    <s v="Fluorescent Highlighters by Dixon"/>
    <n v="22.288"/>
    <n v="7"/>
    <n v="0.2"/>
    <n v="3.9003999999999985"/>
  </r>
  <r>
    <n v="8317"/>
    <s v="CA-2011-161508"/>
    <x v="2"/>
    <x v="136"/>
    <d v="2011-07-16T00:00:00"/>
    <s v="Standard Class"/>
    <x v="391"/>
    <s v="Paul Van Hugh"/>
    <x v="2"/>
    <s v="United States"/>
    <s v="League City"/>
    <x v="5"/>
    <n v="77573"/>
    <s v="Central"/>
    <s v="OFF-PA-10001804"/>
    <x v="1"/>
    <x v="10"/>
    <s v="Xerox 195"/>
    <n v="16.032"/>
    <n v="3"/>
    <n v="0.2"/>
    <n v="5.6111999999999993"/>
  </r>
  <r>
    <n v="8318"/>
    <s v="CA-2014-130904"/>
    <x v="3"/>
    <x v="645"/>
    <d v="2014-04-17T00:00:00"/>
    <s v="Standard Class"/>
    <x v="31"/>
    <s v="Henry MacAllister"/>
    <x v="0"/>
    <s v="United States"/>
    <s v="Burlington"/>
    <x v="3"/>
    <n v="27217"/>
    <s v="South"/>
    <s v="OFF-AR-10000422"/>
    <x v="1"/>
    <x v="6"/>
    <s v="Pencil and Crayon Sharpener"/>
    <n v="1.752"/>
    <n v="1"/>
    <n v="0.2"/>
    <n v="0.15329999999999994"/>
  </r>
  <r>
    <n v="8319"/>
    <s v="CA-2014-130904"/>
    <x v="3"/>
    <x v="645"/>
    <d v="2014-04-17T00:00:00"/>
    <s v="Standard Class"/>
    <x v="31"/>
    <s v="Henry MacAllister"/>
    <x v="0"/>
    <s v="United States"/>
    <s v="Burlington"/>
    <x v="3"/>
    <n v="27217"/>
    <s v="South"/>
    <s v="OFF-AR-10000127"/>
    <x v="1"/>
    <x v="6"/>
    <s v="Newell 321"/>
    <n v="20.992000000000001"/>
    <n v="8"/>
    <n v="0.2"/>
    <n v="2.3615999999999966"/>
  </r>
  <r>
    <n v="8320"/>
    <s v="CA-2014-133620"/>
    <x v="3"/>
    <x v="38"/>
    <d v="2014-11-19T00:00:00"/>
    <s v="Standard Class"/>
    <x v="191"/>
    <s v="Erin Mull"/>
    <x v="0"/>
    <s v="United States"/>
    <s v="New York City"/>
    <x v="15"/>
    <n v="10009"/>
    <s v="East"/>
    <s v="OFF-ST-10004634"/>
    <x v="1"/>
    <x v="4"/>
    <s v="Personal Folder Holder, Ebony"/>
    <n v="11.21"/>
    <n v="1"/>
    <n v="0"/>
    <n v="3.3629999999999995"/>
  </r>
  <r>
    <n v="8321"/>
    <s v="CA-2012-142937"/>
    <x v="1"/>
    <x v="901"/>
    <d v="2012-12-06T00:00:00"/>
    <s v="First Class"/>
    <x v="11"/>
    <s v="Sandra Flanagan"/>
    <x v="0"/>
    <s v="United States"/>
    <s v="Dallas"/>
    <x v="5"/>
    <n v="75220"/>
    <s v="Central"/>
    <s v="OFF-AR-10003582"/>
    <x v="1"/>
    <x v="6"/>
    <s v="Boston Electric Pencil Sharpener, Model 1818, Charcoal Black"/>
    <n v="45.04"/>
    <n v="2"/>
    <n v="0.2"/>
    <n v="4.5040000000000031"/>
  </r>
  <r>
    <n v="8322"/>
    <s v="US-2013-149790"/>
    <x v="0"/>
    <x v="182"/>
    <d v="2013-10-02T00:00:00"/>
    <s v="Standard Class"/>
    <x v="618"/>
    <s v="Shahid Collister"/>
    <x v="0"/>
    <s v="United States"/>
    <s v="Houston"/>
    <x v="5"/>
    <n v="77095"/>
    <s v="Central"/>
    <s v="OFF-BI-10002026"/>
    <x v="1"/>
    <x v="8"/>
    <s v="Ibico Recycled Linen-Style Covers"/>
    <n v="15.623999999999997"/>
    <n v="2"/>
    <n v="0.8"/>
    <n v="-24.998400000000011"/>
  </r>
  <r>
    <n v="8323"/>
    <s v="CA-2013-130778"/>
    <x v="0"/>
    <x v="258"/>
    <d v="2013-11-26T00:00:00"/>
    <s v="Standard Class"/>
    <x v="444"/>
    <s v="Natalie DeCherney"/>
    <x v="0"/>
    <s v="United States"/>
    <s v="Long Beach"/>
    <x v="15"/>
    <n v="11561"/>
    <s v="East"/>
    <s v="OFF-AP-10000595"/>
    <x v="1"/>
    <x v="9"/>
    <s v="Disposable Triple-Filter Dust Bags"/>
    <n v="8.74"/>
    <n v="2"/>
    <n v="0"/>
    <n v="2.2724000000000002"/>
  </r>
  <r>
    <n v="8324"/>
    <s v="CA-2013-130778"/>
    <x v="0"/>
    <x v="258"/>
    <d v="2013-11-26T00:00:00"/>
    <s v="Standard Class"/>
    <x v="444"/>
    <s v="Natalie DeCherney"/>
    <x v="0"/>
    <s v="United States"/>
    <s v="Long Beach"/>
    <x v="15"/>
    <n v="11561"/>
    <s v="East"/>
    <s v="OFF-PA-10001509"/>
    <x v="1"/>
    <x v="10"/>
    <s v="Recycled Desk Saver Line &quot;While You Were Out&quot; Book, 5 1/2&quot; X 4&quot;"/>
    <n v="44.75"/>
    <n v="5"/>
    <n v="0"/>
    <n v="20.584999999999994"/>
  </r>
  <r>
    <n v="8325"/>
    <s v="CA-2014-144456"/>
    <x v="3"/>
    <x v="565"/>
    <d v="2014-09-10T00:00:00"/>
    <s v="First Class"/>
    <x v="763"/>
    <s v="Frank Carlisle"/>
    <x v="2"/>
    <s v="United States"/>
    <s v="Hialeah"/>
    <x v="2"/>
    <n v="33012"/>
    <s v="South"/>
    <s v="OFF-ST-10001321"/>
    <x v="1"/>
    <x v="4"/>
    <s v="Decoflex Hanging Personal Folder File, Blue"/>
    <n v="61.68"/>
    <n v="5"/>
    <n v="0.2"/>
    <n v="5.3970000000000073"/>
  </r>
  <r>
    <n v="8326"/>
    <s v="CA-2014-144456"/>
    <x v="3"/>
    <x v="565"/>
    <d v="2014-09-10T00:00:00"/>
    <s v="First Class"/>
    <x v="763"/>
    <s v="Frank Carlisle"/>
    <x v="2"/>
    <s v="United States"/>
    <s v="Hialeah"/>
    <x v="2"/>
    <n v="33012"/>
    <s v="South"/>
    <s v="TEC-PH-10001750"/>
    <x v="2"/>
    <x v="7"/>
    <s v="Samsung Rugby III"/>
    <n v="158.376"/>
    <n v="3"/>
    <n v="0.2"/>
    <n v="13.857900000000008"/>
  </r>
  <r>
    <n v="8327"/>
    <s v="CA-2014-103478"/>
    <x v="3"/>
    <x v="246"/>
    <d v="2014-07-25T00:00:00"/>
    <s v="Second Class"/>
    <x v="126"/>
    <s v="Kelly Lampkin"/>
    <x v="1"/>
    <s v="United States"/>
    <s v="Aurora"/>
    <x v="10"/>
    <n v="60505"/>
    <s v="Central"/>
    <s v="OFF-BI-10001890"/>
    <x v="1"/>
    <x v="8"/>
    <s v="Avery Poly Binder Pockets"/>
    <n v="2.8639999999999994"/>
    <n v="4"/>
    <n v="0.8"/>
    <n v="-4.5824000000000016"/>
  </r>
  <r>
    <n v="8328"/>
    <s v="CA-2014-103478"/>
    <x v="3"/>
    <x v="246"/>
    <d v="2014-07-25T00:00:00"/>
    <s v="Second Class"/>
    <x v="126"/>
    <s v="Kelly Lampkin"/>
    <x v="1"/>
    <s v="United States"/>
    <s v="Aurora"/>
    <x v="10"/>
    <n v="60505"/>
    <s v="Central"/>
    <s v="OFF-BI-10004224"/>
    <x v="1"/>
    <x v="8"/>
    <s v="Catalog Binders with Expanding Posts"/>
    <n v="94.191999999999979"/>
    <n v="7"/>
    <n v="0.8"/>
    <n v="-164.83600000000007"/>
  </r>
  <r>
    <n v="8329"/>
    <s v="CA-2014-118577"/>
    <x v="3"/>
    <x v="833"/>
    <d v="2014-10-12T00:00:00"/>
    <s v="Standard Class"/>
    <x v="190"/>
    <s v="Xylona Preis"/>
    <x v="0"/>
    <s v="United States"/>
    <s v="Belleville"/>
    <x v="30"/>
    <n v="7109"/>
    <s v="East"/>
    <s v="OFF-PA-10001357"/>
    <x v="1"/>
    <x v="10"/>
    <s v="Xerox 1886"/>
    <n v="143.69999999999999"/>
    <n v="3"/>
    <n v="0"/>
    <n v="68.975999999999999"/>
  </r>
  <r>
    <n v="8330"/>
    <s v="CA-2014-118577"/>
    <x v="3"/>
    <x v="833"/>
    <d v="2014-10-12T00:00:00"/>
    <s v="Standard Class"/>
    <x v="190"/>
    <s v="Xylona Preis"/>
    <x v="0"/>
    <s v="United States"/>
    <s v="Belleville"/>
    <x v="30"/>
    <n v="7109"/>
    <s v="East"/>
    <s v="OFF-PA-10004888"/>
    <x v="1"/>
    <x v="10"/>
    <s v="Xerox 217"/>
    <n v="6.48"/>
    <n v="1"/>
    <n v="0"/>
    <n v="3.1104000000000003"/>
  </r>
  <r>
    <n v="8331"/>
    <s v="CA-2014-113572"/>
    <x v="3"/>
    <x v="659"/>
    <d v="2014-11-12T00:00:00"/>
    <s v="Standard Class"/>
    <x v="224"/>
    <s v="Frank Preis"/>
    <x v="0"/>
    <s v="United States"/>
    <s v="New York City"/>
    <x v="15"/>
    <n v="10024"/>
    <s v="East"/>
    <s v="TEC-AC-10002370"/>
    <x v="2"/>
    <x v="11"/>
    <s v="Maxell CD-R Discs"/>
    <n v="7.88"/>
    <n v="4"/>
    <n v="0"/>
    <n v="2.5215999999999994"/>
  </r>
  <r>
    <n v="8332"/>
    <s v="CA-2013-153269"/>
    <x v="0"/>
    <x v="1185"/>
    <d v="2013-03-13T00:00:00"/>
    <s v="First Class"/>
    <x v="519"/>
    <s v="Pamela Stobb"/>
    <x v="0"/>
    <s v="United States"/>
    <s v="Andover"/>
    <x v="31"/>
    <n v="1810"/>
    <s v="East"/>
    <s v="OFF-ST-10004634"/>
    <x v="1"/>
    <x v="4"/>
    <s v="Personal Folder Holder, Ebony"/>
    <n v="11.21"/>
    <n v="1"/>
    <n v="0"/>
    <n v="3.3629999999999995"/>
  </r>
  <r>
    <n v="8333"/>
    <s v="CA-2013-153269"/>
    <x v="0"/>
    <x v="1185"/>
    <d v="2013-03-13T00:00:00"/>
    <s v="First Class"/>
    <x v="519"/>
    <s v="Pamela Stobb"/>
    <x v="0"/>
    <s v="United States"/>
    <s v="Andover"/>
    <x v="31"/>
    <n v="1810"/>
    <s v="East"/>
    <s v="FUR-CH-10002647"/>
    <x v="0"/>
    <x v="1"/>
    <s v="Situations Contoured Folding Chairs, 4/Set"/>
    <n v="354.90000000000003"/>
    <n v="5"/>
    <n v="0"/>
    <n v="88.725000000000023"/>
  </r>
  <r>
    <n v="8334"/>
    <s v="CA-2013-153269"/>
    <x v="0"/>
    <x v="1185"/>
    <d v="2013-03-13T00:00:00"/>
    <s v="First Class"/>
    <x v="519"/>
    <s v="Pamela Stobb"/>
    <x v="0"/>
    <s v="United States"/>
    <s v="Andover"/>
    <x v="31"/>
    <n v="1810"/>
    <s v="East"/>
    <s v="OFF-PA-10001801"/>
    <x v="1"/>
    <x v="10"/>
    <s v="Xerox 193"/>
    <n v="17.940000000000001"/>
    <n v="3"/>
    <n v="0"/>
    <n v="8.7906000000000013"/>
  </r>
  <r>
    <n v="8335"/>
    <s v="CA-2013-153269"/>
    <x v="0"/>
    <x v="1185"/>
    <d v="2013-03-13T00:00:00"/>
    <s v="First Class"/>
    <x v="519"/>
    <s v="Pamela Stobb"/>
    <x v="0"/>
    <s v="United States"/>
    <s v="Andover"/>
    <x v="31"/>
    <n v="1810"/>
    <s v="East"/>
    <s v="OFF-BI-10004632"/>
    <x v="1"/>
    <x v="8"/>
    <s v="GBC Binding covers"/>
    <n v="51.8"/>
    <n v="4"/>
    <n v="0"/>
    <n v="23.309999999999995"/>
  </r>
  <r>
    <n v="8336"/>
    <s v="CA-2014-161655"/>
    <x v="3"/>
    <x v="726"/>
    <d v="2014-05-19T00:00:00"/>
    <s v="Second Class"/>
    <x v="194"/>
    <s v="Carl Weiss"/>
    <x v="2"/>
    <s v="United States"/>
    <s v="Newark"/>
    <x v="13"/>
    <n v="19711"/>
    <s v="East"/>
    <s v="OFF-BI-10002082"/>
    <x v="1"/>
    <x v="8"/>
    <s v="GBC Twin Loop Wire Binding Elements"/>
    <n v="299.52"/>
    <n v="9"/>
    <n v="0"/>
    <n v="149.76"/>
  </r>
  <r>
    <n v="8337"/>
    <s v="CA-2013-101469"/>
    <x v="0"/>
    <x v="415"/>
    <d v="2013-07-09T00:00:00"/>
    <s v="Standard Class"/>
    <x v="347"/>
    <s v="Katherine Hughes"/>
    <x v="0"/>
    <s v="United States"/>
    <s v="Arlington"/>
    <x v="17"/>
    <n v="22204"/>
    <s v="South"/>
    <s v="OFF-AR-10003986"/>
    <x v="1"/>
    <x v="6"/>
    <s v="Avery Hi-Liter Pen Style Six-Color Fluorescent Set"/>
    <n v="7.7"/>
    <n v="2"/>
    <n v="0"/>
    <n v="3.157"/>
  </r>
  <r>
    <n v="8338"/>
    <s v="CA-2011-153087"/>
    <x v="2"/>
    <x v="422"/>
    <d v="2012-01-03T00:00:00"/>
    <s v="Standard Class"/>
    <x v="568"/>
    <s v="Tamara Chand"/>
    <x v="1"/>
    <s v="United States"/>
    <s v="Decatur"/>
    <x v="19"/>
    <n v="35601"/>
    <s v="South"/>
    <s v="OFF-PA-10001243"/>
    <x v="1"/>
    <x v="10"/>
    <s v="Xerox 1983"/>
    <n v="23.92"/>
    <n v="4"/>
    <n v="0"/>
    <n v="11.720800000000001"/>
  </r>
  <r>
    <n v="8339"/>
    <s v="CA-2011-153087"/>
    <x v="2"/>
    <x v="422"/>
    <d v="2012-01-03T00:00:00"/>
    <s v="Standard Class"/>
    <x v="568"/>
    <s v="Tamara Chand"/>
    <x v="1"/>
    <s v="United States"/>
    <s v="Decatur"/>
    <x v="19"/>
    <n v="35601"/>
    <s v="South"/>
    <s v="TEC-AC-10003198"/>
    <x v="2"/>
    <x v="11"/>
    <s v="Enermax Acrylux Wireless Keyboard"/>
    <n v="498"/>
    <n v="5"/>
    <n v="0"/>
    <n v="184.26"/>
  </r>
  <r>
    <n v="8340"/>
    <s v="CA-2014-135076"/>
    <x v="3"/>
    <x v="669"/>
    <d v="2014-04-18T00:00:00"/>
    <s v="Standard Class"/>
    <x v="453"/>
    <s v="Yana Sorensen"/>
    <x v="1"/>
    <s v="United States"/>
    <s v="Hesperia"/>
    <x v="1"/>
    <n v="92345"/>
    <s v="West"/>
    <s v="FUR-CH-10003774"/>
    <x v="0"/>
    <x v="1"/>
    <s v="Global Wood Trimmed Manager's Task Chair, Khaki"/>
    <n v="436.70400000000006"/>
    <n v="6"/>
    <n v="0.2"/>
    <n v="-38.211600000000033"/>
  </r>
  <r>
    <n v="8341"/>
    <s v="CA-2011-161634"/>
    <x v="2"/>
    <x v="687"/>
    <d v="2011-11-20T00:00:00"/>
    <s v="Standard Class"/>
    <x v="417"/>
    <s v="Chris Cortes"/>
    <x v="0"/>
    <s v="United States"/>
    <s v="Chesapeake"/>
    <x v="17"/>
    <n v="23320"/>
    <s v="South"/>
    <s v="OFF-PA-10002262"/>
    <x v="1"/>
    <x v="10"/>
    <s v="Xerox 192"/>
    <n v="32.400000000000006"/>
    <n v="5"/>
    <n v="0"/>
    <n v="15.552000000000001"/>
  </r>
  <r>
    <n v="8342"/>
    <s v="CA-2014-141481"/>
    <x v="3"/>
    <x v="532"/>
    <d v="2014-06-15T00:00:00"/>
    <s v="First Class"/>
    <x v="9"/>
    <s v="Zuschuss Donatelli"/>
    <x v="0"/>
    <s v="United States"/>
    <s v="Los Angeles"/>
    <x v="1"/>
    <n v="90036"/>
    <s v="West"/>
    <s v="OFF-AP-10004532"/>
    <x v="1"/>
    <x v="9"/>
    <s v="Kensington 6 Outlet Guardian Standard Surge Protector"/>
    <n v="61.44"/>
    <n v="3"/>
    <n v="0"/>
    <n v="16.588799999999999"/>
  </r>
  <r>
    <n v="8343"/>
    <s v="CA-2013-132549"/>
    <x v="0"/>
    <x v="881"/>
    <d v="2013-12-01T00:00:00"/>
    <s v="Standard Class"/>
    <x v="271"/>
    <s v="Jay Kimmel"/>
    <x v="0"/>
    <s v="United States"/>
    <s v="Huntsville"/>
    <x v="19"/>
    <n v="35810"/>
    <s v="South"/>
    <s v="OFF-ST-10001325"/>
    <x v="1"/>
    <x v="4"/>
    <s v="Sterilite Officeware Hinged File Box"/>
    <n v="73.36"/>
    <n v="7"/>
    <n v="0"/>
    <n v="19.807200000000002"/>
  </r>
  <r>
    <n v="8344"/>
    <s v="US-2011-155544"/>
    <x v="2"/>
    <x v="90"/>
    <d v="2011-03-25T00:00:00"/>
    <s v="Standard Class"/>
    <x v="306"/>
    <s v="Gary McGarr"/>
    <x v="0"/>
    <s v="United States"/>
    <s v="Knoxville"/>
    <x v="18"/>
    <n v="37918"/>
    <s v="South"/>
    <s v="OFF-LA-10004544"/>
    <x v="1"/>
    <x v="2"/>
    <s v="Avery 505"/>
    <n v="59.20000000000001"/>
    <n v="5"/>
    <n v="0.2"/>
    <n v="22.199999999999996"/>
  </r>
  <r>
    <n v="8345"/>
    <s v="US-2011-155544"/>
    <x v="2"/>
    <x v="90"/>
    <d v="2011-03-25T00:00:00"/>
    <s v="Standard Class"/>
    <x v="306"/>
    <s v="Gary McGarr"/>
    <x v="0"/>
    <s v="United States"/>
    <s v="Knoxville"/>
    <x v="18"/>
    <n v="37918"/>
    <s v="South"/>
    <s v="FUR-FU-10001473"/>
    <x v="0"/>
    <x v="5"/>
    <s v="DAX Wood Document Frame"/>
    <n v="32.952000000000005"/>
    <n v="3"/>
    <n v="0.2"/>
    <n v="6.5903999999999989"/>
  </r>
  <r>
    <n v="8346"/>
    <s v="US-2011-155544"/>
    <x v="2"/>
    <x v="90"/>
    <d v="2011-03-25T00:00:00"/>
    <s v="Standard Class"/>
    <x v="306"/>
    <s v="Gary McGarr"/>
    <x v="0"/>
    <s v="United States"/>
    <s v="Knoxville"/>
    <x v="18"/>
    <n v="37918"/>
    <s v="South"/>
    <s v="FUR-CH-10000422"/>
    <x v="0"/>
    <x v="1"/>
    <s v="Global Highback Leather Tilter in Burgundy"/>
    <n v="218.376"/>
    <n v="3"/>
    <n v="0.2"/>
    <n v="-10.918799999999983"/>
  </r>
  <r>
    <n v="8347"/>
    <s v="US-2012-115238"/>
    <x v="1"/>
    <x v="28"/>
    <d v="2012-05-04T00:00:00"/>
    <s v="Standard Class"/>
    <x v="478"/>
    <s v="Jane Waco"/>
    <x v="1"/>
    <s v="United States"/>
    <s v="Lawrence"/>
    <x v="31"/>
    <n v="1841"/>
    <s v="East"/>
    <s v="FUR-FU-10002960"/>
    <x v="0"/>
    <x v="5"/>
    <s v="Eldon 200 Class Desk Accessories, Burgundy"/>
    <n v="31.400000000000002"/>
    <n v="5"/>
    <n v="0"/>
    <n v="13.188000000000002"/>
  </r>
  <r>
    <n v="8348"/>
    <s v="US-2012-115238"/>
    <x v="1"/>
    <x v="28"/>
    <d v="2012-05-04T00:00:00"/>
    <s v="Standard Class"/>
    <x v="478"/>
    <s v="Jane Waco"/>
    <x v="1"/>
    <s v="United States"/>
    <s v="Lawrence"/>
    <x v="31"/>
    <n v="1841"/>
    <s v="East"/>
    <s v="FUR-FU-10002445"/>
    <x v="0"/>
    <x v="5"/>
    <s v="DAX Two-Tone Rosewood/Black Document Frame, Desktop, 5 x 7"/>
    <n v="9.48"/>
    <n v="1"/>
    <n v="0"/>
    <n v="3.7920000000000007"/>
  </r>
  <r>
    <n v="8349"/>
    <s v="US-2012-115238"/>
    <x v="1"/>
    <x v="28"/>
    <d v="2012-05-04T00:00:00"/>
    <s v="Standard Class"/>
    <x v="478"/>
    <s v="Jane Waco"/>
    <x v="1"/>
    <s v="United States"/>
    <s v="Lawrence"/>
    <x v="31"/>
    <n v="1841"/>
    <s v="East"/>
    <s v="TEC-PH-10001300"/>
    <x v="2"/>
    <x v="7"/>
    <s v="iKross Bluetooth Portable Keyboard + Cell Phone Stand Holder + Brush for Apple iPhone 5S 5C 5, 4S 4"/>
    <n v="209.5"/>
    <n v="10"/>
    <n v="0"/>
    <n v="58.66"/>
  </r>
  <r>
    <n v="8350"/>
    <s v="US-2012-115238"/>
    <x v="1"/>
    <x v="28"/>
    <d v="2012-05-04T00:00:00"/>
    <s v="Standard Class"/>
    <x v="478"/>
    <s v="Jane Waco"/>
    <x v="1"/>
    <s v="United States"/>
    <s v="Lawrence"/>
    <x v="31"/>
    <n v="1841"/>
    <s v="East"/>
    <s v="FUR-FU-10001025"/>
    <x v="0"/>
    <x v="5"/>
    <s v="Eldon Imàge Series Desk Accessories, Clear"/>
    <n v="24.3"/>
    <n v="5"/>
    <n v="0"/>
    <n v="10.449000000000002"/>
  </r>
  <r>
    <n v="8351"/>
    <s v="US-2012-115238"/>
    <x v="1"/>
    <x v="28"/>
    <d v="2012-05-04T00:00:00"/>
    <s v="Standard Class"/>
    <x v="478"/>
    <s v="Jane Waco"/>
    <x v="1"/>
    <s v="United States"/>
    <s v="Lawrence"/>
    <x v="31"/>
    <n v="1841"/>
    <s v="East"/>
    <s v="OFF-PA-10002689"/>
    <x v="1"/>
    <x v="10"/>
    <s v="Weyerhaeuser First Choice Laser/Copy Paper (20Lb. and 88 Bright)"/>
    <n v="6.48"/>
    <n v="1"/>
    <n v="0"/>
    <n v="3.1104000000000003"/>
  </r>
  <r>
    <n v="8352"/>
    <s v="CA-2014-132199"/>
    <x v="3"/>
    <x v="898"/>
    <d v="2014-05-09T00:00:00"/>
    <s v="Standard Class"/>
    <x v="635"/>
    <s v="Bill Overfelt"/>
    <x v="1"/>
    <s v="United States"/>
    <s v="Philadelphia"/>
    <x v="9"/>
    <n v="19134"/>
    <s v="East"/>
    <s v="FUR-FU-10004245"/>
    <x v="0"/>
    <x v="5"/>
    <s v="Career Cubicle Clock, 8 1/4&quot;, Black"/>
    <n v="32.448"/>
    <n v="2"/>
    <n v="0.2"/>
    <n v="7.3008000000000006"/>
  </r>
  <r>
    <n v="8353"/>
    <s v="CA-2014-132199"/>
    <x v="3"/>
    <x v="898"/>
    <d v="2014-05-09T00:00:00"/>
    <s v="Standard Class"/>
    <x v="635"/>
    <s v="Bill Overfelt"/>
    <x v="1"/>
    <s v="United States"/>
    <s v="Philadelphia"/>
    <x v="9"/>
    <n v="19134"/>
    <s v="East"/>
    <s v="OFF-BI-10003684"/>
    <x v="1"/>
    <x v="8"/>
    <s v="Wilson Jones Legal Size Ring Binders"/>
    <n v="26.388000000000002"/>
    <n v="4"/>
    <n v="0.7"/>
    <n v="-17.591999999999992"/>
  </r>
  <r>
    <n v="8354"/>
    <s v="CA-2014-132199"/>
    <x v="3"/>
    <x v="898"/>
    <d v="2014-05-09T00:00:00"/>
    <s v="Standard Class"/>
    <x v="635"/>
    <s v="Bill Overfelt"/>
    <x v="1"/>
    <s v="United States"/>
    <s v="Philadelphia"/>
    <x v="9"/>
    <n v="19134"/>
    <s v="East"/>
    <s v="FUR-TA-10003748"/>
    <x v="0"/>
    <x v="3"/>
    <s v="Bevis 36 x 72 Conference Tables"/>
    <n v="373.46999999999991"/>
    <n v="5"/>
    <n v="0.4"/>
    <n v="-112.041"/>
  </r>
  <r>
    <n v="8355"/>
    <s v="CA-2014-132199"/>
    <x v="3"/>
    <x v="898"/>
    <d v="2014-05-09T00:00:00"/>
    <s v="Standard Class"/>
    <x v="635"/>
    <s v="Bill Overfelt"/>
    <x v="1"/>
    <s v="United States"/>
    <s v="Philadelphia"/>
    <x v="9"/>
    <n v="19134"/>
    <s v="East"/>
    <s v="OFF-BI-10002133"/>
    <x v="1"/>
    <x v="8"/>
    <s v="Wilson Jones Elliptical Ring 3 1/2&quot; Capacity Binders, 800 sheets"/>
    <n v="64.2"/>
    <n v="5"/>
    <n v="0.7"/>
    <n v="-44.94"/>
  </r>
  <r>
    <n v="8356"/>
    <s v="CA-2014-132199"/>
    <x v="3"/>
    <x v="898"/>
    <d v="2014-05-09T00:00:00"/>
    <s v="Standard Class"/>
    <x v="635"/>
    <s v="Bill Overfelt"/>
    <x v="1"/>
    <s v="United States"/>
    <s v="Philadelphia"/>
    <x v="9"/>
    <n v="19134"/>
    <s v="East"/>
    <s v="OFF-FA-10002280"/>
    <x v="1"/>
    <x v="13"/>
    <s v="Advantus Plastic Paper Clips"/>
    <n v="8"/>
    <n v="2"/>
    <n v="0.2"/>
    <n v="2.8"/>
  </r>
  <r>
    <n v="8357"/>
    <s v="CA-2013-163174"/>
    <x v="0"/>
    <x v="370"/>
    <d v="2013-08-31T00:00:00"/>
    <s v="Standard Class"/>
    <x v="190"/>
    <s v="Xylona Preis"/>
    <x v="0"/>
    <s v="United States"/>
    <s v="Athens"/>
    <x v="32"/>
    <n v="30605"/>
    <s v="South"/>
    <s v="FUR-FU-10000308"/>
    <x v="0"/>
    <x v="5"/>
    <s v="Deflect-o Glass Clear Studded Chair Mats"/>
    <n v="186.54"/>
    <n v="3"/>
    <n v="0"/>
    <n v="41.038800000000002"/>
  </r>
  <r>
    <n v="8358"/>
    <s v="CA-2011-110555"/>
    <x v="2"/>
    <x v="909"/>
    <d v="2011-04-18T00:00:00"/>
    <s v="Standard Class"/>
    <x v="514"/>
    <s v="Michelle Moray"/>
    <x v="0"/>
    <s v="United States"/>
    <s v="Great Falls"/>
    <x v="37"/>
    <n v="59405"/>
    <s v="West"/>
    <s v="OFF-ST-10000876"/>
    <x v="1"/>
    <x v="4"/>
    <s v="Eldon Simplefile Box Office"/>
    <n v="87.08"/>
    <n v="7"/>
    <n v="0"/>
    <n v="24.382400000000001"/>
  </r>
  <r>
    <n v="8359"/>
    <s v="CA-2011-110555"/>
    <x v="2"/>
    <x v="909"/>
    <d v="2011-04-18T00:00:00"/>
    <s v="Standard Class"/>
    <x v="514"/>
    <s v="Michelle Moray"/>
    <x v="0"/>
    <s v="United States"/>
    <s v="Great Falls"/>
    <x v="37"/>
    <n v="59405"/>
    <s v="West"/>
    <s v="TEC-PH-10000586"/>
    <x v="2"/>
    <x v="7"/>
    <s v="AT&amp;T SB67148 SynJ"/>
    <n v="105.584"/>
    <n v="2"/>
    <n v="0.2"/>
    <n v="9.2386000000000053"/>
  </r>
  <r>
    <n v="8360"/>
    <s v="CA-2011-110555"/>
    <x v="2"/>
    <x v="909"/>
    <d v="2011-04-18T00:00:00"/>
    <s v="Standard Class"/>
    <x v="514"/>
    <s v="Michelle Moray"/>
    <x v="0"/>
    <s v="United States"/>
    <s v="Great Falls"/>
    <x v="37"/>
    <n v="59405"/>
    <s v="West"/>
    <s v="TEC-AC-10003399"/>
    <x v="2"/>
    <x v="11"/>
    <s v="Memorex Mini Travel Drive 64 GB USB 2.0 Flash Drive"/>
    <n v="217.44"/>
    <n v="6"/>
    <n v="0"/>
    <n v="91.32480000000001"/>
  </r>
  <r>
    <n v="8361"/>
    <s v="CA-2014-147207"/>
    <x v="3"/>
    <x v="460"/>
    <d v="2014-01-05T00:00:00"/>
    <s v="Second Class"/>
    <x v="772"/>
    <s v="Trudy Schmidt"/>
    <x v="0"/>
    <s v="United States"/>
    <s v="El Paso"/>
    <x v="5"/>
    <n v="79907"/>
    <s v="Central"/>
    <s v="OFF-AR-10001955"/>
    <x v="1"/>
    <x v="6"/>
    <s v="Newell 319"/>
    <n v="31.744"/>
    <n v="2"/>
    <n v="0.2"/>
    <n v="3.9679999999999964"/>
  </r>
  <r>
    <n v="8362"/>
    <s v="CA-2014-147207"/>
    <x v="3"/>
    <x v="460"/>
    <d v="2014-01-05T00:00:00"/>
    <s v="Second Class"/>
    <x v="772"/>
    <s v="Trudy Schmidt"/>
    <x v="0"/>
    <s v="United States"/>
    <s v="El Paso"/>
    <x v="5"/>
    <n v="79907"/>
    <s v="Central"/>
    <s v="OFF-AP-10000027"/>
    <x v="1"/>
    <x v="9"/>
    <s v="Hoover Commercial SteamVac"/>
    <n v="5.4319999999999986"/>
    <n v="2"/>
    <n v="0.8"/>
    <n v="-13.580000000000002"/>
  </r>
  <r>
    <n v="8363"/>
    <s v="CA-2014-147207"/>
    <x v="3"/>
    <x v="460"/>
    <d v="2014-01-05T00:00:00"/>
    <s v="Second Class"/>
    <x v="772"/>
    <s v="Trudy Schmidt"/>
    <x v="0"/>
    <s v="United States"/>
    <s v="El Paso"/>
    <x v="5"/>
    <n v="79907"/>
    <s v="Central"/>
    <s v="FUR-TA-10002958"/>
    <x v="0"/>
    <x v="3"/>
    <s v="Bevis Oval Conference Table, Walnut"/>
    <n v="913.43000000000006"/>
    <n v="5"/>
    <n v="0.3"/>
    <n v="-169.63700000000009"/>
  </r>
  <r>
    <n v="8364"/>
    <s v="CA-2014-147207"/>
    <x v="3"/>
    <x v="460"/>
    <d v="2014-01-05T00:00:00"/>
    <s v="Second Class"/>
    <x v="772"/>
    <s v="Trudy Schmidt"/>
    <x v="0"/>
    <s v="United States"/>
    <s v="El Paso"/>
    <x v="5"/>
    <n v="79907"/>
    <s v="Central"/>
    <s v="OFF-ST-10002615"/>
    <x v="1"/>
    <x v="4"/>
    <s v="Dual Level, Single-Width Filing Carts"/>
    <n v="372.14400000000001"/>
    <n v="3"/>
    <n v="0.2"/>
    <n v="27.910800000000009"/>
  </r>
  <r>
    <n v="8365"/>
    <s v="CA-2014-137631"/>
    <x v="3"/>
    <x v="1045"/>
    <d v="2014-05-03T00:00:00"/>
    <s v="Standard Class"/>
    <x v="538"/>
    <s v="Janet Lee"/>
    <x v="0"/>
    <s v="United States"/>
    <s v="Kissimmee"/>
    <x v="2"/>
    <n v="34741"/>
    <s v="South"/>
    <s v="TEC-PH-10002624"/>
    <x v="2"/>
    <x v="7"/>
    <s v="Samsung Galaxy S4 Mini"/>
    <n v="751.98400000000004"/>
    <n v="2"/>
    <n v="0.2"/>
    <n v="84.598199999999878"/>
  </r>
  <r>
    <n v="8366"/>
    <s v="CA-2014-157273"/>
    <x v="3"/>
    <x v="289"/>
    <d v="2014-02-03T00:00:00"/>
    <s v="First Class"/>
    <x v="449"/>
    <s v="Sam Zeldin"/>
    <x v="2"/>
    <s v="United States"/>
    <s v="Seattle"/>
    <x v="4"/>
    <n v="98105"/>
    <s v="West"/>
    <s v="TEC-PH-10002275"/>
    <x v="2"/>
    <x v="7"/>
    <s v="Mitel 5320 IP Phone VoIP phone"/>
    <n v="604.76800000000003"/>
    <n v="4"/>
    <n v="0.2"/>
    <n v="60.476800000000026"/>
  </r>
  <r>
    <n v="8367"/>
    <s v="CA-2011-109918"/>
    <x v="2"/>
    <x v="557"/>
    <d v="2011-09-12T00:00:00"/>
    <s v="Second Class"/>
    <x v="756"/>
    <s v="Lisa Ryan"/>
    <x v="1"/>
    <s v="United States"/>
    <s v="Santa Clara"/>
    <x v="1"/>
    <n v="95051"/>
    <s v="West"/>
    <s v="OFF-SU-10004290"/>
    <x v="1"/>
    <x v="14"/>
    <s v="Acme Design Line 8&quot; Stainless Steel Bent Scissors w/Champagne Handles, 3-1/8&quot; Cut"/>
    <n v="27.36"/>
    <n v="4"/>
    <n v="0"/>
    <n v="7.3872"/>
  </r>
  <r>
    <n v="8368"/>
    <s v="CA-2011-109918"/>
    <x v="2"/>
    <x v="557"/>
    <d v="2011-09-12T00:00:00"/>
    <s v="Second Class"/>
    <x v="756"/>
    <s v="Lisa Ryan"/>
    <x v="1"/>
    <s v="United States"/>
    <s v="Santa Clara"/>
    <x v="1"/>
    <n v="95051"/>
    <s v="West"/>
    <s v="OFF-PA-10000174"/>
    <x v="1"/>
    <x v="10"/>
    <s v="Message Book, Wirebound, Four 5 1/2&quot; X 4&quot; Forms/Pg., 200 Dupl. Sets/Book"/>
    <n v="20.56"/>
    <n v="2"/>
    <n v="0"/>
    <n v="9.663199999999998"/>
  </r>
  <r>
    <n v="8369"/>
    <s v="CA-2011-109918"/>
    <x v="2"/>
    <x v="557"/>
    <d v="2011-09-12T00:00:00"/>
    <s v="Second Class"/>
    <x v="756"/>
    <s v="Lisa Ryan"/>
    <x v="1"/>
    <s v="United States"/>
    <s v="Santa Clara"/>
    <x v="1"/>
    <n v="95051"/>
    <s v="West"/>
    <s v="OFF-BI-10004308"/>
    <x v="1"/>
    <x v="8"/>
    <s v="Avery Legal 4-Ring Binder"/>
    <n v="83.920000000000016"/>
    <n v="5"/>
    <n v="0.2"/>
    <n v="31.47"/>
  </r>
  <r>
    <n v="8370"/>
    <s v="CA-2013-118745"/>
    <x v="0"/>
    <x v="725"/>
    <d v="2013-06-17T00:00:00"/>
    <s v="Standard Class"/>
    <x v="277"/>
    <s v="Seth Vernon"/>
    <x v="0"/>
    <s v="United States"/>
    <s v="Los Angeles"/>
    <x v="1"/>
    <n v="90049"/>
    <s v="West"/>
    <s v="FUR-TA-10003473"/>
    <x v="0"/>
    <x v="3"/>
    <s v="Bretford Rectangular Conference Table Tops"/>
    <n v="902.71199999999999"/>
    <n v="3"/>
    <n v="0.2"/>
    <n v="33.851700000000051"/>
  </r>
  <r>
    <n v="8371"/>
    <s v="CA-2013-163972"/>
    <x v="0"/>
    <x v="508"/>
    <d v="2013-10-22T00:00:00"/>
    <s v="Standard Class"/>
    <x v="450"/>
    <s v="Michael Granlund"/>
    <x v="2"/>
    <s v="United States"/>
    <s v="Fresno"/>
    <x v="1"/>
    <n v="93727"/>
    <s v="West"/>
    <s v="FUR-BO-10003894"/>
    <x v="0"/>
    <x v="0"/>
    <s v="Safco Value Mate Steel Bookcase, Baked Enamel Finish on Steel, Black"/>
    <n v="120.666"/>
    <n v="2"/>
    <n v="0.15"/>
    <n v="21.293999999999993"/>
  </r>
  <r>
    <n v="8372"/>
    <s v="CA-2011-165393"/>
    <x v="2"/>
    <x v="422"/>
    <d v="2011-12-30T00:00:00"/>
    <s v="First Class"/>
    <x v="720"/>
    <s v="Nathan Cano"/>
    <x v="0"/>
    <s v="United States"/>
    <s v="Fort Worth"/>
    <x v="5"/>
    <n v="76106"/>
    <s v="Central"/>
    <s v="OFF-BI-10001658"/>
    <x v="1"/>
    <x v="8"/>
    <s v="GBC Standard Therm-A-Bind Covers"/>
    <n v="4.9839999999999991"/>
    <n v="1"/>
    <n v="0.8"/>
    <n v="-8.472800000000003"/>
  </r>
  <r>
    <n v="8373"/>
    <s v="CA-2013-113726"/>
    <x v="0"/>
    <x v="390"/>
    <d v="2013-12-02T00:00:00"/>
    <s v="Standard Class"/>
    <x v="649"/>
    <s v="Steve Carroll"/>
    <x v="2"/>
    <s v="United States"/>
    <s v="Seattle"/>
    <x v="4"/>
    <n v="98105"/>
    <s v="West"/>
    <s v="FUR-FU-10003535"/>
    <x v="0"/>
    <x v="5"/>
    <s v="Howard Miller Distant Time Traveler Alarm Clock"/>
    <n v="82.26"/>
    <n v="3"/>
    <n v="0"/>
    <n v="33.726600000000005"/>
  </r>
  <r>
    <n v="8374"/>
    <s v="CA-2013-152940"/>
    <x v="0"/>
    <x v="338"/>
    <d v="2013-11-14T00:00:00"/>
    <s v="First Class"/>
    <x v="197"/>
    <s v="Rose O'Brian"/>
    <x v="0"/>
    <s v="United States"/>
    <s v="San Francisco"/>
    <x v="1"/>
    <n v="94110"/>
    <s v="West"/>
    <s v="OFF-ST-10000352"/>
    <x v="1"/>
    <x v="4"/>
    <s v="Acco Perma 2700 Stacking Storage Drawers"/>
    <n v="29.74"/>
    <n v="1"/>
    <n v="0"/>
    <n v="4.4610000000000021"/>
  </r>
  <r>
    <n v="8375"/>
    <s v="CA-2012-158701"/>
    <x v="1"/>
    <x v="956"/>
    <d v="2012-01-10T00:00:00"/>
    <s v="Standard Class"/>
    <x v="311"/>
    <s v="James Lanier"/>
    <x v="2"/>
    <s v="United States"/>
    <s v="San Francisco"/>
    <x v="1"/>
    <n v="94110"/>
    <s v="West"/>
    <s v="OFF-AP-10004859"/>
    <x v="1"/>
    <x v="9"/>
    <s v="Acco 6 Outlet Guardian Premium Surge Suppressor"/>
    <n v="87.36"/>
    <n v="6"/>
    <n v="0"/>
    <n v="23.587200000000003"/>
  </r>
  <r>
    <n v="8376"/>
    <s v="CA-2012-158701"/>
    <x v="1"/>
    <x v="956"/>
    <d v="2012-01-10T00:00:00"/>
    <s v="Standard Class"/>
    <x v="311"/>
    <s v="James Lanier"/>
    <x v="2"/>
    <s v="United States"/>
    <s v="San Francisco"/>
    <x v="1"/>
    <n v="94110"/>
    <s v="West"/>
    <s v="OFF-BI-10001294"/>
    <x v="1"/>
    <x v="8"/>
    <s v="Fellowes Binding Cases"/>
    <n v="56.16"/>
    <n v="6"/>
    <n v="0.2"/>
    <n v="17.549999999999994"/>
  </r>
  <r>
    <n v="8377"/>
    <s v="CA-2014-156272"/>
    <x v="3"/>
    <x v="708"/>
    <d v="2014-03-28T00:00:00"/>
    <s v="Standard Class"/>
    <x v="463"/>
    <s v="Pauline Webber"/>
    <x v="1"/>
    <s v="United States"/>
    <s v="Pompano Beach"/>
    <x v="2"/>
    <n v="33068"/>
    <s v="South"/>
    <s v="OFF-AP-10001242"/>
    <x v="1"/>
    <x v="9"/>
    <s v="APC 7 Outlet Network SurgeArrest Surge Protector"/>
    <n v="64.384"/>
    <n v="1"/>
    <n v="0.2"/>
    <n v="8.0479999999999983"/>
  </r>
  <r>
    <n v="8378"/>
    <s v="CA-2012-162964"/>
    <x v="1"/>
    <x v="768"/>
    <d v="2012-11-18T00:00:00"/>
    <s v="Standard Class"/>
    <x v="751"/>
    <s v="Monica Federle"/>
    <x v="1"/>
    <s v="United States"/>
    <s v="Houston"/>
    <x v="5"/>
    <n v="77095"/>
    <s v="Central"/>
    <s v="OFF-ST-10002344"/>
    <x v="1"/>
    <x v="4"/>
    <s v="Carina 42&quot;Hx23 3/4&quot;W Media Storage Unit"/>
    <n v="64.784000000000006"/>
    <n v="1"/>
    <n v="0.2"/>
    <n v="-14.576399999999996"/>
  </r>
  <r>
    <n v="8379"/>
    <s v="CA-2012-162964"/>
    <x v="1"/>
    <x v="768"/>
    <d v="2012-11-18T00:00:00"/>
    <s v="Standard Class"/>
    <x v="751"/>
    <s v="Monica Federle"/>
    <x v="1"/>
    <s v="United States"/>
    <s v="Houston"/>
    <x v="5"/>
    <n v="77095"/>
    <s v="Central"/>
    <s v="OFF-PA-10003349"/>
    <x v="1"/>
    <x v="10"/>
    <s v="Xerox 1957"/>
    <n v="15.552000000000003"/>
    <n v="3"/>
    <n v="0.2"/>
    <n v="5.6375999999999999"/>
  </r>
  <r>
    <n v="8380"/>
    <s v="CA-2012-162964"/>
    <x v="1"/>
    <x v="768"/>
    <d v="2012-11-18T00:00:00"/>
    <s v="Standard Class"/>
    <x v="751"/>
    <s v="Monica Federle"/>
    <x v="1"/>
    <s v="United States"/>
    <s v="Houston"/>
    <x v="5"/>
    <n v="77095"/>
    <s v="Central"/>
    <s v="OFF-EN-10003055"/>
    <x v="1"/>
    <x v="12"/>
    <s v="Blue String-Tie &amp; Button Interoffice Envelopes, 10 x 13"/>
    <n v="223.88799999999998"/>
    <n v="7"/>
    <n v="0.2"/>
    <n v="69.964999999999975"/>
  </r>
  <r>
    <n v="8381"/>
    <s v="CA-2011-103527"/>
    <x v="2"/>
    <x v="340"/>
    <d v="2011-09-14T00:00:00"/>
    <s v="Second Class"/>
    <x v="417"/>
    <s v="Chris Cortes"/>
    <x v="0"/>
    <s v="United States"/>
    <s v="Chicago"/>
    <x v="10"/>
    <n v="60653"/>
    <s v="Central"/>
    <s v="OFF-PA-10001622"/>
    <x v="1"/>
    <x v="10"/>
    <s v="Ampad Poly Cover Wirebound Steno Book, 6&quot; x 9&quot; Assorted Colors, Gregg Ruled"/>
    <n v="10.896000000000001"/>
    <n v="3"/>
    <n v="0.2"/>
    <n v="3.4049999999999994"/>
  </r>
  <r>
    <n v="8382"/>
    <s v="CA-2013-134544"/>
    <x v="0"/>
    <x v="716"/>
    <d v="2013-03-20T00:00:00"/>
    <s v="Second Class"/>
    <x v="663"/>
    <s v="Anna Chung"/>
    <x v="0"/>
    <s v="United States"/>
    <s v="San Francisco"/>
    <x v="1"/>
    <n v="94109"/>
    <s v="West"/>
    <s v="TEC-PH-10003800"/>
    <x v="2"/>
    <x v="7"/>
    <s v="i.Sound Portable Power - 8000 mAh"/>
    <n v="84.784000000000006"/>
    <n v="2"/>
    <n v="0.2"/>
    <n v="-20.136200000000006"/>
  </r>
  <r>
    <n v="8383"/>
    <s v="CA-2013-163048"/>
    <x v="0"/>
    <x v="597"/>
    <d v="2013-02-15T00:00:00"/>
    <s v="Standard Class"/>
    <x v="775"/>
    <s v="Mark Haberlin"/>
    <x v="1"/>
    <s v="United States"/>
    <s v="Houston"/>
    <x v="5"/>
    <n v="77036"/>
    <s v="Central"/>
    <s v="FUR-CH-10001270"/>
    <x v="0"/>
    <x v="1"/>
    <s v="Harbour Creations Steel Folding Chair"/>
    <n v="241.49999999999997"/>
    <n v="4"/>
    <n v="0.3"/>
    <n v="0"/>
  </r>
  <r>
    <n v="8384"/>
    <s v="CA-2013-145135"/>
    <x v="0"/>
    <x v="491"/>
    <d v="2013-11-29T00:00:00"/>
    <s v="First Class"/>
    <x v="522"/>
    <s v="Cynthia Delaney"/>
    <x v="2"/>
    <s v="United States"/>
    <s v="Shelton"/>
    <x v="29"/>
    <n v="6484"/>
    <s v="East"/>
    <s v="TEC-AC-10003447"/>
    <x v="2"/>
    <x v="11"/>
    <s v="Micropad Numeric Keypads"/>
    <n v="59.97"/>
    <n v="3"/>
    <n v="0"/>
    <n v="14.992499999999996"/>
  </r>
  <r>
    <n v="8385"/>
    <s v="CA-2013-145135"/>
    <x v="0"/>
    <x v="491"/>
    <d v="2013-11-29T00:00:00"/>
    <s v="First Class"/>
    <x v="522"/>
    <s v="Cynthia Delaney"/>
    <x v="2"/>
    <s v="United States"/>
    <s v="Shelton"/>
    <x v="29"/>
    <n v="6484"/>
    <s v="East"/>
    <s v="OFF-PA-10004285"/>
    <x v="1"/>
    <x v="10"/>
    <s v="Xerox 1959"/>
    <n v="13.36"/>
    <n v="2"/>
    <n v="0"/>
    <n v="6.4127999999999998"/>
  </r>
  <r>
    <n v="8386"/>
    <s v="CA-2014-137582"/>
    <x v="3"/>
    <x v="507"/>
    <d v="2014-09-09T00:00:00"/>
    <s v="Standard Class"/>
    <x v="51"/>
    <s v="Cynthia Voltz"/>
    <x v="1"/>
    <s v="United States"/>
    <s v="Oakland"/>
    <x v="1"/>
    <n v="94601"/>
    <s v="West"/>
    <s v="OFF-BI-10001757"/>
    <x v="1"/>
    <x v="8"/>
    <s v="Pressboard Hanging Data Binders for Unburst Sheets"/>
    <n v="11.808"/>
    <n v="3"/>
    <n v="0.2"/>
    <n v="4.1327999999999996"/>
  </r>
  <r>
    <n v="8387"/>
    <s v="CA-2012-149601"/>
    <x v="1"/>
    <x v="71"/>
    <d v="2012-06-03T00:00:00"/>
    <s v="Standard Class"/>
    <x v="577"/>
    <s v="Trudy Brown"/>
    <x v="0"/>
    <s v="United States"/>
    <s v="Manchester"/>
    <x v="29"/>
    <n v="6040"/>
    <s v="East"/>
    <s v="OFF-ST-10001558"/>
    <x v="1"/>
    <x v="4"/>
    <s v="Acco Perma 4000 Stacking Storage Drawers"/>
    <n v="16.239999999999998"/>
    <n v="1"/>
    <n v="0"/>
    <n v="2.4359999999999999"/>
  </r>
  <r>
    <n v="8388"/>
    <s v="CA-2012-149601"/>
    <x v="1"/>
    <x v="71"/>
    <d v="2012-06-03T00:00:00"/>
    <s v="Standard Class"/>
    <x v="577"/>
    <s v="Trudy Brown"/>
    <x v="0"/>
    <s v="United States"/>
    <s v="Manchester"/>
    <x v="29"/>
    <n v="6040"/>
    <s v="East"/>
    <s v="OFF-ST-10001328"/>
    <x v="1"/>
    <x v="4"/>
    <s v="Personal Filing Tote with Lid, Black/Gray"/>
    <n v="77.55"/>
    <n v="5"/>
    <n v="0"/>
    <n v="21.714000000000002"/>
  </r>
  <r>
    <n v="8389"/>
    <s v="CA-2011-139423"/>
    <x v="2"/>
    <x v="301"/>
    <d v="2011-11-05T00:00:00"/>
    <s v="Standard Class"/>
    <x v="375"/>
    <s v="Deirdre Greer"/>
    <x v="1"/>
    <s v="United States"/>
    <s v="Orange"/>
    <x v="30"/>
    <n v="7050"/>
    <s v="East"/>
    <s v="OFF-AP-10004708"/>
    <x v="1"/>
    <x v="9"/>
    <s v="Fellowes Superior 10 Outlet Split Surge Protector"/>
    <n v="76.12"/>
    <n v="2"/>
    <n v="0"/>
    <n v="22.074799999999996"/>
  </r>
  <r>
    <n v="8390"/>
    <s v="CA-2013-102596"/>
    <x v="0"/>
    <x v="797"/>
    <d v="2013-12-31T00:00:00"/>
    <s v="First Class"/>
    <x v="279"/>
    <s v="Ross DeVincentis"/>
    <x v="2"/>
    <s v="United States"/>
    <s v="Akron"/>
    <x v="24"/>
    <n v="44312"/>
    <s v="East"/>
    <s v="OFF-FA-10000621"/>
    <x v="1"/>
    <x v="13"/>
    <s v="OIC Colored Binder Clips, Assorted Sizes"/>
    <n v="17.184000000000001"/>
    <n v="6"/>
    <n v="0.2"/>
    <n v="6.2291999999999996"/>
  </r>
  <r>
    <n v="8391"/>
    <s v="CA-2014-153227"/>
    <x v="3"/>
    <x v="769"/>
    <d v="2014-12-07T00:00:00"/>
    <s v="First Class"/>
    <x v="294"/>
    <s v="Chris Selesnick"/>
    <x v="1"/>
    <s v="United States"/>
    <s v="Los Angeles"/>
    <x v="1"/>
    <n v="90032"/>
    <s v="West"/>
    <s v="OFF-PA-10001838"/>
    <x v="1"/>
    <x v="10"/>
    <s v="Adams Telephone Message Book W/Dividers/Space For Phone Numbers, 5 1/4&quot;X8 1/2&quot;, 300/Messages"/>
    <n v="11.76"/>
    <n v="2"/>
    <n v="0"/>
    <n v="5.7623999999999995"/>
  </r>
  <r>
    <n v="8392"/>
    <s v="CA-2014-110625"/>
    <x v="3"/>
    <x v="331"/>
    <d v="2014-12-31T00:00:00"/>
    <s v="Standard Class"/>
    <x v="674"/>
    <s v="Julia Barnett"/>
    <x v="2"/>
    <s v="United States"/>
    <s v="Danbury"/>
    <x v="29"/>
    <n v="6810"/>
    <s v="East"/>
    <s v="FUR-FU-10001473"/>
    <x v="0"/>
    <x v="5"/>
    <s v="DAX Wood Document Frame"/>
    <n v="27.46"/>
    <n v="2"/>
    <n v="0"/>
    <n v="9.8856000000000002"/>
  </r>
  <r>
    <n v="8393"/>
    <s v="CA-2013-142594"/>
    <x v="0"/>
    <x v="49"/>
    <d v="2013-12-07T00:00:00"/>
    <s v="Second Class"/>
    <x v="412"/>
    <s v="Eva Jacobs"/>
    <x v="0"/>
    <s v="United States"/>
    <s v="Franklin"/>
    <x v="31"/>
    <n v="2038"/>
    <s v="East"/>
    <s v="TEC-PH-10000193"/>
    <x v="2"/>
    <x v="7"/>
    <s v="Jensen SMPS-640 - speaker phone"/>
    <n v="137.94"/>
    <n v="3"/>
    <n v="0"/>
    <n v="35.864399999999996"/>
  </r>
  <r>
    <n v="8394"/>
    <s v="CA-2013-142594"/>
    <x v="0"/>
    <x v="49"/>
    <d v="2013-12-07T00:00:00"/>
    <s v="Second Class"/>
    <x v="412"/>
    <s v="Eva Jacobs"/>
    <x v="0"/>
    <s v="United States"/>
    <s v="Franklin"/>
    <x v="31"/>
    <n v="2038"/>
    <s v="East"/>
    <s v="FUR-FU-10002045"/>
    <x v="0"/>
    <x v="5"/>
    <s v="Executive Impressions 14&quot;"/>
    <n v="111.15"/>
    <n v="5"/>
    <n v="0"/>
    <n v="48.906000000000006"/>
  </r>
  <r>
    <n v="8395"/>
    <s v="CA-2013-142594"/>
    <x v="0"/>
    <x v="49"/>
    <d v="2013-12-07T00:00:00"/>
    <s v="Second Class"/>
    <x v="412"/>
    <s v="Eva Jacobs"/>
    <x v="0"/>
    <s v="United States"/>
    <s v="Franklin"/>
    <x v="31"/>
    <n v="2038"/>
    <s v="East"/>
    <s v="OFF-AP-10002945"/>
    <x v="1"/>
    <x v="9"/>
    <s v="Honeywell Enviracaire Portable HEPA Air Cleaner for 17' x 22' Room"/>
    <n v="901.94999999999993"/>
    <n v="3"/>
    <n v="0"/>
    <n v="297.64349999999996"/>
  </r>
  <r>
    <n v="8396"/>
    <s v="CA-2013-142594"/>
    <x v="0"/>
    <x v="49"/>
    <d v="2013-12-07T00:00:00"/>
    <s v="Second Class"/>
    <x v="412"/>
    <s v="Eva Jacobs"/>
    <x v="0"/>
    <s v="United States"/>
    <s v="Franklin"/>
    <x v="31"/>
    <n v="2038"/>
    <s v="East"/>
    <s v="FUR-TA-10001095"/>
    <x v="0"/>
    <x v="3"/>
    <s v="Chromcraft Round Conference Tables"/>
    <n v="366.00899999999996"/>
    <n v="3"/>
    <n v="0.3"/>
    <n v="-47.058300000000003"/>
  </r>
  <r>
    <n v="8397"/>
    <s v="CA-2011-152254"/>
    <x v="2"/>
    <x v="479"/>
    <d v="2011-06-30T00:00:00"/>
    <s v="Same Day"/>
    <x v="379"/>
    <s v="Brian DeCherney"/>
    <x v="0"/>
    <s v="United States"/>
    <s v="Wilmington"/>
    <x v="3"/>
    <n v="28403"/>
    <s v="South"/>
    <s v="OFF-PA-10001144"/>
    <x v="1"/>
    <x v="10"/>
    <s v="Xerox 1913"/>
    <n v="310.68799999999999"/>
    <n v="7"/>
    <n v="0.2"/>
    <n v="108.74079999999998"/>
  </r>
  <r>
    <n v="8398"/>
    <s v="US-2011-120236"/>
    <x v="2"/>
    <x v="1010"/>
    <d v="2011-09-04T00:00:00"/>
    <s v="First Class"/>
    <x v="280"/>
    <s v="Mathew Reese"/>
    <x v="2"/>
    <s v="United States"/>
    <s v="Houston"/>
    <x v="5"/>
    <n v="77095"/>
    <s v="Central"/>
    <s v="OFF-BI-10004099"/>
    <x v="1"/>
    <x v="8"/>
    <s v="GBC VeloBinder Strips"/>
    <n v="7.6799999999999979"/>
    <n v="5"/>
    <n v="0.8"/>
    <n v="-11.52"/>
  </r>
  <r>
    <n v="8399"/>
    <s v="CA-2014-120061"/>
    <x v="3"/>
    <x v="808"/>
    <d v="2014-11-08T00:00:00"/>
    <s v="Second Class"/>
    <x v="676"/>
    <s v="Sharelle Roach"/>
    <x v="2"/>
    <s v="United States"/>
    <s v="Springfield"/>
    <x v="24"/>
    <n v="45503"/>
    <s v="East"/>
    <s v="FUR-CH-10001973"/>
    <x v="0"/>
    <x v="1"/>
    <s v="Office Star Flex Back Scooter Chair with White Frame"/>
    <n v="155.37199999999999"/>
    <n v="2"/>
    <n v="0.3"/>
    <n v="-35.513599999999997"/>
  </r>
  <r>
    <n v="8400"/>
    <s v="CA-2012-133837"/>
    <x v="1"/>
    <x v="657"/>
    <d v="2012-04-18T00:00:00"/>
    <s v="Standard Class"/>
    <x v="513"/>
    <s v="Thea Hendricks"/>
    <x v="0"/>
    <s v="United States"/>
    <s v="Glendale"/>
    <x v="16"/>
    <n v="85301"/>
    <s v="West"/>
    <s v="OFF-ST-10000344"/>
    <x v="1"/>
    <x v="4"/>
    <s v="Neat Ideas Personal Hanging Folder Files, Black"/>
    <n v="10.744"/>
    <n v="1"/>
    <n v="0.2"/>
    <n v="0.80579999999999963"/>
  </r>
  <r>
    <n v="8401"/>
    <s v="CA-2012-110814"/>
    <x v="1"/>
    <x v="901"/>
    <d v="2012-12-09T00:00:00"/>
    <s v="Second Class"/>
    <x v="631"/>
    <s v="Brian Derr"/>
    <x v="0"/>
    <s v="United States"/>
    <s v="New York City"/>
    <x v="15"/>
    <n v="10009"/>
    <s v="East"/>
    <s v="OFF-BI-10002026"/>
    <x v="1"/>
    <x v="8"/>
    <s v="Avery Arch Ring Binders"/>
    <n v="232.40000000000003"/>
    <n v="5"/>
    <n v="0.2"/>
    <n v="78.434999999999988"/>
  </r>
  <r>
    <n v="8402"/>
    <s v="CA-2012-110814"/>
    <x v="1"/>
    <x v="901"/>
    <d v="2012-12-09T00:00:00"/>
    <s v="Second Class"/>
    <x v="631"/>
    <s v="Brian Derr"/>
    <x v="0"/>
    <s v="United States"/>
    <s v="New York City"/>
    <x v="15"/>
    <n v="10009"/>
    <s v="East"/>
    <s v="FUR-CH-10003535"/>
    <x v="0"/>
    <x v="1"/>
    <s v="Global Armless Task Chair, Royal Blue"/>
    <n v="164.64599999999999"/>
    <n v="3"/>
    <n v="0.1"/>
    <n v="12.805799999999994"/>
  </r>
  <r>
    <n v="8403"/>
    <s v="CA-2012-110814"/>
    <x v="1"/>
    <x v="901"/>
    <d v="2012-12-09T00:00:00"/>
    <s v="Second Class"/>
    <x v="631"/>
    <s v="Brian Derr"/>
    <x v="0"/>
    <s v="United States"/>
    <s v="New York City"/>
    <x v="15"/>
    <n v="10009"/>
    <s v="East"/>
    <s v="OFF-PA-10004156"/>
    <x v="1"/>
    <x v="10"/>
    <s v="Xerox 188"/>
    <n v="22.68"/>
    <n v="2"/>
    <n v="0"/>
    <n v="11.113199999999999"/>
  </r>
  <r>
    <n v="8404"/>
    <s v="CA-2013-154067"/>
    <x v="0"/>
    <x v="854"/>
    <d v="2013-02-07T00:00:00"/>
    <s v="Standard Class"/>
    <x v="416"/>
    <s v="Suzanne McNair"/>
    <x v="1"/>
    <s v="United States"/>
    <s v="Los Angeles"/>
    <x v="1"/>
    <n v="90036"/>
    <s v="West"/>
    <s v="OFF-PA-10002254"/>
    <x v="1"/>
    <x v="10"/>
    <s v="Xerox 1883"/>
    <n v="105.52"/>
    <n v="4"/>
    <n v="0"/>
    <n v="48.539199999999994"/>
  </r>
  <r>
    <n v="8405"/>
    <s v="CA-2014-140480"/>
    <x v="3"/>
    <x v="141"/>
    <d v="2014-07-13T00:00:00"/>
    <s v="Standard Class"/>
    <x v="785"/>
    <s v="Harold Engle"/>
    <x v="1"/>
    <s v="United States"/>
    <s v="Newark"/>
    <x v="13"/>
    <n v="19711"/>
    <s v="East"/>
    <s v="FUR-FU-10003247"/>
    <x v="0"/>
    <x v="5"/>
    <s v="36X48 HARDFLOOR CHAIRMAT"/>
    <n v="83.92"/>
    <n v="4"/>
    <n v="0"/>
    <n v="5.8743999999999943"/>
  </r>
  <r>
    <n v="8406"/>
    <s v="CA-2014-140480"/>
    <x v="3"/>
    <x v="141"/>
    <d v="2014-07-13T00:00:00"/>
    <s v="Standard Class"/>
    <x v="785"/>
    <s v="Harold Engle"/>
    <x v="1"/>
    <s v="United States"/>
    <s v="Newark"/>
    <x v="13"/>
    <n v="19711"/>
    <s v="East"/>
    <s v="TEC-AC-10002473"/>
    <x v="2"/>
    <x v="11"/>
    <s v="Maxell 4.7GB DVD-R"/>
    <n v="141.9"/>
    <n v="5"/>
    <n v="0"/>
    <n v="58.179000000000002"/>
  </r>
  <r>
    <n v="8407"/>
    <s v="CA-2014-140480"/>
    <x v="3"/>
    <x v="141"/>
    <d v="2014-07-13T00:00:00"/>
    <s v="Standard Class"/>
    <x v="785"/>
    <s v="Harold Engle"/>
    <x v="1"/>
    <s v="United States"/>
    <s v="Newark"/>
    <x v="13"/>
    <n v="19711"/>
    <s v="East"/>
    <s v="FUR-FU-10001057"/>
    <x v="0"/>
    <x v="5"/>
    <s v="Tensor Track Tree Floor Lamp"/>
    <n v="39.979999999999997"/>
    <n v="2"/>
    <n v="0"/>
    <n v="9.1953999999999994"/>
  </r>
  <r>
    <n v="8408"/>
    <s v="CA-2014-140480"/>
    <x v="3"/>
    <x v="141"/>
    <d v="2014-07-13T00:00:00"/>
    <s v="Standard Class"/>
    <x v="785"/>
    <s v="Harold Engle"/>
    <x v="1"/>
    <s v="United States"/>
    <s v="Newark"/>
    <x v="13"/>
    <n v="19711"/>
    <s v="East"/>
    <s v="OFF-AR-10001419"/>
    <x v="1"/>
    <x v="6"/>
    <s v="Newell 325"/>
    <n v="28.91"/>
    <n v="7"/>
    <n v="0"/>
    <n v="8.6729999999999983"/>
  </r>
  <r>
    <n v="8409"/>
    <s v="CA-2014-140480"/>
    <x v="3"/>
    <x v="141"/>
    <d v="2014-07-13T00:00:00"/>
    <s v="Standard Class"/>
    <x v="785"/>
    <s v="Harold Engle"/>
    <x v="1"/>
    <s v="United States"/>
    <s v="Newark"/>
    <x v="13"/>
    <n v="19711"/>
    <s v="East"/>
    <s v="OFF-AR-10004010"/>
    <x v="1"/>
    <x v="6"/>
    <s v="Hunt Boston Vacuum Mount KS Pencil Sharpener"/>
    <n v="174.95000000000002"/>
    <n v="5"/>
    <n v="0"/>
    <n v="45.487000000000002"/>
  </r>
  <r>
    <n v="8410"/>
    <s v="CA-2012-134082"/>
    <x v="1"/>
    <x v="555"/>
    <d v="2012-12-17T00:00:00"/>
    <s v="Standard Class"/>
    <x v="82"/>
    <s v="Jim Kriz"/>
    <x v="2"/>
    <s v="United States"/>
    <s v="San Bernardino"/>
    <x v="1"/>
    <n v="92404"/>
    <s v="West"/>
    <s v="OFF-BI-10004230"/>
    <x v="1"/>
    <x v="8"/>
    <s v="GBC Recycled Grain Textured Covers"/>
    <n v="110.52800000000001"/>
    <n v="4"/>
    <n v="0.2"/>
    <n v="38.684799999999996"/>
  </r>
  <r>
    <n v="8411"/>
    <s v="CA-2013-130820"/>
    <x v="0"/>
    <x v="625"/>
    <d v="2013-11-16T00:00:00"/>
    <s v="Same Day"/>
    <x v="21"/>
    <s v="Odella Nelson"/>
    <x v="1"/>
    <s v="United States"/>
    <s v="Burlington"/>
    <x v="3"/>
    <n v="27217"/>
    <s v="South"/>
    <s v="FUR-TA-10001768"/>
    <x v="0"/>
    <x v="3"/>
    <s v="Hon Racetrack Conference Tables"/>
    <n v="630.024"/>
    <n v="4"/>
    <n v="0.4"/>
    <n v="-199.50760000000008"/>
  </r>
  <r>
    <n v="8412"/>
    <s v="CA-2013-159765"/>
    <x v="0"/>
    <x v="195"/>
    <d v="2013-05-13T00:00:00"/>
    <s v="Second Class"/>
    <x v="513"/>
    <s v="Thea Hendricks"/>
    <x v="0"/>
    <s v="United States"/>
    <s v="Salem"/>
    <x v="17"/>
    <n v="24153"/>
    <s v="South"/>
    <s v="OFF-AR-10003514"/>
    <x v="1"/>
    <x v="6"/>
    <s v="4009 Highlighters by Sanford"/>
    <n v="27.86"/>
    <n v="7"/>
    <n v="0"/>
    <n v="9.1937999999999978"/>
  </r>
  <r>
    <n v="8413"/>
    <s v="CA-2014-132290"/>
    <x v="3"/>
    <x v="434"/>
    <d v="2014-03-15T00:00:00"/>
    <s v="Standard Class"/>
    <x v="198"/>
    <s v="Maribeth Dona"/>
    <x v="0"/>
    <s v="United States"/>
    <s v="Dallas"/>
    <x v="5"/>
    <n v="75217"/>
    <s v="Central"/>
    <s v="FUR-TA-10002228"/>
    <x v="0"/>
    <x v="3"/>
    <s v="Bevis Traditional Conference Table Top, Plinth Base"/>
    <n v="933.40800000000002"/>
    <n v="4"/>
    <n v="0.3"/>
    <n v="-173.34719999999999"/>
  </r>
  <r>
    <n v="8414"/>
    <s v="CA-2013-147109"/>
    <x v="0"/>
    <x v="907"/>
    <d v="2013-12-22T00:00:00"/>
    <s v="Standard Class"/>
    <x v="340"/>
    <s v="Adam Hart"/>
    <x v="1"/>
    <s v="United States"/>
    <s v="Arlington"/>
    <x v="5"/>
    <n v="76017"/>
    <s v="Central"/>
    <s v="OFF-PA-10001972"/>
    <x v="1"/>
    <x v="10"/>
    <s v="Xerox 214"/>
    <n v="51.840000000000011"/>
    <n v="10"/>
    <n v="0.2"/>
    <n v="18.143999999999998"/>
  </r>
  <r>
    <n v="8415"/>
    <s v="CA-2013-147109"/>
    <x v="0"/>
    <x v="907"/>
    <d v="2013-12-22T00:00:00"/>
    <s v="Standard Class"/>
    <x v="340"/>
    <s v="Adam Hart"/>
    <x v="1"/>
    <s v="United States"/>
    <s v="Arlington"/>
    <x v="5"/>
    <n v="76017"/>
    <s v="Central"/>
    <s v="TEC-AC-10002942"/>
    <x v="2"/>
    <x v="11"/>
    <s v="WD My Passport Ultra 1TB Portable External Hard Drive"/>
    <n v="165.60000000000002"/>
    <n v="3"/>
    <n v="0.2"/>
    <n v="-6.2100000000000151"/>
  </r>
  <r>
    <n v="8416"/>
    <s v="CA-2014-107265"/>
    <x v="3"/>
    <x v="1191"/>
    <d v="2014-04-13T00:00:00"/>
    <s v="Standard Class"/>
    <x v="529"/>
    <s v="Max Ludwig"/>
    <x v="2"/>
    <s v="United States"/>
    <s v="Marion"/>
    <x v="23"/>
    <n v="52302"/>
    <s v="Central"/>
    <s v="OFF-PA-10000474"/>
    <x v="1"/>
    <x v="10"/>
    <s v="Staples"/>
    <n v="106.32"/>
    <n v="3"/>
    <n v="0"/>
    <n v="49.970399999999991"/>
  </r>
  <r>
    <n v="8417"/>
    <s v="CA-2014-118199"/>
    <x v="3"/>
    <x v="1188"/>
    <d v="2014-05-12T00:00:00"/>
    <s v="First Class"/>
    <x v="697"/>
    <s v="Laurel Beltran"/>
    <x v="2"/>
    <s v="United States"/>
    <s v="Seattle"/>
    <x v="4"/>
    <n v="98105"/>
    <s v="West"/>
    <s v="OFF-BI-10004330"/>
    <x v="1"/>
    <x v="8"/>
    <s v="GBC Velobind Prepunched Cover Sets, Regency Series"/>
    <n v="147.91999999999999"/>
    <n v="5"/>
    <n v="0.2"/>
    <n v="46.224999999999987"/>
  </r>
  <r>
    <n v="8418"/>
    <s v="CA-2014-118199"/>
    <x v="3"/>
    <x v="1188"/>
    <d v="2014-05-12T00:00:00"/>
    <s v="First Class"/>
    <x v="697"/>
    <s v="Laurel Beltran"/>
    <x v="2"/>
    <s v="United States"/>
    <s v="Seattle"/>
    <x v="4"/>
    <n v="98105"/>
    <s v="West"/>
    <s v="OFF-ST-10000604"/>
    <x v="1"/>
    <x v="4"/>
    <s v="Home/Office Personal File Carts"/>
    <n v="104.28"/>
    <n v="3"/>
    <n v="0"/>
    <n v="26.069999999999993"/>
  </r>
  <r>
    <n v="8419"/>
    <s v="CA-2014-118199"/>
    <x v="3"/>
    <x v="1188"/>
    <d v="2014-05-12T00:00:00"/>
    <s v="First Class"/>
    <x v="697"/>
    <s v="Laurel Beltran"/>
    <x v="2"/>
    <s v="United States"/>
    <s v="Seattle"/>
    <x v="4"/>
    <n v="98105"/>
    <s v="West"/>
    <s v="FUR-TA-10004154"/>
    <x v="0"/>
    <x v="3"/>
    <s v="Riverside Furniture Oval Coffee Table, Oval End Table, End Table with Drawer"/>
    <n v="286.85000000000002"/>
    <n v="1"/>
    <n v="0"/>
    <n v="63.106999999999999"/>
  </r>
  <r>
    <n v="8420"/>
    <s v="CA-2014-118199"/>
    <x v="3"/>
    <x v="1188"/>
    <d v="2014-05-12T00:00:00"/>
    <s v="First Class"/>
    <x v="697"/>
    <s v="Laurel Beltran"/>
    <x v="2"/>
    <s v="United States"/>
    <s v="Seattle"/>
    <x v="4"/>
    <n v="98105"/>
    <s v="West"/>
    <s v="OFF-ST-10000636"/>
    <x v="1"/>
    <x v="4"/>
    <s v="Rogers Profile Extra Capacity Storage Tub"/>
    <n v="66.959999999999994"/>
    <n v="4"/>
    <n v="0"/>
    <n v="2.6783999999999963"/>
  </r>
  <r>
    <n v="8421"/>
    <s v="CA-2014-118199"/>
    <x v="3"/>
    <x v="1188"/>
    <d v="2014-05-12T00:00:00"/>
    <s v="First Class"/>
    <x v="697"/>
    <s v="Laurel Beltran"/>
    <x v="2"/>
    <s v="United States"/>
    <s v="Seattle"/>
    <x v="4"/>
    <n v="98105"/>
    <s v="West"/>
    <s v="TEC-AC-10004171"/>
    <x v="2"/>
    <x v="11"/>
    <s v="Razer Kraken 7.1 Surround Sound Over Ear USB Gaming Headset"/>
    <n v="199.98"/>
    <n v="2"/>
    <n v="0"/>
    <n v="87.991200000000006"/>
  </r>
  <r>
    <n v="8422"/>
    <s v="CA-2014-150091"/>
    <x v="3"/>
    <x v="386"/>
    <d v="2014-10-17T00:00:00"/>
    <s v="Standard Class"/>
    <x v="73"/>
    <s v="Nora Paige"/>
    <x v="0"/>
    <s v="United States"/>
    <s v="Lakewood"/>
    <x v="30"/>
    <n v="8701"/>
    <s v="East"/>
    <s v="TEC-AC-10002167"/>
    <x v="2"/>
    <x v="11"/>
    <s v="Imation 8gb Micro Traveldrive Usb 2.0 Flash Drive"/>
    <n v="45"/>
    <n v="3"/>
    <n v="0"/>
    <n v="4.9500000000000011"/>
  </r>
  <r>
    <n v="8423"/>
    <s v="CA-2014-150091"/>
    <x v="3"/>
    <x v="386"/>
    <d v="2014-10-17T00:00:00"/>
    <s v="Standard Class"/>
    <x v="73"/>
    <s v="Nora Paige"/>
    <x v="0"/>
    <s v="United States"/>
    <s v="Lakewood"/>
    <x v="30"/>
    <n v="8701"/>
    <s v="East"/>
    <s v="OFF-FA-10000621"/>
    <x v="1"/>
    <x v="13"/>
    <s v="OIC Colored Binder Clips, Assorted Sizes"/>
    <n v="17.899999999999999"/>
    <n v="5"/>
    <n v="0"/>
    <n v="8.7710000000000008"/>
  </r>
  <r>
    <n v="8424"/>
    <s v="CA-2014-150091"/>
    <x v="3"/>
    <x v="386"/>
    <d v="2014-10-17T00:00:00"/>
    <s v="Standard Class"/>
    <x v="73"/>
    <s v="Nora Paige"/>
    <x v="0"/>
    <s v="United States"/>
    <s v="Lakewood"/>
    <x v="30"/>
    <n v="8701"/>
    <s v="East"/>
    <s v="FUR-FU-10004053"/>
    <x v="0"/>
    <x v="5"/>
    <s v="DAX Two-Tone Silver Metal Document Frame"/>
    <n v="40.479999999999997"/>
    <n v="2"/>
    <n v="0"/>
    <n v="17.406400000000001"/>
  </r>
  <r>
    <n v="8425"/>
    <s v="CA-2014-150091"/>
    <x v="3"/>
    <x v="386"/>
    <d v="2014-10-17T00:00:00"/>
    <s v="Standard Class"/>
    <x v="73"/>
    <s v="Nora Paige"/>
    <x v="0"/>
    <s v="United States"/>
    <s v="Lakewood"/>
    <x v="30"/>
    <n v="8701"/>
    <s v="East"/>
    <s v="FUR-BO-10003404"/>
    <x v="0"/>
    <x v="0"/>
    <s v="Global Adaptabilites Bookcase, Cherry/Storm Gray Finish"/>
    <n v="2154.9"/>
    <n v="5"/>
    <n v="0"/>
    <n v="129.29399999999987"/>
  </r>
  <r>
    <n v="8426"/>
    <s v="CA-2013-137652"/>
    <x v="0"/>
    <x v="770"/>
    <d v="2013-08-31T00:00:00"/>
    <s v="First Class"/>
    <x v="494"/>
    <s v="Edward Becker"/>
    <x v="1"/>
    <s v="United States"/>
    <s v="Cincinnati"/>
    <x v="24"/>
    <n v="45231"/>
    <s v="East"/>
    <s v="OFF-BI-10004099"/>
    <x v="1"/>
    <x v="8"/>
    <s v="GBC VeloBinder Strips"/>
    <n v="18.432000000000002"/>
    <n v="8"/>
    <n v="0.7"/>
    <n v="-12.287999999999997"/>
  </r>
  <r>
    <n v="8427"/>
    <s v="CA-2012-128356"/>
    <x v="1"/>
    <x v="653"/>
    <d v="2012-10-07T00:00:00"/>
    <s v="Standard Class"/>
    <x v="261"/>
    <s v="Resi Pölking"/>
    <x v="0"/>
    <s v="United States"/>
    <s v="Thornton"/>
    <x v="22"/>
    <n v="80229"/>
    <s v="West"/>
    <s v="OFF-SU-10004290"/>
    <x v="1"/>
    <x v="14"/>
    <s v="Acme Design Line 8&quot; Stainless Steel Bent Scissors w/Champagne Handles, 3-1/8&quot; Cut"/>
    <n v="10.944000000000001"/>
    <n v="2"/>
    <n v="0.2"/>
    <n v="0.95759999999999978"/>
  </r>
  <r>
    <n v="8428"/>
    <s v="CA-2014-167017"/>
    <x v="3"/>
    <x v="51"/>
    <d v="2014-11-26T00:00:00"/>
    <s v="First Class"/>
    <x v="419"/>
    <s v="Dan Campbell"/>
    <x v="0"/>
    <s v="United States"/>
    <s v="Roseville"/>
    <x v="12"/>
    <n v="48066"/>
    <s v="Central"/>
    <s v="OFF-SU-10001935"/>
    <x v="1"/>
    <x v="14"/>
    <s v="Staples"/>
    <n v="4.3600000000000003"/>
    <n v="2"/>
    <n v="0"/>
    <n v="0.17439999999999944"/>
  </r>
  <r>
    <n v="8429"/>
    <s v="US-2014-132220"/>
    <x v="3"/>
    <x v="105"/>
    <d v="2014-11-17T00:00:00"/>
    <s v="Standard Class"/>
    <x v="137"/>
    <s v="Don Jones"/>
    <x v="1"/>
    <s v="United States"/>
    <s v="Tempe"/>
    <x v="16"/>
    <n v="85281"/>
    <s v="West"/>
    <s v="TEC-AC-10004227"/>
    <x v="2"/>
    <x v="11"/>
    <s v="SanDisk Ultra 16 GB MicroSDHC Class 10 Memory Card"/>
    <n v="62.352000000000004"/>
    <n v="6"/>
    <n v="0.2"/>
    <n v="-10.911600000000007"/>
  </r>
  <r>
    <n v="8430"/>
    <s v="CA-2013-118129"/>
    <x v="0"/>
    <x v="1054"/>
    <d v="2013-12-22T00:00:00"/>
    <s v="Second Class"/>
    <x v="52"/>
    <s v="Clay Ludtke"/>
    <x v="0"/>
    <s v="United States"/>
    <s v="Reading"/>
    <x v="9"/>
    <n v="19601"/>
    <s v="East"/>
    <s v="FUR-FU-10004904"/>
    <x v="0"/>
    <x v="5"/>
    <s v="Eldon &quot;L&quot; Workstation Diamond Chairmat"/>
    <n v="303.92"/>
    <n v="5"/>
    <n v="0.2"/>
    <n v="-30.392000000000024"/>
  </r>
  <r>
    <n v="8431"/>
    <s v="US-2011-113124"/>
    <x v="2"/>
    <x v="809"/>
    <d v="2011-04-05T00:00:00"/>
    <s v="Standard Class"/>
    <x v="396"/>
    <s v="Nat Carroll"/>
    <x v="0"/>
    <s v="United States"/>
    <s v="Apple Valley"/>
    <x v="11"/>
    <n v="55124"/>
    <s v="Central"/>
    <s v="OFF-ST-10001511"/>
    <x v="1"/>
    <x v="4"/>
    <s v="Space Solutions Commercial Steel Shelving"/>
    <n v="129.30000000000001"/>
    <n v="2"/>
    <n v="0"/>
    <n v="6.4649999999999892"/>
  </r>
  <r>
    <n v="8432"/>
    <s v="CA-2014-155621"/>
    <x v="3"/>
    <x v="1183"/>
    <d v="2014-11-14T00:00:00"/>
    <s v="Standard Class"/>
    <x v="634"/>
    <s v="Kean Nguyen"/>
    <x v="1"/>
    <s v="United States"/>
    <s v="Baltimore"/>
    <x v="39"/>
    <n v="21215"/>
    <s v="East"/>
    <s v="FUR-FU-10003535"/>
    <x v="0"/>
    <x v="5"/>
    <s v="Howard Miller Distant Time Traveler Alarm Clock"/>
    <n v="274.20000000000005"/>
    <n v="10"/>
    <n v="0"/>
    <n v="112.422"/>
  </r>
  <r>
    <n v="8433"/>
    <s v="US-2011-127635"/>
    <x v="2"/>
    <x v="80"/>
    <d v="2011-09-18T00:00:00"/>
    <s v="Second Class"/>
    <x v="609"/>
    <s v="Scott Cohen"/>
    <x v="1"/>
    <s v="United States"/>
    <s v="Corpus Christi"/>
    <x v="5"/>
    <n v="78415"/>
    <s v="Central"/>
    <s v="OFF-FA-10000053"/>
    <x v="1"/>
    <x v="13"/>
    <s v="Revere Boxed Rubber Bands by Revere"/>
    <n v="6.048"/>
    <n v="4"/>
    <n v="0.2"/>
    <n v="-1.3607999999999998"/>
  </r>
  <r>
    <n v="8434"/>
    <s v="US-2011-127635"/>
    <x v="2"/>
    <x v="80"/>
    <d v="2011-09-18T00:00:00"/>
    <s v="Second Class"/>
    <x v="609"/>
    <s v="Scott Cohen"/>
    <x v="1"/>
    <s v="United States"/>
    <s v="Corpus Christi"/>
    <x v="5"/>
    <n v="78415"/>
    <s v="Central"/>
    <s v="OFF-PA-10004610"/>
    <x v="1"/>
    <x v="10"/>
    <s v="Xerox 1900"/>
    <n v="6.8480000000000008"/>
    <n v="2"/>
    <n v="0.2"/>
    <n v="2.1399999999999992"/>
  </r>
  <r>
    <n v="8435"/>
    <s v="US-2011-127635"/>
    <x v="2"/>
    <x v="80"/>
    <d v="2011-09-18T00:00:00"/>
    <s v="Second Class"/>
    <x v="609"/>
    <s v="Scott Cohen"/>
    <x v="1"/>
    <s v="United States"/>
    <s v="Corpus Christi"/>
    <x v="5"/>
    <n v="78415"/>
    <s v="Central"/>
    <s v="FUR-FU-10000550"/>
    <x v="0"/>
    <x v="5"/>
    <s v="Stacking Trays by OIC"/>
    <n v="9.9600000000000009"/>
    <n v="5"/>
    <n v="0.6"/>
    <n v="-6.7230000000000008"/>
  </r>
  <r>
    <n v="8436"/>
    <s v="US-2011-127635"/>
    <x v="2"/>
    <x v="80"/>
    <d v="2011-09-18T00:00:00"/>
    <s v="Second Class"/>
    <x v="609"/>
    <s v="Scott Cohen"/>
    <x v="1"/>
    <s v="United States"/>
    <s v="Corpus Christi"/>
    <x v="5"/>
    <n v="78415"/>
    <s v="Central"/>
    <s v="OFF-BI-10001721"/>
    <x v="1"/>
    <x v="8"/>
    <s v="Trimflex Flexible Post Binders"/>
    <n v="8.5519999999999978"/>
    <n v="2"/>
    <n v="0.8"/>
    <n v="-13.683199999999999"/>
  </r>
  <r>
    <n v="8437"/>
    <s v="CA-2012-151470"/>
    <x v="1"/>
    <x v="1181"/>
    <d v="2012-09-26T00:00:00"/>
    <s v="Standard Class"/>
    <x v="562"/>
    <s v="Anne McFarland"/>
    <x v="0"/>
    <s v="United States"/>
    <s v="Las Vegas"/>
    <x v="33"/>
    <n v="89115"/>
    <s v="West"/>
    <s v="OFF-BI-10004040"/>
    <x v="1"/>
    <x v="8"/>
    <s v="Wilson Jones Impact Binders"/>
    <n v="45.584000000000003"/>
    <n v="11"/>
    <n v="0.2"/>
    <n v="16.524199999999997"/>
  </r>
  <r>
    <n v="8438"/>
    <s v="CA-2012-112823"/>
    <x v="1"/>
    <x v="895"/>
    <d v="2012-12-16T00:00:00"/>
    <s v="Standard Class"/>
    <x v="362"/>
    <s v="Ryan Akin"/>
    <x v="0"/>
    <s v="United States"/>
    <s v="Cleveland"/>
    <x v="24"/>
    <n v="44105"/>
    <s v="East"/>
    <s v="TEC-AC-10002550"/>
    <x v="2"/>
    <x v="11"/>
    <s v="Maxell 4.7GB DVD-RW 3/Pack"/>
    <n v="25.488"/>
    <n v="2"/>
    <n v="0.2"/>
    <n v="4.4603999999999999"/>
  </r>
  <r>
    <n v="8439"/>
    <s v="CA-2011-108861"/>
    <x v="2"/>
    <x v="1061"/>
    <d v="2011-06-01T00:00:00"/>
    <s v="Standard Class"/>
    <x v="570"/>
    <s v="Magdelene Morse"/>
    <x v="0"/>
    <s v="United States"/>
    <s v="Seattle"/>
    <x v="4"/>
    <n v="98105"/>
    <s v="West"/>
    <s v="OFF-BI-10003876"/>
    <x v="1"/>
    <x v="8"/>
    <s v="Green Canvas Binder for 8-1/2&quot; x 14&quot; Sheets"/>
    <n v="136.96"/>
    <n v="4"/>
    <n v="0.2"/>
    <n v="51.359999999999992"/>
  </r>
  <r>
    <n v="8440"/>
    <s v="CA-2014-114370"/>
    <x v="3"/>
    <x v="1192"/>
    <d v="2014-03-18T00:00:00"/>
    <s v="Second Class"/>
    <x v="272"/>
    <s v="Brad Norvell"/>
    <x v="1"/>
    <s v="United States"/>
    <s v="Chicago"/>
    <x v="10"/>
    <n v="60623"/>
    <s v="Central"/>
    <s v="TEC-PH-10000213"/>
    <x v="2"/>
    <x v="7"/>
    <s v="Seidio BD2-HK3IPH5-BK DILEX Case and Holster Combo for Apple iPhone 5/5s - Black"/>
    <n v="49.616000000000007"/>
    <n v="2"/>
    <n v="0.2"/>
    <n v="4.9615999999999989"/>
  </r>
  <r>
    <n v="8441"/>
    <s v="CA-2013-158302"/>
    <x v="0"/>
    <x v="16"/>
    <d v="2013-12-13T00:00:00"/>
    <s v="Second Class"/>
    <x v="674"/>
    <s v="Julia Barnett"/>
    <x v="2"/>
    <s v="United States"/>
    <s v="Columbus"/>
    <x v="24"/>
    <n v="43229"/>
    <s v="East"/>
    <s v="OFF-PA-10002615"/>
    <x v="1"/>
    <x v="10"/>
    <s v="Ampad Gold Fibre Wirebound Steno Books, 6&quot; x 9&quot;, Gregg Ruled"/>
    <n v="10.584000000000001"/>
    <n v="3"/>
    <n v="0.2"/>
    <n v="3.4397999999999995"/>
  </r>
  <r>
    <n v="8442"/>
    <s v="CA-2014-145779"/>
    <x v="3"/>
    <x v="636"/>
    <d v="2014-05-11T00:00:00"/>
    <s v="Standard Class"/>
    <x v="140"/>
    <s v="Doug Bickford"/>
    <x v="0"/>
    <s v="United States"/>
    <s v="Tucson"/>
    <x v="16"/>
    <n v="85705"/>
    <s v="West"/>
    <s v="OFF-PA-10002254"/>
    <x v="1"/>
    <x v="10"/>
    <s v="Xerox 1883"/>
    <n v="84.415999999999997"/>
    <n v="4"/>
    <n v="0.2"/>
    <n v="27.435199999999995"/>
  </r>
  <r>
    <n v="8443"/>
    <s v="US-2013-155173"/>
    <x v="0"/>
    <x v="1193"/>
    <d v="2013-03-11T00:00:00"/>
    <s v="Standard Class"/>
    <x v="674"/>
    <s v="Julia Barnett"/>
    <x v="2"/>
    <s v="United States"/>
    <s v="Philadelphia"/>
    <x v="9"/>
    <n v="19120"/>
    <s v="East"/>
    <s v="TEC-PH-10004586"/>
    <x v="2"/>
    <x v="7"/>
    <s v="Wilson SignalBoost 841262 DB PRO Amplifier Kit"/>
    <n v="431.94"/>
    <n v="2"/>
    <n v="0.4"/>
    <n v="-71.990000000000009"/>
  </r>
  <r>
    <n v="8444"/>
    <s v="US-2013-155173"/>
    <x v="0"/>
    <x v="1193"/>
    <d v="2013-03-11T00:00:00"/>
    <s v="Standard Class"/>
    <x v="674"/>
    <s v="Julia Barnett"/>
    <x v="2"/>
    <s v="United States"/>
    <s v="Philadelphia"/>
    <x v="9"/>
    <n v="19120"/>
    <s v="East"/>
    <s v="OFF-BI-10002982"/>
    <x v="1"/>
    <x v="8"/>
    <s v="Avery Self-Adhesive Photo Pockets for Polaroid Photos"/>
    <n v="2.0430000000000001"/>
    <n v="1"/>
    <n v="0.7"/>
    <n v="-1.4981999999999998"/>
  </r>
  <r>
    <n v="8445"/>
    <s v="US-2013-155173"/>
    <x v="0"/>
    <x v="1193"/>
    <d v="2013-03-11T00:00:00"/>
    <s v="Standard Class"/>
    <x v="674"/>
    <s v="Julia Barnett"/>
    <x v="2"/>
    <s v="United States"/>
    <s v="Philadelphia"/>
    <x v="9"/>
    <n v="19120"/>
    <s v="East"/>
    <s v="TEC-PH-10002538"/>
    <x v="2"/>
    <x v="7"/>
    <s v="Grandstream GXP1160 VoIP phone"/>
    <n v="68.238"/>
    <n v="3"/>
    <n v="0.4"/>
    <n v="-12.510300000000008"/>
  </r>
  <r>
    <n v="8446"/>
    <s v="CA-2014-125451"/>
    <x v="3"/>
    <x v="436"/>
    <d v="2014-10-25T00:00:00"/>
    <s v="First Class"/>
    <x v="340"/>
    <s v="Adam Hart"/>
    <x v="1"/>
    <s v="United States"/>
    <s v="Cranston"/>
    <x v="34"/>
    <n v="2920"/>
    <s v="East"/>
    <s v="FUR-TA-10001039"/>
    <x v="0"/>
    <x v="3"/>
    <s v="KI Adjustable-Height Table"/>
    <n v="240.744"/>
    <n v="4"/>
    <n v="0.3"/>
    <n v="-13.756799999999984"/>
  </r>
  <r>
    <n v="8447"/>
    <s v="CA-2014-125451"/>
    <x v="3"/>
    <x v="436"/>
    <d v="2014-10-25T00:00:00"/>
    <s v="First Class"/>
    <x v="340"/>
    <s v="Adam Hart"/>
    <x v="1"/>
    <s v="United States"/>
    <s v="Cranston"/>
    <x v="34"/>
    <n v="2920"/>
    <s v="East"/>
    <s v="FUR-FU-10004963"/>
    <x v="0"/>
    <x v="5"/>
    <s v="Eldon 400 Class Desk Accessories, Black Carbon"/>
    <n v="35"/>
    <n v="4"/>
    <n v="0"/>
    <n v="14.700000000000003"/>
  </r>
  <r>
    <n v="8448"/>
    <s v="CA-2014-125451"/>
    <x v="3"/>
    <x v="436"/>
    <d v="2014-10-25T00:00:00"/>
    <s v="First Class"/>
    <x v="340"/>
    <s v="Adam Hart"/>
    <x v="1"/>
    <s v="United States"/>
    <s v="Cranston"/>
    <x v="34"/>
    <n v="2920"/>
    <s v="East"/>
    <s v="FUR-FU-10000277"/>
    <x v="0"/>
    <x v="5"/>
    <s v="Deflect-o DuraMat Antistatic Studded Beveled Mat for Medium Pile Carpeting"/>
    <n v="210.68"/>
    <n v="2"/>
    <n v="0"/>
    <n v="50.563199999999995"/>
  </r>
  <r>
    <n v="8449"/>
    <s v="CA-2014-125451"/>
    <x v="3"/>
    <x v="436"/>
    <d v="2014-10-25T00:00:00"/>
    <s v="First Class"/>
    <x v="340"/>
    <s v="Adam Hart"/>
    <x v="1"/>
    <s v="United States"/>
    <s v="Cranston"/>
    <x v="34"/>
    <n v="2920"/>
    <s v="East"/>
    <s v="FUR-TA-10004915"/>
    <x v="0"/>
    <x v="3"/>
    <s v="Office Impressions End Table, 20-1/2&quot;H x 24&quot;W x 20&quot;D"/>
    <n v="637.89599999999996"/>
    <n v="3"/>
    <n v="0.3"/>
    <n v="-127.57919999999996"/>
  </r>
  <r>
    <n v="8450"/>
    <s v="CA-2014-125451"/>
    <x v="3"/>
    <x v="436"/>
    <d v="2014-10-25T00:00:00"/>
    <s v="First Class"/>
    <x v="340"/>
    <s v="Adam Hart"/>
    <x v="1"/>
    <s v="United States"/>
    <s v="Cranston"/>
    <x v="34"/>
    <n v="2920"/>
    <s v="East"/>
    <s v="OFF-PA-10003724"/>
    <x v="1"/>
    <x v="10"/>
    <s v="Wirebound Message Book, 4 per Page"/>
    <n v="43.44"/>
    <n v="8"/>
    <n v="0"/>
    <n v="21.285599999999999"/>
  </r>
  <r>
    <n v="8451"/>
    <s v="CA-2014-125451"/>
    <x v="3"/>
    <x v="436"/>
    <d v="2014-10-25T00:00:00"/>
    <s v="First Class"/>
    <x v="340"/>
    <s v="Adam Hart"/>
    <x v="1"/>
    <s v="United States"/>
    <s v="Cranston"/>
    <x v="34"/>
    <n v="2920"/>
    <s v="East"/>
    <s v="OFF-AP-10002906"/>
    <x v="1"/>
    <x v="9"/>
    <s v="Hoover Replacement Belt for Commercial Guardsman Heavy-Duty Upright Vacuum"/>
    <n v="2.2200000000000002"/>
    <n v="1"/>
    <n v="0"/>
    <n v="0.66599999999999993"/>
  </r>
  <r>
    <n v="8452"/>
    <s v="CA-2011-131387"/>
    <x v="2"/>
    <x v="582"/>
    <d v="2011-04-30T00:00:00"/>
    <s v="First Class"/>
    <x v="482"/>
    <s v="Arianne Irving"/>
    <x v="0"/>
    <s v="United States"/>
    <s v="San Francisco"/>
    <x v="1"/>
    <n v="94122"/>
    <s v="West"/>
    <s v="TEC-PH-10001459"/>
    <x v="2"/>
    <x v="7"/>
    <s v="Samsung Galaxy Mega 6.3"/>
    <n v="1679.96"/>
    <n v="5"/>
    <n v="0.2"/>
    <n v="125.99700000000007"/>
  </r>
  <r>
    <n v="8453"/>
    <s v="CA-2013-125087"/>
    <x v="0"/>
    <x v="724"/>
    <d v="2013-04-24T00:00:00"/>
    <s v="Standard Class"/>
    <x v="764"/>
    <s v="Thea Hudgings"/>
    <x v="1"/>
    <s v="United States"/>
    <s v="Houston"/>
    <x v="5"/>
    <n v="77070"/>
    <s v="Central"/>
    <s v="FUR-CH-10002880"/>
    <x v="0"/>
    <x v="1"/>
    <s v="Global High-Back Leather Tilter, Burgundy"/>
    <n v="344.37199999999996"/>
    <n v="4"/>
    <n v="0.3"/>
    <n v="-93.472400000000022"/>
  </r>
  <r>
    <n v="8454"/>
    <s v="CA-2013-125087"/>
    <x v="0"/>
    <x v="724"/>
    <d v="2013-04-24T00:00:00"/>
    <s v="Standard Class"/>
    <x v="764"/>
    <s v="Thea Hudgings"/>
    <x v="1"/>
    <s v="United States"/>
    <s v="Houston"/>
    <x v="5"/>
    <n v="77070"/>
    <s v="Central"/>
    <s v="OFF-ST-10001780"/>
    <x v="1"/>
    <x v="4"/>
    <s v="Tennsco 16-Compartment Lockers with Coat Rack"/>
    <n v="1554.9360000000001"/>
    <n v="3"/>
    <n v="0.2"/>
    <n v="77.746800000000007"/>
  </r>
  <r>
    <n v="8455"/>
    <s v="CA-2013-125087"/>
    <x v="0"/>
    <x v="724"/>
    <d v="2013-04-24T00:00:00"/>
    <s v="Standard Class"/>
    <x v="764"/>
    <s v="Thea Hudgings"/>
    <x v="1"/>
    <s v="United States"/>
    <s v="Houston"/>
    <x v="5"/>
    <n v="77070"/>
    <s v="Central"/>
    <s v="FUR-FU-10004748"/>
    <x v="0"/>
    <x v="5"/>
    <s v="Howard Miller 16&quot; Diameter Gallery Wall Clock"/>
    <n v="127.88"/>
    <n v="5"/>
    <n v="0.6"/>
    <n v="-67.137"/>
  </r>
  <r>
    <n v="8456"/>
    <s v="CA-2013-154081"/>
    <x v="0"/>
    <x v="730"/>
    <d v="2013-05-30T00:00:00"/>
    <s v="Standard Class"/>
    <x v="531"/>
    <s v="Jim Epp"/>
    <x v="1"/>
    <s v="United States"/>
    <s v="Los Angeles"/>
    <x v="1"/>
    <n v="90049"/>
    <s v="West"/>
    <s v="TEC-PH-10001918"/>
    <x v="2"/>
    <x v="7"/>
    <s v="Nortel Business Series Terminal T7208 Digital phone"/>
    <n v="222.38400000000001"/>
    <n v="2"/>
    <n v="0.2"/>
    <n v="22.238400000000013"/>
  </r>
  <r>
    <n v="8457"/>
    <s v="US-2014-118556"/>
    <x v="3"/>
    <x v="39"/>
    <d v="2014-06-03T00:00:00"/>
    <s v="Second Class"/>
    <x v="260"/>
    <s v="Tiffany House"/>
    <x v="1"/>
    <s v="United States"/>
    <s v="Chicago"/>
    <x v="10"/>
    <n v="60653"/>
    <s v="Central"/>
    <s v="FUR-CH-10001146"/>
    <x v="0"/>
    <x v="1"/>
    <s v="Global Task Chair, Black"/>
    <n v="106.869"/>
    <n v="3"/>
    <n v="0.3"/>
    <n v="-29.007299999999994"/>
  </r>
  <r>
    <n v="8458"/>
    <s v="US-2014-118556"/>
    <x v="3"/>
    <x v="39"/>
    <d v="2014-06-03T00:00:00"/>
    <s v="Second Class"/>
    <x v="260"/>
    <s v="Tiffany House"/>
    <x v="1"/>
    <s v="United States"/>
    <s v="Chicago"/>
    <x v="10"/>
    <n v="60653"/>
    <s v="Central"/>
    <s v="OFF-BI-10004364"/>
    <x v="1"/>
    <x v="8"/>
    <s v="Storex Dura Pro Binders"/>
    <n v="3.5639999999999992"/>
    <n v="3"/>
    <n v="0.8"/>
    <n v="-6.2370000000000019"/>
  </r>
  <r>
    <n v="8459"/>
    <s v="CA-2011-126200"/>
    <x v="2"/>
    <x v="55"/>
    <d v="2011-08-29T00:00:00"/>
    <s v="Standard Class"/>
    <x v="555"/>
    <s v="Joe Elijah"/>
    <x v="0"/>
    <s v="United States"/>
    <s v="Houston"/>
    <x v="5"/>
    <n v="77070"/>
    <s v="Central"/>
    <s v="OFF-BI-10002133"/>
    <x v="1"/>
    <x v="8"/>
    <s v="Wilson Jones Elliptical Ring 3 1/2&quot; Capacity Binders, 800 sheets"/>
    <n v="25.679999999999993"/>
    <n v="3"/>
    <n v="0.8"/>
    <n v="-39.804000000000002"/>
  </r>
  <r>
    <n v="8460"/>
    <s v="CA-2011-126200"/>
    <x v="2"/>
    <x v="55"/>
    <d v="2011-08-29T00:00:00"/>
    <s v="Standard Class"/>
    <x v="555"/>
    <s v="Joe Elijah"/>
    <x v="0"/>
    <s v="United States"/>
    <s v="Houston"/>
    <x v="5"/>
    <n v="77070"/>
    <s v="Central"/>
    <s v="OFF-BI-10002225"/>
    <x v="1"/>
    <x v="8"/>
    <s v="Square Ring Data Binders, Rigid 75 Pt. Covers, 11&quot; x 14-7/8&quot;"/>
    <n v="12.383999999999997"/>
    <n v="3"/>
    <n v="0.8"/>
    <n v="-19.814400000000003"/>
  </r>
  <r>
    <n v="8461"/>
    <s v="CA-2011-146500"/>
    <x v="2"/>
    <x v="1194"/>
    <d v="2011-09-04T00:00:00"/>
    <s v="Standard Class"/>
    <x v="247"/>
    <s v="Annie Thurman"/>
    <x v="0"/>
    <s v="United States"/>
    <s v="Bristol"/>
    <x v="29"/>
    <n v="6010"/>
    <s v="East"/>
    <s v="OFF-BI-10002432"/>
    <x v="1"/>
    <x v="8"/>
    <s v="Wilson Jones Standard D-Ring Binders"/>
    <n v="25.299999999999997"/>
    <n v="5"/>
    <n v="0"/>
    <n v="11.890999999999998"/>
  </r>
  <r>
    <n v="8462"/>
    <s v="CA-2011-146500"/>
    <x v="2"/>
    <x v="1194"/>
    <d v="2011-09-04T00:00:00"/>
    <s v="Standard Class"/>
    <x v="247"/>
    <s v="Annie Thurman"/>
    <x v="0"/>
    <s v="United States"/>
    <s v="Bristol"/>
    <x v="29"/>
    <n v="6010"/>
    <s v="East"/>
    <s v="OFF-ST-10000563"/>
    <x v="1"/>
    <x v="4"/>
    <s v="Fellowes Bankers Box Stor/Drawer Steel Plus"/>
    <n v="95.94"/>
    <n v="3"/>
    <n v="0"/>
    <n v="9.5940000000000012"/>
  </r>
  <r>
    <n v="8463"/>
    <s v="CA-2012-169537"/>
    <x v="1"/>
    <x v="37"/>
    <d v="2012-09-07T00:00:00"/>
    <s v="Second Class"/>
    <x v="581"/>
    <s v="John Huston"/>
    <x v="0"/>
    <s v="United States"/>
    <s v="Holland"/>
    <x v="12"/>
    <n v="49423"/>
    <s v="Central"/>
    <s v="OFF-LA-10001982"/>
    <x v="1"/>
    <x v="2"/>
    <s v="Smead Alpha-Z Color-Coded Name Labels First Letter Starter Set"/>
    <n v="7.5"/>
    <n v="2"/>
    <n v="0"/>
    <n v="3.5999999999999996"/>
  </r>
  <r>
    <n v="8464"/>
    <s v="CA-2011-100881"/>
    <x v="2"/>
    <x v="1176"/>
    <d v="2011-04-01T00:00:00"/>
    <s v="Standard Class"/>
    <x v="660"/>
    <s v="Daniel Raglin"/>
    <x v="2"/>
    <s v="United States"/>
    <s v="Albuquerque"/>
    <x v="27"/>
    <n v="87105"/>
    <s v="West"/>
    <s v="TEC-PH-10003273"/>
    <x v="2"/>
    <x v="7"/>
    <s v="AT&amp;T TR1909W"/>
    <n v="302.37599999999998"/>
    <n v="3"/>
    <n v="0.2"/>
    <n v="22.678200000000018"/>
  </r>
  <r>
    <n v="8465"/>
    <s v="CA-2012-144043"/>
    <x v="1"/>
    <x v="1187"/>
    <d v="2012-05-15T00:00:00"/>
    <s v="Standard Class"/>
    <x v="269"/>
    <s v="Alan Barnes"/>
    <x v="0"/>
    <s v="United States"/>
    <s v="Louisville"/>
    <x v="22"/>
    <n v="80027"/>
    <s v="West"/>
    <s v="TEC-AC-10002718"/>
    <x v="2"/>
    <x v="11"/>
    <s v="Belkin Standard 104 key USB Keyboard"/>
    <n v="46.688000000000002"/>
    <n v="4"/>
    <n v="0.2"/>
    <n v="-2.9180000000000028"/>
  </r>
  <r>
    <n v="8466"/>
    <s v="CA-2012-116512"/>
    <x v="1"/>
    <x v="265"/>
    <d v="2012-04-14T00:00:00"/>
    <s v="Standard Class"/>
    <x v="498"/>
    <s v="Mick Crebagga"/>
    <x v="0"/>
    <s v="United States"/>
    <s v="New York City"/>
    <x v="15"/>
    <n v="10024"/>
    <s v="East"/>
    <s v="OFF-ST-10001505"/>
    <x v="1"/>
    <x v="4"/>
    <s v="Perma STOR-ALL Hanging File Box, 13 1/8&quot;W x 12 1/4&quot;D x 10 1/2&quot;H"/>
    <n v="17.940000000000001"/>
    <n v="3"/>
    <n v="0"/>
    <n v="3.0497999999999985"/>
  </r>
  <r>
    <n v="8467"/>
    <s v="CA-2012-101000"/>
    <x v="1"/>
    <x v="265"/>
    <d v="2012-04-14T00:00:00"/>
    <s v="Standard Class"/>
    <x v="490"/>
    <s v="Ivan Gibson"/>
    <x v="0"/>
    <s v="United States"/>
    <s v="Norwich"/>
    <x v="29"/>
    <n v="6360"/>
    <s v="East"/>
    <s v="OFF-AP-10000179"/>
    <x v="1"/>
    <x v="9"/>
    <s v="Honeywell Enviracaire Portable HEPA Air Cleaner for up to 10 x 16 Room"/>
    <n v="370.14"/>
    <n v="3"/>
    <n v="0"/>
    <n v="144.3546"/>
  </r>
  <r>
    <n v="8468"/>
    <s v="CA-2013-168557"/>
    <x v="0"/>
    <x v="251"/>
    <d v="2013-09-24T00:00:00"/>
    <s v="Standard Class"/>
    <x v="395"/>
    <s v="Frank Hawley"/>
    <x v="1"/>
    <s v="United States"/>
    <s v="San Francisco"/>
    <x v="1"/>
    <n v="94122"/>
    <s v="West"/>
    <s v="OFF-BI-10002309"/>
    <x v="1"/>
    <x v="8"/>
    <s v="Avery Heavy-Duty EZD  Binder With Locking Rings"/>
    <n v="8.9280000000000008"/>
    <n v="2"/>
    <n v="0.2"/>
    <n v="3.1247999999999996"/>
  </r>
  <r>
    <n v="8469"/>
    <s v="US-2013-164196"/>
    <x v="0"/>
    <x v="583"/>
    <d v="2013-11-18T00:00:00"/>
    <s v="Standard Class"/>
    <x v="155"/>
    <s v="Alejandro Savely"/>
    <x v="1"/>
    <s v="United States"/>
    <s v="Noblesville"/>
    <x v="14"/>
    <n v="46060"/>
    <s v="Central"/>
    <s v="FUR-TA-10001950"/>
    <x v="0"/>
    <x v="3"/>
    <s v="Balt Solid Wood Round Tables"/>
    <n v="2678.94"/>
    <n v="6"/>
    <n v="0"/>
    <n v="241.1046"/>
  </r>
  <r>
    <n v="8470"/>
    <s v="US-2014-132031"/>
    <x v="3"/>
    <x v="756"/>
    <d v="2014-04-28T00:00:00"/>
    <s v="Standard Class"/>
    <x v="43"/>
    <s v="Parhena Norris"/>
    <x v="2"/>
    <s v="United States"/>
    <s v="Clarksville"/>
    <x v="18"/>
    <n v="37042"/>
    <s v="South"/>
    <s v="FUR-BO-10001972"/>
    <x v="0"/>
    <x v="0"/>
    <s v="O'Sullivan 4-Shelf Bookcase in Odessa Pine"/>
    <n v="387.13600000000002"/>
    <n v="4"/>
    <n v="0.2"/>
    <n v="-14.51760000000003"/>
  </r>
  <r>
    <n v="8471"/>
    <s v="US-2014-132031"/>
    <x v="3"/>
    <x v="756"/>
    <d v="2014-04-28T00:00:00"/>
    <s v="Standard Class"/>
    <x v="43"/>
    <s v="Parhena Norris"/>
    <x v="2"/>
    <s v="United States"/>
    <s v="Clarksville"/>
    <x v="18"/>
    <n v="37042"/>
    <s v="South"/>
    <s v="TEC-AC-10002473"/>
    <x v="2"/>
    <x v="11"/>
    <s v="Maxell 4.7GB DVD-R"/>
    <n v="45.408000000000001"/>
    <n v="2"/>
    <n v="0.2"/>
    <n v="11.919599999999999"/>
  </r>
  <r>
    <n v="8472"/>
    <s v="US-2014-132031"/>
    <x v="3"/>
    <x v="756"/>
    <d v="2014-04-28T00:00:00"/>
    <s v="Standard Class"/>
    <x v="43"/>
    <s v="Parhena Norris"/>
    <x v="2"/>
    <s v="United States"/>
    <s v="Clarksville"/>
    <x v="18"/>
    <n v="37042"/>
    <s v="South"/>
    <s v="FUR-FU-10000193"/>
    <x v="0"/>
    <x v="5"/>
    <s v="Tenex Chairmats For Use with Hard Floors"/>
    <n v="77.951999999999998"/>
    <n v="3"/>
    <n v="0.2"/>
    <n v="-11.692800000000005"/>
  </r>
  <r>
    <n v="8473"/>
    <s v="US-2014-132031"/>
    <x v="3"/>
    <x v="756"/>
    <d v="2014-04-28T00:00:00"/>
    <s v="Standard Class"/>
    <x v="43"/>
    <s v="Parhena Norris"/>
    <x v="2"/>
    <s v="United States"/>
    <s v="Clarksville"/>
    <x v="18"/>
    <n v="37042"/>
    <s v="South"/>
    <s v="OFF-LA-10000081"/>
    <x v="1"/>
    <x v="2"/>
    <s v="Avery 496"/>
    <n v="3"/>
    <n v="1"/>
    <n v="0.2"/>
    <n v="1.0499999999999998"/>
  </r>
  <r>
    <n v="8474"/>
    <s v="CA-2012-169733"/>
    <x v="1"/>
    <x v="420"/>
    <d v="2012-10-26T00:00:00"/>
    <s v="Second Class"/>
    <x v="421"/>
    <s v="Gene McClure"/>
    <x v="0"/>
    <s v="United States"/>
    <s v="Hollywood"/>
    <x v="2"/>
    <n v="33021"/>
    <s v="South"/>
    <s v="OFF-ST-10000876"/>
    <x v="1"/>
    <x v="4"/>
    <s v="Eldon Simplefile Box Office"/>
    <n v="9.952"/>
    <n v="1"/>
    <n v="0.2"/>
    <n v="0.99520000000000008"/>
  </r>
  <r>
    <n v="8475"/>
    <s v="CA-2014-169404"/>
    <x v="3"/>
    <x v="359"/>
    <d v="2014-04-15T00:00:00"/>
    <s v="Standard Class"/>
    <x v="544"/>
    <s v="Noah Childs"/>
    <x v="1"/>
    <s v="United States"/>
    <s v="York"/>
    <x v="9"/>
    <n v="17403"/>
    <s v="East"/>
    <s v="OFF-BI-10004492"/>
    <x v="1"/>
    <x v="8"/>
    <s v="Tuf-Vin Binders"/>
    <n v="37.896000000000001"/>
    <n v="4"/>
    <n v="0.7"/>
    <n v="-29.053600000000003"/>
  </r>
  <r>
    <n v="8476"/>
    <s v="CA-2014-169404"/>
    <x v="3"/>
    <x v="359"/>
    <d v="2014-04-15T00:00:00"/>
    <s v="Standard Class"/>
    <x v="544"/>
    <s v="Noah Childs"/>
    <x v="1"/>
    <s v="United States"/>
    <s v="York"/>
    <x v="9"/>
    <n v="17403"/>
    <s v="East"/>
    <s v="OFF-PA-10001033"/>
    <x v="1"/>
    <x v="10"/>
    <s v="Xerox 1893"/>
    <n v="65.584000000000003"/>
    <n v="2"/>
    <n v="0.2"/>
    <n v="23.7742"/>
  </r>
  <r>
    <n v="8477"/>
    <s v="CA-2014-134880"/>
    <x v="3"/>
    <x v="855"/>
    <d v="2014-11-02T00:00:00"/>
    <s v="Standard Class"/>
    <x v="69"/>
    <s v="Tamara Willingham"/>
    <x v="2"/>
    <s v="United States"/>
    <s v="Mesa"/>
    <x v="16"/>
    <n v="85204"/>
    <s v="West"/>
    <s v="OFF-PA-10004039"/>
    <x v="1"/>
    <x v="10"/>
    <s v="Xerox 1882"/>
    <n v="44.783999999999999"/>
    <n v="1"/>
    <n v="0.2"/>
    <n v="16.234200000000001"/>
  </r>
  <r>
    <n v="8478"/>
    <s v="CA-2012-145758"/>
    <x v="1"/>
    <x v="628"/>
    <d v="2012-10-30T00:00:00"/>
    <s v="Same Day"/>
    <x v="292"/>
    <s v="Barry Französisch"/>
    <x v="1"/>
    <s v="United States"/>
    <s v="New York City"/>
    <x v="15"/>
    <n v="10024"/>
    <s v="East"/>
    <s v="TEC-MA-10004552"/>
    <x v="2"/>
    <x v="15"/>
    <s v="Star Micronics TSP100 TSP143LAN Receipt Printer"/>
    <n v="1035.8"/>
    <n v="4"/>
    <n v="0"/>
    <n v="269.30799999999999"/>
  </r>
  <r>
    <n v="8479"/>
    <s v="CA-2014-158736"/>
    <x v="3"/>
    <x v="404"/>
    <d v="2014-12-25T00:00:00"/>
    <s v="Standard Class"/>
    <x v="499"/>
    <s v="Tonja Turnell"/>
    <x v="2"/>
    <s v="United States"/>
    <s v="San Francisco"/>
    <x v="1"/>
    <n v="94110"/>
    <s v="West"/>
    <s v="OFF-AR-10002578"/>
    <x v="1"/>
    <x v="6"/>
    <s v="Newell 335"/>
    <n v="5.76"/>
    <n v="2"/>
    <n v="0"/>
    <n v="1.6703999999999999"/>
  </r>
  <r>
    <n v="8480"/>
    <s v="US-2013-119270"/>
    <x v="0"/>
    <x v="299"/>
    <d v="2013-03-17T00:00:00"/>
    <s v="Standard Class"/>
    <x v="573"/>
    <s v="Scot Wooten"/>
    <x v="0"/>
    <s v="United States"/>
    <s v="Los Angeles"/>
    <x v="1"/>
    <n v="90036"/>
    <s v="West"/>
    <s v="OFF-PA-10004022"/>
    <x v="1"/>
    <x v="10"/>
    <s v="Hammermill Color Copier Paper (28Lb. and 96 Bright)"/>
    <n v="19.98"/>
    <n v="2"/>
    <n v="0"/>
    <n v="8.9909999999999997"/>
  </r>
  <r>
    <n v="8481"/>
    <s v="CA-2011-109890"/>
    <x v="2"/>
    <x v="609"/>
    <d v="2011-07-27T00:00:00"/>
    <s v="Standard Class"/>
    <x v="310"/>
    <s v="Patrick Gardner"/>
    <x v="0"/>
    <s v="United States"/>
    <s v="Omaha"/>
    <x v="8"/>
    <n v="68104"/>
    <s v="Central"/>
    <s v="TEC-PH-10004100"/>
    <x v="2"/>
    <x v="7"/>
    <s v="Griffin GC17055 Auxiliary Audio Cable"/>
    <n v="35.979999999999997"/>
    <n v="2"/>
    <n v="0"/>
    <n v="10.074400000000001"/>
  </r>
  <r>
    <n v="8482"/>
    <s v="CA-2013-138583"/>
    <x v="0"/>
    <x v="1012"/>
    <d v="2013-05-29T00:00:00"/>
    <s v="Standard Class"/>
    <x v="503"/>
    <s v="Dennis Pardue"/>
    <x v="2"/>
    <s v="United States"/>
    <s v="Philadelphia"/>
    <x v="9"/>
    <n v="19120"/>
    <s v="East"/>
    <s v="OFF-AR-10001860"/>
    <x v="1"/>
    <x v="6"/>
    <s v="BIC Liqua Brite Liner"/>
    <n v="16.656000000000002"/>
    <n v="3"/>
    <n v="0.2"/>
    <n v="3.3311999999999999"/>
  </r>
  <r>
    <n v="8483"/>
    <s v="US-2014-118535"/>
    <x v="3"/>
    <x v="512"/>
    <d v="2014-02-16T00:00:00"/>
    <s v="Standard Class"/>
    <x v="137"/>
    <s v="Don Jones"/>
    <x v="1"/>
    <s v="United States"/>
    <s v="New York City"/>
    <x v="15"/>
    <n v="10024"/>
    <s v="East"/>
    <s v="OFF-LA-10001297"/>
    <x v="1"/>
    <x v="2"/>
    <s v="Avery 473"/>
    <n v="20.7"/>
    <n v="2"/>
    <n v="0"/>
    <n v="9.9359999999999999"/>
  </r>
  <r>
    <n v="8484"/>
    <s v="CA-2013-126284"/>
    <x v="0"/>
    <x v="873"/>
    <d v="2013-09-25T00:00:00"/>
    <s v="Standard Class"/>
    <x v="633"/>
    <s v="Edward Nazzal"/>
    <x v="0"/>
    <s v="United States"/>
    <s v="Grand Rapids"/>
    <x v="12"/>
    <n v="49505"/>
    <s v="Central"/>
    <s v="OFF-BI-10004828"/>
    <x v="1"/>
    <x v="8"/>
    <s v="GBC Poly Designer Binding Covers"/>
    <n v="83.699999999999989"/>
    <n v="5"/>
    <n v="0"/>
    <n v="41.012999999999991"/>
  </r>
  <r>
    <n v="8485"/>
    <s v="CA-2014-142391"/>
    <x v="3"/>
    <x v="241"/>
    <d v="2014-09-25T00:00:00"/>
    <s v="Same Day"/>
    <x v="171"/>
    <s v="Philip Brown"/>
    <x v="0"/>
    <s v="United States"/>
    <s v="Seattle"/>
    <x v="4"/>
    <n v="98115"/>
    <s v="West"/>
    <s v="FUR-FU-10002759"/>
    <x v="0"/>
    <x v="5"/>
    <s v="12-1/2 Diameter Round Wall Clock"/>
    <n v="199.8"/>
    <n v="10"/>
    <n v="0"/>
    <n v="71.927999999999997"/>
  </r>
  <r>
    <n v="8486"/>
    <s v="CA-2014-124716"/>
    <x v="3"/>
    <x v="996"/>
    <d v="2014-04-01T00:00:00"/>
    <s v="Standard Class"/>
    <x v="786"/>
    <s v="Brendan Dodson"/>
    <x v="2"/>
    <s v="United States"/>
    <s v="Fresno"/>
    <x v="1"/>
    <n v="93727"/>
    <s v="West"/>
    <s v="OFF-PA-10000740"/>
    <x v="1"/>
    <x v="10"/>
    <s v="Xerox 1982"/>
    <n v="45.68"/>
    <n v="2"/>
    <n v="0"/>
    <n v="21.012799999999999"/>
  </r>
  <r>
    <n v="8487"/>
    <s v="CA-2014-124716"/>
    <x v="3"/>
    <x v="996"/>
    <d v="2014-04-01T00:00:00"/>
    <s v="Standard Class"/>
    <x v="786"/>
    <s v="Brendan Dodson"/>
    <x v="2"/>
    <s v="United States"/>
    <s v="Fresno"/>
    <x v="1"/>
    <n v="93727"/>
    <s v="West"/>
    <s v="OFF-PA-10001144"/>
    <x v="1"/>
    <x v="10"/>
    <s v="Xerox 1913"/>
    <n v="110.96"/>
    <n v="2"/>
    <n v="0"/>
    <n v="53.260799999999996"/>
  </r>
  <r>
    <n v="8488"/>
    <s v="CA-2014-124716"/>
    <x v="3"/>
    <x v="996"/>
    <d v="2014-04-01T00:00:00"/>
    <s v="Standard Class"/>
    <x v="786"/>
    <s v="Brendan Dodson"/>
    <x v="2"/>
    <s v="United States"/>
    <s v="Fresno"/>
    <x v="1"/>
    <n v="93727"/>
    <s v="West"/>
    <s v="OFF-PA-10000859"/>
    <x v="1"/>
    <x v="10"/>
    <s v="Unpadded Memo Slips"/>
    <n v="11.94"/>
    <n v="3"/>
    <n v="0"/>
    <n v="5.97"/>
  </r>
  <r>
    <n v="8489"/>
    <s v="CA-2013-158841"/>
    <x v="0"/>
    <x v="1056"/>
    <d v="2013-02-04T00:00:00"/>
    <s v="Second Class"/>
    <x v="339"/>
    <s v="Sanjit Engle"/>
    <x v="0"/>
    <s v="United States"/>
    <s v="Arlington"/>
    <x v="17"/>
    <n v="22204"/>
    <s v="South"/>
    <s v="TEC-MA-10001127"/>
    <x v="2"/>
    <x v="15"/>
    <s v="HP Designjet T520 Inkjet Large Format Printer - 24&quot; Color"/>
    <n v="8749.9500000000007"/>
    <n v="5"/>
    <n v="0"/>
    <n v="2799.9839999999995"/>
  </r>
  <r>
    <n v="8490"/>
    <s v="CA-2013-158841"/>
    <x v="0"/>
    <x v="1056"/>
    <d v="2013-02-04T00:00:00"/>
    <s v="Second Class"/>
    <x v="339"/>
    <s v="Sanjit Engle"/>
    <x v="0"/>
    <s v="United States"/>
    <s v="Arlington"/>
    <x v="17"/>
    <n v="22204"/>
    <s v="South"/>
    <s v="OFF-BI-10002557"/>
    <x v="1"/>
    <x v="8"/>
    <s v="Presstex Flexible Ring Binders"/>
    <n v="36.4"/>
    <n v="8"/>
    <n v="0"/>
    <n v="18.2"/>
  </r>
  <r>
    <n v="8491"/>
    <s v="CA-2013-158841"/>
    <x v="0"/>
    <x v="1056"/>
    <d v="2013-02-04T00:00:00"/>
    <s v="Second Class"/>
    <x v="339"/>
    <s v="Sanjit Engle"/>
    <x v="0"/>
    <s v="United States"/>
    <s v="Arlington"/>
    <x v="17"/>
    <n v="22204"/>
    <s v="South"/>
    <s v="FUR-FU-10001731"/>
    <x v="0"/>
    <x v="5"/>
    <s v="Acrylic Self-Standing Desk Frames"/>
    <n v="18.689999999999998"/>
    <n v="7"/>
    <n v="0"/>
    <n v="7.1021999999999998"/>
  </r>
  <r>
    <n v="8492"/>
    <s v="CA-2014-106824"/>
    <x v="3"/>
    <x v="437"/>
    <d v="2014-07-12T00:00:00"/>
    <s v="Standard Class"/>
    <x v="247"/>
    <s v="Annie Thurman"/>
    <x v="0"/>
    <s v="United States"/>
    <s v="Los Angeles"/>
    <x v="1"/>
    <n v="90049"/>
    <s v="West"/>
    <s v="OFF-FA-10001135"/>
    <x v="1"/>
    <x v="13"/>
    <s v="Brites Rubber Bands, 1 1/2 oz. Box"/>
    <n v="5.9399999999999995"/>
    <n v="3"/>
    <n v="0"/>
    <n v="0.11880000000000024"/>
  </r>
  <r>
    <n v="8493"/>
    <s v="CA-2012-109190"/>
    <x v="1"/>
    <x v="924"/>
    <d v="2012-10-28T00:00:00"/>
    <s v="Standard Class"/>
    <x v="530"/>
    <s v="Craig Carroll"/>
    <x v="0"/>
    <s v="United States"/>
    <s v="Lubbock"/>
    <x v="5"/>
    <n v="79424"/>
    <s v="Central"/>
    <s v="OFF-PA-10000069"/>
    <x v="1"/>
    <x v="10"/>
    <s v="TOPS 4 x 6 Fluorescent Color Memo Sheets, 500 Sheets per Pack"/>
    <n v="60.736000000000004"/>
    <n v="8"/>
    <n v="0.2"/>
    <n v="20.4984"/>
  </r>
  <r>
    <n v="8494"/>
    <s v="CA-2012-109190"/>
    <x v="1"/>
    <x v="924"/>
    <d v="2012-10-28T00:00:00"/>
    <s v="Standard Class"/>
    <x v="530"/>
    <s v="Craig Carroll"/>
    <x v="0"/>
    <s v="United States"/>
    <s v="Lubbock"/>
    <x v="5"/>
    <n v="79424"/>
    <s v="Central"/>
    <s v="TEC-CO-10001943"/>
    <x v="2"/>
    <x v="16"/>
    <s v="Canon PC-428 Personal Copier"/>
    <n v="479.97600000000006"/>
    <n v="3"/>
    <n v="0.2"/>
    <n v="161.99189999999999"/>
  </r>
  <r>
    <n v="8495"/>
    <s v="CA-2012-109190"/>
    <x v="1"/>
    <x v="924"/>
    <d v="2012-10-28T00:00:00"/>
    <s v="Standard Class"/>
    <x v="530"/>
    <s v="Craig Carroll"/>
    <x v="0"/>
    <s v="United States"/>
    <s v="Lubbock"/>
    <x v="5"/>
    <n v="79424"/>
    <s v="Central"/>
    <s v="OFF-BI-10000977"/>
    <x v="1"/>
    <x v="8"/>
    <s v="Ibico Plastic Spiral Binding Combs"/>
    <n v="6.0799999999999983"/>
    <n v="1"/>
    <n v="0.8"/>
    <n v="-10.336000000000002"/>
  </r>
  <r>
    <n v="8496"/>
    <s v="CA-2013-143154"/>
    <x v="0"/>
    <x v="499"/>
    <d v="2013-12-09T00:00:00"/>
    <s v="Standard Class"/>
    <x v="127"/>
    <s v="Alan Schoenberger"/>
    <x v="1"/>
    <s v="United States"/>
    <s v="Longmont"/>
    <x v="22"/>
    <n v="80501"/>
    <s v="West"/>
    <s v="TEC-AC-10002942"/>
    <x v="2"/>
    <x v="11"/>
    <s v="WD My Passport Ultra 1TB Portable External Hard Drive"/>
    <n v="165.60000000000002"/>
    <n v="3"/>
    <n v="0.2"/>
    <n v="-6.2100000000000151"/>
  </r>
  <r>
    <n v="8497"/>
    <s v="CA-2011-169061"/>
    <x v="2"/>
    <x v="1195"/>
    <d v="2011-03-08T00:00:00"/>
    <s v="Second Class"/>
    <x v="492"/>
    <s v="Aimee Bixby"/>
    <x v="0"/>
    <s v="United States"/>
    <s v="Yonkers"/>
    <x v="15"/>
    <n v="10701"/>
    <s v="East"/>
    <s v="OFF-AR-10000588"/>
    <x v="1"/>
    <x v="6"/>
    <s v="Newell 345"/>
    <n v="59.519999999999996"/>
    <n v="3"/>
    <n v="0"/>
    <n v="15.475200000000001"/>
  </r>
  <r>
    <n v="8498"/>
    <s v="CA-2011-169061"/>
    <x v="2"/>
    <x v="1195"/>
    <d v="2011-03-08T00:00:00"/>
    <s v="Second Class"/>
    <x v="492"/>
    <s v="Aimee Bixby"/>
    <x v="0"/>
    <s v="United States"/>
    <s v="Yonkers"/>
    <x v="15"/>
    <n v="10701"/>
    <s v="East"/>
    <s v="TEC-AC-10002001"/>
    <x v="2"/>
    <x v="11"/>
    <s v="Logitech Wireless Gaming Headset G930"/>
    <n v="479.97"/>
    <n v="3"/>
    <n v="0"/>
    <n v="177.58890000000002"/>
  </r>
  <r>
    <n v="8499"/>
    <s v="CA-2011-169061"/>
    <x v="2"/>
    <x v="1195"/>
    <d v="2011-03-08T00:00:00"/>
    <s v="Second Class"/>
    <x v="492"/>
    <s v="Aimee Bixby"/>
    <x v="0"/>
    <s v="United States"/>
    <s v="Yonkers"/>
    <x v="15"/>
    <n v="10701"/>
    <s v="East"/>
    <s v="OFF-SU-10000381"/>
    <x v="1"/>
    <x v="14"/>
    <s v="Acme Forged Steel Scissors with Black Enamel Handles"/>
    <n v="18.62"/>
    <n v="2"/>
    <n v="0"/>
    <n v="5.399799999999999"/>
  </r>
  <r>
    <n v="8500"/>
    <s v="CA-2011-169061"/>
    <x v="2"/>
    <x v="1195"/>
    <d v="2011-03-08T00:00:00"/>
    <s v="Second Class"/>
    <x v="492"/>
    <s v="Aimee Bixby"/>
    <x v="0"/>
    <s v="United States"/>
    <s v="Yonkers"/>
    <x v="15"/>
    <n v="10701"/>
    <s v="East"/>
    <s v="OFF-BI-10001617"/>
    <x v="1"/>
    <x v="8"/>
    <s v="GBC Wire Binding Combs"/>
    <n v="49.632000000000005"/>
    <n v="6"/>
    <n v="0.2"/>
    <n v="16.750799999999998"/>
  </r>
  <r>
    <n v="8501"/>
    <s v="CA-2011-169061"/>
    <x v="2"/>
    <x v="1195"/>
    <d v="2011-03-08T00:00:00"/>
    <s v="Second Class"/>
    <x v="492"/>
    <s v="Aimee Bixby"/>
    <x v="0"/>
    <s v="United States"/>
    <s v="Yonkers"/>
    <x v="15"/>
    <n v="10701"/>
    <s v="East"/>
    <s v="OFF-PA-10001878"/>
    <x v="1"/>
    <x v="10"/>
    <s v="Xerox 1891"/>
    <n v="97.82"/>
    <n v="2"/>
    <n v="0"/>
    <n v="45.975399999999993"/>
  </r>
  <r>
    <n v="8502"/>
    <s v="CA-2012-102316"/>
    <x v="1"/>
    <x v="879"/>
    <d v="2012-03-03T00:00:00"/>
    <s v="Second Class"/>
    <x v="704"/>
    <s v="Dave Hallsten"/>
    <x v="1"/>
    <s v="United States"/>
    <s v="Los Angeles"/>
    <x v="1"/>
    <n v="90045"/>
    <s v="West"/>
    <s v="TEC-PH-10000376"/>
    <x v="2"/>
    <x v="7"/>
    <s v="Square Credit Card Reader"/>
    <n v="15.984000000000002"/>
    <n v="2"/>
    <n v="0.2"/>
    <n v="1.1988000000000003"/>
  </r>
  <r>
    <n v="8503"/>
    <s v="CA-2012-102316"/>
    <x v="1"/>
    <x v="879"/>
    <d v="2012-03-03T00:00:00"/>
    <s v="Second Class"/>
    <x v="704"/>
    <s v="Dave Hallsten"/>
    <x v="1"/>
    <s v="United States"/>
    <s v="Los Angeles"/>
    <x v="1"/>
    <n v="90045"/>
    <s v="West"/>
    <s v="FUR-CH-10003396"/>
    <x v="0"/>
    <x v="1"/>
    <s v="Global Deluxe Steno Chair"/>
    <n v="184.75200000000001"/>
    <n v="3"/>
    <n v="0.2"/>
    <n v="-20.784600000000012"/>
  </r>
  <r>
    <n v="8504"/>
    <s v="CA-2011-164903"/>
    <x v="2"/>
    <x v="980"/>
    <d v="2011-02-25T00:00:00"/>
    <s v="Standard Class"/>
    <x v="256"/>
    <s v="Steven Roelle"/>
    <x v="2"/>
    <s v="United States"/>
    <s v="Los Angeles"/>
    <x v="1"/>
    <n v="90049"/>
    <s v="West"/>
    <s v="OFF-PA-10003363"/>
    <x v="1"/>
    <x v="10"/>
    <s v="Xerox 204"/>
    <n v="12.96"/>
    <n v="2"/>
    <n v="0"/>
    <n v="6.2208000000000006"/>
  </r>
  <r>
    <n v="8505"/>
    <s v="CA-2013-109400"/>
    <x v="0"/>
    <x v="440"/>
    <d v="2013-05-07T00:00:00"/>
    <s v="Standard Class"/>
    <x v="749"/>
    <s v="Nick Radford"/>
    <x v="0"/>
    <s v="United States"/>
    <s v="Amarillo"/>
    <x v="5"/>
    <n v="79109"/>
    <s v="Central"/>
    <s v="FUR-CH-10003298"/>
    <x v="0"/>
    <x v="1"/>
    <s v="Office Star - Contemporary Task Swivel chair with Loop Arms, Charcoal"/>
    <n v="366.74399999999997"/>
    <n v="4"/>
    <n v="0.3"/>
    <n v="-110.02320000000003"/>
  </r>
  <r>
    <n v="8506"/>
    <s v="CA-2013-130400"/>
    <x v="0"/>
    <x v="387"/>
    <d v="2013-03-13T00:00:00"/>
    <s v="Standard Class"/>
    <x v="319"/>
    <s v="Sanjit Jacobs"/>
    <x v="2"/>
    <s v="United States"/>
    <s v="Dallas"/>
    <x v="5"/>
    <n v="75217"/>
    <s v="Central"/>
    <s v="OFF-BI-10001757"/>
    <x v="1"/>
    <x v="8"/>
    <s v="Pressboard Hanging Data Binders for Unburst Sheets"/>
    <n v="8.8559999999999981"/>
    <n v="9"/>
    <n v="0.8"/>
    <n v="-14.169600000000003"/>
  </r>
  <r>
    <n v="8507"/>
    <s v="CA-2013-130400"/>
    <x v="0"/>
    <x v="387"/>
    <d v="2013-03-13T00:00:00"/>
    <s v="Standard Class"/>
    <x v="319"/>
    <s v="Sanjit Jacobs"/>
    <x v="2"/>
    <s v="United States"/>
    <s v="Dallas"/>
    <x v="5"/>
    <n v="75217"/>
    <s v="Central"/>
    <s v="TEC-AC-10004633"/>
    <x v="2"/>
    <x v="11"/>
    <s v="Verbatim 25 GB 6x Blu-ray Single Layer Recordable Disc, 3/Pack"/>
    <n v="27.96"/>
    <n v="5"/>
    <n v="0.2"/>
    <n v="8.3880000000000035"/>
  </r>
  <r>
    <n v="8508"/>
    <s v="CA-2013-130400"/>
    <x v="0"/>
    <x v="387"/>
    <d v="2013-03-13T00:00:00"/>
    <s v="Standard Class"/>
    <x v="319"/>
    <s v="Sanjit Jacobs"/>
    <x v="2"/>
    <s v="United States"/>
    <s v="Dallas"/>
    <x v="5"/>
    <n v="75217"/>
    <s v="Central"/>
    <s v="OFF-EN-10001453"/>
    <x v="1"/>
    <x v="12"/>
    <s v="Tyvek Interoffice Envelopes, 9 1/2&quot; x 12 1/2&quot;, 100/Box"/>
    <n v="146.352"/>
    <n v="3"/>
    <n v="0.2"/>
    <n v="49.393799999999992"/>
  </r>
  <r>
    <n v="8509"/>
    <s v="CA-2012-135853"/>
    <x v="1"/>
    <x v="555"/>
    <d v="2012-12-14T00:00:00"/>
    <s v="First Class"/>
    <x v="222"/>
    <s v="Cynthia Arntzen"/>
    <x v="0"/>
    <s v="United States"/>
    <s v="Detroit"/>
    <x v="12"/>
    <n v="48205"/>
    <s v="Central"/>
    <s v="TEC-AC-10004761"/>
    <x v="2"/>
    <x v="11"/>
    <s v="Maxell 4.7GB DVD+RW 3/Pack"/>
    <n v="175.23"/>
    <n v="11"/>
    <n v="0"/>
    <n v="61.330500000000001"/>
  </r>
  <r>
    <n v="8510"/>
    <s v="CA-2012-135853"/>
    <x v="1"/>
    <x v="555"/>
    <d v="2012-12-14T00:00:00"/>
    <s v="First Class"/>
    <x v="222"/>
    <s v="Cynthia Arntzen"/>
    <x v="0"/>
    <s v="United States"/>
    <s v="Detroit"/>
    <x v="12"/>
    <n v="48205"/>
    <s v="Central"/>
    <s v="TEC-PH-10003691"/>
    <x v="2"/>
    <x v="7"/>
    <s v="BlackBerry Q10"/>
    <n v="125.99"/>
    <n v="1"/>
    <n v="0"/>
    <n v="31.497500000000002"/>
  </r>
  <r>
    <n v="8511"/>
    <s v="CA-2012-135853"/>
    <x v="1"/>
    <x v="555"/>
    <d v="2012-12-14T00:00:00"/>
    <s v="First Class"/>
    <x v="222"/>
    <s v="Cynthia Arntzen"/>
    <x v="0"/>
    <s v="United States"/>
    <s v="Detroit"/>
    <x v="12"/>
    <n v="48205"/>
    <s v="Central"/>
    <s v="OFF-BI-10004965"/>
    <x v="1"/>
    <x v="8"/>
    <s v="Ibico Covers for Plastic or Wire Binding Elements"/>
    <n v="23"/>
    <n v="2"/>
    <n v="0"/>
    <n v="10.35"/>
  </r>
  <r>
    <n v="8512"/>
    <s v="CA-2013-103359"/>
    <x v="0"/>
    <x v="596"/>
    <d v="2013-12-27T00:00:00"/>
    <s v="Standard Class"/>
    <x v="62"/>
    <s v="Lena Creighton"/>
    <x v="0"/>
    <s v="United States"/>
    <s v="New York City"/>
    <x v="15"/>
    <n v="10035"/>
    <s v="East"/>
    <s v="OFF-BI-10004233"/>
    <x v="1"/>
    <x v="8"/>
    <s v="GBC Pre-Punched Binding Paper, Plastic, White, 8-1/2&quot; x 11&quot;"/>
    <n v="25.584000000000003"/>
    <n v="2"/>
    <n v="0.2"/>
    <n v="8.9543999999999997"/>
  </r>
  <r>
    <n v="8513"/>
    <s v="CA-2013-144645"/>
    <x v="0"/>
    <x v="1056"/>
    <d v="2013-02-08T00:00:00"/>
    <s v="Standard Class"/>
    <x v="374"/>
    <s v="Noel Staavos"/>
    <x v="1"/>
    <s v="United States"/>
    <s v="Houston"/>
    <x v="5"/>
    <n v="77041"/>
    <s v="Central"/>
    <s v="FUR-FU-10003601"/>
    <x v="0"/>
    <x v="5"/>
    <s v="Deflect-o RollaMat Studded, Beveled Mat for Medium Pile Carpeting"/>
    <n v="73.784000000000006"/>
    <n v="2"/>
    <n v="0.6"/>
    <n v="-77.473200000000006"/>
  </r>
  <r>
    <n v="8514"/>
    <s v="CA-2014-141614"/>
    <x v="3"/>
    <x v="929"/>
    <d v="2014-06-10T00:00:00"/>
    <s v="Standard Class"/>
    <x v="374"/>
    <s v="Noel Staavos"/>
    <x v="1"/>
    <s v="United States"/>
    <s v="Orlando"/>
    <x v="2"/>
    <n v="32839"/>
    <s v="South"/>
    <s v="OFF-PA-10002787"/>
    <x v="1"/>
    <x v="10"/>
    <s v="Xerox 227"/>
    <n v="20.736000000000004"/>
    <n v="4"/>
    <n v="0.2"/>
    <n v="7.2576000000000001"/>
  </r>
  <r>
    <n v="8515"/>
    <s v="CA-2012-122168"/>
    <x v="1"/>
    <x v="291"/>
    <d v="2012-08-26T00:00:00"/>
    <s v="Standard Class"/>
    <x v="428"/>
    <s v="Henry Goldwyn"/>
    <x v="1"/>
    <s v="United States"/>
    <s v="Florence"/>
    <x v="0"/>
    <n v="41042"/>
    <s v="South"/>
    <s v="OFF-AR-10003602"/>
    <x v="1"/>
    <x v="6"/>
    <s v="Quartet Omega Colored Chalk, 12/Pack"/>
    <n v="17.52"/>
    <n v="3"/>
    <n v="0"/>
    <n v="8.2343999999999991"/>
  </r>
  <r>
    <n v="8516"/>
    <s v="CA-2012-122168"/>
    <x v="1"/>
    <x v="291"/>
    <d v="2012-08-26T00:00:00"/>
    <s v="Standard Class"/>
    <x v="428"/>
    <s v="Henry Goldwyn"/>
    <x v="1"/>
    <s v="United States"/>
    <s v="Florence"/>
    <x v="0"/>
    <n v="41042"/>
    <s v="South"/>
    <s v="OFF-AR-10002053"/>
    <x v="1"/>
    <x v="6"/>
    <s v="Premium Writing Pencils, Soft, #2 by Central Association for the Blind"/>
    <n v="35.76"/>
    <n v="12"/>
    <n v="0"/>
    <n v="10.0128"/>
  </r>
  <r>
    <n v="8517"/>
    <s v="CA-2013-132899"/>
    <x v="0"/>
    <x v="281"/>
    <d v="2013-04-12T00:00:00"/>
    <s v="Standard Class"/>
    <x v="227"/>
    <s v="Sarah Foster"/>
    <x v="0"/>
    <s v="United States"/>
    <s v="New York City"/>
    <x v="15"/>
    <n v="10009"/>
    <s v="East"/>
    <s v="OFF-AR-10002833"/>
    <x v="1"/>
    <x v="6"/>
    <s v="Newell 322"/>
    <n v="3.64"/>
    <n v="2"/>
    <n v="0"/>
    <n v="0.98280000000000012"/>
  </r>
  <r>
    <n v="8518"/>
    <s v="CA-2014-149720"/>
    <x v="3"/>
    <x v="400"/>
    <d v="2014-06-08T00:00:00"/>
    <s v="Second Class"/>
    <x v="191"/>
    <s v="Erin Mull"/>
    <x v="0"/>
    <s v="United States"/>
    <s v="Frisco"/>
    <x v="5"/>
    <n v="75034"/>
    <s v="Central"/>
    <s v="FUR-FU-10002501"/>
    <x v="0"/>
    <x v="5"/>
    <s v="Nu-Dell Executive Frame"/>
    <n v="30.336000000000006"/>
    <n v="6"/>
    <n v="0.6"/>
    <n v="-17.443199999999997"/>
  </r>
  <r>
    <n v="8519"/>
    <s v="CA-2014-118003"/>
    <x v="3"/>
    <x v="769"/>
    <d v="2014-12-11T00:00:00"/>
    <s v="Standard Class"/>
    <x v="770"/>
    <s v="Doug O'Connell"/>
    <x v="0"/>
    <s v="United States"/>
    <s v="Paterson"/>
    <x v="30"/>
    <n v="7501"/>
    <s v="East"/>
    <s v="FUR-FU-10002506"/>
    <x v="0"/>
    <x v="5"/>
    <s v="Tensor &quot;Hersey Kiss&quot; Styled Floor Lamp"/>
    <n v="12.99"/>
    <n v="1"/>
    <n v="0"/>
    <n v="1.5587999999999997"/>
  </r>
  <r>
    <n v="8520"/>
    <s v="CA-2014-118003"/>
    <x v="3"/>
    <x v="769"/>
    <d v="2014-12-11T00:00:00"/>
    <s v="Standard Class"/>
    <x v="770"/>
    <s v="Doug O'Connell"/>
    <x v="0"/>
    <s v="United States"/>
    <s v="Paterson"/>
    <x v="30"/>
    <n v="7501"/>
    <s v="East"/>
    <s v="FUR-CH-10003817"/>
    <x v="0"/>
    <x v="1"/>
    <s v="Global Value Steno Chair, Gray"/>
    <n v="182.22"/>
    <n v="3"/>
    <n v="0"/>
    <n v="45.555000000000007"/>
  </r>
  <r>
    <n v="8521"/>
    <s v="CA-2014-118003"/>
    <x v="3"/>
    <x v="769"/>
    <d v="2014-12-11T00:00:00"/>
    <s v="Standard Class"/>
    <x v="770"/>
    <s v="Doug O'Connell"/>
    <x v="0"/>
    <s v="United States"/>
    <s v="Paterson"/>
    <x v="30"/>
    <n v="7501"/>
    <s v="East"/>
    <s v="FUR-CH-10004860"/>
    <x v="0"/>
    <x v="1"/>
    <s v="Global Low Back Tilter Chair"/>
    <n v="302.94"/>
    <n v="3"/>
    <n v="0"/>
    <n v="18.176399999999973"/>
  </r>
  <r>
    <n v="8522"/>
    <s v="CA-2013-141887"/>
    <x v="0"/>
    <x v="383"/>
    <d v="2013-01-15T00:00:00"/>
    <s v="Standard Class"/>
    <x v="88"/>
    <s v="Mark Packer"/>
    <x v="2"/>
    <s v="United States"/>
    <s v="Columbus"/>
    <x v="24"/>
    <n v="43229"/>
    <s v="East"/>
    <s v="FUR-FU-10002268"/>
    <x v="0"/>
    <x v="5"/>
    <s v="Ultra Door Push Plate"/>
    <n v="54.992000000000004"/>
    <n v="14"/>
    <n v="0.2"/>
    <n v="8.9361999999999959"/>
  </r>
  <r>
    <n v="8523"/>
    <s v="US-2013-160206"/>
    <x v="0"/>
    <x v="178"/>
    <d v="2013-04-08T00:00:00"/>
    <s v="Standard Class"/>
    <x v="501"/>
    <s v="Muhammed Yedwab"/>
    <x v="1"/>
    <s v="United States"/>
    <s v="Milwaukee"/>
    <x v="6"/>
    <n v="53209"/>
    <s v="Central"/>
    <s v="TEC-PH-10000148"/>
    <x v="2"/>
    <x v="7"/>
    <s v="Cyber Acoustics AC-202b Speech Recognition Stereo Headset"/>
    <n v="12.99"/>
    <n v="1"/>
    <n v="0"/>
    <n v="0.25980000000000025"/>
  </r>
  <r>
    <n v="8524"/>
    <s v="CA-2014-133074"/>
    <x v="3"/>
    <x v="296"/>
    <d v="2014-09-26T00:00:00"/>
    <s v="Standard Class"/>
    <x v="140"/>
    <s v="Doug Bickford"/>
    <x v="0"/>
    <s v="United States"/>
    <s v="San Francisco"/>
    <x v="1"/>
    <n v="94109"/>
    <s v="West"/>
    <s v="OFF-PA-10004082"/>
    <x v="1"/>
    <x v="10"/>
    <s v="Adams Telephone Message Book w/Frequently-Called Numbers Space, 400 Messages per Book"/>
    <n v="55.86"/>
    <n v="7"/>
    <n v="0"/>
    <n v="27.93"/>
  </r>
  <r>
    <n v="8525"/>
    <s v="CA-2014-161172"/>
    <x v="3"/>
    <x v="633"/>
    <d v="2014-03-17T00:00:00"/>
    <s v="Same Day"/>
    <x v="727"/>
    <s v="Susan Pistek"/>
    <x v="0"/>
    <s v="United States"/>
    <s v="Columbus"/>
    <x v="24"/>
    <n v="43229"/>
    <s v="East"/>
    <s v="TEC-PH-10004348"/>
    <x v="2"/>
    <x v="7"/>
    <s v="OtterBox Defender Series Case - iPhone 5c"/>
    <n v="44.375999999999998"/>
    <n v="2"/>
    <n v="0.4"/>
    <n v="-7.3960000000000043"/>
  </r>
  <r>
    <n v="8526"/>
    <s v="CA-2014-161172"/>
    <x v="3"/>
    <x v="633"/>
    <d v="2014-03-17T00:00:00"/>
    <s v="Same Day"/>
    <x v="727"/>
    <s v="Susan Pistek"/>
    <x v="0"/>
    <s v="United States"/>
    <s v="Columbus"/>
    <x v="24"/>
    <n v="43229"/>
    <s v="East"/>
    <s v="FUR-FU-10003424"/>
    <x v="0"/>
    <x v="5"/>
    <s v="Nu-Dell Oak Frame"/>
    <n v="51.264000000000003"/>
    <n v="6"/>
    <n v="0.2"/>
    <n v="7.6895999999999933"/>
  </r>
  <r>
    <n v="8527"/>
    <s v="CA-2014-161172"/>
    <x v="3"/>
    <x v="633"/>
    <d v="2014-03-17T00:00:00"/>
    <s v="Same Day"/>
    <x v="727"/>
    <s v="Susan Pistek"/>
    <x v="0"/>
    <s v="United States"/>
    <s v="Columbus"/>
    <x v="24"/>
    <n v="43229"/>
    <s v="East"/>
    <s v="OFF-BI-10004654"/>
    <x v="1"/>
    <x v="8"/>
    <s v="Avery Binding System Hidden Tab Executive Style Index Sets"/>
    <n v="5.1930000000000005"/>
    <n v="3"/>
    <n v="0.7"/>
    <n v="-3.4619999999999997"/>
  </r>
  <r>
    <n v="8528"/>
    <s v="CA-2014-161172"/>
    <x v="3"/>
    <x v="633"/>
    <d v="2014-03-17T00:00:00"/>
    <s v="Same Day"/>
    <x v="727"/>
    <s v="Susan Pistek"/>
    <x v="0"/>
    <s v="United States"/>
    <s v="Columbus"/>
    <x v="24"/>
    <n v="43229"/>
    <s v="East"/>
    <s v="TEC-AC-10004571"/>
    <x v="2"/>
    <x v="11"/>
    <s v="Logitech G700s Rechargeable Gaming Mouse"/>
    <n v="159.98400000000001"/>
    <n v="2"/>
    <n v="0.2"/>
    <n v="43.995600000000003"/>
  </r>
  <r>
    <n v="8529"/>
    <s v="CA-2014-161172"/>
    <x v="3"/>
    <x v="633"/>
    <d v="2014-03-17T00:00:00"/>
    <s v="Same Day"/>
    <x v="727"/>
    <s v="Susan Pistek"/>
    <x v="0"/>
    <s v="United States"/>
    <s v="Columbus"/>
    <x v="24"/>
    <n v="43229"/>
    <s v="East"/>
    <s v="OFF-ST-10000675"/>
    <x v="1"/>
    <x v="4"/>
    <s v="File Shuttle II and Handi-File, Black"/>
    <n v="54.224000000000004"/>
    <n v="2"/>
    <n v="0.2"/>
    <n v="3.3889999999999993"/>
  </r>
  <r>
    <n v="8530"/>
    <s v="CA-2014-137624"/>
    <x v="3"/>
    <x v="468"/>
    <d v="2014-11-18T00:00:00"/>
    <s v="Standard Class"/>
    <x v="467"/>
    <s v="Maria Etezadi"/>
    <x v="2"/>
    <s v="United States"/>
    <s v="Los Angeles"/>
    <x v="1"/>
    <n v="90008"/>
    <s v="West"/>
    <s v="FUR-CH-10001714"/>
    <x v="0"/>
    <x v="1"/>
    <s v="Global Leather &amp; Oak Executive Chair, Burgundy"/>
    <n v="241.42399999999998"/>
    <n v="2"/>
    <n v="0.2"/>
    <n v="-36.213599999999985"/>
  </r>
  <r>
    <n v="8531"/>
    <s v="CA-2013-156748"/>
    <x v="0"/>
    <x v="885"/>
    <d v="2013-12-07T00:00:00"/>
    <s v="Standard Class"/>
    <x v="94"/>
    <s v="Bruce Stewart"/>
    <x v="0"/>
    <s v="United States"/>
    <s v="Detroit"/>
    <x v="12"/>
    <n v="48227"/>
    <s v="Central"/>
    <s v="OFF-PA-10000380"/>
    <x v="1"/>
    <x v="10"/>
    <s v="REDIFORM Incoming/Outgoing Call Register, 11&quot; X 8 1/2&quot;, 100 Messages"/>
    <n v="33.36"/>
    <n v="4"/>
    <n v="0"/>
    <n v="16.68"/>
  </r>
  <r>
    <n v="8532"/>
    <s v="CA-2013-156748"/>
    <x v="0"/>
    <x v="885"/>
    <d v="2013-12-07T00:00:00"/>
    <s v="Standard Class"/>
    <x v="94"/>
    <s v="Bruce Stewart"/>
    <x v="0"/>
    <s v="United States"/>
    <s v="Detroit"/>
    <x v="12"/>
    <n v="48227"/>
    <s v="Central"/>
    <s v="OFF-PA-10002713"/>
    <x v="1"/>
    <x v="10"/>
    <s v="Adams Phone Message Book, 200 Message Capacity, 8 1/16” x 11”"/>
    <n v="13.76"/>
    <n v="2"/>
    <n v="0"/>
    <n v="6.3295999999999992"/>
  </r>
  <r>
    <n v="8533"/>
    <s v="CA-2013-156748"/>
    <x v="0"/>
    <x v="885"/>
    <d v="2013-12-07T00:00:00"/>
    <s v="Standard Class"/>
    <x v="94"/>
    <s v="Bruce Stewart"/>
    <x v="0"/>
    <s v="United States"/>
    <s v="Detroit"/>
    <x v="12"/>
    <n v="48227"/>
    <s v="Central"/>
    <s v="OFF-ST-10001370"/>
    <x v="1"/>
    <x v="4"/>
    <s v="Sensible Storage WireTech Storage Systems"/>
    <n v="496.86"/>
    <n v="7"/>
    <n v="0"/>
    <n v="24.842999999999947"/>
  </r>
  <r>
    <n v="8534"/>
    <s v="CA-2013-156748"/>
    <x v="0"/>
    <x v="885"/>
    <d v="2013-12-07T00:00:00"/>
    <s v="Standard Class"/>
    <x v="94"/>
    <s v="Bruce Stewart"/>
    <x v="0"/>
    <s v="United States"/>
    <s v="Detroit"/>
    <x v="12"/>
    <n v="48227"/>
    <s v="Central"/>
    <s v="FUR-CH-10000513"/>
    <x v="0"/>
    <x v="1"/>
    <s v="High-Back Leather Manager's Chair"/>
    <n v="389.97"/>
    <n v="3"/>
    <n v="0"/>
    <n v="35.097300000000004"/>
  </r>
  <r>
    <n v="8535"/>
    <s v="CA-2012-169677"/>
    <x v="1"/>
    <x v="1004"/>
    <d v="2012-01-15T00:00:00"/>
    <s v="Second Class"/>
    <x v="754"/>
    <s v="Karen Seio"/>
    <x v="1"/>
    <s v="United States"/>
    <s v="Columbus"/>
    <x v="32"/>
    <n v="31907"/>
    <s v="South"/>
    <s v="OFF-LA-10003223"/>
    <x v="1"/>
    <x v="2"/>
    <s v="Avery 508"/>
    <n v="9.82"/>
    <n v="2"/>
    <n v="0"/>
    <n v="4.8117999999999999"/>
  </r>
  <r>
    <n v="8536"/>
    <s v="US-2011-163146"/>
    <x v="2"/>
    <x v="1174"/>
    <d v="2011-05-20T00:00:00"/>
    <s v="Standard Class"/>
    <x v="693"/>
    <s v="Cindy Chapman"/>
    <x v="0"/>
    <s v="United States"/>
    <s v="San Francisco"/>
    <x v="1"/>
    <n v="94122"/>
    <s v="West"/>
    <s v="TEC-AC-10002217"/>
    <x v="2"/>
    <x v="11"/>
    <s v="Imation Clip USB flash drive - 8 GB"/>
    <n v="56.400000000000006"/>
    <n v="3"/>
    <n v="0"/>
    <n v="3.3840000000000003"/>
  </r>
  <r>
    <n v="8537"/>
    <s v="CA-2012-157343"/>
    <x v="1"/>
    <x v="722"/>
    <d v="2012-06-11T00:00:00"/>
    <s v="Standard Class"/>
    <x v="787"/>
    <s v="Harold Dahlen"/>
    <x v="2"/>
    <s v="United States"/>
    <s v="Philadelphia"/>
    <x v="9"/>
    <n v="19143"/>
    <s v="East"/>
    <s v="OFF-BI-10003707"/>
    <x v="1"/>
    <x v="8"/>
    <s v="Aluminum Screw Posts"/>
    <n v="18.312000000000001"/>
    <n v="4"/>
    <n v="0.7"/>
    <n v="-12.207999999999995"/>
  </r>
  <r>
    <n v="8538"/>
    <s v="CA-2012-157343"/>
    <x v="1"/>
    <x v="722"/>
    <d v="2012-06-11T00:00:00"/>
    <s v="Standard Class"/>
    <x v="787"/>
    <s v="Harold Dahlen"/>
    <x v="2"/>
    <s v="United States"/>
    <s v="Philadelphia"/>
    <x v="9"/>
    <n v="19143"/>
    <s v="East"/>
    <s v="OFF-PA-10000552"/>
    <x v="1"/>
    <x v="10"/>
    <s v="Xerox 200"/>
    <n v="25.920000000000005"/>
    <n v="5"/>
    <n v="0.2"/>
    <n v="9.0719999999999992"/>
  </r>
  <r>
    <n v="8539"/>
    <s v="CA-2012-157343"/>
    <x v="1"/>
    <x v="722"/>
    <d v="2012-06-11T00:00:00"/>
    <s v="Standard Class"/>
    <x v="787"/>
    <s v="Harold Dahlen"/>
    <x v="2"/>
    <s v="United States"/>
    <s v="Philadelphia"/>
    <x v="9"/>
    <n v="19143"/>
    <s v="East"/>
    <s v="OFF-AR-10003183"/>
    <x v="1"/>
    <x v="6"/>
    <s v="Avery Fluorescent Highlighter Four-Color Set"/>
    <n v="8.016"/>
    <n v="3"/>
    <n v="0.2"/>
    <n v="1.0019999999999993"/>
  </r>
  <r>
    <n v="8540"/>
    <s v="CA-2014-147354"/>
    <x v="3"/>
    <x v="631"/>
    <d v="2014-03-14T00:00:00"/>
    <s v="Standard Class"/>
    <x v="41"/>
    <s v="Karl Braun"/>
    <x v="0"/>
    <s v="United States"/>
    <s v="Los Angeles"/>
    <x v="1"/>
    <n v="90008"/>
    <s v="West"/>
    <s v="TEC-CO-10000971"/>
    <x v="2"/>
    <x v="16"/>
    <s v="Hewlett Packard 310 Color Digital Copier"/>
    <n v="479.98400000000004"/>
    <n v="2"/>
    <n v="0.2"/>
    <n v="59.997999999999962"/>
  </r>
  <r>
    <n v="8541"/>
    <s v="CA-2014-147354"/>
    <x v="3"/>
    <x v="631"/>
    <d v="2014-03-14T00:00:00"/>
    <s v="Standard Class"/>
    <x v="41"/>
    <s v="Karl Braun"/>
    <x v="0"/>
    <s v="United States"/>
    <s v="Los Angeles"/>
    <x v="1"/>
    <n v="90008"/>
    <s v="West"/>
    <s v="OFF-BI-10003910"/>
    <x v="1"/>
    <x v="8"/>
    <s v="DXL Angle-View Binders with Locking Rings by Samsill"/>
    <n v="30.84"/>
    <n v="5"/>
    <n v="0.2"/>
    <n v="9.6374999999999993"/>
  </r>
  <r>
    <n v="8542"/>
    <s v="CA-2012-157287"/>
    <x v="1"/>
    <x v="937"/>
    <d v="2012-12-23T00:00:00"/>
    <s v="First Class"/>
    <x v="403"/>
    <s v="Harold Ryan"/>
    <x v="1"/>
    <s v="United States"/>
    <s v="Philadelphia"/>
    <x v="9"/>
    <n v="19140"/>
    <s v="East"/>
    <s v="OFF-ST-10001172"/>
    <x v="1"/>
    <x v="4"/>
    <s v="Tennsco Lockers, Sand"/>
    <n v="33.568000000000005"/>
    <n v="2"/>
    <n v="0.2"/>
    <n v="1.6783999999999981"/>
  </r>
  <r>
    <n v="8543"/>
    <s v="CA-2012-157287"/>
    <x v="1"/>
    <x v="937"/>
    <d v="2012-12-23T00:00:00"/>
    <s v="First Class"/>
    <x v="403"/>
    <s v="Harold Ryan"/>
    <x v="1"/>
    <s v="United States"/>
    <s v="Philadelphia"/>
    <x v="9"/>
    <n v="19140"/>
    <s v="East"/>
    <s v="FUR-CH-10001270"/>
    <x v="0"/>
    <x v="1"/>
    <s v="Harbour Creations Steel Folding Chair"/>
    <n v="422.62499999999994"/>
    <n v="7"/>
    <n v="0.3"/>
    <n v="0"/>
  </r>
  <r>
    <n v="8544"/>
    <s v="CA-2011-137575"/>
    <x v="2"/>
    <x v="908"/>
    <d v="2011-08-11T00:00:00"/>
    <s v="Standard Class"/>
    <x v="577"/>
    <s v="Trudy Brown"/>
    <x v="0"/>
    <s v="United States"/>
    <s v="New York City"/>
    <x v="15"/>
    <n v="10035"/>
    <s v="East"/>
    <s v="TEC-AC-10004571"/>
    <x v="2"/>
    <x v="11"/>
    <s v="Logitech G700s Rechargeable Gaming Mouse"/>
    <n v="199.98"/>
    <n v="2"/>
    <n v="0"/>
    <n v="83.991600000000005"/>
  </r>
  <r>
    <n v="8545"/>
    <s v="CA-2013-119074"/>
    <x v="0"/>
    <x v="1196"/>
    <d v="2013-04-01T00:00:00"/>
    <s v="Standard Class"/>
    <x v="103"/>
    <s v="David Smith"/>
    <x v="1"/>
    <s v="United States"/>
    <s v="Columbus"/>
    <x v="32"/>
    <n v="31907"/>
    <s v="South"/>
    <s v="FUR-FU-10004053"/>
    <x v="0"/>
    <x v="5"/>
    <s v="DAX Two-Tone Silver Metal Document Frame"/>
    <n v="20.239999999999998"/>
    <n v="1"/>
    <n v="0"/>
    <n v="8.7032000000000007"/>
  </r>
  <r>
    <n v="8546"/>
    <s v="CA-2013-119074"/>
    <x v="0"/>
    <x v="1196"/>
    <d v="2013-04-01T00:00:00"/>
    <s v="Standard Class"/>
    <x v="103"/>
    <s v="David Smith"/>
    <x v="1"/>
    <s v="United States"/>
    <s v="Columbus"/>
    <x v="32"/>
    <n v="31907"/>
    <s v="South"/>
    <s v="FUR-FU-10003731"/>
    <x v="0"/>
    <x v="5"/>
    <s v="Eldon Expressions Wood and Plastic Desk Accessories, Oak"/>
    <n v="39.92"/>
    <n v="4"/>
    <n v="0"/>
    <n v="11.177600000000002"/>
  </r>
  <r>
    <n v="8547"/>
    <s v="CA-2013-119074"/>
    <x v="0"/>
    <x v="1196"/>
    <d v="2013-04-01T00:00:00"/>
    <s v="Standard Class"/>
    <x v="103"/>
    <s v="David Smith"/>
    <x v="1"/>
    <s v="United States"/>
    <s v="Columbus"/>
    <x v="32"/>
    <n v="31907"/>
    <s v="South"/>
    <s v="OFF-BI-10000962"/>
    <x v="1"/>
    <x v="8"/>
    <s v="Acco Flexible ACCOHIDE Square Ring Data Binder, Dark Blue, 11 1/2&quot; X 14&quot; 7/8&quot;"/>
    <n v="32.54"/>
    <n v="2"/>
    <n v="0"/>
    <n v="15.944599999999998"/>
  </r>
  <r>
    <n v="8548"/>
    <s v="CA-2012-149566"/>
    <x v="1"/>
    <x v="901"/>
    <d v="2012-12-10T00:00:00"/>
    <s v="Standard Class"/>
    <x v="334"/>
    <s v="George Bell"/>
    <x v="1"/>
    <s v="United States"/>
    <s v="Los Angeles"/>
    <x v="1"/>
    <n v="90049"/>
    <s v="West"/>
    <s v="TEC-AC-10001266"/>
    <x v="2"/>
    <x v="11"/>
    <s v="Memorex Micro Travel Drive 8 GB"/>
    <n v="39"/>
    <n v="3"/>
    <n v="0"/>
    <n v="17.549999999999997"/>
  </r>
  <r>
    <n v="8549"/>
    <s v="CA-2012-149566"/>
    <x v="1"/>
    <x v="901"/>
    <d v="2012-12-10T00:00:00"/>
    <s v="Standard Class"/>
    <x v="334"/>
    <s v="George Bell"/>
    <x v="1"/>
    <s v="United States"/>
    <s v="Los Angeles"/>
    <x v="1"/>
    <n v="90049"/>
    <s v="West"/>
    <s v="OFF-LA-10000452"/>
    <x v="1"/>
    <x v="2"/>
    <s v="Avery 488"/>
    <n v="12.6"/>
    <n v="4"/>
    <n v="0"/>
    <n v="6.048"/>
  </r>
  <r>
    <n v="8550"/>
    <s v="CA-2012-126186"/>
    <x v="1"/>
    <x v="861"/>
    <d v="2012-09-12T00:00:00"/>
    <s v="First Class"/>
    <x v="334"/>
    <s v="George Bell"/>
    <x v="1"/>
    <s v="United States"/>
    <s v="Aurora"/>
    <x v="22"/>
    <n v="80013"/>
    <s v="West"/>
    <s v="FUR-FU-10000073"/>
    <x v="0"/>
    <x v="5"/>
    <s v="Deflect-O Glasstique Clear Desk Accessories"/>
    <n v="24.64"/>
    <n v="4"/>
    <n v="0.2"/>
    <n v="4.0039999999999978"/>
  </r>
  <r>
    <n v="8551"/>
    <s v="CA-2012-121132"/>
    <x v="1"/>
    <x v="789"/>
    <d v="2012-07-24T00:00:00"/>
    <s v="Standard Class"/>
    <x v="146"/>
    <s v="Victoria Brennan"/>
    <x v="1"/>
    <s v="United States"/>
    <s v="Houston"/>
    <x v="5"/>
    <n v="77041"/>
    <s v="Central"/>
    <s v="OFF-LA-10002368"/>
    <x v="1"/>
    <x v="2"/>
    <s v="Avery 479"/>
    <n v="6.2640000000000002"/>
    <n v="3"/>
    <n v="0.2"/>
    <n v="2.0358000000000001"/>
  </r>
  <r>
    <n v="8552"/>
    <s v="CA-2012-121132"/>
    <x v="1"/>
    <x v="789"/>
    <d v="2012-07-24T00:00:00"/>
    <s v="Standard Class"/>
    <x v="146"/>
    <s v="Victoria Brennan"/>
    <x v="1"/>
    <s v="United States"/>
    <s v="Houston"/>
    <x v="5"/>
    <n v="77041"/>
    <s v="Central"/>
    <s v="OFF-FA-10004248"/>
    <x v="1"/>
    <x v="13"/>
    <s v="Advantus T-Pin Paper Clips"/>
    <n v="14.432"/>
    <n v="4"/>
    <n v="0.2"/>
    <n v="3.4276000000000004"/>
  </r>
  <r>
    <n v="8553"/>
    <s v="CA-2011-140473"/>
    <x v="2"/>
    <x v="992"/>
    <d v="2011-06-03T00:00:00"/>
    <s v="Standard Class"/>
    <x v="466"/>
    <s v="Mark Cousins"/>
    <x v="1"/>
    <s v="United States"/>
    <s v="Chicago"/>
    <x v="10"/>
    <n v="60623"/>
    <s v="Central"/>
    <s v="TEC-CO-10004202"/>
    <x v="2"/>
    <x v="16"/>
    <s v="Brother DCP1000 Digital 3 in 1 Multifunction Machine"/>
    <n v="719.97600000000011"/>
    <n v="3"/>
    <n v="0.2"/>
    <n v="134.99549999999999"/>
  </r>
  <r>
    <n v="8554"/>
    <s v="US-2014-102904"/>
    <x v="3"/>
    <x v="38"/>
    <d v="2014-11-21T00:00:00"/>
    <s v="Standard Class"/>
    <x v="90"/>
    <s v="Cassandra Brandow"/>
    <x v="0"/>
    <s v="United States"/>
    <s v="Decatur"/>
    <x v="19"/>
    <n v="35601"/>
    <s v="South"/>
    <s v="TEC-AC-10000927"/>
    <x v="2"/>
    <x v="11"/>
    <s v="Anker Ultrathin Bluetooth Wireless Keyboard Aluminum Cover with Stand "/>
    <n v="239.92"/>
    <n v="8"/>
    <n v="0"/>
    <n v="23.99199999999999"/>
  </r>
  <r>
    <n v="8555"/>
    <s v="CA-2013-102092"/>
    <x v="0"/>
    <x v="10"/>
    <d v="2013-12-12T00:00:00"/>
    <s v="First Class"/>
    <x v="400"/>
    <s v="Paul MacIntyre"/>
    <x v="0"/>
    <s v="United States"/>
    <s v="Springfield"/>
    <x v="17"/>
    <n v="22153"/>
    <s v="South"/>
    <s v="FUR-TA-10002530"/>
    <x v="0"/>
    <x v="3"/>
    <s v="Iceberg OfficeWorks 42&quot; Round Tables"/>
    <n v="1056.8599999999999"/>
    <n v="7"/>
    <n v="0"/>
    <n v="158.52899999999994"/>
  </r>
  <r>
    <n v="8556"/>
    <s v="CA-2012-117884"/>
    <x v="1"/>
    <x v="204"/>
    <d v="2012-03-22T00:00:00"/>
    <s v="Same Day"/>
    <x v="290"/>
    <s v="Debra Catini"/>
    <x v="0"/>
    <s v="United States"/>
    <s v="Plantation"/>
    <x v="2"/>
    <n v="33317"/>
    <s v="South"/>
    <s v="TEC-AC-10002567"/>
    <x v="2"/>
    <x v="11"/>
    <s v="Logitech G602 Wireless Gaming Mouse"/>
    <n v="447.94399999999996"/>
    <n v="7"/>
    <n v="0.2"/>
    <n v="89.588799999999992"/>
  </r>
  <r>
    <n v="8557"/>
    <s v="CA-2012-117884"/>
    <x v="1"/>
    <x v="204"/>
    <d v="2012-03-22T00:00:00"/>
    <s v="Same Day"/>
    <x v="290"/>
    <s v="Debra Catini"/>
    <x v="0"/>
    <s v="United States"/>
    <s v="Plantation"/>
    <x v="2"/>
    <n v="33317"/>
    <s v="South"/>
    <s v="OFF-ST-10002182"/>
    <x v="1"/>
    <x v="4"/>
    <s v="Iris 3-Drawer Stacking Bin, Black"/>
    <n v="150.40799999999999"/>
    <n v="9"/>
    <n v="0.2"/>
    <n v="-33.841799999999999"/>
  </r>
  <r>
    <n v="8558"/>
    <s v="CA-2013-132829"/>
    <x v="0"/>
    <x v="443"/>
    <d v="2013-12-27T00:00:00"/>
    <s v="Second Class"/>
    <x v="156"/>
    <s v="Laura Armstrong"/>
    <x v="1"/>
    <s v="United States"/>
    <s v="Houston"/>
    <x v="5"/>
    <n v="77041"/>
    <s v="Central"/>
    <s v="TEC-PH-10004539"/>
    <x v="2"/>
    <x v="7"/>
    <s v="Wireless Extenders zBoost YX545 SOHO Signal Booster"/>
    <n v="453.57600000000002"/>
    <n v="3"/>
    <n v="0.2"/>
    <n v="39.687899999999985"/>
  </r>
  <r>
    <n v="8559"/>
    <s v="CA-2013-132829"/>
    <x v="0"/>
    <x v="443"/>
    <d v="2013-12-27T00:00:00"/>
    <s v="Second Class"/>
    <x v="156"/>
    <s v="Laura Armstrong"/>
    <x v="1"/>
    <s v="United States"/>
    <s v="Houston"/>
    <x v="5"/>
    <n v="77041"/>
    <s v="Central"/>
    <s v="OFF-LA-10002945"/>
    <x v="1"/>
    <x v="2"/>
    <s v="Permanent Self-Adhesive File Folder Labels for Typewriters, 1 1/8 x 3 1/2, White"/>
    <n v="45.36"/>
    <n v="9"/>
    <n v="0.2"/>
    <n v="14.741999999999997"/>
  </r>
  <r>
    <n v="8560"/>
    <s v="CA-2013-132829"/>
    <x v="0"/>
    <x v="443"/>
    <d v="2013-12-27T00:00:00"/>
    <s v="Second Class"/>
    <x v="156"/>
    <s v="Laura Armstrong"/>
    <x v="1"/>
    <s v="United States"/>
    <s v="Houston"/>
    <x v="5"/>
    <n v="77041"/>
    <s v="Central"/>
    <s v="TEC-PH-10004345"/>
    <x v="2"/>
    <x v="7"/>
    <s v="Cisco SPA 502G IP Phone"/>
    <n v="287.88"/>
    <n v="3"/>
    <n v="0.2"/>
    <n v="35.984999999999999"/>
  </r>
  <r>
    <n v="8561"/>
    <s v="CA-2013-132829"/>
    <x v="0"/>
    <x v="443"/>
    <d v="2013-12-27T00:00:00"/>
    <s v="Second Class"/>
    <x v="156"/>
    <s v="Laura Armstrong"/>
    <x v="1"/>
    <s v="United States"/>
    <s v="Houston"/>
    <x v="5"/>
    <n v="77041"/>
    <s v="Central"/>
    <s v="TEC-PH-10004912"/>
    <x v="2"/>
    <x v="7"/>
    <s v="Cisco SPA112 2 Port Phone Adapter"/>
    <n v="131.88000000000002"/>
    <n v="3"/>
    <n v="0.2"/>
    <n v="14.836499999999987"/>
  </r>
  <r>
    <n v="8562"/>
    <s v="CA-2013-132829"/>
    <x v="0"/>
    <x v="443"/>
    <d v="2013-12-27T00:00:00"/>
    <s v="Second Class"/>
    <x v="156"/>
    <s v="Laura Armstrong"/>
    <x v="1"/>
    <s v="United States"/>
    <s v="Houston"/>
    <x v="5"/>
    <n v="77041"/>
    <s v="Central"/>
    <s v="FUR-FU-10000206"/>
    <x v="0"/>
    <x v="5"/>
    <s v="GE General Purpose, Extra Long Life, Showcase &amp; Floodlight Incandescent Bulbs"/>
    <n v="2.3280000000000003"/>
    <n v="2"/>
    <n v="0.6"/>
    <n v="-0.75660000000000016"/>
  </r>
  <r>
    <n v="8563"/>
    <s v="CA-2013-123540"/>
    <x v="0"/>
    <x v="1197"/>
    <d v="2013-04-07T00:00:00"/>
    <s v="Second Class"/>
    <x v="249"/>
    <s v="Denny Joy"/>
    <x v="1"/>
    <s v="United States"/>
    <s v="Milwaukee"/>
    <x v="6"/>
    <n v="53209"/>
    <s v="Central"/>
    <s v="FUR-CH-10000847"/>
    <x v="0"/>
    <x v="1"/>
    <s v="Global Executive Mid-Back Manager's Chair"/>
    <n v="1454.9"/>
    <n v="5"/>
    <n v="0"/>
    <n v="378.274"/>
  </r>
  <r>
    <n v="8564"/>
    <s v="US-2014-108315"/>
    <x v="3"/>
    <x v="504"/>
    <d v="2014-05-05T00:00:00"/>
    <s v="Standard Class"/>
    <x v="414"/>
    <s v="Mick Hernandez"/>
    <x v="2"/>
    <s v="United States"/>
    <s v="Sanford"/>
    <x v="2"/>
    <n v="32771"/>
    <s v="South"/>
    <s v="OFF-BI-10000822"/>
    <x v="1"/>
    <x v="8"/>
    <s v="Acco PRESSTEX Data Binder with Storage Hooks, Light Blue, 9 1/2&quot; X 11&quot;"/>
    <n v="4.8420000000000005"/>
    <n v="3"/>
    <n v="0.7"/>
    <n v="-3.5507999999999988"/>
  </r>
  <r>
    <n v="8565"/>
    <s v="US-2014-108315"/>
    <x v="3"/>
    <x v="504"/>
    <d v="2014-05-05T00:00:00"/>
    <s v="Standard Class"/>
    <x v="414"/>
    <s v="Mick Hernandez"/>
    <x v="2"/>
    <s v="United States"/>
    <s v="Sanford"/>
    <x v="2"/>
    <n v="32771"/>
    <s v="South"/>
    <s v="FUR-FU-10000747"/>
    <x v="0"/>
    <x v="5"/>
    <s v="Tenex B1-RE Series Chair Mats for Low Pile Carpets"/>
    <n v="220.70400000000001"/>
    <n v="6"/>
    <n v="0.2"/>
    <n v="-8.2764000000000379"/>
  </r>
  <r>
    <n v="8566"/>
    <s v="CA-2013-134110"/>
    <x v="0"/>
    <x v="1019"/>
    <d v="2013-11-19T00:00:00"/>
    <s v="First Class"/>
    <x v="767"/>
    <s v="Barry Gonzalez"/>
    <x v="0"/>
    <s v="United States"/>
    <s v="The Colony"/>
    <x v="5"/>
    <n v="75056"/>
    <s v="Central"/>
    <s v="TEC-PH-10002350"/>
    <x v="2"/>
    <x v="7"/>
    <s v="Apple EarPods with Remote and Mic"/>
    <n v="67.176000000000002"/>
    <n v="3"/>
    <n v="0.2"/>
    <n v="6.7175999999999974"/>
  </r>
  <r>
    <n v="8567"/>
    <s v="CA-2013-134110"/>
    <x v="0"/>
    <x v="1019"/>
    <d v="2013-11-19T00:00:00"/>
    <s v="First Class"/>
    <x v="767"/>
    <s v="Barry Gonzalez"/>
    <x v="0"/>
    <s v="United States"/>
    <s v="The Colony"/>
    <x v="5"/>
    <n v="75056"/>
    <s v="Central"/>
    <s v="OFF-PA-10000697"/>
    <x v="1"/>
    <x v="10"/>
    <s v="TOPS Voice Message Log Book, Flash Format"/>
    <n v="15.231999999999999"/>
    <n v="4"/>
    <n v="0.2"/>
    <n v="5.5215999999999994"/>
  </r>
  <r>
    <n v="8568"/>
    <s v="US-2013-136581"/>
    <x v="0"/>
    <x v="338"/>
    <d v="2013-11-13T00:00:00"/>
    <s v="First Class"/>
    <x v="277"/>
    <s v="Seth Vernon"/>
    <x v="0"/>
    <s v="United States"/>
    <s v="Troy"/>
    <x v="24"/>
    <n v="45373"/>
    <s v="East"/>
    <s v="OFF-PA-10002787"/>
    <x v="1"/>
    <x v="10"/>
    <s v="Xerox 227"/>
    <n v="31.104000000000006"/>
    <n v="6"/>
    <n v="0.2"/>
    <n v="10.8864"/>
  </r>
  <r>
    <n v="8569"/>
    <s v="CA-2013-162390"/>
    <x v="0"/>
    <x v="409"/>
    <d v="2013-12-13T00:00:00"/>
    <s v="Standard Class"/>
    <x v="317"/>
    <s v="Dave Poirier"/>
    <x v="1"/>
    <s v="United States"/>
    <s v="Hempstead"/>
    <x v="15"/>
    <n v="11550"/>
    <s v="East"/>
    <s v="OFF-BI-10004318"/>
    <x v="1"/>
    <x v="8"/>
    <s v="Ibico EB-19 Dual Function Manual Binding System"/>
    <n v="968.74400000000014"/>
    <n v="7"/>
    <n v="0.2"/>
    <n v="314.84180000000003"/>
  </r>
  <r>
    <n v="8570"/>
    <s v="CA-2013-162390"/>
    <x v="0"/>
    <x v="409"/>
    <d v="2013-12-13T00:00:00"/>
    <s v="Standard Class"/>
    <x v="317"/>
    <s v="Dave Poirier"/>
    <x v="1"/>
    <s v="United States"/>
    <s v="Hempstead"/>
    <x v="15"/>
    <n v="11550"/>
    <s v="East"/>
    <s v="OFF-BI-10001721"/>
    <x v="1"/>
    <x v="8"/>
    <s v="Trimflex Flexible Post Binders"/>
    <n v="222.35199999999998"/>
    <n v="13"/>
    <n v="0.2"/>
    <n v="77.823200000000014"/>
  </r>
  <r>
    <n v="8571"/>
    <s v="CA-2013-162390"/>
    <x v="0"/>
    <x v="409"/>
    <d v="2013-12-13T00:00:00"/>
    <s v="Standard Class"/>
    <x v="317"/>
    <s v="Dave Poirier"/>
    <x v="1"/>
    <s v="United States"/>
    <s v="Hempstead"/>
    <x v="15"/>
    <n v="11550"/>
    <s v="East"/>
    <s v="TEC-CO-10004202"/>
    <x v="2"/>
    <x v="16"/>
    <s v="Brother DCP1000 Digital 3 in 1 Multifunction Machine"/>
    <n v="479.98400000000004"/>
    <n v="2"/>
    <n v="0.2"/>
    <n v="89.996999999999986"/>
  </r>
  <r>
    <n v="8572"/>
    <s v="CA-2013-162222"/>
    <x v="0"/>
    <x v="1015"/>
    <d v="2013-04-04T00:00:00"/>
    <s v="Same Day"/>
    <x v="256"/>
    <s v="Steven Roelle"/>
    <x v="2"/>
    <s v="United States"/>
    <s v="Dallas"/>
    <x v="5"/>
    <n v="75081"/>
    <s v="Central"/>
    <s v="OFF-PA-10003893"/>
    <x v="1"/>
    <x v="10"/>
    <s v="Xerox 1962"/>
    <n v="10.272000000000002"/>
    <n v="3"/>
    <n v="0.2"/>
    <n v="3.2099999999999982"/>
  </r>
  <r>
    <n v="8573"/>
    <s v="CA-2011-121629"/>
    <x v="2"/>
    <x v="683"/>
    <d v="2011-12-02T00:00:00"/>
    <s v="Standard Class"/>
    <x v="537"/>
    <s v="Brian Thompson"/>
    <x v="0"/>
    <s v="United States"/>
    <s v="Houston"/>
    <x v="5"/>
    <n v="77041"/>
    <s v="Central"/>
    <s v="TEC-MA-10004679"/>
    <x v="2"/>
    <x v="15"/>
    <s v="StarTech.com 10/100 VDSL2 Ethernet Extender Kit"/>
    <n v="998.84999999999991"/>
    <n v="5"/>
    <n v="0.4"/>
    <n v="-199.7700000000001"/>
  </r>
  <r>
    <n v="8574"/>
    <s v="CA-2012-164623"/>
    <x v="1"/>
    <x v="1182"/>
    <d v="2012-10-22T00:00:00"/>
    <s v="First Class"/>
    <x v="474"/>
    <s v="Maxwell Schwartz"/>
    <x v="0"/>
    <s v="United States"/>
    <s v="New York City"/>
    <x v="15"/>
    <n v="10035"/>
    <s v="East"/>
    <s v="OFF-PA-10000249"/>
    <x v="1"/>
    <x v="10"/>
    <s v="Staples"/>
    <n v="24.56"/>
    <n v="2"/>
    <n v="0"/>
    <n v="11.543199999999999"/>
  </r>
  <r>
    <n v="8575"/>
    <s v="CA-2011-159849"/>
    <x v="2"/>
    <x v="111"/>
    <d v="2011-09-19T00:00:00"/>
    <s v="Same Day"/>
    <x v="82"/>
    <s v="Jim Kriz"/>
    <x v="2"/>
    <s v="United States"/>
    <s v="San Francisco"/>
    <x v="1"/>
    <n v="94110"/>
    <s v="West"/>
    <s v="OFF-FA-10000053"/>
    <x v="1"/>
    <x v="13"/>
    <s v="Revere Boxed Rubber Bands by Revere"/>
    <n v="5.67"/>
    <n v="3"/>
    <n v="0"/>
    <n v="0.11340000000000017"/>
  </r>
  <r>
    <n v="8576"/>
    <s v="CA-2014-101273"/>
    <x v="3"/>
    <x v="151"/>
    <d v="2014-08-31T00:00:00"/>
    <s v="Second Class"/>
    <x v="461"/>
    <s v="Shui Tom"/>
    <x v="0"/>
    <s v="United States"/>
    <s v="Port Saint Lucie"/>
    <x v="2"/>
    <n v="34952"/>
    <s v="South"/>
    <s v="OFF-AP-10000804"/>
    <x v="1"/>
    <x v="9"/>
    <s v="Hoover Portapower Portable Vacuum"/>
    <n v="14.336000000000002"/>
    <n v="4"/>
    <n v="0.2"/>
    <n v="0.89599999999999991"/>
  </r>
  <r>
    <n v="8577"/>
    <s v="CA-2014-106747"/>
    <x v="3"/>
    <x v="445"/>
    <d v="2014-07-05T00:00:00"/>
    <s v="First Class"/>
    <x v="700"/>
    <s v="Tony Sayre"/>
    <x v="0"/>
    <s v="United States"/>
    <s v="Concord"/>
    <x v="38"/>
    <n v="3301"/>
    <s v="East"/>
    <s v="FUR-FU-10004188"/>
    <x v="0"/>
    <x v="5"/>
    <s v="Luxo Professional Combination Clamp-On Lamps"/>
    <n v="102.3"/>
    <n v="1"/>
    <n v="0"/>
    <n v="26.597999999999999"/>
  </r>
  <r>
    <n v="8578"/>
    <s v="CA-2014-146164"/>
    <x v="3"/>
    <x v="66"/>
    <d v="2014-12-27T00:00:00"/>
    <s v="Standard Class"/>
    <x v="496"/>
    <s v="Charlotte Melton"/>
    <x v="0"/>
    <s v="United States"/>
    <s v="Rochester"/>
    <x v="11"/>
    <n v="55901"/>
    <s v="Central"/>
    <s v="FUR-TA-10004915"/>
    <x v="0"/>
    <x v="3"/>
    <s v="Office Impressions End Table, 20-1/2&quot;H x 24&quot;W x 20&quot;D"/>
    <n v="607.52"/>
    <n v="2"/>
    <n v="0"/>
    <n v="97.203200000000038"/>
  </r>
  <r>
    <n v="8579"/>
    <s v="CA-2014-146164"/>
    <x v="3"/>
    <x v="66"/>
    <d v="2014-12-27T00:00:00"/>
    <s v="Standard Class"/>
    <x v="496"/>
    <s v="Charlotte Melton"/>
    <x v="0"/>
    <s v="United States"/>
    <s v="Rochester"/>
    <x v="11"/>
    <n v="55901"/>
    <s v="Central"/>
    <s v="OFF-ST-10001228"/>
    <x v="1"/>
    <x v="4"/>
    <s v="Personal File Boxes with Fold-Down Carry Handle"/>
    <n v="31.16"/>
    <n v="2"/>
    <n v="0"/>
    <n v="7.7899999999999991"/>
  </r>
  <r>
    <n v="8580"/>
    <s v="CA-2013-111605"/>
    <x v="0"/>
    <x v="797"/>
    <d v="2014-01-03T00:00:00"/>
    <s v="Standard Class"/>
    <x v="527"/>
    <s v="Joni Wasserman"/>
    <x v="0"/>
    <s v="United States"/>
    <s v="Louisville"/>
    <x v="0"/>
    <n v="40214"/>
    <s v="South"/>
    <s v="OFF-LA-10002368"/>
    <x v="1"/>
    <x v="2"/>
    <s v="Avery 479"/>
    <n v="2.61"/>
    <n v="1"/>
    <n v="0"/>
    <n v="1.2005999999999999"/>
  </r>
  <r>
    <n v="8581"/>
    <s v="CA-2011-130673"/>
    <x v="2"/>
    <x v="671"/>
    <d v="2011-05-22T00:00:00"/>
    <s v="Second Class"/>
    <x v="565"/>
    <s v="Matt Collister"/>
    <x v="1"/>
    <s v="United States"/>
    <s v="San Marcos"/>
    <x v="5"/>
    <n v="78666"/>
    <s v="Central"/>
    <s v="FUR-FU-10003489"/>
    <x v="0"/>
    <x v="5"/>
    <s v="Contemporary Borderless Frame"/>
    <n v="10.332000000000001"/>
    <n v="3"/>
    <n v="0.6"/>
    <n v="-5.9408999999999992"/>
  </r>
  <r>
    <n v="8582"/>
    <s v="CA-2011-130673"/>
    <x v="2"/>
    <x v="671"/>
    <d v="2011-05-22T00:00:00"/>
    <s v="Second Class"/>
    <x v="565"/>
    <s v="Matt Collister"/>
    <x v="1"/>
    <s v="United States"/>
    <s v="San Marcos"/>
    <x v="5"/>
    <n v="78666"/>
    <s v="Central"/>
    <s v="OFF-PA-10000289"/>
    <x v="1"/>
    <x v="10"/>
    <s v="Xerox 213"/>
    <n v="10.368000000000002"/>
    <n v="2"/>
    <n v="0.2"/>
    <n v="3.6288"/>
  </r>
  <r>
    <n v="8583"/>
    <s v="CA-2011-130673"/>
    <x v="2"/>
    <x v="671"/>
    <d v="2011-05-22T00:00:00"/>
    <s v="Second Class"/>
    <x v="565"/>
    <s v="Matt Collister"/>
    <x v="1"/>
    <s v="United States"/>
    <s v="San Marcos"/>
    <x v="5"/>
    <n v="78666"/>
    <s v="Central"/>
    <s v="TEC-AC-10004227"/>
    <x v="2"/>
    <x v="11"/>
    <s v="SanDisk Ultra 16 GB MicroSDHC Class 10 Memory Card"/>
    <n v="20.784000000000002"/>
    <n v="2"/>
    <n v="0.2"/>
    <n v="-3.6372000000000027"/>
  </r>
  <r>
    <n v="8584"/>
    <s v="CA-2011-130673"/>
    <x v="2"/>
    <x v="671"/>
    <d v="2011-05-22T00:00:00"/>
    <s v="Second Class"/>
    <x v="565"/>
    <s v="Matt Collister"/>
    <x v="1"/>
    <s v="United States"/>
    <s v="San Marcos"/>
    <x v="5"/>
    <n v="78666"/>
    <s v="Central"/>
    <s v="OFF-ST-10000636"/>
    <x v="1"/>
    <x v="4"/>
    <s v="Rogers Profile Extra Capacity Storage Tub"/>
    <n v="66.959999999999994"/>
    <n v="5"/>
    <n v="0.2"/>
    <n v="-13.392000000000003"/>
  </r>
  <r>
    <n v="8585"/>
    <s v="CA-2011-104808"/>
    <x v="2"/>
    <x v="519"/>
    <d v="2011-02-09T00:00:00"/>
    <s v="Second Class"/>
    <x v="775"/>
    <s v="Mark Haberlin"/>
    <x v="1"/>
    <s v="United States"/>
    <s v="Escondido"/>
    <x v="1"/>
    <n v="92025"/>
    <s v="West"/>
    <s v="OFF-BI-10003676"/>
    <x v="1"/>
    <x v="8"/>
    <s v="GBC Standard Recycled Report Covers, Clear Plastic Sheets"/>
    <n v="17.248000000000001"/>
    <n v="2"/>
    <n v="0.2"/>
    <n v="6.0367999999999986"/>
  </r>
  <r>
    <n v="8586"/>
    <s v="US-2014-132927"/>
    <x v="3"/>
    <x v="34"/>
    <d v="2014-12-16T00:00:00"/>
    <s v="Standard Class"/>
    <x v="742"/>
    <s v="Roger Demir"/>
    <x v="0"/>
    <s v="United States"/>
    <s v="Philadelphia"/>
    <x v="9"/>
    <n v="19134"/>
    <s v="East"/>
    <s v="OFF-BI-10001116"/>
    <x v="1"/>
    <x v="8"/>
    <s v="Wilson Jones 1&quot; Hanging DublLock Ring Binders"/>
    <n v="11.088000000000003"/>
    <n v="7"/>
    <n v="0.7"/>
    <n v="-8.1311999999999998"/>
  </r>
  <r>
    <n v="8587"/>
    <s v="CA-2014-162012"/>
    <x v="3"/>
    <x v="497"/>
    <d v="2014-07-19T00:00:00"/>
    <s v="Standard Class"/>
    <x v="208"/>
    <s v="Karen Bern"/>
    <x v="1"/>
    <s v="United States"/>
    <s v="Los Angeles"/>
    <x v="1"/>
    <n v="90049"/>
    <s v="West"/>
    <s v="TEC-AC-10003832"/>
    <x v="2"/>
    <x v="11"/>
    <s v="Logitech P710e Mobile Speakerphone"/>
    <n v="1287.45"/>
    <n v="5"/>
    <n v="0"/>
    <n v="244.61549999999988"/>
  </r>
  <r>
    <n v="8588"/>
    <s v="CA-2014-162012"/>
    <x v="3"/>
    <x v="497"/>
    <d v="2014-07-19T00:00:00"/>
    <s v="Standard Class"/>
    <x v="208"/>
    <s v="Karen Bern"/>
    <x v="1"/>
    <s v="United States"/>
    <s v="Los Angeles"/>
    <x v="1"/>
    <n v="90049"/>
    <s v="West"/>
    <s v="OFF-AP-10003040"/>
    <x v="1"/>
    <x v="9"/>
    <s v="Fellowes 8 Outlet Superior Workstation Surge Protector w/o Phone/Fax/Modem Protection"/>
    <n v="168.1"/>
    <n v="5"/>
    <n v="0"/>
    <n v="43.705999999999996"/>
  </r>
  <r>
    <n v="8589"/>
    <s v="CA-2012-138492"/>
    <x v="1"/>
    <x v="1060"/>
    <d v="2012-05-22T00:00:00"/>
    <s v="Standard Class"/>
    <x v="712"/>
    <s v="Fred Chung"/>
    <x v="1"/>
    <s v="United States"/>
    <s v="Philadelphia"/>
    <x v="9"/>
    <n v="19140"/>
    <s v="East"/>
    <s v="OFF-ST-10002583"/>
    <x v="1"/>
    <x v="4"/>
    <s v="Fellowes Neat Ideas Storage Cubes"/>
    <n v="51.967999999999996"/>
    <n v="2"/>
    <n v="0.2"/>
    <n v="-10.393600000000001"/>
  </r>
  <r>
    <n v="8590"/>
    <s v="CA-2014-145338"/>
    <x v="3"/>
    <x v="926"/>
    <d v="2014-02-02T00:00:00"/>
    <s v="First Class"/>
    <x v="420"/>
    <s v="Bryan Davis"/>
    <x v="0"/>
    <s v="United States"/>
    <s v="Philadelphia"/>
    <x v="9"/>
    <n v="19120"/>
    <s v="East"/>
    <s v="OFF-AR-10002053"/>
    <x v="1"/>
    <x v="6"/>
    <s v="Premium Writing Pencils, Soft, #2 by Central Association for the Blind"/>
    <n v="4.7679999999999998"/>
    <n v="2"/>
    <n v="0.2"/>
    <n v="0.47680000000000011"/>
  </r>
  <r>
    <n v="8591"/>
    <s v="CA-2014-126676"/>
    <x v="3"/>
    <x v="365"/>
    <d v="2014-10-02T00:00:00"/>
    <s v="First Class"/>
    <x v="92"/>
    <s v="Fred Hopkins"/>
    <x v="1"/>
    <s v="United States"/>
    <s v="Hempstead"/>
    <x v="15"/>
    <n v="11550"/>
    <s v="East"/>
    <s v="OFF-EN-10004846"/>
    <x v="1"/>
    <x v="12"/>
    <s v="Letter or Legal Size Expandable Poly String Tie Envelopes"/>
    <n v="7.98"/>
    <n v="3"/>
    <n v="0"/>
    <n v="3.9102000000000006"/>
  </r>
  <r>
    <n v="8592"/>
    <s v="CA-2014-101700"/>
    <x v="3"/>
    <x v="756"/>
    <d v="2014-04-27T00:00:00"/>
    <s v="First Class"/>
    <x v="2"/>
    <s v="Sean O'Donnell"/>
    <x v="0"/>
    <s v="United States"/>
    <s v="Greeley"/>
    <x v="22"/>
    <n v="80634"/>
    <s v="West"/>
    <s v="OFF-EN-10003134"/>
    <x v="1"/>
    <x v="12"/>
    <s v="Staples"/>
    <n v="18.687999999999999"/>
    <n v="2"/>
    <n v="0.2"/>
    <n v="7.008"/>
  </r>
  <r>
    <n v="8593"/>
    <s v="CA-2014-101700"/>
    <x v="3"/>
    <x v="756"/>
    <d v="2014-04-27T00:00:00"/>
    <s v="First Class"/>
    <x v="2"/>
    <s v="Sean O'Donnell"/>
    <x v="0"/>
    <s v="United States"/>
    <s v="Greeley"/>
    <x v="22"/>
    <n v="80634"/>
    <s v="West"/>
    <s v="FUR-FU-10001025"/>
    <x v="0"/>
    <x v="5"/>
    <s v="Eldon Imàge Series Desk Accessories, Clear"/>
    <n v="11.664000000000001"/>
    <n v="3"/>
    <n v="0.2"/>
    <n v="3.3534000000000006"/>
  </r>
  <r>
    <n v="8594"/>
    <s v="CA-2014-159667"/>
    <x v="3"/>
    <x v="45"/>
    <d v="2014-11-14T00:00:00"/>
    <s v="Standard Class"/>
    <x v="327"/>
    <s v="Peter McVee"/>
    <x v="2"/>
    <s v="United States"/>
    <s v="Jacksonville"/>
    <x v="2"/>
    <n v="32216"/>
    <s v="South"/>
    <s v="TEC-AC-10002567"/>
    <x v="2"/>
    <x v="11"/>
    <s v="Logitech G602 Wireless Gaming Mouse"/>
    <n v="191.976"/>
    <n v="3"/>
    <n v="0.2"/>
    <n v="38.395199999999988"/>
  </r>
  <r>
    <n v="8595"/>
    <s v="CA-2014-159667"/>
    <x v="3"/>
    <x v="45"/>
    <d v="2014-11-14T00:00:00"/>
    <s v="Standard Class"/>
    <x v="327"/>
    <s v="Peter McVee"/>
    <x v="2"/>
    <s v="United States"/>
    <s v="Jacksonville"/>
    <x v="2"/>
    <n v="32216"/>
    <s v="South"/>
    <s v="TEC-PH-10004094"/>
    <x v="2"/>
    <x v="7"/>
    <s v="Motorola L703CM"/>
    <n v="499.16800000000006"/>
    <n v="4"/>
    <n v="0.2"/>
    <n v="31.197999999999993"/>
  </r>
  <r>
    <n v="8596"/>
    <s v="CA-2011-111934"/>
    <x v="2"/>
    <x v="952"/>
    <d v="2011-05-07T00:00:00"/>
    <s v="First Class"/>
    <x v="241"/>
    <s v="Giulietta Dortch"/>
    <x v="1"/>
    <s v="United States"/>
    <s v="Arlington"/>
    <x v="17"/>
    <n v="22204"/>
    <s v="South"/>
    <s v="OFF-BI-10004364"/>
    <x v="1"/>
    <x v="8"/>
    <s v="Storex Dura Pro Binders"/>
    <n v="11.88"/>
    <n v="2"/>
    <n v="0"/>
    <n v="5.3460000000000001"/>
  </r>
  <r>
    <n v="8597"/>
    <s v="CA-2011-111934"/>
    <x v="2"/>
    <x v="952"/>
    <d v="2011-05-07T00:00:00"/>
    <s v="First Class"/>
    <x v="241"/>
    <s v="Giulietta Dortch"/>
    <x v="1"/>
    <s v="United States"/>
    <s v="Arlington"/>
    <x v="17"/>
    <n v="22204"/>
    <s v="South"/>
    <s v="OFF-PA-10000474"/>
    <x v="1"/>
    <x v="10"/>
    <s v="Staples"/>
    <n v="35.44"/>
    <n v="1"/>
    <n v="0"/>
    <n v="16.656799999999997"/>
  </r>
  <r>
    <n v="8598"/>
    <s v="US-2013-117387"/>
    <x v="0"/>
    <x v="189"/>
    <d v="2013-11-01T00:00:00"/>
    <s v="Standard Class"/>
    <x v="50"/>
    <s v="Pete Armstrong"/>
    <x v="2"/>
    <s v="United States"/>
    <s v="San Francisco"/>
    <x v="1"/>
    <n v="94122"/>
    <s v="West"/>
    <s v="OFF-BI-10004308"/>
    <x v="1"/>
    <x v="8"/>
    <s v="Avery Legal 4-Ring Binder"/>
    <n v="67.13600000000001"/>
    <n v="4"/>
    <n v="0.2"/>
    <n v="25.175999999999998"/>
  </r>
  <r>
    <n v="8599"/>
    <s v="CA-2011-141110"/>
    <x v="2"/>
    <x v="35"/>
    <d v="2011-12-01T00:00:00"/>
    <s v="Standard Class"/>
    <x v="624"/>
    <s v="Luke Schmidt"/>
    <x v="1"/>
    <s v="United States"/>
    <s v="Fresno"/>
    <x v="1"/>
    <n v="93727"/>
    <s v="West"/>
    <s v="OFF-BI-10002012"/>
    <x v="1"/>
    <x v="8"/>
    <s v="Wilson Jones Easy Flow II Sheet Lifters"/>
    <n v="4.32"/>
    <n v="3"/>
    <n v="0.2"/>
    <n v="1.512"/>
  </r>
  <r>
    <n v="8600"/>
    <s v="CA-2011-141110"/>
    <x v="2"/>
    <x v="35"/>
    <d v="2011-12-01T00:00:00"/>
    <s v="Standard Class"/>
    <x v="624"/>
    <s v="Luke Schmidt"/>
    <x v="1"/>
    <s v="United States"/>
    <s v="Fresno"/>
    <x v="1"/>
    <n v="93727"/>
    <s v="West"/>
    <s v="OFF-PA-10002586"/>
    <x v="1"/>
    <x v="10"/>
    <s v="Xerox 1970"/>
    <n v="14.940000000000001"/>
    <n v="3"/>
    <n v="0"/>
    <n v="7.0218000000000007"/>
  </r>
  <r>
    <n v="8601"/>
    <s v="CA-2011-141110"/>
    <x v="2"/>
    <x v="35"/>
    <d v="2011-12-01T00:00:00"/>
    <s v="Standard Class"/>
    <x v="624"/>
    <s v="Luke Schmidt"/>
    <x v="1"/>
    <s v="United States"/>
    <s v="Fresno"/>
    <x v="1"/>
    <n v="93727"/>
    <s v="West"/>
    <s v="OFF-AP-10000692"/>
    <x v="1"/>
    <x v="9"/>
    <s v="Fellowes Mighty 8 Compact Surge Protector"/>
    <n v="40.54"/>
    <n v="2"/>
    <n v="0"/>
    <n v="11.351200000000002"/>
  </r>
  <r>
    <n v="8602"/>
    <s v="CA-2011-141110"/>
    <x v="2"/>
    <x v="35"/>
    <d v="2011-12-01T00:00:00"/>
    <s v="Standard Class"/>
    <x v="624"/>
    <s v="Luke Schmidt"/>
    <x v="1"/>
    <s v="United States"/>
    <s v="Fresno"/>
    <x v="1"/>
    <n v="93727"/>
    <s v="West"/>
    <s v="OFF-BI-10001553"/>
    <x v="1"/>
    <x v="8"/>
    <s v="SpineVue Locking Slant-D Ring Binders by Cardinal"/>
    <n v="7.3120000000000012"/>
    <n v="1"/>
    <n v="0.2"/>
    <n v="2.5591999999999997"/>
  </r>
  <r>
    <n v="8603"/>
    <s v="US-2011-133949"/>
    <x v="2"/>
    <x v="520"/>
    <d v="2011-12-31T00:00:00"/>
    <s v="Same Day"/>
    <x v="311"/>
    <s v="James Lanier"/>
    <x v="2"/>
    <s v="United States"/>
    <s v="Reno"/>
    <x v="33"/>
    <n v="89502"/>
    <s v="West"/>
    <s v="TEC-PH-10004908"/>
    <x v="2"/>
    <x v="7"/>
    <s v="Panasonic KX TS3282W Corded phone"/>
    <n v="475.94400000000002"/>
    <n v="7"/>
    <n v="0.2"/>
    <n v="59.492999999999952"/>
  </r>
  <r>
    <n v="8604"/>
    <s v="US-2013-116365"/>
    <x v="0"/>
    <x v="835"/>
    <d v="2013-01-08T00:00:00"/>
    <s v="Standard Class"/>
    <x v="119"/>
    <s v="Christine Abelman"/>
    <x v="1"/>
    <s v="United States"/>
    <s v="San Antonio"/>
    <x v="5"/>
    <n v="78207"/>
    <s v="Central"/>
    <s v="TEC-AC-10002217"/>
    <x v="2"/>
    <x v="11"/>
    <s v="Imation Clip USB flash drive - 8 GB"/>
    <n v="30.080000000000002"/>
    <n v="2"/>
    <n v="0.2"/>
    <n v="-5.2640000000000002"/>
  </r>
  <r>
    <n v="8605"/>
    <s v="US-2013-116365"/>
    <x v="0"/>
    <x v="835"/>
    <d v="2013-01-08T00:00:00"/>
    <s v="Standard Class"/>
    <x v="119"/>
    <s v="Christine Abelman"/>
    <x v="1"/>
    <s v="United States"/>
    <s v="San Antonio"/>
    <x v="5"/>
    <n v="78207"/>
    <s v="Central"/>
    <s v="TEC-AC-10002942"/>
    <x v="2"/>
    <x v="11"/>
    <s v="WD My Passport Ultra 1TB Portable External Hard Drive"/>
    <n v="165.60000000000002"/>
    <n v="3"/>
    <n v="0.2"/>
    <n v="-6.2100000000000151"/>
  </r>
  <r>
    <n v="8606"/>
    <s v="US-2013-116365"/>
    <x v="0"/>
    <x v="835"/>
    <d v="2013-01-08T00:00:00"/>
    <s v="Standard Class"/>
    <x v="119"/>
    <s v="Christine Abelman"/>
    <x v="1"/>
    <s v="United States"/>
    <s v="San Antonio"/>
    <x v="5"/>
    <n v="78207"/>
    <s v="Central"/>
    <s v="TEC-PH-10002890"/>
    <x v="2"/>
    <x v="7"/>
    <s v="AT&amp;T 17929 Lendline Telephone"/>
    <n v="180.96"/>
    <n v="5"/>
    <n v="0.2"/>
    <n v="13.571999999999996"/>
  </r>
  <r>
    <n v="8607"/>
    <s v="CA-2014-162936"/>
    <x v="3"/>
    <x v="238"/>
    <d v="2014-08-23T00:00:00"/>
    <s v="Standard Class"/>
    <x v="380"/>
    <s v="Charles McCrossin"/>
    <x v="0"/>
    <s v="United States"/>
    <s v="New Bedford"/>
    <x v="31"/>
    <n v="2740"/>
    <s v="East"/>
    <s v="TEC-AC-10003614"/>
    <x v="2"/>
    <x v="11"/>
    <s v="Verbatim 25 GB 6x Blu-ray Single Layer Recordable Disc, 10/Pack"/>
    <n v="23.18"/>
    <n v="2"/>
    <n v="0"/>
    <n v="7.6493999999999982"/>
  </r>
  <r>
    <n v="8608"/>
    <s v="CA-2011-151946"/>
    <x v="2"/>
    <x v="611"/>
    <d v="2011-06-09T00:00:00"/>
    <s v="Standard Class"/>
    <x v="590"/>
    <s v="Bobby Trafton"/>
    <x v="0"/>
    <s v="United States"/>
    <s v="New York City"/>
    <x v="15"/>
    <n v="10035"/>
    <s v="East"/>
    <s v="FUR-FU-10002878"/>
    <x v="0"/>
    <x v="5"/>
    <s v="Seth Thomas 14&quot; Day/Date Wall Clock"/>
    <n v="56.96"/>
    <n v="2"/>
    <n v="0"/>
    <n v="21.075200000000002"/>
  </r>
  <r>
    <n v="8609"/>
    <s v="CA-2011-151946"/>
    <x v="2"/>
    <x v="611"/>
    <d v="2011-06-09T00:00:00"/>
    <s v="Standard Class"/>
    <x v="590"/>
    <s v="Bobby Trafton"/>
    <x v="0"/>
    <s v="United States"/>
    <s v="New York City"/>
    <x v="15"/>
    <n v="10035"/>
    <s v="East"/>
    <s v="OFF-AP-10001626"/>
    <x v="1"/>
    <x v="9"/>
    <s v="Commercial WindTunnel Clean Air Upright Vacuum, Replacement Belts, Filtration Bags"/>
    <n v="15.56"/>
    <n v="4"/>
    <n v="0"/>
    <n v="4.0456000000000003"/>
  </r>
  <r>
    <n v="8610"/>
    <s v="CA-2011-151946"/>
    <x v="2"/>
    <x v="611"/>
    <d v="2011-06-09T00:00:00"/>
    <s v="Standard Class"/>
    <x v="590"/>
    <s v="Bobby Trafton"/>
    <x v="0"/>
    <s v="United States"/>
    <s v="New York City"/>
    <x v="15"/>
    <n v="10035"/>
    <s v="East"/>
    <s v="FUR-BO-10003272"/>
    <x v="0"/>
    <x v="0"/>
    <s v="O'Sullivan Living Dimensions 5-Shelf Bookcases"/>
    <n v="353.56799999999998"/>
    <n v="2"/>
    <n v="0.2"/>
    <n v="-44.196000000000026"/>
  </r>
  <r>
    <n v="8611"/>
    <s v="CA-2011-151946"/>
    <x v="2"/>
    <x v="611"/>
    <d v="2011-06-09T00:00:00"/>
    <s v="Standard Class"/>
    <x v="590"/>
    <s v="Bobby Trafton"/>
    <x v="0"/>
    <s v="United States"/>
    <s v="New York City"/>
    <x v="15"/>
    <n v="10035"/>
    <s v="East"/>
    <s v="FUR-FU-10002191"/>
    <x v="0"/>
    <x v="5"/>
    <s v="G.E. Halogen Desk Lamp Bulbs"/>
    <n v="13.96"/>
    <n v="2"/>
    <n v="0"/>
    <n v="6.7008000000000001"/>
  </r>
  <r>
    <n v="8612"/>
    <s v="CA-2014-123624"/>
    <x v="3"/>
    <x v="38"/>
    <d v="2014-11-18T00:00:00"/>
    <s v="Second Class"/>
    <x v="339"/>
    <s v="Sanjit Engle"/>
    <x v="0"/>
    <s v="United States"/>
    <s v="Oxnard"/>
    <x v="1"/>
    <n v="93030"/>
    <s v="West"/>
    <s v="TEC-AC-10000682"/>
    <x v="2"/>
    <x v="11"/>
    <s v="Kensington K72356US Mouse-in-a-Box USB Desktop Mouse"/>
    <n v="82.95"/>
    <n v="5"/>
    <n v="0"/>
    <n v="29.032499999999999"/>
  </r>
  <r>
    <n v="8613"/>
    <s v="CA-2013-146437"/>
    <x v="0"/>
    <x v="1198"/>
    <d v="2013-02-01T00:00:00"/>
    <s v="Second Class"/>
    <x v="428"/>
    <s v="Henry Goldwyn"/>
    <x v="1"/>
    <s v="United States"/>
    <s v="Los Angeles"/>
    <x v="1"/>
    <n v="90036"/>
    <s v="West"/>
    <s v="OFF-AR-10000588"/>
    <x v="1"/>
    <x v="6"/>
    <s v="Newell 345"/>
    <n v="39.68"/>
    <n v="2"/>
    <n v="0"/>
    <n v="10.316800000000001"/>
  </r>
  <r>
    <n v="8614"/>
    <s v="CA-2013-138233"/>
    <x v="0"/>
    <x v="1199"/>
    <d v="2013-11-15T00:00:00"/>
    <s v="Standard Class"/>
    <x v="58"/>
    <s v="Philip Fox"/>
    <x v="0"/>
    <s v="United States"/>
    <s v="Oakland"/>
    <x v="1"/>
    <n v="94601"/>
    <s v="West"/>
    <s v="TEC-AC-10002001"/>
    <x v="2"/>
    <x v="11"/>
    <s v="Logitech Wireless Gaming Headset G930"/>
    <n v="479.97"/>
    <n v="3"/>
    <n v="0"/>
    <n v="177.58890000000002"/>
  </r>
  <r>
    <n v="8615"/>
    <s v="CA-2013-165918"/>
    <x v="0"/>
    <x v="545"/>
    <d v="2013-09-15T00:00:00"/>
    <s v="Standard Class"/>
    <x v="420"/>
    <s v="Bryan Davis"/>
    <x v="0"/>
    <s v="United States"/>
    <s v="Edmonds"/>
    <x v="4"/>
    <n v="98026"/>
    <s v="West"/>
    <s v="OFF-LA-10003720"/>
    <x v="1"/>
    <x v="2"/>
    <s v="Avery 487"/>
    <n v="7.38"/>
    <n v="2"/>
    <n v="0"/>
    <n v="3.4685999999999999"/>
  </r>
  <r>
    <n v="8616"/>
    <s v="CA-2013-165918"/>
    <x v="0"/>
    <x v="545"/>
    <d v="2013-09-15T00:00:00"/>
    <s v="Standard Class"/>
    <x v="420"/>
    <s v="Bryan Davis"/>
    <x v="0"/>
    <s v="United States"/>
    <s v="Edmonds"/>
    <x v="4"/>
    <n v="98026"/>
    <s v="West"/>
    <s v="OFF-BI-10004364"/>
    <x v="1"/>
    <x v="8"/>
    <s v="Storex Dura Pro Binders"/>
    <n v="14.256000000000002"/>
    <n v="3"/>
    <n v="0.2"/>
    <n v="4.4550000000000001"/>
  </r>
  <r>
    <n v="8617"/>
    <s v="CA-2013-165918"/>
    <x v="0"/>
    <x v="545"/>
    <d v="2013-09-15T00:00:00"/>
    <s v="Standard Class"/>
    <x v="420"/>
    <s v="Bryan Davis"/>
    <x v="0"/>
    <s v="United States"/>
    <s v="Edmonds"/>
    <x v="4"/>
    <n v="98026"/>
    <s v="West"/>
    <s v="OFF-PA-10000100"/>
    <x v="1"/>
    <x v="10"/>
    <s v="Xerox 1945"/>
    <n v="81.98"/>
    <n v="2"/>
    <n v="0"/>
    <n v="40.170200000000001"/>
  </r>
  <r>
    <n v="8618"/>
    <s v="CA-2013-165918"/>
    <x v="0"/>
    <x v="545"/>
    <d v="2013-09-15T00:00:00"/>
    <s v="Standard Class"/>
    <x v="420"/>
    <s v="Bryan Davis"/>
    <x v="0"/>
    <s v="United States"/>
    <s v="Edmonds"/>
    <x v="4"/>
    <n v="98026"/>
    <s v="West"/>
    <s v="OFF-BI-10004826"/>
    <x v="1"/>
    <x v="8"/>
    <s v="JM Magazine Binder"/>
    <n v="39.624000000000009"/>
    <n v="3"/>
    <n v="0.2"/>
    <n v="13.868400000000001"/>
  </r>
  <r>
    <n v="8619"/>
    <s v="CA-2014-117513"/>
    <x v="3"/>
    <x v="448"/>
    <d v="2014-03-09T00:00:00"/>
    <s v="Standard Class"/>
    <x v="387"/>
    <s v="Bill Tyler"/>
    <x v="1"/>
    <s v="United States"/>
    <s v="Los Angeles"/>
    <x v="1"/>
    <n v="90004"/>
    <s v="West"/>
    <s v="FUR-TA-10001520"/>
    <x v="0"/>
    <x v="3"/>
    <s v="Lesro Sheffield Collection Coffee Table, End Table, Center Table, Corner Table"/>
    <n v="399.67200000000003"/>
    <n v="7"/>
    <n v="0.2"/>
    <n v="-14.987700000000061"/>
  </r>
  <r>
    <n v="8620"/>
    <s v="CA-2014-132437"/>
    <x v="3"/>
    <x v="565"/>
    <d v="2014-09-14T00:00:00"/>
    <s v="Second Class"/>
    <x v="313"/>
    <s v="Eudokia Martin"/>
    <x v="1"/>
    <s v="United States"/>
    <s v="New York City"/>
    <x v="15"/>
    <n v="10024"/>
    <s v="East"/>
    <s v="OFF-ST-10001031"/>
    <x v="1"/>
    <x v="4"/>
    <s v="Adjustable Personal File Tote"/>
    <n v="65.12"/>
    <n v="4"/>
    <n v="0"/>
    <n v="16.931200000000004"/>
  </r>
  <r>
    <n v="8621"/>
    <s v="US-2014-119319"/>
    <x v="3"/>
    <x v="44"/>
    <d v="2014-11-10T00:00:00"/>
    <s v="Second Class"/>
    <x v="702"/>
    <s v="Liz Carlisle"/>
    <x v="0"/>
    <s v="United States"/>
    <s v="Dallas"/>
    <x v="5"/>
    <n v="75217"/>
    <s v="Central"/>
    <s v="FUR-FU-10003878"/>
    <x v="0"/>
    <x v="5"/>
    <s v="Linden 10&quot; Round Wall Clock, Black"/>
    <n v="30.560000000000002"/>
    <n v="5"/>
    <n v="0.6"/>
    <n v="-19.863999999999997"/>
  </r>
  <r>
    <n v="8622"/>
    <s v="CA-2014-104318"/>
    <x v="3"/>
    <x v="726"/>
    <d v="2014-05-19T00:00:00"/>
    <s v="Standard Class"/>
    <x v="395"/>
    <s v="Frank Hawley"/>
    <x v="1"/>
    <s v="United States"/>
    <s v="Franklin"/>
    <x v="18"/>
    <n v="37064"/>
    <s v="South"/>
    <s v="OFF-AP-10000358"/>
    <x v="1"/>
    <x v="9"/>
    <s v="Fellowes Basic Home/Office Series Surge Protectors"/>
    <n v="20.768000000000001"/>
    <n v="2"/>
    <n v="0.2"/>
    <n v="2.3363999999999976"/>
  </r>
  <r>
    <n v="8623"/>
    <s v="US-2013-114230"/>
    <x v="0"/>
    <x v="581"/>
    <d v="2013-12-02T00:00:00"/>
    <s v="Standard Class"/>
    <x v="632"/>
    <s v="Chris McAfee"/>
    <x v="0"/>
    <s v="United States"/>
    <s v="Phoenix"/>
    <x v="16"/>
    <n v="85023"/>
    <s v="West"/>
    <s v="OFF-ST-10000876"/>
    <x v="1"/>
    <x v="4"/>
    <s v="Eldon Simplefile Box Office"/>
    <n v="39.808"/>
    <n v="4"/>
    <n v="0.2"/>
    <n v="3.9808000000000003"/>
  </r>
  <r>
    <n v="8624"/>
    <s v="CA-2012-136147"/>
    <x v="1"/>
    <x v="50"/>
    <d v="2012-11-18T00:00:00"/>
    <s v="Standard Class"/>
    <x v="248"/>
    <s v="Fred McMath"/>
    <x v="0"/>
    <s v="United States"/>
    <s v="Miami"/>
    <x v="2"/>
    <n v="33178"/>
    <s v="South"/>
    <s v="OFF-BI-10004224"/>
    <x v="1"/>
    <x v="8"/>
    <s v="Catalog Binders with Expanding Posts"/>
    <n v="121.10400000000003"/>
    <n v="6"/>
    <n v="0.7"/>
    <n v="-100.91999999999999"/>
  </r>
  <r>
    <n v="8625"/>
    <s v="CA-2012-136147"/>
    <x v="1"/>
    <x v="50"/>
    <d v="2012-11-18T00:00:00"/>
    <s v="Standard Class"/>
    <x v="248"/>
    <s v="Fred McMath"/>
    <x v="0"/>
    <s v="United States"/>
    <s v="Miami"/>
    <x v="2"/>
    <n v="33178"/>
    <s v="South"/>
    <s v="TEC-AC-10004568"/>
    <x v="2"/>
    <x v="11"/>
    <s v="Maxell LTO Ultrium - 800 GB"/>
    <n v="111.96"/>
    <n v="5"/>
    <n v="0.2"/>
    <n v="-1.3995000000000104"/>
  </r>
  <r>
    <n v="8626"/>
    <s v="CA-2012-156118"/>
    <x v="1"/>
    <x v="575"/>
    <d v="2012-12-12T00:00:00"/>
    <s v="Standard Class"/>
    <x v="428"/>
    <s v="Henry Goldwyn"/>
    <x v="1"/>
    <s v="United States"/>
    <s v="Colorado Springs"/>
    <x v="22"/>
    <n v="80906"/>
    <s v="West"/>
    <s v="OFF-PA-10000533"/>
    <x v="1"/>
    <x v="10"/>
    <s v="Southworth Parchment Paper &amp; Envelopes"/>
    <n v="15.696000000000002"/>
    <n v="3"/>
    <n v="0.2"/>
    <n v="5.1011999999999995"/>
  </r>
  <r>
    <n v="8627"/>
    <s v="CA-2012-164084"/>
    <x v="1"/>
    <x v="67"/>
    <d v="2012-09-12T00:00:00"/>
    <s v="Standard Class"/>
    <x v="132"/>
    <s v="Andy Gerbode"/>
    <x v="1"/>
    <s v="United States"/>
    <s v="New York City"/>
    <x v="15"/>
    <n v="10011"/>
    <s v="East"/>
    <s v="OFF-ST-10003638"/>
    <x v="1"/>
    <x v="4"/>
    <s v="Mobile Personal File Cube"/>
    <n v="70.260000000000005"/>
    <n v="3"/>
    <n v="0"/>
    <n v="18.970199999999998"/>
  </r>
  <r>
    <n v="8628"/>
    <s v="CA-2012-164084"/>
    <x v="1"/>
    <x v="67"/>
    <d v="2012-09-12T00:00:00"/>
    <s v="Standard Class"/>
    <x v="132"/>
    <s v="Andy Gerbode"/>
    <x v="1"/>
    <s v="United States"/>
    <s v="New York City"/>
    <x v="15"/>
    <n v="10011"/>
    <s v="East"/>
    <s v="TEC-AC-10002305"/>
    <x v="2"/>
    <x v="11"/>
    <s v="KeyTronic E03601U1 - Keyboard - Beige"/>
    <n v="90"/>
    <n v="5"/>
    <n v="0"/>
    <n v="16.199999999999992"/>
  </r>
  <r>
    <n v="8629"/>
    <s v="CA-2012-164084"/>
    <x v="1"/>
    <x v="67"/>
    <d v="2012-09-12T00:00:00"/>
    <s v="Standard Class"/>
    <x v="132"/>
    <s v="Andy Gerbode"/>
    <x v="1"/>
    <s v="United States"/>
    <s v="New York City"/>
    <x v="15"/>
    <n v="10011"/>
    <s v="East"/>
    <s v="OFF-BI-10000605"/>
    <x v="1"/>
    <x v="8"/>
    <s v="Acco Pressboard Covers with Storage Hooks, 9 1/2&quot; x 11&quot;, Executive Red"/>
    <n v="6.0960000000000001"/>
    <n v="2"/>
    <n v="0.2"/>
    <n v="2.0573999999999995"/>
  </r>
  <r>
    <n v="8630"/>
    <s v="CA-2012-164084"/>
    <x v="1"/>
    <x v="67"/>
    <d v="2012-09-12T00:00:00"/>
    <s v="Standard Class"/>
    <x v="132"/>
    <s v="Andy Gerbode"/>
    <x v="1"/>
    <s v="United States"/>
    <s v="New York City"/>
    <x v="15"/>
    <n v="10011"/>
    <s v="East"/>
    <s v="FUR-TA-10003569"/>
    <x v="0"/>
    <x v="3"/>
    <s v="Bretford CR8500 Series Meeting Room Furniture"/>
    <n v="481.17599999999999"/>
    <n v="2"/>
    <n v="0.4"/>
    <n v="-120.29400000000004"/>
  </r>
  <r>
    <n v="8631"/>
    <s v="CA-2012-164084"/>
    <x v="1"/>
    <x v="67"/>
    <d v="2012-09-12T00:00:00"/>
    <s v="Standard Class"/>
    <x v="132"/>
    <s v="Andy Gerbode"/>
    <x v="1"/>
    <s v="United States"/>
    <s v="New York City"/>
    <x v="15"/>
    <n v="10011"/>
    <s v="East"/>
    <s v="OFF-FA-10003059"/>
    <x v="1"/>
    <x v="13"/>
    <s v="Assorted Color Push Pins"/>
    <n v="7.24"/>
    <n v="4"/>
    <n v="0"/>
    <n v="2.3891999999999998"/>
  </r>
  <r>
    <n v="8632"/>
    <s v="CA-2013-107783"/>
    <x v="0"/>
    <x v="1062"/>
    <d v="2013-07-30T00:00:00"/>
    <s v="First Class"/>
    <x v="220"/>
    <s v="Olvera Toch"/>
    <x v="0"/>
    <s v="United States"/>
    <s v="Bethlehem"/>
    <x v="9"/>
    <n v="18018"/>
    <s v="East"/>
    <s v="FUR-BO-10004409"/>
    <x v="0"/>
    <x v="0"/>
    <s v="Safco Value Mate Series Steel Bookcases, Baked Enamel Finish on Steel, Gray"/>
    <n v="177.45000000000002"/>
    <n v="5"/>
    <n v="0.5"/>
    <n v="-78.078000000000003"/>
  </r>
  <r>
    <n v="8633"/>
    <s v="CA-2013-107783"/>
    <x v="0"/>
    <x v="1062"/>
    <d v="2013-07-30T00:00:00"/>
    <s v="First Class"/>
    <x v="220"/>
    <s v="Olvera Toch"/>
    <x v="0"/>
    <s v="United States"/>
    <s v="Bethlehem"/>
    <x v="9"/>
    <n v="18018"/>
    <s v="East"/>
    <s v="OFF-BI-10000545"/>
    <x v="1"/>
    <x v="8"/>
    <s v="GBC Ibimaster 500 Manual ProClick Binding System"/>
    <n v="1369.7640000000001"/>
    <n v="6"/>
    <n v="0.7"/>
    <n v="-913.17599999999993"/>
  </r>
  <r>
    <n v="8634"/>
    <s v="CA-2013-107783"/>
    <x v="0"/>
    <x v="1062"/>
    <d v="2013-07-30T00:00:00"/>
    <s v="First Class"/>
    <x v="220"/>
    <s v="Olvera Toch"/>
    <x v="0"/>
    <s v="United States"/>
    <s v="Bethlehem"/>
    <x v="9"/>
    <n v="18018"/>
    <s v="East"/>
    <s v="OFF-AP-10004052"/>
    <x v="1"/>
    <x v="9"/>
    <s v="Hoover Replacement Belts For Soft Guard &amp; Commercial Ltweight Upright Vacs, 2/Pk"/>
    <n v="9.48"/>
    <n v="3"/>
    <n v="0.2"/>
    <n v="0.7110000000000003"/>
  </r>
  <r>
    <n v="8635"/>
    <s v="CA-2014-159793"/>
    <x v="3"/>
    <x v="326"/>
    <d v="2014-08-30T00:00:00"/>
    <s v="Standard Class"/>
    <x v="277"/>
    <s v="Seth Vernon"/>
    <x v="0"/>
    <s v="United States"/>
    <s v="Philadelphia"/>
    <x v="9"/>
    <n v="19140"/>
    <s v="East"/>
    <s v="FUR-BO-10001798"/>
    <x v="0"/>
    <x v="0"/>
    <s v="Bush Somerset Collection Bookcase"/>
    <n v="130.97999999999999"/>
    <n v="2"/>
    <n v="0.5"/>
    <n v="-89.066399999999987"/>
  </r>
  <r>
    <n v="8636"/>
    <s v="CA-2011-160094"/>
    <x v="2"/>
    <x v="1013"/>
    <d v="2011-05-02T00:00:00"/>
    <s v="First Class"/>
    <x v="594"/>
    <s v="Justin MacKendrick"/>
    <x v="0"/>
    <s v="United States"/>
    <s v="Louisville"/>
    <x v="0"/>
    <n v="40214"/>
    <s v="South"/>
    <s v="OFF-AR-10004010"/>
    <x v="1"/>
    <x v="6"/>
    <s v="Hunt Boston Vacuum Mount KS Pencil Sharpener"/>
    <n v="174.95000000000002"/>
    <n v="5"/>
    <n v="0"/>
    <n v="45.487000000000002"/>
  </r>
  <r>
    <n v="8637"/>
    <s v="CA-2011-160094"/>
    <x v="2"/>
    <x v="1013"/>
    <d v="2011-05-02T00:00:00"/>
    <s v="First Class"/>
    <x v="594"/>
    <s v="Justin MacKendrick"/>
    <x v="0"/>
    <s v="United States"/>
    <s v="Louisville"/>
    <x v="0"/>
    <n v="40214"/>
    <s v="South"/>
    <s v="OFF-ST-10000585"/>
    <x v="1"/>
    <x v="4"/>
    <s v="Economy Rollaway Files"/>
    <n v="826"/>
    <n v="5"/>
    <n v="0"/>
    <n v="214.76"/>
  </r>
  <r>
    <n v="8638"/>
    <s v="CA-2014-151281"/>
    <x v="3"/>
    <x v="842"/>
    <d v="2014-05-03T00:00:00"/>
    <s v="Standard Class"/>
    <x v="31"/>
    <s v="Henry MacAllister"/>
    <x v="0"/>
    <s v="United States"/>
    <s v="Seattle"/>
    <x v="4"/>
    <n v="98105"/>
    <s v="West"/>
    <s v="FUR-FU-10000397"/>
    <x v="0"/>
    <x v="5"/>
    <s v="Luxo Economy Swing Arm Lamp"/>
    <n v="139.58000000000001"/>
    <n v="7"/>
    <n v="0"/>
    <n v="39.082400000000007"/>
  </r>
  <r>
    <n v="8639"/>
    <s v="CA-2014-118346"/>
    <x v="3"/>
    <x v="283"/>
    <d v="2014-07-25T00:00:00"/>
    <s v="First Class"/>
    <x v="178"/>
    <s v="Philisse Overcash"/>
    <x v="2"/>
    <s v="United States"/>
    <s v="Kenosha"/>
    <x v="6"/>
    <n v="53142"/>
    <s v="Central"/>
    <s v="TEC-AC-10000736"/>
    <x v="2"/>
    <x v="11"/>
    <s v="Logitech G600 MMO Gaming Mouse"/>
    <n v="399.95"/>
    <n v="5"/>
    <n v="0"/>
    <n v="143.982"/>
  </r>
  <r>
    <n v="8640"/>
    <s v="CA-2011-129819"/>
    <x v="2"/>
    <x v="736"/>
    <d v="2011-12-15T00:00:00"/>
    <s v="Second Class"/>
    <x v="169"/>
    <s v="Kimberly Carter"/>
    <x v="1"/>
    <s v="United States"/>
    <s v="Henderson"/>
    <x v="0"/>
    <n v="42420"/>
    <s v="South"/>
    <s v="OFF-BI-10004970"/>
    <x v="1"/>
    <x v="8"/>
    <s v="ACCOHIDE 3-Ring Binder, Blue, 1&quot;"/>
    <n v="12.39"/>
    <n v="3"/>
    <n v="0"/>
    <n v="5.8232999999999997"/>
  </r>
  <r>
    <n v="8641"/>
    <s v="US-2014-148551"/>
    <x v="3"/>
    <x v="602"/>
    <d v="2014-01-17T00:00:00"/>
    <s v="Standard Class"/>
    <x v="106"/>
    <s v="David Bremer"/>
    <x v="1"/>
    <s v="United States"/>
    <s v="Dallas"/>
    <x v="5"/>
    <n v="75217"/>
    <s v="Central"/>
    <s v="OFF-BI-10000545"/>
    <x v="1"/>
    <x v="8"/>
    <s v="GBC Ibimaster 500 Manual ProClick Binding System"/>
    <n v="760.97999999999979"/>
    <n v="5"/>
    <n v="0.8"/>
    <n v="-1141.47"/>
  </r>
  <r>
    <n v="8642"/>
    <s v="CA-2014-147767"/>
    <x v="3"/>
    <x v="574"/>
    <d v="2014-12-03T00:00:00"/>
    <s v="Same Day"/>
    <x v="603"/>
    <s v="Susan Vittorini"/>
    <x v="0"/>
    <s v="United States"/>
    <s v="Peoria"/>
    <x v="16"/>
    <n v="85345"/>
    <s v="West"/>
    <s v="OFF-BI-10001670"/>
    <x v="1"/>
    <x v="8"/>
    <s v="Vinyl Sectional Post Binders"/>
    <n v="67.860000000000014"/>
    <n v="6"/>
    <n v="0.7"/>
    <n v="-45.239999999999995"/>
  </r>
  <r>
    <n v="8643"/>
    <s v="CA-2012-108259"/>
    <x v="1"/>
    <x v="627"/>
    <d v="2012-11-15T00:00:00"/>
    <s v="Standard Class"/>
    <x v="374"/>
    <s v="Noel Staavos"/>
    <x v="1"/>
    <s v="United States"/>
    <s v="Jacksonville"/>
    <x v="3"/>
    <n v="28540"/>
    <s v="South"/>
    <s v="OFF-FA-10000624"/>
    <x v="1"/>
    <x v="13"/>
    <s v="OIC Binder Clips"/>
    <n v="31.504000000000005"/>
    <n v="11"/>
    <n v="0.2"/>
    <n v="11.814"/>
  </r>
  <r>
    <n v="8644"/>
    <s v="CA-2012-108259"/>
    <x v="1"/>
    <x v="627"/>
    <d v="2012-11-15T00:00:00"/>
    <s v="Standard Class"/>
    <x v="374"/>
    <s v="Noel Staavos"/>
    <x v="1"/>
    <s v="United States"/>
    <s v="Jacksonville"/>
    <x v="3"/>
    <n v="28540"/>
    <s v="South"/>
    <s v="OFF-LA-10002945"/>
    <x v="1"/>
    <x v="2"/>
    <s v="Permanent Self-Adhesive File Folder Labels for Typewriters, 1 1/8 x 3 1/2, White"/>
    <n v="5.04"/>
    <n v="1"/>
    <n v="0.2"/>
    <n v="1.6379999999999997"/>
  </r>
  <r>
    <n v="8645"/>
    <s v="CA-2012-108259"/>
    <x v="1"/>
    <x v="627"/>
    <d v="2012-11-15T00:00:00"/>
    <s v="Standard Class"/>
    <x v="374"/>
    <s v="Noel Staavos"/>
    <x v="1"/>
    <s v="United States"/>
    <s v="Jacksonville"/>
    <x v="3"/>
    <n v="28540"/>
    <s v="South"/>
    <s v="OFF-BI-10000315"/>
    <x v="1"/>
    <x v="8"/>
    <s v="Poly Designer Cover &amp; Back"/>
    <n v="39.878999999999998"/>
    <n v="7"/>
    <n v="0.7"/>
    <n v="-29.244599999999991"/>
  </r>
  <r>
    <n v="8646"/>
    <s v="CA-2012-108259"/>
    <x v="1"/>
    <x v="627"/>
    <d v="2012-11-15T00:00:00"/>
    <s v="Standard Class"/>
    <x v="374"/>
    <s v="Noel Staavos"/>
    <x v="1"/>
    <s v="United States"/>
    <s v="Jacksonville"/>
    <x v="3"/>
    <n v="28540"/>
    <s v="South"/>
    <s v="FUR-FU-10000023"/>
    <x v="0"/>
    <x v="5"/>
    <s v="Eldon Wave Desk Accessories"/>
    <n v="4.7119999999999997"/>
    <n v="1"/>
    <n v="0.2"/>
    <n v="1.4136000000000002"/>
  </r>
  <r>
    <n v="8647"/>
    <s v="CA-2013-113341"/>
    <x v="0"/>
    <x v="881"/>
    <d v="2013-11-30T00:00:00"/>
    <s v="Standard Class"/>
    <x v="708"/>
    <s v="Mark Hamilton"/>
    <x v="0"/>
    <s v="United States"/>
    <s v="Los Angeles"/>
    <x v="1"/>
    <n v="90032"/>
    <s v="West"/>
    <s v="FUR-CH-10004698"/>
    <x v="0"/>
    <x v="1"/>
    <s v="Padded Folding Chairs, Black, 4/Carton"/>
    <n v="194.35200000000003"/>
    <n v="3"/>
    <n v="0.2"/>
    <n v="19.435200000000009"/>
  </r>
  <r>
    <n v="8648"/>
    <s v="US-2012-131842"/>
    <x v="1"/>
    <x v="901"/>
    <d v="2012-12-08T00:00:00"/>
    <s v="First Class"/>
    <x v="645"/>
    <s v="Rick Reed"/>
    <x v="1"/>
    <s v="United States"/>
    <s v="Nashville"/>
    <x v="18"/>
    <n v="37211"/>
    <s v="South"/>
    <s v="FUR-CH-10004477"/>
    <x v="0"/>
    <x v="1"/>
    <s v="Global Push Button Manager's Chair, Indigo"/>
    <n v="97.424000000000007"/>
    <n v="2"/>
    <n v="0.2"/>
    <n v="10.960199999999993"/>
  </r>
  <r>
    <n v="8649"/>
    <s v="CA-2013-164574"/>
    <x v="0"/>
    <x v="875"/>
    <d v="2013-08-04T00:00:00"/>
    <s v="Standard Class"/>
    <x v="653"/>
    <s v="Ritsa Hightower"/>
    <x v="0"/>
    <s v="United States"/>
    <s v="Charlotte"/>
    <x v="3"/>
    <n v="28205"/>
    <s v="South"/>
    <s v="OFF-ST-10003816"/>
    <x v="1"/>
    <x v="4"/>
    <s v="Fellowes High-Stak Drawer Files"/>
    <n v="704.76"/>
    <n v="5"/>
    <n v="0.2"/>
    <n v="26.428499999999957"/>
  </r>
  <r>
    <n v="8650"/>
    <s v="CA-2013-164574"/>
    <x v="0"/>
    <x v="875"/>
    <d v="2013-08-04T00:00:00"/>
    <s v="Standard Class"/>
    <x v="653"/>
    <s v="Ritsa Hightower"/>
    <x v="0"/>
    <s v="United States"/>
    <s v="Charlotte"/>
    <x v="3"/>
    <n v="28205"/>
    <s v="South"/>
    <s v="OFF-BI-10002429"/>
    <x v="1"/>
    <x v="8"/>
    <s v="Premier Elliptical Ring Binder, Black"/>
    <n v="27.396000000000004"/>
    <n v="3"/>
    <n v="0.7"/>
    <n v="-20.090399999999995"/>
  </r>
  <r>
    <n v="8651"/>
    <s v="CA-2011-142769"/>
    <x v="2"/>
    <x v="103"/>
    <d v="2011-09-13T00:00:00"/>
    <s v="Same Day"/>
    <x v="261"/>
    <s v="Resi Pölking"/>
    <x v="0"/>
    <s v="United States"/>
    <s v="Seattle"/>
    <x v="4"/>
    <n v="98103"/>
    <s v="West"/>
    <s v="OFF-FA-10000840"/>
    <x v="1"/>
    <x v="13"/>
    <s v="OIC Thumb-Tacks"/>
    <n v="5.6999999999999993"/>
    <n v="5"/>
    <n v="0"/>
    <n v="2.6789999999999998"/>
  </r>
  <r>
    <n v="8652"/>
    <s v="CA-2011-142769"/>
    <x v="2"/>
    <x v="103"/>
    <d v="2011-09-13T00:00:00"/>
    <s v="Same Day"/>
    <x v="261"/>
    <s v="Resi Pölking"/>
    <x v="0"/>
    <s v="United States"/>
    <s v="Seattle"/>
    <x v="4"/>
    <n v="98103"/>
    <s v="West"/>
    <s v="FUR-FU-10001918"/>
    <x v="0"/>
    <x v="5"/>
    <s v="C-Line Cubicle Keepers Polyproplyene Holder With Velcro Backings"/>
    <n v="14.190000000000001"/>
    <n v="3"/>
    <n v="0"/>
    <n v="5.5341000000000014"/>
  </r>
  <r>
    <n v="8653"/>
    <s v="CA-2011-142769"/>
    <x v="2"/>
    <x v="103"/>
    <d v="2011-09-13T00:00:00"/>
    <s v="Same Day"/>
    <x v="261"/>
    <s v="Resi Pölking"/>
    <x v="0"/>
    <s v="United States"/>
    <s v="Seattle"/>
    <x v="4"/>
    <n v="98103"/>
    <s v="West"/>
    <s v="OFF-SU-10001574"/>
    <x v="1"/>
    <x v="14"/>
    <s v="Acme Value Line Scissors"/>
    <n v="7.3"/>
    <n v="2"/>
    <n v="0"/>
    <n v="2.1899999999999995"/>
  </r>
  <r>
    <n v="8654"/>
    <s v="CA-2011-142769"/>
    <x v="2"/>
    <x v="103"/>
    <d v="2011-09-13T00:00:00"/>
    <s v="Same Day"/>
    <x v="261"/>
    <s v="Resi Pölking"/>
    <x v="0"/>
    <s v="United States"/>
    <s v="Seattle"/>
    <x v="4"/>
    <n v="98103"/>
    <s v="West"/>
    <s v="TEC-AC-10001606"/>
    <x v="2"/>
    <x v="11"/>
    <s v="Logitech Wireless Performance Mouse MX for PC and Mac"/>
    <n v="199.98"/>
    <n v="2"/>
    <n v="0"/>
    <n v="75.992400000000004"/>
  </r>
  <r>
    <n v="8655"/>
    <s v="CA-2011-142769"/>
    <x v="2"/>
    <x v="103"/>
    <d v="2011-09-13T00:00:00"/>
    <s v="Same Day"/>
    <x v="261"/>
    <s v="Resi Pölking"/>
    <x v="0"/>
    <s v="United States"/>
    <s v="Seattle"/>
    <x v="4"/>
    <n v="98103"/>
    <s v="West"/>
    <s v="TEC-AC-10003399"/>
    <x v="2"/>
    <x v="11"/>
    <s v="Memorex Mini Travel Drive 64 GB USB 2.0 Flash Drive"/>
    <n v="144.96"/>
    <n v="4"/>
    <n v="0"/>
    <n v="60.883200000000002"/>
  </r>
  <r>
    <n v="8656"/>
    <s v="CA-2011-142769"/>
    <x v="2"/>
    <x v="103"/>
    <d v="2011-09-13T00:00:00"/>
    <s v="Same Day"/>
    <x v="261"/>
    <s v="Resi Pölking"/>
    <x v="0"/>
    <s v="United States"/>
    <s v="Seattle"/>
    <x v="4"/>
    <n v="98103"/>
    <s v="West"/>
    <s v="TEC-AC-10000865"/>
    <x v="2"/>
    <x v="11"/>
    <s v="WD My Passport Ultra 500GB Portable External Hard Drive"/>
    <n v="118"/>
    <n v="2"/>
    <n v="0"/>
    <n v="20.059999999999988"/>
  </r>
  <r>
    <n v="8657"/>
    <s v="CA-2011-142769"/>
    <x v="2"/>
    <x v="103"/>
    <d v="2011-09-13T00:00:00"/>
    <s v="Same Day"/>
    <x v="261"/>
    <s v="Resi Pölking"/>
    <x v="0"/>
    <s v="United States"/>
    <s v="Seattle"/>
    <x v="4"/>
    <n v="98103"/>
    <s v="West"/>
    <s v="OFF-PA-10002923"/>
    <x v="1"/>
    <x v="10"/>
    <s v="Xerox 1942"/>
    <n v="48.94"/>
    <n v="1"/>
    <n v="0"/>
    <n v="24.47"/>
  </r>
  <r>
    <n v="8658"/>
    <s v="CA-2011-142769"/>
    <x v="2"/>
    <x v="103"/>
    <d v="2011-09-13T00:00:00"/>
    <s v="Same Day"/>
    <x v="261"/>
    <s v="Resi Pölking"/>
    <x v="0"/>
    <s v="United States"/>
    <s v="Seattle"/>
    <x v="4"/>
    <n v="98103"/>
    <s v="West"/>
    <s v="OFF-AP-10004785"/>
    <x v="1"/>
    <x v="9"/>
    <s v="Holmes Replacement Filter for HEPA Air Cleaner, Medium Room"/>
    <n v="22.66"/>
    <n v="2"/>
    <n v="0"/>
    <n v="9.743800000000002"/>
  </r>
  <r>
    <n v="8659"/>
    <s v="CA-2013-168361"/>
    <x v="0"/>
    <x v="1028"/>
    <d v="2013-06-26T00:00:00"/>
    <s v="Standard Class"/>
    <x v="33"/>
    <s v="Ken Brennan"/>
    <x v="1"/>
    <s v="United States"/>
    <s v="Chicago"/>
    <x v="10"/>
    <n v="60623"/>
    <s v="Central"/>
    <s v="OFF-BI-10003727"/>
    <x v="1"/>
    <x v="8"/>
    <s v="Avery Durable Slant Ring Binders With Label Holder"/>
    <n v="0.83599999999999974"/>
    <n v="1"/>
    <n v="0.8"/>
    <n v="-1.3376000000000001"/>
  </r>
  <r>
    <n v="8660"/>
    <s v="CA-2013-153185"/>
    <x v="0"/>
    <x v="323"/>
    <d v="2013-09-09T00:00:00"/>
    <s v="Standard Class"/>
    <x v="588"/>
    <s v="Matt Hagelstein"/>
    <x v="1"/>
    <s v="United States"/>
    <s v="Cincinnati"/>
    <x v="24"/>
    <n v="45231"/>
    <s v="East"/>
    <s v="OFF-PA-10002246"/>
    <x v="1"/>
    <x v="10"/>
    <s v="Wirebound Four 2-3/4 x 5 Forms per Page, 400 Sets per Book"/>
    <n v="30.96"/>
    <n v="6"/>
    <n v="0.2"/>
    <n v="11.223000000000001"/>
  </r>
  <r>
    <n v="8661"/>
    <s v="CA-2014-124765"/>
    <x v="3"/>
    <x v="920"/>
    <d v="2014-12-01T00:00:00"/>
    <s v="Standard Class"/>
    <x v="521"/>
    <s v="Henia Zydlo"/>
    <x v="0"/>
    <s v="United States"/>
    <s v="Fort Lauderdale"/>
    <x v="2"/>
    <n v="33311"/>
    <s v="South"/>
    <s v="FUR-BO-10003965"/>
    <x v="0"/>
    <x v="0"/>
    <s v="O'Sullivan Manor Hill 2-Door Library in Brianna Oak"/>
    <n v="723.92"/>
    <n v="5"/>
    <n v="0.2"/>
    <n v="-81.440999999999946"/>
  </r>
  <r>
    <n v="8662"/>
    <s v="CA-2012-131856"/>
    <x v="1"/>
    <x v="793"/>
    <d v="2012-05-17T00:00:00"/>
    <s v="Standard Class"/>
    <x v="506"/>
    <s v="James Galang"/>
    <x v="0"/>
    <s v="United States"/>
    <s v="Houston"/>
    <x v="5"/>
    <n v="77041"/>
    <s v="Central"/>
    <s v="FUR-FU-10000175"/>
    <x v="0"/>
    <x v="5"/>
    <s v="DAX Wood Document Frame."/>
    <n v="21.968000000000004"/>
    <n v="4"/>
    <n v="0.6"/>
    <n v="-15.9268"/>
  </r>
  <r>
    <n v="8663"/>
    <s v="CA-2012-131856"/>
    <x v="1"/>
    <x v="793"/>
    <d v="2012-05-17T00:00:00"/>
    <s v="Standard Class"/>
    <x v="506"/>
    <s v="James Galang"/>
    <x v="0"/>
    <s v="United States"/>
    <s v="Houston"/>
    <x v="5"/>
    <n v="77041"/>
    <s v="Central"/>
    <s v="TEC-PH-10001336"/>
    <x v="2"/>
    <x v="7"/>
    <s v="Digium D40 VoIP phone"/>
    <n v="619.15200000000004"/>
    <n v="6"/>
    <n v="0.2"/>
    <n v="69.654599999999988"/>
  </r>
  <r>
    <n v="8664"/>
    <s v="CA-2012-131856"/>
    <x v="1"/>
    <x v="793"/>
    <d v="2012-05-17T00:00:00"/>
    <s v="Standard Class"/>
    <x v="506"/>
    <s v="James Galang"/>
    <x v="0"/>
    <s v="United States"/>
    <s v="Houston"/>
    <x v="5"/>
    <n v="77041"/>
    <s v="Central"/>
    <s v="OFF-PA-10001954"/>
    <x v="1"/>
    <x v="10"/>
    <s v="Xerox 1964"/>
    <n v="127.90400000000001"/>
    <n v="7"/>
    <n v="0.2"/>
    <n v="41.568799999999996"/>
  </r>
  <r>
    <n v="8665"/>
    <s v="CA-2014-126634"/>
    <x v="3"/>
    <x v="983"/>
    <d v="2014-04-02T00:00:00"/>
    <s v="Second Class"/>
    <x v="269"/>
    <s v="Alan Barnes"/>
    <x v="0"/>
    <s v="United States"/>
    <s v="Lakewood"/>
    <x v="1"/>
    <n v="90712"/>
    <s v="West"/>
    <s v="FUR-FU-10004973"/>
    <x v="0"/>
    <x v="5"/>
    <s v="Flat Face Poster Frame"/>
    <n v="94.2"/>
    <n v="5"/>
    <n v="0"/>
    <n v="39.564000000000007"/>
  </r>
  <r>
    <n v="8666"/>
    <s v="CA-2013-118500"/>
    <x v="0"/>
    <x v="1019"/>
    <d v="2013-11-19T00:00:00"/>
    <s v="First Class"/>
    <x v="707"/>
    <s v="Heather Jas"/>
    <x v="2"/>
    <s v="United States"/>
    <s v="San Francisco"/>
    <x v="1"/>
    <n v="94122"/>
    <s v="West"/>
    <s v="OFF-SU-10004231"/>
    <x v="1"/>
    <x v="14"/>
    <s v="Acme Tagit Stainless Steel Antibacterial Scissors"/>
    <n v="49.5"/>
    <n v="5"/>
    <n v="0"/>
    <n v="13.365"/>
  </r>
  <r>
    <n v="8667"/>
    <s v="CA-2013-163951"/>
    <x v="0"/>
    <x v="945"/>
    <d v="2014-01-03T00:00:00"/>
    <s v="First Class"/>
    <x v="788"/>
    <s v="Carl Jackson"/>
    <x v="1"/>
    <s v="United States"/>
    <s v="Philadelphia"/>
    <x v="9"/>
    <n v="19140"/>
    <s v="East"/>
    <s v="OFF-AR-10004269"/>
    <x v="1"/>
    <x v="6"/>
    <s v="Newell 31"/>
    <n v="16.520000000000003"/>
    <n v="5"/>
    <n v="0.2"/>
    <n v="1.6519999999999992"/>
  </r>
  <r>
    <n v="8668"/>
    <s v="CA-2013-149916"/>
    <x v="0"/>
    <x v="596"/>
    <d v="2013-12-25T00:00:00"/>
    <s v="Second Class"/>
    <x v="525"/>
    <s v="Emily Ducich"/>
    <x v="2"/>
    <s v="United States"/>
    <s v="Seattle"/>
    <x v="4"/>
    <n v="98115"/>
    <s v="West"/>
    <s v="OFF-BI-10004002"/>
    <x v="1"/>
    <x v="8"/>
    <s v="Wilson Jones International Size A4 Ring Binders"/>
    <n v="55.360000000000007"/>
    <n v="4"/>
    <n v="0.2"/>
    <n v="19.375999999999998"/>
  </r>
  <r>
    <n v="8669"/>
    <s v="CA-2013-149916"/>
    <x v="0"/>
    <x v="596"/>
    <d v="2013-12-25T00:00:00"/>
    <s v="Second Class"/>
    <x v="525"/>
    <s v="Emily Ducich"/>
    <x v="2"/>
    <s v="United States"/>
    <s v="Seattle"/>
    <x v="4"/>
    <n v="98115"/>
    <s v="West"/>
    <s v="TEC-MA-10000752"/>
    <x v="2"/>
    <x v="15"/>
    <s v="Texas Instrument TI-15 Fraction Calculator"/>
    <n v="11.56"/>
    <n v="1"/>
    <n v="0.2"/>
    <n v="3.7569999999999992"/>
  </r>
  <r>
    <n v="8670"/>
    <s v="CA-2012-158918"/>
    <x v="1"/>
    <x v="139"/>
    <d v="2012-12-25T00:00:00"/>
    <s v="Second Class"/>
    <x v="482"/>
    <s v="Arianne Irving"/>
    <x v="0"/>
    <s v="United States"/>
    <s v="Los Angeles"/>
    <x v="1"/>
    <n v="90036"/>
    <s v="West"/>
    <s v="OFF-PA-10004947"/>
    <x v="1"/>
    <x v="10"/>
    <s v="Staples"/>
    <n v="17.12"/>
    <n v="4"/>
    <n v="0"/>
    <n v="7.7039999999999988"/>
  </r>
  <r>
    <n v="8671"/>
    <s v="US-2011-159611"/>
    <x v="2"/>
    <x v="422"/>
    <d v="2012-01-01T00:00:00"/>
    <s v="Second Class"/>
    <x v="41"/>
    <s v="Karl Braun"/>
    <x v="0"/>
    <s v="United States"/>
    <s v="Cleveland"/>
    <x v="24"/>
    <n v="44105"/>
    <s v="East"/>
    <s v="FUR-FU-10004904"/>
    <x v="0"/>
    <x v="5"/>
    <s v="Eldon &quot;L&quot; Workstation Diamond Chairmat"/>
    <n v="182.35200000000003"/>
    <n v="3"/>
    <n v="0.2"/>
    <n v="-18.23520000000002"/>
  </r>
  <r>
    <n v="8672"/>
    <s v="US-2011-159611"/>
    <x v="2"/>
    <x v="422"/>
    <d v="2012-01-01T00:00:00"/>
    <s v="Second Class"/>
    <x v="41"/>
    <s v="Karl Braun"/>
    <x v="0"/>
    <s v="United States"/>
    <s v="Cleveland"/>
    <x v="24"/>
    <n v="44105"/>
    <s v="East"/>
    <s v="OFF-ST-10002790"/>
    <x v="1"/>
    <x v="4"/>
    <s v="Safco Industrial Shelving"/>
    <n v="118.16"/>
    <n v="2"/>
    <n v="0.2"/>
    <n v="-25.108999999999988"/>
  </r>
  <r>
    <n v="8673"/>
    <s v="CA-2014-163265"/>
    <x v="3"/>
    <x v="911"/>
    <d v="2014-02-22T00:00:00"/>
    <s v="Standard Class"/>
    <x v="559"/>
    <s v="Joy Smith"/>
    <x v="0"/>
    <s v="United States"/>
    <s v="Decatur"/>
    <x v="10"/>
    <n v="62521"/>
    <s v="Central"/>
    <s v="OFF-FA-10004854"/>
    <x v="1"/>
    <x v="13"/>
    <s v="Vinyl Coated Wire Paper Clips in Organizer Box, 800/Box"/>
    <n v="18.368000000000002"/>
    <n v="2"/>
    <n v="0.2"/>
    <n v="6.1991999999999994"/>
  </r>
  <r>
    <n v="8674"/>
    <s v="CA-2014-163265"/>
    <x v="3"/>
    <x v="911"/>
    <d v="2014-02-22T00:00:00"/>
    <s v="Standard Class"/>
    <x v="559"/>
    <s v="Joy Smith"/>
    <x v="0"/>
    <s v="United States"/>
    <s v="Decatur"/>
    <x v="10"/>
    <n v="62521"/>
    <s v="Central"/>
    <s v="FUR-CH-10004063"/>
    <x v="0"/>
    <x v="1"/>
    <s v="Global Deluxe High-Back Manager's Chair"/>
    <n v="600.55799999999999"/>
    <n v="3"/>
    <n v="0.3"/>
    <n v="-8.5794000000000779"/>
  </r>
  <r>
    <n v="8675"/>
    <s v="CA-2014-163265"/>
    <x v="3"/>
    <x v="911"/>
    <d v="2014-02-22T00:00:00"/>
    <s v="Standard Class"/>
    <x v="559"/>
    <s v="Joy Smith"/>
    <x v="0"/>
    <s v="United States"/>
    <s v="Decatur"/>
    <x v="10"/>
    <n v="62521"/>
    <s v="Central"/>
    <s v="OFF-ST-10000642"/>
    <x v="1"/>
    <x v="4"/>
    <s v="Tennsco Lockers, Gray"/>
    <n v="50.352000000000004"/>
    <n v="3"/>
    <n v="0.2"/>
    <n v="-8.1822000000000052"/>
  </r>
  <r>
    <n v="8676"/>
    <s v="CA-2014-163265"/>
    <x v="3"/>
    <x v="911"/>
    <d v="2014-02-22T00:00:00"/>
    <s v="Standard Class"/>
    <x v="559"/>
    <s v="Joy Smith"/>
    <x v="0"/>
    <s v="United States"/>
    <s v="Decatur"/>
    <x v="10"/>
    <n v="62521"/>
    <s v="Central"/>
    <s v="OFF-AR-10004078"/>
    <x v="1"/>
    <x v="6"/>
    <s v="Newell 312"/>
    <n v="28.031999999999996"/>
    <n v="6"/>
    <n v="0.2"/>
    <n v="3.5039999999999996"/>
  </r>
  <r>
    <n v="8677"/>
    <s v="CA-2014-163265"/>
    <x v="3"/>
    <x v="911"/>
    <d v="2014-02-22T00:00:00"/>
    <s v="Standard Class"/>
    <x v="559"/>
    <s v="Joy Smith"/>
    <x v="0"/>
    <s v="United States"/>
    <s v="Decatur"/>
    <x v="10"/>
    <n v="62521"/>
    <s v="Central"/>
    <s v="FUR-FU-10004270"/>
    <x v="0"/>
    <x v="5"/>
    <s v="Executive Impressions 13&quot; Clairmont Wall Clock"/>
    <n v="7.6920000000000002"/>
    <n v="1"/>
    <n v="0.6"/>
    <n v="-3.6536999999999988"/>
  </r>
  <r>
    <n v="8678"/>
    <s v="CA-2014-141705"/>
    <x v="3"/>
    <x v="1200"/>
    <d v="2014-10-27T00:00:00"/>
    <s v="First Class"/>
    <x v="138"/>
    <s v="Patrick O'Brill"/>
    <x v="0"/>
    <s v="United States"/>
    <s v="Mansfield"/>
    <x v="5"/>
    <n v="76063"/>
    <s v="Central"/>
    <s v="FUR-TA-10004607"/>
    <x v="0"/>
    <x v="3"/>
    <s v="Hon 2111 Invitation Series Straight Table"/>
    <n v="517.40500000000009"/>
    <n v="5"/>
    <n v="0.3"/>
    <n v="-81.306500000000028"/>
  </r>
  <r>
    <n v="8679"/>
    <s v="CA-2013-112739"/>
    <x v="0"/>
    <x v="476"/>
    <d v="2013-09-08T00:00:00"/>
    <s v="Second Class"/>
    <x v="279"/>
    <s v="Ross DeVincentis"/>
    <x v="2"/>
    <s v="United States"/>
    <s v="Houston"/>
    <x v="5"/>
    <n v="77070"/>
    <s v="Central"/>
    <s v="OFF-BI-10001132"/>
    <x v="1"/>
    <x v="8"/>
    <s v="Acco PRESSTEX Data Binder with Storage Hooks, Dark Blue, 9 1/2&quot; X 11&quot;"/>
    <n v="8.6079999999999988"/>
    <n v="8"/>
    <n v="0.8"/>
    <n v="-13.342400000000001"/>
  </r>
  <r>
    <n v="8680"/>
    <s v="CA-2013-112739"/>
    <x v="0"/>
    <x v="476"/>
    <d v="2013-09-08T00:00:00"/>
    <s v="Second Class"/>
    <x v="279"/>
    <s v="Ross DeVincentis"/>
    <x v="2"/>
    <s v="United States"/>
    <s v="Houston"/>
    <x v="5"/>
    <n v="77070"/>
    <s v="Central"/>
    <s v="TEC-AC-10001714"/>
    <x v="2"/>
    <x v="11"/>
    <s v="Logitech MX Performance Wireless Mouse"/>
    <n v="159.56"/>
    <n v="5"/>
    <n v="0.2"/>
    <n v="33.906499999999994"/>
  </r>
  <r>
    <n v="8681"/>
    <s v="CA-2013-143805"/>
    <x v="0"/>
    <x v="49"/>
    <d v="2013-12-04T00:00:00"/>
    <s v="Second Class"/>
    <x v="63"/>
    <s v="Jonathan Doherty"/>
    <x v="1"/>
    <s v="United States"/>
    <s v="Richmond"/>
    <x v="17"/>
    <n v="23223"/>
    <s v="South"/>
    <s v="OFF-AP-10002945"/>
    <x v="1"/>
    <x v="9"/>
    <s v="Honeywell Enviracaire Portable HEPA Air Cleaner for 17' x 22' Room"/>
    <n v="2104.5499999999997"/>
    <n v="7"/>
    <n v="0"/>
    <n v="694.50149999999985"/>
  </r>
  <r>
    <n v="8682"/>
    <s v="CA-2013-143805"/>
    <x v="0"/>
    <x v="49"/>
    <d v="2013-12-04T00:00:00"/>
    <s v="Second Class"/>
    <x v="63"/>
    <s v="Jonathan Doherty"/>
    <x v="1"/>
    <s v="United States"/>
    <s v="Richmond"/>
    <x v="17"/>
    <n v="23223"/>
    <s v="South"/>
    <s v="OFF-SU-10004664"/>
    <x v="1"/>
    <x v="14"/>
    <s v="Acme Softgrip Scissors"/>
    <n v="40.700000000000003"/>
    <n v="5"/>
    <n v="0"/>
    <n v="11.802999999999999"/>
  </r>
  <r>
    <n v="8683"/>
    <s v="CA-2011-133634"/>
    <x v="2"/>
    <x v="1127"/>
    <d v="2011-11-10T00:00:00"/>
    <s v="Standard Class"/>
    <x v="256"/>
    <s v="Steven Roelle"/>
    <x v="2"/>
    <s v="United States"/>
    <s v="Arlington"/>
    <x v="17"/>
    <n v="22204"/>
    <s v="South"/>
    <s v="TEC-AC-10002550"/>
    <x v="2"/>
    <x v="11"/>
    <s v="Maxell 4.7GB DVD-RW 3/Pack"/>
    <n v="47.79"/>
    <n v="3"/>
    <n v="0"/>
    <n v="16.2486"/>
  </r>
  <r>
    <n v="8684"/>
    <s v="CA-2014-101665"/>
    <x v="3"/>
    <x v="920"/>
    <d v="2014-12-02T00:00:00"/>
    <s v="Standard Class"/>
    <x v="356"/>
    <s v="Tracy Zic"/>
    <x v="0"/>
    <s v="United States"/>
    <s v="San Francisco"/>
    <x v="1"/>
    <n v="94122"/>
    <s v="West"/>
    <s v="OFF-AR-10002335"/>
    <x v="1"/>
    <x v="6"/>
    <s v="DIXON Oriole Pencils"/>
    <n v="5.16"/>
    <n v="2"/>
    <n v="0"/>
    <n v="1.3416000000000001"/>
  </r>
  <r>
    <n v="8685"/>
    <s v="CA-2013-155446"/>
    <x v="0"/>
    <x v="186"/>
    <d v="2013-12-24T00:00:00"/>
    <s v="Standard Class"/>
    <x v="184"/>
    <s v="Tanja Norvell"/>
    <x v="2"/>
    <s v="United States"/>
    <s v="San Diego"/>
    <x v="1"/>
    <n v="92024"/>
    <s v="West"/>
    <s v="TEC-AC-10001445"/>
    <x v="2"/>
    <x v="11"/>
    <s v="Imation USB 2.0 Swivel Flash Drive USB flash drive - 4 GB - Pink"/>
    <n v="21.209999999999997"/>
    <n v="7"/>
    <n v="0"/>
    <n v="4.4540999999999986"/>
  </r>
  <r>
    <n v="8686"/>
    <s v="CA-2014-137323"/>
    <x v="3"/>
    <x v="237"/>
    <d v="2014-11-19T00:00:00"/>
    <s v="Second Class"/>
    <x v="463"/>
    <s v="Pauline Webber"/>
    <x v="1"/>
    <s v="United States"/>
    <s v="Watertown"/>
    <x v="15"/>
    <n v="13601"/>
    <s v="East"/>
    <s v="OFF-ST-10003996"/>
    <x v="1"/>
    <x v="4"/>
    <s v="Letter/Legal File Tote with Clear Snap-On Lid, Black Granite"/>
    <n v="96.359999999999985"/>
    <n v="6"/>
    <n v="0"/>
    <n v="25.053599999999996"/>
  </r>
  <r>
    <n v="8687"/>
    <s v="CA-2013-144015"/>
    <x v="0"/>
    <x v="190"/>
    <d v="2013-06-27T00:00:00"/>
    <s v="Same Day"/>
    <x v="340"/>
    <s v="Adam Hart"/>
    <x v="1"/>
    <s v="United States"/>
    <s v="Los Angeles"/>
    <x v="1"/>
    <n v="90036"/>
    <s v="West"/>
    <s v="OFF-SU-10003505"/>
    <x v="1"/>
    <x v="14"/>
    <s v="Premier Electric Letter Opener"/>
    <n v="231.72"/>
    <n v="2"/>
    <n v="0"/>
    <n v="11.585999999999984"/>
  </r>
  <r>
    <n v="8688"/>
    <s v="CA-2013-144015"/>
    <x v="0"/>
    <x v="190"/>
    <d v="2013-06-27T00:00:00"/>
    <s v="Same Day"/>
    <x v="340"/>
    <s v="Adam Hart"/>
    <x v="1"/>
    <s v="United States"/>
    <s v="Los Angeles"/>
    <x v="1"/>
    <n v="90036"/>
    <s v="West"/>
    <s v="OFF-FA-10000624"/>
    <x v="1"/>
    <x v="13"/>
    <s v="OIC Binder Clips"/>
    <n v="17.899999999999999"/>
    <n v="5"/>
    <n v="0"/>
    <n v="8.9499999999999993"/>
  </r>
  <r>
    <n v="8689"/>
    <s v="CA-2013-144015"/>
    <x v="0"/>
    <x v="190"/>
    <d v="2013-06-27T00:00:00"/>
    <s v="Same Day"/>
    <x v="340"/>
    <s v="Adam Hart"/>
    <x v="1"/>
    <s v="United States"/>
    <s v="Los Angeles"/>
    <x v="1"/>
    <n v="90036"/>
    <s v="West"/>
    <s v="OFF-PA-10002870"/>
    <x v="1"/>
    <x v="10"/>
    <s v="Ampad Phone Message Book, Recycled, 400 Message Capacity, 5 ¾” x 11”"/>
    <n v="12.48"/>
    <n v="2"/>
    <n v="0"/>
    <n v="5.6159999999999997"/>
  </r>
  <r>
    <n v="8690"/>
    <s v="CA-2011-101427"/>
    <x v="2"/>
    <x v="58"/>
    <d v="2011-12-30T00:00:00"/>
    <s v="Standard Class"/>
    <x v="672"/>
    <s v="Andy Yotov"/>
    <x v="1"/>
    <s v="United States"/>
    <s v="Philadelphia"/>
    <x v="9"/>
    <n v="19140"/>
    <s v="East"/>
    <s v="OFF-AR-10002257"/>
    <x v="1"/>
    <x v="6"/>
    <s v="Eldon Spacemaker Box, Quick-Snap Lid, Clear"/>
    <n v="8.016"/>
    <n v="3"/>
    <n v="0.2"/>
    <n v="1.102199999999999"/>
  </r>
  <r>
    <n v="8691"/>
    <s v="CA-2013-136770"/>
    <x v="0"/>
    <x v="1041"/>
    <d v="2013-08-19T00:00:00"/>
    <s v="Standard Class"/>
    <x v="70"/>
    <s v="Stephanie Phelps"/>
    <x v="1"/>
    <s v="United States"/>
    <s v="Akron"/>
    <x v="24"/>
    <n v="44312"/>
    <s v="East"/>
    <s v="TEC-PH-10003580"/>
    <x v="2"/>
    <x v="7"/>
    <s v="Cisco IP Phone 7961G-GE VoIP phone"/>
    <n v="259.89600000000002"/>
    <n v="2"/>
    <n v="0.4"/>
    <n v="-56.310799999999972"/>
  </r>
  <r>
    <n v="8692"/>
    <s v="CA-2013-136770"/>
    <x v="0"/>
    <x v="1041"/>
    <d v="2013-08-19T00:00:00"/>
    <s v="Standard Class"/>
    <x v="70"/>
    <s v="Stephanie Phelps"/>
    <x v="1"/>
    <s v="United States"/>
    <s v="Akron"/>
    <x v="24"/>
    <n v="44312"/>
    <s v="East"/>
    <s v="TEC-PH-10001530"/>
    <x v="2"/>
    <x v="7"/>
    <s v="Plantronics Voyager Pro Legend"/>
    <n v="247.18799999999999"/>
    <n v="2"/>
    <n v="0.4"/>
    <n v="-49.437600000000032"/>
  </r>
  <r>
    <n v="8693"/>
    <s v="CA-2013-136770"/>
    <x v="0"/>
    <x v="1041"/>
    <d v="2013-08-19T00:00:00"/>
    <s v="Standard Class"/>
    <x v="70"/>
    <s v="Stephanie Phelps"/>
    <x v="1"/>
    <s v="United States"/>
    <s v="Akron"/>
    <x v="24"/>
    <n v="44312"/>
    <s v="East"/>
    <s v="TEC-AC-10000420"/>
    <x v="2"/>
    <x v="11"/>
    <s v="Logitech G500s Laser Gaming Mouse with Adjustable Weight Tuning"/>
    <n v="279.95999999999998"/>
    <n v="5"/>
    <n v="0.2"/>
    <n v="48.992999999999995"/>
  </r>
  <r>
    <n v="8694"/>
    <s v="CA-2013-118311"/>
    <x v="0"/>
    <x v="1057"/>
    <d v="2013-10-29T00:00:00"/>
    <s v="Standard Class"/>
    <x v="525"/>
    <s v="Emily Ducich"/>
    <x v="2"/>
    <s v="United States"/>
    <s v="San Francisco"/>
    <x v="1"/>
    <n v="94110"/>
    <s v="West"/>
    <s v="TEC-AC-10000892"/>
    <x v="2"/>
    <x v="11"/>
    <s v="NETGEAR N750 Dual Band Wi-Fi Gigabit Router"/>
    <n v="450"/>
    <n v="5"/>
    <n v="0"/>
    <n v="162"/>
  </r>
  <r>
    <n v="8695"/>
    <s v="US-2011-112795"/>
    <x v="2"/>
    <x v="709"/>
    <d v="2011-08-28T00:00:00"/>
    <s v="Second Class"/>
    <x v="128"/>
    <s v="Corey Roper"/>
    <x v="2"/>
    <s v="United States"/>
    <s v="Grand Rapids"/>
    <x v="12"/>
    <n v="49505"/>
    <s v="Central"/>
    <s v="OFF-PA-10001934"/>
    <x v="1"/>
    <x v="10"/>
    <s v="Xerox 1993"/>
    <n v="19.440000000000001"/>
    <n v="3"/>
    <n v="0"/>
    <n v="9.5256000000000007"/>
  </r>
  <r>
    <n v="8696"/>
    <s v="CA-2014-127096"/>
    <x v="3"/>
    <x v="175"/>
    <d v="2014-09-18T00:00:00"/>
    <s v="Second Class"/>
    <x v="37"/>
    <s v="Christopher Schild"/>
    <x v="2"/>
    <s v="United States"/>
    <s v="San Francisco"/>
    <x v="1"/>
    <n v="94109"/>
    <s v="West"/>
    <s v="FUR-TA-10003473"/>
    <x v="0"/>
    <x v="3"/>
    <s v="Bretford Rectangular Conference Table Tops"/>
    <n v="300.904"/>
    <n v="1"/>
    <n v="0.2"/>
    <n v="11.283900000000017"/>
  </r>
  <r>
    <n v="8697"/>
    <s v="CA-2014-119284"/>
    <x v="3"/>
    <x v="140"/>
    <d v="2014-06-21T00:00:00"/>
    <s v="Standard Class"/>
    <x v="131"/>
    <s v="Thomas Seio"/>
    <x v="1"/>
    <s v="United States"/>
    <s v="Nashville"/>
    <x v="18"/>
    <n v="37211"/>
    <s v="South"/>
    <s v="TEC-PH-10001051"/>
    <x v="2"/>
    <x v="7"/>
    <s v="HTC One"/>
    <n v="239.976"/>
    <n v="3"/>
    <n v="0.2"/>
    <n v="26.997299999999967"/>
  </r>
  <r>
    <n v="8698"/>
    <s v="CA-2014-119284"/>
    <x v="3"/>
    <x v="140"/>
    <d v="2014-06-21T00:00:00"/>
    <s v="Standard Class"/>
    <x v="131"/>
    <s v="Thomas Seio"/>
    <x v="1"/>
    <s v="United States"/>
    <s v="Nashville"/>
    <x v="18"/>
    <n v="37211"/>
    <s v="South"/>
    <s v="FUR-FU-10004351"/>
    <x v="0"/>
    <x v="5"/>
    <s v="Staples"/>
    <n v="31.168000000000003"/>
    <n v="4"/>
    <n v="0.2"/>
    <n v="9.3504000000000005"/>
  </r>
  <r>
    <n v="8699"/>
    <s v="CA-2014-119284"/>
    <x v="3"/>
    <x v="140"/>
    <d v="2014-06-21T00:00:00"/>
    <s v="Standard Class"/>
    <x v="131"/>
    <s v="Thomas Seio"/>
    <x v="1"/>
    <s v="United States"/>
    <s v="Nashville"/>
    <x v="18"/>
    <n v="37211"/>
    <s v="South"/>
    <s v="FUR-TA-10004152"/>
    <x v="0"/>
    <x v="3"/>
    <s v="Barricks 18&quot; x 48&quot; Non-Folding Utility Table with Bottom Storage Shelf"/>
    <n v="120.96"/>
    <n v="2"/>
    <n v="0.4"/>
    <n v="-28.224000000000004"/>
  </r>
  <r>
    <n v="8700"/>
    <s v="CA-2014-119284"/>
    <x v="3"/>
    <x v="140"/>
    <d v="2014-06-21T00:00:00"/>
    <s v="Standard Class"/>
    <x v="131"/>
    <s v="Thomas Seio"/>
    <x v="1"/>
    <s v="United States"/>
    <s v="Nashville"/>
    <x v="18"/>
    <n v="37211"/>
    <s v="South"/>
    <s v="TEC-PH-10000560"/>
    <x v="2"/>
    <x v="7"/>
    <s v="Samsung Galaxy S III - 16GB - pebble blue (T-Mobile)"/>
    <n v="2239.9360000000001"/>
    <n v="8"/>
    <n v="0.2"/>
    <n v="223.99360000000013"/>
  </r>
  <r>
    <n v="8701"/>
    <s v="CA-2014-119284"/>
    <x v="3"/>
    <x v="140"/>
    <d v="2014-06-21T00:00:00"/>
    <s v="Standard Class"/>
    <x v="131"/>
    <s v="Thomas Seio"/>
    <x v="1"/>
    <s v="United States"/>
    <s v="Nashville"/>
    <x v="18"/>
    <n v="37211"/>
    <s v="South"/>
    <s v="OFF-AP-10004249"/>
    <x v="1"/>
    <x v="9"/>
    <s v="Staples"/>
    <n v="76.608000000000004"/>
    <n v="8"/>
    <n v="0.2"/>
    <n v="6.7031999999999954"/>
  </r>
  <r>
    <n v="8702"/>
    <s v="CA-2014-119284"/>
    <x v="3"/>
    <x v="140"/>
    <d v="2014-06-21T00:00:00"/>
    <s v="Standard Class"/>
    <x v="131"/>
    <s v="Thomas Seio"/>
    <x v="1"/>
    <s v="United States"/>
    <s v="Nashville"/>
    <x v="18"/>
    <n v="37211"/>
    <s v="South"/>
    <s v="OFF-ST-10001490"/>
    <x v="1"/>
    <x v="4"/>
    <s v="Hot File 7-Pocket, Floor Stand"/>
    <n v="142.77600000000001"/>
    <n v="1"/>
    <n v="0.2"/>
    <n v="17.84699999999998"/>
  </r>
  <r>
    <n v="8703"/>
    <s v="CA-2014-119284"/>
    <x v="3"/>
    <x v="140"/>
    <d v="2014-06-21T00:00:00"/>
    <s v="Standard Class"/>
    <x v="131"/>
    <s v="Thomas Seio"/>
    <x v="1"/>
    <s v="United States"/>
    <s v="Nashville"/>
    <x v="18"/>
    <n v="37211"/>
    <s v="South"/>
    <s v="OFF-PA-10000312"/>
    <x v="1"/>
    <x v="10"/>
    <s v="Xerox 1955"/>
    <n v="91.360000000000014"/>
    <n v="5"/>
    <n v="0.2"/>
    <n v="29.691999999999993"/>
  </r>
  <r>
    <n v="8704"/>
    <s v="CA-2012-133494"/>
    <x v="1"/>
    <x v="1201"/>
    <d v="2012-03-05T00:00:00"/>
    <s v="Standard Class"/>
    <x v="261"/>
    <s v="Resi Pölking"/>
    <x v="0"/>
    <s v="United States"/>
    <s v="Philadelphia"/>
    <x v="9"/>
    <n v="19120"/>
    <s v="East"/>
    <s v="OFF-AP-10002906"/>
    <x v="1"/>
    <x v="9"/>
    <s v="Hoover Replacement Belt for Commercial Guardsman Heavy-Duty Upright Vacuum"/>
    <n v="3.5520000000000005"/>
    <n v="2"/>
    <n v="0.2"/>
    <n v="0.44399999999999973"/>
  </r>
  <r>
    <n v="8705"/>
    <s v="CA-2013-111318"/>
    <x v="0"/>
    <x v="310"/>
    <d v="2013-07-27T00:00:00"/>
    <s v="First Class"/>
    <x v="582"/>
    <s v="Ivan Liston"/>
    <x v="0"/>
    <s v="United States"/>
    <s v="Houston"/>
    <x v="5"/>
    <n v="77041"/>
    <s v="Central"/>
    <s v="TEC-PH-10004100"/>
    <x v="2"/>
    <x v="7"/>
    <s v="Griffin GC17055 Auxiliary Audio Cable"/>
    <n v="115.136"/>
    <n v="8"/>
    <n v="0.2"/>
    <n v="11.513600000000004"/>
  </r>
  <r>
    <n v="8706"/>
    <s v="US-2011-132745"/>
    <x v="2"/>
    <x v="1202"/>
    <d v="2011-10-05T00:00:00"/>
    <s v="Standard Class"/>
    <x v="739"/>
    <s v="Neil Französisch"/>
    <x v="2"/>
    <s v="United States"/>
    <s v="Reno"/>
    <x v="33"/>
    <n v="89502"/>
    <s v="West"/>
    <s v="OFF-FA-10000254"/>
    <x v="1"/>
    <x v="13"/>
    <s v="Sterling Rubber Bands by Alliance"/>
    <n v="4.71"/>
    <n v="1"/>
    <n v="0"/>
    <n v="0"/>
  </r>
  <r>
    <n v="8707"/>
    <s v="CA-2011-146815"/>
    <x v="2"/>
    <x v="78"/>
    <d v="2011-09-13T00:00:00"/>
    <s v="Standard Class"/>
    <x v="452"/>
    <s v="Paul Prost"/>
    <x v="2"/>
    <s v="United States"/>
    <s v="New York City"/>
    <x v="15"/>
    <n v="10009"/>
    <s v="East"/>
    <s v="FUR-CH-10004289"/>
    <x v="0"/>
    <x v="1"/>
    <s v="Global Super Steno Chair"/>
    <n v="172.76400000000001"/>
    <n v="2"/>
    <n v="0.1"/>
    <n v="13.437199999999986"/>
  </r>
  <r>
    <n v="8708"/>
    <s v="CA-2011-146815"/>
    <x v="2"/>
    <x v="78"/>
    <d v="2011-09-13T00:00:00"/>
    <s v="Standard Class"/>
    <x v="452"/>
    <s v="Paul Prost"/>
    <x v="2"/>
    <s v="United States"/>
    <s v="New York City"/>
    <x v="15"/>
    <n v="10009"/>
    <s v="East"/>
    <s v="OFF-AR-10003469"/>
    <x v="1"/>
    <x v="6"/>
    <s v="Nontoxic Chalk"/>
    <n v="3.52"/>
    <n v="2"/>
    <n v="0"/>
    <n v="1.6896"/>
  </r>
  <r>
    <n v="8709"/>
    <s v="CA-2011-119144"/>
    <x v="2"/>
    <x v="912"/>
    <d v="2011-11-18T00:00:00"/>
    <s v="First Class"/>
    <x v="251"/>
    <s v="Justin Deggeller"/>
    <x v="1"/>
    <s v="United States"/>
    <s v="Los Angeles"/>
    <x v="1"/>
    <n v="90008"/>
    <s v="West"/>
    <s v="TEC-PH-10004188"/>
    <x v="2"/>
    <x v="7"/>
    <s v="OtterBox Commuter Series Case - Samsung Galaxy S4"/>
    <n v="79.968000000000004"/>
    <n v="4"/>
    <n v="0.2"/>
    <n v="-17.992799999999999"/>
  </r>
  <r>
    <n v="8710"/>
    <s v="CA-2011-119144"/>
    <x v="2"/>
    <x v="912"/>
    <d v="2011-11-18T00:00:00"/>
    <s v="First Class"/>
    <x v="251"/>
    <s v="Justin Deggeller"/>
    <x v="1"/>
    <s v="United States"/>
    <s v="Los Angeles"/>
    <x v="1"/>
    <n v="90008"/>
    <s v="West"/>
    <s v="FUR-BO-10004015"/>
    <x v="0"/>
    <x v="0"/>
    <s v="Bush Andora Bookcase, Maple/Graphite Gray Finish"/>
    <n v="305.97449999999998"/>
    <n v="3"/>
    <n v="0.15"/>
    <n v="25.197899999999969"/>
  </r>
  <r>
    <n v="8711"/>
    <s v="CA-2011-119144"/>
    <x v="2"/>
    <x v="912"/>
    <d v="2011-11-18T00:00:00"/>
    <s v="First Class"/>
    <x v="251"/>
    <s v="Justin Deggeller"/>
    <x v="1"/>
    <s v="United States"/>
    <s v="Los Angeles"/>
    <x v="1"/>
    <n v="90008"/>
    <s v="West"/>
    <s v="OFF-ST-10000991"/>
    <x v="1"/>
    <x v="4"/>
    <s v="Space Solutions HD Industrial Steel Shelving."/>
    <n v="344.90999999999997"/>
    <n v="3"/>
    <n v="0"/>
    <n v="10.347300000000004"/>
  </r>
  <r>
    <n v="8712"/>
    <s v="CA-2011-105648"/>
    <x v="2"/>
    <x v="223"/>
    <d v="2011-03-07T00:00:00"/>
    <s v="Standard Class"/>
    <x v="412"/>
    <s v="Eva Jacobs"/>
    <x v="0"/>
    <s v="United States"/>
    <s v="San Diego"/>
    <x v="1"/>
    <n v="92037"/>
    <s v="West"/>
    <s v="FUR-TA-10002958"/>
    <x v="0"/>
    <x v="3"/>
    <s v="Bevis Oval Conference Table, Walnut"/>
    <n v="626.35200000000009"/>
    <n v="3"/>
    <n v="0.2"/>
    <n v="-23.488200000000091"/>
  </r>
  <r>
    <n v="8713"/>
    <s v="US-2012-145422"/>
    <x v="1"/>
    <x v="155"/>
    <d v="2012-12-07T00:00:00"/>
    <s v="Standard Class"/>
    <x v="617"/>
    <s v="Pierre Wener"/>
    <x v="0"/>
    <s v="United States"/>
    <s v="San Francisco"/>
    <x v="1"/>
    <n v="94110"/>
    <s v="West"/>
    <s v="FUR-BO-10002213"/>
    <x v="0"/>
    <x v="0"/>
    <s v="Sauder Forest Hills Library, Woodland Oak Finish"/>
    <n v="359.49899999999997"/>
    <n v="3"/>
    <n v="0.15"/>
    <n v="-29.605799999999981"/>
  </r>
  <r>
    <n v="8714"/>
    <s v="CA-2014-136623"/>
    <x v="3"/>
    <x v="497"/>
    <d v="2014-07-17T00:00:00"/>
    <s v="Standard Class"/>
    <x v="747"/>
    <s v="Tom Stivers"/>
    <x v="1"/>
    <s v="United States"/>
    <s v="San Diego"/>
    <x v="1"/>
    <n v="92105"/>
    <s v="West"/>
    <s v="TEC-PH-10000004"/>
    <x v="2"/>
    <x v="7"/>
    <s v="Belkin iPhone and iPad Lightning Cable"/>
    <n v="71.951999999999998"/>
    <n v="6"/>
    <n v="0.2"/>
    <n v="5.3963999999999963"/>
  </r>
  <r>
    <n v="8715"/>
    <s v="CA-2014-136623"/>
    <x v="3"/>
    <x v="497"/>
    <d v="2014-07-17T00:00:00"/>
    <s v="Standard Class"/>
    <x v="747"/>
    <s v="Tom Stivers"/>
    <x v="1"/>
    <s v="United States"/>
    <s v="San Diego"/>
    <x v="1"/>
    <n v="92105"/>
    <s v="West"/>
    <s v="OFF-BI-10003708"/>
    <x v="1"/>
    <x v="8"/>
    <s v="Acco Four Pocket Poly Ring Binder with Label Holder, Smoke, 1&quot;"/>
    <n v="29.800000000000004"/>
    <n v="5"/>
    <n v="0.2"/>
    <n v="9.3124999999999982"/>
  </r>
  <r>
    <n v="8716"/>
    <s v="CA-2014-121678"/>
    <x v="3"/>
    <x v="673"/>
    <d v="2014-11-21T00:00:00"/>
    <s v="Second Class"/>
    <x v="312"/>
    <s v="Brian Moss"/>
    <x v="1"/>
    <s v="United States"/>
    <s v="Elyria"/>
    <x v="24"/>
    <n v="44035"/>
    <s v="East"/>
    <s v="OFF-BI-10002949"/>
    <x v="1"/>
    <x v="8"/>
    <s v="Prestige Round Ring Binders"/>
    <n v="1.8240000000000003"/>
    <n v="1"/>
    <n v="0.7"/>
    <n v="-1.3983999999999996"/>
  </r>
  <r>
    <n v="8717"/>
    <s v="CA-2013-120824"/>
    <x v="0"/>
    <x v="1"/>
    <d v="2013-06-17T00:00:00"/>
    <s v="Second Class"/>
    <x v="585"/>
    <s v="Arthur Wiediger"/>
    <x v="2"/>
    <s v="United States"/>
    <s v="Houston"/>
    <x v="5"/>
    <n v="77070"/>
    <s v="Central"/>
    <s v="OFF-AP-10001242"/>
    <x v="1"/>
    <x v="9"/>
    <s v="APC 7 Outlet Network SurgeArrest Surge Protector"/>
    <n v="64.383999999999986"/>
    <n v="4"/>
    <n v="0.8"/>
    <n v="-160.96"/>
  </r>
  <r>
    <n v="8718"/>
    <s v="CA-2013-120824"/>
    <x v="0"/>
    <x v="1"/>
    <d v="2013-06-17T00:00:00"/>
    <s v="Second Class"/>
    <x v="585"/>
    <s v="Arthur Wiediger"/>
    <x v="2"/>
    <s v="United States"/>
    <s v="Houston"/>
    <x v="5"/>
    <n v="77070"/>
    <s v="Central"/>
    <s v="FUR-FU-10001424"/>
    <x v="0"/>
    <x v="5"/>
    <s v="Dax Clear Box Frame"/>
    <n v="6.9840000000000009"/>
    <n v="2"/>
    <n v="0.6"/>
    <n v="-4.5396000000000019"/>
  </r>
  <r>
    <n v="8719"/>
    <s v="CA-2013-120824"/>
    <x v="0"/>
    <x v="1"/>
    <d v="2013-06-17T00:00:00"/>
    <s v="Second Class"/>
    <x v="585"/>
    <s v="Arthur Wiediger"/>
    <x v="2"/>
    <s v="United States"/>
    <s v="Houston"/>
    <x v="5"/>
    <n v="77070"/>
    <s v="Central"/>
    <s v="OFF-AR-10003469"/>
    <x v="1"/>
    <x v="6"/>
    <s v="Nontoxic Chalk"/>
    <n v="11.264000000000001"/>
    <n v="8"/>
    <n v="0.2"/>
    <n v="3.9423999999999997"/>
  </r>
  <r>
    <n v="8720"/>
    <s v="CA-2013-120824"/>
    <x v="0"/>
    <x v="1"/>
    <d v="2013-06-17T00:00:00"/>
    <s v="Second Class"/>
    <x v="585"/>
    <s v="Arthur Wiediger"/>
    <x v="2"/>
    <s v="United States"/>
    <s v="Houston"/>
    <x v="5"/>
    <n v="77070"/>
    <s v="Central"/>
    <s v="OFF-PA-10000232"/>
    <x v="1"/>
    <x v="10"/>
    <s v="Xerox 1975"/>
    <n v="15.552000000000003"/>
    <n v="3"/>
    <n v="0.2"/>
    <n v="5.6375999999999999"/>
  </r>
  <r>
    <n v="8721"/>
    <s v="CA-2013-120824"/>
    <x v="0"/>
    <x v="1"/>
    <d v="2013-06-17T00:00:00"/>
    <s v="Second Class"/>
    <x v="585"/>
    <s v="Arthur Wiediger"/>
    <x v="2"/>
    <s v="United States"/>
    <s v="Houston"/>
    <x v="5"/>
    <n v="77070"/>
    <s v="Central"/>
    <s v="FUR-CH-10000229"/>
    <x v="0"/>
    <x v="1"/>
    <s v="Global Enterprise Series Seating High-Back Swivel/Tilt Chairs"/>
    <n v="379.37200000000001"/>
    <n v="2"/>
    <n v="0.3"/>
    <n v="-119.23120000000003"/>
  </r>
  <r>
    <n v="8722"/>
    <s v="CA-2013-120824"/>
    <x v="0"/>
    <x v="1"/>
    <d v="2013-06-17T00:00:00"/>
    <s v="Second Class"/>
    <x v="585"/>
    <s v="Arthur Wiediger"/>
    <x v="2"/>
    <s v="United States"/>
    <s v="Houston"/>
    <x v="5"/>
    <n v="77070"/>
    <s v="Central"/>
    <s v="OFF-ST-10002562"/>
    <x v="1"/>
    <x v="4"/>
    <s v="Staples"/>
    <n v="67.536000000000016"/>
    <n v="9"/>
    <n v="0.2"/>
    <n v="6.7535999999999987"/>
  </r>
  <r>
    <n v="8723"/>
    <s v="CA-2013-120824"/>
    <x v="0"/>
    <x v="1"/>
    <d v="2013-06-17T00:00:00"/>
    <s v="Second Class"/>
    <x v="585"/>
    <s v="Arthur Wiediger"/>
    <x v="2"/>
    <s v="United States"/>
    <s v="Houston"/>
    <x v="5"/>
    <n v="77070"/>
    <s v="Central"/>
    <s v="OFF-BI-10001525"/>
    <x v="1"/>
    <x v="8"/>
    <s v="Acco Pressboard Covers with Storage Hooks, 14 7/8&quot; x 11&quot;, Executive Red"/>
    <n v="1.5239999999999996"/>
    <n v="2"/>
    <n v="0.8"/>
    <n v="-2.6670000000000007"/>
  </r>
  <r>
    <n v="8724"/>
    <s v="US-2013-135209"/>
    <x v="0"/>
    <x v="723"/>
    <d v="2014-01-01T00:00:00"/>
    <s v="Second Class"/>
    <x v="762"/>
    <s v="Marc Harrigan"/>
    <x v="2"/>
    <s v="United States"/>
    <s v="Miami"/>
    <x v="2"/>
    <n v="33178"/>
    <s v="South"/>
    <s v="OFF-PA-10002986"/>
    <x v="1"/>
    <x v="10"/>
    <s v="Xerox 1898"/>
    <n v="37.408000000000001"/>
    <n v="7"/>
    <n v="0.2"/>
    <n v="13.0928"/>
  </r>
  <r>
    <n v="8725"/>
    <s v="US-2013-135209"/>
    <x v="0"/>
    <x v="723"/>
    <d v="2014-01-01T00:00:00"/>
    <s v="Second Class"/>
    <x v="762"/>
    <s v="Marc Harrigan"/>
    <x v="2"/>
    <s v="United States"/>
    <s v="Miami"/>
    <x v="2"/>
    <n v="33178"/>
    <s v="South"/>
    <s v="OFF-PA-10000143"/>
    <x v="1"/>
    <x v="10"/>
    <s v="Astroparche Fine Business Paper"/>
    <n v="25.344000000000001"/>
    <n v="6"/>
    <n v="0.2"/>
    <n v="8.8704000000000018"/>
  </r>
  <r>
    <n v="8726"/>
    <s v="CA-2014-148145"/>
    <x v="3"/>
    <x v="257"/>
    <d v="2014-03-24T00:00:00"/>
    <s v="Standard Class"/>
    <x v="349"/>
    <s v="Scott Williamson"/>
    <x v="0"/>
    <s v="United States"/>
    <s v="Seattle"/>
    <x v="4"/>
    <n v="98115"/>
    <s v="West"/>
    <s v="OFF-AR-10003752"/>
    <x v="1"/>
    <x v="6"/>
    <s v="Deluxe Chalkboard Eraser Cleaner"/>
    <n v="46.2"/>
    <n v="4"/>
    <n v="0"/>
    <n v="21.251999999999999"/>
  </r>
  <r>
    <n v="8727"/>
    <s v="CA-2012-103870"/>
    <x v="1"/>
    <x v="17"/>
    <d v="2012-12-31T00:00:00"/>
    <s v="Standard Class"/>
    <x v="133"/>
    <s v="Sung Pak"/>
    <x v="1"/>
    <s v="United States"/>
    <s v="Murfreesboro"/>
    <x v="18"/>
    <n v="37130"/>
    <s v="South"/>
    <s v="TEC-AC-10002370"/>
    <x v="2"/>
    <x v="11"/>
    <s v="Maxell CD-R Discs"/>
    <n v="4.7279999999999998"/>
    <n v="3"/>
    <n v="0.2"/>
    <n v="0.70919999999999961"/>
  </r>
  <r>
    <n v="8728"/>
    <s v="CA-2012-103870"/>
    <x v="1"/>
    <x v="17"/>
    <d v="2012-12-31T00:00:00"/>
    <s v="Standard Class"/>
    <x v="133"/>
    <s v="Sung Pak"/>
    <x v="1"/>
    <s v="United States"/>
    <s v="Murfreesboro"/>
    <x v="18"/>
    <n v="37130"/>
    <s v="South"/>
    <s v="FUR-FU-10002030"/>
    <x v="0"/>
    <x v="5"/>
    <s v="Executive Impressions 14&quot; Contract Wall Clock with Quartz Movement"/>
    <n v="53.352000000000004"/>
    <n v="3"/>
    <n v="0.2"/>
    <n v="16.005600000000005"/>
  </r>
  <r>
    <n v="8729"/>
    <s v="CA-2012-103870"/>
    <x v="1"/>
    <x v="17"/>
    <d v="2012-12-31T00:00:00"/>
    <s v="Standard Class"/>
    <x v="133"/>
    <s v="Sung Pak"/>
    <x v="1"/>
    <s v="United States"/>
    <s v="Murfreesboro"/>
    <x v="18"/>
    <n v="37130"/>
    <s v="South"/>
    <s v="FUR-BO-10002853"/>
    <x v="0"/>
    <x v="0"/>
    <s v="O'Sullivan 5-Shelf Heavy-Duty Bookcases"/>
    <n v="131.10400000000001"/>
    <n v="2"/>
    <n v="0.2"/>
    <n v="8.1939999999999955"/>
  </r>
  <r>
    <n v="8730"/>
    <s v="CA-2012-103870"/>
    <x v="1"/>
    <x v="17"/>
    <d v="2012-12-31T00:00:00"/>
    <s v="Standard Class"/>
    <x v="133"/>
    <s v="Sung Pak"/>
    <x v="1"/>
    <s v="United States"/>
    <s v="Murfreesboro"/>
    <x v="18"/>
    <n v="37130"/>
    <s v="South"/>
    <s v="OFF-ST-10002562"/>
    <x v="1"/>
    <x v="4"/>
    <s v="Staples"/>
    <n v="22.512000000000004"/>
    <n v="3"/>
    <n v="0.2"/>
    <n v="2.2511999999999999"/>
  </r>
  <r>
    <n v="8731"/>
    <s v="CA-2012-103870"/>
    <x v="1"/>
    <x v="17"/>
    <d v="2012-12-31T00:00:00"/>
    <s v="Standard Class"/>
    <x v="133"/>
    <s v="Sung Pak"/>
    <x v="1"/>
    <s v="United States"/>
    <s v="Murfreesboro"/>
    <x v="18"/>
    <n v="37130"/>
    <s v="South"/>
    <s v="TEC-AC-10004227"/>
    <x v="2"/>
    <x v="11"/>
    <s v="SanDisk Ultra 16 GB MicroSDHC Class 10 Memory Card"/>
    <n v="72.744000000000014"/>
    <n v="7"/>
    <n v="0.2"/>
    <n v="-12.730200000000011"/>
  </r>
  <r>
    <n v="8732"/>
    <s v="CA-2012-111017"/>
    <x v="1"/>
    <x v="374"/>
    <d v="2012-08-06T00:00:00"/>
    <s v="Standard Class"/>
    <x v="281"/>
    <s v="Steve Chapman"/>
    <x v="1"/>
    <s v="United States"/>
    <s v="Saint Louis"/>
    <x v="25"/>
    <n v="63116"/>
    <s v="Central"/>
    <s v="OFF-SU-10002573"/>
    <x v="1"/>
    <x v="14"/>
    <s v="Acme 10&quot; Easy Grip Assistive Scissors"/>
    <n v="52.59"/>
    <n v="3"/>
    <n v="0"/>
    <n v="15.776999999999996"/>
  </r>
  <r>
    <n v="8733"/>
    <s v="CA-2014-116988"/>
    <x v="3"/>
    <x v="818"/>
    <d v="2014-06-30T00:00:00"/>
    <s v="Second Class"/>
    <x v="463"/>
    <s v="Pauline Webber"/>
    <x v="1"/>
    <s v="United States"/>
    <s v="Seattle"/>
    <x v="4"/>
    <n v="98105"/>
    <s v="West"/>
    <s v="OFF-PA-10003848"/>
    <x v="1"/>
    <x v="10"/>
    <s v="Xerox 1997"/>
    <n v="19.440000000000001"/>
    <n v="3"/>
    <n v="0"/>
    <n v="9.3312000000000008"/>
  </r>
  <r>
    <n v="8734"/>
    <s v="CA-2014-116988"/>
    <x v="3"/>
    <x v="818"/>
    <d v="2014-06-30T00:00:00"/>
    <s v="Second Class"/>
    <x v="463"/>
    <s v="Pauline Webber"/>
    <x v="1"/>
    <s v="United States"/>
    <s v="Seattle"/>
    <x v="4"/>
    <n v="98105"/>
    <s v="West"/>
    <s v="FUR-FU-10001290"/>
    <x v="0"/>
    <x v="5"/>
    <s v="Executive Impressions Supervisor Wall Clock"/>
    <n v="126.30000000000001"/>
    <n v="3"/>
    <n v="0"/>
    <n v="40.415999999999997"/>
  </r>
  <r>
    <n v="8735"/>
    <s v="CA-2014-116988"/>
    <x v="3"/>
    <x v="818"/>
    <d v="2014-06-30T00:00:00"/>
    <s v="Second Class"/>
    <x v="463"/>
    <s v="Pauline Webber"/>
    <x v="1"/>
    <s v="United States"/>
    <s v="Seattle"/>
    <x v="4"/>
    <n v="98105"/>
    <s v="West"/>
    <s v="TEC-AC-10003832"/>
    <x v="2"/>
    <x v="11"/>
    <s v="Logitech P710e Mobile Speakerphone"/>
    <n v="1287.45"/>
    <n v="5"/>
    <n v="0"/>
    <n v="244.61549999999988"/>
  </r>
  <r>
    <n v="8736"/>
    <s v="US-2011-169390"/>
    <x v="2"/>
    <x v="315"/>
    <d v="2011-02-11T00:00:00"/>
    <s v="Second Class"/>
    <x v="294"/>
    <s v="Chris Selesnick"/>
    <x v="1"/>
    <s v="United States"/>
    <s v="New York City"/>
    <x v="15"/>
    <n v="10024"/>
    <s v="East"/>
    <s v="OFF-ST-10001558"/>
    <x v="1"/>
    <x v="4"/>
    <s v="Acco Perma 4000 Stacking Storage Drawers"/>
    <n v="64.959999999999994"/>
    <n v="4"/>
    <n v="0"/>
    <n v="9.7439999999999998"/>
  </r>
  <r>
    <n v="8737"/>
    <s v="CA-2013-168774"/>
    <x v="0"/>
    <x v="913"/>
    <d v="2013-09-10T00:00:00"/>
    <s v="Standard Class"/>
    <x v="532"/>
    <s v="Roy Phan"/>
    <x v="1"/>
    <s v="United States"/>
    <s v="Woodbury"/>
    <x v="11"/>
    <n v="55125"/>
    <s v="Central"/>
    <s v="OFF-ST-10001490"/>
    <x v="1"/>
    <x v="4"/>
    <s v="Hot File 7-Pocket, Floor Stand"/>
    <n v="535.41"/>
    <n v="3"/>
    <n v="0"/>
    <n v="160.62299999999993"/>
  </r>
  <r>
    <n v="8738"/>
    <s v="CA-2014-161592"/>
    <x v="3"/>
    <x v="1191"/>
    <d v="2014-04-11T00:00:00"/>
    <s v="Standard Class"/>
    <x v="728"/>
    <s v="Charles Sheldon"/>
    <x v="1"/>
    <s v="United States"/>
    <s v="Chattanooga"/>
    <x v="18"/>
    <n v="37421"/>
    <s v="South"/>
    <s v="OFF-BI-10003669"/>
    <x v="1"/>
    <x v="8"/>
    <s v="3M Organizer Strips"/>
    <n v="8.1000000000000014"/>
    <n v="5"/>
    <n v="0.7"/>
    <n v="-5.9399999999999977"/>
  </r>
  <r>
    <n v="8739"/>
    <s v="US-2014-131961"/>
    <x v="3"/>
    <x v="166"/>
    <d v="2014-12-12T00:00:00"/>
    <s v="First Class"/>
    <x v="77"/>
    <s v="Max Jones"/>
    <x v="0"/>
    <s v="United States"/>
    <s v="Philadelphia"/>
    <x v="9"/>
    <n v="19140"/>
    <s v="East"/>
    <s v="OFF-AR-10004441"/>
    <x v="1"/>
    <x v="6"/>
    <s v="BIC Brite Liner Highlighters"/>
    <n v="13.247999999999999"/>
    <n v="4"/>
    <n v="0.2"/>
    <n v="3.6431999999999998"/>
  </r>
  <r>
    <n v="8740"/>
    <s v="US-2014-131961"/>
    <x v="3"/>
    <x v="166"/>
    <d v="2014-12-12T00:00:00"/>
    <s v="First Class"/>
    <x v="77"/>
    <s v="Max Jones"/>
    <x v="0"/>
    <s v="United States"/>
    <s v="Philadelphia"/>
    <x v="9"/>
    <n v="19140"/>
    <s v="East"/>
    <s v="TEC-PH-10001924"/>
    <x v="2"/>
    <x v="7"/>
    <s v="iHome FM Clock Radio with Lightning Dock"/>
    <n v="83.987999999999985"/>
    <n v="2"/>
    <n v="0.4"/>
    <n v="-20.996999999999993"/>
  </r>
  <r>
    <n v="8741"/>
    <s v="CA-2013-102498"/>
    <x v="0"/>
    <x v="1131"/>
    <d v="2013-07-26T00:00:00"/>
    <s v="First Class"/>
    <x v="506"/>
    <s v="James Galang"/>
    <x v="0"/>
    <s v="United States"/>
    <s v="Lafayette"/>
    <x v="28"/>
    <n v="70506"/>
    <s v="South"/>
    <s v="OFF-AR-10004456"/>
    <x v="1"/>
    <x v="6"/>
    <s v="Panasonic KP-4ABK Battery-Operated Pencil Sharpener"/>
    <n v="73.2"/>
    <n v="5"/>
    <n v="0"/>
    <n v="21.227999999999998"/>
  </r>
  <r>
    <n v="8742"/>
    <s v="CA-2012-113222"/>
    <x v="1"/>
    <x v="529"/>
    <d v="2012-11-09T00:00:00"/>
    <s v="Same Day"/>
    <x v="326"/>
    <s v="Anthony Garverick"/>
    <x v="2"/>
    <s v="United States"/>
    <s v="Lawrence"/>
    <x v="14"/>
    <n v="46226"/>
    <s v="Central"/>
    <s v="OFF-BI-10001890"/>
    <x v="1"/>
    <x v="8"/>
    <s v="Avery Poly Binder Pockets"/>
    <n v="10.74"/>
    <n v="3"/>
    <n v="0"/>
    <n v="5.1551999999999998"/>
  </r>
  <r>
    <n v="8743"/>
    <s v="US-2012-144771"/>
    <x v="1"/>
    <x v="653"/>
    <d v="2012-10-04T00:00:00"/>
    <s v="First Class"/>
    <x v="237"/>
    <s v="Chloris Kastensmidt"/>
    <x v="0"/>
    <s v="United States"/>
    <s v="Hillsboro"/>
    <x v="21"/>
    <n v="97123"/>
    <s v="West"/>
    <s v="FUR-FU-10000629"/>
    <x v="0"/>
    <x v="5"/>
    <s v="9-3/4 Diameter Round Wall Clock"/>
    <n v="11.032"/>
    <n v="1"/>
    <n v="0.2"/>
    <n v="3.0338000000000003"/>
  </r>
  <r>
    <n v="8744"/>
    <s v="US-2012-144771"/>
    <x v="1"/>
    <x v="653"/>
    <d v="2012-10-04T00:00:00"/>
    <s v="First Class"/>
    <x v="237"/>
    <s v="Chloris Kastensmidt"/>
    <x v="0"/>
    <s v="United States"/>
    <s v="Hillsboro"/>
    <x v="21"/>
    <n v="97123"/>
    <s v="West"/>
    <s v="TEC-AC-10002323"/>
    <x v="2"/>
    <x v="11"/>
    <s v="SanDisk Ultra 32 GB MicroSDHC Class 10 Memory Card"/>
    <n v="53.040000000000006"/>
    <n v="3"/>
    <n v="0.2"/>
    <n v="-4.6409999999999982"/>
  </r>
  <r>
    <n v="8745"/>
    <s v="CA-2012-162376"/>
    <x v="1"/>
    <x v="6"/>
    <d v="2012-11-25T00:00:00"/>
    <s v="Second Class"/>
    <x v="787"/>
    <s v="Harold Dahlen"/>
    <x v="2"/>
    <s v="United States"/>
    <s v="Cambridge"/>
    <x v="31"/>
    <n v="2138"/>
    <s v="East"/>
    <s v="OFF-AR-10003056"/>
    <x v="1"/>
    <x v="6"/>
    <s v="Newell 341"/>
    <n v="17.12"/>
    <n v="4"/>
    <n v="0"/>
    <n v="4.9647999999999985"/>
  </r>
  <r>
    <n v="8746"/>
    <s v="CA-2012-162376"/>
    <x v="1"/>
    <x v="6"/>
    <d v="2012-11-25T00:00:00"/>
    <s v="Second Class"/>
    <x v="787"/>
    <s v="Harold Dahlen"/>
    <x v="2"/>
    <s v="United States"/>
    <s v="Cambridge"/>
    <x v="31"/>
    <n v="2138"/>
    <s v="East"/>
    <s v="OFF-PA-10000300"/>
    <x v="1"/>
    <x v="10"/>
    <s v="Xerox 1936"/>
    <n v="59.94"/>
    <n v="3"/>
    <n v="0"/>
    <n v="28.171799999999998"/>
  </r>
  <r>
    <n v="8747"/>
    <s v="CA-2014-128076"/>
    <x v="3"/>
    <x v="62"/>
    <d v="2014-02-08T00:00:00"/>
    <s v="Standard Class"/>
    <x v="635"/>
    <s v="Bill Overfelt"/>
    <x v="1"/>
    <s v="United States"/>
    <s v="San Diego"/>
    <x v="1"/>
    <n v="92105"/>
    <s v="West"/>
    <s v="FUR-FU-10000293"/>
    <x v="0"/>
    <x v="5"/>
    <s v="Eldon Antistatic Chair Mats for Low to Medium Pile Carpets"/>
    <n v="210.58"/>
    <n v="2"/>
    <n v="0"/>
    <n v="12.634799999999984"/>
  </r>
  <r>
    <n v="8748"/>
    <s v="CA-2014-128076"/>
    <x v="3"/>
    <x v="62"/>
    <d v="2014-02-08T00:00:00"/>
    <s v="Standard Class"/>
    <x v="635"/>
    <s v="Bill Overfelt"/>
    <x v="1"/>
    <s v="United States"/>
    <s v="San Diego"/>
    <x v="1"/>
    <n v="92105"/>
    <s v="West"/>
    <s v="OFF-BI-10003638"/>
    <x v="1"/>
    <x v="8"/>
    <s v="GBC Durable Plastic Covers"/>
    <n v="30.960000000000004"/>
    <n v="2"/>
    <n v="0.2"/>
    <n v="10.061999999999998"/>
  </r>
  <r>
    <n v="8749"/>
    <s v="CA-2014-128076"/>
    <x v="3"/>
    <x v="62"/>
    <d v="2014-02-08T00:00:00"/>
    <s v="Standard Class"/>
    <x v="635"/>
    <s v="Bill Overfelt"/>
    <x v="1"/>
    <s v="United States"/>
    <s v="San Diego"/>
    <x v="1"/>
    <n v="92105"/>
    <s v="West"/>
    <s v="TEC-MA-10002109"/>
    <x v="2"/>
    <x v="15"/>
    <s v="HP Officejet Pro 8600 e-All-In-One Printer, Copier, Scanner, Fax"/>
    <n v="239.98400000000004"/>
    <n v="2"/>
    <n v="0.2"/>
    <n v="38.997399999999971"/>
  </r>
  <r>
    <n v="8750"/>
    <s v="US-2012-163825"/>
    <x v="1"/>
    <x v="382"/>
    <d v="2012-06-19T00:00:00"/>
    <s v="First Class"/>
    <x v="62"/>
    <s v="Lena Creighton"/>
    <x v="0"/>
    <s v="United States"/>
    <s v="New York City"/>
    <x v="15"/>
    <n v="10009"/>
    <s v="East"/>
    <s v="OFF-BI-10003527"/>
    <x v="1"/>
    <x v="8"/>
    <s v="Fellowes PB500 Electric Punch Plastic Comb Binding Machine with Manual Bind"/>
    <n v="3050.3760000000002"/>
    <n v="3"/>
    <n v="0.2"/>
    <n v="1143.8910000000001"/>
  </r>
  <r>
    <n v="8751"/>
    <s v="US-2012-163825"/>
    <x v="1"/>
    <x v="382"/>
    <d v="2012-06-19T00:00:00"/>
    <s v="First Class"/>
    <x v="62"/>
    <s v="Lena Creighton"/>
    <x v="0"/>
    <s v="United States"/>
    <s v="New York City"/>
    <x v="15"/>
    <n v="10009"/>
    <s v="East"/>
    <s v="TEC-PH-10004922"/>
    <x v="2"/>
    <x v="7"/>
    <s v="RCA Visys Integrated PBX 8-Line Router"/>
    <n v="133.97999999999999"/>
    <n v="2"/>
    <n v="0"/>
    <n v="33.495000000000005"/>
  </r>
  <r>
    <n v="8752"/>
    <s v="CA-2013-105662"/>
    <x v="0"/>
    <x v="465"/>
    <d v="2013-05-10T00:00:00"/>
    <s v="Standard Class"/>
    <x v="46"/>
    <s v="Rick Bensley"/>
    <x v="2"/>
    <s v="United States"/>
    <s v="Tallahassee"/>
    <x v="2"/>
    <n v="32303"/>
    <s v="South"/>
    <s v="OFF-PA-10001001"/>
    <x v="1"/>
    <x v="10"/>
    <s v="Snap-A-Way Black Print Carbonless Speed Message, No Reply Area, Duplicate"/>
    <n v="93.248000000000005"/>
    <n v="4"/>
    <n v="0.2"/>
    <n v="31.4712"/>
  </r>
  <r>
    <n v="8753"/>
    <s v="CA-2013-105662"/>
    <x v="0"/>
    <x v="465"/>
    <d v="2013-05-10T00:00:00"/>
    <s v="Standard Class"/>
    <x v="46"/>
    <s v="Rick Bensley"/>
    <x v="2"/>
    <s v="United States"/>
    <s v="Tallahassee"/>
    <x v="2"/>
    <n v="32303"/>
    <s v="South"/>
    <s v="TEC-PH-10001198"/>
    <x v="2"/>
    <x v="7"/>
    <s v="Avaya 4621SW VoIP phone"/>
    <n v="177.48000000000002"/>
    <n v="3"/>
    <n v="0.2"/>
    <n v="19.966499999999982"/>
  </r>
  <r>
    <n v="8754"/>
    <s v="CA-2014-152198"/>
    <x v="3"/>
    <x v="428"/>
    <d v="2014-09-11T00:00:00"/>
    <s v="First Class"/>
    <x v="557"/>
    <s v="Joy Daniels"/>
    <x v="0"/>
    <s v="United States"/>
    <s v="Toledo"/>
    <x v="24"/>
    <n v="43615"/>
    <s v="East"/>
    <s v="OFF-LA-10000443"/>
    <x v="1"/>
    <x v="2"/>
    <s v="Avery 501"/>
    <n v="17.712"/>
    <n v="6"/>
    <n v="0.2"/>
    <n v="5.9777999999999993"/>
  </r>
  <r>
    <n v="8755"/>
    <s v="CA-2014-152198"/>
    <x v="3"/>
    <x v="428"/>
    <d v="2014-09-11T00:00:00"/>
    <s v="First Class"/>
    <x v="557"/>
    <s v="Joy Daniels"/>
    <x v="0"/>
    <s v="United States"/>
    <s v="Toledo"/>
    <x v="24"/>
    <n v="43615"/>
    <s v="East"/>
    <s v="OFF-BI-10003669"/>
    <x v="1"/>
    <x v="8"/>
    <s v="3M Organizer Strips"/>
    <n v="4.8600000000000012"/>
    <n v="3"/>
    <n v="0.7"/>
    <n v="-3.5640000000000001"/>
  </r>
  <r>
    <n v="8756"/>
    <s v="CA-2014-152198"/>
    <x v="3"/>
    <x v="428"/>
    <d v="2014-09-11T00:00:00"/>
    <s v="First Class"/>
    <x v="557"/>
    <s v="Joy Daniels"/>
    <x v="0"/>
    <s v="United States"/>
    <s v="Toledo"/>
    <x v="24"/>
    <n v="43615"/>
    <s v="East"/>
    <s v="OFF-BI-10001628"/>
    <x v="1"/>
    <x v="8"/>
    <s v="Acco Data Flex Cable Posts For Top &amp; Bottom Load Binders, 6&quot; Capacity"/>
    <n v="6.2580000000000009"/>
    <n v="2"/>
    <n v="0.7"/>
    <n v="-5.2149999999999999"/>
  </r>
  <r>
    <n v="8757"/>
    <s v="CA-2013-114307"/>
    <x v="0"/>
    <x v="405"/>
    <d v="2013-07-27T00:00:00"/>
    <s v="Standard Class"/>
    <x v="716"/>
    <s v="Maureen Fritzler"/>
    <x v="1"/>
    <s v="United States"/>
    <s v="Columbia"/>
    <x v="39"/>
    <n v="21044"/>
    <s v="East"/>
    <s v="OFF-AP-10002350"/>
    <x v="1"/>
    <x v="9"/>
    <s v="Belkin F9H710-06 7 Outlet SurgeMaster Surge Protector"/>
    <n v="37.68"/>
    <n v="2"/>
    <n v="0"/>
    <n v="10.5504"/>
  </r>
  <r>
    <n v="8758"/>
    <s v="CA-2013-114307"/>
    <x v="0"/>
    <x v="405"/>
    <d v="2013-07-27T00:00:00"/>
    <s v="Standard Class"/>
    <x v="716"/>
    <s v="Maureen Fritzler"/>
    <x v="1"/>
    <s v="United States"/>
    <s v="Columbia"/>
    <x v="39"/>
    <n v="21044"/>
    <s v="East"/>
    <s v="OFF-PA-10004100"/>
    <x v="1"/>
    <x v="10"/>
    <s v="Xerox 216"/>
    <n v="51.84"/>
    <n v="8"/>
    <n v="0"/>
    <n v="24.883200000000002"/>
  </r>
  <r>
    <n v="8759"/>
    <s v="CA-2013-114307"/>
    <x v="0"/>
    <x v="405"/>
    <d v="2013-07-27T00:00:00"/>
    <s v="Standard Class"/>
    <x v="716"/>
    <s v="Maureen Fritzler"/>
    <x v="1"/>
    <s v="United States"/>
    <s v="Columbia"/>
    <x v="39"/>
    <n v="21044"/>
    <s v="East"/>
    <s v="FUR-FU-10000794"/>
    <x v="0"/>
    <x v="5"/>
    <s v="Eldon Stackable Tray, Side-Load, Legal, Smoke"/>
    <n v="27.42"/>
    <n v="3"/>
    <n v="0"/>
    <n v="9.3227999999999991"/>
  </r>
  <r>
    <n v="8760"/>
    <s v="CA-2013-114307"/>
    <x v="0"/>
    <x v="405"/>
    <d v="2013-07-27T00:00:00"/>
    <s v="Standard Class"/>
    <x v="716"/>
    <s v="Maureen Fritzler"/>
    <x v="1"/>
    <s v="United States"/>
    <s v="Columbia"/>
    <x v="39"/>
    <n v="21044"/>
    <s v="East"/>
    <s v="OFF-BI-10002012"/>
    <x v="1"/>
    <x v="8"/>
    <s v="Wilson Jones Easy Flow II Sheet Lifters"/>
    <n v="5.4"/>
    <n v="3"/>
    <n v="0"/>
    <n v="2.5920000000000001"/>
  </r>
  <r>
    <n v="8761"/>
    <s v="CA-2013-159891"/>
    <x v="0"/>
    <x v="1011"/>
    <d v="2013-02-06T00:00:00"/>
    <s v="Standard Class"/>
    <x v="408"/>
    <s v="Ben Ferrer"/>
    <x v="2"/>
    <s v="United States"/>
    <s v="Atlanta"/>
    <x v="32"/>
    <n v="30318"/>
    <s v="South"/>
    <s v="OFF-BI-10003527"/>
    <x v="1"/>
    <x v="8"/>
    <s v="Fellowes PB500 Electric Punch Plastic Comb Binding Machine with Manual Bind"/>
    <n v="1270.99"/>
    <n v="1"/>
    <n v="0"/>
    <n v="635.495"/>
  </r>
  <r>
    <n v="8762"/>
    <s v="CA-2013-159891"/>
    <x v="0"/>
    <x v="1011"/>
    <d v="2013-02-06T00:00:00"/>
    <s v="Standard Class"/>
    <x v="408"/>
    <s v="Ben Ferrer"/>
    <x v="2"/>
    <s v="United States"/>
    <s v="Atlanta"/>
    <x v="32"/>
    <n v="30318"/>
    <s v="South"/>
    <s v="OFF-EN-10004483"/>
    <x v="1"/>
    <x v="12"/>
    <s v="#10 White Business Envelopes,4 1/8 x 9 1/2"/>
    <n v="125.36"/>
    <n v="8"/>
    <n v="0"/>
    <n v="58.919199999999989"/>
  </r>
  <r>
    <n v="8763"/>
    <s v="CA-2013-112578"/>
    <x v="0"/>
    <x v="723"/>
    <d v="2014-01-03T00:00:00"/>
    <s v="Standard Class"/>
    <x v="383"/>
    <s v="Frank Olsen"/>
    <x v="0"/>
    <s v="United States"/>
    <s v="Sacramento"/>
    <x v="1"/>
    <n v="95823"/>
    <s v="West"/>
    <s v="OFF-ST-10003722"/>
    <x v="1"/>
    <x v="4"/>
    <s v="Project Tote Personal File"/>
    <n v="14.03"/>
    <n v="1"/>
    <n v="0"/>
    <n v="4.068699999999998"/>
  </r>
  <r>
    <n v="8764"/>
    <s v="CA-2013-112578"/>
    <x v="0"/>
    <x v="723"/>
    <d v="2014-01-03T00:00:00"/>
    <s v="Standard Class"/>
    <x v="383"/>
    <s v="Frank Olsen"/>
    <x v="0"/>
    <s v="United States"/>
    <s v="Sacramento"/>
    <x v="1"/>
    <n v="95823"/>
    <s v="West"/>
    <s v="OFF-SU-10002557"/>
    <x v="1"/>
    <x v="14"/>
    <s v="Fiskars Spring-Action Scissors"/>
    <n v="27.96"/>
    <n v="2"/>
    <n v="0"/>
    <n v="7.2696000000000005"/>
  </r>
  <r>
    <n v="8765"/>
    <s v="CA-2012-107083"/>
    <x v="1"/>
    <x v="82"/>
    <d v="2012-11-27T00:00:00"/>
    <s v="Standard Class"/>
    <x v="179"/>
    <s v="Brenda Bowman"/>
    <x v="1"/>
    <s v="United States"/>
    <s v="Fort Worth"/>
    <x v="5"/>
    <n v="76106"/>
    <s v="Central"/>
    <s v="OFF-AR-10002257"/>
    <x v="1"/>
    <x v="6"/>
    <s v="Eldon Spacemaker Box, Quick-Snap Lid, Clear"/>
    <n v="5.3440000000000003"/>
    <n v="2"/>
    <n v="0.2"/>
    <n v="0.73479999999999923"/>
  </r>
  <r>
    <n v="8766"/>
    <s v="CA-2012-107083"/>
    <x v="1"/>
    <x v="82"/>
    <d v="2012-11-27T00:00:00"/>
    <s v="Standard Class"/>
    <x v="179"/>
    <s v="Brenda Bowman"/>
    <x v="1"/>
    <s v="United States"/>
    <s v="Fort Worth"/>
    <x v="5"/>
    <n v="76106"/>
    <s v="Central"/>
    <s v="OFF-BI-10000756"/>
    <x v="1"/>
    <x v="8"/>
    <s v="Storex DuraTech Recycled Plastic Frosted Binders"/>
    <n v="1.6959999999999997"/>
    <n v="2"/>
    <n v="0.8"/>
    <n v="-2.5440000000000005"/>
  </r>
  <r>
    <n v="8767"/>
    <s v="CA-2012-107083"/>
    <x v="1"/>
    <x v="82"/>
    <d v="2012-11-27T00:00:00"/>
    <s v="Standard Class"/>
    <x v="179"/>
    <s v="Brenda Bowman"/>
    <x v="1"/>
    <s v="United States"/>
    <s v="Fort Worth"/>
    <x v="5"/>
    <n v="76106"/>
    <s v="Central"/>
    <s v="OFF-AP-10004136"/>
    <x v="1"/>
    <x v="9"/>
    <s v="Kensington 6 Outlet SmartSocket Surge Protector"/>
    <n v="24.587999999999994"/>
    <n v="3"/>
    <n v="0.8"/>
    <n v="-67.617000000000019"/>
  </r>
  <r>
    <n v="8768"/>
    <s v="CA-2012-107083"/>
    <x v="1"/>
    <x v="82"/>
    <d v="2012-11-27T00:00:00"/>
    <s v="Standard Class"/>
    <x v="179"/>
    <s v="Brenda Bowman"/>
    <x v="1"/>
    <s v="United States"/>
    <s v="Fort Worth"/>
    <x v="5"/>
    <n v="76106"/>
    <s v="Central"/>
    <s v="OFF-BI-10002194"/>
    <x v="1"/>
    <x v="8"/>
    <s v="Cardinal Hold-It CD Pocket"/>
    <n v="7.9799999999999986"/>
    <n v="5"/>
    <n v="0.8"/>
    <n v="-13.167000000000002"/>
  </r>
  <r>
    <n v="8769"/>
    <s v="CA-2012-151722"/>
    <x v="1"/>
    <x v="348"/>
    <d v="2012-10-09T00:00:00"/>
    <s v="Standard Class"/>
    <x v="582"/>
    <s v="Ivan Liston"/>
    <x v="0"/>
    <s v="United States"/>
    <s v="Columbus"/>
    <x v="24"/>
    <n v="43229"/>
    <s v="East"/>
    <s v="TEC-AC-10000892"/>
    <x v="2"/>
    <x v="11"/>
    <s v="NETGEAR N750 Dual Band Wi-Fi Gigabit Router"/>
    <n v="288"/>
    <n v="4"/>
    <n v="0.2"/>
    <n v="57.599999999999994"/>
  </r>
  <r>
    <n v="8770"/>
    <s v="CA-2013-151148"/>
    <x v="0"/>
    <x v="126"/>
    <d v="2013-09-14T00:00:00"/>
    <s v="Same Day"/>
    <x v="178"/>
    <s v="Philisse Overcash"/>
    <x v="2"/>
    <s v="United States"/>
    <s v="Louisville"/>
    <x v="22"/>
    <n v="80027"/>
    <s v="West"/>
    <s v="TEC-PH-10001870"/>
    <x v="2"/>
    <x v="7"/>
    <s v="Lunatik TT5L-002 Taktik Strike Impact Protection System for iPhone 5"/>
    <n v="146.952"/>
    <n v="3"/>
    <n v="0.2"/>
    <n v="9.1844999999999928"/>
  </r>
  <r>
    <n v="8771"/>
    <s v="CA-2013-151148"/>
    <x v="0"/>
    <x v="126"/>
    <d v="2013-09-14T00:00:00"/>
    <s v="Same Day"/>
    <x v="178"/>
    <s v="Philisse Overcash"/>
    <x v="2"/>
    <s v="United States"/>
    <s v="Louisville"/>
    <x v="22"/>
    <n v="80027"/>
    <s v="West"/>
    <s v="FUR-CH-10002304"/>
    <x v="0"/>
    <x v="1"/>
    <s v="Global Stack Chair without Arms, Black"/>
    <n v="83.13600000000001"/>
    <n v="4"/>
    <n v="0.2"/>
    <n v="5.1960000000000015"/>
  </r>
  <r>
    <n v="8772"/>
    <s v="CA-2014-115882"/>
    <x v="3"/>
    <x v="32"/>
    <d v="2014-09-18T00:00:00"/>
    <s v="First Class"/>
    <x v="587"/>
    <s v="Dorothy Badders"/>
    <x v="1"/>
    <s v="United States"/>
    <s v="Raleigh"/>
    <x v="3"/>
    <n v="27604"/>
    <s v="South"/>
    <s v="OFF-AP-10002534"/>
    <x v="1"/>
    <x v="9"/>
    <s v="3.6 Cubic Foot Counter Height Office Refrigerator"/>
    <n v="942.78400000000011"/>
    <n v="4"/>
    <n v="0.2"/>
    <n v="94.278400000000033"/>
  </r>
  <r>
    <n v="8773"/>
    <s v="CA-2014-115882"/>
    <x v="3"/>
    <x v="32"/>
    <d v="2014-09-18T00:00:00"/>
    <s v="First Class"/>
    <x v="587"/>
    <s v="Dorothy Badders"/>
    <x v="1"/>
    <s v="United States"/>
    <s v="Raleigh"/>
    <x v="3"/>
    <n v="27604"/>
    <s v="South"/>
    <s v="OFF-PA-10001125"/>
    <x v="1"/>
    <x v="10"/>
    <s v="Xerox 1988"/>
    <n v="74.352000000000004"/>
    <n v="3"/>
    <n v="0.2"/>
    <n v="23.234999999999992"/>
  </r>
  <r>
    <n v="8774"/>
    <s v="CA-2012-132276"/>
    <x v="1"/>
    <x v="1203"/>
    <d v="2012-02-28T00:00:00"/>
    <s v="Standard Class"/>
    <x v="784"/>
    <s v="Lindsay Castell"/>
    <x v="2"/>
    <s v="United States"/>
    <s v="New York City"/>
    <x v="15"/>
    <n v="10024"/>
    <s v="East"/>
    <s v="OFF-AP-10000804"/>
    <x v="1"/>
    <x v="9"/>
    <s v="Hoover Portapower Portable Vacuum"/>
    <n v="26.880000000000003"/>
    <n v="6"/>
    <n v="0"/>
    <n v="6.7200000000000006"/>
  </r>
  <r>
    <n v="8775"/>
    <s v="CA-2012-132276"/>
    <x v="1"/>
    <x v="1203"/>
    <d v="2012-02-28T00:00:00"/>
    <s v="Standard Class"/>
    <x v="784"/>
    <s v="Lindsay Castell"/>
    <x v="2"/>
    <s v="United States"/>
    <s v="New York City"/>
    <x v="15"/>
    <n v="10024"/>
    <s v="East"/>
    <s v="OFF-BI-10002982"/>
    <x v="1"/>
    <x v="8"/>
    <s v="Avery Self-Adhesive Photo Pockets for Polaroid Photos"/>
    <n v="10.896000000000001"/>
    <n v="2"/>
    <n v="0.2"/>
    <n v="3.8135999999999992"/>
  </r>
  <r>
    <n v="8776"/>
    <s v="CA-2013-163636"/>
    <x v="0"/>
    <x v="5"/>
    <d v="2013-12-10T00:00:00"/>
    <s v="Second Class"/>
    <x v="486"/>
    <s v="Mike Pelletier"/>
    <x v="2"/>
    <s v="United States"/>
    <s v="Chicago"/>
    <x v="10"/>
    <n v="60623"/>
    <s v="Central"/>
    <s v="OFF-AR-10001547"/>
    <x v="1"/>
    <x v="6"/>
    <s v="Newell 311"/>
    <n v="3.536"/>
    <n v="2"/>
    <n v="0.2"/>
    <n v="0.30940000000000001"/>
  </r>
  <r>
    <n v="8777"/>
    <s v="CA-2013-102813"/>
    <x v="0"/>
    <x v="415"/>
    <d v="2013-07-04T00:00:00"/>
    <s v="First Class"/>
    <x v="105"/>
    <s v="Erin Ashbrook"/>
    <x v="1"/>
    <s v="United States"/>
    <s v="Huntsville"/>
    <x v="5"/>
    <n v="77340"/>
    <s v="Central"/>
    <s v="FUR-CH-10000665"/>
    <x v="0"/>
    <x v="1"/>
    <s v="Global Airflow Leather Mesh Back Chair, Black"/>
    <n v="528.42999999999995"/>
    <n v="5"/>
    <n v="0.3"/>
    <n v="0"/>
  </r>
  <r>
    <n v="8778"/>
    <s v="CA-2013-102813"/>
    <x v="0"/>
    <x v="415"/>
    <d v="2013-07-04T00:00:00"/>
    <s v="First Class"/>
    <x v="105"/>
    <s v="Erin Ashbrook"/>
    <x v="1"/>
    <s v="United States"/>
    <s v="Huntsville"/>
    <x v="5"/>
    <n v="77340"/>
    <s v="Central"/>
    <s v="OFF-PA-10000520"/>
    <x v="1"/>
    <x v="10"/>
    <s v="Xerox 201"/>
    <n v="41.472000000000008"/>
    <n v="8"/>
    <n v="0.2"/>
    <n v="14.5152"/>
  </r>
  <r>
    <n v="8779"/>
    <s v="CA-2014-135377"/>
    <x v="3"/>
    <x v="1096"/>
    <d v="2014-12-19T00:00:00"/>
    <s v="Standard Class"/>
    <x v="162"/>
    <s v="Bart Pistole"/>
    <x v="1"/>
    <s v="United States"/>
    <s v="New York City"/>
    <x v="15"/>
    <n v="10024"/>
    <s v="East"/>
    <s v="FUR-BO-10004015"/>
    <x v="0"/>
    <x v="0"/>
    <s v="Bush Andora Bookcase, Maple/Graphite Gray Finish"/>
    <n v="287.976"/>
    <n v="3"/>
    <n v="0.2"/>
    <n v="7.1993999999999687"/>
  </r>
  <r>
    <n v="8780"/>
    <s v="CA-2012-165813"/>
    <x v="1"/>
    <x v="305"/>
    <d v="2012-03-22T00:00:00"/>
    <s v="Second Class"/>
    <x v="298"/>
    <s v="Bryan Mills"/>
    <x v="0"/>
    <s v="United States"/>
    <s v="Salem"/>
    <x v="21"/>
    <n v="97301"/>
    <s v="West"/>
    <s v="OFF-ST-10004258"/>
    <x v="1"/>
    <x v="4"/>
    <s v="Portable Personal File Box"/>
    <n v="29.304000000000002"/>
    <n v="3"/>
    <n v="0.2"/>
    <n v="2.5641000000000034"/>
  </r>
  <r>
    <n v="8781"/>
    <s v="CA-2012-133585"/>
    <x v="1"/>
    <x v="1201"/>
    <d v="2012-03-04T00:00:00"/>
    <s v="First Class"/>
    <x v="782"/>
    <s v="Craig Molinari"/>
    <x v="1"/>
    <s v="United States"/>
    <s v="Houston"/>
    <x v="5"/>
    <n v="77070"/>
    <s v="Central"/>
    <s v="OFF-AR-10003696"/>
    <x v="1"/>
    <x v="6"/>
    <s v="Panasonic KP-350BK Electric Pencil Sharpener with Auto Stop"/>
    <n v="55.328000000000003"/>
    <n v="2"/>
    <n v="0.2"/>
    <n v="6.2243999999999957"/>
  </r>
  <r>
    <n v="8782"/>
    <s v="CA-2012-133585"/>
    <x v="1"/>
    <x v="1201"/>
    <d v="2012-03-04T00:00:00"/>
    <s v="First Class"/>
    <x v="782"/>
    <s v="Craig Molinari"/>
    <x v="1"/>
    <s v="United States"/>
    <s v="Houston"/>
    <x v="5"/>
    <n v="77070"/>
    <s v="Central"/>
    <s v="FUR-BO-10001811"/>
    <x v="0"/>
    <x v="0"/>
    <s v="Atlantic Metals Mobile 5-Shelf Bookcases, Custom Colors"/>
    <n v="1227.9983999999999"/>
    <n v="6"/>
    <n v="0.32"/>
    <n v="-36.117600000000152"/>
  </r>
  <r>
    <n v="8783"/>
    <s v="CA-2013-116911"/>
    <x v="0"/>
    <x v="306"/>
    <d v="2013-09-21T00:00:00"/>
    <s v="Standard Class"/>
    <x v="251"/>
    <s v="Justin Deggeller"/>
    <x v="1"/>
    <s v="United States"/>
    <s v="Twin Falls"/>
    <x v="45"/>
    <n v="83301"/>
    <s v="West"/>
    <s v="OFF-BI-10001249"/>
    <x v="1"/>
    <x v="8"/>
    <s v="Avery Heavy-Duty EZD View Binder with Locking Rings"/>
    <n v="20.416"/>
    <n v="4"/>
    <n v="0.2"/>
    <n v="6.6351999999999984"/>
  </r>
  <r>
    <n v="8784"/>
    <s v="CA-2013-116911"/>
    <x v="0"/>
    <x v="306"/>
    <d v="2013-09-21T00:00:00"/>
    <s v="Standard Class"/>
    <x v="251"/>
    <s v="Justin Deggeller"/>
    <x v="1"/>
    <s v="United States"/>
    <s v="Twin Falls"/>
    <x v="45"/>
    <n v="83301"/>
    <s v="West"/>
    <s v="FUR-TA-10003473"/>
    <x v="0"/>
    <x v="3"/>
    <s v="Bretford Rectangular Conference Table Tops"/>
    <n v="1128.3899999999999"/>
    <n v="3"/>
    <n v="0"/>
    <n v="259.52970000000005"/>
  </r>
  <r>
    <n v="8785"/>
    <s v="US-2014-129224"/>
    <x v="3"/>
    <x v="294"/>
    <d v="2014-03-24T00:00:00"/>
    <s v="Standard Class"/>
    <x v="357"/>
    <s v="Ann Steele"/>
    <x v="2"/>
    <s v="United States"/>
    <s v="Knoxville"/>
    <x v="18"/>
    <n v="37918"/>
    <s v="South"/>
    <s v="OFF-LA-10003190"/>
    <x v="1"/>
    <x v="2"/>
    <s v="Avery 474"/>
    <n v="4.6079999999999997"/>
    <n v="2"/>
    <n v="0.2"/>
    <n v="1.6704000000000001"/>
  </r>
  <r>
    <n v="8786"/>
    <s v="CA-2014-145765"/>
    <x v="3"/>
    <x v="39"/>
    <d v="2014-06-03T00:00:00"/>
    <s v="Standard Class"/>
    <x v="698"/>
    <s v="Candace McMahon"/>
    <x v="1"/>
    <s v="United States"/>
    <s v="Phoenix"/>
    <x v="16"/>
    <n v="85023"/>
    <s v="West"/>
    <s v="TEC-PH-10001305"/>
    <x v="2"/>
    <x v="7"/>
    <s v="Panasonic KX TS208W Corded phone"/>
    <n v="195.96000000000004"/>
    <n v="5"/>
    <n v="0.2"/>
    <n v="19.596000000000018"/>
  </r>
  <r>
    <n v="8787"/>
    <s v="CA-2014-145765"/>
    <x v="3"/>
    <x v="39"/>
    <d v="2014-06-03T00:00:00"/>
    <s v="Standard Class"/>
    <x v="698"/>
    <s v="Candace McMahon"/>
    <x v="1"/>
    <s v="United States"/>
    <s v="Phoenix"/>
    <x v="16"/>
    <n v="85023"/>
    <s v="West"/>
    <s v="OFF-PA-10001534"/>
    <x v="1"/>
    <x v="10"/>
    <s v="Xerox 230"/>
    <n v="15.552000000000003"/>
    <n v="3"/>
    <n v="0.2"/>
    <n v="5.4432"/>
  </r>
  <r>
    <n v="8788"/>
    <s v="CA-2014-145765"/>
    <x v="3"/>
    <x v="39"/>
    <d v="2014-06-03T00:00:00"/>
    <s v="Standard Class"/>
    <x v="698"/>
    <s v="Candace McMahon"/>
    <x v="1"/>
    <s v="United States"/>
    <s v="Phoenix"/>
    <x v="16"/>
    <n v="85023"/>
    <s v="West"/>
    <s v="TEC-AC-10000844"/>
    <x v="2"/>
    <x v="11"/>
    <s v="Logitech Gaming G510s - Keyboard"/>
    <n v="271.96800000000002"/>
    <n v="4"/>
    <n v="0.2"/>
    <n v="54.393599999999978"/>
  </r>
  <r>
    <n v="8789"/>
    <s v="CA-2014-126914"/>
    <x v="3"/>
    <x v="140"/>
    <d v="2014-06-20T00:00:00"/>
    <s v="Standard Class"/>
    <x v="555"/>
    <s v="Joe Elijah"/>
    <x v="0"/>
    <s v="United States"/>
    <s v="Monroe"/>
    <x v="3"/>
    <n v="28110"/>
    <s v="South"/>
    <s v="FUR-CH-10000847"/>
    <x v="0"/>
    <x v="1"/>
    <s v="Global Executive Mid-Back Manager's Chair"/>
    <n v="698.35200000000009"/>
    <n v="3"/>
    <n v="0.2"/>
    <n v="52.376399999999961"/>
  </r>
  <r>
    <n v="8790"/>
    <s v="CA-2014-126914"/>
    <x v="3"/>
    <x v="140"/>
    <d v="2014-06-20T00:00:00"/>
    <s v="Standard Class"/>
    <x v="555"/>
    <s v="Joe Elijah"/>
    <x v="0"/>
    <s v="United States"/>
    <s v="Monroe"/>
    <x v="3"/>
    <n v="28110"/>
    <s v="South"/>
    <s v="FUR-BO-10000468"/>
    <x v="0"/>
    <x v="0"/>
    <s v="O'Sullivan 2-Shelf Heavy-Duty Bookcases"/>
    <n v="77.728000000000009"/>
    <n v="2"/>
    <n v="0.2"/>
    <n v="-3.8863999999999947"/>
  </r>
  <r>
    <n v="8791"/>
    <s v="CA-2012-169572"/>
    <x v="1"/>
    <x v="684"/>
    <d v="2012-09-12T00:00:00"/>
    <s v="Standard Class"/>
    <x v="132"/>
    <s v="Andy Gerbode"/>
    <x v="1"/>
    <s v="United States"/>
    <s v="Richmond"/>
    <x v="17"/>
    <n v="23223"/>
    <s v="South"/>
    <s v="OFF-BI-10002799"/>
    <x v="1"/>
    <x v="8"/>
    <s v="SlimView Poly Binder, 3/8&quot;"/>
    <n v="46.62"/>
    <n v="9"/>
    <n v="0"/>
    <n v="21.445199999999996"/>
  </r>
  <r>
    <n v="8792"/>
    <s v="CA-2014-162075"/>
    <x v="3"/>
    <x v="257"/>
    <d v="2014-03-25T00:00:00"/>
    <s v="Standard Class"/>
    <x v="627"/>
    <s v="Thomas Thornton"/>
    <x v="0"/>
    <s v="United States"/>
    <s v="Houston"/>
    <x v="5"/>
    <n v="77041"/>
    <s v="Central"/>
    <s v="TEC-PH-10001557"/>
    <x v="2"/>
    <x v="7"/>
    <s v="Pyle PMP37LED"/>
    <n v="537.54399999999998"/>
    <n v="7"/>
    <n v="0.2"/>
    <n v="47.035099999999971"/>
  </r>
  <r>
    <n v="8793"/>
    <s v="CA-2011-162992"/>
    <x v="2"/>
    <x v="174"/>
    <d v="2011-12-21T00:00:00"/>
    <s v="First Class"/>
    <x v="162"/>
    <s v="Bart Pistole"/>
    <x v="1"/>
    <s v="United States"/>
    <s v="Los Angeles"/>
    <x v="1"/>
    <n v="90008"/>
    <s v="West"/>
    <s v="OFF-LA-10001934"/>
    <x v="1"/>
    <x v="2"/>
    <s v="Avery 516"/>
    <n v="14.62"/>
    <n v="2"/>
    <n v="0"/>
    <n v="6.8713999999999995"/>
  </r>
  <r>
    <n v="8794"/>
    <s v="CA-2011-162992"/>
    <x v="2"/>
    <x v="174"/>
    <d v="2011-12-21T00:00:00"/>
    <s v="First Class"/>
    <x v="162"/>
    <s v="Bart Pistole"/>
    <x v="1"/>
    <s v="United States"/>
    <s v="Los Angeles"/>
    <x v="1"/>
    <n v="90008"/>
    <s v="West"/>
    <s v="OFF-FA-10004248"/>
    <x v="1"/>
    <x v="13"/>
    <s v="Advantus T-Pin Paper Clips"/>
    <n v="22.549999999999997"/>
    <n v="5"/>
    <n v="0"/>
    <n v="8.7945000000000011"/>
  </r>
  <r>
    <n v="8795"/>
    <s v="CA-2011-162992"/>
    <x v="2"/>
    <x v="174"/>
    <d v="2011-12-21T00:00:00"/>
    <s v="First Class"/>
    <x v="162"/>
    <s v="Bart Pistole"/>
    <x v="1"/>
    <s v="United States"/>
    <s v="Los Angeles"/>
    <x v="1"/>
    <n v="90008"/>
    <s v="West"/>
    <s v="TEC-PH-10001944"/>
    <x v="2"/>
    <x v="7"/>
    <s v="Wi-Ex zBoost YX540 Cellular Phone Signal Booster"/>
    <n v="583.79999999999995"/>
    <n v="5"/>
    <n v="0.2"/>
    <n v="72.974999999999909"/>
  </r>
  <r>
    <n v="8796"/>
    <s v="CA-2011-162992"/>
    <x v="2"/>
    <x v="174"/>
    <d v="2011-12-21T00:00:00"/>
    <s v="First Class"/>
    <x v="162"/>
    <s v="Bart Pistole"/>
    <x v="1"/>
    <s v="United States"/>
    <s v="Los Angeles"/>
    <x v="1"/>
    <n v="90008"/>
    <s v="West"/>
    <s v="TEC-PH-10002085"/>
    <x v="2"/>
    <x v="7"/>
    <s v="Clarity 53712"/>
    <n v="211.16800000000001"/>
    <n v="4"/>
    <n v="0.2"/>
    <n v="15.837600000000009"/>
  </r>
  <r>
    <n v="8797"/>
    <s v="CA-2013-106397"/>
    <x v="0"/>
    <x v="274"/>
    <d v="2013-07-14T00:00:00"/>
    <s v="Standard Class"/>
    <x v="77"/>
    <s v="Max Jones"/>
    <x v="0"/>
    <s v="United States"/>
    <s v="Orem"/>
    <x v="7"/>
    <n v="84057"/>
    <s v="West"/>
    <s v="OFF-PA-10003441"/>
    <x v="1"/>
    <x v="10"/>
    <s v="Xerox 226"/>
    <n v="12.96"/>
    <n v="2"/>
    <n v="0"/>
    <n v="6.2208000000000006"/>
  </r>
  <r>
    <n v="8798"/>
    <s v="CA-2013-106397"/>
    <x v="0"/>
    <x v="274"/>
    <d v="2013-07-14T00:00:00"/>
    <s v="Standard Class"/>
    <x v="77"/>
    <s v="Max Jones"/>
    <x v="0"/>
    <s v="United States"/>
    <s v="Orem"/>
    <x v="7"/>
    <n v="84057"/>
    <s v="West"/>
    <s v="OFF-AR-10004602"/>
    <x v="1"/>
    <x v="6"/>
    <s v="Boston KS Multi-Size Manual Pencil Sharpener"/>
    <n v="45.98"/>
    <n v="2"/>
    <n v="0"/>
    <n v="12.874400000000001"/>
  </r>
  <r>
    <n v="8799"/>
    <s v="US-2013-150140"/>
    <x v="0"/>
    <x v="1204"/>
    <d v="2013-04-11T00:00:00"/>
    <s v="Standard Class"/>
    <x v="91"/>
    <s v="Valerie Mitchum"/>
    <x v="2"/>
    <s v="United States"/>
    <s v="Burlington"/>
    <x v="42"/>
    <s v="05408"/>
    <s v="East"/>
    <s v="TEC-PH-10002555"/>
    <x v="2"/>
    <x v="7"/>
    <s v="Nortel Meridian M5316 Digital phone"/>
    <n v="1294.75"/>
    <n v="5"/>
    <n v="0"/>
    <n v="336.63499999999999"/>
  </r>
  <r>
    <n v="8800"/>
    <s v="CA-2011-116666"/>
    <x v="2"/>
    <x v="1205"/>
    <d v="2011-05-10T00:00:00"/>
    <s v="First Class"/>
    <x v="409"/>
    <s v="Kean Thornton"/>
    <x v="0"/>
    <s v="United States"/>
    <s v="Philadelphia"/>
    <x v="9"/>
    <n v="19134"/>
    <s v="East"/>
    <s v="TEC-CO-10001449"/>
    <x v="2"/>
    <x v="16"/>
    <s v="Hewlett Packard LaserJet 3310 Copier"/>
    <n v="1799.9699999999998"/>
    <n v="5"/>
    <n v="0.4"/>
    <n v="239.99600000000009"/>
  </r>
  <r>
    <n v="8801"/>
    <s v="CA-2014-148992"/>
    <x v="3"/>
    <x v="51"/>
    <d v="2014-11-28T00:00:00"/>
    <s v="Standard Class"/>
    <x v="294"/>
    <s v="Chris Selesnick"/>
    <x v="1"/>
    <s v="United States"/>
    <s v="Chicago"/>
    <x v="10"/>
    <n v="60623"/>
    <s v="Central"/>
    <s v="OFF-PA-10004285"/>
    <x v="1"/>
    <x v="10"/>
    <s v="Xerox 1959"/>
    <n v="10.688000000000001"/>
    <n v="2"/>
    <n v="0.2"/>
    <n v="3.7407999999999997"/>
  </r>
  <r>
    <n v="8802"/>
    <s v="CA-2013-140935"/>
    <x v="0"/>
    <x v="338"/>
    <d v="2013-11-13T00:00:00"/>
    <s v="First Class"/>
    <x v="755"/>
    <s v="Aaron Bergman"/>
    <x v="0"/>
    <s v="United States"/>
    <s v="Oklahoma City"/>
    <x v="26"/>
    <n v="73120"/>
    <s v="Central"/>
    <s v="TEC-PH-10000562"/>
    <x v="2"/>
    <x v="7"/>
    <s v="Samsung Convoy 3"/>
    <n v="221.98"/>
    <n v="2"/>
    <n v="0"/>
    <n v="62.15440000000001"/>
  </r>
  <r>
    <n v="8803"/>
    <s v="CA-2013-140935"/>
    <x v="0"/>
    <x v="338"/>
    <d v="2013-11-13T00:00:00"/>
    <s v="First Class"/>
    <x v="755"/>
    <s v="Aaron Bergman"/>
    <x v="0"/>
    <s v="United States"/>
    <s v="Oklahoma City"/>
    <x v="26"/>
    <n v="73120"/>
    <s v="Central"/>
    <s v="FUR-BO-10003966"/>
    <x v="0"/>
    <x v="0"/>
    <s v="Sauder Facets Collection Library, Sky Alder Finish"/>
    <n v="341.96"/>
    <n v="2"/>
    <n v="0"/>
    <n v="54.713599999999985"/>
  </r>
  <r>
    <n v="8804"/>
    <s v="CA-2011-157644"/>
    <x v="2"/>
    <x v="520"/>
    <d v="2012-01-01T00:00:00"/>
    <s v="First Class"/>
    <x v="692"/>
    <s v="Aaron Hawkins"/>
    <x v="1"/>
    <s v="United States"/>
    <s v="New York City"/>
    <x v="15"/>
    <n v="10035"/>
    <s v="East"/>
    <s v="TEC-AC-10003614"/>
    <x v="2"/>
    <x v="11"/>
    <s v="Verbatim 25 GB 6x Blu-ray Single Layer Recordable Disc, 10/Pack"/>
    <n v="34.769999999999996"/>
    <n v="3"/>
    <n v="0"/>
    <n v="11.474099999999996"/>
  </r>
  <r>
    <n v="8805"/>
    <s v="CA-2011-157644"/>
    <x v="2"/>
    <x v="520"/>
    <d v="2012-01-01T00:00:00"/>
    <s v="First Class"/>
    <x v="692"/>
    <s v="Aaron Hawkins"/>
    <x v="1"/>
    <s v="United States"/>
    <s v="New York City"/>
    <x v="15"/>
    <n v="10035"/>
    <s v="East"/>
    <s v="OFF-LA-10003148"/>
    <x v="1"/>
    <x v="2"/>
    <s v="Avery 51"/>
    <n v="18.899999999999999"/>
    <n v="3"/>
    <n v="0"/>
    <n v="8.6939999999999991"/>
  </r>
  <r>
    <n v="8806"/>
    <s v="US-2014-100398"/>
    <x v="3"/>
    <x v="971"/>
    <d v="2014-08-24T00:00:00"/>
    <s v="Standard Class"/>
    <x v="157"/>
    <s v="Denny Ordway"/>
    <x v="0"/>
    <s v="United States"/>
    <s v="Salt Lake City"/>
    <x v="7"/>
    <n v="84106"/>
    <s v="West"/>
    <s v="OFF-BI-10002133"/>
    <x v="1"/>
    <x v="8"/>
    <s v="Wilson Jones Elliptical Ring 3 1/2&quot; Capacity Binders, 800 sheets"/>
    <n v="102.72"/>
    <n v="3"/>
    <n v="0.2"/>
    <n v="37.235999999999997"/>
  </r>
  <r>
    <n v="8807"/>
    <s v="CA-2013-113082"/>
    <x v="0"/>
    <x v="126"/>
    <d v="2013-09-17T00:00:00"/>
    <s v="Standard Class"/>
    <x v="565"/>
    <s v="Matt Collister"/>
    <x v="1"/>
    <s v="United States"/>
    <s v="Utica"/>
    <x v="15"/>
    <n v="13501"/>
    <s v="East"/>
    <s v="FUR-FU-10002813"/>
    <x v="0"/>
    <x v="5"/>
    <s v="DAX Contemporary Wood Frame with Silver Metal Mat, Desktop, 11 x 14 Size"/>
    <n v="40.479999999999997"/>
    <n v="2"/>
    <n v="0"/>
    <n v="14.572799999999997"/>
  </r>
  <r>
    <n v="8808"/>
    <s v="US-2014-110646"/>
    <x v="3"/>
    <x v="40"/>
    <d v="2014-11-01T00:00:00"/>
    <s v="Standard Class"/>
    <x v="440"/>
    <s v="Jamie Frazer"/>
    <x v="0"/>
    <s v="United States"/>
    <s v="Philadelphia"/>
    <x v="9"/>
    <n v="19134"/>
    <s v="East"/>
    <s v="OFF-BI-10004330"/>
    <x v="1"/>
    <x v="8"/>
    <s v="GBC Velobind Prepunched Cover Sets, Regency Series"/>
    <n v="33.282000000000004"/>
    <n v="3"/>
    <n v="0.7"/>
    <n v="-27.734999999999992"/>
  </r>
  <r>
    <n v="8809"/>
    <s v="US-2014-110646"/>
    <x v="3"/>
    <x v="40"/>
    <d v="2014-11-01T00:00:00"/>
    <s v="Standard Class"/>
    <x v="440"/>
    <s v="Jamie Frazer"/>
    <x v="0"/>
    <s v="United States"/>
    <s v="Philadelphia"/>
    <x v="9"/>
    <n v="19134"/>
    <s v="East"/>
    <s v="TEC-PH-10002807"/>
    <x v="2"/>
    <x v="7"/>
    <s v="Motorla HX550 Universal Bluetooth Headset"/>
    <n v="118.64999999999998"/>
    <n v="5"/>
    <n v="0.4"/>
    <n v="19.775000000000006"/>
  </r>
  <r>
    <n v="8810"/>
    <s v="US-2014-110646"/>
    <x v="3"/>
    <x v="40"/>
    <d v="2014-11-01T00:00:00"/>
    <s v="Standard Class"/>
    <x v="440"/>
    <s v="Jamie Frazer"/>
    <x v="0"/>
    <s v="United States"/>
    <s v="Philadelphia"/>
    <x v="9"/>
    <n v="19134"/>
    <s v="East"/>
    <s v="OFF-LA-10001404"/>
    <x v="1"/>
    <x v="2"/>
    <s v="Avery 517"/>
    <n v="14.76"/>
    <n v="5"/>
    <n v="0.2"/>
    <n v="4.9815000000000005"/>
  </r>
  <r>
    <n v="8811"/>
    <s v="CA-2014-120614"/>
    <x v="3"/>
    <x v="1109"/>
    <d v="2014-06-05T00:00:00"/>
    <s v="Standard Class"/>
    <x v="416"/>
    <s v="Suzanne McNair"/>
    <x v="1"/>
    <s v="United States"/>
    <s v="Los Angeles"/>
    <x v="1"/>
    <n v="90004"/>
    <s v="West"/>
    <s v="OFF-PA-10004911"/>
    <x v="1"/>
    <x v="10"/>
    <s v="Rediform S.O.S. 1-Up Phone Message Bk, 4-1/4x3-1/16 Bk, 1 Form/Pg, 40 Messages/Bk, 3/Pk"/>
    <n v="37.520000000000003"/>
    <n v="4"/>
    <n v="0"/>
    <n v="18.009600000000002"/>
  </r>
  <r>
    <n v="8812"/>
    <s v="US-2013-140172"/>
    <x v="0"/>
    <x v="387"/>
    <d v="2013-03-14T00:00:00"/>
    <s v="Standard Class"/>
    <x v="70"/>
    <s v="Stephanie Phelps"/>
    <x v="1"/>
    <s v="United States"/>
    <s v="Jackson"/>
    <x v="12"/>
    <n v="49201"/>
    <s v="Central"/>
    <s v="OFF-AP-10004233"/>
    <x v="1"/>
    <x v="9"/>
    <s v="Honeywell Enviracaire Portable Air Cleaner for up to 8 x 10 Room"/>
    <n v="207.14400000000001"/>
    <n v="3"/>
    <n v="0.1"/>
    <n v="48.333599999999976"/>
  </r>
  <r>
    <n v="8813"/>
    <s v="US-2013-140172"/>
    <x v="0"/>
    <x v="387"/>
    <d v="2013-03-14T00:00:00"/>
    <s v="Standard Class"/>
    <x v="70"/>
    <s v="Stephanie Phelps"/>
    <x v="1"/>
    <s v="United States"/>
    <s v="Jackson"/>
    <x v="12"/>
    <n v="49201"/>
    <s v="Central"/>
    <s v="OFF-AR-10002766"/>
    <x v="1"/>
    <x v="6"/>
    <s v="Prang Drawing Pencil Set"/>
    <n v="13.899999999999999"/>
    <n v="5"/>
    <n v="0"/>
    <n v="3.7529999999999997"/>
  </r>
  <r>
    <n v="8814"/>
    <s v="CA-2012-127754"/>
    <x v="1"/>
    <x v="353"/>
    <d v="2012-07-31T00:00:00"/>
    <s v="Standard Class"/>
    <x v="316"/>
    <s v="Cyma Kinney"/>
    <x v="1"/>
    <s v="United States"/>
    <s v="Glendale"/>
    <x v="16"/>
    <n v="85301"/>
    <s v="West"/>
    <s v="FUR-CH-10003199"/>
    <x v="0"/>
    <x v="1"/>
    <s v="Office Star - Contemporary Task Swivel Chair"/>
    <n v="266.35200000000003"/>
    <n v="3"/>
    <n v="0.2"/>
    <n v="13.317599999999985"/>
  </r>
  <r>
    <n v="8815"/>
    <s v="CA-2012-144274"/>
    <x v="1"/>
    <x v="521"/>
    <d v="2012-11-25T00:00:00"/>
    <s v="Second Class"/>
    <x v="617"/>
    <s v="Pierre Wener"/>
    <x v="0"/>
    <s v="United States"/>
    <s v="Wilmington"/>
    <x v="13"/>
    <n v="19805"/>
    <s v="East"/>
    <s v="TEC-PH-10003012"/>
    <x v="2"/>
    <x v="7"/>
    <s v="Nortel Meridian M3904 Professional Digital phone"/>
    <n v="307.98"/>
    <n v="2"/>
    <n v="0"/>
    <n v="89.314199999999971"/>
  </r>
  <r>
    <n v="8816"/>
    <s v="CA-2012-144274"/>
    <x v="1"/>
    <x v="521"/>
    <d v="2012-11-25T00:00:00"/>
    <s v="Second Class"/>
    <x v="617"/>
    <s v="Pierre Wener"/>
    <x v="0"/>
    <s v="United States"/>
    <s v="Wilmington"/>
    <x v="13"/>
    <n v="19805"/>
    <s v="East"/>
    <s v="OFF-PA-10001583"/>
    <x v="1"/>
    <x v="10"/>
    <s v="1/4 Fold Party Design Invitations &amp; White Envelopes, 24 8-1/2&quot; X 11&quot; Cards, 25 Env./Pack"/>
    <n v="44.099999999999994"/>
    <n v="6"/>
    <n v="0"/>
    <n v="20.726999999999997"/>
  </r>
  <r>
    <n v="8817"/>
    <s v="CA-2012-144274"/>
    <x v="1"/>
    <x v="521"/>
    <d v="2012-11-25T00:00:00"/>
    <s v="Second Class"/>
    <x v="617"/>
    <s v="Pierre Wener"/>
    <x v="0"/>
    <s v="United States"/>
    <s v="Wilmington"/>
    <x v="13"/>
    <n v="19805"/>
    <s v="East"/>
    <s v="OFF-AR-10001940"/>
    <x v="1"/>
    <x v="6"/>
    <s v="Sanford Colorific Eraseable Coloring Pencils, 12 Count"/>
    <n v="13.12"/>
    <n v="4"/>
    <n v="0"/>
    <n v="5.6416000000000004"/>
  </r>
  <r>
    <n v="8818"/>
    <s v="CA-2012-144274"/>
    <x v="1"/>
    <x v="521"/>
    <d v="2012-11-25T00:00:00"/>
    <s v="Second Class"/>
    <x v="617"/>
    <s v="Pierre Wener"/>
    <x v="0"/>
    <s v="United States"/>
    <s v="Wilmington"/>
    <x v="13"/>
    <n v="19805"/>
    <s v="East"/>
    <s v="OFF-EN-10003286"/>
    <x v="1"/>
    <x v="12"/>
    <s v="Staples"/>
    <n v="16.559999999999999"/>
    <n v="2"/>
    <n v="0"/>
    <n v="7.783199999999999"/>
  </r>
  <r>
    <n v="8819"/>
    <s v="CA-2012-144274"/>
    <x v="1"/>
    <x v="521"/>
    <d v="2012-11-25T00:00:00"/>
    <s v="Second Class"/>
    <x v="617"/>
    <s v="Pierre Wener"/>
    <x v="0"/>
    <s v="United States"/>
    <s v="Wilmington"/>
    <x v="13"/>
    <n v="19805"/>
    <s v="East"/>
    <s v="OFF-PA-10003441"/>
    <x v="1"/>
    <x v="10"/>
    <s v="Xerox 226"/>
    <n v="38.880000000000003"/>
    <n v="6"/>
    <n v="0"/>
    <n v="18.662400000000002"/>
  </r>
  <r>
    <n v="8820"/>
    <s v="CA-2012-142930"/>
    <x v="1"/>
    <x v="109"/>
    <d v="2012-12-02T00:00:00"/>
    <s v="Standard Class"/>
    <x v="432"/>
    <s v="Evan Bailliet"/>
    <x v="0"/>
    <s v="United States"/>
    <s v="Austin"/>
    <x v="5"/>
    <n v="78745"/>
    <s v="Central"/>
    <s v="OFF-PA-10003395"/>
    <x v="1"/>
    <x v="10"/>
    <s v="Xerox 1941"/>
    <n v="335.52"/>
    <n v="4"/>
    <n v="0.2"/>
    <n v="117.43199999999999"/>
  </r>
  <r>
    <n v="8821"/>
    <s v="CA-2014-100622"/>
    <x v="3"/>
    <x v="132"/>
    <d v="2014-11-08T00:00:00"/>
    <s v="Standard Class"/>
    <x v="54"/>
    <s v="Dave Kipp"/>
    <x v="0"/>
    <s v="United States"/>
    <s v="Orlando"/>
    <x v="2"/>
    <n v="32839"/>
    <s v="South"/>
    <s v="TEC-CO-10003236"/>
    <x v="2"/>
    <x v="16"/>
    <s v="Canon Image Class D660 Copier"/>
    <n v="959.98400000000004"/>
    <n v="2"/>
    <n v="0.2"/>
    <n v="311.99479999999994"/>
  </r>
  <r>
    <n v="8822"/>
    <s v="CA-2014-100622"/>
    <x v="3"/>
    <x v="132"/>
    <d v="2014-11-08T00:00:00"/>
    <s v="Standard Class"/>
    <x v="54"/>
    <s v="Dave Kipp"/>
    <x v="0"/>
    <s v="United States"/>
    <s v="Orlando"/>
    <x v="2"/>
    <n v="32839"/>
    <s v="South"/>
    <s v="OFF-BI-10002982"/>
    <x v="1"/>
    <x v="8"/>
    <s v="Avery Self-Adhesive Photo Pockets for Polaroid Photos"/>
    <n v="4.0860000000000003"/>
    <n v="2"/>
    <n v="0.7"/>
    <n v="-2.9963999999999995"/>
  </r>
  <r>
    <n v="8823"/>
    <s v="CA-2014-100622"/>
    <x v="3"/>
    <x v="132"/>
    <d v="2014-11-08T00:00:00"/>
    <s v="Standard Class"/>
    <x v="54"/>
    <s v="Dave Kipp"/>
    <x v="0"/>
    <s v="United States"/>
    <s v="Orlando"/>
    <x v="2"/>
    <n v="32839"/>
    <s v="South"/>
    <s v="OFF-AR-10004010"/>
    <x v="1"/>
    <x v="6"/>
    <s v="Hunt Boston Vacuum Mount KS Pencil Sharpener"/>
    <n v="55.984000000000009"/>
    <n v="2"/>
    <n v="0.2"/>
    <n v="4.1987999999999985"/>
  </r>
  <r>
    <n v="8824"/>
    <s v="CA-2014-100622"/>
    <x v="3"/>
    <x v="132"/>
    <d v="2014-11-08T00:00:00"/>
    <s v="Standard Class"/>
    <x v="54"/>
    <s v="Dave Kipp"/>
    <x v="0"/>
    <s v="United States"/>
    <s v="Orlando"/>
    <x v="2"/>
    <n v="32839"/>
    <s v="South"/>
    <s v="OFF-PA-10002947"/>
    <x v="1"/>
    <x v="10"/>
    <s v="Xerox 1923"/>
    <n v="10.688000000000001"/>
    <n v="2"/>
    <n v="0.2"/>
    <n v="3.7407999999999997"/>
  </r>
  <r>
    <n v="8825"/>
    <s v="CA-2014-117156"/>
    <x v="3"/>
    <x v="708"/>
    <d v="2014-03-24T00:00:00"/>
    <s v="Second Class"/>
    <x v="26"/>
    <s v="Ted Butterfield"/>
    <x v="0"/>
    <s v="United States"/>
    <s v="Reading"/>
    <x v="9"/>
    <n v="19601"/>
    <s v="East"/>
    <s v="OFF-EN-10003845"/>
    <x v="1"/>
    <x v="12"/>
    <s v="Colored Envelopes"/>
    <n v="8.8559999999999999"/>
    <n v="3"/>
    <n v="0.2"/>
    <n v="2.8781999999999992"/>
  </r>
  <r>
    <n v="8826"/>
    <s v="CA-2012-115399"/>
    <x v="1"/>
    <x v="546"/>
    <d v="2012-12-22T00:00:00"/>
    <s v="First Class"/>
    <x v="151"/>
    <s v="Arthur Gainer"/>
    <x v="0"/>
    <s v="United States"/>
    <s v="Philadelphia"/>
    <x v="9"/>
    <n v="19134"/>
    <s v="East"/>
    <s v="OFF-LA-10003190"/>
    <x v="1"/>
    <x v="2"/>
    <s v="Avery 474"/>
    <n v="6.911999999999999"/>
    <n v="3"/>
    <n v="0.2"/>
    <n v="2.5056000000000003"/>
  </r>
  <r>
    <n v="8827"/>
    <s v="US-2011-157847"/>
    <x v="2"/>
    <x v="1063"/>
    <d v="2011-04-06T00:00:00"/>
    <s v="Second Class"/>
    <x v="710"/>
    <s v="Sam Craven"/>
    <x v="0"/>
    <s v="United States"/>
    <s v="Houston"/>
    <x v="5"/>
    <n v="77095"/>
    <s v="Central"/>
    <s v="OFF-PA-10002986"/>
    <x v="1"/>
    <x v="10"/>
    <s v="Xerox 1898"/>
    <n v="26.720000000000002"/>
    <n v="5"/>
    <n v="0.2"/>
    <n v="9.3520000000000003"/>
  </r>
  <r>
    <n v="8828"/>
    <s v="US-2011-157847"/>
    <x v="2"/>
    <x v="1063"/>
    <d v="2011-04-06T00:00:00"/>
    <s v="Second Class"/>
    <x v="710"/>
    <s v="Sam Craven"/>
    <x v="0"/>
    <s v="United States"/>
    <s v="Houston"/>
    <x v="5"/>
    <n v="77095"/>
    <s v="Central"/>
    <s v="OFF-PA-10001593"/>
    <x v="1"/>
    <x v="10"/>
    <s v="Xerox 1947"/>
    <n v="33.488000000000007"/>
    <n v="7"/>
    <n v="0.2"/>
    <n v="10.464999999999998"/>
  </r>
  <r>
    <n v="8829"/>
    <s v="CA-2012-115168"/>
    <x v="1"/>
    <x v="1117"/>
    <d v="2012-06-09T00:00:00"/>
    <s v="Standard Class"/>
    <x v="179"/>
    <s v="Brenda Bowman"/>
    <x v="1"/>
    <s v="United States"/>
    <s v="Saint Charles"/>
    <x v="25"/>
    <n v="63301"/>
    <s v="Central"/>
    <s v="OFF-PA-10000528"/>
    <x v="1"/>
    <x v="10"/>
    <s v="Xerox 1981"/>
    <n v="10.56"/>
    <n v="2"/>
    <n v="0"/>
    <n v="4.7519999999999998"/>
  </r>
  <r>
    <n v="8830"/>
    <s v="CA-2011-109680"/>
    <x v="2"/>
    <x v="191"/>
    <d v="2011-10-09T00:00:00"/>
    <s v="First Class"/>
    <x v="778"/>
    <s v="Victoria Pisteka"/>
    <x v="1"/>
    <s v="United States"/>
    <s v="Indianapolis"/>
    <x v="14"/>
    <n v="46203"/>
    <s v="Central"/>
    <s v="OFF-ST-10001932"/>
    <x v="1"/>
    <x v="4"/>
    <s v="Fellowes Staxonsteel Drawer Files"/>
    <n v="386.34"/>
    <n v="2"/>
    <n v="0"/>
    <n v="54.087600000000009"/>
  </r>
  <r>
    <n v="8831"/>
    <s v="CA-2013-167983"/>
    <x v="0"/>
    <x v="1036"/>
    <d v="2013-08-25T00:00:00"/>
    <s v="Second Class"/>
    <x v="345"/>
    <s v="Rachel Payne"/>
    <x v="1"/>
    <s v="United States"/>
    <s v="Seattle"/>
    <x v="4"/>
    <n v="98115"/>
    <s v="West"/>
    <s v="OFF-BI-10003727"/>
    <x v="1"/>
    <x v="8"/>
    <s v="Avery Durable Slant Ring Binders With Label Holder"/>
    <n v="33.44"/>
    <n v="10"/>
    <n v="0.2"/>
    <n v="11.703999999999997"/>
  </r>
  <r>
    <n v="8832"/>
    <s v="CA-2012-145324"/>
    <x v="1"/>
    <x v="219"/>
    <d v="2012-11-19T00:00:00"/>
    <s v="Standard Class"/>
    <x v="723"/>
    <s v="Duane Huffman"/>
    <x v="2"/>
    <s v="United States"/>
    <s v="Harrisonburg"/>
    <x v="17"/>
    <n v="22801"/>
    <s v="South"/>
    <s v="FUR-FU-10002759"/>
    <x v="0"/>
    <x v="5"/>
    <s v="12-1/2 Diameter Round Wall Clock"/>
    <n v="39.96"/>
    <n v="2"/>
    <n v="0"/>
    <n v="14.3856"/>
  </r>
  <r>
    <n v="8833"/>
    <s v="CA-2012-153423"/>
    <x v="1"/>
    <x v="137"/>
    <d v="2012-06-27T00:00:00"/>
    <s v="Standard Class"/>
    <x v="517"/>
    <s v="Shaun Weien"/>
    <x v="0"/>
    <s v="United States"/>
    <s v="Rochester"/>
    <x v="15"/>
    <n v="14609"/>
    <s v="East"/>
    <s v="OFF-BI-10000545"/>
    <x v="1"/>
    <x v="8"/>
    <s v="GBC Ibimaster 500 Manual ProClick Binding System"/>
    <n v="1217.568"/>
    <n v="2"/>
    <n v="0.2"/>
    <n v="456.58800000000002"/>
  </r>
  <r>
    <n v="8834"/>
    <s v="US-2014-132675"/>
    <x v="3"/>
    <x v="241"/>
    <d v="2014-09-29T00:00:00"/>
    <s v="Standard Class"/>
    <x v="580"/>
    <s v="Karen Ferguson"/>
    <x v="2"/>
    <s v="United States"/>
    <s v="Sandy Springs"/>
    <x v="32"/>
    <n v="30328"/>
    <s v="South"/>
    <s v="OFF-ST-10004950"/>
    <x v="1"/>
    <x v="4"/>
    <s v="Tenex Personal Filing Tote With Secure Closure Lid, Black/Frost"/>
    <n v="15.51"/>
    <n v="1"/>
    <n v="0"/>
    <n v="3.8774999999999995"/>
  </r>
  <r>
    <n v="8835"/>
    <s v="US-2014-132675"/>
    <x v="3"/>
    <x v="241"/>
    <d v="2014-09-29T00:00:00"/>
    <s v="Standard Class"/>
    <x v="580"/>
    <s v="Karen Ferguson"/>
    <x v="2"/>
    <s v="United States"/>
    <s v="Sandy Springs"/>
    <x v="32"/>
    <n v="30328"/>
    <s v="South"/>
    <s v="TEC-PH-10003171"/>
    <x v="2"/>
    <x v="7"/>
    <s v="Plantronics Encore H101 Dual Earpieces Headset"/>
    <n v="89.9"/>
    <n v="2"/>
    <n v="0"/>
    <n v="25.171999999999997"/>
  </r>
  <r>
    <n v="8836"/>
    <s v="US-2014-132675"/>
    <x v="3"/>
    <x v="241"/>
    <d v="2014-09-29T00:00:00"/>
    <s v="Standard Class"/>
    <x v="580"/>
    <s v="Karen Ferguson"/>
    <x v="2"/>
    <s v="United States"/>
    <s v="Sandy Springs"/>
    <x v="32"/>
    <n v="30328"/>
    <s v="South"/>
    <s v="OFF-AR-10000614"/>
    <x v="1"/>
    <x v="6"/>
    <s v="Barrel Sharpener"/>
    <n v="14.28"/>
    <n v="4"/>
    <n v="0"/>
    <n v="3.7127999999999997"/>
  </r>
  <r>
    <n v="8837"/>
    <s v="US-2014-132675"/>
    <x v="3"/>
    <x v="241"/>
    <d v="2014-09-29T00:00:00"/>
    <s v="Standard Class"/>
    <x v="580"/>
    <s v="Karen Ferguson"/>
    <x v="2"/>
    <s v="United States"/>
    <s v="Sandy Springs"/>
    <x v="32"/>
    <n v="30328"/>
    <s v="South"/>
    <s v="OFF-AR-10000034"/>
    <x v="1"/>
    <x v="6"/>
    <s v="BIC Brite Liner Grip Highlighters, Assorted, 5/Pack"/>
    <n v="12.72"/>
    <n v="3"/>
    <n v="0"/>
    <n v="4.9607999999999999"/>
  </r>
  <r>
    <n v="8838"/>
    <s v="US-2014-132675"/>
    <x v="3"/>
    <x v="241"/>
    <d v="2014-09-29T00:00:00"/>
    <s v="Standard Class"/>
    <x v="580"/>
    <s v="Karen Ferguson"/>
    <x v="2"/>
    <s v="United States"/>
    <s v="Sandy Springs"/>
    <x v="32"/>
    <n v="30328"/>
    <s v="South"/>
    <s v="OFF-LA-10003766"/>
    <x v="1"/>
    <x v="2"/>
    <s v="Self-Adhesive Removable Labels"/>
    <n v="15.75"/>
    <n v="5"/>
    <n v="0"/>
    <n v="7.5600000000000005"/>
  </r>
  <r>
    <n v="8839"/>
    <s v="CA-2011-153808"/>
    <x v="2"/>
    <x v="322"/>
    <d v="2011-04-10T00:00:00"/>
    <s v="Second Class"/>
    <x v="395"/>
    <s v="Frank Hawley"/>
    <x v="1"/>
    <s v="United States"/>
    <s v="Los Angeles"/>
    <x v="1"/>
    <n v="90004"/>
    <s v="West"/>
    <s v="OFF-AR-10001725"/>
    <x v="1"/>
    <x v="6"/>
    <s v="Boston Home &amp; Office Model 2000 Electric Pencil Sharpeners"/>
    <n v="70.949999999999989"/>
    <n v="3"/>
    <n v="0"/>
    <n v="18.447000000000003"/>
  </r>
  <r>
    <n v="8840"/>
    <s v="CA-2011-153808"/>
    <x v="2"/>
    <x v="322"/>
    <d v="2011-04-10T00:00:00"/>
    <s v="Second Class"/>
    <x v="395"/>
    <s v="Frank Hawley"/>
    <x v="1"/>
    <s v="United States"/>
    <s v="Los Angeles"/>
    <x v="1"/>
    <n v="90004"/>
    <s v="West"/>
    <s v="OFF-BI-10002794"/>
    <x v="1"/>
    <x v="8"/>
    <s v="Avery Trapezoid Ring Binder, 3&quot; Capacity, Black, 1040 sheets"/>
    <n v="65.567999999999998"/>
    <n v="2"/>
    <n v="0.2"/>
    <n v="23.768399999999996"/>
  </r>
  <r>
    <n v="8841"/>
    <s v="CA-2011-153808"/>
    <x v="2"/>
    <x v="322"/>
    <d v="2011-04-10T00:00:00"/>
    <s v="Second Class"/>
    <x v="395"/>
    <s v="Frank Hawley"/>
    <x v="1"/>
    <s v="United States"/>
    <s v="Los Angeles"/>
    <x v="1"/>
    <n v="90004"/>
    <s v="West"/>
    <s v="TEC-AC-10004171"/>
    <x v="2"/>
    <x v="11"/>
    <s v="Razer Kraken 7.1 Surround Sound Over Ear USB Gaming Headset"/>
    <n v="299.96999999999997"/>
    <n v="3"/>
    <n v="0"/>
    <n v="131.98680000000002"/>
  </r>
  <r>
    <n v="8842"/>
    <s v="US-2013-112396"/>
    <x v="0"/>
    <x v="1206"/>
    <d v="2013-02-13T00:00:00"/>
    <s v="Standard Class"/>
    <x v="335"/>
    <s v="Justin Ritter"/>
    <x v="1"/>
    <s v="United States"/>
    <s v="San Francisco"/>
    <x v="1"/>
    <n v="94110"/>
    <s v="West"/>
    <s v="TEC-AC-10003628"/>
    <x v="2"/>
    <x v="11"/>
    <s v="Logitech 910-002974 M325 Wireless Mouse for Web Scrolling"/>
    <n v="89.97"/>
    <n v="3"/>
    <n v="0"/>
    <n v="39.586800000000011"/>
  </r>
  <r>
    <n v="8843"/>
    <s v="US-2013-112396"/>
    <x v="0"/>
    <x v="1206"/>
    <d v="2013-02-13T00:00:00"/>
    <s v="Standard Class"/>
    <x v="335"/>
    <s v="Justin Ritter"/>
    <x v="1"/>
    <s v="United States"/>
    <s v="San Francisco"/>
    <x v="1"/>
    <n v="94110"/>
    <s v="West"/>
    <s v="TEC-AC-10004761"/>
    <x v="2"/>
    <x v="11"/>
    <s v="Maxell 4.7GB DVD+RW 3/Pack"/>
    <n v="31.86"/>
    <n v="2"/>
    <n v="0"/>
    <n v="11.151"/>
  </r>
  <r>
    <n v="8844"/>
    <s v="CA-2011-141173"/>
    <x v="2"/>
    <x v="728"/>
    <d v="2011-11-20T00:00:00"/>
    <s v="Second Class"/>
    <x v="36"/>
    <s v="Julie Creighton"/>
    <x v="1"/>
    <s v="United States"/>
    <s v="Minneapolis"/>
    <x v="11"/>
    <n v="55407"/>
    <s v="Central"/>
    <s v="OFF-ST-10000885"/>
    <x v="1"/>
    <x v="4"/>
    <s v="Fellowes Desktop Hanging File Manager"/>
    <n v="67.150000000000006"/>
    <n v="5"/>
    <n v="0"/>
    <n v="16.787500000000001"/>
  </r>
  <r>
    <n v="8845"/>
    <s v="CA-2014-156664"/>
    <x v="3"/>
    <x v="404"/>
    <d v="2014-12-24T00:00:00"/>
    <s v="Standard Class"/>
    <x v="443"/>
    <s v="Beth Paige"/>
    <x v="0"/>
    <s v="United States"/>
    <s v="Columbus"/>
    <x v="24"/>
    <n v="43229"/>
    <s v="East"/>
    <s v="OFF-BI-10004209"/>
    <x v="1"/>
    <x v="8"/>
    <s v="Fellowes Twister Kit, Gray/Clear, 3/pkg"/>
    <n v="7.2359999999999998"/>
    <n v="3"/>
    <n v="0.7"/>
    <n v="-6.0299999999999976"/>
  </r>
  <r>
    <n v="8846"/>
    <s v="CA-2014-156664"/>
    <x v="3"/>
    <x v="404"/>
    <d v="2014-12-24T00:00:00"/>
    <s v="Standard Class"/>
    <x v="443"/>
    <s v="Beth Paige"/>
    <x v="0"/>
    <s v="United States"/>
    <s v="Columbus"/>
    <x v="24"/>
    <n v="43229"/>
    <s v="East"/>
    <s v="OFF-FA-10002988"/>
    <x v="1"/>
    <x v="13"/>
    <s v="Ideal Clamps"/>
    <n v="4.8239999999999998"/>
    <n v="3"/>
    <n v="0.2"/>
    <n v="1.7486999999999999"/>
  </r>
  <r>
    <n v="8847"/>
    <s v="CA-2014-156664"/>
    <x v="3"/>
    <x v="404"/>
    <d v="2014-12-24T00:00:00"/>
    <s v="Standard Class"/>
    <x v="443"/>
    <s v="Beth Paige"/>
    <x v="0"/>
    <s v="United States"/>
    <s v="Columbus"/>
    <x v="24"/>
    <n v="43229"/>
    <s v="East"/>
    <s v="OFF-PA-10002222"/>
    <x v="1"/>
    <x v="10"/>
    <s v="Xerox Color Copier Paper, 11&quot; x 17&quot;, Ream"/>
    <n v="91.360000000000014"/>
    <n v="5"/>
    <n v="0.2"/>
    <n v="29.691999999999993"/>
  </r>
  <r>
    <n v="8848"/>
    <s v="CA-2014-156664"/>
    <x v="3"/>
    <x v="404"/>
    <d v="2014-12-24T00:00:00"/>
    <s v="Standard Class"/>
    <x v="443"/>
    <s v="Beth Paige"/>
    <x v="0"/>
    <s v="United States"/>
    <s v="Columbus"/>
    <x v="24"/>
    <n v="43229"/>
    <s v="East"/>
    <s v="OFF-AP-10004487"/>
    <x v="1"/>
    <x v="9"/>
    <s v="Kensington 4 Outlet MasterPiece Compact Power Control Center"/>
    <n v="130.11199999999999"/>
    <n v="2"/>
    <n v="0.2"/>
    <n v="13.011199999999995"/>
  </r>
  <r>
    <n v="8849"/>
    <s v="CA-2012-140718"/>
    <x v="1"/>
    <x v="740"/>
    <d v="2012-07-04T00:00:00"/>
    <s v="First Class"/>
    <x v="135"/>
    <s v="Frank Atkinson"/>
    <x v="1"/>
    <s v="United States"/>
    <s v="Raleigh"/>
    <x v="3"/>
    <n v="27604"/>
    <s v="South"/>
    <s v="TEC-PH-10003505"/>
    <x v="2"/>
    <x v="7"/>
    <s v="Geemarc AmpliPOWER60"/>
    <n v="74.239999999999995"/>
    <n v="1"/>
    <n v="0.2"/>
    <n v="8.3519999999999932"/>
  </r>
  <r>
    <n v="8850"/>
    <s v="CA-2012-140718"/>
    <x v="1"/>
    <x v="740"/>
    <d v="2012-07-04T00:00:00"/>
    <s v="First Class"/>
    <x v="135"/>
    <s v="Frank Atkinson"/>
    <x v="1"/>
    <s v="United States"/>
    <s v="Raleigh"/>
    <x v="3"/>
    <n v="27604"/>
    <s v="South"/>
    <s v="FUR-FU-10000076"/>
    <x v="0"/>
    <x v="5"/>
    <s v="24-Hour Round Wall Clock"/>
    <n v="159.84000000000003"/>
    <n v="10"/>
    <n v="0.2"/>
    <n v="45.954000000000008"/>
  </r>
  <r>
    <n v="8851"/>
    <s v="CA-2012-140718"/>
    <x v="1"/>
    <x v="740"/>
    <d v="2012-07-04T00:00:00"/>
    <s v="First Class"/>
    <x v="135"/>
    <s v="Frank Atkinson"/>
    <x v="1"/>
    <s v="United States"/>
    <s v="Raleigh"/>
    <x v="3"/>
    <n v="27604"/>
    <s v="South"/>
    <s v="OFF-BI-10004728"/>
    <x v="1"/>
    <x v="8"/>
    <s v="Wilson Jones Turn Tabs Binder Tool for Ring Binders"/>
    <n v="2.8920000000000008"/>
    <n v="2"/>
    <n v="0.7"/>
    <n v="-2.3136000000000001"/>
  </r>
  <r>
    <n v="8852"/>
    <s v="CA-2012-140718"/>
    <x v="1"/>
    <x v="740"/>
    <d v="2012-07-04T00:00:00"/>
    <s v="First Class"/>
    <x v="135"/>
    <s v="Frank Atkinson"/>
    <x v="1"/>
    <s v="United States"/>
    <s v="Raleigh"/>
    <x v="3"/>
    <n v="27604"/>
    <s v="South"/>
    <s v="OFF-PA-10002250"/>
    <x v="1"/>
    <x v="10"/>
    <s v="Things To Do Today Pad"/>
    <n v="9.3920000000000012"/>
    <n v="2"/>
    <n v="0.2"/>
    <n v="3.2871999999999999"/>
  </r>
  <r>
    <n v="8853"/>
    <s v="CA-2011-119977"/>
    <x v="2"/>
    <x v="1169"/>
    <d v="2011-10-13T00:00:00"/>
    <s v="Second Class"/>
    <x v="35"/>
    <s v="Duane Noonan"/>
    <x v="0"/>
    <s v="United States"/>
    <s v="New York City"/>
    <x v="15"/>
    <n v="10011"/>
    <s v="East"/>
    <s v="OFF-PA-10003823"/>
    <x v="1"/>
    <x v="10"/>
    <s v="Xerox 197"/>
    <n v="123.92"/>
    <n v="4"/>
    <n v="0"/>
    <n v="55.763999999999996"/>
  </r>
  <r>
    <n v="8854"/>
    <s v="US-2012-115343"/>
    <x v="1"/>
    <x v="357"/>
    <d v="2012-09-25T00:00:00"/>
    <s v="First Class"/>
    <x v="383"/>
    <s v="Frank Olsen"/>
    <x v="0"/>
    <s v="United States"/>
    <s v="Philadelphia"/>
    <x v="9"/>
    <n v="19143"/>
    <s v="East"/>
    <s v="OFF-SU-10000898"/>
    <x v="1"/>
    <x v="14"/>
    <s v="Acme Hot Forged Carbon Steel Scissors with Nickel-Plated Handles, 3 7/8&quot; Cut, 8&quot;L"/>
    <n v="55.600000000000009"/>
    <n v="5"/>
    <n v="0.2"/>
    <n v="6.2549999999999919"/>
  </r>
  <r>
    <n v="8855"/>
    <s v="US-2012-115343"/>
    <x v="1"/>
    <x v="357"/>
    <d v="2012-09-25T00:00:00"/>
    <s v="First Class"/>
    <x v="383"/>
    <s v="Frank Olsen"/>
    <x v="0"/>
    <s v="United States"/>
    <s v="Philadelphia"/>
    <x v="9"/>
    <n v="19143"/>
    <s v="East"/>
    <s v="TEC-AC-10003832"/>
    <x v="2"/>
    <x v="11"/>
    <s v="Logitech P710e Mobile Speakerphone"/>
    <n v="617.97600000000011"/>
    <n v="3"/>
    <n v="0.2"/>
    <n v="-7.724700000000098"/>
  </r>
  <r>
    <n v="8856"/>
    <s v="CA-2014-163671"/>
    <x v="3"/>
    <x v="165"/>
    <d v="2014-12-31T00:00:00"/>
    <s v="Standard Class"/>
    <x v="317"/>
    <s v="Dave Poirier"/>
    <x v="1"/>
    <s v="United States"/>
    <s v="Meridian"/>
    <x v="45"/>
    <n v="83642"/>
    <s v="West"/>
    <s v="OFF-BI-10001679"/>
    <x v="1"/>
    <x v="8"/>
    <s v="GBC Instant Index System for Binding Systems"/>
    <n v="21.312000000000005"/>
    <n v="3"/>
    <n v="0.2"/>
    <n v="7.9919999999999991"/>
  </r>
  <r>
    <n v="8857"/>
    <s v="CA-2014-135909"/>
    <x v="3"/>
    <x v="119"/>
    <d v="2014-10-21T00:00:00"/>
    <s v="Standard Class"/>
    <x v="478"/>
    <s v="Jane Waco"/>
    <x v="1"/>
    <s v="United States"/>
    <s v="Sacramento"/>
    <x v="1"/>
    <n v="95823"/>
    <s v="West"/>
    <s v="TEC-AC-10002335"/>
    <x v="2"/>
    <x v="11"/>
    <s v="Logitech Media Keyboard K200"/>
    <n v="209.94"/>
    <n v="6"/>
    <n v="0"/>
    <n v="39.888599999999997"/>
  </r>
  <r>
    <n v="8858"/>
    <s v="CA-2014-135909"/>
    <x v="3"/>
    <x v="119"/>
    <d v="2014-10-21T00:00:00"/>
    <s v="Standard Class"/>
    <x v="478"/>
    <s v="Jane Waco"/>
    <x v="1"/>
    <s v="United States"/>
    <s v="Sacramento"/>
    <x v="1"/>
    <n v="95823"/>
    <s v="West"/>
    <s v="TEC-PH-10003187"/>
    <x v="2"/>
    <x v="7"/>
    <s v="Anker Astro Mini 3000mAh Ultra-Compact Portable Charger"/>
    <n v="31.983999999999998"/>
    <n v="2"/>
    <n v="0.2"/>
    <n v="-7.9959999999999996"/>
  </r>
  <r>
    <n v="8859"/>
    <s v="CA-2014-135909"/>
    <x v="3"/>
    <x v="119"/>
    <d v="2014-10-21T00:00:00"/>
    <s v="Standard Class"/>
    <x v="478"/>
    <s v="Jane Waco"/>
    <x v="1"/>
    <s v="United States"/>
    <s v="Sacramento"/>
    <x v="1"/>
    <n v="95823"/>
    <s v="West"/>
    <s v="OFF-BI-10003527"/>
    <x v="1"/>
    <x v="8"/>
    <s v="Fellowes PB500 Electric Punch Plastic Comb Binding Machine with Manual Bind"/>
    <n v="5083.96"/>
    <n v="5"/>
    <n v="0.2"/>
    <n v="1906.4849999999999"/>
  </r>
  <r>
    <n v="8860"/>
    <s v="US-2014-114356"/>
    <x v="3"/>
    <x v="648"/>
    <d v="2014-08-27T00:00:00"/>
    <s v="Standard Class"/>
    <x v="499"/>
    <s v="Tonja Turnell"/>
    <x v="2"/>
    <s v="United States"/>
    <s v="Charlotte"/>
    <x v="3"/>
    <n v="28205"/>
    <s v="South"/>
    <s v="TEC-PH-10003171"/>
    <x v="2"/>
    <x v="7"/>
    <s v="Plantronics Encore H101 Dual Earpieces Headset"/>
    <n v="35.96"/>
    <n v="1"/>
    <n v="0.2"/>
    <n v="3.5959999999999983"/>
  </r>
  <r>
    <n v="8861"/>
    <s v="CA-2012-125934"/>
    <x v="1"/>
    <x v="861"/>
    <d v="2012-09-18T00:00:00"/>
    <s v="Standard Class"/>
    <x v="381"/>
    <s v="Skye Norling"/>
    <x v="2"/>
    <s v="United States"/>
    <s v="Paterson"/>
    <x v="30"/>
    <n v="7501"/>
    <s v="East"/>
    <s v="OFF-LA-10000414"/>
    <x v="1"/>
    <x v="2"/>
    <s v="Avery 503"/>
    <n v="31.049999999999997"/>
    <n v="3"/>
    <n v="0"/>
    <n v="14.904"/>
  </r>
  <r>
    <n v="8862"/>
    <s v="CA-2012-125934"/>
    <x v="1"/>
    <x v="861"/>
    <d v="2012-09-18T00:00:00"/>
    <s v="Standard Class"/>
    <x v="381"/>
    <s v="Skye Norling"/>
    <x v="2"/>
    <s v="United States"/>
    <s v="Paterson"/>
    <x v="30"/>
    <n v="7501"/>
    <s v="East"/>
    <s v="FUR-FU-10002107"/>
    <x v="0"/>
    <x v="5"/>
    <s v="Eldon Pizzaz Desk Accessories"/>
    <n v="8.92"/>
    <n v="4"/>
    <n v="0"/>
    <n v="3.9248000000000003"/>
  </r>
  <r>
    <n v="8863"/>
    <s v="CA-2012-125934"/>
    <x v="1"/>
    <x v="861"/>
    <d v="2012-09-18T00:00:00"/>
    <s v="Standard Class"/>
    <x v="381"/>
    <s v="Skye Norling"/>
    <x v="2"/>
    <s v="United States"/>
    <s v="Paterson"/>
    <x v="30"/>
    <n v="7501"/>
    <s v="East"/>
    <s v="OFF-BI-10004593"/>
    <x v="1"/>
    <x v="8"/>
    <s v="Ibico Laser Imprintable Binding System Covers"/>
    <n v="209.6"/>
    <n v="4"/>
    <n v="0"/>
    <n v="96.415999999999997"/>
  </r>
  <r>
    <n v="8864"/>
    <s v="CA-2012-125934"/>
    <x v="1"/>
    <x v="861"/>
    <d v="2012-09-18T00:00:00"/>
    <s v="Standard Class"/>
    <x v="381"/>
    <s v="Skye Norling"/>
    <x v="2"/>
    <s v="United States"/>
    <s v="Paterson"/>
    <x v="30"/>
    <n v="7501"/>
    <s v="East"/>
    <s v="OFF-AP-10003860"/>
    <x v="1"/>
    <x v="9"/>
    <s v="Fellowes Advanced 8 Outlet Surge Suppressor with Phone/Fax Protection"/>
    <n v="111.04"/>
    <n v="4"/>
    <n v="0"/>
    <n v="29.980800000000002"/>
  </r>
  <r>
    <n v="8865"/>
    <s v="CA-2012-125934"/>
    <x v="1"/>
    <x v="861"/>
    <d v="2012-09-18T00:00:00"/>
    <s v="Standard Class"/>
    <x v="381"/>
    <s v="Skye Norling"/>
    <x v="2"/>
    <s v="United States"/>
    <s v="Paterson"/>
    <x v="30"/>
    <n v="7501"/>
    <s v="East"/>
    <s v="OFF-PA-10000556"/>
    <x v="1"/>
    <x v="10"/>
    <s v="Xerox 208"/>
    <n v="38.880000000000003"/>
    <n v="6"/>
    <n v="0"/>
    <n v="18.662400000000002"/>
  </r>
  <r>
    <n v="8866"/>
    <s v="CA-2012-158148"/>
    <x v="1"/>
    <x v="139"/>
    <d v="2012-12-26T00:00:00"/>
    <s v="Standard Class"/>
    <x v="622"/>
    <s v="John Murray"/>
    <x v="0"/>
    <s v="United States"/>
    <s v="Arlington"/>
    <x v="17"/>
    <n v="22204"/>
    <s v="South"/>
    <s v="OFF-AP-10003281"/>
    <x v="1"/>
    <x v="9"/>
    <s v="Acco 6 Outlet Guardian Standard Surge Suppressor"/>
    <n v="36.269999999999996"/>
    <n v="3"/>
    <n v="0"/>
    <n v="10.880999999999997"/>
  </r>
  <r>
    <n v="8867"/>
    <s v="CA-2011-120411"/>
    <x v="2"/>
    <x v="59"/>
    <d v="2011-09-23T00:00:00"/>
    <s v="First Class"/>
    <x v="766"/>
    <s v="Sarah Brown"/>
    <x v="0"/>
    <s v="United States"/>
    <s v="Chicago"/>
    <x v="10"/>
    <n v="60653"/>
    <s v="Central"/>
    <s v="FUR-BO-10004218"/>
    <x v="0"/>
    <x v="0"/>
    <s v="Bush Heritage Pine Collection 5-Shelf Bookcase, Albany Pine Finish, *Special Order"/>
    <n v="493.42999999999995"/>
    <n v="5"/>
    <n v="0.3"/>
    <n v="-70.489999999999981"/>
  </r>
  <r>
    <n v="8868"/>
    <s v="CA-2011-120411"/>
    <x v="2"/>
    <x v="59"/>
    <d v="2011-09-23T00:00:00"/>
    <s v="First Class"/>
    <x v="766"/>
    <s v="Sarah Brown"/>
    <x v="0"/>
    <s v="United States"/>
    <s v="Chicago"/>
    <x v="10"/>
    <n v="60653"/>
    <s v="Central"/>
    <s v="TEC-PH-10002185"/>
    <x v="2"/>
    <x v="7"/>
    <s v="QVS USB Car Charger 2-Port 2.1Amp for iPod/iPhone/iPad/iPad 2/iPad 3"/>
    <n v="11.120000000000001"/>
    <n v="2"/>
    <n v="0.2"/>
    <n v="3.4749999999999996"/>
  </r>
  <r>
    <n v="8869"/>
    <s v="CA-2013-158260"/>
    <x v="0"/>
    <x v="254"/>
    <d v="2013-11-09T00:00:00"/>
    <s v="Standard Class"/>
    <x v="693"/>
    <s v="Cindy Chapman"/>
    <x v="0"/>
    <s v="United States"/>
    <s v="San Diego"/>
    <x v="1"/>
    <n v="92037"/>
    <s v="West"/>
    <s v="TEC-MA-10003176"/>
    <x v="2"/>
    <x v="15"/>
    <s v="Okidata B400 Printer"/>
    <n v="686.40000000000009"/>
    <n v="2"/>
    <n v="0.2"/>
    <n v="77.219999999999914"/>
  </r>
  <r>
    <n v="8870"/>
    <s v="CA-2014-101805"/>
    <x v="3"/>
    <x v="96"/>
    <d v="2014-12-07T00:00:00"/>
    <s v="Standard Class"/>
    <x v="64"/>
    <s v="Sally Hughsby"/>
    <x v="1"/>
    <s v="United States"/>
    <s v="Seattle"/>
    <x v="4"/>
    <n v="98105"/>
    <s v="West"/>
    <s v="OFF-BI-10002003"/>
    <x v="1"/>
    <x v="8"/>
    <s v="Ibico Presentation Index for Binding Systems"/>
    <n v="15.920000000000002"/>
    <n v="5"/>
    <n v="0.2"/>
    <n v="5.3729999999999993"/>
  </r>
  <r>
    <n v="8871"/>
    <s v="CA-2014-101805"/>
    <x v="3"/>
    <x v="96"/>
    <d v="2014-12-07T00:00:00"/>
    <s v="Standard Class"/>
    <x v="64"/>
    <s v="Sally Hughsby"/>
    <x v="1"/>
    <s v="United States"/>
    <s v="Seattle"/>
    <x v="4"/>
    <n v="98105"/>
    <s v="West"/>
    <s v="FUR-FU-10000023"/>
    <x v="0"/>
    <x v="5"/>
    <s v="Eldon Wave Desk Accessories"/>
    <n v="70.679999999999993"/>
    <n v="12"/>
    <n v="0"/>
    <n v="31.099200000000003"/>
  </r>
  <r>
    <n v="8872"/>
    <s v="CA-2014-101805"/>
    <x v="3"/>
    <x v="96"/>
    <d v="2014-12-07T00:00:00"/>
    <s v="Standard Class"/>
    <x v="64"/>
    <s v="Sally Hughsby"/>
    <x v="1"/>
    <s v="United States"/>
    <s v="Seattle"/>
    <x v="4"/>
    <n v="98105"/>
    <s v="West"/>
    <s v="OFF-ST-10002756"/>
    <x v="1"/>
    <x v="4"/>
    <s v="Tennsco Stur-D-Stor Boltless Shelving, 5 Shelves, 24&quot; Deep, Sand"/>
    <n v="541.24"/>
    <n v="4"/>
    <n v="0"/>
    <n v="5.4124000000000478"/>
  </r>
  <r>
    <n v="8873"/>
    <s v="US-2011-105137"/>
    <x v="2"/>
    <x v="982"/>
    <d v="2011-10-10T00:00:00"/>
    <s v="Same Day"/>
    <x v="579"/>
    <s v="Richard Bierner"/>
    <x v="0"/>
    <s v="United States"/>
    <s v="Columbus"/>
    <x v="24"/>
    <n v="43229"/>
    <s v="East"/>
    <s v="TEC-MA-10002694"/>
    <x v="2"/>
    <x v="15"/>
    <s v="Hewlett-Packard Deskjet F4180 All-in-One Color Ink-jet - Printer / copier / scanner"/>
    <n v="101.99400000000001"/>
    <n v="2"/>
    <n v="0.7"/>
    <n v="-71.39579999999998"/>
  </r>
  <r>
    <n v="8874"/>
    <s v="US-2011-105137"/>
    <x v="2"/>
    <x v="982"/>
    <d v="2011-10-10T00:00:00"/>
    <s v="Same Day"/>
    <x v="579"/>
    <s v="Richard Bierner"/>
    <x v="0"/>
    <s v="United States"/>
    <s v="Columbus"/>
    <x v="24"/>
    <n v="43229"/>
    <s v="East"/>
    <s v="OFF-BI-10002429"/>
    <x v="1"/>
    <x v="8"/>
    <s v="Premier Elliptical Ring Binder, Black"/>
    <n v="18.264000000000003"/>
    <n v="2"/>
    <n v="0.7"/>
    <n v="-13.393599999999999"/>
  </r>
  <r>
    <n v="8875"/>
    <s v="CA-2014-142489"/>
    <x v="3"/>
    <x v="237"/>
    <d v="2014-11-17T00:00:00"/>
    <s v="Second Class"/>
    <x v="646"/>
    <s v="Toby Carlisle"/>
    <x v="0"/>
    <s v="United States"/>
    <s v="Houston"/>
    <x v="5"/>
    <n v="77095"/>
    <s v="Central"/>
    <s v="OFF-BI-10003684"/>
    <x v="1"/>
    <x v="8"/>
    <s v="Wilson Jones Legal Size Ring Binders"/>
    <n v="21.989999999999995"/>
    <n v="5"/>
    <n v="0.8"/>
    <n v="-32.984999999999999"/>
  </r>
  <r>
    <n v="8876"/>
    <s v="US-2013-141264"/>
    <x v="0"/>
    <x v="572"/>
    <d v="2013-08-20T00:00:00"/>
    <s v="Standard Class"/>
    <x v="564"/>
    <s v="Carol Triggs"/>
    <x v="0"/>
    <s v="United States"/>
    <s v="Irving"/>
    <x v="5"/>
    <n v="75061"/>
    <s v="Central"/>
    <s v="OFF-SU-10003505"/>
    <x v="1"/>
    <x v="14"/>
    <s v="Premier Electric Letter Opener"/>
    <n v="185.376"/>
    <n v="2"/>
    <n v="0.2"/>
    <n v="-34.758000000000017"/>
  </r>
  <r>
    <n v="8877"/>
    <s v="US-2013-141264"/>
    <x v="0"/>
    <x v="572"/>
    <d v="2013-08-20T00:00:00"/>
    <s v="Standard Class"/>
    <x v="564"/>
    <s v="Carol Triggs"/>
    <x v="0"/>
    <s v="United States"/>
    <s v="Irving"/>
    <x v="5"/>
    <n v="75061"/>
    <s v="Central"/>
    <s v="OFF-AP-10002534"/>
    <x v="1"/>
    <x v="9"/>
    <s v="3.6 Cubic Foot Counter Height Office Refrigerator"/>
    <n v="58.923999999999985"/>
    <n v="1"/>
    <n v="0.8"/>
    <n v="-153.20240000000001"/>
  </r>
  <r>
    <n v="8878"/>
    <s v="CA-2014-126928"/>
    <x v="3"/>
    <x v="697"/>
    <d v="2014-09-24T00:00:00"/>
    <s v="Standard Class"/>
    <x v="47"/>
    <s v="Gary Zandusky"/>
    <x v="0"/>
    <s v="United States"/>
    <s v="Morristown"/>
    <x v="30"/>
    <n v="7960"/>
    <s v="East"/>
    <s v="TEC-MA-10004626"/>
    <x v="2"/>
    <x v="15"/>
    <s v="Lexmark 20R1285 X6650 Wireless All-in-One Printer"/>
    <n v="480"/>
    <n v="4"/>
    <n v="0"/>
    <n v="225.6"/>
  </r>
  <r>
    <n v="8879"/>
    <s v="CA-2014-126928"/>
    <x v="3"/>
    <x v="697"/>
    <d v="2014-09-24T00:00:00"/>
    <s v="Standard Class"/>
    <x v="47"/>
    <s v="Gary Zandusky"/>
    <x v="0"/>
    <s v="United States"/>
    <s v="Morristown"/>
    <x v="30"/>
    <n v="7960"/>
    <s v="East"/>
    <s v="OFF-ST-10000615"/>
    <x v="1"/>
    <x v="4"/>
    <s v="SimpliFile Personal File, Black Granite, 15w x 6-15/16d x 11-1/4h"/>
    <n v="34.049999999999997"/>
    <n v="3"/>
    <n v="0"/>
    <n v="9.5340000000000025"/>
  </r>
  <r>
    <n v="8880"/>
    <s v="US-2012-107944"/>
    <x v="1"/>
    <x v="391"/>
    <d v="2012-03-25T00:00:00"/>
    <s v="First Class"/>
    <x v="87"/>
    <s v="Alice McCarthy"/>
    <x v="1"/>
    <s v="United States"/>
    <s v="Los Angeles"/>
    <x v="1"/>
    <n v="90008"/>
    <s v="West"/>
    <s v="OFF-PA-10000659"/>
    <x v="1"/>
    <x v="10"/>
    <s v="TOPS Carbonless Receipt Book, Four 2-3/4 x 7-1/4 Money Receipts per Page"/>
    <n v="192.72"/>
    <n v="11"/>
    <n v="0"/>
    <n v="92.505599999999987"/>
  </r>
  <r>
    <n v="8881"/>
    <s v="US-2012-107944"/>
    <x v="1"/>
    <x v="391"/>
    <d v="2012-03-25T00:00:00"/>
    <s v="First Class"/>
    <x v="87"/>
    <s v="Alice McCarthy"/>
    <x v="1"/>
    <s v="United States"/>
    <s v="Los Angeles"/>
    <x v="1"/>
    <n v="90008"/>
    <s v="West"/>
    <s v="TEC-AC-10000736"/>
    <x v="2"/>
    <x v="11"/>
    <s v="Logitech G600 MMO Gaming Mouse"/>
    <n v="239.96999999999997"/>
    <n v="3"/>
    <n v="0"/>
    <n v="86.389199999999988"/>
  </r>
  <r>
    <n v="8882"/>
    <s v="CA-2013-135594"/>
    <x v="0"/>
    <x v="1186"/>
    <d v="2013-07-04T00:00:00"/>
    <s v="Second Class"/>
    <x v="571"/>
    <s v="Adrian Hane"/>
    <x v="2"/>
    <s v="United States"/>
    <s v="Aurora"/>
    <x v="10"/>
    <n v="60505"/>
    <s v="Central"/>
    <s v="TEC-AC-10003038"/>
    <x v="2"/>
    <x v="11"/>
    <s v="Kingston Digital DataTraveler 16GB USB 2.0"/>
    <n v="50.120000000000005"/>
    <n v="7"/>
    <n v="0.2"/>
    <n v="-0.62650000000000716"/>
  </r>
  <r>
    <n v="8883"/>
    <s v="US-2014-115252"/>
    <x v="3"/>
    <x v="179"/>
    <d v="2014-10-26T00:00:00"/>
    <s v="Standard Class"/>
    <x v="501"/>
    <s v="Muhammed Yedwab"/>
    <x v="1"/>
    <s v="United States"/>
    <s v="Durham"/>
    <x v="3"/>
    <n v="27707"/>
    <s v="South"/>
    <s v="TEC-PH-10004071"/>
    <x v="2"/>
    <x v="7"/>
    <s v="PayAnywhere Card Reader"/>
    <n v="15.984000000000002"/>
    <n v="2"/>
    <n v="0.2"/>
    <n v="1.3986000000000001"/>
  </r>
  <r>
    <n v="8884"/>
    <s v="US-2014-115252"/>
    <x v="3"/>
    <x v="179"/>
    <d v="2014-10-26T00:00:00"/>
    <s v="Standard Class"/>
    <x v="501"/>
    <s v="Muhammed Yedwab"/>
    <x v="1"/>
    <s v="United States"/>
    <s v="Durham"/>
    <x v="3"/>
    <n v="27707"/>
    <s v="South"/>
    <s v="OFF-PA-10001667"/>
    <x v="1"/>
    <x v="10"/>
    <s v="Great White Multi-Use Recycled Paper (20Lb. and 84 Bright)"/>
    <n v="14.352000000000002"/>
    <n v="3"/>
    <n v="0.2"/>
    <n v="4.4849999999999994"/>
  </r>
  <r>
    <n v="8885"/>
    <s v="CA-2011-107398"/>
    <x v="2"/>
    <x v="55"/>
    <d v="2011-08-30T00:00:00"/>
    <s v="Standard Class"/>
    <x v="29"/>
    <s v="Brendan Sweed"/>
    <x v="1"/>
    <s v="United States"/>
    <s v="Columbus"/>
    <x v="24"/>
    <n v="43229"/>
    <s v="East"/>
    <s v="OFF-BI-10001982"/>
    <x v="1"/>
    <x v="8"/>
    <s v="Wilson Jones Custom Binder Spines &amp; Labels"/>
    <n v="6.5280000000000014"/>
    <n v="4"/>
    <n v="0.7"/>
    <n v="-4.5695999999999994"/>
  </r>
  <r>
    <n v="8886"/>
    <s v="CA-2011-107398"/>
    <x v="2"/>
    <x v="55"/>
    <d v="2011-08-30T00:00:00"/>
    <s v="Standard Class"/>
    <x v="29"/>
    <s v="Brendan Sweed"/>
    <x v="1"/>
    <s v="United States"/>
    <s v="Columbus"/>
    <x v="24"/>
    <n v="43229"/>
    <s v="East"/>
    <s v="OFF-BI-10004141"/>
    <x v="1"/>
    <x v="8"/>
    <s v="Insertable Tab Indexes For Data Binders"/>
    <n v="2.8620000000000005"/>
    <n v="3"/>
    <n v="0.7"/>
    <n v="-2.2896000000000001"/>
  </r>
  <r>
    <n v="8887"/>
    <s v="CA-2011-107398"/>
    <x v="2"/>
    <x v="55"/>
    <d v="2011-08-30T00:00:00"/>
    <s v="Standard Class"/>
    <x v="29"/>
    <s v="Brendan Sweed"/>
    <x v="1"/>
    <s v="United States"/>
    <s v="Columbus"/>
    <x v="24"/>
    <n v="43229"/>
    <s v="East"/>
    <s v="OFF-BI-10002103"/>
    <x v="1"/>
    <x v="8"/>
    <s v="Cardinal Slant-D Ring Binder, Heavy Gauge Vinyl"/>
    <n v="20.856000000000002"/>
    <n v="8"/>
    <n v="0.7"/>
    <n v="-16.684799999999996"/>
  </r>
  <r>
    <n v="8888"/>
    <s v="CA-2011-169642"/>
    <x v="2"/>
    <x v="923"/>
    <d v="2011-07-30T00:00:00"/>
    <s v="Second Class"/>
    <x v="121"/>
    <s v="Barry Blumstein"/>
    <x v="1"/>
    <s v="United States"/>
    <s v="Los Angeles"/>
    <x v="1"/>
    <n v="90036"/>
    <s v="West"/>
    <s v="OFF-ST-10002574"/>
    <x v="1"/>
    <x v="4"/>
    <s v="SAFCO Commercial Wire Shelving, Black"/>
    <n v="276.27999999999997"/>
    <n v="2"/>
    <n v="0"/>
    <n v="0"/>
  </r>
  <r>
    <n v="8889"/>
    <s v="CA-2014-103968"/>
    <x v="3"/>
    <x v="96"/>
    <d v="2014-12-08T00:00:00"/>
    <s v="Standard Class"/>
    <x v="529"/>
    <s v="Max Ludwig"/>
    <x v="2"/>
    <s v="United States"/>
    <s v="Stockton"/>
    <x v="1"/>
    <n v="95207"/>
    <s v="West"/>
    <s v="FUR-FU-10003394"/>
    <x v="0"/>
    <x v="5"/>
    <s v="Tenex &quot;The Solids&quot; Textured Chair Mats"/>
    <n v="629.64"/>
    <n v="9"/>
    <n v="0"/>
    <n v="107.03879999999994"/>
  </r>
  <r>
    <n v="8890"/>
    <s v="CA-2013-147256"/>
    <x v="0"/>
    <x v="508"/>
    <d v="2013-10-22T00:00:00"/>
    <s v="Second Class"/>
    <x v="763"/>
    <s v="Frank Carlisle"/>
    <x v="2"/>
    <s v="United States"/>
    <s v="Columbia"/>
    <x v="25"/>
    <n v="65203"/>
    <s v="Central"/>
    <s v="TEC-PH-10003072"/>
    <x v="2"/>
    <x v="7"/>
    <s v="Panasonic KX-TG9541B DECT 6.0 Digital 2-Line Expandable Cordless Phone With Digital Answering System"/>
    <n v="449.97"/>
    <n v="3"/>
    <n v="0"/>
    <n v="220.48530000000002"/>
  </r>
  <r>
    <n v="8891"/>
    <s v="CA-2013-147256"/>
    <x v="0"/>
    <x v="508"/>
    <d v="2013-10-22T00:00:00"/>
    <s v="Second Class"/>
    <x v="763"/>
    <s v="Frank Carlisle"/>
    <x v="2"/>
    <s v="United States"/>
    <s v="Columbia"/>
    <x v="25"/>
    <n v="65203"/>
    <s v="Central"/>
    <s v="OFF-AP-10003057"/>
    <x v="1"/>
    <x v="9"/>
    <s v="Honeywell Enviracaire Portable HEPA Air Cleaner for 16' x 20' Room"/>
    <n v="1927.5900000000001"/>
    <n v="7"/>
    <n v="0"/>
    <n v="751.76010000000008"/>
  </r>
  <r>
    <n v="8892"/>
    <s v="CA-2013-162159"/>
    <x v="0"/>
    <x v="1142"/>
    <d v="2013-09-19T00:00:00"/>
    <s v="First Class"/>
    <x v="128"/>
    <s v="Corey Roper"/>
    <x v="2"/>
    <s v="United States"/>
    <s v="Columbus"/>
    <x v="32"/>
    <n v="31907"/>
    <s v="South"/>
    <s v="FUR-CH-10001146"/>
    <x v="0"/>
    <x v="1"/>
    <s v="Global Value Mid-Back Manager's Chair, Gray"/>
    <n v="121.78"/>
    <n v="2"/>
    <n v="0"/>
    <n v="30.444999999999993"/>
  </r>
  <r>
    <n v="8893"/>
    <s v="CA-2012-111038"/>
    <x v="1"/>
    <x v="494"/>
    <d v="2012-12-06T00:00:00"/>
    <s v="Standard Class"/>
    <x v="784"/>
    <s v="Lindsay Castell"/>
    <x v="2"/>
    <s v="United States"/>
    <s v="San Diego"/>
    <x v="1"/>
    <n v="92037"/>
    <s v="West"/>
    <s v="FUR-CH-10003973"/>
    <x v="0"/>
    <x v="1"/>
    <s v="GuestStacker Chair with Chrome Finish Legs"/>
    <n v="2676.672"/>
    <n v="9"/>
    <n v="0.2"/>
    <n v="267.66720000000009"/>
  </r>
  <r>
    <n v="8894"/>
    <s v="CA-2011-124723"/>
    <x v="2"/>
    <x v="79"/>
    <d v="2011-08-12T00:00:00"/>
    <s v="Standard Class"/>
    <x v="47"/>
    <s v="Gary Zandusky"/>
    <x v="0"/>
    <s v="United States"/>
    <s v="Texas City"/>
    <x v="5"/>
    <n v="77590"/>
    <s v="Central"/>
    <s v="FUR-TA-10001307"/>
    <x v="0"/>
    <x v="3"/>
    <s v="SAFCO PlanMaster Heigh-Adjustable Drafting Table Base, 43w x 30d x 30-37h, Black"/>
    <n v="489.22999999999996"/>
    <n v="2"/>
    <n v="0.3"/>
    <n v="41.933999999999997"/>
  </r>
  <r>
    <n v="8895"/>
    <s v="CA-2013-167241"/>
    <x v="0"/>
    <x v="243"/>
    <d v="2013-08-23T00:00:00"/>
    <s v="Standard Class"/>
    <x v="217"/>
    <s v="Bill Donatelli"/>
    <x v="0"/>
    <s v="United States"/>
    <s v="Los Angeles"/>
    <x v="1"/>
    <n v="90004"/>
    <s v="West"/>
    <s v="FUR-FU-10004071"/>
    <x v="0"/>
    <x v="5"/>
    <s v="Luxo Professional Magnifying Clamp-On Fluorescent Lamps"/>
    <n v="312.03000000000003"/>
    <n v="3"/>
    <n v="0"/>
    <n v="43.684200000000018"/>
  </r>
  <r>
    <n v="8896"/>
    <s v="CA-2013-167241"/>
    <x v="0"/>
    <x v="243"/>
    <d v="2013-08-23T00:00:00"/>
    <s v="Standard Class"/>
    <x v="217"/>
    <s v="Bill Donatelli"/>
    <x v="0"/>
    <s v="United States"/>
    <s v="Los Angeles"/>
    <x v="1"/>
    <n v="90004"/>
    <s v="West"/>
    <s v="OFF-ST-10001505"/>
    <x v="1"/>
    <x v="4"/>
    <s v="Perma STOR-ALL Hanging File Box, 13 1/8&quot;W x 12 1/4&quot;D x 10 1/2&quot;H"/>
    <n v="17.940000000000001"/>
    <n v="3"/>
    <n v="0"/>
    <n v="3.0497999999999985"/>
  </r>
  <r>
    <n v="8897"/>
    <s v="CA-2013-167241"/>
    <x v="0"/>
    <x v="243"/>
    <d v="2013-08-23T00:00:00"/>
    <s v="Standard Class"/>
    <x v="217"/>
    <s v="Bill Donatelli"/>
    <x v="0"/>
    <s v="United States"/>
    <s v="Los Angeles"/>
    <x v="1"/>
    <n v="90004"/>
    <s v="West"/>
    <s v="TEC-PH-10004614"/>
    <x v="2"/>
    <x v="7"/>
    <s v="AT&amp;T 841000 Phone"/>
    <n v="165.60000000000002"/>
    <n v="3"/>
    <n v="0.2"/>
    <n v="10.349999999999994"/>
  </r>
  <r>
    <n v="8898"/>
    <s v="CA-2013-167241"/>
    <x v="0"/>
    <x v="243"/>
    <d v="2013-08-23T00:00:00"/>
    <s v="Standard Class"/>
    <x v="217"/>
    <s v="Bill Donatelli"/>
    <x v="0"/>
    <s v="United States"/>
    <s v="Los Angeles"/>
    <x v="1"/>
    <n v="90004"/>
    <s v="West"/>
    <s v="OFF-PA-10004911"/>
    <x v="1"/>
    <x v="10"/>
    <s v="Rediform S.O.S. 1-Up Phone Message Bk, 4-1/4x3-1/16 Bk, 1 Form/Pg, 40 Messages/Bk, 3/Pk"/>
    <n v="37.520000000000003"/>
    <n v="4"/>
    <n v="0"/>
    <n v="18.009600000000002"/>
  </r>
  <r>
    <n v="8899"/>
    <s v="CA-2012-163237"/>
    <x v="1"/>
    <x v="976"/>
    <d v="2012-08-09T00:00:00"/>
    <s v="Second Class"/>
    <x v="313"/>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s v="CA-2012-163237"/>
    <x v="1"/>
    <x v="976"/>
    <d v="2012-08-09T00:00:00"/>
    <s v="Second Class"/>
    <x v="313"/>
    <s v="Eudokia Martin"/>
    <x v="1"/>
    <s v="United States"/>
    <s v="Springfield"/>
    <x v="17"/>
    <n v="22153"/>
    <s v="South"/>
    <s v="OFF-LA-10004545"/>
    <x v="1"/>
    <x v="2"/>
    <s v="Avery 50"/>
    <n v="25.06"/>
    <n v="2"/>
    <n v="0"/>
    <n v="11.778199999999998"/>
  </r>
  <r>
    <n v="8901"/>
    <s v="CA-2013-150483"/>
    <x v="0"/>
    <x v="1207"/>
    <d v="2013-06-05T00:00:00"/>
    <s v="Standard Class"/>
    <x v="443"/>
    <s v="Beth Paige"/>
    <x v="0"/>
    <s v="United States"/>
    <s v="Decatur"/>
    <x v="10"/>
    <n v="62521"/>
    <s v="Central"/>
    <s v="FUR-FU-10001379"/>
    <x v="0"/>
    <x v="5"/>
    <s v="Executive Impressions 16-1/2&quot; Circular Wall Clock"/>
    <n v="32.064"/>
    <n v="3"/>
    <n v="0.6"/>
    <n v="-12.825599999999994"/>
  </r>
  <r>
    <n v="8902"/>
    <s v="CA-2013-150483"/>
    <x v="0"/>
    <x v="1207"/>
    <d v="2013-06-05T00:00:00"/>
    <s v="Standard Class"/>
    <x v="443"/>
    <s v="Beth Paige"/>
    <x v="0"/>
    <s v="United States"/>
    <s v="Decatur"/>
    <x v="10"/>
    <n v="62521"/>
    <s v="Central"/>
    <s v="OFF-PA-10001846"/>
    <x v="1"/>
    <x v="10"/>
    <s v="Xerox 1899"/>
    <n v="18.496000000000002"/>
    <n v="4"/>
    <n v="0.2"/>
    <n v="6.7048000000000005"/>
  </r>
  <r>
    <n v="8903"/>
    <s v="CA-2013-150483"/>
    <x v="0"/>
    <x v="1207"/>
    <d v="2013-06-05T00:00:00"/>
    <s v="Standard Class"/>
    <x v="443"/>
    <s v="Beth Paige"/>
    <x v="0"/>
    <s v="United States"/>
    <s v="Decatur"/>
    <x v="10"/>
    <n v="62521"/>
    <s v="Central"/>
    <s v="FUR-CH-10000422"/>
    <x v="0"/>
    <x v="1"/>
    <s v="Global Highback Leather Tilter in Burgundy"/>
    <n v="191.07899999999998"/>
    <n v="3"/>
    <n v="0.3"/>
    <n v="-38.215799999999973"/>
  </r>
  <r>
    <n v="8904"/>
    <s v="CA-2013-150483"/>
    <x v="0"/>
    <x v="1207"/>
    <d v="2013-06-05T00:00:00"/>
    <s v="Standard Class"/>
    <x v="443"/>
    <s v="Beth Paige"/>
    <x v="0"/>
    <s v="United States"/>
    <s v="Decatur"/>
    <x v="10"/>
    <n v="62521"/>
    <s v="Central"/>
    <s v="OFF-PA-10004621"/>
    <x v="1"/>
    <x v="10"/>
    <s v="Xerox 212"/>
    <n v="10.368000000000002"/>
    <n v="2"/>
    <n v="0.2"/>
    <n v="3.6288"/>
  </r>
  <r>
    <n v="8905"/>
    <s v="US-2013-126431"/>
    <x v="0"/>
    <x v="949"/>
    <d v="2013-07-02T00:00:00"/>
    <s v="Same Day"/>
    <x v="711"/>
    <s v="Stephanie Ulpright"/>
    <x v="2"/>
    <s v="United States"/>
    <s v="New York City"/>
    <x v="15"/>
    <n v="10009"/>
    <s v="East"/>
    <s v="OFF-LA-10001474"/>
    <x v="1"/>
    <x v="2"/>
    <s v="Avery 477"/>
    <n v="30.53"/>
    <n v="1"/>
    <n v="0"/>
    <n v="14.043800000000001"/>
  </r>
  <r>
    <n v="8906"/>
    <s v="US-2013-126431"/>
    <x v="0"/>
    <x v="949"/>
    <d v="2013-07-02T00:00:00"/>
    <s v="Same Day"/>
    <x v="711"/>
    <s v="Stephanie Ulpright"/>
    <x v="2"/>
    <s v="United States"/>
    <s v="New York City"/>
    <x v="15"/>
    <n v="10009"/>
    <s v="East"/>
    <s v="TEC-AC-10001635"/>
    <x v="2"/>
    <x v="11"/>
    <s v="KeyTronic KT400U2 - Keyboard - Black"/>
    <n v="30.839999999999996"/>
    <n v="3"/>
    <n v="0"/>
    <n v="6.1679999999999975"/>
  </r>
  <r>
    <n v="8907"/>
    <s v="US-2013-126431"/>
    <x v="0"/>
    <x v="949"/>
    <d v="2013-07-02T00:00:00"/>
    <s v="Same Day"/>
    <x v="711"/>
    <s v="Stephanie Ulpright"/>
    <x v="2"/>
    <s v="United States"/>
    <s v="New York City"/>
    <x v="15"/>
    <n v="10009"/>
    <s v="East"/>
    <s v="OFF-PA-10001950"/>
    <x v="1"/>
    <x v="10"/>
    <s v="Southworth 25% Cotton Antique Laid Paper &amp; Envelopes"/>
    <n v="75.06"/>
    <n v="9"/>
    <n v="0"/>
    <n v="33.776999999999994"/>
  </r>
  <r>
    <n v="8908"/>
    <s v="CA-2013-139934"/>
    <x v="0"/>
    <x v="122"/>
    <d v="2013-12-21T00:00:00"/>
    <s v="First Class"/>
    <x v="672"/>
    <s v="Andy Yotov"/>
    <x v="1"/>
    <s v="United States"/>
    <s v="San Francisco"/>
    <x v="1"/>
    <n v="94110"/>
    <s v="West"/>
    <s v="TEC-PH-10001552"/>
    <x v="2"/>
    <x v="7"/>
    <s v="I Need's 3d Hello Kitty Hybrid Silicone Case Cover for HTC One X 4g with 3d Hello Kitty Stylus Pen Green/pink"/>
    <n v="66.976000000000013"/>
    <n v="7"/>
    <n v="0.2"/>
    <n v="6.6976000000000013"/>
  </r>
  <r>
    <n v="8909"/>
    <s v="CA-2012-109603"/>
    <x v="1"/>
    <x v="1208"/>
    <d v="2012-02-01T00:00:00"/>
    <s v="Standard Class"/>
    <x v="605"/>
    <s v="Elizabeth Moffitt"/>
    <x v="1"/>
    <s v="United States"/>
    <s v="Moreno Valley"/>
    <x v="1"/>
    <n v="92553"/>
    <s v="West"/>
    <s v="OFF-PA-10003790"/>
    <x v="1"/>
    <x v="10"/>
    <s v="Xerox 1991"/>
    <n v="182.72"/>
    <n v="8"/>
    <n v="0"/>
    <n v="84.051199999999994"/>
  </r>
  <r>
    <n v="8910"/>
    <s v="CA-2014-160661"/>
    <x v="3"/>
    <x v="960"/>
    <d v="2014-11-02T00:00:00"/>
    <s v="Standard Class"/>
    <x v="193"/>
    <s v="Sue Ann Reed"/>
    <x v="0"/>
    <s v="United States"/>
    <s v="Everett"/>
    <x v="31"/>
    <n v="2149"/>
    <s v="East"/>
    <s v="OFF-LA-10002475"/>
    <x v="1"/>
    <x v="2"/>
    <s v="Avery 519"/>
    <n v="21.93"/>
    <n v="3"/>
    <n v="0"/>
    <n v="10.307099999999998"/>
  </r>
  <r>
    <n v="8911"/>
    <s v="CA-2014-102610"/>
    <x v="3"/>
    <x v="259"/>
    <d v="2014-11-09T00:00:00"/>
    <s v="Standard Class"/>
    <x v="244"/>
    <s v="Christina Anderson"/>
    <x v="0"/>
    <s v="United States"/>
    <s v="Chattanooga"/>
    <x v="18"/>
    <n v="37421"/>
    <s v="South"/>
    <s v="TEC-AC-10000303"/>
    <x v="2"/>
    <x v="11"/>
    <s v="Logitech M510 Wireless Mouse"/>
    <n v="95.976000000000013"/>
    <n v="3"/>
    <n v="0.2"/>
    <n v="15.596099999999996"/>
  </r>
  <r>
    <n v="8912"/>
    <s v="CA-2014-102610"/>
    <x v="3"/>
    <x v="259"/>
    <d v="2014-11-09T00:00:00"/>
    <s v="Standard Class"/>
    <x v="244"/>
    <s v="Christina Anderson"/>
    <x v="0"/>
    <s v="United States"/>
    <s v="Chattanooga"/>
    <x v="18"/>
    <n v="37421"/>
    <s v="South"/>
    <s v="TEC-PH-10000127"/>
    <x v="2"/>
    <x v="7"/>
    <s v="iOttie XL Car Mount"/>
    <n v="143.928"/>
    <n v="9"/>
    <n v="0.2"/>
    <n v="-32.383800000000008"/>
  </r>
  <r>
    <n v="8913"/>
    <s v="CA-2014-102610"/>
    <x v="3"/>
    <x v="259"/>
    <d v="2014-11-09T00:00:00"/>
    <s v="Standard Class"/>
    <x v="244"/>
    <s v="Christina Anderson"/>
    <x v="0"/>
    <s v="United States"/>
    <s v="Chattanooga"/>
    <x v="18"/>
    <n v="37421"/>
    <s v="South"/>
    <s v="OFF-BI-10004364"/>
    <x v="1"/>
    <x v="8"/>
    <s v="Storex Dura Pro Binders"/>
    <n v="3.5640000000000009"/>
    <n v="2"/>
    <n v="0.7"/>
    <n v="-2.9700000000000006"/>
  </r>
  <r>
    <n v="8914"/>
    <s v="CA-2014-102610"/>
    <x v="3"/>
    <x v="259"/>
    <d v="2014-11-09T00:00:00"/>
    <s v="Standard Class"/>
    <x v="244"/>
    <s v="Christina Anderson"/>
    <x v="0"/>
    <s v="United States"/>
    <s v="Chattanooga"/>
    <x v="18"/>
    <n v="37421"/>
    <s v="South"/>
    <s v="OFF-LA-10002195"/>
    <x v="1"/>
    <x v="2"/>
    <s v="Avery 481"/>
    <n v="4.9280000000000008"/>
    <n v="2"/>
    <n v="0.2"/>
    <n v="1.7247999999999997"/>
  </r>
  <r>
    <n v="8915"/>
    <s v="US-2013-144057"/>
    <x v="0"/>
    <x v="195"/>
    <d v="2013-05-14T00:00:00"/>
    <s v="Standard Class"/>
    <x v="51"/>
    <s v="Cynthia Voltz"/>
    <x v="1"/>
    <s v="United States"/>
    <s v="Austin"/>
    <x v="5"/>
    <n v="78745"/>
    <s v="Central"/>
    <s v="OFF-ST-10001490"/>
    <x v="1"/>
    <x v="4"/>
    <s v="Hot File 7-Pocket, Floor Stand"/>
    <n v="856.65600000000006"/>
    <n v="6"/>
    <n v="0.2"/>
    <n v="107.08199999999985"/>
  </r>
  <r>
    <n v="8916"/>
    <s v="US-2013-144057"/>
    <x v="0"/>
    <x v="195"/>
    <d v="2013-05-14T00:00:00"/>
    <s v="Standard Class"/>
    <x v="51"/>
    <s v="Cynthia Voltz"/>
    <x v="1"/>
    <s v="United States"/>
    <s v="Austin"/>
    <x v="5"/>
    <n v="78745"/>
    <s v="Central"/>
    <s v="OFF-BI-10002852"/>
    <x v="1"/>
    <x v="8"/>
    <s v="Ibico Standard Transparent Covers"/>
    <n v="13.183999999999997"/>
    <n v="4"/>
    <n v="0.8"/>
    <n v="-20.435200000000002"/>
  </r>
  <r>
    <n v="8917"/>
    <s v="US-2013-144057"/>
    <x v="0"/>
    <x v="195"/>
    <d v="2013-05-14T00:00:00"/>
    <s v="Standard Class"/>
    <x v="51"/>
    <s v="Cynthia Voltz"/>
    <x v="1"/>
    <s v="United States"/>
    <s v="Austin"/>
    <x v="5"/>
    <n v="78745"/>
    <s v="Central"/>
    <s v="OFF-AP-10000390"/>
    <x v="1"/>
    <x v="9"/>
    <s v="Euro Pro Shark Stick Mini Vacuum"/>
    <n v="48.783999999999985"/>
    <n v="4"/>
    <n v="0.8"/>
    <n v="-131.71680000000001"/>
  </r>
  <r>
    <n v="8918"/>
    <s v="US-2013-144057"/>
    <x v="0"/>
    <x v="195"/>
    <d v="2013-05-14T00:00:00"/>
    <s v="Standard Class"/>
    <x v="51"/>
    <s v="Cynthia Voltz"/>
    <x v="1"/>
    <s v="United States"/>
    <s v="Austin"/>
    <x v="5"/>
    <n v="78745"/>
    <s v="Central"/>
    <s v="OFF-PA-10004327"/>
    <x v="1"/>
    <x v="10"/>
    <s v="Xerox 1911"/>
    <n v="76.64"/>
    <n v="2"/>
    <n v="0.2"/>
    <n v="26.823999999999995"/>
  </r>
  <r>
    <n v="8919"/>
    <s v="US-2013-144057"/>
    <x v="0"/>
    <x v="195"/>
    <d v="2013-05-14T00:00:00"/>
    <s v="Standard Class"/>
    <x v="51"/>
    <s v="Cynthia Voltz"/>
    <x v="1"/>
    <s v="United States"/>
    <s v="Austin"/>
    <x v="5"/>
    <n v="78745"/>
    <s v="Central"/>
    <s v="OFF-BI-10002353"/>
    <x v="1"/>
    <x v="8"/>
    <s v="GBC VeloBind Cover Sets"/>
    <n v="18.527999999999995"/>
    <n v="6"/>
    <n v="0.8"/>
    <n v="-27.791999999999994"/>
  </r>
  <r>
    <n v="8920"/>
    <s v="CA-2011-160276"/>
    <x v="2"/>
    <x v="1063"/>
    <d v="2011-04-08T00:00:00"/>
    <s v="Standard Class"/>
    <x v="706"/>
    <s v="Anna Häberlin"/>
    <x v="1"/>
    <s v="United States"/>
    <s v="Virginia Beach"/>
    <x v="17"/>
    <n v="23464"/>
    <s v="South"/>
    <s v="FUR-FU-10003192"/>
    <x v="0"/>
    <x v="5"/>
    <s v="Luxo Adjustable Task Clamp Lamp"/>
    <n v="177.68"/>
    <n v="2"/>
    <n v="0"/>
    <n v="46.196799999999996"/>
  </r>
  <r>
    <n v="8921"/>
    <s v="CA-2011-132983"/>
    <x v="2"/>
    <x v="582"/>
    <d v="2011-05-03T00:00:00"/>
    <s v="Standard Class"/>
    <x v="103"/>
    <s v="David Smith"/>
    <x v="1"/>
    <s v="United States"/>
    <s v="Jamestown"/>
    <x v="15"/>
    <n v="14701"/>
    <s v="East"/>
    <s v="TEC-AC-10000736"/>
    <x v="2"/>
    <x v="11"/>
    <s v="Logitech G600 MMO Gaming Mouse"/>
    <n v="159.97999999999999"/>
    <n v="2"/>
    <n v="0"/>
    <n v="57.592799999999997"/>
  </r>
  <r>
    <n v="8922"/>
    <s v="CA-2013-145709"/>
    <x v="0"/>
    <x v="964"/>
    <d v="2013-10-09T00:00:00"/>
    <s v="Standard Class"/>
    <x v="706"/>
    <s v="Anna Häberlin"/>
    <x v="1"/>
    <s v="United States"/>
    <s v="Coral Gables"/>
    <x v="2"/>
    <n v="33134"/>
    <s v="South"/>
    <s v="TEC-PH-10003095"/>
    <x v="2"/>
    <x v="7"/>
    <s v="Samsung HM1900 Bluetooth Headset"/>
    <n v="52.679999999999993"/>
    <n v="3"/>
    <n v="0.2"/>
    <n v="19.754999999999999"/>
  </r>
  <r>
    <n v="8923"/>
    <s v="CA-2013-145709"/>
    <x v="0"/>
    <x v="964"/>
    <d v="2013-10-09T00:00:00"/>
    <s v="Standard Class"/>
    <x v="706"/>
    <s v="Anna Häberlin"/>
    <x v="1"/>
    <s v="United States"/>
    <s v="Coral Gables"/>
    <x v="2"/>
    <n v="33134"/>
    <s v="South"/>
    <s v="FUR-FU-10002885"/>
    <x v="0"/>
    <x v="5"/>
    <s v="Magna Visual Magnetic Picture Hangers"/>
    <n v="11.568000000000001"/>
    <n v="3"/>
    <n v="0.2"/>
    <n v="2.6028000000000011"/>
  </r>
  <r>
    <n v="8924"/>
    <s v="CA-2014-133928"/>
    <x v="3"/>
    <x v="532"/>
    <d v="2014-06-18T00:00:00"/>
    <s v="Standard Class"/>
    <x v="233"/>
    <s v="Zuschuss Carroll"/>
    <x v="0"/>
    <s v="United States"/>
    <s v="Hickory"/>
    <x v="3"/>
    <n v="28601"/>
    <s v="South"/>
    <s v="OFF-BI-10001525"/>
    <x v="1"/>
    <x v="8"/>
    <s v="Acco Pressboard Covers with Storage Hooks, 14 7/8&quot; x 11&quot;, Executive Red"/>
    <n v="4.572000000000001"/>
    <n v="4"/>
    <n v="0.7"/>
    <n v="-3.8100000000000005"/>
  </r>
  <r>
    <n v="8925"/>
    <s v="CA-2013-168032"/>
    <x v="0"/>
    <x v="806"/>
    <d v="2013-02-03T00:00:00"/>
    <s v="Standard Class"/>
    <x v="650"/>
    <s v="David Flashing"/>
    <x v="0"/>
    <s v="United States"/>
    <s v="Rockford"/>
    <x v="10"/>
    <n v="61107"/>
    <s v="Central"/>
    <s v="TEC-PH-10004241"/>
    <x v="2"/>
    <x v="7"/>
    <s v="Nokia Lumia 1020"/>
    <n v="1439.9680000000001"/>
    <n v="4"/>
    <n v="0.2"/>
    <n v="143.99680000000006"/>
  </r>
  <r>
    <n v="8926"/>
    <s v="CA-2013-168032"/>
    <x v="0"/>
    <x v="806"/>
    <d v="2013-02-03T00:00:00"/>
    <s v="Standard Class"/>
    <x v="650"/>
    <s v="David Flashing"/>
    <x v="0"/>
    <s v="United States"/>
    <s v="Rockford"/>
    <x v="10"/>
    <n v="61107"/>
    <s v="Central"/>
    <s v="OFF-BI-10000546"/>
    <x v="1"/>
    <x v="8"/>
    <s v="Avery Durable Binders"/>
    <n v="1.7279999999999995"/>
    <n v="3"/>
    <n v="0.8"/>
    <n v="-2.678399999999999"/>
  </r>
  <r>
    <n v="8927"/>
    <s v="CA-2013-168032"/>
    <x v="0"/>
    <x v="806"/>
    <d v="2013-02-03T00:00:00"/>
    <s v="Standard Class"/>
    <x v="650"/>
    <s v="David Flashing"/>
    <x v="0"/>
    <s v="United States"/>
    <s v="Rockford"/>
    <x v="10"/>
    <n v="61107"/>
    <s v="Central"/>
    <s v="FUR-TA-10004256"/>
    <x v="0"/>
    <x v="3"/>
    <s v="Bretford “Just In Time” Height-Adjustable Multi-Task Work Tables"/>
    <n v="626.09999999999991"/>
    <n v="3"/>
    <n v="0.5"/>
    <n v="-538.44600000000003"/>
  </r>
  <r>
    <n v="8928"/>
    <s v="CA-2012-143616"/>
    <x v="1"/>
    <x v="874"/>
    <d v="2012-09-29T00:00:00"/>
    <s v="Second Class"/>
    <x v="164"/>
    <s v="Saphhira Shifley"/>
    <x v="1"/>
    <s v="United States"/>
    <s v="Seattle"/>
    <x v="4"/>
    <n v="98103"/>
    <s v="West"/>
    <s v="OFF-AR-10002067"/>
    <x v="1"/>
    <x v="6"/>
    <s v="Newell 334"/>
    <n v="99.2"/>
    <n v="5"/>
    <n v="0"/>
    <n v="25.792000000000002"/>
  </r>
  <r>
    <n v="8929"/>
    <s v="US-2012-168704"/>
    <x v="1"/>
    <x v="657"/>
    <d v="2012-04-17T00:00:00"/>
    <s v="Standard Class"/>
    <x v="224"/>
    <s v="Frank Preis"/>
    <x v="0"/>
    <s v="United States"/>
    <s v="Huntsville"/>
    <x v="5"/>
    <n v="77340"/>
    <s v="Central"/>
    <s v="FUR-TA-10000688"/>
    <x v="0"/>
    <x v="3"/>
    <s v="Chromcraft Bull-Nose Wood Round Conference Table Top, Wood Base"/>
    <n v="609.9799999999999"/>
    <n v="4"/>
    <n v="0.3"/>
    <n v="-113.28200000000004"/>
  </r>
  <r>
    <n v="8930"/>
    <s v="US-2012-168704"/>
    <x v="1"/>
    <x v="657"/>
    <d v="2012-04-17T00:00:00"/>
    <s v="Standard Class"/>
    <x v="224"/>
    <s v="Frank Preis"/>
    <x v="0"/>
    <s v="United States"/>
    <s v="Huntsville"/>
    <x v="5"/>
    <n v="77340"/>
    <s v="Central"/>
    <s v="FUR-TA-10002530"/>
    <x v="0"/>
    <x v="3"/>
    <s v="Iceberg OfficeWorks 42&quot; Round Tables"/>
    <n v="211.37199999999999"/>
    <n v="2"/>
    <n v="0.3"/>
    <n v="-45.294000000000011"/>
  </r>
  <r>
    <n v="8931"/>
    <s v="US-2012-168704"/>
    <x v="1"/>
    <x v="657"/>
    <d v="2012-04-17T00:00:00"/>
    <s v="Standard Class"/>
    <x v="224"/>
    <s v="Frank Preis"/>
    <x v="0"/>
    <s v="United States"/>
    <s v="Huntsville"/>
    <x v="5"/>
    <n v="77340"/>
    <s v="Central"/>
    <s v="TEC-PH-10001061"/>
    <x v="2"/>
    <x v="7"/>
    <s v="Apple iPhone 5C"/>
    <n v="239.976"/>
    <n v="3"/>
    <n v="0.2"/>
    <n v="17.998199999999997"/>
  </r>
  <r>
    <n v="8932"/>
    <s v="CA-2014-143252"/>
    <x v="3"/>
    <x v="404"/>
    <d v="2014-12-25T00:00:00"/>
    <s v="Standard Class"/>
    <x v="785"/>
    <s v="Harold Engle"/>
    <x v="1"/>
    <s v="United States"/>
    <s v="Milwaukee"/>
    <x v="6"/>
    <n v="53209"/>
    <s v="Central"/>
    <s v="FUR-FU-10001057"/>
    <x v="0"/>
    <x v="5"/>
    <s v="Tensor Track Tree Floor Lamp"/>
    <n v="99.949999999999989"/>
    <n v="5"/>
    <n v="0"/>
    <n v="22.988499999999998"/>
  </r>
  <r>
    <n v="8933"/>
    <s v="CA-2014-143252"/>
    <x v="3"/>
    <x v="404"/>
    <d v="2014-12-25T00:00:00"/>
    <s v="Standard Class"/>
    <x v="785"/>
    <s v="Harold Engle"/>
    <x v="1"/>
    <s v="United States"/>
    <s v="Milwaukee"/>
    <x v="6"/>
    <n v="53209"/>
    <s v="Central"/>
    <s v="TEC-AC-10002331"/>
    <x v="2"/>
    <x v="11"/>
    <s v="Maxell 74 Minute CDR, 10/Pack"/>
    <n v="29.339999999999996"/>
    <n v="3"/>
    <n v="0"/>
    <n v="10.855799999999999"/>
  </r>
  <r>
    <n v="8934"/>
    <s v="CA-2013-102134"/>
    <x v="0"/>
    <x v="560"/>
    <d v="2013-03-20T00:00:00"/>
    <s v="Standard Class"/>
    <x v="259"/>
    <s v="Sibella Parks"/>
    <x v="1"/>
    <s v="United States"/>
    <s v="Green Bay"/>
    <x v="6"/>
    <n v="54302"/>
    <s v="Central"/>
    <s v="FUR-FU-10003724"/>
    <x v="0"/>
    <x v="5"/>
    <s v="Westinghouse Clip-On Gooseneck Lamps"/>
    <n v="16.739999999999998"/>
    <n v="2"/>
    <n v="0"/>
    <n v="4.3523999999999994"/>
  </r>
  <r>
    <n v="8935"/>
    <s v="CA-2014-130036"/>
    <x v="3"/>
    <x v="151"/>
    <d v="2014-08-28T00:00:00"/>
    <s v="Same Day"/>
    <x v="130"/>
    <s v="Ben Peterman"/>
    <x v="1"/>
    <s v="United States"/>
    <s v="Philadelphia"/>
    <x v="9"/>
    <n v="19120"/>
    <s v="East"/>
    <s v="OFF-PA-10000528"/>
    <x v="1"/>
    <x v="10"/>
    <s v="Xerox 1981"/>
    <n v="12.672000000000001"/>
    <n v="3"/>
    <n v="0.2"/>
    <n v="3.96"/>
  </r>
  <r>
    <n v="8936"/>
    <s v="CA-2014-130036"/>
    <x v="3"/>
    <x v="151"/>
    <d v="2014-08-28T00:00:00"/>
    <s v="Same Day"/>
    <x v="130"/>
    <s v="Ben Peterman"/>
    <x v="1"/>
    <s v="United States"/>
    <s v="Philadelphia"/>
    <x v="9"/>
    <n v="19120"/>
    <s v="East"/>
    <s v="TEC-AC-10001908"/>
    <x v="2"/>
    <x v="11"/>
    <s v="Logitech Wireless Headset h800"/>
    <n v="1119.8880000000001"/>
    <n v="14"/>
    <n v="0.2"/>
    <n v="209.97899999999993"/>
  </r>
  <r>
    <n v="8937"/>
    <s v="CA-2012-134117"/>
    <x v="1"/>
    <x v="997"/>
    <d v="2012-12-19T00:00:00"/>
    <s v="Second Class"/>
    <x v="38"/>
    <s v="Paul Gonzalez"/>
    <x v="0"/>
    <s v="United States"/>
    <s v="Los Angeles"/>
    <x v="1"/>
    <n v="90008"/>
    <s v="West"/>
    <s v="OFF-AR-10003903"/>
    <x v="1"/>
    <x v="6"/>
    <s v="Sanford 52201 APSCO Electric Pencil Sharpener"/>
    <n v="204.85"/>
    <n v="5"/>
    <n v="0"/>
    <n v="53.261000000000003"/>
  </r>
  <r>
    <n v="8938"/>
    <s v="CA-2012-134117"/>
    <x v="1"/>
    <x v="997"/>
    <d v="2012-12-19T00:00:00"/>
    <s v="Second Class"/>
    <x v="38"/>
    <s v="Paul Gonzalez"/>
    <x v="0"/>
    <s v="United States"/>
    <s v="Los Angeles"/>
    <x v="1"/>
    <n v="90008"/>
    <s v="West"/>
    <s v="TEC-PH-10004908"/>
    <x v="2"/>
    <x v="7"/>
    <s v="Panasonic KX TS3282W Corded phone"/>
    <n v="135.98400000000001"/>
    <n v="2"/>
    <n v="0.2"/>
    <n v="16.997999999999983"/>
  </r>
  <r>
    <n v="8939"/>
    <s v="CA-2012-134117"/>
    <x v="1"/>
    <x v="997"/>
    <d v="2012-12-19T00:00:00"/>
    <s v="Second Class"/>
    <x v="38"/>
    <s v="Paul Gonzalez"/>
    <x v="0"/>
    <s v="United States"/>
    <s v="Los Angeles"/>
    <x v="1"/>
    <n v="90008"/>
    <s v="West"/>
    <s v="OFF-AR-10001940"/>
    <x v="1"/>
    <x v="6"/>
    <s v="Sanford Colorific Eraseable Coloring Pencils, 12 Count"/>
    <n v="16.399999999999999"/>
    <n v="5"/>
    <n v="0"/>
    <n v="7.0520000000000005"/>
  </r>
  <r>
    <n v="8940"/>
    <s v="CA-2012-134117"/>
    <x v="1"/>
    <x v="997"/>
    <d v="2012-12-19T00:00:00"/>
    <s v="Second Class"/>
    <x v="38"/>
    <s v="Paul Gonzalez"/>
    <x v="0"/>
    <s v="United States"/>
    <s v="Los Angeles"/>
    <x v="1"/>
    <n v="90008"/>
    <s v="West"/>
    <s v="OFF-BI-10002026"/>
    <x v="1"/>
    <x v="8"/>
    <s v="Avery Arch Ring Binders"/>
    <n v="92.960000000000008"/>
    <n v="2"/>
    <n v="0.2"/>
    <n v="31.373999999999995"/>
  </r>
  <r>
    <n v="8941"/>
    <s v="CA-2011-130918"/>
    <x v="2"/>
    <x v="963"/>
    <d v="2011-08-24T00:00:00"/>
    <s v="Second Class"/>
    <x v="187"/>
    <s v="Jeremy Pistek"/>
    <x v="0"/>
    <s v="United States"/>
    <s v="North Miami"/>
    <x v="2"/>
    <n v="33161"/>
    <s v="South"/>
    <s v="OFF-SU-10003936"/>
    <x v="1"/>
    <x v="14"/>
    <s v="Acme Serrated Blade Letter Opener"/>
    <n v="7.6320000000000014"/>
    <n v="3"/>
    <n v="0.2"/>
    <n v="-1.8126000000000002"/>
  </r>
  <r>
    <n v="8942"/>
    <s v="CA-2013-159023"/>
    <x v="0"/>
    <x v="54"/>
    <d v="2013-11-06T00:00:00"/>
    <s v="First Class"/>
    <x v="508"/>
    <s v="Natalie Webber"/>
    <x v="0"/>
    <s v="United States"/>
    <s v="Portland"/>
    <x v="21"/>
    <n v="97206"/>
    <s v="West"/>
    <s v="OFF-BI-10002813"/>
    <x v="1"/>
    <x v="8"/>
    <s v="Avery Reinforcements for Hole-Punch Pages"/>
    <n v="4.1580000000000004"/>
    <n v="7"/>
    <n v="0.7"/>
    <n v="-3.4649999999999999"/>
  </r>
  <r>
    <n v="8943"/>
    <s v="CA-2013-159023"/>
    <x v="0"/>
    <x v="54"/>
    <d v="2013-11-06T00:00:00"/>
    <s v="First Class"/>
    <x v="508"/>
    <s v="Natalie Webber"/>
    <x v="0"/>
    <s v="United States"/>
    <s v="Portland"/>
    <x v="21"/>
    <n v="97206"/>
    <s v="West"/>
    <s v="TEC-MA-10003337"/>
    <x v="2"/>
    <x v="15"/>
    <s v="Okidata B401 Printer"/>
    <n v="179.99100000000004"/>
    <n v="3"/>
    <n v="0.7"/>
    <n v="-251.98739999999992"/>
  </r>
  <r>
    <n v="8944"/>
    <s v="CA-2014-111717"/>
    <x v="3"/>
    <x v="1209"/>
    <d v="2014-10-17T00:00:00"/>
    <s v="Standard Class"/>
    <x v="573"/>
    <s v="Scot Wooten"/>
    <x v="0"/>
    <s v="United States"/>
    <s v="Aurora"/>
    <x v="10"/>
    <n v="60505"/>
    <s v="Central"/>
    <s v="FUR-CH-10001545"/>
    <x v="0"/>
    <x v="1"/>
    <s v="Hon Comfortask Task/Swivel Chairs"/>
    <n v="239.358"/>
    <n v="3"/>
    <n v="0.3"/>
    <n v="-47.871600000000001"/>
  </r>
  <r>
    <n v="8945"/>
    <s v="CA-2011-154592"/>
    <x v="2"/>
    <x v="1035"/>
    <d v="2011-12-08T00:00:00"/>
    <s v="First Class"/>
    <x v="382"/>
    <s v="Erica Hernandez"/>
    <x v="2"/>
    <s v="United States"/>
    <s v="San Francisco"/>
    <x v="1"/>
    <n v="94109"/>
    <s v="West"/>
    <s v="OFF-PA-10000062"/>
    <x v="1"/>
    <x v="10"/>
    <s v="Green Bar Computer Printout Paper"/>
    <n v="164.88"/>
    <n v="3"/>
    <n v="0"/>
    <n v="80.791200000000003"/>
  </r>
  <r>
    <n v="8946"/>
    <s v="CA-2011-128622"/>
    <x v="2"/>
    <x v="647"/>
    <d v="2011-11-17T00:00:00"/>
    <s v="Second Class"/>
    <x v="609"/>
    <s v="Scott Cohen"/>
    <x v="1"/>
    <s v="United States"/>
    <s v="San Francisco"/>
    <x v="1"/>
    <n v="94110"/>
    <s v="West"/>
    <s v="OFF-SU-10001574"/>
    <x v="1"/>
    <x v="14"/>
    <s v="Acme Value Line Scissors"/>
    <n v="10.95"/>
    <n v="3"/>
    <n v="0"/>
    <n v="3.2849999999999993"/>
  </r>
  <r>
    <n v="8947"/>
    <s v="CA-2014-148355"/>
    <x v="3"/>
    <x v="165"/>
    <d v="2014-12-29T00:00:00"/>
    <s v="Standard Class"/>
    <x v="714"/>
    <s v="Nick Crebassa"/>
    <x v="1"/>
    <s v="United States"/>
    <s v="New Bedford"/>
    <x v="31"/>
    <n v="2740"/>
    <s v="East"/>
    <s v="OFF-PA-10001972"/>
    <x v="1"/>
    <x v="10"/>
    <s v="Xerox 214"/>
    <n v="19.440000000000001"/>
    <n v="3"/>
    <n v="0"/>
    <n v="9.3312000000000008"/>
  </r>
  <r>
    <n v="8948"/>
    <s v="CA-2014-148355"/>
    <x v="3"/>
    <x v="165"/>
    <d v="2014-12-29T00:00:00"/>
    <s v="Standard Class"/>
    <x v="714"/>
    <s v="Nick Crebassa"/>
    <x v="1"/>
    <s v="United States"/>
    <s v="New Bedford"/>
    <x v="31"/>
    <n v="2740"/>
    <s v="East"/>
    <s v="OFF-BI-10000201"/>
    <x v="1"/>
    <x v="8"/>
    <s v="Avery Triangle Shaped Sheet Lifters, Black, 2/Pack"/>
    <n v="12.3"/>
    <n v="5"/>
    <n v="0"/>
    <n v="6.15"/>
  </r>
  <r>
    <n v="8949"/>
    <s v="CA-2011-132913"/>
    <x v="2"/>
    <x v="163"/>
    <d v="2011-12-26T00:00:00"/>
    <s v="First Class"/>
    <x v="548"/>
    <s v="Adam Shillingsburg"/>
    <x v="0"/>
    <s v="United States"/>
    <s v="San Diego"/>
    <x v="1"/>
    <n v="92037"/>
    <s v="West"/>
    <s v="OFF-AP-10003278"/>
    <x v="1"/>
    <x v="9"/>
    <s v="Belkin 7-Outlet SurgeMaster Home Series"/>
    <n v="13.97"/>
    <n v="1"/>
    <n v="0"/>
    <n v="3.632200000000001"/>
  </r>
  <r>
    <n v="8950"/>
    <s v="CA-2014-150910"/>
    <x v="3"/>
    <x v="66"/>
    <d v="2014-12-29T00:00:00"/>
    <s v="Standard Class"/>
    <x v="691"/>
    <s v="Jack Lebron"/>
    <x v="0"/>
    <s v="United States"/>
    <s v="Jackson"/>
    <x v="18"/>
    <n v="38301"/>
    <s v="South"/>
    <s v="FUR-TA-10002903"/>
    <x v="0"/>
    <x v="3"/>
    <s v="Bevis Round Bullnose 29&quot; High Table Top"/>
    <n v="934.9559999999999"/>
    <n v="6"/>
    <n v="0.4"/>
    <n v="-249.32159999999999"/>
  </r>
  <r>
    <n v="8951"/>
    <s v="CA-2014-150910"/>
    <x v="3"/>
    <x v="66"/>
    <d v="2014-12-29T00:00:00"/>
    <s v="Standard Class"/>
    <x v="691"/>
    <s v="Jack Lebron"/>
    <x v="0"/>
    <s v="United States"/>
    <s v="Jackson"/>
    <x v="18"/>
    <n v="38301"/>
    <s v="South"/>
    <s v="TEC-AC-10001013"/>
    <x v="2"/>
    <x v="11"/>
    <s v="Logitech ClearChat Comfort/USB Headset H390"/>
    <n v="46.864000000000004"/>
    <n v="2"/>
    <n v="0.2"/>
    <n v="7.615399999999994"/>
  </r>
  <r>
    <n v="8952"/>
    <s v="CA-2014-150910"/>
    <x v="3"/>
    <x v="66"/>
    <d v="2014-12-29T00:00:00"/>
    <s v="Standard Class"/>
    <x v="691"/>
    <s v="Jack Lebron"/>
    <x v="0"/>
    <s v="United States"/>
    <s v="Jackson"/>
    <x v="18"/>
    <n v="38301"/>
    <s v="South"/>
    <s v="OFF-ST-10000918"/>
    <x v="1"/>
    <x v="4"/>
    <s v="Crate-A-Files"/>
    <n v="26.160000000000004"/>
    <n v="3"/>
    <n v="0.2"/>
    <n v="1.961999999999998"/>
  </r>
  <r>
    <n v="8953"/>
    <s v="CA-2014-150910"/>
    <x v="3"/>
    <x v="66"/>
    <d v="2014-12-29T00:00:00"/>
    <s v="Standard Class"/>
    <x v="691"/>
    <s v="Jack Lebron"/>
    <x v="0"/>
    <s v="United States"/>
    <s v="Jackson"/>
    <x v="18"/>
    <n v="38301"/>
    <s v="South"/>
    <s v="OFF-AR-10001419"/>
    <x v="1"/>
    <x v="6"/>
    <s v="Newell 325"/>
    <n v="23.128"/>
    <n v="7"/>
    <n v="0.2"/>
    <n v="2.8909999999999982"/>
  </r>
  <r>
    <n v="8954"/>
    <s v="CA-2014-150910"/>
    <x v="3"/>
    <x v="66"/>
    <d v="2014-12-29T00:00:00"/>
    <s v="Standard Class"/>
    <x v="691"/>
    <s v="Jack Lebron"/>
    <x v="0"/>
    <s v="United States"/>
    <s v="Jackson"/>
    <x v="18"/>
    <n v="38301"/>
    <s v="South"/>
    <s v="OFF-AP-10003266"/>
    <x v="1"/>
    <x v="9"/>
    <s v="Holmes Replacement Filter for HEPA Air Cleaner, Large Room"/>
    <n v="59.24"/>
    <n v="5"/>
    <n v="0.2"/>
    <n v="16.290999999999997"/>
  </r>
  <r>
    <n v="8955"/>
    <s v="CA-2011-156790"/>
    <x v="2"/>
    <x v="233"/>
    <d v="2011-08-10T00:00:00"/>
    <s v="Second Class"/>
    <x v="364"/>
    <s v="Vivek Gonzalez"/>
    <x v="0"/>
    <s v="United States"/>
    <s v="Jacksonville"/>
    <x v="2"/>
    <n v="32216"/>
    <s v="South"/>
    <s v="FUR-BO-10000468"/>
    <x v="0"/>
    <x v="0"/>
    <s v="O'Sullivan 2-Shelf Heavy-Duty Bookcases"/>
    <n v="155.45600000000002"/>
    <n v="4"/>
    <n v="0.2"/>
    <n v="-7.7727999999999895"/>
  </r>
  <r>
    <n v="8956"/>
    <s v="CA-2011-126480"/>
    <x v="2"/>
    <x v="59"/>
    <d v="2011-09-24T00:00:00"/>
    <s v="Standard Class"/>
    <x v="428"/>
    <s v="Henry Goldwyn"/>
    <x v="1"/>
    <s v="United States"/>
    <s v="San Diego"/>
    <x v="1"/>
    <n v="92024"/>
    <s v="West"/>
    <s v="OFF-PA-10004610"/>
    <x v="1"/>
    <x v="10"/>
    <s v="Xerox 1900"/>
    <n v="8.56"/>
    <n v="2"/>
    <n v="0"/>
    <n v="3.8519999999999994"/>
  </r>
  <r>
    <n v="8957"/>
    <s v="CA-2014-105620"/>
    <x v="3"/>
    <x v="53"/>
    <d v="2014-12-29T00:00:00"/>
    <s v="First Class"/>
    <x v="371"/>
    <s v="Jennifer Halladay"/>
    <x v="0"/>
    <s v="United States"/>
    <s v="Hialeah"/>
    <x v="2"/>
    <n v="33012"/>
    <s v="South"/>
    <s v="FUR-FU-10004963"/>
    <x v="0"/>
    <x v="5"/>
    <s v="Eldon 400 Class Desk Accessories, Black Carbon"/>
    <n v="21"/>
    <n v="3"/>
    <n v="0.2"/>
    <n v="5.7750000000000021"/>
  </r>
  <r>
    <n v="8958"/>
    <s v="CA-2014-105620"/>
    <x v="3"/>
    <x v="53"/>
    <d v="2014-12-29T00:00:00"/>
    <s v="First Class"/>
    <x v="371"/>
    <s v="Jennifer Halladay"/>
    <x v="0"/>
    <s v="United States"/>
    <s v="Hialeah"/>
    <x v="2"/>
    <n v="33012"/>
    <s v="South"/>
    <s v="TEC-MA-10004626"/>
    <x v="2"/>
    <x v="15"/>
    <s v="Lexmark 20R1285 X6650 Wireless All-in-One Printer"/>
    <n v="120"/>
    <n v="2"/>
    <n v="0.5"/>
    <n v="-7.2000000000000028"/>
  </r>
  <r>
    <n v="8959"/>
    <s v="CA-2014-150266"/>
    <x v="3"/>
    <x v="920"/>
    <d v="2014-12-01T00:00:00"/>
    <s v="Standard Class"/>
    <x v="197"/>
    <s v="Rose O'Brian"/>
    <x v="0"/>
    <s v="United States"/>
    <s v="Houston"/>
    <x v="5"/>
    <n v="77070"/>
    <s v="Central"/>
    <s v="TEC-PH-10003437"/>
    <x v="2"/>
    <x v="7"/>
    <s v="Blue Parrot B250XT Professional Grade Wireless Bluetooth Headset with"/>
    <n v="299.95999999999998"/>
    <n v="5"/>
    <n v="0.2"/>
    <n v="37.494999999999962"/>
  </r>
  <r>
    <n v="8960"/>
    <s v="CA-2014-150266"/>
    <x v="3"/>
    <x v="920"/>
    <d v="2014-12-01T00:00:00"/>
    <s v="Standard Class"/>
    <x v="197"/>
    <s v="Rose O'Brian"/>
    <x v="0"/>
    <s v="United States"/>
    <s v="Houston"/>
    <x v="5"/>
    <n v="77070"/>
    <s v="Central"/>
    <s v="OFF-AP-10002867"/>
    <x v="1"/>
    <x v="9"/>
    <s v="Fellowes Command Center 5-outlet power strip"/>
    <n v="67.839999999999989"/>
    <n v="5"/>
    <n v="0.8"/>
    <n v="-179.77600000000001"/>
  </r>
  <r>
    <n v="8961"/>
    <s v="CA-2014-150266"/>
    <x v="3"/>
    <x v="920"/>
    <d v="2014-12-01T00:00:00"/>
    <s v="Standard Class"/>
    <x v="197"/>
    <s v="Rose O'Brian"/>
    <x v="0"/>
    <s v="United States"/>
    <s v="Houston"/>
    <x v="5"/>
    <n v="77070"/>
    <s v="Central"/>
    <s v="FUR-CH-10002126"/>
    <x v="0"/>
    <x v="1"/>
    <s v="Hon Deluxe Fabric Upholstered Stacking Chairs"/>
    <n v="853.92999999999984"/>
    <n v="5"/>
    <n v="0.3"/>
    <n v="-24.397999999999911"/>
  </r>
  <r>
    <n v="8962"/>
    <s v="CA-2014-150266"/>
    <x v="3"/>
    <x v="920"/>
    <d v="2014-12-01T00:00:00"/>
    <s v="Standard Class"/>
    <x v="197"/>
    <s v="Rose O'Brian"/>
    <x v="0"/>
    <s v="United States"/>
    <s v="Houston"/>
    <x v="5"/>
    <n v="77070"/>
    <s v="Central"/>
    <s v="OFF-AR-10001761"/>
    <x v="1"/>
    <x v="6"/>
    <s v="Avery Hi-Liter Smear-Safe Highlighters"/>
    <n v="18.687999999999999"/>
    <n v="4"/>
    <n v="0.2"/>
    <n v="3.7375999999999996"/>
  </r>
  <r>
    <n v="8963"/>
    <s v="CA-2013-157280"/>
    <x v="0"/>
    <x v="732"/>
    <d v="2013-11-08T00:00:00"/>
    <s v="First Class"/>
    <x v="752"/>
    <s v="Liz Willingham"/>
    <x v="0"/>
    <s v="United States"/>
    <s v="Virginia Beach"/>
    <x v="17"/>
    <n v="23464"/>
    <s v="South"/>
    <s v="FUR-FU-10004665"/>
    <x v="0"/>
    <x v="5"/>
    <s v="3M Polarizing Task Lamp with Clamp Arm, Light Gray"/>
    <n v="273.95999999999998"/>
    <n v="2"/>
    <n v="0"/>
    <n v="71.229600000000005"/>
  </r>
  <r>
    <n v="8964"/>
    <s v="CA-2013-157280"/>
    <x v="0"/>
    <x v="732"/>
    <d v="2013-11-08T00:00:00"/>
    <s v="First Class"/>
    <x v="752"/>
    <s v="Liz Willingham"/>
    <x v="0"/>
    <s v="United States"/>
    <s v="Virginia Beach"/>
    <x v="17"/>
    <n v="23464"/>
    <s v="South"/>
    <s v="TEC-AC-10000057"/>
    <x v="2"/>
    <x v="11"/>
    <s v="Microsoft Natural Ergonomic Keyboard 4000"/>
    <n v="89.97"/>
    <n v="3"/>
    <n v="0"/>
    <n v="18.893699999999995"/>
  </r>
  <r>
    <n v="8965"/>
    <s v="CA-2013-157280"/>
    <x v="0"/>
    <x v="732"/>
    <d v="2013-11-08T00:00:00"/>
    <s v="First Class"/>
    <x v="752"/>
    <s v="Liz Willingham"/>
    <x v="0"/>
    <s v="United States"/>
    <s v="Virginia Beach"/>
    <x v="17"/>
    <n v="23464"/>
    <s v="South"/>
    <s v="FUR-FU-10003806"/>
    <x v="0"/>
    <x v="5"/>
    <s v="Tenex Chairmat w/ Average Lip, 45&quot; x 53&quot;"/>
    <n v="756.80000000000007"/>
    <n v="5"/>
    <n v="0"/>
    <n v="75.679999999999978"/>
  </r>
  <r>
    <n v="8966"/>
    <s v="CA-2014-106691"/>
    <x v="3"/>
    <x v="44"/>
    <d v="2014-11-13T00:00:00"/>
    <s v="Standard Class"/>
    <x v="666"/>
    <s v="Christopher Conant"/>
    <x v="0"/>
    <s v="United States"/>
    <s v="Houston"/>
    <x v="5"/>
    <n v="77070"/>
    <s v="Central"/>
    <s v="OFF-BI-10000145"/>
    <x v="1"/>
    <x v="8"/>
    <s v="Zipper Ring Binder Pockets"/>
    <n v="1.2479999999999998"/>
    <n v="2"/>
    <n v="0.8"/>
    <n v="-1.934400000000001"/>
  </r>
  <r>
    <n v="8967"/>
    <s v="CA-2013-134180"/>
    <x v="0"/>
    <x v="54"/>
    <d v="2013-11-08T00:00:00"/>
    <s v="Standard Class"/>
    <x v="655"/>
    <s v="Julie Prescott"/>
    <x v="2"/>
    <s v="United States"/>
    <s v="Philadelphia"/>
    <x v="9"/>
    <n v="19120"/>
    <s v="East"/>
    <s v="TEC-AC-10000892"/>
    <x v="2"/>
    <x v="11"/>
    <s v="NETGEAR N750 Dual Band Wi-Fi Gigabit Router"/>
    <n v="72"/>
    <n v="1"/>
    <n v="0.2"/>
    <n v="14.399999999999999"/>
  </r>
  <r>
    <n v="8968"/>
    <s v="CA-2013-134180"/>
    <x v="0"/>
    <x v="54"/>
    <d v="2013-11-08T00:00:00"/>
    <s v="Standard Class"/>
    <x v="655"/>
    <s v="Julie Prescott"/>
    <x v="2"/>
    <s v="United States"/>
    <s v="Philadelphia"/>
    <x v="9"/>
    <n v="19120"/>
    <s v="East"/>
    <s v="FUR-CH-10004886"/>
    <x v="0"/>
    <x v="1"/>
    <s v="Bevis Steel Folding Chairs"/>
    <n v="470.15499999999997"/>
    <n v="7"/>
    <n v="0.3"/>
    <n v="-13.432999999999993"/>
  </r>
  <r>
    <n v="8969"/>
    <s v="CA-2011-166730"/>
    <x v="2"/>
    <x v="125"/>
    <d v="2012-01-01T00:00:00"/>
    <s v="First Class"/>
    <x v="732"/>
    <s v="Dorothy Dickinson"/>
    <x v="0"/>
    <s v="United States"/>
    <s v="Memphis"/>
    <x v="18"/>
    <n v="38109"/>
    <s v="South"/>
    <s v="OFF-ST-10002554"/>
    <x v="1"/>
    <x v="4"/>
    <s v="Tennsco Industrial Shelving"/>
    <n v="39.128"/>
    <n v="1"/>
    <n v="0.2"/>
    <n v="-8.803799999999999"/>
  </r>
  <r>
    <n v="8970"/>
    <s v="CA-2014-157469"/>
    <x v="3"/>
    <x v="574"/>
    <d v="2014-12-08T00:00:00"/>
    <s v="Standard Class"/>
    <x v="20"/>
    <s v="Erin Smith"/>
    <x v="1"/>
    <s v="United States"/>
    <s v="Lakewood"/>
    <x v="24"/>
    <n v="44107"/>
    <s v="East"/>
    <s v="OFF-AR-10001662"/>
    <x v="1"/>
    <x v="6"/>
    <s v="Rogers Handheld Barrel Pencil Sharpener"/>
    <n v="19.728000000000002"/>
    <n v="9"/>
    <n v="0.2"/>
    <n v="1.7262000000000022"/>
  </r>
  <r>
    <n v="8971"/>
    <s v="CA-2014-157469"/>
    <x v="3"/>
    <x v="574"/>
    <d v="2014-12-08T00:00:00"/>
    <s v="Standard Class"/>
    <x v="20"/>
    <s v="Erin Smith"/>
    <x v="1"/>
    <s v="United States"/>
    <s v="Lakewood"/>
    <x v="24"/>
    <n v="44107"/>
    <s v="East"/>
    <s v="TEC-PH-10004531"/>
    <x v="2"/>
    <x v="7"/>
    <s v="AT&amp;T CL2909"/>
    <n v="151.18799999999999"/>
    <n v="2"/>
    <n v="0.4"/>
    <n v="-25.198000000000008"/>
  </r>
  <r>
    <n v="8972"/>
    <s v="CA-2014-122308"/>
    <x v="3"/>
    <x v="668"/>
    <d v="2014-03-29T00:00:00"/>
    <s v="Standard Class"/>
    <x v="597"/>
    <s v="Mark Van Huff"/>
    <x v="0"/>
    <s v="United States"/>
    <s v="New York City"/>
    <x v="15"/>
    <n v="10011"/>
    <s v="East"/>
    <s v="FUR-CH-10000665"/>
    <x v="0"/>
    <x v="1"/>
    <s v="Global Airflow Leather Mesh Back Chair, Black"/>
    <n v="271.76400000000001"/>
    <n v="2"/>
    <n v="0.1"/>
    <n v="60.391999999999967"/>
  </r>
  <r>
    <n v="8973"/>
    <s v="US-2011-149034"/>
    <x v="2"/>
    <x v="84"/>
    <d v="2011-11-21T00:00:00"/>
    <s v="First Class"/>
    <x v="76"/>
    <s v="Ruben Dartt"/>
    <x v="0"/>
    <s v="United States"/>
    <s v="Philadelphia"/>
    <x v="9"/>
    <n v="19120"/>
    <s v="East"/>
    <s v="TEC-AC-10003023"/>
    <x v="2"/>
    <x v="11"/>
    <s v="Logitech G105 Gaming Keyboard"/>
    <n v="47.496000000000002"/>
    <n v="1"/>
    <n v="0.2"/>
    <n v="-1.187400000000002"/>
  </r>
  <r>
    <n v="8974"/>
    <s v="CA-2014-159226"/>
    <x v="3"/>
    <x v="1016"/>
    <d v="2014-04-28T00:00:00"/>
    <s v="Second Class"/>
    <x v="210"/>
    <s v="Rob Lucas"/>
    <x v="0"/>
    <s v="United States"/>
    <s v="Los Angeles"/>
    <x v="1"/>
    <n v="90008"/>
    <s v="West"/>
    <s v="FUR-BO-10004709"/>
    <x v="0"/>
    <x v="0"/>
    <s v="Bush Westfield Collection Bookcases, Medium Cherry Finish"/>
    <n v="344.98099999999994"/>
    <n v="7"/>
    <n v="0.15"/>
    <n v="28.410200000000017"/>
  </r>
  <r>
    <n v="8975"/>
    <s v="CA-2014-156622"/>
    <x v="3"/>
    <x v="51"/>
    <d v="2014-11-27T00:00:00"/>
    <s v="First Class"/>
    <x v="687"/>
    <s v="Jennifer Patt"/>
    <x v="1"/>
    <s v="United States"/>
    <s v="Dallas"/>
    <x v="5"/>
    <n v="75220"/>
    <s v="Central"/>
    <s v="OFF-PA-10000477"/>
    <x v="1"/>
    <x v="10"/>
    <s v="Xerox 22"/>
    <n v="36.288000000000011"/>
    <n v="7"/>
    <n v="0.2"/>
    <n v="12.700800000000001"/>
  </r>
  <r>
    <n v="8976"/>
    <s v="CA-2014-156622"/>
    <x v="3"/>
    <x v="51"/>
    <d v="2014-11-27T00:00:00"/>
    <s v="First Class"/>
    <x v="687"/>
    <s v="Jennifer Patt"/>
    <x v="1"/>
    <s v="United States"/>
    <s v="Dallas"/>
    <x v="5"/>
    <n v="75220"/>
    <s v="Central"/>
    <s v="OFF-PA-10002923"/>
    <x v="1"/>
    <x v="10"/>
    <s v="Xerox 1942"/>
    <n v="78.304000000000002"/>
    <n v="2"/>
    <n v="0.2"/>
    <n v="29.363999999999997"/>
  </r>
  <r>
    <n v="8977"/>
    <s v="CA-2014-156622"/>
    <x v="3"/>
    <x v="51"/>
    <d v="2014-11-27T00:00:00"/>
    <s v="First Class"/>
    <x v="687"/>
    <s v="Jennifer Patt"/>
    <x v="1"/>
    <s v="United States"/>
    <s v="Dallas"/>
    <x v="5"/>
    <n v="75220"/>
    <s v="Central"/>
    <s v="FUR-TA-10003008"/>
    <x v="0"/>
    <x v="3"/>
    <s v="Lesro Round Back Collection Coffee Table, End Table"/>
    <n v="127.785"/>
    <n v="1"/>
    <n v="0.3"/>
    <n v="-31.033499999999989"/>
  </r>
  <r>
    <n v="8978"/>
    <s v="CA-2014-156622"/>
    <x v="3"/>
    <x v="51"/>
    <d v="2014-11-27T00:00:00"/>
    <s v="First Class"/>
    <x v="687"/>
    <s v="Jennifer Patt"/>
    <x v="1"/>
    <s v="United States"/>
    <s v="Dallas"/>
    <x v="5"/>
    <n v="75220"/>
    <s v="Central"/>
    <s v="OFF-BI-10003707"/>
    <x v="1"/>
    <x v="8"/>
    <s v="Aluminum Screw Posts"/>
    <n v="6.1039999999999983"/>
    <n v="2"/>
    <n v="0.8"/>
    <n v="-9.1560000000000006"/>
  </r>
  <r>
    <n v="8979"/>
    <s v="CA-2011-119529"/>
    <x v="2"/>
    <x v="935"/>
    <d v="2011-11-05T00:00:00"/>
    <s v="Second Class"/>
    <x v="664"/>
    <s v="Denise Monton"/>
    <x v="1"/>
    <s v="United States"/>
    <s v="Orange"/>
    <x v="30"/>
    <n v="7050"/>
    <s v="East"/>
    <s v="OFF-BI-10000546"/>
    <x v="1"/>
    <x v="8"/>
    <s v="Avery Durable Binders"/>
    <n v="5.76"/>
    <n v="2"/>
    <n v="0"/>
    <n v="2.8224"/>
  </r>
  <r>
    <n v="8980"/>
    <s v="CA-2012-150413"/>
    <x v="1"/>
    <x v="324"/>
    <d v="2012-10-24T00:00:00"/>
    <s v="Second Class"/>
    <x v="750"/>
    <s v="Cari Schnelling"/>
    <x v="0"/>
    <s v="United States"/>
    <s v="Dallas"/>
    <x v="5"/>
    <n v="75220"/>
    <s v="Central"/>
    <s v="OFF-BI-10000404"/>
    <x v="1"/>
    <x v="8"/>
    <s v="Avery Printable Repositionable Plastic Tabs"/>
    <n v="1.7199999999999995"/>
    <n v="1"/>
    <n v="0.8"/>
    <n v="-2.8380000000000001"/>
  </r>
  <r>
    <n v="8981"/>
    <s v="CA-2011-108182"/>
    <x v="2"/>
    <x v="644"/>
    <d v="2011-02-11T00:00:00"/>
    <s v="Second Class"/>
    <x v="111"/>
    <s v="Delfina Latchford"/>
    <x v="0"/>
    <s v="United States"/>
    <s v="Romeoville"/>
    <x v="10"/>
    <n v="60441"/>
    <s v="Central"/>
    <s v="OFF-BI-10001196"/>
    <x v="1"/>
    <x v="8"/>
    <s v="Avery Flip-Chart Easel Binder, Black"/>
    <n v="8.9519999999999982"/>
    <n v="2"/>
    <n v="0.8"/>
    <n v="-14.770800000000001"/>
  </r>
  <r>
    <n v="8982"/>
    <s v="CA-2013-110898"/>
    <x v="0"/>
    <x v="1193"/>
    <d v="2013-03-13T00:00:00"/>
    <s v="Standard Class"/>
    <x v="48"/>
    <s v="Lena Cacioppo"/>
    <x v="0"/>
    <s v="United States"/>
    <s v="Chicago"/>
    <x v="10"/>
    <n v="60623"/>
    <s v="Central"/>
    <s v="OFF-AP-10001626"/>
    <x v="1"/>
    <x v="9"/>
    <s v="Commercial WindTunnel Clean Air Upright Vacuum, Replacement Belts, Filtration Bags"/>
    <n v="2.3339999999999996"/>
    <n v="3"/>
    <n v="0.8"/>
    <n v="-6.3018000000000001"/>
  </r>
  <r>
    <n v="8983"/>
    <s v="CA-2013-110898"/>
    <x v="0"/>
    <x v="1193"/>
    <d v="2013-03-13T00:00:00"/>
    <s v="Standard Class"/>
    <x v="48"/>
    <s v="Lena Cacioppo"/>
    <x v="0"/>
    <s v="United States"/>
    <s v="Chicago"/>
    <x v="10"/>
    <n v="60623"/>
    <s v="Central"/>
    <s v="OFF-BI-10004656"/>
    <x v="1"/>
    <x v="8"/>
    <s v="Peel &amp; Stick Add-On Corner Pockets"/>
    <n v="1.7279999999999998"/>
    <n v="4"/>
    <n v="0.8"/>
    <n v="-2.764800000000001"/>
  </r>
  <r>
    <n v="8984"/>
    <s v="CA-2013-110898"/>
    <x v="0"/>
    <x v="1193"/>
    <d v="2013-03-13T00:00:00"/>
    <s v="Standard Class"/>
    <x v="48"/>
    <s v="Lena Cacioppo"/>
    <x v="0"/>
    <s v="United States"/>
    <s v="Chicago"/>
    <x v="10"/>
    <n v="60623"/>
    <s v="Central"/>
    <s v="FUR-FU-10003773"/>
    <x v="0"/>
    <x v="5"/>
    <s v="Eldon Cleatmat Plus Chair Mats for High Pile Carpets"/>
    <n v="159.04"/>
    <n v="5"/>
    <n v="0.6"/>
    <n v="-194.82400000000001"/>
  </r>
  <r>
    <n v="8985"/>
    <s v="CA-2013-110898"/>
    <x v="0"/>
    <x v="1193"/>
    <d v="2013-03-13T00:00:00"/>
    <s v="Standard Class"/>
    <x v="48"/>
    <s v="Lena Cacioppo"/>
    <x v="0"/>
    <s v="United States"/>
    <s v="Chicago"/>
    <x v="10"/>
    <n v="60623"/>
    <s v="Central"/>
    <s v="FUR-TA-10000849"/>
    <x v="0"/>
    <x v="3"/>
    <s v="Bevis Rectangular Conference Tables"/>
    <n v="145.97999999999999"/>
    <n v="2"/>
    <n v="0.5"/>
    <n v="-99.266399999999976"/>
  </r>
  <r>
    <n v="8986"/>
    <s v="CA-2012-123092"/>
    <x v="1"/>
    <x v="155"/>
    <d v="2012-12-07T00:00:00"/>
    <s v="Standard Class"/>
    <x v="161"/>
    <s v="Jack Garza"/>
    <x v="0"/>
    <s v="United States"/>
    <s v="Jacksonville"/>
    <x v="3"/>
    <n v="28540"/>
    <s v="South"/>
    <s v="FUR-FU-10000222"/>
    <x v="0"/>
    <x v="5"/>
    <s v="Seth Thomas 16&quot; Steel Case Clock"/>
    <n v="77.951999999999998"/>
    <n v="3"/>
    <n v="0.2"/>
    <n v="12.667199999999994"/>
  </r>
  <r>
    <n v="8987"/>
    <s v="CA-2012-123092"/>
    <x v="1"/>
    <x v="155"/>
    <d v="2012-12-07T00:00:00"/>
    <s v="Standard Class"/>
    <x v="161"/>
    <s v="Jack Garza"/>
    <x v="0"/>
    <s v="United States"/>
    <s v="Jacksonville"/>
    <x v="3"/>
    <n v="28540"/>
    <s v="South"/>
    <s v="OFF-BI-10001718"/>
    <x v="1"/>
    <x v="8"/>
    <s v="GBC DocuBind P50 Personal Binding Machine"/>
    <n v="95.970000000000013"/>
    <n v="5"/>
    <n v="0.7"/>
    <n v="-73.57699999999997"/>
  </r>
  <r>
    <n v="8988"/>
    <s v="CA-2012-123092"/>
    <x v="1"/>
    <x v="155"/>
    <d v="2012-12-07T00:00:00"/>
    <s v="Standard Class"/>
    <x v="161"/>
    <s v="Jack Garza"/>
    <x v="0"/>
    <s v="United States"/>
    <s v="Jacksonville"/>
    <x v="3"/>
    <n v="28540"/>
    <s v="South"/>
    <s v="TEC-PH-10001700"/>
    <x v="2"/>
    <x v="7"/>
    <s v="Panasonic KX-TG6844B Expandable Digital Cordless Telephone"/>
    <n v="105.584"/>
    <n v="2"/>
    <n v="0.2"/>
    <n v="9.2386000000000053"/>
  </r>
  <r>
    <n v="8989"/>
    <s v="CA-2012-123092"/>
    <x v="1"/>
    <x v="155"/>
    <d v="2012-12-07T00:00:00"/>
    <s v="Standard Class"/>
    <x v="161"/>
    <s v="Jack Garza"/>
    <x v="0"/>
    <s v="United States"/>
    <s v="Jacksonville"/>
    <x v="3"/>
    <n v="28540"/>
    <s v="South"/>
    <s v="OFF-AR-10004078"/>
    <x v="1"/>
    <x v="6"/>
    <s v="Newell 312"/>
    <n v="9.3439999999999994"/>
    <n v="2"/>
    <n v="0.2"/>
    <n v="1.1679999999999997"/>
  </r>
  <r>
    <n v="8990"/>
    <s v="US-2012-128587"/>
    <x v="1"/>
    <x v="100"/>
    <d v="2012-12-30T00:00:00"/>
    <s v="Standard Class"/>
    <x v="447"/>
    <s v="Harry Marie"/>
    <x v="1"/>
    <s v="United States"/>
    <s v="Springfield"/>
    <x v="25"/>
    <n v="65807"/>
    <s v="Central"/>
    <s v="FUR-FU-10003026"/>
    <x v="0"/>
    <x v="5"/>
    <s v="Eldon Regeneration Recycled Desk Accessories, Black"/>
    <n v="9.68"/>
    <n v="2"/>
    <n v="0"/>
    <n v="3.7751999999999999"/>
  </r>
  <r>
    <n v="8991"/>
    <s v="US-2012-128587"/>
    <x v="1"/>
    <x v="100"/>
    <d v="2012-12-30T00:00:00"/>
    <s v="Standard Class"/>
    <x v="447"/>
    <s v="Harry Marie"/>
    <x v="1"/>
    <s v="United States"/>
    <s v="Springfield"/>
    <x v="25"/>
    <n v="65807"/>
    <s v="Central"/>
    <s v="TEC-CO-10003763"/>
    <x v="2"/>
    <x v="16"/>
    <s v="Canon PC1060 Personal Laser Copier"/>
    <n v="4899.93"/>
    <n v="7"/>
    <n v="0"/>
    <n v="2302.9670999999998"/>
  </r>
  <r>
    <n v="8992"/>
    <s v="US-2014-139577"/>
    <x v="3"/>
    <x v="172"/>
    <d v="2014-10-07T00:00:00"/>
    <s v="Standard Class"/>
    <x v="184"/>
    <s v="Tanja Norvell"/>
    <x v="2"/>
    <s v="United States"/>
    <s v="San Francisco"/>
    <x v="1"/>
    <n v="94110"/>
    <s v="West"/>
    <s v="TEC-AC-10004708"/>
    <x v="2"/>
    <x v="11"/>
    <s v="Sony 32GB Class 10 Micro SDHC R40 Memory Card"/>
    <n v="104.75"/>
    <n v="5"/>
    <n v="0"/>
    <n v="21.997499999999999"/>
  </r>
  <r>
    <n v="8993"/>
    <s v="CA-2014-159100"/>
    <x v="3"/>
    <x v="524"/>
    <d v="2014-10-22T00:00:00"/>
    <s v="Standard Class"/>
    <x v="778"/>
    <s v="Victoria Pisteka"/>
    <x v="1"/>
    <s v="United States"/>
    <s v="Columbia"/>
    <x v="18"/>
    <n v="38401"/>
    <s v="South"/>
    <s v="TEC-AC-10003499"/>
    <x v="2"/>
    <x v="11"/>
    <s v="Memorex Mini Travel Drive 8 GB USB 2.0 Flash Drive"/>
    <n v="18.528000000000002"/>
    <n v="2"/>
    <n v="0.2"/>
    <n v="4.4004000000000003"/>
  </r>
  <r>
    <n v="8994"/>
    <s v="CA-2014-159100"/>
    <x v="3"/>
    <x v="524"/>
    <d v="2014-10-22T00:00:00"/>
    <s v="Standard Class"/>
    <x v="778"/>
    <s v="Victoria Pisteka"/>
    <x v="1"/>
    <s v="United States"/>
    <s v="Columbia"/>
    <x v="18"/>
    <n v="38401"/>
    <s v="South"/>
    <s v="FUR-TA-10001950"/>
    <x v="0"/>
    <x v="3"/>
    <s v="Balt Solid Wood Round Tables"/>
    <n v="1875.258"/>
    <n v="7"/>
    <n v="0.4"/>
    <n v="-968.88329999999996"/>
  </r>
  <r>
    <n v="8995"/>
    <s v="CA-2011-109043"/>
    <x v="2"/>
    <x v="860"/>
    <d v="2011-08-17T00:00:00"/>
    <s v="First Class"/>
    <x v="394"/>
    <s v="Christine Sundaresam"/>
    <x v="0"/>
    <s v="United States"/>
    <s v="Hollywood"/>
    <x v="2"/>
    <n v="33021"/>
    <s v="South"/>
    <s v="OFF-PA-10000312"/>
    <x v="1"/>
    <x v="10"/>
    <s v="Xerox 1955"/>
    <n v="91.360000000000014"/>
    <n v="5"/>
    <n v="0.2"/>
    <n v="29.691999999999993"/>
  </r>
  <r>
    <n v="8996"/>
    <s v="CA-2011-109043"/>
    <x v="2"/>
    <x v="860"/>
    <d v="2011-08-17T00:00:00"/>
    <s v="First Class"/>
    <x v="394"/>
    <s v="Christine Sundaresam"/>
    <x v="0"/>
    <s v="United States"/>
    <s v="Hollywood"/>
    <x v="2"/>
    <n v="33021"/>
    <s v="South"/>
    <s v="OFF-AP-10004708"/>
    <x v="1"/>
    <x v="9"/>
    <s v="Fellowes Superior 10 Outlet Split Surge Protector"/>
    <n v="152.24"/>
    <n v="5"/>
    <n v="0.2"/>
    <n v="17.126999999999988"/>
  </r>
  <r>
    <n v="8997"/>
    <s v="US-2014-116491"/>
    <x v="3"/>
    <x v="343"/>
    <d v="2014-11-14T00:00:00"/>
    <s v="First Class"/>
    <x v="310"/>
    <s v="Patrick Gardner"/>
    <x v="0"/>
    <s v="United States"/>
    <s v="Dallas"/>
    <x v="5"/>
    <n v="75081"/>
    <s v="Central"/>
    <s v="TEC-PH-10004531"/>
    <x v="2"/>
    <x v="7"/>
    <s v="OtterBox Commuter Series Case - iPhone 5 &amp; 5s"/>
    <n v="35.183999999999997"/>
    <n v="2"/>
    <n v="0.2"/>
    <n v="12.314399999999999"/>
  </r>
  <r>
    <n v="8998"/>
    <s v="CA-2014-122763"/>
    <x v="3"/>
    <x v="177"/>
    <d v="2014-03-21T00:00:00"/>
    <s v="Same Day"/>
    <x v="668"/>
    <s v="Harry Greene"/>
    <x v="0"/>
    <s v="United States"/>
    <s v="Houston"/>
    <x v="5"/>
    <n v="77041"/>
    <s v="Central"/>
    <s v="OFF-PA-10000474"/>
    <x v="1"/>
    <x v="10"/>
    <s v="Staples"/>
    <n v="56.704000000000001"/>
    <n v="2"/>
    <n v="0.2"/>
    <n v="19.137599999999992"/>
  </r>
  <r>
    <n v="8999"/>
    <s v="CA-2014-122763"/>
    <x v="3"/>
    <x v="177"/>
    <d v="2014-03-21T00:00:00"/>
    <s v="Same Day"/>
    <x v="668"/>
    <s v="Harry Greene"/>
    <x v="0"/>
    <s v="United States"/>
    <s v="Houston"/>
    <x v="5"/>
    <n v="77041"/>
    <s v="Central"/>
    <s v="OFF-PA-10002377"/>
    <x v="1"/>
    <x v="10"/>
    <s v="Xerox 1916"/>
    <n v="274.06400000000002"/>
    <n v="7"/>
    <n v="0.2"/>
    <n v="102.77399999999999"/>
  </r>
  <r>
    <n v="9000"/>
    <s v="CA-2014-137785"/>
    <x v="3"/>
    <x v="726"/>
    <d v="2014-05-18T00:00:00"/>
    <s v="Standard Class"/>
    <x v="414"/>
    <s v="Mick Hernandez"/>
    <x v="2"/>
    <s v="United States"/>
    <s v="Philadelphia"/>
    <x v="9"/>
    <n v="19140"/>
    <s v="East"/>
    <s v="FUR-CH-10001482"/>
    <x v="0"/>
    <x v="1"/>
    <s v="Office Star - Mesh Screen back chair with Vinyl seat"/>
    <n v="458.42999999999995"/>
    <n v="5"/>
    <n v="0.3"/>
    <n v="-124.431"/>
  </r>
  <r>
    <n v="9001"/>
    <s v="CA-2011-133389"/>
    <x v="2"/>
    <x v="169"/>
    <d v="2011-06-22T00:00:00"/>
    <s v="Same Day"/>
    <x v="509"/>
    <s v="Toby Braunhardt"/>
    <x v="0"/>
    <s v="United States"/>
    <s v="Phoenix"/>
    <x v="16"/>
    <n v="85023"/>
    <s v="West"/>
    <s v="OFF-BI-10001553"/>
    <x v="1"/>
    <x v="8"/>
    <s v="SpineVue Locking Slant-D Ring Binders by Cardinal"/>
    <n v="8.2260000000000009"/>
    <n v="3"/>
    <n v="0.7"/>
    <n v="-6.0323999999999991"/>
  </r>
  <r>
    <n v="9002"/>
    <s v="CA-2011-103807"/>
    <x v="2"/>
    <x v="266"/>
    <d v="2011-12-09T00:00:00"/>
    <s v="Standard Class"/>
    <x v="605"/>
    <s v="Elizabeth Moffitt"/>
    <x v="1"/>
    <s v="United States"/>
    <s v="Sandy Springs"/>
    <x v="32"/>
    <n v="30328"/>
    <s v="South"/>
    <s v="TEC-AC-10000199"/>
    <x v="2"/>
    <x v="11"/>
    <s v="Kingston Digital DataTraveler 8GB USB 2.0"/>
    <n v="5.95"/>
    <n v="1"/>
    <n v="0"/>
    <n v="0.83300000000000018"/>
  </r>
  <r>
    <n v="9003"/>
    <s v="CA-2011-103807"/>
    <x v="2"/>
    <x v="266"/>
    <d v="2011-12-09T00:00:00"/>
    <s v="Standard Class"/>
    <x v="605"/>
    <s v="Elizabeth Moffitt"/>
    <x v="1"/>
    <s v="United States"/>
    <s v="Sandy Springs"/>
    <x v="32"/>
    <n v="30328"/>
    <s v="South"/>
    <s v="OFF-PA-10002195"/>
    <x v="1"/>
    <x v="10"/>
    <s v="RSVP Cards &amp; Envelopes, Blank White, 8-1/2&quot; X 11&quot;, 24 Cards/25 Envelopes/Set"/>
    <n v="15.24"/>
    <n v="3"/>
    <n v="0"/>
    <n v="7.1627999999999998"/>
  </r>
  <r>
    <n v="9004"/>
    <s v="CA-2012-102855"/>
    <x v="1"/>
    <x v="57"/>
    <d v="2012-04-06T00:00:00"/>
    <s v="Same Day"/>
    <x v="226"/>
    <s v="Jennifer Ferguson"/>
    <x v="0"/>
    <s v="United States"/>
    <s v="Spokane"/>
    <x v="4"/>
    <n v="99207"/>
    <s v="West"/>
    <s v="TEC-AC-10001767"/>
    <x v="2"/>
    <x v="11"/>
    <s v="SanDisk Ultra 64 GB MicroSDHC Class 10 Memory Card"/>
    <n v="239.94"/>
    <n v="6"/>
    <n v="0"/>
    <n v="26.393399999999986"/>
  </r>
  <r>
    <n v="9005"/>
    <s v="CA-2012-102855"/>
    <x v="1"/>
    <x v="57"/>
    <d v="2012-04-06T00:00:00"/>
    <s v="Same Day"/>
    <x v="226"/>
    <s v="Jennifer Ferguson"/>
    <x v="0"/>
    <s v="United States"/>
    <s v="Spokane"/>
    <x v="4"/>
    <n v="99207"/>
    <s v="West"/>
    <s v="OFF-AR-10002467"/>
    <x v="1"/>
    <x v="6"/>
    <s v="Dixon Ticonderoga Pencils"/>
    <n v="23.84"/>
    <n v="8"/>
    <n v="0"/>
    <n v="6.4368000000000016"/>
  </r>
  <r>
    <n v="9006"/>
    <s v="CA-2014-107825"/>
    <x v="3"/>
    <x v="551"/>
    <d v="2014-11-19T00:00:00"/>
    <s v="Same Day"/>
    <x v="240"/>
    <s v="Nona Balk"/>
    <x v="1"/>
    <s v="United States"/>
    <s v="Milwaukee"/>
    <x v="6"/>
    <n v="53209"/>
    <s v="Central"/>
    <s v="OFF-ST-10001321"/>
    <x v="1"/>
    <x v="4"/>
    <s v="Decoflex Hanging Personal Folder File, Blue"/>
    <n v="92.52"/>
    <n v="6"/>
    <n v="0"/>
    <n v="24.980400000000007"/>
  </r>
  <r>
    <n v="9007"/>
    <s v="CA-2014-107825"/>
    <x v="3"/>
    <x v="551"/>
    <d v="2014-11-19T00:00:00"/>
    <s v="Same Day"/>
    <x v="240"/>
    <s v="Nona Balk"/>
    <x v="1"/>
    <s v="United States"/>
    <s v="Milwaukee"/>
    <x v="6"/>
    <n v="53209"/>
    <s v="Central"/>
    <s v="OFF-ST-10000777"/>
    <x v="1"/>
    <x v="4"/>
    <s v="Companion Letter/Legal File, Black"/>
    <n v="37.76"/>
    <n v="1"/>
    <n v="0"/>
    <n v="10.572800000000001"/>
  </r>
  <r>
    <n v="9008"/>
    <s v="CA-2014-107825"/>
    <x v="3"/>
    <x v="551"/>
    <d v="2014-11-19T00:00:00"/>
    <s v="Same Day"/>
    <x v="240"/>
    <s v="Nona Balk"/>
    <x v="1"/>
    <s v="United States"/>
    <s v="Milwaukee"/>
    <x v="6"/>
    <n v="53209"/>
    <s v="Central"/>
    <s v="OFF-LA-10003720"/>
    <x v="1"/>
    <x v="2"/>
    <s v="Avery 487"/>
    <n v="7.38"/>
    <n v="2"/>
    <n v="0"/>
    <n v="3.4685999999999999"/>
  </r>
  <r>
    <n v="9009"/>
    <s v="CA-2014-107825"/>
    <x v="3"/>
    <x v="551"/>
    <d v="2014-11-19T00:00:00"/>
    <s v="Same Day"/>
    <x v="240"/>
    <s v="Nona Balk"/>
    <x v="1"/>
    <s v="United States"/>
    <s v="Milwaukee"/>
    <x v="6"/>
    <n v="53209"/>
    <s v="Central"/>
    <s v="FUR-FU-10000206"/>
    <x v="0"/>
    <x v="5"/>
    <s v="GE General Purpose, Extra Long Life, Showcase &amp; Floodlight Incandescent Bulbs"/>
    <n v="5.82"/>
    <n v="2"/>
    <n v="0"/>
    <n v="2.7353999999999998"/>
  </r>
  <r>
    <n v="9010"/>
    <s v="CA-2014-106047"/>
    <x v="3"/>
    <x v="1210"/>
    <d v="2014-07-19T00:00:00"/>
    <s v="Standard Class"/>
    <x v="750"/>
    <s v="Cari Schnelling"/>
    <x v="0"/>
    <s v="United States"/>
    <s v="Fairfield"/>
    <x v="24"/>
    <n v="45014"/>
    <s v="East"/>
    <s v="OFF-PA-10000791"/>
    <x v="1"/>
    <x v="10"/>
    <s v="Wirebound Message Books, Four 2 3/4 x 5 Forms per Page, 200 Sets per Book"/>
    <n v="3.8159999999999998"/>
    <n v="1"/>
    <n v="0.2"/>
    <n v="1.1924999999999997"/>
  </r>
  <r>
    <n v="9011"/>
    <s v="CA-2014-127803"/>
    <x v="3"/>
    <x v="240"/>
    <d v="2014-05-24T00:00:00"/>
    <s v="Standard Class"/>
    <x v="540"/>
    <s v="Neil Ducich"/>
    <x v="1"/>
    <s v="United States"/>
    <s v="Huntsville"/>
    <x v="19"/>
    <n v="35810"/>
    <s v="South"/>
    <s v="OFF-BI-10001787"/>
    <x v="1"/>
    <x v="8"/>
    <s v="Wilson Jones Four-Pocket Poly Binders"/>
    <n v="26.16"/>
    <n v="4"/>
    <n v="0"/>
    <n v="12.8184"/>
  </r>
  <r>
    <n v="9012"/>
    <s v="CA-2012-137071"/>
    <x v="1"/>
    <x v="139"/>
    <d v="2012-12-21T00:00:00"/>
    <s v="First Class"/>
    <x v="525"/>
    <s v="Emily Ducich"/>
    <x v="2"/>
    <s v="United States"/>
    <s v="Houston"/>
    <x v="5"/>
    <n v="77036"/>
    <s v="Central"/>
    <s v="TEC-AC-10004353"/>
    <x v="2"/>
    <x v="11"/>
    <s v="Hypercom P1300 Pinpad"/>
    <n v="100.80000000000001"/>
    <n v="2"/>
    <n v="0.2"/>
    <n v="21.42"/>
  </r>
  <r>
    <n v="9013"/>
    <s v="CA-2013-121447"/>
    <x v="0"/>
    <x v="823"/>
    <d v="2013-02-22T00:00:00"/>
    <s v="First Class"/>
    <x v="105"/>
    <s v="Erin Ashbrook"/>
    <x v="1"/>
    <s v="United States"/>
    <s v="New York City"/>
    <x v="15"/>
    <n v="10011"/>
    <s v="East"/>
    <s v="FUR-FU-10001861"/>
    <x v="0"/>
    <x v="5"/>
    <s v="Floodlight Indoor Halogen Bulbs, 1 Bulb per Pack, 60 Watts"/>
    <n v="135.79999999999998"/>
    <n v="7"/>
    <n v="0"/>
    <n v="66.541999999999987"/>
  </r>
  <r>
    <n v="9014"/>
    <s v="CA-2014-143084"/>
    <x v="3"/>
    <x v="257"/>
    <d v="2014-03-23T00:00:00"/>
    <s v="Standard Class"/>
    <x v="771"/>
    <s v="Barry Pond"/>
    <x v="1"/>
    <s v="United States"/>
    <s v="Los Angeles"/>
    <x v="1"/>
    <n v="90008"/>
    <s v="West"/>
    <s v="OFF-AR-10002766"/>
    <x v="1"/>
    <x v="6"/>
    <s v="Prang Drawing Pencil Set"/>
    <n v="13.899999999999999"/>
    <n v="5"/>
    <n v="0"/>
    <n v="3.7529999999999997"/>
  </r>
  <r>
    <n v="9015"/>
    <s v="CA-2014-143084"/>
    <x v="3"/>
    <x v="257"/>
    <d v="2014-03-23T00:00:00"/>
    <s v="Standard Class"/>
    <x v="771"/>
    <s v="Barry Pond"/>
    <x v="1"/>
    <s v="United States"/>
    <s v="Los Angeles"/>
    <x v="1"/>
    <n v="90008"/>
    <s v="West"/>
    <s v="OFF-EN-10003072"/>
    <x v="1"/>
    <x v="12"/>
    <s v="Peel &amp; Seel Envelopes"/>
    <n v="19.399999999999999"/>
    <n v="5"/>
    <n v="0"/>
    <n v="9.3120000000000012"/>
  </r>
  <r>
    <n v="9016"/>
    <s v="CA-2013-131639"/>
    <x v="0"/>
    <x v="907"/>
    <d v="2013-12-24T00:00:00"/>
    <s v="Standard Class"/>
    <x v="374"/>
    <s v="Noel Staavos"/>
    <x v="1"/>
    <s v="United States"/>
    <s v="Carlsbad"/>
    <x v="27"/>
    <n v="88220"/>
    <s v="West"/>
    <s v="OFF-BI-10001636"/>
    <x v="1"/>
    <x v="8"/>
    <s v="Ibico Plastic and Wire Spiral Binding Combs"/>
    <n v="13.488"/>
    <n v="2"/>
    <n v="0.2"/>
    <n v="4.3835999999999995"/>
  </r>
  <r>
    <n v="9017"/>
    <s v="CA-2013-131639"/>
    <x v="0"/>
    <x v="907"/>
    <d v="2013-12-24T00:00:00"/>
    <s v="Standard Class"/>
    <x v="374"/>
    <s v="Noel Staavos"/>
    <x v="1"/>
    <s v="United States"/>
    <s v="Carlsbad"/>
    <x v="27"/>
    <n v="88220"/>
    <s v="West"/>
    <s v="OFF-BI-10000948"/>
    <x v="1"/>
    <x v="8"/>
    <s v="GBC Laser Imprintable Binding System Covers, Desert Sand"/>
    <n v="11.416"/>
    <n v="1"/>
    <n v="0.2"/>
    <n v="3.8528999999999991"/>
  </r>
  <r>
    <n v="9018"/>
    <s v="CA-2013-161361"/>
    <x v="0"/>
    <x v="253"/>
    <d v="2013-03-29T00:00:00"/>
    <s v="Second Class"/>
    <x v="597"/>
    <s v="Mark Van Huff"/>
    <x v="0"/>
    <s v="United States"/>
    <s v="Pocatello"/>
    <x v="45"/>
    <n v="83201"/>
    <s v="West"/>
    <s v="OFF-PA-10001838"/>
    <x v="1"/>
    <x v="10"/>
    <s v="Adams Telephone Message Book W/Dividers/Space For Phone Numbers, 5 1/4&quot;X8 1/2&quot;, 300/Messages"/>
    <n v="17.64"/>
    <n v="3"/>
    <n v="0"/>
    <n v="8.6435999999999993"/>
  </r>
  <r>
    <n v="9019"/>
    <s v="CA-2013-161361"/>
    <x v="0"/>
    <x v="253"/>
    <d v="2013-03-29T00:00:00"/>
    <s v="Second Class"/>
    <x v="597"/>
    <s v="Mark Van Huff"/>
    <x v="0"/>
    <s v="United States"/>
    <s v="Pocatello"/>
    <x v="45"/>
    <n v="83201"/>
    <s v="West"/>
    <s v="OFF-BI-10002215"/>
    <x v="1"/>
    <x v="8"/>
    <s v="Wilson Jones Hanging View Binder, White, 1&quot;"/>
    <n v="17.04"/>
    <n v="3"/>
    <n v="0.2"/>
    <n v="5.5379999999999985"/>
  </r>
  <r>
    <n v="9020"/>
    <s v="CA-2011-100706"/>
    <x v="2"/>
    <x v="757"/>
    <d v="2011-12-18T00:00:00"/>
    <s v="Second Class"/>
    <x v="97"/>
    <s v="Laurel Elliston"/>
    <x v="0"/>
    <s v="United States"/>
    <s v="Springfield"/>
    <x v="17"/>
    <n v="22153"/>
    <s v="South"/>
    <s v="TEC-AC-10001314"/>
    <x v="2"/>
    <x v="11"/>
    <s v="Case Logic 2.4GHz Wireless Keyboard"/>
    <n v="99.98"/>
    <n v="2"/>
    <n v="0"/>
    <n v="7.9983999999999895"/>
  </r>
  <r>
    <n v="9021"/>
    <s v="CA-2011-100706"/>
    <x v="2"/>
    <x v="757"/>
    <d v="2011-12-18T00:00:00"/>
    <s v="Second Class"/>
    <x v="97"/>
    <s v="Laurel Elliston"/>
    <x v="0"/>
    <s v="United States"/>
    <s v="Springfield"/>
    <x v="17"/>
    <n v="22153"/>
    <s v="South"/>
    <s v="FUR-FU-10002268"/>
    <x v="0"/>
    <x v="5"/>
    <s v="Ultra Door Push Plate"/>
    <n v="29.46"/>
    <n v="6"/>
    <n v="0"/>
    <n v="9.7217999999999982"/>
  </r>
  <r>
    <n v="9022"/>
    <s v="CA-2012-129525"/>
    <x v="1"/>
    <x v="219"/>
    <d v="2012-11-20T00:00:00"/>
    <s v="Standard Class"/>
    <x v="778"/>
    <s v="Victoria Pisteka"/>
    <x v="1"/>
    <s v="United States"/>
    <s v="Toledo"/>
    <x v="24"/>
    <n v="43615"/>
    <s v="East"/>
    <s v="OFF-BI-10002133"/>
    <x v="1"/>
    <x v="8"/>
    <s v="Wilson Jones Elliptical Ring 3 1/2&quot; Capacity Binders, 800 sheets"/>
    <n v="166.92000000000002"/>
    <n v="13"/>
    <n v="0.7"/>
    <n v="-116.84399999999999"/>
  </r>
  <r>
    <n v="9023"/>
    <s v="US-2013-141880"/>
    <x v="0"/>
    <x v="250"/>
    <d v="2013-08-24T00:00:00"/>
    <s v="First Class"/>
    <x v="679"/>
    <s v="Tony Chapman"/>
    <x v="2"/>
    <s v="United States"/>
    <s v="Fort Collins"/>
    <x v="22"/>
    <n v="80525"/>
    <s v="West"/>
    <s v="FUR-FU-10001979"/>
    <x v="0"/>
    <x v="5"/>
    <s v="Dana Halogen Swing-Arm Architect Lamp"/>
    <n v="98.328000000000003"/>
    <n v="3"/>
    <n v="0.2"/>
    <n v="9.832800000000006"/>
  </r>
  <r>
    <n v="9024"/>
    <s v="CA-2012-165799"/>
    <x v="1"/>
    <x v="685"/>
    <d v="2012-07-02T00:00:00"/>
    <s v="First Class"/>
    <x v="495"/>
    <s v="Sheri Gordon"/>
    <x v="0"/>
    <s v="United States"/>
    <s v="New York City"/>
    <x v="15"/>
    <n v="10024"/>
    <s v="East"/>
    <s v="FUR-CH-10001482"/>
    <x v="0"/>
    <x v="1"/>
    <s v="Office Star - Mesh Screen back chair with Vinyl seat"/>
    <n v="117.88199999999999"/>
    <n v="1"/>
    <n v="0.1"/>
    <n v="1.3097999999999956"/>
  </r>
  <r>
    <n v="9025"/>
    <s v="CA-2013-102127"/>
    <x v="0"/>
    <x v="190"/>
    <d v="2013-07-03T00:00:00"/>
    <s v="Standard Class"/>
    <x v="778"/>
    <s v="Victoria Pisteka"/>
    <x v="1"/>
    <s v="United States"/>
    <s v="New York City"/>
    <x v="15"/>
    <n v="10035"/>
    <s v="East"/>
    <s v="TEC-AC-10002018"/>
    <x v="2"/>
    <x v="11"/>
    <s v="AmazonBasics 3-Button USB Wired Mouse"/>
    <n v="20.97"/>
    <n v="3"/>
    <n v="0"/>
    <n v="9.017100000000001"/>
  </r>
  <r>
    <n v="9026"/>
    <s v="CA-2013-102127"/>
    <x v="0"/>
    <x v="190"/>
    <d v="2013-07-03T00:00:00"/>
    <s v="Standard Class"/>
    <x v="778"/>
    <s v="Victoria Pisteka"/>
    <x v="1"/>
    <s v="United States"/>
    <s v="New York City"/>
    <x v="15"/>
    <n v="10035"/>
    <s v="East"/>
    <s v="TEC-AC-10000397"/>
    <x v="2"/>
    <x v="11"/>
    <s v="Perixx PERIBOARD-512B, Ergonomic Split Keyboard"/>
    <n v="139.96"/>
    <n v="4"/>
    <n v="0"/>
    <n v="9.7972000000000037"/>
  </r>
  <r>
    <n v="9027"/>
    <s v="CA-2013-102127"/>
    <x v="0"/>
    <x v="190"/>
    <d v="2013-07-03T00:00:00"/>
    <s v="Standard Class"/>
    <x v="778"/>
    <s v="Victoria Pisteka"/>
    <x v="1"/>
    <s v="United States"/>
    <s v="New York City"/>
    <x v="15"/>
    <n v="10035"/>
    <s v="East"/>
    <s v="FUR-FU-10003976"/>
    <x v="0"/>
    <x v="5"/>
    <s v="DAX Executive Solid Wood Document Frame, Desktop or Hang, Mahogany, 5 x 7"/>
    <n v="37.74"/>
    <n v="3"/>
    <n v="0"/>
    <n v="12.831599999999996"/>
  </r>
  <r>
    <n v="9028"/>
    <s v="US-2013-152415"/>
    <x v="0"/>
    <x v="42"/>
    <d v="2013-09-23T00:00:00"/>
    <s v="Standard Class"/>
    <x v="22"/>
    <s v="Patrick O'Donnell"/>
    <x v="0"/>
    <s v="United States"/>
    <s v="Marlborough"/>
    <x v="31"/>
    <n v="1752"/>
    <s v="East"/>
    <s v="FUR-FU-10002597"/>
    <x v="0"/>
    <x v="5"/>
    <s v="C-Line Magnetic Cubicle Keepers, Clear Polypropylene"/>
    <n v="14.82"/>
    <n v="3"/>
    <n v="0"/>
    <n v="6.224400000000001"/>
  </r>
  <r>
    <n v="9029"/>
    <s v="US-2013-152415"/>
    <x v="0"/>
    <x v="42"/>
    <d v="2013-09-23T00:00:00"/>
    <s v="Standard Class"/>
    <x v="22"/>
    <s v="Patrick O'Donnell"/>
    <x v="0"/>
    <s v="United States"/>
    <s v="Marlborough"/>
    <x v="31"/>
    <n v="1752"/>
    <s v="East"/>
    <s v="FUR-FU-10004864"/>
    <x v="0"/>
    <x v="5"/>
    <s v="Howard Miller 14-1/2&quot; Diameter Chrome Round Wall Clock"/>
    <n v="191.82"/>
    <n v="3"/>
    <n v="0"/>
    <n v="61.382399999999997"/>
  </r>
  <r>
    <n v="9030"/>
    <s v="CA-2011-138198"/>
    <x v="2"/>
    <x v="667"/>
    <d v="2011-07-23T00:00:00"/>
    <s v="Standard Class"/>
    <x v="691"/>
    <s v="Jack Lebron"/>
    <x v="0"/>
    <s v="United States"/>
    <s v="New Rochelle"/>
    <x v="15"/>
    <n v="10801"/>
    <s v="East"/>
    <s v="OFF-BI-10002103"/>
    <x v="1"/>
    <x v="8"/>
    <s v="Cardinal Slant-D Ring Binder, Heavy Gauge Vinyl"/>
    <n v="13.904"/>
    <n v="2"/>
    <n v="0.2"/>
    <n v="4.5187999999999997"/>
  </r>
  <r>
    <n v="9031"/>
    <s v="CA-2014-128041"/>
    <x v="3"/>
    <x v="853"/>
    <d v="2014-09-02T00:00:00"/>
    <s v="Same Day"/>
    <x v="459"/>
    <s v="Rick Wilson"/>
    <x v="1"/>
    <s v="United States"/>
    <s v="Seattle"/>
    <x v="4"/>
    <n v="98103"/>
    <s v="West"/>
    <s v="OFF-AP-10001005"/>
    <x v="1"/>
    <x v="9"/>
    <s v="Honeywell Quietcare HEPA Air Cleaner"/>
    <n v="314.60000000000002"/>
    <n v="4"/>
    <n v="0"/>
    <n v="103.81799999999998"/>
  </r>
  <r>
    <n v="9032"/>
    <s v="CA-2014-128041"/>
    <x v="3"/>
    <x v="853"/>
    <d v="2014-09-02T00:00:00"/>
    <s v="Same Day"/>
    <x v="459"/>
    <s v="Rick Wilson"/>
    <x v="1"/>
    <s v="United States"/>
    <s v="Seattle"/>
    <x v="4"/>
    <n v="98103"/>
    <s v="West"/>
    <s v="FUR-TA-10002607"/>
    <x v="0"/>
    <x v="3"/>
    <s v="KI Conference Tables"/>
    <n v="283.56"/>
    <n v="4"/>
    <n v="0"/>
    <n v="45.36960000000002"/>
  </r>
  <r>
    <n v="9033"/>
    <s v="CA-2014-105823"/>
    <x v="3"/>
    <x v="738"/>
    <d v="2014-06-27T00:00:00"/>
    <s v="Standard Class"/>
    <x v="46"/>
    <s v="Rick Bensley"/>
    <x v="2"/>
    <s v="United States"/>
    <s v="Detroit"/>
    <x v="12"/>
    <n v="48227"/>
    <s v="Central"/>
    <s v="FUR-CH-10000454"/>
    <x v="0"/>
    <x v="1"/>
    <s v="Hon Deluxe Fabric Upholstered Stacking Chairs, Rounded Back"/>
    <n v="487.96"/>
    <n v="2"/>
    <n v="0"/>
    <n v="146.38799999999998"/>
  </r>
  <r>
    <n v="9034"/>
    <s v="CA-2011-152268"/>
    <x v="2"/>
    <x v="814"/>
    <d v="2011-09-07T00:00:00"/>
    <s v="Standard Class"/>
    <x v="183"/>
    <s v="Sanjit Chand"/>
    <x v="0"/>
    <s v="United States"/>
    <s v="Fayetteville"/>
    <x v="36"/>
    <n v="72701"/>
    <s v="South"/>
    <s v="OFF-BI-10001359"/>
    <x v="1"/>
    <x v="8"/>
    <s v="GBC DocuBind TL300 Electric Binding System"/>
    <n v="1793.98"/>
    <n v="2"/>
    <n v="0"/>
    <n v="843.17059999999992"/>
  </r>
  <r>
    <n v="9035"/>
    <s v="CA-2012-148873"/>
    <x v="1"/>
    <x v="486"/>
    <d v="2012-10-05T00:00:00"/>
    <s v="Standard Class"/>
    <x v="75"/>
    <s v="Eric Murdock"/>
    <x v="0"/>
    <s v="United States"/>
    <s v="Quincy"/>
    <x v="10"/>
    <n v="62301"/>
    <s v="Central"/>
    <s v="OFF-BI-10003196"/>
    <x v="1"/>
    <x v="8"/>
    <s v="Accohide Poly Flexible Ring Binders"/>
    <n v="2.9919999999999995"/>
    <n v="4"/>
    <n v="0.8"/>
    <n v="-4.4880000000000013"/>
  </r>
  <r>
    <n v="9036"/>
    <s v="CA-2012-148873"/>
    <x v="1"/>
    <x v="486"/>
    <d v="2012-10-05T00:00:00"/>
    <s v="Standard Class"/>
    <x v="75"/>
    <s v="Eric Murdock"/>
    <x v="0"/>
    <s v="United States"/>
    <s v="Quincy"/>
    <x v="10"/>
    <n v="62301"/>
    <s v="Central"/>
    <s v="TEC-AC-10003657"/>
    <x v="2"/>
    <x v="11"/>
    <s v="Lenovo 17-Key USB Numeric Keypad"/>
    <n v="108.76800000000001"/>
    <n v="4"/>
    <n v="0.2"/>
    <n v="2.7191999999999901"/>
  </r>
  <r>
    <n v="9037"/>
    <s v="CA-2012-166492"/>
    <x v="1"/>
    <x v="1003"/>
    <d v="2012-04-10T00:00:00"/>
    <s v="First Class"/>
    <x v="261"/>
    <s v="Resi Pölking"/>
    <x v="0"/>
    <s v="United States"/>
    <s v="New York City"/>
    <x v="15"/>
    <n v="10035"/>
    <s v="East"/>
    <s v="OFF-PA-10002262"/>
    <x v="1"/>
    <x v="10"/>
    <s v="Xerox 192"/>
    <n v="25.92"/>
    <n v="4"/>
    <n v="0"/>
    <n v="12.441600000000001"/>
  </r>
  <r>
    <n v="9038"/>
    <s v="CA-2012-166492"/>
    <x v="1"/>
    <x v="1003"/>
    <d v="2012-04-10T00:00:00"/>
    <s v="First Class"/>
    <x v="261"/>
    <s v="Resi Pölking"/>
    <x v="0"/>
    <s v="United States"/>
    <s v="New York City"/>
    <x v="15"/>
    <n v="10035"/>
    <s v="East"/>
    <s v="OFF-ST-10002214"/>
    <x v="1"/>
    <x v="4"/>
    <s v="X-Rack File for Hanging Folders"/>
    <n v="22.58"/>
    <n v="2"/>
    <n v="0"/>
    <n v="5.8707999999999991"/>
  </r>
  <r>
    <n v="9039"/>
    <s v="CA-2014-157420"/>
    <x v="3"/>
    <x v="610"/>
    <d v="2014-11-22T00:00:00"/>
    <s v="Same Day"/>
    <x v="521"/>
    <s v="Henia Zydlo"/>
    <x v="0"/>
    <s v="United States"/>
    <s v="Houston"/>
    <x v="5"/>
    <n v="77095"/>
    <s v="Central"/>
    <s v="TEC-PH-10003555"/>
    <x v="2"/>
    <x v="7"/>
    <s v="Motorola HK250 Universal Bluetooth Headset"/>
    <n v="55.176000000000002"/>
    <n v="3"/>
    <n v="0.2"/>
    <n v="-12.414599999999997"/>
  </r>
  <r>
    <n v="9040"/>
    <s v="CA-2013-117121"/>
    <x v="0"/>
    <x v="907"/>
    <d v="2013-12-22T00:00:00"/>
    <s v="Standard Class"/>
    <x v="455"/>
    <s v="Adrian Barton"/>
    <x v="0"/>
    <s v="United States"/>
    <s v="Detroit"/>
    <x v="12"/>
    <n v="48205"/>
    <s v="Central"/>
    <s v="OFF-BI-10000545"/>
    <x v="1"/>
    <x v="8"/>
    <s v="GBC Ibimaster 500 Manual ProClick Binding System"/>
    <n v="9892.74"/>
    <n v="13"/>
    <n v="0"/>
    <n v="4946.37"/>
  </r>
  <r>
    <n v="9041"/>
    <s v="CA-2011-138177"/>
    <x v="2"/>
    <x v="111"/>
    <d v="2011-09-24T00:00:00"/>
    <s v="Standard Class"/>
    <x v="540"/>
    <s v="Neil Ducich"/>
    <x v="1"/>
    <s v="United States"/>
    <s v="Chandler"/>
    <x v="16"/>
    <n v="85224"/>
    <s v="West"/>
    <s v="FUR-TA-10004607"/>
    <x v="0"/>
    <x v="3"/>
    <s v="Hon 2111 Invitation Series Straight Table"/>
    <n v="73.915000000000006"/>
    <n v="1"/>
    <n v="0.5"/>
    <n v="-45.827300000000008"/>
  </r>
  <r>
    <n v="9042"/>
    <s v="CA-2011-114335"/>
    <x v="2"/>
    <x v="450"/>
    <d v="2011-10-03T00:00:00"/>
    <s v="Standard Class"/>
    <x v="190"/>
    <s v="Xylona Preis"/>
    <x v="0"/>
    <s v="United States"/>
    <s v="Hollywood"/>
    <x v="2"/>
    <n v="33021"/>
    <s v="South"/>
    <s v="FUR-FU-10000277"/>
    <x v="0"/>
    <x v="5"/>
    <s v="Deflect-o DuraMat Antistatic Studded Beveled Mat for Medium Pile Carpeting"/>
    <n v="337.08800000000002"/>
    <n v="4"/>
    <n v="0.2"/>
    <n v="16.854399999999984"/>
  </r>
  <r>
    <n v="9043"/>
    <s v="CA-2012-168760"/>
    <x v="1"/>
    <x v="357"/>
    <d v="2012-09-26T00:00:00"/>
    <s v="Second Class"/>
    <x v="152"/>
    <s v="Muhammed MacIntyre"/>
    <x v="1"/>
    <s v="United States"/>
    <s v="Los Angeles"/>
    <x v="1"/>
    <n v="90049"/>
    <s v="West"/>
    <s v="OFF-AP-10004532"/>
    <x v="1"/>
    <x v="9"/>
    <s v="Kensington 6 Outlet Guardian Standard Surge Protector"/>
    <n v="61.44"/>
    <n v="3"/>
    <n v="0"/>
    <n v="16.588799999999999"/>
  </r>
  <r>
    <n v="9044"/>
    <s v="CA-2013-168830"/>
    <x v="0"/>
    <x v="77"/>
    <d v="2013-11-14T00:00:00"/>
    <s v="Standard Class"/>
    <x v="504"/>
    <s v="Marina Lichtenstein"/>
    <x v="1"/>
    <s v="United States"/>
    <s v="San Francisco"/>
    <x v="1"/>
    <n v="94122"/>
    <s v="West"/>
    <s v="TEC-AC-10003911"/>
    <x v="2"/>
    <x v="11"/>
    <s v="NETGEAR AC1750 Dual Band Gigabit Smart WiFi Router"/>
    <n v="479.97"/>
    <n v="3"/>
    <n v="0"/>
    <n v="163.18979999999999"/>
  </r>
  <r>
    <n v="9045"/>
    <s v="CA-2014-137463"/>
    <x v="3"/>
    <x v="819"/>
    <d v="2014-12-21T00:00:00"/>
    <s v="Second Class"/>
    <x v="366"/>
    <s v="Kalyca Meade"/>
    <x v="1"/>
    <s v="United States"/>
    <s v="Sunnyvale"/>
    <x v="1"/>
    <n v="94086"/>
    <s v="West"/>
    <s v="OFF-BI-10003196"/>
    <x v="1"/>
    <x v="8"/>
    <s v="Accohide Poly Flexible Ring Binders"/>
    <n v="5.9840000000000009"/>
    <n v="2"/>
    <n v="0.2"/>
    <n v="2.2439999999999998"/>
  </r>
  <r>
    <n v="9046"/>
    <s v="CA-2014-137463"/>
    <x v="3"/>
    <x v="819"/>
    <d v="2014-12-21T00:00:00"/>
    <s v="Second Class"/>
    <x v="366"/>
    <s v="Kalyca Meade"/>
    <x v="1"/>
    <s v="United States"/>
    <s v="Sunnyvale"/>
    <x v="1"/>
    <n v="94086"/>
    <s v="West"/>
    <s v="TEC-AC-10000358"/>
    <x v="2"/>
    <x v="11"/>
    <s v="Imation Secure Drive + Hardware Encrypted USB flash drive - 16 GB"/>
    <n v="189.95000000000002"/>
    <n v="5"/>
    <n v="0"/>
    <n v="45.587999999999994"/>
  </r>
  <r>
    <n v="9047"/>
    <s v="CA-2014-137463"/>
    <x v="3"/>
    <x v="819"/>
    <d v="2014-12-21T00:00:00"/>
    <s v="Second Class"/>
    <x v="366"/>
    <s v="Kalyca Meade"/>
    <x v="1"/>
    <s v="United States"/>
    <s v="Sunnyvale"/>
    <x v="1"/>
    <n v="94086"/>
    <s v="West"/>
    <s v="TEC-AC-10000057"/>
    <x v="2"/>
    <x v="11"/>
    <s v="Microsoft Natural Ergonomic Keyboard 4000"/>
    <n v="149.94999999999999"/>
    <n v="5"/>
    <n v="0"/>
    <n v="31.489499999999992"/>
  </r>
  <r>
    <n v="9048"/>
    <s v="CA-2014-137463"/>
    <x v="3"/>
    <x v="819"/>
    <d v="2014-12-21T00:00:00"/>
    <s v="Second Class"/>
    <x v="366"/>
    <s v="Kalyca Meade"/>
    <x v="1"/>
    <s v="United States"/>
    <s v="Sunnyvale"/>
    <x v="1"/>
    <n v="94086"/>
    <s v="West"/>
    <s v="OFF-AR-10001988"/>
    <x v="1"/>
    <x v="6"/>
    <s v="Bulldog Table or Wall-Mount Pencil Sharpener"/>
    <n v="29.950000000000003"/>
    <n v="5"/>
    <n v="0"/>
    <n v="8.6854999999999993"/>
  </r>
  <r>
    <n v="9049"/>
    <s v="CA-2014-137463"/>
    <x v="3"/>
    <x v="819"/>
    <d v="2014-12-21T00:00:00"/>
    <s v="Second Class"/>
    <x v="366"/>
    <s v="Kalyca Meade"/>
    <x v="1"/>
    <s v="United States"/>
    <s v="Sunnyvale"/>
    <x v="1"/>
    <n v="94086"/>
    <s v="West"/>
    <s v="OFF-LA-10003498"/>
    <x v="1"/>
    <x v="2"/>
    <s v="Avery 475"/>
    <n v="44.400000000000006"/>
    <n v="3"/>
    <n v="0"/>
    <n v="22.200000000000003"/>
  </r>
  <r>
    <n v="9050"/>
    <s v="CA-2011-124513"/>
    <x v="2"/>
    <x v="158"/>
    <d v="2011-09-25T00:00:00"/>
    <s v="Standard Class"/>
    <x v="359"/>
    <s v="Sara Luxemburg"/>
    <x v="2"/>
    <s v="United States"/>
    <s v="New York City"/>
    <x v="15"/>
    <n v="10011"/>
    <s v="East"/>
    <s v="OFF-AR-10002956"/>
    <x v="1"/>
    <x v="6"/>
    <s v="Boston 16801 Nautilus Battery Pencil Sharpener"/>
    <n v="66.03"/>
    <n v="3"/>
    <n v="0"/>
    <n v="17.1678"/>
  </r>
  <r>
    <n v="9051"/>
    <s v="CA-2012-165554"/>
    <x v="1"/>
    <x v="1211"/>
    <d v="2012-05-22T00:00:00"/>
    <s v="Standard Class"/>
    <x v="321"/>
    <s v="Anthony Jacobs"/>
    <x v="1"/>
    <s v="United States"/>
    <s v="Los Angeles"/>
    <x v="1"/>
    <n v="90004"/>
    <s v="West"/>
    <s v="OFF-PA-10003724"/>
    <x v="1"/>
    <x v="10"/>
    <s v="Wirebound Message Book, 4 per Page"/>
    <n v="10.86"/>
    <n v="2"/>
    <n v="0"/>
    <n v="5.3213999999999997"/>
  </r>
  <r>
    <n v="9052"/>
    <s v="CA-2011-141838"/>
    <x v="2"/>
    <x v="959"/>
    <d v="2011-03-31T00:00:00"/>
    <s v="Second Class"/>
    <x v="460"/>
    <s v="Damala Kotsonis"/>
    <x v="1"/>
    <s v="United States"/>
    <s v="San Francisco"/>
    <x v="1"/>
    <n v="94122"/>
    <s v="West"/>
    <s v="OFF-AR-10004272"/>
    <x v="1"/>
    <x v="6"/>
    <s v="Newell 308"/>
    <n v="3.36"/>
    <n v="2"/>
    <n v="0"/>
    <n v="0.83999999999999986"/>
  </r>
  <r>
    <n v="9053"/>
    <s v="CA-2011-141838"/>
    <x v="2"/>
    <x v="959"/>
    <d v="2011-03-31T00:00:00"/>
    <s v="Second Class"/>
    <x v="460"/>
    <s v="Damala Kotsonis"/>
    <x v="1"/>
    <s v="United States"/>
    <s v="San Francisco"/>
    <x v="1"/>
    <n v="94122"/>
    <s v="West"/>
    <s v="OFF-BI-10003291"/>
    <x v="1"/>
    <x v="8"/>
    <s v="Wilson Jones Leather-Like Binders with DublLock Round Rings"/>
    <n v="27.936000000000003"/>
    <n v="4"/>
    <n v="0.2"/>
    <n v="9.4283999999999963"/>
  </r>
  <r>
    <n v="9054"/>
    <s v="CA-2011-141838"/>
    <x v="2"/>
    <x v="959"/>
    <d v="2011-03-31T00:00:00"/>
    <s v="Second Class"/>
    <x v="460"/>
    <s v="Damala Kotsonis"/>
    <x v="1"/>
    <s v="United States"/>
    <s v="San Francisco"/>
    <x v="1"/>
    <n v="94122"/>
    <s v="West"/>
    <s v="TEC-PH-10004100"/>
    <x v="2"/>
    <x v="7"/>
    <s v="Griffin GC17055 Auxiliary Audio Cable"/>
    <n v="28.783999999999999"/>
    <n v="2"/>
    <n v="0.2"/>
    <n v="2.878400000000001"/>
  </r>
  <r>
    <n v="9055"/>
    <s v="CA-2014-117009"/>
    <x v="3"/>
    <x v="585"/>
    <d v="2014-09-29T00:00:00"/>
    <s v="Standard Class"/>
    <x v="318"/>
    <s v="Berenike Kampe"/>
    <x v="0"/>
    <s v="United States"/>
    <s v="Santa Ana"/>
    <x v="1"/>
    <n v="92704"/>
    <s v="West"/>
    <s v="OFF-SU-10001218"/>
    <x v="1"/>
    <x v="14"/>
    <s v="Fiskars Softgrip Scissors"/>
    <n v="21.96"/>
    <n v="2"/>
    <n v="0"/>
    <n v="6.1488000000000014"/>
  </r>
  <r>
    <n v="9056"/>
    <s v="CA-2012-128993"/>
    <x v="1"/>
    <x v="811"/>
    <d v="2012-09-17T00:00:00"/>
    <s v="Second Class"/>
    <x v="113"/>
    <s v="Craig Carreira"/>
    <x v="0"/>
    <s v="United States"/>
    <s v="Seattle"/>
    <x v="4"/>
    <n v="98103"/>
    <s v="West"/>
    <s v="TEC-AC-10004209"/>
    <x v="2"/>
    <x v="11"/>
    <s v="Memorex Froggy Flash Drive 4 GB"/>
    <n v="21.98"/>
    <n v="2"/>
    <n v="0"/>
    <n v="8.5722000000000005"/>
  </r>
  <r>
    <n v="9057"/>
    <s v="CA-2012-160227"/>
    <x v="1"/>
    <x v="121"/>
    <d v="2012-11-04T00:00:00"/>
    <s v="First Class"/>
    <x v="525"/>
    <s v="Emily Ducich"/>
    <x v="2"/>
    <s v="United States"/>
    <s v="New York City"/>
    <x v="15"/>
    <n v="10011"/>
    <s v="East"/>
    <s v="FUR-CH-10002073"/>
    <x v="0"/>
    <x v="1"/>
    <s v="Hon Olson Stacker Chairs"/>
    <n v="2621.3220000000001"/>
    <n v="11"/>
    <n v="0.1"/>
    <n v="553.39019999999982"/>
  </r>
  <r>
    <n v="9058"/>
    <s v="CA-2012-149097"/>
    <x v="1"/>
    <x v="1182"/>
    <d v="2012-10-24T00:00:00"/>
    <s v="Standard Class"/>
    <x v="647"/>
    <s v="Stewart Visinsky"/>
    <x v="0"/>
    <s v="United States"/>
    <s v="Los Angeles"/>
    <x v="1"/>
    <n v="90045"/>
    <s v="West"/>
    <s v="FUR-FU-10003424"/>
    <x v="0"/>
    <x v="5"/>
    <s v="Nu-Dell Oak Frame"/>
    <n v="74.759999999999991"/>
    <n v="7"/>
    <n v="0"/>
    <n v="23.923199999999994"/>
  </r>
  <r>
    <n v="9059"/>
    <s v="CA-2012-149097"/>
    <x v="1"/>
    <x v="1182"/>
    <d v="2012-10-24T00:00:00"/>
    <s v="Standard Class"/>
    <x v="647"/>
    <s v="Stewart Visinsky"/>
    <x v="0"/>
    <s v="United States"/>
    <s v="Los Angeles"/>
    <x v="1"/>
    <n v="90045"/>
    <s v="West"/>
    <s v="FUR-TA-10001086"/>
    <x v="0"/>
    <x v="3"/>
    <s v="SAFCO PlanMaster Boards, 60w x 37-1/2d, White Melamine"/>
    <n v="364.77600000000007"/>
    <n v="3"/>
    <n v="0.2"/>
    <n v="27.358200000000011"/>
  </r>
  <r>
    <n v="9060"/>
    <s v="CA-2013-132304"/>
    <x v="0"/>
    <x v="403"/>
    <d v="2013-06-19T00:00:00"/>
    <s v="Standard Class"/>
    <x v="255"/>
    <s v="Anthony Rawles"/>
    <x v="1"/>
    <s v="United States"/>
    <s v="Seattle"/>
    <x v="4"/>
    <n v="98103"/>
    <s v="West"/>
    <s v="FUR-TA-10004619"/>
    <x v="0"/>
    <x v="3"/>
    <s v="Hon Non-Folding Utility Tables"/>
    <n v="1115.17"/>
    <n v="7"/>
    <n v="0"/>
    <n v="334.55099999999993"/>
  </r>
  <r>
    <n v="9061"/>
    <s v="CA-2012-136420"/>
    <x v="1"/>
    <x v="312"/>
    <d v="2012-11-21T00:00:00"/>
    <s v="First Class"/>
    <x v="294"/>
    <s v="Chris Selesnick"/>
    <x v="1"/>
    <s v="United States"/>
    <s v="San Diego"/>
    <x v="1"/>
    <n v="92024"/>
    <s v="West"/>
    <s v="OFF-BI-10002854"/>
    <x v="1"/>
    <x v="8"/>
    <s v="Performers Binder/Pad Holder, Black"/>
    <n v="89.696000000000012"/>
    <n v="4"/>
    <n v="0.2"/>
    <n v="33.635999999999996"/>
  </r>
  <r>
    <n v="9062"/>
    <s v="CA-2012-136420"/>
    <x v="1"/>
    <x v="312"/>
    <d v="2012-11-21T00:00:00"/>
    <s v="First Class"/>
    <x v="294"/>
    <s v="Chris Selesnick"/>
    <x v="1"/>
    <s v="United States"/>
    <s v="San Diego"/>
    <x v="1"/>
    <n v="92024"/>
    <s v="West"/>
    <s v="OFF-LA-10002762"/>
    <x v="1"/>
    <x v="2"/>
    <s v="Avery 485"/>
    <n v="50.12"/>
    <n v="4"/>
    <n v="0"/>
    <n v="23.556399999999996"/>
  </r>
  <r>
    <n v="9063"/>
    <s v="CA-2013-101623"/>
    <x v="0"/>
    <x v="1212"/>
    <d v="2013-03-07T00:00:00"/>
    <s v="Standard Class"/>
    <x v="645"/>
    <s v="Rick Reed"/>
    <x v="1"/>
    <s v="United States"/>
    <s v="New York City"/>
    <x v="15"/>
    <n v="10035"/>
    <s v="East"/>
    <s v="OFF-FA-10003495"/>
    <x v="1"/>
    <x v="13"/>
    <s v="Staples"/>
    <n v="36.480000000000004"/>
    <n v="6"/>
    <n v="0"/>
    <n v="18.240000000000002"/>
  </r>
  <r>
    <n v="9064"/>
    <s v="US-2011-151015"/>
    <x v="2"/>
    <x v="1005"/>
    <d v="2011-10-20T00:00:00"/>
    <s v="Standard Class"/>
    <x v="214"/>
    <s v="Bradley Drucker"/>
    <x v="0"/>
    <s v="United States"/>
    <s v="Chicago"/>
    <x v="10"/>
    <n v="60653"/>
    <s v="Central"/>
    <s v="OFF-PA-10002581"/>
    <x v="1"/>
    <x v="10"/>
    <s v="Xerox 1951"/>
    <n v="322.19200000000001"/>
    <n v="13"/>
    <n v="0.2"/>
    <n v="100.68499999999997"/>
  </r>
  <r>
    <n v="9065"/>
    <s v="US-2011-151015"/>
    <x v="2"/>
    <x v="1005"/>
    <d v="2011-10-20T00:00:00"/>
    <s v="Standard Class"/>
    <x v="214"/>
    <s v="Bradley Drucker"/>
    <x v="0"/>
    <s v="United States"/>
    <s v="Chicago"/>
    <x v="10"/>
    <n v="60653"/>
    <s v="Central"/>
    <s v="OFF-BI-10000343"/>
    <x v="1"/>
    <x v="8"/>
    <s v="Pressboard Covers with Storage Hooks, 9 1/2&quot; x 11&quot;, Light Blue"/>
    <n v="2.9459999999999993"/>
    <n v="3"/>
    <n v="0.8"/>
    <n v="-4.8609000000000009"/>
  </r>
  <r>
    <n v="9066"/>
    <s v="US-2011-151015"/>
    <x v="2"/>
    <x v="1005"/>
    <d v="2011-10-20T00:00:00"/>
    <s v="Standard Class"/>
    <x v="214"/>
    <s v="Bradley Drucker"/>
    <x v="0"/>
    <s v="United States"/>
    <s v="Chicago"/>
    <x v="10"/>
    <n v="60653"/>
    <s v="Central"/>
    <s v="OFF-PA-10001184"/>
    <x v="1"/>
    <x v="10"/>
    <s v="Xerox 1903"/>
    <n v="19.136000000000003"/>
    <n v="4"/>
    <n v="0.2"/>
    <n v="6.9367999999999999"/>
  </r>
  <r>
    <n v="9067"/>
    <s v="CA-2014-152968"/>
    <x v="3"/>
    <x v="1143"/>
    <d v="2014-05-31T00:00:00"/>
    <s v="Standard Class"/>
    <x v="298"/>
    <s v="Bryan Mills"/>
    <x v="0"/>
    <s v="United States"/>
    <s v="Harrisonburg"/>
    <x v="17"/>
    <n v="22801"/>
    <s v="South"/>
    <s v="TEC-AC-10000521"/>
    <x v="2"/>
    <x v="11"/>
    <s v="Verbatim Slim CD and DVD Storage Cases, 50/Pack"/>
    <n v="23.08"/>
    <n v="2"/>
    <n v="0"/>
    <n v="6.9239999999999995"/>
  </r>
  <r>
    <n v="9068"/>
    <s v="CA-2013-150077"/>
    <x v="0"/>
    <x v="1084"/>
    <d v="2013-02-10T00:00:00"/>
    <s v="Standard Class"/>
    <x v="333"/>
    <s v="Maribeth Schnelling"/>
    <x v="0"/>
    <s v="United States"/>
    <s v="Rockville"/>
    <x v="39"/>
    <n v="20852"/>
    <s v="East"/>
    <s v="TEC-PH-10002890"/>
    <x v="2"/>
    <x v="7"/>
    <s v="AT&amp;T 17929 Lendline Telephone"/>
    <n v="90.48"/>
    <n v="2"/>
    <n v="0"/>
    <n v="23.524799999999999"/>
  </r>
  <r>
    <n v="9069"/>
    <s v="CA-2013-106278"/>
    <x v="0"/>
    <x v="476"/>
    <d v="2013-09-06T00:00:00"/>
    <s v="Second Class"/>
    <x v="78"/>
    <s v="Becky Martin"/>
    <x v="0"/>
    <s v="United States"/>
    <s v="Des Moines"/>
    <x v="4"/>
    <n v="98198"/>
    <s v="West"/>
    <s v="FUR-CH-10003061"/>
    <x v="0"/>
    <x v="1"/>
    <s v="Global Leather Task Chair, Black"/>
    <n v="215.976"/>
    <n v="3"/>
    <n v="0.2"/>
    <n v="-2.6997000000000355"/>
  </r>
  <r>
    <n v="9070"/>
    <s v="CA-2013-106278"/>
    <x v="0"/>
    <x v="476"/>
    <d v="2013-09-06T00:00:00"/>
    <s v="Second Class"/>
    <x v="78"/>
    <s v="Becky Martin"/>
    <x v="0"/>
    <s v="United States"/>
    <s v="Des Moines"/>
    <x v="4"/>
    <n v="98198"/>
    <s v="West"/>
    <s v="OFF-EN-10003567"/>
    <x v="1"/>
    <x v="12"/>
    <s v="Inter-Office Recycled Envelopes, Brown Kraft, Button-String,10&quot; x 13&quot; , 100/Box"/>
    <n v="65.94"/>
    <n v="3"/>
    <n v="0"/>
    <n v="30.991800000000001"/>
  </r>
  <r>
    <n v="9071"/>
    <s v="CA-2014-147550"/>
    <x v="3"/>
    <x v="769"/>
    <d v="2014-12-06T00:00:00"/>
    <s v="First Class"/>
    <x v="722"/>
    <s v="Katrina Edelman"/>
    <x v="1"/>
    <s v="United States"/>
    <s v="Philadelphia"/>
    <x v="9"/>
    <n v="19134"/>
    <s v="East"/>
    <s v="FUR-FU-10001918"/>
    <x v="0"/>
    <x v="5"/>
    <s v="C-Line Cubicle Keepers Polyproplyene Holder With Velcro Backings"/>
    <n v="11.352000000000002"/>
    <n v="3"/>
    <n v="0.2"/>
    <n v="2.6961000000000008"/>
  </r>
  <r>
    <n v="9072"/>
    <s v="CA-2012-136105"/>
    <x v="1"/>
    <x v="821"/>
    <d v="2012-06-16T00:00:00"/>
    <s v="Standard Class"/>
    <x v="449"/>
    <s v="Sam Zeldin"/>
    <x v="2"/>
    <s v="United States"/>
    <s v="Columbus"/>
    <x v="14"/>
    <n v="47201"/>
    <s v="Central"/>
    <s v="OFF-ST-10002444"/>
    <x v="1"/>
    <x v="4"/>
    <s v="Recycled Eldon Regeneration Jumbo File"/>
    <n v="24.56"/>
    <n v="2"/>
    <n v="0"/>
    <n v="6.8767999999999994"/>
  </r>
  <r>
    <n v="9073"/>
    <s v="CA-2013-142524"/>
    <x v="0"/>
    <x v="913"/>
    <d v="2013-09-09T00:00:00"/>
    <s v="Standard Class"/>
    <x v="469"/>
    <s v="Mick Brown"/>
    <x v="0"/>
    <s v="United States"/>
    <s v="Springfield"/>
    <x v="25"/>
    <n v="65807"/>
    <s v="Central"/>
    <s v="OFF-EN-10003286"/>
    <x v="1"/>
    <x v="12"/>
    <s v="Staples"/>
    <n v="16.559999999999999"/>
    <n v="2"/>
    <n v="0"/>
    <n v="7.783199999999999"/>
  </r>
  <r>
    <n v="9074"/>
    <s v="CA-2013-142524"/>
    <x v="0"/>
    <x v="913"/>
    <d v="2013-09-09T00:00:00"/>
    <s v="Standard Class"/>
    <x v="469"/>
    <s v="Mick Brown"/>
    <x v="0"/>
    <s v="United States"/>
    <s v="Springfield"/>
    <x v="25"/>
    <n v="65807"/>
    <s v="Central"/>
    <s v="TEC-AC-10000109"/>
    <x v="2"/>
    <x v="11"/>
    <s v="Sony Micro Vault Click 16 GB USB 2.0 Flash Drive"/>
    <n v="279.95"/>
    <n v="5"/>
    <n v="0"/>
    <n v="67.188000000000017"/>
  </r>
  <r>
    <n v="9075"/>
    <s v="CA-2011-136336"/>
    <x v="2"/>
    <x v="419"/>
    <d v="2011-04-26T00:00:00"/>
    <s v="Standard Class"/>
    <x v="587"/>
    <s v="Dorothy Badders"/>
    <x v="1"/>
    <s v="United States"/>
    <s v="Henderson"/>
    <x v="0"/>
    <n v="42420"/>
    <s v="South"/>
    <s v="OFF-ST-10002574"/>
    <x v="1"/>
    <x v="4"/>
    <s v="SAFCO Commercial Wire Shelving, Black"/>
    <n v="828.83999999999992"/>
    <n v="6"/>
    <n v="0"/>
    <n v="0"/>
  </r>
  <r>
    <n v="9076"/>
    <s v="US-2012-136259"/>
    <x v="1"/>
    <x v="599"/>
    <d v="2012-11-08T00:00:00"/>
    <s v="First Class"/>
    <x v="558"/>
    <s v="Christy Brittain"/>
    <x v="0"/>
    <s v="United States"/>
    <s v="Lakewood"/>
    <x v="24"/>
    <n v="44107"/>
    <s v="East"/>
    <s v="OFF-BI-10000773"/>
    <x v="1"/>
    <x v="8"/>
    <s v="Insertable Tab Post Binder Dividers"/>
    <n v="7.218"/>
    <n v="3"/>
    <n v="0.7"/>
    <n v="-5.5338000000000012"/>
  </r>
  <r>
    <n v="9077"/>
    <s v="US-2012-136259"/>
    <x v="1"/>
    <x v="599"/>
    <d v="2012-11-08T00:00:00"/>
    <s v="First Class"/>
    <x v="558"/>
    <s v="Christy Brittain"/>
    <x v="0"/>
    <s v="United States"/>
    <s v="Lakewood"/>
    <x v="24"/>
    <n v="44107"/>
    <s v="East"/>
    <s v="OFF-SU-10004661"/>
    <x v="1"/>
    <x v="14"/>
    <s v="Acme Titanium Bonded Scissors"/>
    <n v="27.200000000000003"/>
    <n v="4"/>
    <n v="0.2"/>
    <n v="2.0399999999999991"/>
  </r>
  <r>
    <n v="9078"/>
    <s v="US-2011-124625"/>
    <x v="2"/>
    <x v="935"/>
    <d v="2011-11-07T00:00:00"/>
    <s v="Standard Class"/>
    <x v="70"/>
    <s v="Stephanie Phelps"/>
    <x v="1"/>
    <s v="United States"/>
    <s v="Omaha"/>
    <x v="8"/>
    <n v="68104"/>
    <s v="Central"/>
    <s v="TEC-AC-10003280"/>
    <x v="2"/>
    <x v="11"/>
    <s v="Belkin F8E887 USB Wired Ergonomic Keyboard"/>
    <n v="89.97"/>
    <n v="3"/>
    <n v="0"/>
    <n v="18.893699999999995"/>
  </r>
  <r>
    <n v="9079"/>
    <s v="CA-2013-108105"/>
    <x v="0"/>
    <x v="595"/>
    <d v="2013-02-23T00:00:00"/>
    <s v="Standard Class"/>
    <x v="543"/>
    <s v="Giulietta Weimer"/>
    <x v="0"/>
    <s v="United States"/>
    <s v="Henderson"/>
    <x v="0"/>
    <n v="42420"/>
    <s v="South"/>
    <s v="FUR-FU-10003773"/>
    <x v="0"/>
    <x v="5"/>
    <s v="Eldon Cleatmat Plus Chair Mats for High Pile Carpets"/>
    <n v="318.08"/>
    <n v="4"/>
    <n v="0"/>
    <n v="34.988799999999969"/>
  </r>
  <r>
    <n v="9080"/>
    <s v="CA-2013-108105"/>
    <x v="0"/>
    <x v="595"/>
    <d v="2013-02-23T00:00:00"/>
    <s v="Standard Class"/>
    <x v="543"/>
    <s v="Giulietta Weimer"/>
    <x v="0"/>
    <s v="United States"/>
    <s v="Henderson"/>
    <x v="0"/>
    <n v="42420"/>
    <s v="South"/>
    <s v="OFF-BI-10002412"/>
    <x v="1"/>
    <x v="8"/>
    <s v="Wilson Jones “Snap” Scratch Pad Binder Tool for Ring Binders"/>
    <n v="5.8"/>
    <n v="1"/>
    <n v="0"/>
    <n v="2.61"/>
  </r>
  <r>
    <n v="9081"/>
    <s v="CA-2014-166898"/>
    <x v="3"/>
    <x v="220"/>
    <d v="2014-09-14T00:00:00"/>
    <s v="Second Class"/>
    <x v="175"/>
    <s v="Ken Heidel"/>
    <x v="1"/>
    <s v="United States"/>
    <s v="Santa Ana"/>
    <x v="1"/>
    <n v="92704"/>
    <s v="West"/>
    <s v="TEC-PH-10002564"/>
    <x v="2"/>
    <x v="7"/>
    <s v="OtterBox Defender Series Case - Samsung Galaxy S4"/>
    <n v="143.952"/>
    <n v="6"/>
    <n v="0.2"/>
    <n v="17.993999999999978"/>
  </r>
  <r>
    <n v="9082"/>
    <s v="CA-2014-166898"/>
    <x v="3"/>
    <x v="220"/>
    <d v="2014-09-14T00:00:00"/>
    <s v="Second Class"/>
    <x v="175"/>
    <s v="Ken Heidel"/>
    <x v="1"/>
    <s v="United States"/>
    <s v="Santa Ana"/>
    <x v="1"/>
    <n v="92704"/>
    <s v="West"/>
    <s v="OFF-PA-10002262"/>
    <x v="1"/>
    <x v="10"/>
    <s v="Xerox 192"/>
    <n v="19.440000000000001"/>
    <n v="3"/>
    <n v="0"/>
    <n v="9.3312000000000008"/>
  </r>
  <r>
    <n v="9083"/>
    <s v="CA-2014-169005"/>
    <x v="3"/>
    <x v="808"/>
    <d v="2014-11-07T00:00:00"/>
    <s v="Standard Class"/>
    <x v="767"/>
    <s v="Barry Gonzalez"/>
    <x v="0"/>
    <s v="United States"/>
    <s v="Springfield"/>
    <x v="17"/>
    <n v="22153"/>
    <s v="South"/>
    <s v="OFF-AR-10000246"/>
    <x v="1"/>
    <x v="6"/>
    <s v="Newell 318"/>
    <n v="5.56"/>
    <n v="2"/>
    <n v="0"/>
    <n v="1.4455999999999998"/>
  </r>
  <r>
    <n v="9084"/>
    <s v="CA-2012-104038"/>
    <x v="1"/>
    <x v="525"/>
    <d v="2012-02-08T00:00:00"/>
    <s v="First Class"/>
    <x v="628"/>
    <s v="Lori Olson"/>
    <x v="1"/>
    <s v="United States"/>
    <s v="Suffolk"/>
    <x v="17"/>
    <n v="23434"/>
    <s v="South"/>
    <s v="OFF-ST-10002554"/>
    <x v="1"/>
    <x v="4"/>
    <s v="Tennsco Industrial Shelving"/>
    <n v="146.72999999999999"/>
    <n v="3"/>
    <n v="0"/>
    <n v="2.9346000000000032"/>
  </r>
  <r>
    <n v="9085"/>
    <s v="CA-2012-104038"/>
    <x v="1"/>
    <x v="525"/>
    <d v="2012-02-08T00:00:00"/>
    <s v="First Class"/>
    <x v="628"/>
    <s v="Lori Olson"/>
    <x v="1"/>
    <s v="United States"/>
    <s v="Suffolk"/>
    <x v="17"/>
    <n v="23434"/>
    <s v="South"/>
    <s v="OFF-PA-10002751"/>
    <x v="1"/>
    <x v="10"/>
    <s v="Xerox 1920"/>
    <n v="29.900000000000002"/>
    <n v="5"/>
    <n v="0"/>
    <n v="13.454999999999998"/>
  </r>
  <r>
    <n v="9086"/>
    <s v="CA-2013-126102"/>
    <x v="0"/>
    <x v="545"/>
    <d v="2013-09-13T00:00:00"/>
    <s v="Second Class"/>
    <x v="231"/>
    <s v="Dianna Vittorini"/>
    <x v="0"/>
    <s v="United States"/>
    <s v="Los Angeles"/>
    <x v="1"/>
    <n v="90049"/>
    <s v="West"/>
    <s v="OFF-BI-10004318"/>
    <x v="1"/>
    <x v="8"/>
    <s v="Ibico EB-19 Dual Function Manual Binding System"/>
    <n v="276.78400000000005"/>
    <n v="2"/>
    <n v="0.2"/>
    <n v="89.954799999999992"/>
  </r>
  <r>
    <n v="9087"/>
    <s v="CA-2013-143406"/>
    <x v="0"/>
    <x v="182"/>
    <d v="2013-10-01T00:00:00"/>
    <s v="Standard Class"/>
    <x v="756"/>
    <s v="Lisa Ryan"/>
    <x v="1"/>
    <s v="United States"/>
    <s v="Houston"/>
    <x v="5"/>
    <n v="77041"/>
    <s v="Central"/>
    <s v="OFF-AP-10001564"/>
    <x v="1"/>
    <x v="9"/>
    <s v="Hoover Commercial Lightweight Upright Vacuum with E-Z Empty Dirt Cup"/>
    <n v="93.031999999999982"/>
    <n v="2"/>
    <n v="0.8"/>
    <n v="-251.18640000000005"/>
  </r>
  <r>
    <n v="9088"/>
    <s v="CA-2013-143406"/>
    <x v="0"/>
    <x v="182"/>
    <d v="2013-10-01T00:00:00"/>
    <s v="Standard Class"/>
    <x v="756"/>
    <s v="Lisa Ryan"/>
    <x v="1"/>
    <s v="United States"/>
    <s v="Houston"/>
    <x v="5"/>
    <n v="77041"/>
    <s v="Central"/>
    <s v="FUR-CH-10000513"/>
    <x v="0"/>
    <x v="1"/>
    <s v="High-Back Leather Manager's Chair"/>
    <n v="454.96499999999997"/>
    <n v="5"/>
    <n v="0.3"/>
    <n v="-136.48950000000002"/>
  </r>
  <r>
    <n v="9089"/>
    <s v="CA-2012-150308"/>
    <x v="1"/>
    <x v="83"/>
    <d v="2012-12-20T00:00:00"/>
    <s v="Standard Class"/>
    <x v="645"/>
    <s v="Rick Reed"/>
    <x v="1"/>
    <s v="United States"/>
    <s v="Cary"/>
    <x v="3"/>
    <n v="27511"/>
    <s v="South"/>
    <s v="TEC-PH-10001433"/>
    <x v="2"/>
    <x v="7"/>
    <s v="Cisco Small Business SPA 502G VoIP phone"/>
    <n v="246.16800000000001"/>
    <n v="3"/>
    <n v="0.2"/>
    <n v="21.539699999999996"/>
  </r>
  <r>
    <n v="9090"/>
    <s v="CA-2013-131093"/>
    <x v="0"/>
    <x v="42"/>
    <d v="2013-09-21T00:00:00"/>
    <s v="Second Class"/>
    <x v="59"/>
    <s v="Troy Staebel"/>
    <x v="0"/>
    <s v="United States"/>
    <s v="Springfield"/>
    <x v="24"/>
    <n v="45503"/>
    <s v="East"/>
    <s v="OFF-ST-10002790"/>
    <x v="1"/>
    <x v="4"/>
    <s v="Safco Industrial Shelving"/>
    <n v="295.39999999999998"/>
    <n v="5"/>
    <n v="0.2"/>
    <n v="-62.772499999999965"/>
  </r>
  <r>
    <n v="9091"/>
    <s v="US-2014-148831"/>
    <x v="3"/>
    <x v="119"/>
    <d v="2014-10-16T00:00:00"/>
    <s v="First Class"/>
    <x v="117"/>
    <s v="Alan Hwang"/>
    <x v="0"/>
    <s v="United States"/>
    <s v="Louisville"/>
    <x v="0"/>
    <n v="40214"/>
    <s v="South"/>
    <s v="OFF-ST-10002974"/>
    <x v="1"/>
    <x v="4"/>
    <s v="Trav-L-File Heavy-Duty Shuttle II, Black"/>
    <n v="348.56"/>
    <n v="8"/>
    <n v="0"/>
    <n v="104.56799999999998"/>
  </r>
  <r>
    <n v="9092"/>
    <s v="CA-2012-162950"/>
    <x v="1"/>
    <x v="1141"/>
    <d v="2012-07-03T00:00:00"/>
    <s v="Second Class"/>
    <x v="61"/>
    <s v="Dorothy Wardle"/>
    <x v="1"/>
    <s v="United States"/>
    <s v="Troy"/>
    <x v="24"/>
    <n v="45373"/>
    <s v="East"/>
    <s v="OFF-PA-10003177"/>
    <x v="1"/>
    <x v="10"/>
    <s v="Xerox 1999"/>
    <n v="15.552000000000003"/>
    <n v="3"/>
    <n v="0.2"/>
    <n v="5.4432"/>
  </r>
  <r>
    <n v="9093"/>
    <s v="CA-2012-162950"/>
    <x v="1"/>
    <x v="1141"/>
    <d v="2012-07-03T00:00:00"/>
    <s v="Second Class"/>
    <x v="61"/>
    <s v="Dorothy Wardle"/>
    <x v="1"/>
    <s v="United States"/>
    <s v="Troy"/>
    <x v="24"/>
    <n v="45373"/>
    <s v="East"/>
    <s v="FUR-BO-10001918"/>
    <x v="0"/>
    <x v="0"/>
    <s v="Sauder Forest Hills Library with Doors, Woodland Oak Finish"/>
    <n v="482.93999999999994"/>
    <n v="6"/>
    <n v="0.5"/>
    <n v="-376.69319999999999"/>
  </r>
  <r>
    <n v="9094"/>
    <s v="US-2012-132836"/>
    <x v="1"/>
    <x v="932"/>
    <d v="2012-06-05T00:00:00"/>
    <s v="Standard Class"/>
    <x v="219"/>
    <s v="Ashley Jarboe"/>
    <x v="0"/>
    <s v="United States"/>
    <s v="Detroit"/>
    <x v="12"/>
    <n v="48227"/>
    <s v="Central"/>
    <s v="TEC-PH-10001299"/>
    <x v="2"/>
    <x v="7"/>
    <s v="Polycom CX300 Desktop Phone USB VoIP phone"/>
    <n v="299.98"/>
    <n v="2"/>
    <n v="0"/>
    <n v="83.994400000000013"/>
  </r>
  <r>
    <n v="9095"/>
    <s v="US-2012-132836"/>
    <x v="1"/>
    <x v="932"/>
    <d v="2012-06-05T00:00:00"/>
    <s v="Standard Class"/>
    <x v="219"/>
    <s v="Ashley Jarboe"/>
    <x v="0"/>
    <s v="United States"/>
    <s v="Detroit"/>
    <x v="12"/>
    <n v="48227"/>
    <s v="Central"/>
    <s v="OFF-BI-10004224"/>
    <x v="1"/>
    <x v="8"/>
    <s v="Catalog Binders with Expanding Posts"/>
    <n v="403.68"/>
    <n v="6"/>
    <n v="0"/>
    <n v="181.65599999999998"/>
  </r>
  <r>
    <n v="9096"/>
    <s v="US-2012-132836"/>
    <x v="1"/>
    <x v="932"/>
    <d v="2012-06-05T00:00:00"/>
    <s v="Standard Class"/>
    <x v="219"/>
    <s v="Ashley Jarboe"/>
    <x v="0"/>
    <s v="United States"/>
    <s v="Detroit"/>
    <x v="12"/>
    <n v="48227"/>
    <s v="Central"/>
    <s v="TEC-PH-10001300"/>
    <x v="2"/>
    <x v="7"/>
    <s v="iKross Bluetooth Portable Keyboard + Cell Phone Stand Holder + Brush for Apple iPhone 5S 5C 5, 4S 4"/>
    <n v="41.9"/>
    <n v="2"/>
    <n v="0"/>
    <n v="11.731999999999999"/>
  </r>
  <r>
    <n v="9097"/>
    <s v="US-2012-132836"/>
    <x v="1"/>
    <x v="932"/>
    <d v="2012-06-05T00:00:00"/>
    <s v="Standard Class"/>
    <x v="219"/>
    <s v="Ashley Jarboe"/>
    <x v="0"/>
    <s v="United States"/>
    <s v="Detroit"/>
    <x v="12"/>
    <n v="48227"/>
    <s v="Central"/>
    <s v="OFF-LA-10004178"/>
    <x v="1"/>
    <x v="2"/>
    <s v="Avery 491"/>
    <n v="28.91"/>
    <n v="7"/>
    <n v="0"/>
    <n v="13.2986"/>
  </r>
  <r>
    <n v="9098"/>
    <s v="US-2011-158365"/>
    <x v="2"/>
    <x v="791"/>
    <d v="2011-04-17T00:00:00"/>
    <s v="Standard Class"/>
    <x v="647"/>
    <s v="Stewart Visinsky"/>
    <x v="0"/>
    <s v="United States"/>
    <s v="Bloomington"/>
    <x v="14"/>
    <n v="47401"/>
    <s v="Central"/>
    <s v="OFF-PA-10000289"/>
    <x v="1"/>
    <x v="10"/>
    <s v="Xerox 213"/>
    <n v="32.400000000000006"/>
    <n v="5"/>
    <n v="0"/>
    <n v="15.552000000000001"/>
  </r>
  <r>
    <n v="9099"/>
    <s v="CA-2014-152933"/>
    <x v="3"/>
    <x v="386"/>
    <d v="2014-10-17T00:00:00"/>
    <s v="Standard Class"/>
    <x v="377"/>
    <s v="Matthew Grinstein"/>
    <x v="2"/>
    <s v="United States"/>
    <s v="Dallas"/>
    <x v="5"/>
    <n v="75081"/>
    <s v="Central"/>
    <s v="TEC-PH-10002085"/>
    <x v="2"/>
    <x v="7"/>
    <s v="Clarity 53712"/>
    <n v="369.54399999999998"/>
    <n v="7"/>
    <n v="0.2"/>
    <n v="27.71580000000003"/>
  </r>
  <r>
    <n v="9100"/>
    <s v="CA-2014-152933"/>
    <x v="3"/>
    <x v="386"/>
    <d v="2014-10-17T00:00:00"/>
    <s v="Standard Class"/>
    <x v="377"/>
    <s v="Matthew Grinstein"/>
    <x v="2"/>
    <s v="United States"/>
    <s v="Dallas"/>
    <x v="5"/>
    <n v="75081"/>
    <s v="Central"/>
    <s v="OFF-PA-10001934"/>
    <x v="1"/>
    <x v="10"/>
    <s v="Xerox 1993"/>
    <n v="10.368000000000002"/>
    <n v="2"/>
    <n v="0.2"/>
    <n v="3.7584"/>
  </r>
  <r>
    <n v="9101"/>
    <s v="CA-2014-152933"/>
    <x v="3"/>
    <x v="386"/>
    <d v="2014-10-17T00:00:00"/>
    <s v="Standard Class"/>
    <x v="377"/>
    <s v="Matthew Grinstein"/>
    <x v="2"/>
    <s v="United States"/>
    <s v="Dallas"/>
    <x v="5"/>
    <n v="75081"/>
    <s v="Central"/>
    <s v="TEC-AC-10003033"/>
    <x v="2"/>
    <x v="11"/>
    <s v="Plantronics CS510 - Over-the-Head monaural Wireless Headset System"/>
    <n v="791.87999999999988"/>
    <n v="3"/>
    <n v="0.2"/>
    <n v="128.68049999999994"/>
  </r>
  <r>
    <n v="9102"/>
    <s v="CA-2012-163181"/>
    <x v="1"/>
    <x v="209"/>
    <d v="2012-11-12T00:00:00"/>
    <s v="Standard Class"/>
    <x v="455"/>
    <s v="Adrian Barton"/>
    <x v="0"/>
    <s v="United States"/>
    <s v="Houston"/>
    <x v="5"/>
    <n v="77041"/>
    <s v="Central"/>
    <s v="OFF-AR-10001683"/>
    <x v="1"/>
    <x v="6"/>
    <s v="Lumber Crayons"/>
    <n v="23.64"/>
    <n v="3"/>
    <n v="0.2"/>
    <n v="5.3190000000000008"/>
  </r>
  <r>
    <n v="9103"/>
    <s v="CA-2012-163181"/>
    <x v="1"/>
    <x v="209"/>
    <d v="2012-11-12T00:00:00"/>
    <s v="Standard Class"/>
    <x v="455"/>
    <s v="Adrian Barton"/>
    <x v="0"/>
    <s v="United States"/>
    <s v="Houston"/>
    <x v="5"/>
    <n v="77041"/>
    <s v="Central"/>
    <s v="OFF-ST-10001713"/>
    <x v="1"/>
    <x v="4"/>
    <s v="Gould Plastics 9-Pocket Panel Bin, 18-3/8w x 5-1/4d x 20-1/2h, Black"/>
    <n v="84.784000000000006"/>
    <n v="2"/>
    <n v="0.2"/>
    <n v="-16.956800000000005"/>
  </r>
  <r>
    <n v="9104"/>
    <s v="CA-2012-163181"/>
    <x v="1"/>
    <x v="209"/>
    <d v="2012-11-12T00:00:00"/>
    <s v="Standard Class"/>
    <x v="455"/>
    <s v="Adrian Barton"/>
    <x v="0"/>
    <s v="United States"/>
    <s v="Houston"/>
    <x v="5"/>
    <n v="77041"/>
    <s v="Central"/>
    <s v="FUR-FU-10000193"/>
    <x v="0"/>
    <x v="5"/>
    <s v="Tenex Chairmats For Use with Hard Floors"/>
    <n v="64.959999999999994"/>
    <n v="5"/>
    <n v="0.6"/>
    <n v="-84.447999999999993"/>
  </r>
  <r>
    <n v="9105"/>
    <s v="CA-2012-163181"/>
    <x v="1"/>
    <x v="209"/>
    <d v="2012-11-12T00:00:00"/>
    <s v="Standard Class"/>
    <x v="455"/>
    <s v="Adrian Barton"/>
    <x v="0"/>
    <s v="United States"/>
    <s v="Houston"/>
    <x v="5"/>
    <n v="77041"/>
    <s v="Central"/>
    <s v="OFF-BI-10000474"/>
    <x v="1"/>
    <x v="8"/>
    <s v="Avery Recycled Flexi-View Covers for Binding Systems"/>
    <n v="32.059999999999995"/>
    <n v="10"/>
    <n v="0.8"/>
    <n v="-51.296000000000006"/>
  </r>
  <r>
    <n v="9106"/>
    <s v="CA-2012-163181"/>
    <x v="1"/>
    <x v="209"/>
    <d v="2012-11-12T00:00:00"/>
    <s v="Standard Class"/>
    <x v="455"/>
    <s v="Adrian Barton"/>
    <x v="0"/>
    <s v="United States"/>
    <s v="Houston"/>
    <x v="5"/>
    <n v="77041"/>
    <s v="Central"/>
    <s v="OFF-ST-10000129"/>
    <x v="1"/>
    <x v="4"/>
    <s v="Fellowes Recycled Storage Drawers"/>
    <n v="177.64800000000002"/>
    <n v="2"/>
    <n v="0.2"/>
    <n v="-28.867800000000017"/>
  </r>
  <r>
    <n v="9107"/>
    <s v="CA-2012-163181"/>
    <x v="1"/>
    <x v="209"/>
    <d v="2012-11-12T00:00:00"/>
    <s v="Standard Class"/>
    <x v="455"/>
    <s v="Adrian Barton"/>
    <x v="0"/>
    <s v="United States"/>
    <s v="Houston"/>
    <x v="5"/>
    <n v="77041"/>
    <s v="Central"/>
    <s v="TEC-MA-10001016"/>
    <x v="2"/>
    <x v="15"/>
    <s v="Canon PC170 Desktop Personal Copier"/>
    <n v="287.90999999999997"/>
    <n v="3"/>
    <n v="0.4"/>
    <n v="33.589499999999987"/>
  </r>
  <r>
    <n v="9108"/>
    <s v="CA-2012-132941"/>
    <x v="1"/>
    <x v="442"/>
    <d v="2012-05-28T00:00:00"/>
    <s v="First Class"/>
    <x v="152"/>
    <s v="Muhammed MacIntyre"/>
    <x v="1"/>
    <s v="United States"/>
    <s v="Haltom City"/>
    <x v="5"/>
    <n v="76117"/>
    <s v="Central"/>
    <s v="OFF-SU-10002557"/>
    <x v="1"/>
    <x v="14"/>
    <s v="Fiskars Spring-Action Scissors"/>
    <n v="22.368000000000002"/>
    <n v="2"/>
    <n v="0.2"/>
    <n v="1.6776"/>
  </r>
  <r>
    <n v="9109"/>
    <s v="CA-2012-132941"/>
    <x v="1"/>
    <x v="442"/>
    <d v="2012-05-28T00:00:00"/>
    <s v="First Class"/>
    <x v="152"/>
    <s v="Muhammed MacIntyre"/>
    <x v="1"/>
    <s v="United States"/>
    <s v="Haltom City"/>
    <x v="5"/>
    <n v="76117"/>
    <s v="Central"/>
    <s v="OFF-PA-10002160"/>
    <x v="1"/>
    <x v="10"/>
    <s v="Xerox 1978"/>
    <n v="32.368000000000002"/>
    <n v="7"/>
    <n v="0.2"/>
    <n v="11.733400000000001"/>
  </r>
  <r>
    <n v="9110"/>
    <s v="CA-2012-132941"/>
    <x v="1"/>
    <x v="442"/>
    <d v="2012-05-28T00:00:00"/>
    <s v="First Class"/>
    <x v="152"/>
    <s v="Muhammed MacIntyre"/>
    <x v="1"/>
    <s v="United States"/>
    <s v="Haltom City"/>
    <x v="5"/>
    <n v="76117"/>
    <s v="Central"/>
    <s v="TEC-AC-10003095"/>
    <x v="2"/>
    <x v="11"/>
    <s v="Logitech G35 7.1-Channel Surround Sound Headset"/>
    <n v="207.98400000000004"/>
    <n v="2"/>
    <n v="0.2"/>
    <n v="36.397199999999998"/>
  </r>
  <r>
    <n v="9111"/>
    <s v="CA-2011-132010"/>
    <x v="2"/>
    <x v="303"/>
    <d v="2011-10-15T00:00:00"/>
    <s v="First Class"/>
    <x v="671"/>
    <s v="Michelle Arnett"/>
    <x v="2"/>
    <s v="United States"/>
    <s v="Richmond"/>
    <x v="17"/>
    <n v="23223"/>
    <s v="South"/>
    <s v="OFF-EN-10003160"/>
    <x v="1"/>
    <x v="12"/>
    <s v="Pastel Pink Envelopes"/>
    <n v="36.4"/>
    <n v="5"/>
    <n v="0"/>
    <n v="17.472000000000001"/>
  </r>
  <r>
    <n v="9112"/>
    <s v="CA-2011-132010"/>
    <x v="2"/>
    <x v="303"/>
    <d v="2011-10-15T00:00:00"/>
    <s v="First Class"/>
    <x v="671"/>
    <s v="Michelle Arnett"/>
    <x v="2"/>
    <s v="United States"/>
    <s v="Richmond"/>
    <x v="17"/>
    <n v="23223"/>
    <s v="South"/>
    <s v="TEC-AC-10001542"/>
    <x v="2"/>
    <x v="11"/>
    <s v="SanDisk Cruzer 16 GB USB Flash Drive"/>
    <n v="22.96"/>
    <n v="2"/>
    <n v="0"/>
    <n v="4.3623999999999974"/>
  </r>
  <r>
    <n v="9113"/>
    <s v="CA-2011-132010"/>
    <x v="2"/>
    <x v="303"/>
    <d v="2011-10-15T00:00:00"/>
    <s v="First Class"/>
    <x v="671"/>
    <s v="Michelle Arnett"/>
    <x v="2"/>
    <s v="United States"/>
    <s v="Richmond"/>
    <x v="17"/>
    <n v="23223"/>
    <s v="South"/>
    <s v="OFF-ST-10003641"/>
    <x v="1"/>
    <x v="4"/>
    <s v="Space Solutions Industrial Galvanized Steel Shelving."/>
    <n v="315.2"/>
    <n v="4"/>
    <n v="0"/>
    <n v="6.3040000000000305"/>
  </r>
  <r>
    <n v="9114"/>
    <s v="CA-2011-132010"/>
    <x v="2"/>
    <x v="303"/>
    <d v="2011-10-15T00:00:00"/>
    <s v="First Class"/>
    <x v="671"/>
    <s v="Michelle Arnett"/>
    <x v="2"/>
    <s v="United States"/>
    <s v="Richmond"/>
    <x v="17"/>
    <n v="23223"/>
    <s v="South"/>
    <s v="OFF-BI-10002432"/>
    <x v="1"/>
    <x v="8"/>
    <s v="Wilson Jones Standard D-Ring Binders"/>
    <n v="15.18"/>
    <n v="3"/>
    <n v="0"/>
    <n v="7.1345999999999989"/>
  </r>
  <r>
    <n v="9115"/>
    <s v="CA-2013-135461"/>
    <x v="0"/>
    <x v="569"/>
    <d v="2013-02-10T00:00:00"/>
    <s v="Second Class"/>
    <x v="424"/>
    <s v="Erica Bern"/>
    <x v="1"/>
    <s v="United States"/>
    <s v="Los Angeles"/>
    <x v="1"/>
    <n v="90049"/>
    <s v="West"/>
    <s v="TEC-PH-10004094"/>
    <x v="2"/>
    <x v="7"/>
    <s v="Motorola L703CM"/>
    <n v="623.96"/>
    <n v="5"/>
    <n v="0.2"/>
    <n v="38.997500000000002"/>
  </r>
  <r>
    <n v="9116"/>
    <s v="CA-2014-153045"/>
    <x v="3"/>
    <x v="617"/>
    <d v="2014-01-25T00:00:00"/>
    <s v="Second Class"/>
    <x v="515"/>
    <s v="Neola Schneider"/>
    <x v="0"/>
    <s v="United States"/>
    <s v="Philadelphia"/>
    <x v="9"/>
    <n v="19140"/>
    <s v="East"/>
    <s v="TEC-PH-10001817"/>
    <x v="2"/>
    <x v="7"/>
    <s v="Wilson Electronics DB Pro Signal Booster"/>
    <n v="429.59999999999997"/>
    <n v="2"/>
    <n v="0.4"/>
    <n v="-93.079999999999984"/>
  </r>
  <r>
    <n v="9117"/>
    <s v="CA-2014-153045"/>
    <x v="3"/>
    <x v="617"/>
    <d v="2014-01-25T00:00:00"/>
    <s v="Second Class"/>
    <x v="515"/>
    <s v="Neola Schneider"/>
    <x v="0"/>
    <s v="United States"/>
    <s v="Philadelphia"/>
    <x v="9"/>
    <n v="19140"/>
    <s v="East"/>
    <s v="FUR-FU-10002759"/>
    <x v="0"/>
    <x v="5"/>
    <s v="12-1/2 Diameter Round Wall Clock"/>
    <n v="31.968000000000004"/>
    <n v="2"/>
    <n v="0.2"/>
    <n v="6.3935999999999993"/>
  </r>
  <r>
    <n v="9118"/>
    <s v="CA-2014-153045"/>
    <x v="3"/>
    <x v="617"/>
    <d v="2014-01-25T00:00:00"/>
    <s v="Second Class"/>
    <x v="515"/>
    <s v="Neola Schneider"/>
    <x v="0"/>
    <s v="United States"/>
    <s v="Philadelphia"/>
    <x v="9"/>
    <n v="19140"/>
    <s v="East"/>
    <s v="FUR-CH-10000309"/>
    <x v="0"/>
    <x v="1"/>
    <s v="Global Comet Stacking Arm Chair"/>
    <n v="887.27099999999984"/>
    <n v="3"/>
    <n v="0.3"/>
    <n v="-63.376499999999965"/>
  </r>
  <r>
    <n v="9119"/>
    <s v="CA-2014-153045"/>
    <x v="3"/>
    <x v="617"/>
    <d v="2014-01-25T00:00:00"/>
    <s v="Second Class"/>
    <x v="515"/>
    <s v="Neola Schneider"/>
    <x v="0"/>
    <s v="United States"/>
    <s v="Philadelphia"/>
    <x v="9"/>
    <n v="19140"/>
    <s v="East"/>
    <s v="OFF-PA-10003673"/>
    <x v="1"/>
    <x v="10"/>
    <s v="Strathmore Photo Mount Cards"/>
    <n v="21.696000000000002"/>
    <n v="4"/>
    <n v="0.2"/>
    <n v="7.0511999999999988"/>
  </r>
  <r>
    <n v="9120"/>
    <s v="US-2013-155971"/>
    <x v="0"/>
    <x v="112"/>
    <d v="2013-06-13T00:00:00"/>
    <s v="Standard Class"/>
    <x v="176"/>
    <s v="Ross Baird"/>
    <x v="2"/>
    <s v="United States"/>
    <s v="Los Angeles"/>
    <x v="1"/>
    <n v="90036"/>
    <s v="West"/>
    <s v="OFF-LA-10000452"/>
    <x v="1"/>
    <x v="2"/>
    <s v="Avery 488"/>
    <n v="22.05"/>
    <n v="7"/>
    <n v="0"/>
    <n v="10.584"/>
  </r>
  <r>
    <n v="9121"/>
    <s v="US-2013-155971"/>
    <x v="0"/>
    <x v="112"/>
    <d v="2013-06-13T00:00:00"/>
    <s v="Standard Class"/>
    <x v="176"/>
    <s v="Ross Baird"/>
    <x v="2"/>
    <s v="United States"/>
    <s v="Los Angeles"/>
    <x v="1"/>
    <n v="90036"/>
    <s v="West"/>
    <s v="OFF-PA-10000210"/>
    <x v="1"/>
    <x v="10"/>
    <s v="Xerox Blank Computer Paper"/>
    <n v="99.9"/>
    <n v="5"/>
    <n v="0"/>
    <n v="46.952999999999996"/>
  </r>
  <r>
    <n v="9122"/>
    <s v="CA-2014-122007"/>
    <x v="3"/>
    <x v="257"/>
    <d v="2014-03-21T00:00:00"/>
    <s v="Second Class"/>
    <x v="759"/>
    <s v="Jason Klamczynski"/>
    <x v="1"/>
    <s v="United States"/>
    <s v="Los Angeles"/>
    <x v="1"/>
    <n v="90032"/>
    <s v="West"/>
    <s v="OFF-AP-10000358"/>
    <x v="1"/>
    <x v="9"/>
    <s v="Fellowes Basic Home/Office Series Surge Protectors"/>
    <n v="90.86"/>
    <n v="7"/>
    <n v="0"/>
    <n v="26.349399999999992"/>
  </r>
  <r>
    <n v="9123"/>
    <s v="CA-2014-162250"/>
    <x v="3"/>
    <x v="221"/>
    <d v="2014-11-25T00:00:00"/>
    <s v="Same Day"/>
    <x v="701"/>
    <s v="Patrick Ryan"/>
    <x v="0"/>
    <s v="United States"/>
    <s v="San Francisco"/>
    <x v="1"/>
    <n v="94109"/>
    <s v="West"/>
    <s v="OFF-PA-10002137"/>
    <x v="1"/>
    <x v="10"/>
    <s v="Southworth 100% Résumé Paper, 24lb."/>
    <n v="7.78"/>
    <n v="1"/>
    <n v="0"/>
    <n v="3.5009999999999994"/>
  </r>
  <r>
    <n v="9124"/>
    <s v="US-2013-158288"/>
    <x v="0"/>
    <x v="491"/>
    <d v="2013-11-29T00:00:00"/>
    <s v="Second Class"/>
    <x v="13"/>
    <s v="Eric Hoffmann"/>
    <x v="0"/>
    <s v="United States"/>
    <s v="Philadelphia"/>
    <x v="9"/>
    <n v="19120"/>
    <s v="East"/>
    <s v="OFF-BI-10003364"/>
    <x v="1"/>
    <x v="8"/>
    <s v="Binding Machine Supplies"/>
    <n v="78.759000000000015"/>
    <n v="9"/>
    <n v="0.7"/>
    <n v="-57.75660000000002"/>
  </r>
  <r>
    <n v="9125"/>
    <s v="CA-2013-128916"/>
    <x v="0"/>
    <x v="298"/>
    <d v="2013-08-21T00:00:00"/>
    <s v="Second Class"/>
    <x v="15"/>
    <s v="Matt Abelman"/>
    <x v="2"/>
    <s v="United States"/>
    <s v="Houston"/>
    <x v="5"/>
    <n v="77070"/>
    <s v="Central"/>
    <s v="FUR-FU-10001940"/>
    <x v="0"/>
    <x v="5"/>
    <s v="Staples"/>
    <n v="9.5519999999999996"/>
    <n v="3"/>
    <n v="0.6"/>
    <n v="-3.8207999999999984"/>
  </r>
  <r>
    <n v="9126"/>
    <s v="CA-2013-128916"/>
    <x v="0"/>
    <x v="298"/>
    <d v="2013-08-21T00:00:00"/>
    <s v="Second Class"/>
    <x v="15"/>
    <s v="Matt Abelman"/>
    <x v="2"/>
    <s v="United States"/>
    <s v="Houston"/>
    <x v="5"/>
    <n v="77070"/>
    <s v="Central"/>
    <s v="FUR-FU-10000320"/>
    <x v="0"/>
    <x v="5"/>
    <s v="OIC Stacking Trays"/>
    <n v="5.3440000000000003"/>
    <n v="4"/>
    <n v="0.6"/>
    <n v="-2.1375999999999991"/>
  </r>
  <r>
    <n v="9127"/>
    <s v="CA-2012-157028"/>
    <x v="1"/>
    <x v="109"/>
    <d v="2012-12-03T00:00:00"/>
    <s v="Standard Class"/>
    <x v="671"/>
    <s v="Michelle Arnett"/>
    <x v="2"/>
    <s v="United States"/>
    <s v="Las Cruces"/>
    <x v="27"/>
    <n v="88001"/>
    <s v="West"/>
    <s v="OFF-AR-10004441"/>
    <x v="1"/>
    <x v="6"/>
    <s v="BIC Brite Liner Highlighters"/>
    <n v="8.2799999999999994"/>
    <n v="2"/>
    <n v="0"/>
    <n v="3.4775999999999998"/>
  </r>
  <r>
    <n v="9128"/>
    <s v="CA-2014-112473"/>
    <x v="3"/>
    <x v="1126"/>
    <d v="2014-06-02T00:00:00"/>
    <s v="Standard Class"/>
    <x v="145"/>
    <s v="Jeremy Lonsdale"/>
    <x v="0"/>
    <s v="United States"/>
    <s v="Houston"/>
    <x v="5"/>
    <n v="77070"/>
    <s v="Central"/>
    <s v="OFF-ST-10002182"/>
    <x v="1"/>
    <x v="4"/>
    <s v="Iris 3-Drawer Stacking Bin, Black"/>
    <n v="50.135999999999996"/>
    <n v="3"/>
    <n v="0.2"/>
    <n v="-11.2806"/>
  </r>
  <r>
    <n v="9129"/>
    <s v="US-2014-147655"/>
    <x v="3"/>
    <x v="507"/>
    <d v="2014-09-06T00:00:00"/>
    <s v="First Class"/>
    <x v="442"/>
    <s v="Aaron Smayling"/>
    <x v="1"/>
    <s v="United States"/>
    <s v="Redmond"/>
    <x v="21"/>
    <n v="97756"/>
    <s v="West"/>
    <s v="OFF-BI-10002931"/>
    <x v="1"/>
    <x v="8"/>
    <s v="Avery Trapezoid Extra Heavy Duty 4&quot; Binders"/>
    <n v="88.074000000000012"/>
    <n v="7"/>
    <n v="0.7"/>
    <n v="-58.71599999999998"/>
  </r>
  <r>
    <n v="9130"/>
    <s v="CA-2013-130911"/>
    <x v="0"/>
    <x v="830"/>
    <d v="2013-03-27T00:00:00"/>
    <s v="Second Class"/>
    <x v="419"/>
    <s v="Dan Campbell"/>
    <x v="0"/>
    <s v="United States"/>
    <s v="Cleveland"/>
    <x v="24"/>
    <n v="44105"/>
    <s v="East"/>
    <s v="FUR-BO-10004357"/>
    <x v="0"/>
    <x v="0"/>
    <s v="O'Sullivan Living Dimensions 3-Shelf Bookcases"/>
    <n v="301.46999999999997"/>
    <n v="3"/>
    <n v="0.5"/>
    <n v="-241.17600000000002"/>
  </r>
  <r>
    <n v="9131"/>
    <s v="CA-2013-130911"/>
    <x v="0"/>
    <x v="830"/>
    <d v="2013-03-27T00:00:00"/>
    <s v="Second Class"/>
    <x v="419"/>
    <s v="Dan Campbell"/>
    <x v="0"/>
    <s v="United States"/>
    <s v="Cleveland"/>
    <x v="24"/>
    <n v="44105"/>
    <s v="East"/>
    <s v="OFF-AR-10000475"/>
    <x v="1"/>
    <x v="6"/>
    <s v="Hunt BOSTON Vista Battery-Operated Pencil Sharpener, Black"/>
    <n v="18.656000000000002"/>
    <n v="2"/>
    <n v="0.2"/>
    <n v="1.6324000000000014"/>
  </r>
  <r>
    <n v="9132"/>
    <s v="CA-2014-100055"/>
    <x v="3"/>
    <x v="39"/>
    <d v="2014-06-02T00:00:00"/>
    <s v="Standard Class"/>
    <x v="550"/>
    <s v="Michael Dominguez"/>
    <x v="1"/>
    <s v="United States"/>
    <s v="Laurel"/>
    <x v="39"/>
    <n v="20707"/>
    <s v="East"/>
    <s v="FUR-FU-10001473"/>
    <x v="0"/>
    <x v="5"/>
    <s v="DAX Wood Document Frame"/>
    <n v="27.46"/>
    <n v="2"/>
    <n v="0"/>
    <n v="9.8856000000000002"/>
  </r>
  <r>
    <n v="9133"/>
    <s v="CA-2014-100055"/>
    <x v="3"/>
    <x v="39"/>
    <d v="2014-06-02T00:00:00"/>
    <s v="Standard Class"/>
    <x v="550"/>
    <s v="Michael Dominguez"/>
    <x v="1"/>
    <s v="United States"/>
    <s v="Laurel"/>
    <x v="39"/>
    <n v="20707"/>
    <s v="East"/>
    <s v="OFF-AP-10001469"/>
    <x v="1"/>
    <x v="9"/>
    <s v="Fellowes 8 Outlet Superior Workstation Surge Protector"/>
    <n v="125.13"/>
    <n v="3"/>
    <n v="0"/>
    <n v="36.287699999999987"/>
  </r>
  <r>
    <n v="9134"/>
    <s v="CA-2012-157805"/>
    <x v="1"/>
    <x v="284"/>
    <d v="2012-09-04T00:00:00"/>
    <s v="Standard Class"/>
    <x v="563"/>
    <s v="Rick Huthwaite"/>
    <x v="2"/>
    <s v="United States"/>
    <s v="San Diego"/>
    <x v="1"/>
    <n v="92037"/>
    <s v="West"/>
    <s v="TEC-PH-10004447"/>
    <x v="2"/>
    <x v="7"/>
    <s v="Toshiba IPT2010-SD IP Telephone"/>
    <n v="555.96"/>
    <n v="5"/>
    <n v="0.2"/>
    <n v="41.697000000000003"/>
  </r>
  <r>
    <n v="9135"/>
    <s v="CA-2013-124254"/>
    <x v="0"/>
    <x v="408"/>
    <d v="2013-04-18T00:00:00"/>
    <s v="Standard Class"/>
    <x v="533"/>
    <s v="Thomas Boland"/>
    <x v="1"/>
    <s v="United States"/>
    <s v="Wilson"/>
    <x v="3"/>
    <n v="27893"/>
    <s v="South"/>
    <s v="OFF-ST-10001469"/>
    <x v="1"/>
    <x v="4"/>
    <s v="Fellowes Bankers Box Recycled Super Stor/Drawer"/>
    <n v="129.55199999999999"/>
    <n v="3"/>
    <n v="0.2"/>
    <n v="-22.671600000000005"/>
  </r>
  <r>
    <n v="9136"/>
    <s v="CA-2013-124254"/>
    <x v="0"/>
    <x v="408"/>
    <d v="2013-04-18T00:00:00"/>
    <s v="Standard Class"/>
    <x v="533"/>
    <s v="Thomas Boland"/>
    <x v="1"/>
    <s v="United States"/>
    <s v="Wilson"/>
    <x v="3"/>
    <n v="27893"/>
    <s v="South"/>
    <s v="OFF-ST-10000060"/>
    <x v="1"/>
    <x v="4"/>
    <s v="Fellowes Bankers Box Staxonsteel Drawer File/Stacking System"/>
    <n v="51.984000000000009"/>
    <n v="1"/>
    <n v="0.2"/>
    <n v="-5.1983999999999995"/>
  </r>
  <r>
    <n v="9137"/>
    <s v="CA-2013-124254"/>
    <x v="0"/>
    <x v="408"/>
    <d v="2013-04-18T00:00:00"/>
    <s v="Standard Class"/>
    <x v="533"/>
    <s v="Thomas Boland"/>
    <x v="1"/>
    <s v="United States"/>
    <s v="Wilson"/>
    <x v="3"/>
    <n v="27893"/>
    <s v="South"/>
    <s v="OFF-PA-10000807"/>
    <x v="1"/>
    <x v="10"/>
    <s v="TOPS &quot;Important Message&quot; Pads, Canary, 4-1/4 x 5-1/2, 50 Sheets per Pad"/>
    <n v="10.272000000000002"/>
    <n v="3"/>
    <n v="0.2"/>
    <n v="3.4668000000000001"/>
  </r>
  <r>
    <n v="9138"/>
    <s v="CA-2011-123400"/>
    <x v="2"/>
    <x v="563"/>
    <d v="2011-02-10T00:00:00"/>
    <s v="Standard Class"/>
    <x v="518"/>
    <s v="Eric Barreto"/>
    <x v="0"/>
    <s v="United States"/>
    <s v="Saint Petersburg"/>
    <x v="2"/>
    <n v="33710"/>
    <s v="South"/>
    <s v="OFF-BI-10000666"/>
    <x v="1"/>
    <x v="8"/>
    <s v="Surelock Post Binders"/>
    <n v="18.336000000000002"/>
    <n v="2"/>
    <n v="0.7"/>
    <n v="-12.224"/>
  </r>
  <r>
    <n v="9139"/>
    <s v="CA-2011-123400"/>
    <x v="2"/>
    <x v="563"/>
    <d v="2011-02-10T00:00:00"/>
    <s v="Standard Class"/>
    <x v="518"/>
    <s v="Eric Barreto"/>
    <x v="0"/>
    <s v="United States"/>
    <s v="Saint Petersburg"/>
    <x v="2"/>
    <n v="33710"/>
    <s v="South"/>
    <s v="TEC-PH-10002890"/>
    <x v="2"/>
    <x v="7"/>
    <s v="AT&amp;T 17929 Lendline Telephone"/>
    <n v="180.96"/>
    <n v="5"/>
    <n v="0.2"/>
    <n v="13.571999999999996"/>
  </r>
  <r>
    <n v="9140"/>
    <s v="CA-2011-106971"/>
    <x v="2"/>
    <x v="814"/>
    <d v="2011-09-08T00:00:00"/>
    <s v="Standard Class"/>
    <x v="298"/>
    <s v="Bryan Mills"/>
    <x v="0"/>
    <s v="United States"/>
    <s v="Buffalo Grove"/>
    <x v="10"/>
    <n v="60089"/>
    <s v="Central"/>
    <s v="TEC-AC-10000844"/>
    <x v="2"/>
    <x v="11"/>
    <s v="Logitech Gaming G510s - Keyboard"/>
    <n v="475.94400000000002"/>
    <n v="7"/>
    <n v="0.2"/>
    <n v="95.188799999999972"/>
  </r>
  <r>
    <n v="9141"/>
    <s v="CA-2014-123029"/>
    <x v="3"/>
    <x v="1033"/>
    <d v="2014-10-03T00:00:00"/>
    <s v="Second Class"/>
    <x v="404"/>
    <s v="Bradley Talbott"/>
    <x v="2"/>
    <s v="United States"/>
    <s v="Los Angeles"/>
    <x v="1"/>
    <n v="90049"/>
    <s v="West"/>
    <s v="TEC-AC-10002402"/>
    <x v="2"/>
    <x v="11"/>
    <s v="Razer Kraken PRO Over Ear PC and Music Headset"/>
    <n v="159.97999999999999"/>
    <n v="2"/>
    <n v="0"/>
    <n v="47.993999999999986"/>
  </r>
  <r>
    <n v="9142"/>
    <s v="CA-2013-139409"/>
    <x v="0"/>
    <x v="64"/>
    <d v="2013-09-08T00:00:00"/>
    <s v="First Class"/>
    <x v="783"/>
    <s v="Fred Wasserman"/>
    <x v="1"/>
    <s v="United States"/>
    <s v="New York City"/>
    <x v="15"/>
    <n v="10011"/>
    <s v="East"/>
    <s v="TEC-PH-10003988"/>
    <x v="2"/>
    <x v="7"/>
    <s v="LF Elite 3D Dazzle Designer Hard Case Cover, Lf Stylus Pen and Wiper For Apple Iphone 5c Mini Lite"/>
    <n v="43.6"/>
    <n v="4"/>
    <n v="0"/>
    <n v="12.208000000000002"/>
  </r>
  <r>
    <n v="9143"/>
    <s v="US-2014-166688"/>
    <x v="3"/>
    <x v="968"/>
    <d v="2014-05-27T00:00:00"/>
    <s v="Standard Class"/>
    <x v="502"/>
    <s v="Rick Duston"/>
    <x v="0"/>
    <s v="United States"/>
    <s v="Las Vegas"/>
    <x v="33"/>
    <n v="89115"/>
    <s v="West"/>
    <s v="OFF-BI-10004040"/>
    <x v="1"/>
    <x v="8"/>
    <s v="Wilson Jones Impact Binders"/>
    <n v="8.2880000000000003"/>
    <n v="2"/>
    <n v="0.2"/>
    <n v="3.0043999999999995"/>
  </r>
  <r>
    <n v="9144"/>
    <s v="US-2014-166688"/>
    <x v="3"/>
    <x v="968"/>
    <d v="2014-05-27T00:00:00"/>
    <s v="Standard Class"/>
    <x v="502"/>
    <s v="Rick Duston"/>
    <x v="0"/>
    <s v="United States"/>
    <s v="Las Vegas"/>
    <x v="33"/>
    <n v="89115"/>
    <s v="West"/>
    <s v="TEC-PH-10004094"/>
    <x v="2"/>
    <x v="7"/>
    <s v="Motorola L703CM"/>
    <n v="1123.1280000000002"/>
    <n v="9"/>
    <n v="0.2"/>
    <n v="70.195499999999981"/>
  </r>
  <r>
    <n v="9145"/>
    <s v="US-2014-166688"/>
    <x v="3"/>
    <x v="968"/>
    <d v="2014-05-27T00:00:00"/>
    <s v="Standard Class"/>
    <x v="502"/>
    <s v="Rick Duston"/>
    <x v="0"/>
    <s v="United States"/>
    <s v="Las Vegas"/>
    <x v="33"/>
    <n v="89115"/>
    <s v="West"/>
    <s v="OFF-AP-10000358"/>
    <x v="1"/>
    <x v="9"/>
    <s v="Fellowes Basic Home/Office Series Surge Protectors"/>
    <n v="64.900000000000006"/>
    <n v="5"/>
    <n v="0"/>
    <n v="18.820999999999994"/>
  </r>
  <r>
    <n v="9146"/>
    <s v="CA-2012-126970"/>
    <x v="1"/>
    <x v="1181"/>
    <d v="2012-09-24T00:00:00"/>
    <s v="Standard Class"/>
    <x v="236"/>
    <s v="Theone Pippenger"/>
    <x v="0"/>
    <s v="United States"/>
    <s v="Naperville"/>
    <x v="10"/>
    <n v="60540"/>
    <s v="Central"/>
    <s v="OFF-BI-10000138"/>
    <x v="1"/>
    <x v="8"/>
    <s v="Acco Translucent Poly Ring Binders"/>
    <n v="2.8079999999999989"/>
    <n v="3"/>
    <n v="0.8"/>
    <n v="-4.492799999999999"/>
  </r>
  <r>
    <n v="9147"/>
    <s v="US-2013-165505"/>
    <x v="0"/>
    <x v="1156"/>
    <d v="2013-01-27T00:00:00"/>
    <s v="Standard Class"/>
    <x v="118"/>
    <s v="Claudia Bergmann"/>
    <x v="1"/>
    <s v="United States"/>
    <s v="Burlington"/>
    <x v="42"/>
    <s v="05408"/>
    <s v="East"/>
    <s v="TEC-AC-10002926"/>
    <x v="2"/>
    <x v="11"/>
    <s v="Logitech Wireless Marathon Mouse M705"/>
    <n v="99.98"/>
    <n v="2"/>
    <n v="0"/>
    <n v="42.991400000000006"/>
  </r>
  <r>
    <n v="9148"/>
    <s v="US-2013-165505"/>
    <x v="0"/>
    <x v="1156"/>
    <d v="2013-01-27T00:00:00"/>
    <s v="Standard Class"/>
    <x v="118"/>
    <s v="Claudia Bergmann"/>
    <x v="1"/>
    <s v="United States"/>
    <s v="Burlington"/>
    <x v="42"/>
    <s v="05408"/>
    <s v="East"/>
    <s v="OFF-AR-10003477"/>
    <x v="1"/>
    <x v="6"/>
    <s v="4009 Highlighters"/>
    <n v="8.0400000000000009"/>
    <n v="6"/>
    <n v="0"/>
    <n v="2.7336"/>
  </r>
  <r>
    <n v="9149"/>
    <s v="US-2013-165505"/>
    <x v="0"/>
    <x v="1156"/>
    <d v="2013-01-27T00:00:00"/>
    <s v="Standard Class"/>
    <x v="118"/>
    <s v="Claudia Bergmann"/>
    <x v="1"/>
    <s v="United States"/>
    <s v="Burlington"/>
    <x v="42"/>
    <s v="05408"/>
    <s v="East"/>
    <s v="OFF-ST-10001526"/>
    <x v="1"/>
    <x v="4"/>
    <s v="Iceberg Mobile Mega Data/Printer Cart "/>
    <n v="1564.29"/>
    <n v="13"/>
    <n v="0"/>
    <n v="406.71539999999993"/>
  </r>
  <r>
    <n v="9150"/>
    <s v="US-2011-157070"/>
    <x v="2"/>
    <x v="106"/>
    <d v="2011-06-06T00:00:00"/>
    <s v="Standard Class"/>
    <x v="425"/>
    <s v="Quincy Jones"/>
    <x v="1"/>
    <s v="United States"/>
    <s v="Detroit"/>
    <x v="12"/>
    <n v="48234"/>
    <s v="Central"/>
    <s v="OFF-BI-10001765"/>
    <x v="1"/>
    <x v="8"/>
    <s v="Wilson Jones Heavy-Duty Casebound Ring Binders with Metal Hinges"/>
    <n v="138.56"/>
    <n v="4"/>
    <n v="0"/>
    <n v="66.508799999999994"/>
  </r>
  <r>
    <n v="9151"/>
    <s v="US-2011-157070"/>
    <x v="2"/>
    <x v="106"/>
    <d v="2011-06-06T00:00:00"/>
    <s v="Standard Class"/>
    <x v="425"/>
    <s v="Quincy Jones"/>
    <x v="1"/>
    <s v="United States"/>
    <s v="Detroit"/>
    <x v="12"/>
    <n v="48234"/>
    <s v="Central"/>
    <s v="OFF-AP-10004859"/>
    <x v="1"/>
    <x v="9"/>
    <s v="Acco 6 Outlet Guardian Premium Surge Suppressor"/>
    <n v="65.52000000000001"/>
    <n v="5"/>
    <n v="0.1"/>
    <n v="12.376000000000001"/>
  </r>
  <r>
    <n v="9152"/>
    <s v="US-2012-106873"/>
    <x v="1"/>
    <x v="496"/>
    <d v="2012-09-29T00:00:00"/>
    <s v="Second Class"/>
    <x v="27"/>
    <s v="Kunst Miller"/>
    <x v="0"/>
    <s v="United States"/>
    <s v="Avondale"/>
    <x v="16"/>
    <n v="85323"/>
    <s v="West"/>
    <s v="OFF-AR-10003179"/>
    <x v="1"/>
    <x v="6"/>
    <s v="Dixon Ticonderoga Core-Lock Colored Pencils"/>
    <n v="14.576000000000001"/>
    <n v="2"/>
    <n v="0.2"/>
    <n v="2.3685999999999989"/>
  </r>
  <r>
    <n v="9153"/>
    <s v="US-2012-106873"/>
    <x v="1"/>
    <x v="496"/>
    <d v="2012-09-29T00:00:00"/>
    <s v="Second Class"/>
    <x v="27"/>
    <s v="Kunst Miller"/>
    <x v="0"/>
    <s v="United States"/>
    <s v="Avondale"/>
    <x v="16"/>
    <n v="85323"/>
    <s v="West"/>
    <s v="TEC-AC-10002345"/>
    <x v="2"/>
    <x v="11"/>
    <s v="HP Standard 104 key PS/2 Keyboard"/>
    <n v="23.200000000000003"/>
    <n v="2"/>
    <n v="0.2"/>
    <n v="1.4499999999999993"/>
  </r>
  <r>
    <n v="9154"/>
    <s v="US-2012-106873"/>
    <x v="1"/>
    <x v="496"/>
    <d v="2012-09-29T00:00:00"/>
    <s v="Second Class"/>
    <x v="27"/>
    <s v="Kunst Miller"/>
    <x v="0"/>
    <s v="United States"/>
    <s v="Avondale"/>
    <x v="16"/>
    <n v="85323"/>
    <s v="West"/>
    <s v="OFF-AR-10001246"/>
    <x v="1"/>
    <x v="6"/>
    <s v="Newell 317"/>
    <n v="16.463999999999999"/>
    <n v="7"/>
    <n v="0.2"/>
    <n v="1.852199999999999"/>
  </r>
  <r>
    <n v="9155"/>
    <s v="CA-2013-132990"/>
    <x v="0"/>
    <x v="1147"/>
    <d v="2013-08-04T00:00:00"/>
    <s v="Second Class"/>
    <x v="730"/>
    <s v="Khloe Miller"/>
    <x v="0"/>
    <s v="United States"/>
    <s v="Philadelphia"/>
    <x v="9"/>
    <n v="19140"/>
    <s v="East"/>
    <s v="FUR-FU-10004864"/>
    <x v="0"/>
    <x v="5"/>
    <s v="Eldon 500 Class Desk Accessories"/>
    <n v="19.312000000000001"/>
    <n v="2"/>
    <n v="0.2"/>
    <n v="3.1382000000000003"/>
  </r>
  <r>
    <n v="9156"/>
    <s v="CA-2011-102645"/>
    <x v="2"/>
    <x v="1213"/>
    <d v="2011-01-29T00:00:00"/>
    <s v="Standard Class"/>
    <x v="780"/>
    <s v="Ionia McGrath"/>
    <x v="0"/>
    <s v="United States"/>
    <s v="Las Vegas"/>
    <x v="33"/>
    <n v="89115"/>
    <s v="West"/>
    <s v="OFF-PA-10001804"/>
    <x v="1"/>
    <x v="10"/>
    <s v="Xerox 195"/>
    <n v="40.08"/>
    <n v="6"/>
    <n v="0"/>
    <n v="19.238399999999999"/>
  </r>
  <r>
    <n v="9157"/>
    <s v="CA-2011-134215"/>
    <x v="2"/>
    <x v="472"/>
    <d v="2011-08-08T00:00:00"/>
    <s v="Standard Class"/>
    <x v="504"/>
    <s v="Marina Lichtenstein"/>
    <x v="1"/>
    <s v="United States"/>
    <s v="Bangor"/>
    <x v="43"/>
    <n v="4401"/>
    <s v="East"/>
    <s v="OFF-AP-10001271"/>
    <x v="1"/>
    <x v="9"/>
    <s v="Eureka The Boss Cordless Rechargeable Stick Vac"/>
    <n v="101.96"/>
    <n v="2"/>
    <n v="0"/>
    <n v="27.529200000000003"/>
  </r>
  <r>
    <n v="9158"/>
    <s v="CA-2011-134215"/>
    <x v="2"/>
    <x v="472"/>
    <d v="2011-08-08T00:00:00"/>
    <s v="Standard Class"/>
    <x v="504"/>
    <s v="Marina Lichtenstein"/>
    <x v="1"/>
    <s v="United States"/>
    <s v="Bangor"/>
    <x v="43"/>
    <n v="4401"/>
    <s v="East"/>
    <s v="OFF-PA-10004353"/>
    <x v="1"/>
    <x v="10"/>
    <s v="Southworth 25% Cotton Premium Laser Paper and Envelopes"/>
    <n v="259.74"/>
    <n v="13"/>
    <n v="0"/>
    <n v="124.6752"/>
  </r>
  <r>
    <n v="9159"/>
    <s v="CA-2011-134215"/>
    <x v="2"/>
    <x v="472"/>
    <d v="2011-08-08T00:00:00"/>
    <s v="Standard Class"/>
    <x v="504"/>
    <s v="Marina Lichtenstein"/>
    <x v="1"/>
    <s v="United States"/>
    <s v="Bangor"/>
    <x v="43"/>
    <n v="4401"/>
    <s v="East"/>
    <s v="TEC-AC-10002473"/>
    <x v="2"/>
    <x v="11"/>
    <s v="Maxell 4.7GB DVD-R"/>
    <n v="255.42"/>
    <n v="9"/>
    <n v="0"/>
    <n v="104.7222"/>
  </r>
  <r>
    <n v="9160"/>
    <s v="CA-2013-118934"/>
    <x v="0"/>
    <x v="888"/>
    <d v="2013-08-15T00:00:00"/>
    <s v="Standard Class"/>
    <x v="689"/>
    <s v="Gary Hansen"/>
    <x v="2"/>
    <s v="United States"/>
    <s v="Hendersonville"/>
    <x v="18"/>
    <n v="37075"/>
    <s v="South"/>
    <s v="OFF-BI-10003314"/>
    <x v="1"/>
    <x v="8"/>
    <s v="Tuff Stuff Recycled Round Ring Binders"/>
    <n v="4.338000000000001"/>
    <n v="3"/>
    <n v="0.7"/>
    <n v="-3.0366"/>
  </r>
  <r>
    <n v="9161"/>
    <s v="CA-2013-118934"/>
    <x v="0"/>
    <x v="888"/>
    <d v="2013-08-15T00:00:00"/>
    <s v="Standard Class"/>
    <x v="689"/>
    <s v="Gary Hansen"/>
    <x v="2"/>
    <s v="United States"/>
    <s v="Hendersonville"/>
    <x v="18"/>
    <n v="37075"/>
    <s v="South"/>
    <s v="OFF-BI-10004465"/>
    <x v="1"/>
    <x v="8"/>
    <s v="Avery Durable Slant Ring Binders"/>
    <n v="11.880000000000003"/>
    <n v="5"/>
    <n v="0.7"/>
    <n v="-7.9199999999999982"/>
  </r>
  <r>
    <n v="9162"/>
    <s v="CA-2013-160108"/>
    <x v="0"/>
    <x v="16"/>
    <d v="2013-12-13T00:00:00"/>
    <s v="Standard Class"/>
    <x v="151"/>
    <s v="Arthur Gainer"/>
    <x v="0"/>
    <s v="United States"/>
    <s v="Eau Claire"/>
    <x v="6"/>
    <n v="54703"/>
    <s v="Central"/>
    <s v="FUR-BO-10003450"/>
    <x v="0"/>
    <x v="0"/>
    <s v="Bush Westfield Collection Bookcases, Dark Cherry Finish"/>
    <n v="405.85999999999996"/>
    <n v="7"/>
    <n v="0"/>
    <n v="32.46879999999998"/>
  </r>
  <r>
    <n v="9163"/>
    <s v="CA-2013-160108"/>
    <x v="0"/>
    <x v="16"/>
    <d v="2013-12-13T00:00:00"/>
    <s v="Standard Class"/>
    <x v="151"/>
    <s v="Arthur Gainer"/>
    <x v="0"/>
    <s v="United States"/>
    <s v="Eau Claire"/>
    <x v="6"/>
    <n v="54703"/>
    <s v="Central"/>
    <s v="FUR-CH-10002335"/>
    <x v="0"/>
    <x v="1"/>
    <s v="Hon GuestStacker Chair"/>
    <n v="680.01"/>
    <n v="3"/>
    <n v="0"/>
    <n v="176.80260000000001"/>
  </r>
  <r>
    <n v="9164"/>
    <s v="CA-2012-164007"/>
    <x v="1"/>
    <x v="1214"/>
    <d v="2012-06-12T00:00:00"/>
    <s v="Standard Class"/>
    <x v="726"/>
    <s v="Maureen Gnade"/>
    <x v="0"/>
    <s v="United States"/>
    <s v="Chicago"/>
    <x v="10"/>
    <n v="60610"/>
    <s v="Central"/>
    <s v="TEC-AC-10003433"/>
    <x v="2"/>
    <x v="11"/>
    <s v="Maxell 4.7GB DVD+R 5/Pack"/>
    <n v="2.3760000000000003"/>
    <n v="3"/>
    <n v="0.2"/>
    <n v="0.74249999999999994"/>
  </r>
  <r>
    <n v="9165"/>
    <s v="CA-2012-164007"/>
    <x v="1"/>
    <x v="1214"/>
    <d v="2012-06-12T00:00:00"/>
    <s v="Standard Class"/>
    <x v="726"/>
    <s v="Maureen Gnade"/>
    <x v="0"/>
    <s v="United States"/>
    <s v="Chicago"/>
    <x v="10"/>
    <n v="60610"/>
    <s v="Central"/>
    <s v="OFF-AP-10003849"/>
    <x v="1"/>
    <x v="9"/>
    <s v="Hoover Shoulder Vac Commercial Portable Vacuum"/>
    <n v="143.12799999999996"/>
    <n v="2"/>
    <n v="0.8"/>
    <n v="-393.60200000000009"/>
  </r>
  <r>
    <n v="9166"/>
    <s v="CA-2013-100300"/>
    <x v="0"/>
    <x v="890"/>
    <d v="2013-06-27T00:00:00"/>
    <s v="Second Class"/>
    <x v="77"/>
    <s v="Max Jones"/>
    <x v="0"/>
    <s v="United States"/>
    <s v="San Diego"/>
    <x v="1"/>
    <n v="92037"/>
    <s v="West"/>
    <s v="TEC-MA-10000984"/>
    <x v="2"/>
    <x v="15"/>
    <s v="Okidata MB760 Printer"/>
    <n v="4476.8"/>
    <n v="4"/>
    <n v="0.2"/>
    <n v="503.63999999999965"/>
  </r>
  <r>
    <n v="9167"/>
    <s v="CA-2013-100300"/>
    <x v="0"/>
    <x v="890"/>
    <d v="2013-06-27T00:00:00"/>
    <s v="Second Class"/>
    <x v="77"/>
    <s v="Max Jones"/>
    <x v="0"/>
    <s v="United States"/>
    <s v="San Diego"/>
    <x v="1"/>
    <n v="92037"/>
    <s v="West"/>
    <s v="OFF-PA-10000418"/>
    <x v="1"/>
    <x v="10"/>
    <s v="Xerox 189"/>
    <n v="104.85"/>
    <n v="1"/>
    <n v="0"/>
    <n v="50.327999999999996"/>
  </r>
  <r>
    <n v="9168"/>
    <s v="CA-2013-100300"/>
    <x v="0"/>
    <x v="890"/>
    <d v="2013-06-27T00:00:00"/>
    <s v="Second Class"/>
    <x v="77"/>
    <s v="Max Jones"/>
    <x v="0"/>
    <s v="United States"/>
    <s v="San Diego"/>
    <x v="1"/>
    <n v="92037"/>
    <s v="West"/>
    <s v="OFF-AP-10001242"/>
    <x v="1"/>
    <x v="9"/>
    <s v="APC 7 Outlet Network SurgeArrest Surge Protector"/>
    <n v="241.44"/>
    <n v="3"/>
    <n v="0"/>
    <n v="72.431999999999988"/>
  </r>
  <r>
    <n v="9169"/>
    <s v="CA-2013-140571"/>
    <x v="0"/>
    <x v="543"/>
    <d v="2013-03-20T00:00:00"/>
    <s v="Standard Class"/>
    <x v="319"/>
    <s v="Sanjit Jacobs"/>
    <x v="2"/>
    <s v="United States"/>
    <s v="Jackson"/>
    <x v="35"/>
    <n v="39212"/>
    <s v="South"/>
    <s v="OFF-PA-10001954"/>
    <x v="1"/>
    <x v="10"/>
    <s v="Xerox 1964"/>
    <n v="319.76"/>
    <n v="14"/>
    <n v="0"/>
    <n v="147.08959999999999"/>
  </r>
  <r>
    <n v="9170"/>
    <s v="CA-2013-140571"/>
    <x v="0"/>
    <x v="543"/>
    <d v="2013-03-20T00:00:00"/>
    <s v="Standard Class"/>
    <x v="319"/>
    <s v="Sanjit Jacobs"/>
    <x v="2"/>
    <s v="United States"/>
    <s v="Jackson"/>
    <x v="35"/>
    <n v="39212"/>
    <s v="South"/>
    <s v="OFF-PA-10001954"/>
    <x v="1"/>
    <x v="10"/>
    <s v="Xerox 1964"/>
    <n v="45.68"/>
    <n v="2"/>
    <n v="0"/>
    <n v="21.012799999999999"/>
  </r>
  <r>
    <n v="9171"/>
    <s v="US-2013-155768"/>
    <x v="0"/>
    <x v="49"/>
    <d v="2013-12-02T00:00:00"/>
    <s v="Same Day"/>
    <x v="697"/>
    <s v="Laurel Beltran"/>
    <x v="2"/>
    <s v="United States"/>
    <s v="Oxnard"/>
    <x v="1"/>
    <n v="93030"/>
    <s v="West"/>
    <s v="FUR-FU-10000448"/>
    <x v="0"/>
    <x v="5"/>
    <s v="Tenex Chairmats For Use With Carpeted Floors"/>
    <n v="31.96"/>
    <n v="2"/>
    <n v="0"/>
    <n v="1.597999999999999"/>
  </r>
  <r>
    <n v="9172"/>
    <s v="US-2013-155768"/>
    <x v="0"/>
    <x v="49"/>
    <d v="2013-12-02T00:00:00"/>
    <s v="Same Day"/>
    <x v="697"/>
    <s v="Laurel Beltran"/>
    <x v="2"/>
    <s v="United States"/>
    <s v="Oxnard"/>
    <x v="1"/>
    <n v="93030"/>
    <s v="West"/>
    <s v="OFF-PA-10001357"/>
    <x v="1"/>
    <x v="10"/>
    <s v="Xerox 1886"/>
    <n v="47.9"/>
    <n v="1"/>
    <n v="0"/>
    <n v="22.991999999999997"/>
  </r>
  <r>
    <n v="9173"/>
    <s v="US-2013-155768"/>
    <x v="0"/>
    <x v="49"/>
    <d v="2013-12-02T00:00:00"/>
    <s v="Same Day"/>
    <x v="697"/>
    <s v="Laurel Beltran"/>
    <x v="2"/>
    <s v="United States"/>
    <s v="Oxnard"/>
    <x v="1"/>
    <n v="93030"/>
    <s v="West"/>
    <s v="OFF-ST-10002292"/>
    <x v="1"/>
    <x v="4"/>
    <s v="Sauder Facets Collection Locker/File Cabinet, Sky Alder Finish"/>
    <n v="1112.94"/>
    <n v="3"/>
    <n v="0"/>
    <n v="222.58799999999991"/>
  </r>
  <r>
    <n v="9174"/>
    <s v="US-2013-155768"/>
    <x v="0"/>
    <x v="49"/>
    <d v="2013-12-02T00:00:00"/>
    <s v="Same Day"/>
    <x v="697"/>
    <s v="Laurel Beltran"/>
    <x v="2"/>
    <s v="United States"/>
    <s v="Oxnard"/>
    <x v="1"/>
    <n v="93030"/>
    <s v="West"/>
    <s v="OFF-EN-10001219"/>
    <x v="1"/>
    <x v="12"/>
    <s v="#10- 4 1/8&quot; x 9 1/2&quot; Security-Tint Envelopes"/>
    <n v="22.919999999999998"/>
    <n v="3"/>
    <n v="0"/>
    <n v="11.230799999999999"/>
  </r>
  <r>
    <n v="9175"/>
    <s v="CA-2014-119424"/>
    <x v="3"/>
    <x v="492"/>
    <d v="2014-06-15T00:00:00"/>
    <s v="Second Class"/>
    <x v="766"/>
    <s v="Sarah Brown"/>
    <x v="0"/>
    <s v="United States"/>
    <s v="Kent"/>
    <x v="4"/>
    <n v="98031"/>
    <s v="West"/>
    <s v="TEC-PH-10002564"/>
    <x v="2"/>
    <x v="7"/>
    <s v="OtterBox Defender Series Case - Samsung Galaxy S4"/>
    <n v="71.975999999999999"/>
    <n v="3"/>
    <n v="0.2"/>
    <n v="8.9969999999999892"/>
  </r>
  <r>
    <n v="9176"/>
    <s v="CA-2014-119424"/>
    <x v="3"/>
    <x v="492"/>
    <d v="2014-06-15T00:00:00"/>
    <s v="Second Class"/>
    <x v="766"/>
    <s v="Sarah Brown"/>
    <x v="0"/>
    <s v="United States"/>
    <s v="Kent"/>
    <x v="4"/>
    <n v="98031"/>
    <s v="West"/>
    <s v="OFF-PA-10001639"/>
    <x v="1"/>
    <x v="10"/>
    <s v="Xerox 203"/>
    <n v="19.440000000000001"/>
    <n v="3"/>
    <n v="0"/>
    <n v="9.3312000000000008"/>
  </r>
  <r>
    <n v="9177"/>
    <s v="CA-2013-118178"/>
    <x v="0"/>
    <x v="690"/>
    <d v="2013-03-25T00:00:00"/>
    <s v="Standard Class"/>
    <x v="566"/>
    <s v="Corey Catlett"/>
    <x v="1"/>
    <s v="United States"/>
    <s v="Nashville"/>
    <x v="18"/>
    <n v="37211"/>
    <s v="South"/>
    <s v="OFF-BI-10001153"/>
    <x v="1"/>
    <x v="8"/>
    <s v="Ibico Recycled Grain-Textured Covers"/>
    <n v="31.086000000000006"/>
    <n v="3"/>
    <n v="0.7"/>
    <n v="-20.72399999999999"/>
  </r>
  <r>
    <n v="9178"/>
    <s v="CA-2013-166618"/>
    <x v="0"/>
    <x v="696"/>
    <d v="2013-11-19T00:00:00"/>
    <s v="Standard Class"/>
    <x v="24"/>
    <s v="Darren Powers"/>
    <x v="0"/>
    <s v="United States"/>
    <s v="New York City"/>
    <x v="15"/>
    <n v="10035"/>
    <s v="East"/>
    <s v="TEC-PH-10003356"/>
    <x v="2"/>
    <x v="7"/>
    <s v="SmartStand Mobile Device Holder, Assorted Colors"/>
    <n v="13.98"/>
    <n v="2"/>
    <n v="0"/>
    <n v="3.9144000000000005"/>
  </r>
  <r>
    <n v="9179"/>
    <s v="CA-2013-166618"/>
    <x v="0"/>
    <x v="696"/>
    <d v="2013-11-19T00:00:00"/>
    <s v="Standard Class"/>
    <x v="24"/>
    <s v="Darren Powers"/>
    <x v="0"/>
    <s v="United States"/>
    <s v="New York City"/>
    <x v="15"/>
    <n v="10035"/>
    <s v="East"/>
    <s v="OFF-AR-10001725"/>
    <x v="1"/>
    <x v="6"/>
    <s v="Boston Home &amp; Office Model 2000 Electric Pencil Sharpeners"/>
    <n v="23.65"/>
    <n v="1"/>
    <n v="0"/>
    <n v="6.1490000000000009"/>
  </r>
  <r>
    <n v="9180"/>
    <s v="CA-2014-156776"/>
    <x v="3"/>
    <x v="783"/>
    <d v="2014-08-12T00:00:00"/>
    <s v="Standard Class"/>
    <x v="145"/>
    <s v="Jeremy Lonsdale"/>
    <x v="0"/>
    <s v="United States"/>
    <s v="Westminster"/>
    <x v="1"/>
    <n v="92683"/>
    <s v="West"/>
    <s v="TEC-PH-10002415"/>
    <x v="2"/>
    <x v="7"/>
    <s v="Polycom VoiceStation 500 Conference phone"/>
    <n v="707.88"/>
    <n v="3"/>
    <n v="0.2"/>
    <n v="44.242500000000035"/>
  </r>
  <r>
    <n v="9181"/>
    <s v="CA-2014-156776"/>
    <x v="3"/>
    <x v="783"/>
    <d v="2014-08-12T00:00:00"/>
    <s v="Standard Class"/>
    <x v="145"/>
    <s v="Jeremy Lonsdale"/>
    <x v="0"/>
    <s v="United States"/>
    <s v="Westminster"/>
    <x v="1"/>
    <n v="92683"/>
    <s v="West"/>
    <s v="OFF-BI-10003355"/>
    <x v="1"/>
    <x v="8"/>
    <s v="Cardinal Holdit Business Card Pockets"/>
    <n v="11.952000000000002"/>
    <n v="3"/>
    <n v="0.2"/>
    <n v="4.1832000000000003"/>
  </r>
  <r>
    <n v="9182"/>
    <s v="CA-2014-156776"/>
    <x v="3"/>
    <x v="783"/>
    <d v="2014-08-12T00:00:00"/>
    <s v="Standard Class"/>
    <x v="145"/>
    <s v="Jeremy Lonsdale"/>
    <x v="0"/>
    <s v="United States"/>
    <s v="Westminster"/>
    <x v="1"/>
    <n v="92683"/>
    <s v="West"/>
    <s v="OFF-BI-10000216"/>
    <x v="1"/>
    <x v="8"/>
    <s v="Mead 1st Gear 2&quot; Zipper Binder, Asst. Colors"/>
    <n v="31.128000000000004"/>
    <n v="3"/>
    <n v="0.2"/>
    <n v="11.673000000000002"/>
  </r>
  <r>
    <n v="9183"/>
    <s v="CA-2014-156776"/>
    <x v="3"/>
    <x v="783"/>
    <d v="2014-08-12T00:00:00"/>
    <s v="Standard Class"/>
    <x v="145"/>
    <s v="Jeremy Lonsdale"/>
    <x v="0"/>
    <s v="United States"/>
    <s v="Westminster"/>
    <x v="1"/>
    <n v="92683"/>
    <s v="West"/>
    <s v="TEC-AC-10004803"/>
    <x v="2"/>
    <x v="11"/>
    <s v="Sony Micro Vault Click 4 GB USB 2.0 Flash Drive"/>
    <n v="55.76"/>
    <n v="4"/>
    <n v="0"/>
    <n v="7.8064000000000036"/>
  </r>
  <r>
    <n v="9184"/>
    <s v="CA-2014-156776"/>
    <x v="3"/>
    <x v="783"/>
    <d v="2014-08-12T00:00:00"/>
    <s v="Standard Class"/>
    <x v="145"/>
    <s v="Jeremy Lonsdale"/>
    <x v="0"/>
    <s v="United States"/>
    <s v="Westminster"/>
    <x v="1"/>
    <n v="92683"/>
    <s v="West"/>
    <s v="OFF-PA-10001970"/>
    <x v="1"/>
    <x v="10"/>
    <s v="Xerox 1881"/>
    <n v="24.56"/>
    <n v="2"/>
    <n v="0"/>
    <n v="11.543199999999999"/>
  </r>
  <r>
    <n v="9185"/>
    <s v="CA-2014-156776"/>
    <x v="3"/>
    <x v="783"/>
    <d v="2014-08-12T00:00:00"/>
    <s v="Standard Class"/>
    <x v="145"/>
    <s v="Jeremy Lonsdale"/>
    <x v="0"/>
    <s v="United States"/>
    <s v="Westminster"/>
    <x v="1"/>
    <n v="92683"/>
    <s v="West"/>
    <s v="FUR-FU-10004848"/>
    <x v="0"/>
    <x v="5"/>
    <s v="Howard Miller 13-3/4&quot; Diameter Brushed Chrome Round Wall Clock"/>
    <n v="51.75"/>
    <n v="1"/>
    <n v="0"/>
    <n v="15.524999999999999"/>
  </r>
  <r>
    <n v="9186"/>
    <s v="CA-2014-156776"/>
    <x v="3"/>
    <x v="783"/>
    <d v="2014-08-12T00:00:00"/>
    <s v="Standard Class"/>
    <x v="145"/>
    <s v="Jeremy Lonsdale"/>
    <x v="0"/>
    <s v="United States"/>
    <s v="Westminster"/>
    <x v="1"/>
    <n v="92683"/>
    <s v="West"/>
    <s v="FUR-CH-10002317"/>
    <x v="0"/>
    <x v="1"/>
    <s v="Global Enterprise Series Seating Low-Back Swivel/Tilt Chairs"/>
    <n v="207.18400000000003"/>
    <n v="1"/>
    <n v="0.2"/>
    <n v="25.897999999999982"/>
  </r>
  <r>
    <n v="9187"/>
    <s v="CA-2014-156776"/>
    <x v="3"/>
    <x v="783"/>
    <d v="2014-08-12T00:00:00"/>
    <s v="Standard Class"/>
    <x v="145"/>
    <s v="Jeremy Lonsdale"/>
    <x v="0"/>
    <s v="United States"/>
    <s v="Westminster"/>
    <x v="1"/>
    <n v="92683"/>
    <s v="West"/>
    <s v="OFF-AP-10002534"/>
    <x v="1"/>
    <x v="9"/>
    <s v="3.6 Cubic Foot Counter Height Office Refrigerator"/>
    <n v="1473.1"/>
    <n v="5"/>
    <n v="0"/>
    <n v="412.46800000000007"/>
  </r>
  <r>
    <n v="9188"/>
    <s v="US-2012-130512"/>
    <x v="1"/>
    <x v="291"/>
    <d v="2012-08-25T00:00:00"/>
    <s v="Standard Class"/>
    <x v="598"/>
    <s v="Sean Miller"/>
    <x v="2"/>
    <s v="United States"/>
    <s v="Allentown"/>
    <x v="9"/>
    <n v="18103"/>
    <s v="East"/>
    <s v="OFF-SU-10001935"/>
    <x v="1"/>
    <x v="14"/>
    <s v="Staples"/>
    <n v="3.4880000000000004"/>
    <n v="2"/>
    <n v="0.2"/>
    <n v="-0.69760000000000066"/>
  </r>
  <r>
    <n v="9189"/>
    <s v="US-2012-130512"/>
    <x v="1"/>
    <x v="291"/>
    <d v="2012-08-25T00:00:00"/>
    <s v="Standard Class"/>
    <x v="598"/>
    <s v="Sean Miller"/>
    <x v="2"/>
    <s v="United States"/>
    <s v="Allentown"/>
    <x v="9"/>
    <n v="18103"/>
    <s v="East"/>
    <s v="TEC-AC-10000290"/>
    <x v="2"/>
    <x v="11"/>
    <s v="Sabrent 4-Port USB 2.0 Hub"/>
    <n v="21.728000000000002"/>
    <n v="4"/>
    <n v="0.2"/>
    <n v="3.8024000000000004"/>
  </r>
  <r>
    <n v="9190"/>
    <s v="US-2012-130512"/>
    <x v="1"/>
    <x v="291"/>
    <d v="2012-08-25T00:00:00"/>
    <s v="Standard Class"/>
    <x v="598"/>
    <s v="Sean Miller"/>
    <x v="2"/>
    <s v="United States"/>
    <s v="Allentown"/>
    <x v="9"/>
    <n v="18103"/>
    <s v="East"/>
    <s v="OFF-ST-10002574"/>
    <x v="1"/>
    <x v="4"/>
    <s v="SAFCO Commercial Wire Shelving, Black"/>
    <n v="663.072"/>
    <n v="6"/>
    <n v="0.2"/>
    <n v="-165.768"/>
  </r>
  <r>
    <n v="9191"/>
    <s v="US-2012-130512"/>
    <x v="1"/>
    <x v="291"/>
    <d v="2012-08-25T00:00:00"/>
    <s v="Standard Class"/>
    <x v="598"/>
    <s v="Sean Miller"/>
    <x v="2"/>
    <s v="United States"/>
    <s v="Allentown"/>
    <x v="9"/>
    <n v="18103"/>
    <s v="East"/>
    <s v="OFF-BI-10004519"/>
    <x v="1"/>
    <x v="8"/>
    <s v="GBC DocuBind P100 Manual Binding Machine"/>
    <n v="99.588000000000008"/>
    <n v="2"/>
    <n v="0.7"/>
    <n v="-82.989999999999981"/>
  </r>
  <r>
    <n v="9192"/>
    <s v="US-2012-130512"/>
    <x v="1"/>
    <x v="291"/>
    <d v="2012-08-25T00:00:00"/>
    <s v="Standard Class"/>
    <x v="598"/>
    <s v="Sean Miller"/>
    <x v="2"/>
    <s v="United States"/>
    <s v="Allentown"/>
    <x v="9"/>
    <n v="18103"/>
    <s v="East"/>
    <s v="OFF-PA-10003625"/>
    <x v="1"/>
    <x v="10"/>
    <s v="Xerox 1979"/>
    <n v="49.568000000000005"/>
    <n v="2"/>
    <n v="0.2"/>
    <n v="15.489999999999997"/>
  </r>
  <r>
    <n v="9193"/>
    <s v="CA-2012-141810"/>
    <x v="1"/>
    <x v="121"/>
    <d v="2012-11-07T00:00:00"/>
    <s v="Standard Class"/>
    <x v="121"/>
    <s v="Barry Blumstein"/>
    <x v="1"/>
    <s v="United States"/>
    <s v="San Antonio"/>
    <x v="5"/>
    <n v="78207"/>
    <s v="Central"/>
    <s v="OFF-BI-10001524"/>
    <x v="1"/>
    <x v="8"/>
    <s v="GBC Premium Transparent Covers with Diagonal Lined Pattern"/>
    <n v="29.371999999999993"/>
    <n v="7"/>
    <n v="0.8"/>
    <n v="-46.995200000000025"/>
  </r>
  <r>
    <n v="9194"/>
    <s v="CA-2012-141810"/>
    <x v="1"/>
    <x v="121"/>
    <d v="2012-11-07T00:00:00"/>
    <s v="Standard Class"/>
    <x v="121"/>
    <s v="Barry Blumstein"/>
    <x v="1"/>
    <s v="United States"/>
    <s v="San Antonio"/>
    <x v="5"/>
    <n v="78207"/>
    <s v="Central"/>
    <s v="TEC-PH-10002200"/>
    <x v="2"/>
    <x v="7"/>
    <s v="Aastra 6757i CT Wireless VoIP phone"/>
    <n v="344.70400000000001"/>
    <n v="2"/>
    <n v="0.2"/>
    <n v="38.779199999999989"/>
  </r>
  <r>
    <n v="9195"/>
    <s v="CA-2011-146843"/>
    <x v="2"/>
    <x v="953"/>
    <d v="2011-12-06T00:00:00"/>
    <s v="Standard Class"/>
    <x v="171"/>
    <s v="Philip Brown"/>
    <x v="0"/>
    <s v="United States"/>
    <s v="Avondale"/>
    <x v="16"/>
    <n v="85323"/>
    <s v="West"/>
    <s v="OFF-SU-10001664"/>
    <x v="1"/>
    <x v="14"/>
    <s v="Acme Office Executive Series Stainless Steel Trimmers"/>
    <n v="47.992000000000004"/>
    <n v="7"/>
    <n v="0.2"/>
    <n v="3.5993999999999993"/>
  </r>
  <r>
    <n v="9196"/>
    <s v="CA-2011-146843"/>
    <x v="2"/>
    <x v="953"/>
    <d v="2011-12-06T00:00:00"/>
    <s v="Standard Class"/>
    <x v="171"/>
    <s v="Philip Brown"/>
    <x v="0"/>
    <s v="United States"/>
    <s v="Avondale"/>
    <x v="16"/>
    <n v="85323"/>
    <s v="West"/>
    <s v="TEC-AC-10002550"/>
    <x v="2"/>
    <x v="11"/>
    <s v="Memorex 25GB 6X Branded Blu-Ray Recordable Disc, 30/Pack"/>
    <n v="102.24000000000001"/>
    <n v="4"/>
    <n v="0.2"/>
    <n v="-16.614000000000004"/>
  </r>
  <r>
    <n v="9197"/>
    <s v="CA-2011-103310"/>
    <x v="2"/>
    <x v="1025"/>
    <d v="2011-05-15T00:00:00"/>
    <s v="Standard Class"/>
    <x v="411"/>
    <s v="Greg Matthias"/>
    <x v="0"/>
    <s v="United States"/>
    <s v="San Jose"/>
    <x v="1"/>
    <n v="95123"/>
    <s v="West"/>
    <s v="OFF-PA-10004353"/>
    <x v="1"/>
    <x v="10"/>
    <s v="Southworth 25% Cotton Premium Laser Paper and Envelopes"/>
    <n v="39.96"/>
    <n v="2"/>
    <n v="0"/>
    <n v="19.180800000000001"/>
  </r>
  <r>
    <n v="9198"/>
    <s v="CA-2011-103310"/>
    <x v="2"/>
    <x v="1025"/>
    <d v="2011-05-15T00:00:00"/>
    <s v="Standard Class"/>
    <x v="411"/>
    <s v="Greg Matthias"/>
    <x v="0"/>
    <s v="United States"/>
    <s v="San Jose"/>
    <x v="1"/>
    <n v="95123"/>
    <s v="West"/>
    <s v="TEC-PH-10001817"/>
    <x v="2"/>
    <x v="7"/>
    <s v="Wilson Electronics DB Pro Signal Booster"/>
    <n v="1432.0000000000002"/>
    <n v="5"/>
    <n v="0.2"/>
    <n v="125.30000000000007"/>
  </r>
  <r>
    <n v="9199"/>
    <s v="CA-2011-103310"/>
    <x v="2"/>
    <x v="1025"/>
    <d v="2011-05-15T00:00:00"/>
    <s v="Standard Class"/>
    <x v="411"/>
    <s v="Greg Matthias"/>
    <x v="0"/>
    <s v="United States"/>
    <s v="San Jose"/>
    <x v="1"/>
    <n v="95123"/>
    <s v="West"/>
    <s v="OFF-SU-10004737"/>
    <x v="1"/>
    <x v="14"/>
    <s v="Acme Design Stainless Steel Bent Scissors"/>
    <n v="41.04"/>
    <n v="6"/>
    <n v="0"/>
    <n v="11.0808"/>
  </r>
  <r>
    <n v="9200"/>
    <s v="CA-2011-103310"/>
    <x v="2"/>
    <x v="1025"/>
    <d v="2011-05-15T00:00:00"/>
    <s v="Standard Class"/>
    <x v="411"/>
    <s v="Greg Matthias"/>
    <x v="0"/>
    <s v="United States"/>
    <s v="San Jose"/>
    <x v="1"/>
    <n v="95123"/>
    <s v="West"/>
    <s v="FUR-CH-10002320"/>
    <x v="0"/>
    <x v="1"/>
    <s v="Hon Pagoda Stacking Chairs"/>
    <n v="256.78400000000005"/>
    <n v="1"/>
    <n v="0.2"/>
    <n v="32.097999999999971"/>
  </r>
  <r>
    <n v="9201"/>
    <s v="CA-2013-152688"/>
    <x v="0"/>
    <x v="508"/>
    <d v="2013-10-21T00:00:00"/>
    <s v="First Class"/>
    <x v="749"/>
    <s v="Nick Radford"/>
    <x v="0"/>
    <s v="United States"/>
    <s v="Perth Amboy"/>
    <x v="30"/>
    <n v="8861"/>
    <s v="East"/>
    <s v="FUR-BO-10001337"/>
    <x v="0"/>
    <x v="0"/>
    <s v="O'Sullivan Living Dimensions 2-Shelf Bookcases"/>
    <n v="120.98"/>
    <n v="1"/>
    <n v="0"/>
    <n v="12.097999999999999"/>
  </r>
  <r>
    <n v="9202"/>
    <s v="CA-2013-152688"/>
    <x v="0"/>
    <x v="508"/>
    <d v="2013-10-21T00:00:00"/>
    <s v="First Class"/>
    <x v="749"/>
    <s v="Nick Radford"/>
    <x v="0"/>
    <s v="United States"/>
    <s v="Perth Amboy"/>
    <x v="30"/>
    <n v="8861"/>
    <s v="East"/>
    <s v="OFF-BI-10004584"/>
    <x v="1"/>
    <x v="8"/>
    <s v="GBC ProClick 150 Presentation Binding System"/>
    <n v="315.98"/>
    <n v="1"/>
    <n v="0"/>
    <n v="148.51060000000001"/>
  </r>
  <r>
    <n v="9203"/>
    <s v="CA-2013-153836"/>
    <x v="0"/>
    <x v="859"/>
    <d v="2013-11-04T00:00:00"/>
    <s v="Standard Class"/>
    <x v="553"/>
    <s v="Edward Hooks"/>
    <x v="1"/>
    <s v="United States"/>
    <s v="New York City"/>
    <x v="15"/>
    <n v="10011"/>
    <s v="East"/>
    <s v="OFF-BI-10004817"/>
    <x v="1"/>
    <x v="8"/>
    <s v="GBC Personal VeloBind Strips"/>
    <n v="28.752000000000002"/>
    <n v="3"/>
    <n v="0.2"/>
    <n v="10.0632"/>
  </r>
  <r>
    <n v="9204"/>
    <s v="CA-2013-153836"/>
    <x v="0"/>
    <x v="859"/>
    <d v="2013-11-04T00:00:00"/>
    <s v="Standard Class"/>
    <x v="553"/>
    <s v="Edward Hooks"/>
    <x v="1"/>
    <s v="United States"/>
    <s v="New York City"/>
    <x v="15"/>
    <n v="10011"/>
    <s v="East"/>
    <s v="OFF-AR-10004602"/>
    <x v="1"/>
    <x v="6"/>
    <s v="Boston KS Multi-Size Manual Pencil Sharpener"/>
    <n v="114.94999999999999"/>
    <n v="5"/>
    <n v="0"/>
    <n v="32.186000000000007"/>
  </r>
  <r>
    <n v="9205"/>
    <s v="CA-2013-104689"/>
    <x v="0"/>
    <x v="49"/>
    <d v="2013-12-06T00:00:00"/>
    <s v="Standard Class"/>
    <x v="92"/>
    <s v="Fred Hopkins"/>
    <x v="1"/>
    <s v="United States"/>
    <s v="Los Angeles"/>
    <x v="1"/>
    <n v="90004"/>
    <s v="West"/>
    <s v="OFF-AR-10001149"/>
    <x v="1"/>
    <x v="6"/>
    <s v="Sanford Colorific Colored Pencils, 12/Box"/>
    <n v="23.04"/>
    <n v="8"/>
    <n v="0"/>
    <n v="6.911999999999999"/>
  </r>
  <r>
    <n v="9206"/>
    <s v="CA-2013-146423"/>
    <x v="0"/>
    <x v="438"/>
    <d v="2013-04-22T00:00:00"/>
    <s v="Same Day"/>
    <x v="537"/>
    <s v="Brian Thompson"/>
    <x v="0"/>
    <s v="United States"/>
    <s v="Milford"/>
    <x v="29"/>
    <n v="6460"/>
    <s v="East"/>
    <s v="OFF-AR-10004817"/>
    <x v="1"/>
    <x v="6"/>
    <s v="Colorific Watercolor Pencils"/>
    <n v="15.48"/>
    <n v="3"/>
    <n v="0"/>
    <n v="4.4891999999999985"/>
  </r>
  <r>
    <n v="9207"/>
    <s v="CA-2013-146423"/>
    <x v="0"/>
    <x v="438"/>
    <d v="2013-04-22T00:00:00"/>
    <s v="Same Day"/>
    <x v="537"/>
    <s v="Brian Thompson"/>
    <x v="0"/>
    <s v="United States"/>
    <s v="Milford"/>
    <x v="29"/>
    <n v="6460"/>
    <s v="East"/>
    <s v="OFF-PA-10003797"/>
    <x v="1"/>
    <x v="10"/>
    <s v="Xerox 209"/>
    <n v="51.84"/>
    <n v="8"/>
    <n v="0"/>
    <n v="24.883200000000002"/>
  </r>
  <r>
    <n v="9208"/>
    <s v="CA-2014-140781"/>
    <x v="3"/>
    <x v="646"/>
    <d v="2014-08-08T00:00:00"/>
    <s v="Standard Class"/>
    <x v="455"/>
    <s v="Adrian Barton"/>
    <x v="0"/>
    <s v="United States"/>
    <s v="Bloomington"/>
    <x v="10"/>
    <n v="61701"/>
    <s v="Central"/>
    <s v="TEC-AC-10000682"/>
    <x v="2"/>
    <x v="11"/>
    <s v="Kensington K72356US Mouse-in-a-Box USB Desktop Mouse"/>
    <n v="39.816000000000003"/>
    <n v="3"/>
    <n v="0.2"/>
    <n v="7.4654999999999987"/>
  </r>
  <r>
    <n v="9209"/>
    <s v="CA-2014-141747"/>
    <x v="3"/>
    <x v="646"/>
    <d v="2014-08-09T00:00:00"/>
    <s v="Second Class"/>
    <x v="554"/>
    <s v="Scot Coram"/>
    <x v="1"/>
    <s v="United States"/>
    <s v="Seattle"/>
    <x v="4"/>
    <n v="98105"/>
    <s v="West"/>
    <s v="OFF-ST-10003996"/>
    <x v="1"/>
    <x v="4"/>
    <s v="Letter/Legal File Tote with Clear Snap-On Lid, Black Granite"/>
    <n v="16.059999999999999"/>
    <n v="1"/>
    <n v="0"/>
    <n v="4.1755999999999993"/>
  </r>
  <r>
    <n v="9210"/>
    <s v="CA-2014-142776"/>
    <x v="3"/>
    <x v="157"/>
    <d v="2014-12-15T00:00:00"/>
    <s v="Second Class"/>
    <x v="789"/>
    <s v="Roy Skaria"/>
    <x v="2"/>
    <s v="United States"/>
    <s v="Burlington"/>
    <x v="23"/>
    <n v="52601"/>
    <s v="Central"/>
    <s v="OFF-EN-10003160"/>
    <x v="1"/>
    <x v="12"/>
    <s v="Pastel Pink Envelopes"/>
    <n v="7.28"/>
    <n v="1"/>
    <n v="0"/>
    <n v="3.4944000000000002"/>
  </r>
  <r>
    <n v="9211"/>
    <s v="CA-2014-142776"/>
    <x v="3"/>
    <x v="157"/>
    <d v="2014-12-15T00:00:00"/>
    <s v="Second Class"/>
    <x v="789"/>
    <s v="Roy Skaria"/>
    <x v="2"/>
    <s v="United States"/>
    <s v="Burlington"/>
    <x v="23"/>
    <n v="52601"/>
    <s v="Central"/>
    <s v="OFF-BI-10002012"/>
    <x v="1"/>
    <x v="8"/>
    <s v="Wilson Jones Easy Flow II Sheet Lifters"/>
    <n v="5.4"/>
    <n v="3"/>
    <n v="0"/>
    <n v="2.5920000000000001"/>
  </r>
  <r>
    <n v="9212"/>
    <s v="CA-2012-167479"/>
    <x v="1"/>
    <x v="948"/>
    <d v="2012-03-19T00:00:00"/>
    <s v="Standard Class"/>
    <x v="482"/>
    <s v="Arianne Irving"/>
    <x v="0"/>
    <s v="United States"/>
    <s v="Roseville"/>
    <x v="1"/>
    <n v="95661"/>
    <s v="West"/>
    <s v="OFF-PA-10002105"/>
    <x v="1"/>
    <x v="10"/>
    <s v="Xerox 223"/>
    <n v="19.440000000000001"/>
    <n v="3"/>
    <n v="0"/>
    <n v="9.3312000000000008"/>
  </r>
  <r>
    <n v="9213"/>
    <s v="CA-2011-144071"/>
    <x v="2"/>
    <x v="589"/>
    <d v="2011-12-15T00:00:00"/>
    <s v="Standard Class"/>
    <x v="249"/>
    <s v="Denny Joy"/>
    <x v="1"/>
    <s v="United States"/>
    <s v="San Francisco"/>
    <x v="1"/>
    <n v="94110"/>
    <s v="West"/>
    <s v="FUR-FU-10000397"/>
    <x v="0"/>
    <x v="5"/>
    <s v="Luxo Economy Swing Arm Lamp"/>
    <n v="39.880000000000003"/>
    <n v="2"/>
    <n v="0"/>
    <n v="11.166400000000003"/>
  </r>
  <r>
    <n v="9214"/>
    <s v="CA-2011-144071"/>
    <x v="2"/>
    <x v="589"/>
    <d v="2011-12-15T00:00:00"/>
    <s v="Standard Class"/>
    <x v="249"/>
    <s v="Denny Joy"/>
    <x v="1"/>
    <s v="United States"/>
    <s v="San Francisco"/>
    <x v="1"/>
    <n v="94110"/>
    <s v="West"/>
    <s v="FUR-FU-10000758"/>
    <x v="0"/>
    <x v="5"/>
    <s v="DAX Natural Wood-Tone Poster Frame"/>
    <n v="79.44"/>
    <n v="3"/>
    <n v="0"/>
    <n v="28.598399999999994"/>
  </r>
  <r>
    <n v="9215"/>
    <s v="US-2014-120908"/>
    <x v="3"/>
    <x v="1033"/>
    <d v="2014-10-03T00:00:00"/>
    <s v="First Class"/>
    <x v="541"/>
    <s v="Barbara Fisher"/>
    <x v="1"/>
    <s v="United States"/>
    <s v="Philadelphia"/>
    <x v="9"/>
    <n v="19120"/>
    <s v="East"/>
    <s v="OFF-LA-10004677"/>
    <x v="1"/>
    <x v="2"/>
    <s v="Self-Adhesive Address Labels for Typewriters with Dispenser Box"/>
    <n v="20.664000000000001"/>
    <n v="7"/>
    <n v="0.2"/>
    <n v="6.9741"/>
  </r>
  <r>
    <n v="9216"/>
    <s v="CA-2013-152646"/>
    <x v="0"/>
    <x v="831"/>
    <d v="2013-11-27T00:00:00"/>
    <s v="Standard Class"/>
    <x v="260"/>
    <s v="Tiffany House"/>
    <x v="1"/>
    <s v="United States"/>
    <s v="Los Angeles"/>
    <x v="1"/>
    <n v="90049"/>
    <s v="West"/>
    <s v="OFF-PA-10004451"/>
    <x v="1"/>
    <x v="10"/>
    <s v="Xerox 222"/>
    <n v="32.400000000000006"/>
    <n v="5"/>
    <n v="0"/>
    <n v="15.552000000000001"/>
  </r>
  <r>
    <n v="9217"/>
    <s v="CA-2014-103765"/>
    <x v="3"/>
    <x v="221"/>
    <d v="2014-12-01T00:00:00"/>
    <s v="Standard Class"/>
    <x v="684"/>
    <s v="Jason Gross"/>
    <x v="1"/>
    <s v="United States"/>
    <s v="Odessa"/>
    <x v="5"/>
    <n v="79762"/>
    <s v="Central"/>
    <s v="OFF-AP-10002311"/>
    <x v="1"/>
    <x v="9"/>
    <s v="Holmes Replacement Filter for HEPA Air Cleaner, Very Large Room, HEPA Filter"/>
    <n v="13.761999999999997"/>
    <n v="1"/>
    <n v="0.8"/>
    <n v="-24.771599999999999"/>
  </r>
  <r>
    <n v="9218"/>
    <s v="US-2014-118157"/>
    <x v="3"/>
    <x v="237"/>
    <d v="2014-11-18T00:00:00"/>
    <s v="First Class"/>
    <x v="585"/>
    <s v="Arthur Wiediger"/>
    <x v="2"/>
    <s v="United States"/>
    <s v="Minneapolis"/>
    <x v="11"/>
    <n v="55407"/>
    <s v="Central"/>
    <s v="OFF-EN-10004459"/>
    <x v="1"/>
    <x v="12"/>
    <s v="Security-Tint Envelopes"/>
    <n v="15.28"/>
    <n v="2"/>
    <n v="0"/>
    <n v="7.4871999999999996"/>
  </r>
  <r>
    <n v="9219"/>
    <s v="US-2012-164238"/>
    <x v="1"/>
    <x v="748"/>
    <d v="2012-08-20T00:00:00"/>
    <s v="Standard Class"/>
    <x v="527"/>
    <s v="Joni Wasserman"/>
    <x v="0"/>
    <s v="United States"/>
    <s v="Philadelphia"/>
    <x v="9"/>
    <n v="19120"/>
    <s v="East"/>
    <s v="OFF-ST-10002352"/>
    <x v="1"/>
    <x v="4"/>
    <s v="Iris Project Case"/>
    <n v="44.688000000000002"/>
    <n v="7"/>
    <n v="0.2"/>
    <n v="3.3515999999999977"/>
  </r>
  <r>
    <n v="9220"/>
    <s v="US-2012-164238"/>
    <x v="1"/>
    <x v="748"/>
    <d v="2012-08-20T00:00:00"/>
    <s v="Standard Class"/>
    <x v="527"/>
    <s v="Joni Wasserman"/>
    <x v="0"/>
    <s v="United States"/>
    <s v="Philadelphia"/>
    <x v="9"/>
    <n v="19120"/>
    <s v="East"/>
    <s v="FUR-BO-10000780"/>
    <x v="0"/>
    <x v="0"/>
    <s v="O'Sullivan Plantations 2-Door Library in Landvery Oak"/>
    <n v="301.46999999999997"/>
    <n v="3"/>
    <n v="0.5"/>
    <n v="-204.99959999999996"/>
  </r>
  <r>
    <n v="9221"/>
    <s v="CA-2014-103212"/>
    <x v="3"/>
    <x v="119"/>
    <d v="2014-10-15T00:00:00"/>
    <s v="First Class"/>
    <x v="659"/>
    <s v="Michelle Huthwaite"/>
    <x v="0"/>
    <s v="United States"/>
    <s v="Lafayette"/>
    <x v="28"/>
    <n v="70506"/>
    <s v="South"/>
    <s v="OFF-LA-10000248"/>
    <x v="1"/>
    <x v="2"/>
    <s v="Avery 52"/>
    <n v="11.07"/>
    <n v="3"/>
    <n v="0"/>
    <n v="5.2028999999999996"/>
  </r>
  <r>
    <n v="9222"/>
    <s v="CA-2014-103212"/>
    <x v="3"/>
    <x v="119"/>
    <d v="2014-10-15T00:00:00"/>
    <s v="First Class"/>
    <x v="659"/>
    <s v="Michelle Huthwaite"/>
    <x v="0"/>
    <s v="United States"/>
    <s v="Lafayette"/>
    <x v="28"/>
    <n v="70506"/>
    <s v="South"/>
    <s v="FUR-TA-10003473"/>
    <x v="0"/>
    <x v="3"/>
    <s v="Bretford Rectangular Conference Table Tops"/>
    <n v="1504.52"/>
    <n v="4"/>
    <n v="0"/>
    <n v="346.03960000000006"/>
  </r>
  <r>
    <n v="9223"/>
    <s v="CA-2014-103212"/>
    <x v="3"/>
    <x v="119"/>
    <d v="2014-10-15T00:00:00"/>
    <s v="First Class"/>
    <x v="659"/>
    <s v="Michelle Huthwaite"/>
    <x v="0"/>
    <s v="United States"/>
    <s v="Lafayette"/>
    <x v="28"/>
    <n v="70506"/>
    <s v="South"/>
    <s v="OFF-PA-10004355"/>
    <x v="1"/>
    <x v="10"/>
    <s v="Xerox 231"/>
    <n v="25.92"/>
    <n v="4"/>
    <n v="0"/>
    <n v="12.441600000000001"/>
  </r>
  <r>
    <n v="9224"/>
    <s v="CA-2014-121160"/>
    <x v="3"/>
    <x v="259"/>
    <d v="2014-11-05T00:00:00"/>
    <s v="Same Day"/>
    <x v="86"/>
    <s v="Frank Merwin"/>
    <x v="2"/>
    <s v="United States"/>
    <s v="Bryan"/>
    <x v="5"/>
    <n v="77803"/>
    <s v="Central"/>
    <s v="OFF-BI-10001308"/>
    <x v="1"/>
    <x v="8"/>
    <s v="GBC Standard Plastic Binding Systems' Combs"/>
    <n v="7.5359999999999987"/>
    <n v="6"/>
    <n v="0.8"/>
    <n v="-13.188000000000009"/>
  </r>
  <r>
    <n v="9225"/>
    <s v="CA-2014-121160"/>
    <x v="3"/>
    <x v="259"/>
    <d v="2014-11-05T00:00:00"/>
    <s v="Same Day"/>
    <x v="86"/>
    <s v="Frank Merwin"/>
    <x v="2"/>
    <s v="United States"/>
    <s v="Bryan"/>
    <x v="5"/>
    <n v="77803"/>
    <s v="Central"/>
    <s v="OFF-BI-10003094"/>
    <x v="1"/>
    <x v="8"/>
    <s v="Self-Adhesive Ring Binder Labels"/>
    <n v="1.4079999999999997"/>
    <n v="2"/>
    <n v="0.8"/>
    <n v="-2.3232000000000008"/>
  </r>
  <r>
    <n v="9226"/>
    <s v="CA-2014-121160"/>
    <x v="3"/>
    <x v="259"/>
    <d v="2014-11-05T00:00:00"/>
    <s v="Same Day"/>
    <x v="86"/>
    <s v="Frank Merwin"/>
    <x v="2"/>
    <s v="United States"/>
    <s v="Bryan"/>
    <x v="5"/>
    <n v="77803"/>
    <s v="Central"/>
    <s v="OFF-BI-10004040"/>
    <x v="1"/>
    <x v="8"/>
    <s v="Wilson Jones Impact Binders"/>
    <n v="4.1439999999999992"/>
    <n v="4"/>
    <n v="0.8"/>
    <n v="-6.4232000000000014"/>
  </r>
  <r>
    <n v="9227"/>
    <s v="CA-2014-121160"/>
    <x v="3"/>
    <x v="259"/>
    <d v="2014-11-05T00:00:00"/>
    <s v="Same Day"/>
    <x v="86"/>
    <s v="Frank Merwin"/>
    <x v="2"/>
    <s v="United States"/>
    <s v="Bryan"/>
    <x v="5"/>
    <n v="77803"/>
    <s v="Central"/>
    <s v="OFF-ST-10002485"/>
    <x v="1"/>
    <x v="4"/>
    <s v="Rogers Deluxe File Chest"/>
    <n v="52.751999999999995"/>
    <n v="3"/>
    <n v="0.2"/>
    <n v="-12.528600000000001"/>
  </r>
  <r>
    <n v="9228"/>
    <s v="CA-2014-140515"/>
    <x v="3"/>
    <x v="498"/>
    <d v="2014-03-25T00:00:00"/>
    <s v="Standard Class"/>
    <x v="433"/>
    <s v="George Zrebassa"/>
    <x v="1"/>
    <s v="United States"/>
    <s v="Los Angeles"/>
    <x v="1"/>
    <n v="90008"/>
    <s v="West"/>
    <s v="OFF-AP-10001205"/>
    <x v="1"/>
    <x v="9"/>
    <s v="Belkin 5 Outlet SurgeMaster Power Centers"/>
    <n v="381.35999999999996"/>
    <n v="7"/>
    <n v="0"/>
    <n v="106.78080000000003"/>
  </r>
  <r>
    <n v="9229"/>
    <s v="CA-2011-153619"/>
    <x v="2"/>
    <x v="935"/>
    <d v="2011-11-03T00:00:00"/>
    <s v="Same Day"/>
    <x v="426"/>
    <s v="Tracy Collins"/>
    <x v="2"/>
    <s v="United States"/>
    <s v="Los Angeles"/>
    <x v="1"/>
    <n v="90049"/>
    <s v="West"/>
    <s v="OFF-AR-10001868"/>
    <x v="1"/>
    <x v="6"/>
    <s v="Prang Dustless Chalk Sticks"/>
    <n v="6.72"/>
    <n v="4"/>
    <n v="0"/>
    <n v="3.36"/>
  </r>
  <r>
    <n v="9230"/>
    <s v="CA-2014-133718"/>
    <x v="3"/>
    <x v="283"/>
    <d v="2014-07-27T00:00:00"/>
    <s v="First Class"/>
    <x v="14"/>
    <s v="Tracy Blumstein"/>
    <x v="0"/>
    <s v="United States"/>
    <s v="Los Angeles"/>
    <x v="1"/>
    <n v="90045"/>
    <s v="West"/>
    <s v="OFF-BI-10003429"/>
    <x v="1"/>
    <x v="8"/>
    <s v="Cardinal HOLDit! Binder Insert Strips,Extra Strips"/>
    <n v="15.192"/>
    <n v="3"/>
    <n v="0.2"/>
    <n v="5.5070999999999994"/>
  </r>
  <r>
    <n v="9231"/>
    <s v="CA-2014-133718"/>
    <x v="3"/>
    <x v="283"/>
    <d v="2014-07-27T00:00:00"/>
    <s v="First Class"/>
    <x v="14"/>
    <s v="Tracy Blumstein"/>
    <x v="0"/>
    <s v="United States"/>
    <s v="Los Angeles"/>
    <x v="1"/>
    <n v="90045"/>
    <s v="West"/>
    <s v="OFF-PA-10002689"/>
    <x v="1"/>
    <x v="10"/>
    <s v="Weyerhaeuser First Choice Laser/Copy Paper (20Lb. and 88 Bright)"/>
    <n v="58.320000000000007"/>
    <n v="9"/>
    <n v="0"/>
    <n v="27.993600000000001"/>
  </r>
  <r>
    <n v="9232"/>
    <s v="CA-2011-148383"/>
    <x v="2"/>
    <x v="422"/>
    <d v="2011-12-31T00:00:00"/>
    <s v="Standard Class"/>
    <x v="261"/>
    <s v="Resi Pölking"/>
    <x v="0"/>
    <s v="United States"/>
    <s v="Phoenix"/>
    <x v="16"/>
    <n v="85023"/>
    <s v="West"/>
    <s v="OFF-BI-10003650"/>
    <x v="1"/>
    <x v="8"/>
    <s v="GBC DocuBind 300 Electric Binding Machine"/>
    <n v="946.76400000000024"/>
    <n v="6"/>
    <n v="0.7"/>
    <n v="-694.29359999999997"/>
  </r>
  <r>
    <n v="9233"/>
    <s v="CA-2013-126732"/>
    <x v="0"/>
    <x v="476"/>
    <d v="2013-09-07T00:00:00"/>
    <s v="Standard Class"/>
    <x v="235"/>
    <s v="Lena Radford"/>
    <x v="0"/>
    <s v="United States"/>
    <s v="Los Angeles"/>
    <x v="1"/>
    <n v="90036"/>
    <s v="West"/>
    <s v="FUR-FU-10001889"/>
    <x v="0"/>
    <x v="5"/>
    <s v="Ultra Door Pull Handle"/>
    <n v="94.679999999999993"/>
    <n v="9"/>
    <n v="0"/>
    <n v="31.244399999999995"/>
  </r>
  <r>
    <n v="9234"/>
    <s v="CA-2013-126732"/>
    <x v="0"/>
    <x v="476"/>
    <d v="2013-09-07T00:00:00"/>
    <s v="Standard Class"/>
    <x v="235"/>
    <s v="Lena Radford"/>
    <x v="0"/>
    <s v="United States"/>
    <s v="Los Angeles"/>
    <x v="1"/>
    <n v="90036"/>
    <s v="West"/>
    <s v="OFF-ST-10000321"/>
    <x v="1"/>
    <x v="4"/>
    <s v="Akro Stacking Bins"/>
    <n v="23.669999999999998"/>
    <n v="3"/>
    <n v="0"/>
    <n v="0.94679999999999698"/>
  </r>
  <r>
    <n v="9235"/>
    <s v="CA-2013-126732"/>
    <x v="0"/>
    <x v="476"/>
    <d v="2013-09-07T00:00:00"/>
    <s v="Standard Class"/>
    <x v="235"/>
    <s v="Lena Radford"/>
    <x v="0"/>
    <s v="United States"/>
    <s v="Los Angeles"/>
    <x v="1"/>
    <n v="90036"/>
    <s v="West"/>
    <s v="TEC-PH-10001530"/>
    <x v="2"/>
    <x v="7"/>
    <s v="Cisco Unified IP Phone 7945G VoIP phone"/>
    <n v="1091.1680000000001"/>
    <n v="4"/>
    <n v="0.2"/>
    <n v="68.197999999999979"/>
  </r>
  <r>
    <n v="9236"/>
    <s v="CA-2013-126732"/>
    <x v="0"/>
    <x v="476"/>
    <d v="2013-09-07T00:00:00"/>
    <s v="Standard Class"/>
    <x v="235"/>
    <s v="Lena Radford"/>
    <x v="0"/>
    <s v="United States"/>
    <s v="Los Angeles"/>
    <x v="1"/>
    <n v="90036"/>
    <s v="West"/>
    <s v="OFF-AR-10004752"/>
    <x v="1"/>
    <x v="6"/>
    <s v="Blackstonian Pencils"/>
    <n v="18.689999999999998"/>
    <n v="7"/>
    <n v="0"/>
    <n v="5.2332000000000001"/>
  </r>
  <r>
    <n v="9237"/>
    <s v="CA-2013-126732"/>
    <x v="0"/>
    <x v="476"/>
    <d v="2013-09-07T00:00:00"/>
    <s v="Standard Class"/>
    <x v="235"/>
    <s v="Lena Radford"/>
    <x v="0"/>
    <s v="United States"/>
    <s v="Los Angeles"/>
    <x v="1"/>
    <n v="90036"/>
    <s v="West"/>
    <s v="FUR-TA-10001539"/>
    <x v="0"/>
    <x v="3"/>
    <s v="Chromcraft Rectangular Conference Tables"/>
    <n v="568.72800000000007"/>
    <n v="3"/>
    <n v="0.2"/>
    <n v="28.436399999999935"/>
  </r>
  <r>
    <n v="9238"/>
    <s v="CA-2013-126732"/>
    <x v="0"/>
    <x v="476"/>
    <d v="2013-09-07T00:00:00"/>
    <s v="Standard Class"/>
    <x v="235"/>
    <s v="Lena Radford"/>
    <x v="0"/>
    <s v="United States"/>
    <s v="Los Angeles"/>
    <x v="1"/>
    <n v="90036"/>
    <s v="West"/>
    <s v="OFF-BI-10001553"/>
    <x v="1"/>
    <x v="8"/>
    <s v="SpineVue Locking Slant-D Ring Binders by Cardinal"/>
    <n v="7.3120000000000012"/>
    <n v="1"/>
    <n v="0.2"/>
    <n v="2.5591999999999997"/>
  </r>
  <r>
    <n v="9239"/>
    <s v="CA-2014-138156"/>
    <x v="3"/>
    <x v="512"/>
    <d v="2014-02-15T00:00:00"/>
    <s v="First Class"/>
    <x v="570"/>
    <s v="Magdelene Morse"/>
    <x v="0"/>
    <s v="United States"/>
    <s v="Columbus"/>
    <x v="24"/>
    <n v="43229"/>
    <s v="East"/>
    <s v="FUR-FU-10003601"/>
    <x v="0"/>
    <x v="5"/>
    <s v="Deflect-o RollaMat Studded, Beveled Mat for Medium Pile Carpeting"/>
    <n v="147.56800000000001"/>
    <n v="2"/>
    <n v="0.2"/>
    <n v="-3.6892000000000067"/>
  </r>
  <r>
    <n v="9240"/>
    <s v="CA-2014-110310"/>
    <x v="3"/>
    <x v="855"/>
    <d v="2014-11-03T00:00:00"/>
    <s v="Standard Class"/>
    <x v="240"/>
    <s v="Nona Balk"/>
    <x v="1"/>
    <s v="United States"/>
    <s v="Tallahassee"/>
    <x v="2"/>
    <n v="32303"/>
    <s v="South"/>
    <s v="OFF-PA-10001685"/>
    <x v="1"/>
    <x v="10"/>
    <s v="Staples"/>
    <n v="56.783999999999999"/>
    <n v="7"/>
    <n v="0.2"/>
    <n v="20.584200000000003"/>
  </r>
  <r>
    <n v="9241"/>
    <s v="CA-2014-110310"/>
    <x v="3"/>
    <x v="855"/>
    <d v="2014-11-03T00:00:00"/>
    <s v="Standard Class"/>
    <x v="240"/>
    <s v="Nona Balk"/>
    <x v="1"/>
    <s v="United States"/>
    <s v="Tallahassee"/>
    <x v="2"/>
    <n v="32303"/>
    <s v="South"/>
    <s v="OFF-BI-10001097"/>
    <x v="1"/>
    <x v="8"/>
    <s v="Avery Hole Reinforcements"/>
    <n v="5.6070000000000011"/>
    <n v="3"/>
    <n v="0.7"/>
    <n v="-3.9248999999999974"/>
  </r>
  <r>
    <n v="9242"/>
    <s v="CA-2014-110310"/>
    <x v="3"/>
    <x v="855"/>
    <d v="2014-11-03T00:00:00"/>
    <s v="Standard Class"/>
    <x v="240"/>
    <s v="Nona Balk"/>
    <x v="1"/>
    <s v="United States"/>
    <s v="Tallahassee"/>
    <x v="2"/>
    <n v="32303"/>
    <s v="South"/>
    <s v="OFF-AR-10001662"/>
    <x v="1"/>
    <x v="6"/>
    <s v="Rogers Handheld Barrel Pencil Sharpener"/>
    <n v="6.5760000000000005"/>
    <n v="3"/>
    <n v="0.2"/>
    <n v="0.57540000000000058"/>
  </r>
  <r>
    <n v="9243"/>
    <s v="CA-2011-113271"/>
    <x v="2"/>
    <x v="868"/>
    <d v="2011-07-14T00:00:00"/>
    <s v="Standard Class"/>
    <x v="284"/>
    <s v="Darrin Sayre"/>
    <x v="2"/>
    <s v="United States"/>
    <s v="San Francisco"/>
    <x v="1"/>
    <n v="94122"/>
    <s v="West"/>
    <s v="OFF-BI-10002609"/>
    <x v="1"/>
    <x v="8"/>
    <s v="Avery Hidden Tab Dividers for Binding Systems"/>
    <n v="14.303999999999998"/>
    <n v="6"/>
    <n v="0.2"/>
    <n v="4.6487999999999987"/>
  </r>
  <r>
    <n v="9244"/>
    <s v="CA-2011-113271"/>
    <x v="2"/>
    <x v="868"/>
    <d v="2011-07-14T00:00:00"/>
    <s v="Standard Class"/>
    <x v="284"/>
    <s v="Darrin Sayre"/>
    <x v="2"/>
    <s v="United States"/>
    <s v="San Francisco"/>
    <x v="1"/>
    <n v="94122"/>
    <s v="West"/>
    <s v="FUR-BO-10004218"/>
    <x v="0"/>
    <x v="0"/>
    <s v="Bush Heritage Pine Collection 5-Shelf Bookcase, Albany Pine Finish, *Special Order"/>
    <n v="119.83299999999998"/>
    <n v="1"/>
    <n v="0.15"/>
    <n v="7.0489999999999995"/>
  </r>
  <r>
    <n v="9245"/>
    <s v="CA-2011-113271"/>
    <x v="2"/>
    <x v="868"/>
    <d v="2011-07-14T00:00:00"/>
    <s v="Standard Class"/>
    <x v="284"/>
    <s v="Darrin Sayre"/>
    <x v="2"/>
    <s v="United States"/>
    <s v="San Francisco"/>
    <x v="1"/>
    <n v="94122"/>
    <s v="West"/>
    <s v="OFF-AR-10003251"/>
    <x v="1"/>
    <x v="6"/>
    <s v="Prang Drawing Pencil Set"/>
    <n v="5.56"/>
    <n v="2"/>
    <n v="0"/>
    <n v="2.2239999999999998"/>
  </r>
  <r>
    <n v="9246"/>
    <s v="CA-2011-113271"/>
    <x v="2"/>
    <x v="868"/>
    <d v="2011-07-14T00:00:00"/>
    <s v="Standard Class"/>
    <x v="284"/>
    <s v="Darrin Sayre"/>
    <x v="2"/>
    <s v="United States"/>
    <s v="San Francisco"/>
    <x v="1"/>
    <n v="94122"/>
    <s v="West"/>
    <s v="OFF-PA-10002365"/>
    <x v="1"/>
    <x v="10"/>
    <s v="Xerox 1967"/>
    <n v="32.400000000000006"/>
    <n v="5"/>
    <n v="0"/>
    <n v="15.552000000000001"/>
  </r>
  <r>
    <n v="9247"/>
    <s v="CA-2014-130106"/>
    <x v="3"/>
    <x v="1053"/>
    <d v="2014-05-27T00:00:00"/>
    <s v="Standard Class"/>
    <x v="665"/>
    <s v="Vicky Freymann"/>
    <x v="2"/>
    <s v="United States"/>
    <s v="San Francisco"/>
    <x v="1"/>
    <n v="94109"/>
    <s v="West"/>
    <s v="OFF-AR-10003651"/>
    <x v="1"/>
    <x v="6"/>
    <s v="Newell 350"/>
    <n v="9.84"/>
    <n v="3"/>
    <n v="0"/>
    <n v="2.8535999999999988"/>
  </r>
  <r>
    <n v="9248"/>
    <s v="CA-2014-130106"/>
    <x v="3"/>
    <x v="1053"/>
    <d v="2014-05-27T00:00:00"/>
    <s v="Standard Class"/>
    <x v="665"/>
    <s v="Vicky Freymann"/>
    <x v="2"/>
    <s v="United States"/>
    <s v="San Francisco"/>
    <x v="1"/>
    <n v="94109"/>
    <s v="West"/>
    <s v="OFF-AR-10003732"/>
    <x v="1"/>
    <x v="6"/>
    <s v="Newell 333"/>
    <n v="2.78"/>
    <n v="1"/>
    <n v="0"/>
    <n v="0.72279999999999989"/>
  </r>
  <r>
    <n v="9249"/>
    <s v="CA-2013-127761"/>
    <x v="0"/>
    <x v="338"/>
    <d v="2013-11-15T00:00:00"/>
    <s v="Standard Class"/>
    <x v="349"/>
    <s v="Scott Williamson"/>
    <x v="0"/>
    <s v="United States"/>
    <s v="New York City"/>
    <x v="15"/>
    <n v="10009"/>
    <s v="East"/>
    <s v="OFF-BI-10002557"/>
    <x v="1"/>
    <x v="8"/>
    <s v="Presstex Flexible Ring Binders"/>
    <n v="3.64"/>
    <n v="1"/>
    <n v="0.2"/>
    <n v="1.3649999999999998"/>
  </r>
  <r>
    <n v="9250"/>
    <s v="CA-2013-127761"/>
    <x v="0"/>
    <x v="338"/>
    <d v="2013-11-15T00:00:00"/>
    <s v="Standard Class"/>
    <x v="349"/>
    <s v="Scott Williamson"/>
    <x v="0"/>
    <s v="United States"/>
    <s v="New York City"/>
    <x v="15"/>
    <n v="10009"/>
    <s v="East"/>
    <s v="TEC-PH-10003691"/>
    <x v="2"/>
    <x v="7"/>
    <s v="BlackBerry Q10"/>
    <n v="881.93"/>
    <n v="7"/>
    <n v="0"/>
    <n v="220.48250000000002"/>
  </r>
  <r>
    <n v="9251"/>
    <s v="CA-2013-105354"/>
    <x v="0"/>
    <x v="499"/>
    <d v="2013-12-07T00:00:00"/>
    <s v="Standard Class"/>
    <x v="463"/>
    <s v="Pauline Webber"/>
    <x v="1"/>
    <s v="United States"/>
    <s v="Marion"/>
    <x v="23"/>
    <n v="52302"/>
    <s v="Central"/>
    <s v="OFF-BI-10001107"/>
    <x v="1"/>
    <x v="8"/>
    <s v="GBC White Gloss Covers, Plain Front"/>
    <n v="115.84"/>
    <n v="8"/>
    <n v="0"/>
    <n v="54.444800000000001"/>
  </r>
  <r>
    <n v="9252"/>
    <s v="CA-2014-155712"/>
    <x v="3"/>
    <x v="580"/>
    <d v="2014-03-09T00:00:00"/>
    <s v="Standard Class"/>
    <x v="629"/>
    <s v="Ken Dana"/>
    <x v="1"/>
    <s v="United States"/>
    <s v="Los Angeles"/>
    <x v="1"/>
    <n v="90008"/>
    <s v="West"/>
    <s v="OFF-BI-10004224"/>
    <x v="1"/>
    <x v="8"/>
    <s v="Catalog Binders with Expanding Posts"/>
    <n v="107.64800000000001"/>
    <n v="2"/>
    <n v="0.2"/>
    <n v="33.639999999999986"/>
  </r>
  <r>
    <n v="9253"/>
    <s v="CA-2014-102309"/>
    <x v="3"/>
    <x v="397"/>
    <d v="2014-09-26T00:00:00"/>
    <s v="Second Class"/>
    <x v="770"/>
    <s v="Doug O'Connell"/>
    <x v="0"/>
    <s v="United States"/>
    <s v="Pine Bluff"/>
    <x v="36"/>
    <n v="71603"/>
    <s v="South"/>
    <s v="TEC-AC-10001114"/>
    <x v="2"/>
    <x v="11"/>
    <s v="Microsoft Wireless Mobile Mouse 4000"/>
    <n v="199.95000000000002"/>
    <n v="5"/>
    <n v="0"/>
    <n v="63.983999999999988"/>
  </r>
  <r>
    <n v="9254"/>
    <s v="CA-2014-102309"/>
    <x v="3"/>
    <x v="397"/>
    <d v="2014-09-26T00:00:00"/>
    <s v="Second Class"/>
    <x v="770"/>
    <s v="Doug O'Connell"/>
    <x v="0"/>
    <s v="United States"/>
    <s v="Pine Bluff"/>
    <x v="36"/>
    <n v="71603"/>
    <s v="South"/>
    <s v="OFF-PA-10002005"/>
    <x v="1"/>
    <x v="10"/>
    <s v="Xerox 225"/>
    <n v="12.96"/>
    <n v="2"/>
    <n v="0"/>
    <n v="6.2208000000000006"/>
  </r>
  <r>
    <n v="9255"/>
    <s v="CA-2011-168368"/>
    <x v="2"/>
    <x v="1058"/>
    <d v="2011-02-16T00:00:00"/>
    <s v="Second Class"/>
    <x v="315"/>
    <s v="Guy Armstrong"/>
    <x v="0"/>
    <s v="United States"/>
    <s v="Columbia"/>
    <x v="25"/>
    <n v="65203"/>
    <s v="Central"/>
    <s v="FUR-CH-10001146"/>
    <x v="0"/>
    <x v="1"/>
    <s v="Global Value Mid-Back Manager's Chair, Gray"/>
    <n v="60.89"/>
    <n v="1"/>
    <n v="0"/>
    <n v="15.222499999999997"/>
  </r>
  <r>
    <n v="9256"/>
    <s v="CA-2011-168368"/>
    <x v="2"/>
    <x v="1058"/>
    <d v="2011-02-16T00:00:00"/>
    <s v="Second Class"/>
    <x v="315"/>
    <s v="Guy Armstrong"/>
    <x v="0"/>
    <s v="United States"/>
    <s v="Columbia"/>
    <x v="25"/>
    <n v="65203"/>
    <s v="Central"/>
    <s v="OFF-LA-10004853"/>
    <x v="1"/>
    <x v="2"/>
    <s v="Avery 483"/>
    <n v="14.940000000000001"/>
    <n v="3"/>
    <n v="0"/>
    <n v="6.8723999999999998"/>
  </r>
  <r>
    <n v="9257"/>
    <s v="CA-2011-168368"/>
    <x v="2"/>
    <x v="1058"/>
    <d v="2011-02-16T00:00:00"/>
    <s v="Second Class"/>
    <x v="315"/>
    <s v="Guy Armstrong"/>
    <x v="0"/>
    <s v="United States"/>
    <s v="Columbia"/>
    <x v="25"/>
    <n v="65203"/>
    <s v="Central"/>
    <s v="OFF-BI-10004728"/>
    <x v="1"/>
    <x v="8"/>
    <s v="Wilson Jones Turn Tabs Binder Tool for Ring Binders"/>
    <n v="9.64"/>
    <n v="2"/>
    <n v="0"/>
    <n v="4.4344000000000001"/>
  </r>
  <r>
    <n v="9258"/>
    <s v="CA-2011-168368"/>
    <x v="2"/>
    <x v="1058"/>
    <d v="2011-02-16T00:00:00"/>
    <s v="Second Class"/>
    <x v="315"/>
    <s v="Guy Armstrong"/>
    <x v="0"/>
    <s v="United States"/>
    <s v="Columbia"/>
    <x v="25"/>
    <n v="65203"/>
    <s v="Central"/>
    <s v="FUR-FU-10002298"/>
    <x v="0"/>
    <x v="5"/>
    <s v="Rubbermaid ClusterMat Chairmats, Mat Size- 66&quot; x 60&quot;, Lip 20&quot; x 11&quot; -90 Degree Angle"/>
    <n v="332.94"/>
    <n v="3"/>
    <n v="0"/>
    <n v="53.270399999999995"/>
  </r>
  <r>
    <n v="9259"/>
    <s v="CA-2011-168368"/>
    <x v="2"/>
    <x v="1058"/>
    <d v="2011-02-16T00:00:00"/>
    <s v="Second Class"/>
    <x v="315"/>
    <s v="Guy Armstrong"/>
    <x v="0"/>
    <s v="United States"/>
    <s v="Columbia"/>
    <x v="25"/>
    <n v="65203"/>
    <s v="Central"/>
    <s v="OFF-BI-10004654"/>
    <x v="1"/>
    <x v="8"/>
    <s v="VariCap6 Expandable Binder"/>
    <n v="51.900000000000006"/>
    <n v="3"/>
    <n v="0"/>
    <n v="24.393000000000001"/>
  </r>
  <r>
    <n v="9260"/>
    <s v="CA-2011-168368"/>
    <x v="2"/>
    <x v="1058"/>
    <d v="2011-02-16T00:00:00"/>
    <s v="Second Class"/>
    <x v="315"/>
    <s v="Guy Armstrong"/>
    <x v="0"/>
    <s v="United States"/>
    <s v="Columbia"/>
    <x v="25"/>
    <n v="65203"/>
    <s v="Central"/>
    <s v="OFF-ST-10002583"/>
    <x v="1"/>
    <x v="4"/>
    <s v="Fellowes Neat Ideas Storage Cubes"/>
    <n v="64.959999999999994"/>
    <n v="2"/>
    <n v="0"/>
    <n v="2.598399999999998"/>
  </r>
  <r>
    <n v="9261"/>
    <s v="CA-2014-167976"/>
    <x v="3"/>
    <x v="343"/>
    <d v="2014-11-15T00:00:00"/>
    <s v="Second Class"/>
    <x v="145"/>
    <s v="Jeremy Lonsdale"/>
    <x v="0"/>
    <s v="United States"/>
    <s v="Aberdeen"/>
    <x v="44"/>
    <n v="57401"/>
    <s v="Central"/>
    <s v="OFF-SU-10004661"/>
    <x v="1"/>
    <x v="14"/>
    <s v="Acme Titanium Bonded Scissors"/>
    <n v="25.5"/>
    <n v="3"/>
    <n v="0"/>
    <n v="6.63"/>
  </r>
  <r>
    <n v="9262"/>
    <s v="CA-2014-111388"/>
    <x v="3"/>
    <x v="264"/>
    <d v="2014-09-03T00:00:00"/>
    <s v="Same Day"/>
    <x v="711"/>
    <s v="Stephanie Ulpright"/>
    <x v="2"/>
    <s v="United States"/>
    <s v="Seattle"/>
    <x v="4"/>
    <n v="98103"/>
    <s v="West"/>
    <s v="FUR-CH-10003061"/>
    <x v="0"/>
    <x v="1"/>
    <s v="Global Leather Task Chair, Black"/>
    <n v="215.976"/>
    <n v="3"/>
    <n v="0.2"/>
    <n v="-2.6997000000000355"/>
  </r>
  <r>
    <n v="9263"/>
    <s v="CA-2012-124499"/>
    <x v="1"/>
    <x v="330"/>
    <d v="2012-10-13T00:00:00"/>
    <s v="Standard Class"/>
    <x v="248"/>
    <s v="Fred McMath"/>
    <x v="0"/>
    <s v="United States"/>
    <s v="Detroit"/>
    <x v="12"/>
    <n v="48227"/>
    <s v="Central"/>
    <s v="FUR-CH-10000513"/>
    <x v="0"/>
    <x v="1"/>
    <s v="High-Back Leather Manager's Chair"/>
    <n v="389.97"/>
    <n v="3"/>
    <n v="0"/>
    <n v="35.097300000000004"/>
  </r>
  <r>
    <n v="9264"/>
    <s v="CA-2012-124499"/>
    <x v="1"/>
    <x v="330"/>
    <d v="2012-10-13T00:00:00"/>
    <s v="Standard Class"/>
    <x v="248"/>
    <s v="Fred McMath"/>
    <x v="0"/>
    <s v="United States"/>
    <s v="Detroit"/>
    <x v="12"/>
    <n v="48227"/>
    <s v="Central"/>
    <s v="OFF-AP-10002191"/>
    <x v="1"/>
    <x v="9"/>
    <s v="Belkin 8 Outlet SurgeMaster II Gold Surge Protector"/>
    <n v="269.90999999999997"/>
    <n v="5"/>
    <n v="0.1"/>
    <n v="53.982000000000006"/>
  </r>
  <r>
    <n v="9265"/>
    <s v="US-2014-128118"/>
    <x v="3"/>
    <x v="221"/>
    <d v="2014-12-02T00:00:00"/>
    <s v="Standard Class"/>
    <x v="199"/>
    <s v="Maribeth Yedwab"/>
    <x v="1"/>
    <s v="United States"/>
    <s v="Memphis"/>
    <x v="18"/>
    <n v="38109"/>
    <s v="South"/>
    <s v="OFF-BI-10000216"/>
    <x v="1"/>
    <x v="8"/>
    <s v="Mead 1st Gear 2&quot; Zipper Binder, Asst. Colors"/>
    <n v="11.673000000000002"/>
    <n v="3"/>
    <n v="0.7"/>
    <n v="-7.782"/>
  </r>
  <r>
    <n v="9266"/>
    <s v="US-2014-128118"/>
    <x v="3"/>
    <x v="221"/>
    <d v="2014-12-02T00:00:00"/>
    <s v="Standard Class"/>
    <x v="199"/>
    <s v="Maribeth Yedwab"/>
    <x v="1"/>
    <s v="United States"/>
    <s v="Memphis"/>
    <x v="18"/>
    <n v="38109"/>
    <s v="South"/>
    <s v="OFF-EN-10003448"/>
    <x v="1"/>
    <x v="12"/>
    <s v="Peel &amp; Seel Recycled Catalog Envelopes, Brown"/>
    <n v="64.848000000000013"/>
    <n v="7"/>
    <n v="0.2"/>
    <n v="24.317999999999998"/>
  </r>
  <r>
    <n v="9267"/>
    <s v="CA-2011-125759"/>
    <x v="2"/>
    <x v="1215"/>
    <d v="2011-02-10T00:00:00"/>
    <s v="First Class"/>
    <x v="134"/>
    <s v="Nathan Mautz"/>
    <x v="2"/>
    <s v="United States"/>
    <s v="North Las Vegas"/>
    <x v="33"/>
    <n v="89031"/>
    <s v="West"/>
    <s v="FUR-FU-10002111"/>
    <x v="0"/>
    <x v="5"/>
    <s v="Master Caster Door Stop, Large Brown"/>
    <n v="14.56"/>
    <n v="2"/>
    <n v="0"/>
    <n v="5.5327999999999999"/>
  </r>
  <r>
    <n v="9268"/>
    <s v="CA-2012-151869"/>
    <x v="1"/>
    <x v="12"/>
    <d v="2012-09-25T00:00:00"/>
    <s v="Same Day"/>
    <x v="229"/>
    <s v="Carlos Soltero"/>
    <x v="0"/>
    <s v="United States"/>
    <s v="Freeport"/>
    <x v="15"/>
    <n v="11520"/>
    <s v="East"/>
    <s v="FUR-CH-10001545"/>
    <x v="0"/>
    <x v="1"/>
    <s v="Hon Comfortask Task/Swivel Chairs"/>
    <n v="102.58200000000001"/>
    <n v="1"/>
    <n v="0.1"/>
    <n v="6.8388000000000009"/>
  </r>
  <r>
    <n v="9269"/>
    <s v="CA-2012-151869"/>
    <x v="1"/>
    <x v="12"/>
    <d v="2012-09-25T00:00:00"/>
    <s v="Same Day"/>
    <x v="229"/>
    <s v="Carlos Soltero"/>
    <x v="0"/>
    <s v="United States"/>
    <s v="Freeport"/>
    <x v="15"/>
    <n v="11520"/>
    <s v="East"/>
    <s v="OFF-PA-10002947"/>
    <x v="1"/>
    <x v="10"/>
    <s v="Xerox 1923"/>
    <n v="20.04"/>
    <n v="3"/>
    <n v="0"/>
    <n v="9.6191999999999993"/>
  </r>
  <r>
    <n v="9270"/>
    <s v="US-2014-102183"/>
    <x v="3"/>
    <x v="170"/>
    <d v="2014-08-29T00:00:00"/>
    <s v="Standard Class"/>
    <x v="7"/>
    <s v="Pete Kriz"/>
    <x v="0"/>
    <s v="United States"/>
    <s v="New York City"/>
    <x v="15"/>
    <n v="10035"/>
    <s v="East"/>
    <s v="OFF-BI-10003476"/>
    <x v="1"/>
    <x v="8"/>
    <s v="Avery Metallic Poly Binders"/>
    <n v="32.088000000000001"/>
    <n v="7"/>
    <n v="0.2"/>
    <n v="11.2308"/>
  </r>
  <r>
    <n v="9271"/>
    <s v="US-2014-102183"/>
    <x v="3"/>
    <x v="170"/>
    <d v="2014-08-29T00:00:00"/>
    <s v="Standard Class"/>
    <x v="7"/>
    <s v="Pete Kriz"/>
    <x v="0"/>
    <s v="United States"/>
    <s v="New York City"/>
    <x v="15"/>
    <n v="10035"/>
    <s v="East"/>
    <s v="OFF-BI-10001359"/>
    <x v="1"/>
    <x v="8"/>
    <s v="GBC DocuBind TL300 Electric Binding System"/>
    <n v="4305.5520000000006"/>
    <n v="6"/>
    <n v="0.2"/>
    <n v="1453.1237999999996"/>
  </r>
  <r>
    <n v="9272"/>
    <s v="CA-2013-100510"/>
    <x v="0"/>
    <x v="536"/>
    <d v="2013-05-18T00:00:00"/>
    <s v="Standard Class"/>
    <x v="447"/>
    <s v="Harry Marie"/>
    <x v="1"/>
    <s v="United States"/>
    <s v="New York City"/>
    <x v="15"/>
    <n v="10024"/>
    <s v="East"/>
    <s v="FUR-FU-10000320"/>
    <x v="0"/>
    <x v="5"/>
    <s v="OIC Stacking Trays"/>
    <n v="10.02"/>
    <n v="3"/>
    <n v="0"/>
    <n v="4.4088000000000012"/>
  </r>
  <r>
    <n v="9273"/>
    <s v="CA-2013-100510"/>
    <x v="0"/>
    <x v="536"/>
    <d v="2013-05-18T00:00:00"/>
    <s v="Standard Class"/>
    <x v="447"/>
    <s v="Harry Marie"/>
    <x v="1"/>
    <s v="United States"/>
    <s v="New York City"/>
    <x v="15"/>
    <n v="10024"/>
    <s v="East"/>
    <s v="TEC-PH-10001835"/>
    <x v="2"/>
    <x v="7"/>
    <s v="Jawbone JAMBOX Wireless Bluetooth Speaker"/>
    <n v="631.96"/>
    <n v="4"/>
    <n v="0"/>
    <n v="303.3408"/>
  </r>
  <r>
    <n v="9274"/>
    <s v="CA-2014-146983"/>
    <x v="3"/>
    <x v="264"/>
    <d v="2014-09-07T00:00:00"/>
    <s v="Standard Class"/>
    <x v="117"/>
    <s v="Alan Hwang"/>
    <x v="0"/>
    <s v="United States"/>
    <s v="Henderson"/>
    <x v="0"/>
    <n v="42420"/>
    <s v="South"/>
    <s v="OFF-BI-10003650"/>
    <x v="1"/>
    <x v="8"/>
    <s v="GBC DocuBind 300 Electric Binding Machine"/>
    <n v="1577.94"/>
    <n v="3"/>
    <n v="0"/>
    <n v="757.41120000000001"/>
  </r>
  <r>
    <n v="9275"/>
    <s v="US-2011-134054"/>
    <x v="2"/>
    <x v="982"/>
    <d v="2011-10-10T00:00:00"/>
    <s v="Same Day"/>
    <x v="712"/>
    <s v="Fred Chung"/>
    <x v="1"/>
    <s v="United States"/>
    <s v="Albuquerque"/>
    <x v="27"/>
    <n v="87105"/>
    <s v="West"/>
    <s v="OFF-AR-10000937"/>
    <x v="1"/>
    <x v="6"/>
    <s v="Dixon Ticonderoga Core-Lock Colored Pencils, 48-Color Set"/>
    <n v="255.84999999999997"/>
    <n v="7"/>
    <n v="0"/>
    <n v="112.57400000000001"/>
  </r>
  <r>
    <n v="9276"/>
    <s v="CA-2013-113236"/>
    <x v="0"/>
    <x v="439"/>
    <d v="2013-05-30T00:00:00"/>
    <s v="Second Class"/>
    <x v="434"/>
    <s v="Cathy Prescott"/>
    <x v="1"/>
    <s v="United States"/>
    <s v="Delray Beach"/>
    <x v="2"/>
    <n v="33445"/>
    <s v="South"/>
    <s v="OFF-ST-10000532"/>
    <x v="1"/>
    <x v="4"/>
    <s v="Advantus Rolling Drawer Organizers"/>
    <n v="184.70400000000001"/>
    <n v="6"/>
    <n v="0.2"/>
    <n v="13.852799999999995"/>
  </r>
  <r>
    <n v="9277"/>
    <s v="CA-2013-113236"/>
    <x v="0"/>
    <x v="439"/>
    <d v="2013-05-30T00:00:00"/>
    <s v="Second Class"/>
    <x v="434"/>
    <s v="Cathy Prescott"/>
    <x v="1"/>
    <s v="United States"/>
    <s v="Delray Beach"/>
    <x v="2"/>
    <n v="33445"/>
    <s v="South"/>
    <s v="TEC-AC-10001267"/>
    <x v="2"/>
    <x v="11"/>
    <s v="Imation 32GB Pocket Pro USB 3.0 Flash Drive - 32 GB - Black - 1 P ..."/>
    <n v="47.92"/>
    <n v="2"/>
    <n v="0.2"/>
    <n v="11.98"/>
  </r>
  <r>
    <n v="9278"/>
    <s v="CA-2014-122539"/>
    <x v="3"/>
    <x v="96"/>
    <d v="2014-12-06T00:00:00"/>
    <s v="Standard Class"/>
    <x v="253"/>
    <s v="Sean Christensen"/>
    <x v="0"/>
    <s v="United States"/>
    <s v="Philadelphia"/>
    <x v="9"/>
    <n v="19140"/>
    <s v="East"/>
    <s v="OFF-LA-10004853"/>
    <x v="1"/>
    <x v="2"/>
    <s v="Avery 483"/>
    <n v="15.936000000000002"/>
    <n v="4"/>
    <n v="0.2"/>
    <n v="5.1791999999999998"/>
  </r>
  <r>
    <n v="9279"/>
    <s v="CA-2014-122539"/>
    <x v="3"/>
    <x v="96"/>
    <d v="2014-12-06T00:00:00"/>
    <s v="Standard Class"/>
    <x v="253"/>
    <s v="Sean Christensen"/>
    <x v="0"/>
    <s v="United States"/>
    <s v="Philadelphia"/>
    <x v="9"/>
    <n v="19140"/>
    <s v="East"/>
    <s v="OFF-BI-10001759"/>
    <x v="1"/>
    <x v="8"/>
    <s v="Acco Pressboard Covers with Storage Hooks, 14 7/8&quot; x 11&quot;, Dark Blue"/>
    <n v="8.0010000000000012"/>
    <n v="7"/>
    <n v="0.7"/>
    <n v="-5.6006999999999962"/>
  </r>
  <r>
    <n v="9280"/>
    <s v="CA-2014-122539"/>
    <x v="3"/>
    <x v="96"/>
    <d v="2014-12-06T00:00:00"/>
    <s v="Standard Class"/>
    <x v="253"/>
    <s v="Sean Christensen"/>
    <x v="0"/>
    <s v="United States"/>
    <s v="Philadelphia"/>
    <x v="9"/>
    <n v="19140"/>
    <s v="East"/>
    <s v="FUR-CH-10003379"/>
    <x v="0"/>
    <x v="1"/>
    <s v="Global Commerce Series High-Back Swivel/Tilt Chairs"/>
    <n v="398.97199999999998"/>
    <n v="2"/>
    <n v="0.3"/>
    <n v="-28.49799999999999"/>
  </r>
  <r>
    <n v="9281"/>
    <s v="CA-2013-166772"/>
    <x v="0"/>
    <x v="873"/>
    <d v="2013-09-25T00:00:00"/>
    <s v="Standard Class"/>
    <x v="707"/>
    <s v="Heather Jas"/>
    <x v="2"/>
    <s v="United States"/>
    <s v="Seattle"/>
    <x v="4"/>
    <n v="98105"/>
    <s v="West"/>
    <s v="FUR-BO-10002853"/>
    <x v="0"/>
    <x v="0"/>
    <s v="O'Sullivan 5-Shelf Heavy-Duty Bookcases"/>
    <n v="163.88"/>
    <n v="2"/>
    <n v="0"/>
    <n v="40.97"/>
  </r>
  <r>
    <n v="9282"/>
    <s v="US-2014-152898"/>
    <x v="3"/>
    <x v="220"/>
    <d v="2014-09-16T00:00:00"/>
    <s v="Standard Class"/>
    <x v="90"/>
    <s v="Cassandra Brandow"/>
    <x v="0"/>
    <s v="United States"/>
    <s v="Richmond"/>
    <x v="17"/>
    <n v="23223"/>
    <s v="South"/>
    <s v="OFF-AP-10000027"/>
    <x v="1"/>
    <x v="9"/>
    <s v="Hoover Commercial SteamVac"/>
    <n v="67.900000000000006"/>
    <n v="5"/>
    <n v="0"/>
    <n v="20.369999999999997"/>
  </r>
  <r>
    <n v="9283"/>
    <s v="CA-2013-160486"/>
    <x v="0"/>
    <x v="945"/>
    <d v="2014-01-05T00:00:00"/>
    <s v="Standard Class"/>
    <x v="699"/>
    <s v="Evan Henry"/>
    <x v="0"/>
    <s v="United States"/>
    <s v="West Palm Beach"/>
    <x v="2"/>
    <n v="33407"/>
    <s v="South"/>
    <s v="OFF-PA-10002421"/>
    <x v="1"/>
    <x v="10"/>
    <s v="Embossed Ink Jet Note Cards"/>
    <n v="72.224000000000004"/>
    <n v="4"/>
    <n v="0.2"/>
    <n v="25.278400000000001"/>
  </r>
  <r>
    <n v="9284"/>
    <s v="CA-2014-102218"/>
    <x v="3"/>
    <x v="264"/>
    <d v="2014-09-05T00:00:00"/>
    <s v="Second Class"/>
    <x v="560"/>
    <s v="Luke Weiss"/>
    <x v="0"/>
    <s v="United States"/>
    <s v="Fort Collins"/>
    <x v="22"/>
    <n v="80525"/>
    <s v="West"/>
    <s v="OFF-LA-10002475"/>
    <x v="1"/>
    <x v="2"/>
    <s v="Avery 519"/>
    <n v="11.696"/>
    <n v="2"/>
    <n v="0.2"/>
    <n v="3.9473999999999996"/>
  </r>
  <r>
    <n v="9285"/>
    <s v="CA-2011-161032"/>
    <x v="2"/>
    <x v="728"/>
    <d v="2011-11-23T00:00:00"/>
    <s v="Standard Class"/>
    <x v="149"/>
    <s v="Michael Kennedy"/>
    <x v="1"/>
    <s v="United States"/>
    <s v="Franklin"/>
    <x v="6"/>
    <n v="53132"/>
    <s v="Central"/>
    <s v="FUR-CH-10001482"/>
    <x v="0"/>
    <x v="1"/>
    <s v="Office Star - Mesh Screen back chair with Vinyl seat"/>
    <n v="392.93999999999994"/>
    <n v="3"/>
    <n v="0"/>
    <n v="43.223399999999984"/>
  </r>
  <r>
    <n v="9286"/>
    <s v="CA-2012-102778"/>
    <x v="1"/>
    <x v="82"/>
    <d v="2012-11-24T00:00:00"/>
    <s v="First Class"/>
    <x v="581"/>
    <s v="John Huston"/>
    <x v="0"/>
    <s v="United States"/>
    <s v="Monroe"/>
    <x v="3"/>
    <n v="28110"/>
    <s v="South"/>
    <s v="FUR-FU-10000087"/>
    <x v="0"/>
    <x v="5"/>
    <s v="Executive Impressions 14&quot; Two-Color Numerals Wall Clock"/>
    <n v="18.175999999999998"/>
    <n v="1"/>
    <n v="0.2"/>
    <n v="4.7712000000000012"/>
  </r>
  <r>
    <n v="9287"/>
    <s v="CA-2014-154011"/>
    <x v="3"/>
    <x v="249"/>
    <d v="2014-06-27T00:00:00"/>
    <s v="Standard Class"/>
    <x v="489"/>
    <s v="Deborah Brumfield"/>
    <x v="2"/>
    <s v="United States"/>
    <s v="Dallas"/>
    <x v="5"/>
    <n v="75081"/>
    <s v="Central"/>
    <s v="OFF-BI-10003166"/>
    <x v="1"/>
    <x v="8"/>
    <s v="GBC Plasticlear Binding Covers"/>
    <n v="6.8879999999999981"/>
    <n v="3"/>
    <n v="0.8"/>
    <n v="-11.020800000000005"/>
  </r>
  <r>
    <n v="9288"/>
    <s v="CA-2014-154011"/>
    <x v="3"/>
    <x v="249"/>
    <d v="2014-06-27T00:00:00"/>
    <s v="Standard Class"/>
    <x v="489"/>
    <s v="Deborah Brumfield"/>
    <x v="2"/>
    <s v="United States"/>
    <s v="Dallas"/>
    <x v="5"/>
    <n v="75081"/>
    <s v="Central"/>
    <s v="FUR-TA-10000688"/>
    <x v="0"/>
    <x v="3"/>
    <s v="Chromcraft Bull-Nose Wood Round Conference Table Top, Wood Base"/>
    <n v="457.4849999999999"/>
    <n v="3"/>
    <n v="0.3"/>
    <n v="-84.961500000000029"/>
  </r>
  <r>
    <n v="9289"/>
    <s v="US-2014-165456"/>
    <x v="3"/>
    <x v="329"/>
    <d v="2014-12-04T00:00:00"/>
    <s v="First Class"/>
    <x v="577"/>
    <s v="Trudy Brown"/>
    <x v="0"/>
    <s v="United States"/>
    <s v="Philadelphia"/>
    <x v="9"/>
    <n v="19134"/>
    <s v="East"/>
    <s v="FUR-CH-10003981"/>
    <x v="0"/>
    <x v="1"/>
    <s v="Global Commerce Series Low-Back Swivel/Tilt Chairs"/>
    <n v="1079.316"/>
    <n v="6"/>
    <n v="0.3"/>
    <n v="-15.418800000000203"/>
  </r>
  <r>
    <n v="9290"/>
    <s v="CA-2011-111857"/>
    <x v="2"/>
    <x v="488"/>
    <d v="2011-04-26T00:00:00"/>
    <s v="Second Class"/>
    <x v="134"/>
    <s v="Nathan Mautz"/>
    <x v="2"/>
    <s v="United States"/>
    <s v="San Francisco"/>
    <x v="1"/>
    <n v="94109"/>
    <s v="West"/>
    <s v="OFF-PA-10001878"/>
    <x v="1"/>
    <x v="10"/>
    <s v="Xerox 1891"/>
    <n v="48.91"/>
    <n v="1"/>
    <n v="0"/>
    <n v="22.987699999999997"/>
  </r>
  <r>
    <n v="9291"/>
    <s v="CA-2011-163650"/>
    <x v="2"/>
    <x v="865"/>
    <d v="2011-09-25T00:00:00"/>
    <s v="First Class"/>
    <x v="627"/>
    <s v="Thomas Thornton"/>
    <x v="0"/>
    <s v="United States"/>
    <s v="Dover"/>
    <x v="13"/>
    <n v="19901"/>
    <s v="East"/>
    <s v="OFF-AR-10002375"/>
    <x v="1"/>
    <x v="6"/>
    <s v="Newell 351"/>
    <n v="9.84"/>
    <n v="3"/>
    <n v="0"/>
    <n v="2.8535999999999988"/>
  </r>
  <r>
    <n v="9292"/>
    <s v="CA-2011-163650"/>
    <x v="2"/>
    <x v="865"/>
    <d v="2011-09-25T00:00:00"/>
    <s v="First Class"/>
    <x v="627"/>
    <s v="Thomas Thornton"/>
    <x v="0"/>
    <s v="United States"/>
    <s v="Dover"/>
    <x v="13"/>
    <n v="19901"/>
    <s v="East"/>
    <s v="OFF-BI-10004965"/>
    <x v="1"/>
    <x v="8"/>
    <s v="Ibico Covers for Plastic or Wire Binding Elements"/>
    <n v="34.5"/>
    <n v="3"/>
    <n v="0"/>
    <n v="15.524999999999999"/>
  </r>
  <r>
    <n v="9293"/>
    <s v="CA-2014-124114"/>
    <x v="3"/>
    <x v="580"/>
    <d v="2014-03-03T00:00:00"/>
    <s v="Same Day"/>
    <x v="276"/>
    <s v="Roland Schwarz"/>
    <x v="1"/>
    <s v="United States"/>
    <s v="Waco"/>
    <x v="5"/>
    <n v="76706"/>
    <s v="Central"/>
    <s v="OFF-BI-10004022"/>
    <x v="1"/>
    <x v="8"/>
    <s v="Acco Suede Grain Vinyl Round Ring Binder"/>
    <n v="0.55599999999999983"/>
    <n v="1"/>
    <n v="0.8"/>
    <n v="-0.94520000000000004"/>
  </r>
  <r>
    <n v="9294"/>
    <s v="US-2014-116505"/>
    <x v="3"/>
    <x v="701"/>
    <d v="2014-11-22T00:00:00"/>
    <s v="Second Class"/>
    <x v="577"/>
    <s v="Trudy Brown"/>
    <x v="0"/>
    <s v="United States"/>
    <s v="Hagerstown"/>
    <x v="39"/>
    <n v="21740"/>
    <s v="East"/>
    <s v="OFF-BI-10000050"/>
    <x v="1"/>
    <x v="8"/>
    <s v="Angle-D Binders with Locking Rings, Label Holders"/>
    <n v="43.8"/>
    <n v="6"/>
    <n v="0"/>
    <n v="20.585999999999999"/>
  </r>
  <r>
    <n v="9295"/>
    <s v="CA-2014-161340"/>
    <x v="3"/>
    <x v="39"/>
    <d v="2014-06-02T00:00:00"/>
    <s v="Standard Class"/>
    <x v="87"/>
    <s v="Alice McCarthy"/>
    <x v="1"/>
    <s v="United States"/>
    <s v="Cleveland"/>
    <x v="24"/>
    <n v="44105"/>
    <s v="East"/>
    <s v="OFF-PA-10002464"/>
    <x v="1"/>
    <x v="10"/>
    <s v="HP Office Recycled Paper (20Lb. and 87 Bright)"/>
    <n v="13.872000000000002"/>
    <n v="3"/>
    <n v="0.2"/>
    <n v="5.0286000000000008"/>
  </r>
  <r>
    <n v="9296"/>
    <s v="CA-2014-161340"/>
    <x v="3"/>
    <x v="39"/>
    <d v="2014-06-02T00:00:00"/>
    <s v="Standard Class"/>
    <x v="87"/>
    <s v="Alice McCarthy"/>
    <x v="1"/>
    <s v="United States"/>
    <s v="Cleveland"/>
    <x v="24"/>
    <n v="44105"/>
    <s v="East"/>
    <s v="FUR-BO-10004709"/>
    <x v="0"/>
    <x v="0"/>
    <s v="Bush Westfield Collection Bookcases, Medium Cherry Finish"/>
    <n v="115.96"/>
    <n v="4"/>
    <n v="0.5"/>
    <n v="-64.937599999999989"/>
  </r>
  <r>
    <n v="9297"/>
    <s v="US-2012-163433"/>
    <x v="1"/>
    <x v="24"/>
    <d v="2012-04-22T00:00:00"/>
    <s v="Second Class"/>
    <x v="172"/>
    <s v="Michael Paige"/>
    <x v="1"/>
    <s v="United States"/>
    <s v="Mcallen"/>
    <x v="5"/>
    <n v="78501"/>
    <s v="Central"/>
    <s v="TEC-AC-10003590"/>
    <x v="2"/>
    <x v="11"/>
    <s v="TRENDnet 56K USB 2.0 Phone, Internet and Fax Modem"/>
    <n v="41.424000000000007"/>
    <n v="2"/>
    <n v="0.2"/>
    <n v="8.2847999999999971"/>
  </r>
  <r>
    <n v="9298"/>
    <s v="US-2012-163433"/>
    <x v="1"/>
    <x v="24"/>
    <d v="2012-04-22T00:00:00"/>
    <s v="Second Class"/>
    <x v="172"/>
    <s v="Michael Paige"/>
    <x v="1"/>
    <s v="United States"/>
    <s v="Mcallen"/>
    <x v="5"/>
    <n v="78501"/>
    <s v="Central"/>
    <s v="TEC-PH-10003357"/>
    <x v="2"/>
    <x v="7"/>
    <s v="Grandstream GXP2100 Mainstream Business Phone"/>
    <n v="244.768"/>
    <n v="4"/>
    <n v="0.2"/>
    <n v="24.476800000000004"/>
  </r>
  <r>
    <n v="9299"/>
    <s v="US-2012-163433"/>
    <x v="1"/>
    <x v="24"/>
    <d v="2012-04-22T00:00:00"/>
    <s v="Second Class"/>
    <x v="172"/>
    <s v="Michael Paige"/>
    <x v="1"/>
    <s v="United States"/>
    <s v="Mcallen"/>
    <x v="5"/>
    <n v="78501"/>
    <s v="Central"/>
    <s v="OFF-AR-10003373"/>
    <x v="1"/>
    <x v="6"/>
    <s v="Boston School Pro Electric Pencil Sharpener, 1670"/>
    <n v="74.352000000000004"/>
    <n v="3"/>
    <n v="0.2"/>
    <n v="6.5057999999999971"/>
  </r>
  <r>
    <n v="9300"/>
    <s v="US-2012-163433"/>
    <x v="1"/>
    <x v="24"/>
    <d v="2012-04-22T00:00:00"/>
    <s v="Second Class"/>
    <x v="172"/>
    <s v="Michael Paige"/>
    <x v="1"/>
    <s v="United States"/>
    <s v="Mcallen"/>
    <x v="5"/>
    <n v="78501"/>
    <s v="Central"/>
    <s v="OFF-BI-10003676"/>
    <x v="1"/>
    <x v="8"/>
    <s v="GBC Standard Recycled Report Covers, Clear Plastic Sheets"/>
    <n v="4.3119999999999985"/>
    <n v="2"/>
    <n v="0.8"/>
    <n v="-6.8992000000000022"/>
  </r>
  <r>
    <n v="9301"/>
    <s v="US-2012-163433"/>
    <x v="1"/>
    <x v="24"/>
    <d v="2012-04-22T00:00:00"/>
    <s v="Second Class"/>
    <x v="172"/>
    <s v="Michael Paige"/>
    <x v="1"/>
    <s v="United States"/>
    <s v="Mcallen"/>
    <x v="5"/>
    <n v="78501"/>
    <s v="Central"/>
    <s v="FUR-CH-10000225"/>
    <x v="0"/>
    <x v="1"/>
    <s v="Global Geo Office Task Chair, Gray"/>
    <n v="56.686"/>
    <n v="1"/>
    <n v="0.3"/>
    <n v="-20.245000000000008"/>
  </r>
  <r>
    <n v="9302"/>
    <s v="US-2012-163433"/>
    <x v="1"/>
    <x v="24"/>
    <d v="2012-04-22T00:00:00"/>
    <s v="Second Class"/>
    <x v="172"/>
    <s v="Michael Paige"/>
    <x v="1"/>
    <s v="United States"/>
    <s v="Mcallen"/>
    <x v="5"/>
    <n v="78501"/>
    <s v="Central"/>
    <s v="TEC-PH-10001870"/>
    <x v="2"/>
    <x v="7"/>
    <s v="Lunatik TT5L-002 Taktik Strike Impact Protection System for iPhone 5"/>
    <n v="97.968000000000004"/>
    <n v="2"/>
    <n v="0.2"/>
    <n v="6.122999999999994"/>
  </r>
  <r>
    <n v="9303"/>
    <s v="US-2012-163433"/>
    <x v="1"/>
    <x v="24"/>
    <d v="2012-04-22T00:00:00"/>
    <s v="Second Class"/>
    <x v="172"/>
    <s v="Michael Paige"/>
    <x v="1"/>
    <s v="United States"/>
    <s v="Mcallen"/>
    <x v="5"/>
    <n v="78501"/>
    <s v="Central"/>
    <s v="OFF-AR-10003481"/>
    <x v="1"/>
    <x v="6"/>
    <s v="Newell 348"/>
    <n v="7.8719999999999999"/>
    <n v="3"/>
    <n v="0.2"/>
    <n v="0.88559999999999883"/>
  </r>
  <r>
    <n v="9304"/>
    <s v="US-2012-163433"/>
    <x v="1"/>
    <x v="24"/>
    <d v="2012-04-22T00:00:00"/>
    <s v="Second Class"/>
    <x v="172"/>
    <s v="Michael Paige"/>
    <x v="1"/>
    <s v="United States"/>
    <s v="Mcallen"/>
    <x v="5"/>
    <n v="78501"/>
    <s v="Central"/>
    <s v="OFF-PA-10003936"/>
    <x v="1"/>
    <x v="10"/>
    <s v="Xerox 1994"/>
    <n v="15.552000000000003"/>
    <n v="3"/>
    <n v="0.2"/>
    <n v="5.4432"/>
  </r>
  <r>
    <n v="9305"/>
    <s v="US-2012-163433"/>
    <x v="1"/>
    <x v="24"/>
    <d v="2012-04-22T00:00:00"/>
    <s v="Second Class"/>
    <x v="172"/>
    <s v="Michael Paige"/>
    <x v="1"/>
    <s v="United States"/>
    <s v="Mcallen"/>
    <x v="5"/>
    <n v="78501"/>
    <s v="Central"/>
    <s v="OFF-BI-10000320"/>
    <x v="1"/>
    <x v="8"/>
    <s v="GBC Plastic Binding Combs"/>
    <n v="1.4759999999999998"/>
    <n v="1"/>
    <n v="0.8"/>
    <n v="-2.2877999999999998"/>
  </r>
  <r>
    <n v="9306"/>
    <s v="CA-2012-137603"/>
    <x v="1"/>
    <x v="444"/>
    <d v="2012-09-24T00:00:00"/>
    <s v="Standard Class"/>
    <x v="762"/>
    <s v="Marc Harrigan"/>
    <x v="2"/>
    <s v="United States"/>
    <s v="Santa Fe"/>
    <x v="27"/>
    <n v="87505"/>
    <s v="West"/>
    <s v="OFF-AR-10001972"/>
    <x v="1"/>
    <x v="6"/>
    <s v="Newell 323"/>
    <n v="8.4"/>
    <n v="5"/>
    <n v="0"/>
    <n v="2.1840000000000002"/>
  </r>
  <r>
    <n v="9307"/>
    <s v="CA-2011-128237"/>
    <x v="2"/>
    <x v="727"/>
    <d v="2011-03-30T00:00:00"/>
    <s v="Standard Class"/>
    <x v="244"/>
    <s v="Christina Anderson"/>
    <x v="0"/>
    <s v="United States"/>
    <s v="San Francisco"/>
    <x v="1"/>
    <n v="94110"/>
    <s v="West"/>
    <s v="OFF-AR-10003829"/>
    <x v="1"/>
    <x v="6"/>
    <s v="Newell 35"/>
    <n v="6.56"/>
    <n v="2"/>
    <n v="0"/>
    <n v="1.9023999999999992"/>
  </r>
  <r>
    <n v="9308"/>
    <s v="CA-2011-128237"/>
    <x v="2"/>
    <x v="727"/>
    <d v="2011-03-30T00:00:00"/>
    <s v="Standard Class"/>
    <x v="244"/>
    <s v="Christina Anderson"/>
    <x v="0"/>
    <s v="United States"/>
    <s v="San Francisco"/>
    <x v="1"/>
    <n v="94110"/>
    <s v="West"/>
    <s v="OFF-AR-10003338"/>
    <x v="1"/>
    <x v="6"/>
    <s v="Eberhard Faber 3 1/2&quot; Golf Pencils"/>
    <n v="14.88"/>
    <n v="2"/>
    <n v="0"/>
    <n v="3.7200000000000006"/>
  </r>
  <r>
    <n v="9309"/>
    <s v="CA-2011-128237"/>
    <x v="2"/>
    <x v="727"/>
    <d v="2011-03-30T00:00:00"/>
    <s v="Standard Class"/>
    <x v="244"/>
    <s v="Christina Anderson"/>
    <x v="0"/>
    <s v="United States"/>
    <s v="San Francisco"/>
    <x v="1"/>
    <n v="94110"/>
    <s v="West"/>
    <s v="TEC-AC-10002558"/>
    <x v="2"/>
    <x v="11"/>
    <s v="Imation Swivel Flash Drive USB flash drive - 8 GB"/>
    <n v="45.48"/>
    <n v="4"/>
    <n v="0"/>
    <n v="15.917999999999999"/>
  </r>
  <r>
    <n v="9310"/>
    <s v="CA-2011-128237"/>
    <x v="2"/>
    <x v="727"/>
    <d v="2011-03-30T00:00:00"/>
    <s v="Standard Class"/>
    <x v="244"/>
    <s v="Christina Anderson"/>
    <x v="0"/>
    <s v="United States"/>
    <s v="San Francisco"/>
    <x v="1"/>
    <n v="94110"/>
    <s v="West"/>
    <s v="OFF-AR-10000034"/>
    <x v="1"/>
    <x v="6"/>
    <s v="BIC Brite Liner Grip Highlighters, Assorted, 5/Pack"/>
    <n v="25.44"/>
    <n v="6"/>
    <n v="0"/>
    <n v="9.9215999999999998"/>
  </r>
  <r>
    <n v="9311"/>
    <s v="US-2013-102141"/>
    <x v="0"/>
    <x v="370"/>
    <d v="2013-09-01T00:00:00"/>
    <s v="Standard Class"/>
    <x v="629"/>
    <s v="Ken Dana"/>
    <x v="1"/>
    <s v="United States"/>
    <s v="New York City"/>
    <x v="15"/>
    <n v="10024"/>
    <s v="East"/>
    <s v="OFF-BI-10001510"/>
    <x v="1"/>
    <x v="8"/>
    <s v="Deluxe Heavy-Duty Vinyl Round Ring Binder"/>
    <n v="146.68800000000002"/>
    <n v="8"/>
    <n v="0.2"/>
    <n v="45.839999999999996"/>
  </r>
  <r>
    <n v="9312"/>
    <s v="CA-2014-148642"/>
    <x v="3"/>
    <x v="904"/>
    <d v="2014-03-13T00:00:00"/>
    <s v="Standard Class"/>
    <x v="386"/>
    <s v="Don Weiss"/>
    <x v="0"/>
    <s v="United States"/>
    <s v="Dallas"/>
    <x v="5"/>
    <n v="75220"/>
    <s v="Central"/>
    <s v="OFF-LA-10000134"/>
    <x v="1"/>
    <x v="2"/>
    <s v="Avery 511"/>
    <n v="4.9280000000000008"/>
    <n v="2"/>
    <n v="0.2"/>
    <n v="1.7247999999999997"/>
  </r>
  <r>
    <n v="9313"/>
    <s v="CA-2014-148642"/>
    <x v="3"/>
    <x v="904"/>
    <d v="2014-03-13T00:00:00"/>
    <s v="Standard Class"/>
    <x v="386"/>
    <s v="Don Weiss"/>
    <x v="0"/>
    <s v="United States"/>
    <s v="Dallas"/>
    <x v="5"/>
    <n v="75220"/>
    <s v="Central"/>
    <s v="OFF-AR-10000588"/>
    <x v="1"/>
    <x v="6"/>
    <s v="Newell 345"/>
    <n v="63.488"/>
    <n v="4"/>
    <n v="0.2"/>
    <n v="4.7616000000000014"/>
  </r>
  <r>
    <n v="9314"/>
    <s v="CA-2012-111948"/>
    <x v="1"/>
    <x v="1216"/>
    <d v="2012-11-11T00:00:00"/>
    <s v="Same Day"/>
    <x v="122"/>
    <s v="Andrew Gjertsen"/>
    <x v="1"/>
    <s v="United States"/>
    <s v="Detroit"/>
    <x v="12"/>
    <n v="48234"/>
    <s v="Central"/>
    <s v="OFF-ST-10003282"/>
    <x v="1"/>
    <x v="4"/>
    <s v="Advantus 10-Drawer Portable Organizer, Chrome Metal Frame, Smoke Drawers"/>
    <n v="418.32"/>
    <n v="7"/>
    <n v="0"/>
    <n v="117.12960000000004"/>
  </r>
  <r>
    <n v="9315"/>
    <s v="CA-2012-111948"/>
    <x v="1"/>
    <x v="1216"/>
    <d v="2012-11-11T00:00:00"/>
    <s v="Same Day"/>
    <x v="122"/>
    <s v="Andrew Gjertsen"/>
    <x v="1"/>
    <s v="United States"/>
    <s v="Detroit"/>
    <x v="12"/>
    <n v="48234"/>
    <s v="Central"/>
    <s v="OFF-AP-10002311"/>
    <x v="1"/>
    <x v="9"/>
    <s v="Holmes Replacement Filter for HEPA Air Cleaner, Very Large Room, HEPA Filter"/>
    <n v="123.858"/>
    <n v="2"/>
    <n v="0.1"/>
    <n v="46.790800000000004"/>
  </r>
  <r>
    <n v="9316"/>
    <s v="CA-2013-161907"/>
    <x v="0"/>
    <x v="41"/>
    <d v="2013-04-10T00:00:00"/>
    <s v="Standard Class"/>
    <x v="423"/>
    <s v="Justin Hirsh"/>
    <x v="0"/>
    <s v="United States"/>
    <s v="Philadelphia"/>
    <x v="9"/>
    <n v="19140"/>
    <s v="East"/>
    <s v="TEC-PH-10000141"/>
    <x v="2"/>
    <x v="7"/>
    <s v="Clearsounds A400"/>
    <n v="118.78199999999998"/>
    <n v="3"/>
    <n v="0.4"/>
    <n v="-27.715799999999994"/>
  </r>
  <r>
    <n v="9317"/>
    <s v="CA-2013-161907"/>
    <x v="0"/>
    <x v="41"/>
    <d v="2013-04-10T00:00:00"/>
    <s v="Standard Class"/>
    <x v="423"/>
    <s v="Justin Hirsh"/>
    <x v="0"/>
    <s v="United States"/>
    <s v="Philadelphia"/>
    <x v="9"/>
    <n v="19140"/>
    <s v="East"/>
    <s v="OFF-SU-10000646"/>
    <x v="1"/>
    <x v="14"/>
    <s v="Premier Automatic Letter Opener"/>
    <n v="769.18400000000008"/>
    <n v="4"/>
    <n v="0.2"/>
    <n v="-163.45159999999996"/>
  </r>
  <r>
    <n v="9318"/>
    <s v="CA-2014-124940"/>
    <x v="3"/>
    <x v="1217"/>
    <d v="2014-02-27T00:00:00"/>
    <s v="Standard Class"/>
    <x v="54"/>
    <s v="Dave Kipp"/>
    <x v="0"/>
    <s v="United States"/>
    <s v="Carrollton"/>
    <x v="5"/>
    <n v="75007"/>
    <s v="Central"/>
    <s v="TEC-AC-10002076"/>
    <x v="2"/>
    <x v="11"/>
    <s v="Microsoft Natural Keyboard Elite"/>
    <n v="47.904000000000003"/>
    <n v="1"/>
    <n v="0.2"/>
    <n v="-2.9940000000000015"/>
  </r>
  <r>
    <n v="9319"/>
    <s v="US-2014-108343"/>
    <x v="3"/>
    <x v="228"/>
    <d v="2014-07-26T00:00:00"/>
    <s v="Standard Class"/>
    <x v="255"/>
    <s v="Anthony Rawles"/>
    <x v="1"/>
    <s v="United States"/>
    <s v="New York City"/>
    <x v="15"/>
    <n v="10009"/>
    <s v="East"/>
    <s v="OFF-PA-10000743"/>
    <x v="1"/>
    <x v="10"/>
    <s v="Xerox 1977"/>
    <n v="13.36"/>
    <n v="2"/>
    <n v="0"/>
    <n v="6.4127999999999998"/>
  </r>
  <r>
    <n v="9320"/>
    <s v="US-2014-108343"/>
    <x v="3"/>
    <x v="228"/>
    <d v="2014-07-26T00:00:00"/>
    <s v="Standard Class"/>
    <x v="255"/>
    <s v="Anthony Rawles"/>
    <x v="1"/>
    <s v="United States"/>
    <s v="New York City"/>
    <x v="15"/>
    <n v="10009"/>
    <s v="East"/>
    <s v="FUR-CH-10002780"/>
    <x v="0"/>
    <x v="1"/>
    <s v="Office Star - Task Chair with Contemporary Loop Arms"/>
    <n v="163.76400000000001"/>
    <n v="2"/>
    <n v="0.1"/>
    <n v="25.474399999999999"/>
  </r>
  <r>
    <n v="9321"/>
    <s v="US-2014-108343"/>
    <x v="3"/>
    <x v="228"/>
    <d v="2014-07-26T00:00:00"/>
    <s v="Standard Class"/>
    <x v="255"/>
    <s v="Anthony Rawles"/>
    <x v="1"/>
    <s v="United States"/>
    <s v="New York City"/>
    <x v="15"/>
    <n v="10009"/>
    <s v="East"/>
    <s v="FUR-FU-10000747"/>
    <x v="0"/>
    <x v="5"/>
    <s v="Tenex B1-RE Series Chair Mats for Low Pile Carpets"/>
    <n v="183.92"/>
    <n v="4"/>
    <n v="0"/>
    <n v="31.266399999999976"/>
  </r>
  <r>
    <n v="9322"/>
    <s v="US-2013-111563"/>
    <x v="0"/>
    <x v="254"/>
    <d v="2013-11-09T00:00:00"/>
    <s v="Standard Class"/>
    <x v="325"/>
    <s v="Sally Matthias"/>
    <x v="0"/>
    <s v="United States"/>
    <s v="Houston"/>
    <x v="5"/>
    <n v="77041"/>
    <s v="Central"/>
    <s v="FUR-FU-10002445"/>
    <x v="0"/>
    <x v="5"/>
    <s v="DAX Two-Tone Rosewood/Black Document Frame, Desktop, 5 x 7"/>
    <n v="11.376000000000001"/>
    <n v="3"/>
    <n v="0.6"/>
    <n v="-5.6879999999999988"/>
  </r>
  <r>
    <n v="9323"/>
    <s v="US-2013-111563"/>
    <x v="0"/>
    <x v="254"/>
    <d v="2013-11-09T00:00:00"/>
    <s v="Standard Class"/>
    <x v="325"/>
    <s v="Sally Matthias"/>
    <x v="0"/>
    <s v="United States"/>
    <s v="Houston"/>
    <x v="5"/>
    <n v="77041"/>
    <s v="Central"/>
    <s v="FUR-FU-10000723"/>
    <x v="0"/>
    <x v="5"/>
    <s v="Deflect-o EconoMat Studded, No Bevel Mat for Low Pile Carpeting"/>
    <n v="66.112000000000009"/>
    <n v="4"/>
    <n v="0.6"/>
    <n v="-84.292799999999986"/>
  </r>
  <r>
    <n v="9324"/>
    <s v="CA-2014-121853"/>
    <x v="3"/>
    <x v="397"/>
    <d v="2014-09-30T00:00:00"/>
    <s v="Standard Class"/>
    <x v="551"/>
    <s v="Duane Benoit"/>
    <x v="0"/>
    <s v="United States"/>
    <s v="Los Angeles"/>
    <x v="1"/>
    <n v="90036"/>
    <s v="West"/>
    <s v="OFF-PA-10003641"/>
    <x v="1"/>
    <x v="10"/>
    <s v="Xerox 1909"/>
    <n v="211.04"/>
    <n v="8"/>
    <n v="0"/>
    <n v="97.078399999999988"/>
  </r>
  <r>
    <n v="9325"/>
    <s v="CA-2014-121853"/>
    <x v="3"/>
    <x v="397"/>
    <d v="2014-09-30T00:00:00"/>
    <s v="Standard Class"/>
    <x v="551"/>
    <s v="Duane Benoit"/>
    <x v="0"/>
    <s v="United States"/>
    <s v="Los Angeles"/>
    <x v="1"/>
    <n v="90036"/>
    <s v="West"/>
    <s v="FUR-CH-10003973"/>
    <x v="0"/>
    <x v="1"/>
    <s v="GuestStacker Chair with Chrome Finish Legs"/>
    <n v="594.81600000000003"/>
    <n v="2"/>
    <n v="0.2"/>
    <n v="59.481600000000014"/>
  </r>
  <r>
    <n v="9326"/>
    <s v="CA-2014-121853"/>
    <x v="3"/>
    <x v="397"/>
    <d v="2014-09-30T00:00:00"/>
    <s v="Standard Class"/>
    <x v="551"/>
    <s v="Duane Benoit"/>
    <x v="0"/>
    <s v="United States"/>
    <s v="Los Angeles"/>
    <x v="1"/>
    <n v="90036"/>
    <s v="West"/>
    <s v="OFF-BI-10000977"/>
    <x v="1"/>
    <x v="8"/>
    <s v="Ibico Plastic Spiral Binding Combs"/>
    <n v="72.960000000000008"/>
    <n v="3"/>
    <n v="0.2"/>
    <n v="23.711999999999996"/>
  </r>
  <r>
    <n v="9327"/>
    <s v="US-2014-130687"/>
    <x v="3"/>
    <x v="210"/>
    <d v="2014-09-11T00:00:00"/>
    <s v="First Class"/>
    <x v="418"/>
    <s v="Phillip Flathmann"/>
    <x v="0"/>
    <s v="United States"/>
    <s v="Edmonds"/>
    <x v="4"/>
    <n v="98026"/>
    <s v="West"/>
    <s v="FUR-FU-10004053"/>
    <x v="0"/>
    <x v="5"/>
    <s v="DAX Two-Tone Silver Metal Document Frame"/>
    <n v="80.959999999999994"/>
    <n v="4"/>
    <n v="0"/>
    <n v="34.812800000000003"/>
  </r>
  <r>
    <n v="9328"/>
    <s v="US-2014-130687"/>
    <x v="3"/>
    <x v="210"/>
    <d v="2014-09-11T00:00:00"/>
    <s v="First Class"/>
    <x v="418"/>
    <s v="Phillip Flathmann"/>
    <x v="0"/>
    <s v="United States"/>
    <s v="Edmonds"/>
    <x v="4"/>
    <n v="98026"/>
    <s v="West"/>
    <s v="TEC-PH-10002033"/>
    <x v="2"/>
    <x v="7"/>
    <s v="Konftel 250 Conference phone - Charcoal black"/>
    <n v="455.71199999999999"/>
    <n v="2"/>
    <n v="0.2"/>
    <n v="34.178400000000011"/>
  </r>
  <r>
    <n v="9329"/>
    <s v="US-2014-130687"/>
    <x v="3"/>
    <x v="210"/>
    <d v="2014-09-11T00:00:00"/>
    <s v="First Class"/>
    <x v="418"/>
    <s v="Phillip Flathmann"/>
    <x v="0"/>
    <s v="United States"/>
    <s v="Edmonds"/>
    <x v="4"/>
    <n v="98026"/>
    <s v="West"/>
    <s v="OFF-AR-10004260"/>
    <x v="1"/>
    <x v="6"/>
    <s v="Boston 1799 Powerhouse Electric Pencil Sharpener"/>
    <n v="25.98"/>
    <n v="1"/>
    <n v="0"/>
    <n v="7.2744"/>
  </r>
  <r>
    <n v="9330"/>
    <s v="CA-2012-164497"/>
    <x v="1"/>
    <x v="109"/>
    <d v="2012-11-30T00:00:00"/>
    <s v="First Class"/>
    <x v="219"/>
    <s v="Ashley Jarboe"/>
    <x v="0"/>
    <s v="United States"/>
    <s v="San Francisco"/>
    <x v="1"/>
    <n v="94110"/>
    <s v="West"/>
    <s v="OFF-AP-10004655"/>
    <x v="1"/>
    <x v="9"/>
    <s v="Holmes Visible Mist Ultrasonic Humidifier with 2.3-Gallon Output per Day, Replacement Filter"/>
    <n v="45.28"/>
    <n v="4"/>
    <n v="0"/>
    <n v="15.395199999999999"/>
  </r>
  <r>
    <n v="9331"/>
    <s v="US-2012-153283"/>
    <x v="1"/>
    <x v="768"/>
    <d v="2012-11-18T00:00:00"/>
    <s v="Standard Class"/>
    <x v="686"/>
    <s v="Eugene Barchas"/>
    <x v="0"/>
    <s v="United States"/>
    <s v="New York City"/>
    <x v="15"/>
    <n v="10035"/>
    <s v="East"/>
    <s v="OFF-EN-10001539"/>
    <x v="1"/>
    <x v="12"/>
    <s v="Staples"/>
    <n v="15.56"/>
    <n v="2"/>
    <n v="0"/>
    <n v="7.3132000000000001"/>
  </r>
  <r>
    <n v="9332"/>
    <s v="CA-2013-108056"/>
    <x v="0"/>
    <x v="321"/>
    <d v="2013-10-04T00:00:00"/>
    <s v="Standard Class"/>
    <x v="20"/>
    <s v="Erin Smith"/>
    <x v="1"/>
    <s v="United States"/>
    <s v="Springfield"/>
    <x v="21"/>
    <n v="97477"/>
    <s v="West"/>
    <s v="TEC-PH-10001817"/>
    <x v="2"/>
    <x v="7"/>
    <s v="Wilson Electronics DB Pro Signal Booster"/>
    <n v="859.2"/>
    <n v="3"/>
    <n v="0.2"/>
    <n v="75.180000000000064"/>
  </r>
  <r>
    <n v="9333"/>
    <s v="CA-2014-127726"/>
    <x v="3"/>
    <x v="220"/>
    <d v="2014-09-14T00:00:00"/>
    <s v="Second Class"/>
    <x v="757"/>
    <s v="Shahid Shariari"/>
    <x v="0"/>
    <s v="United States"/>
    <s v="Georgetown"/>
    <x v="0"/>
    <n v="40324"/>
    <s v="South"/>
    <s v="OFF-AP-10002578"/>
    <x v="1"/>
    <x v="9"/>
    <s v="Fellowes Premier Superior Surge Suppressor, 10-Outlet, With Phone and Remote"/>
    <n v="195.68"/>
    <n v="4"/>
    <n v="0"/>
    <n v="50.876800000000003"/>
  </r>
  <r>
    <n v="9334"/>
    <s v="CA-2014-127726"/>
    <x v="3"/>
    <x v="220"/>
    <d v="2014-09-14T00:00:00"/>
    <s v="Second Class"/>
    <x v="757"/>
    <s v="Shahid Shariari"/>
    <x v="0"/>
    <s v="United States"/>
    <s v="Georgetown"/>
    <x v="0"/>
    <n v="40324"/>
    <s v="South"/>
    <s v="OFF-FA-10000992"/>
    <x v="1"/>
    <x v="13"/>
    <s v="Acco Clips to Go Binder Clips, 24 Clips in Two Sizes"/>
    <n v="14.2"/>
    <n v="4"/>
    <n v="0"/>
    <n v="6.6739999999999995"/>
  </r>
  <r>
    <n v="9335"/>
    <s v="CA-2014-110198"/>
    <x v="3"/>
    <x v="927"/>
    <d v="2014-05-03T00:00:00"/>
    <s v="First Class"/>
    <x v="151"/>
    <s v="Arthur Gainer"/>
    <x v="0"/>
    <s v="United States"/>
    <s v="Coral Springs"/>
    <x v="2"/>
    <n v="33065"/>
    <s v="South"/>
    <s v="FUR-BO-10001798"/>
    <x v="0"/>
    <x v="0"/>
    <s v="Bush Somerset Collection Bookcase"/>
    <n v="314.35199999999998"/>
    <n v="3"/>
    <n v="0.2"/>
    <n v="-15.71759999999999"/>
  </r>
  <r>
    <n v="9336"/>
    <s v="CA-2014-110198"/>
    <x v="3"/>
    <x v="927"/>
    <d v="2014-05-03T00:00:00"/>
    <s v="First Class"/>
    <x v="151"/>
    <s v="Arthur Gainer"/>
    <x v="0"/>
    <s v="United States"/>
    <s v="Coral Springs"/>
    <x v="2"/>
    <n v="33065"/>
    <s v="South"/>
    <s v="OFF-LA-10004409"/>
    <x v="1"/>
    <x v="2"/>
    <s v="Avery 492"/>
    <n v="4.6079999999999997"/>
    <n v="2"/>
    <n v="0.2"/>
    <n v="1.4975999999999996"/>
  </r>
  <r>
    <n v="9337"/>
    <s v="CA-2014-130715"/>
    <x v="3"/>
    <x v="118"/>
    <d v="2014-09-21T00:00:00"/>
    <s v="Standard Class"/>
    <x v="388"/>
    <s v="Craig Yedwab"/>
    <x v="1"/>
    <s v="United States"/>
    <s v="San Francisco"/>
    <x v="1"/>
    <n v="94110"/>
    <s v="West"/>
    <s v="OFF-FA-10000621"/>
    <x v="1"/>
    <x v="13"/>
    <s v="OIC Colored Binder Clips, Assorted Sizes"/>
    <n v="17.899999999999999"/>
    <n v="5"/>
    <n v="0"/>
    <n v="8.7710000000000008"/>
  </r>
  <r>
    <n v="9338"/>
    <s v="CA-2011-155264"/>
    <x v="2"/>
    <x v="538"/>
    <d v="2011-10-22T00:00:00"/>
    <s v="Second Class"/>
    <x v="345"/>
    <s v="Rachel Payne"/>
    <x v="1"/>
    <s v="United States"/>
    <s v="San Francisco"/>
    <x v="1"/>
    <n v="94110"/>
    <s v="West"/>
    <s v="OFF-BI-10003196"/>
    <x v="1"/>
    <x v="8"/>
    <s v="Accohide Poly Flexible Ring Binders"/>
    <n v="2.9920000000000004"/>
    <n v="1"/>
    <n v="0.2"/>
    <n v="1.1219999999999999"/>
  </r>
  <r>
    <n v="9339"/>
    <s v="CA-2011-155264"/>
    <x v="2"/>
    <x v="538"/>
    <d v="2011-10-22T00:00:00"/>
    <s v="Second Class"/>
    <x v="345"/>
    <s v="Rachel Payne"/>
    <x v="1"/>
    <s v="United States"/>
    <s v="San Francisco"/>
    <x v="1"/>
    <n v="94110"/>
    <s v="West"/>
    <s v="OFF-BI-10003727"/>
    <x v="1"/>
    <x v="8"/>
    <s v="Avery Durable Slant Ring Binders With Label Holder"/>
    <n v="20.064"/>
    <n v="6"/>
    <n v="0.2"/>
    <n v="7.0223999999999993"/>
  </r>
  <r>
    <n v="9340"/>
    <s v="CA-2011-155264"/>
    <x v="2"/>
    <x v="538"/>
    <d v="2011-10-22T00:00:00"/>
    <s v="Second Class"/>
    <x v="345"/>
    <s v="Rachel Payne"/>
    <x v="1"/>
    <s v="United States"/>
    <s v="San Francisco"/>
    <x v="1"/>
    <n v="94110"/>
    <s v="West"/>
    <s v="OFF-PA-10003228"/>
    <x v="1"/>
    <x v="10"/>
    <s v="Xerox 1917"/>
    <n v="146.72999999999999"/>
    <n v="3"/>
    <n v="0"/>
    <n v="68.963099999999997"/>
  </r>
  <r>
    <n v="9341"/>
    <s v="CA-2011-155264"/>
    <x v="2"/>
    <x v="538"/>
    <d v="2011-10-22T00:00:00"/>
    <s v="Second Class"/>
    <x v="345"/>
    <s v="Rachel Payne"/>
    <x v="1"/>
    <s v="United States"/>
    <s v="San Francisco"/>
    <x v="1"/>
    <n v="94110"/>
    <s v="West"/>
    <s v="OFF-LA-10002787"/>
    <x v="1"/>
    <x v="2"/>
    <s v="Avery 480"/>
    <n v="18.75"/>
    <n v="5"/>
    <n v="0"/>
    <n v="9"/>
  </r>
  <r>
    <n v="9342"/>
    <s v="CA-2011-155264"/>
    <x v="2"/>
    <x v="538"/>
    <d v="2011-10-22T00:00:00"/>
    <s v="Second Class"/>
    <x v="345"/>
    <s v="Rachel Payne"/>
    <x v="1"/>
    <s v="United States"/>
    <s v="San Francisco"/>
    <x v="1"/>
    <n v="94110"/>
    <s v="West"/>
    <s v="TEC-PH-10001305"/>
    <x v="2"/>
    <x v="7"/>
    <s v="Panasonic KX TS208W Corded phone"/>
    <n v="117.57600000000002"/>
    <n v="3"/>
    <n v="0.2"/>
    <n v="11.757600000000011"/>
  </r>
  <r>
    <n v="9343"/>
    <s v="CA-2013-119123"/>
    <x v="0"/>
    <x v="69"/>
    <d v="2013-03-19T00:00:00"/>
    <s v="Standard Class"/>
    <x v="748"/>
    <s v="Dennis Bolton"/>
    <x v="2"/>
    <s v="United States"/>
    <s v="Riverside"/>
    <x v="1"/>
    <n v="92503"/>
    <s v="West"/>
    <s v="OFF-BI-10001036"/>
    <x v="1"/>
    <x v="8"/>
    <s v="Cardinal EasyOpen D-Ring Binders"/>
    <n v="51.184000000000012"/>
    <n v="7"/>
    <n v="0.2"/>
    <n v="19.193999999999999"/>
  </r>
  <r>
    <n v="9344"/>
    <s v="CA-2014-109085"/>
    <x v="3"/>
    <x v="922"/>
    <d v="2014-02-21T00:00:00"/>
    <s v="First Class"/>
    <x v="278"/>
    <s v="Christine Kargatis"/>
    <x v="2"/>
    <s v="United States"/>
    <s v="Troy"/>
    <x v="24"/>
    <n v="45373"/>
    <s v="East"/>
    <s v="FUR-TA-10001086"/>
    <x v="0"/>
    <x v="3"/>
    <s v="SAFCO PlanMaster Boards, 60w x 37-1/2d, White Melamine"/>
    <n v="455.97"/>
    <n v="5"/>
    <n v="0.4"/>
    <n v="-106.39299999999997"/>
  </r>
  <r>
    <n v="9345"/>
    <s v="CA-2014-109085"/>
    <x v="3"/>
    <x v="922"/>
    <d v="2014-02-21T00:00:00"/>
    <s v="First Class"/>
    <x v="278"/>
    <s v="Christine Kargatis"/>
    <x v="2"/>
    <s v="United States"/>
    <s v="Troy"/>
    <x v="24"/>
    <n v="45373"/>
    <s v="East"/>
    <s v="OFF-BI-10001525"/>
    <x v="1"/>
    <x v="8"/>
    <s v="Acco Pressboard Covers with Storage Hooks, 14 7/8&quot; x 11&quot;, Executive Red"/>
    <n v="5.7150000000000016"/>
    <n v="5"/>
    <n v="0.7"/>
    <n v="-4.7625000000000011"/>
  </r>
  <r>
    <n v="9346"/>
    <s v="CA-2014-109085"/>
    <x v="3"/>
    <x v="922"/>
    <d v="2014-02-21T00:00:00"/>
    <s v="First Class"/>
    <x v="278"/>
    <s v="Christine Kargatis"/>
    <x v="2"/>
    <s v="United States"/>
    <s v="Troy"/>
    <x v="24"/>
    <n v="45373"/>
    <s v="East"/>
    <s v="TEC-PH-10000526"/>
    <x v="2"/>
    <x v="7"/>
    <s v="Vtech CS6719"/>
    <n v="57.593999999999994"/>
    <n v="1"/>
    <n v="0.4"/>
    <n v="-11.518799999999999"/>
  </r>
  <r>
    <n v="9347"/>
    <s v="CA-2014-109085"/>
    <x v="3"/>
    <x v="922"/>
    <d v="2014-02-21T00:00:00"/>
    <s v="First Class"/>
    <x v="278"/>
    <s v="Christine Kargatis"/>
    <x v="2"/>
    <s v="United States"/>
    <s v="Troy"/>
    <x v="24"/>
    <n v="45373"/>
    <s v="East"/>
    <s v="FUR-FU-10004973"/>
    <x v="0"/>
    <x v="5"/>
    <s v="Flat Face Poster Frame"/>
    <n v="30.144000000000002"/>
    <n v="2"/>
    <n v="0.2"/>
    <n v="8.2896000000000001"/>
  </r>
  <r>
    <n v="9348"/>
    <s v="CA-2014-109085"/>
    <x v="3"/>
    <x v="922"/>
    <d v="2014-02-21T00:00:00"/>
    <s v="First Class"/>
    <x v="278"/>
    <s v="Christine Kargatis"/>
    <x v="2"/>
    <s v="United States"/>
    <s v="Troy"/>
    <x v="24"/>
    <n v="45373"/>
    <s v="East"/>
    <s v="FUR-CH-10003981"/>
    <x v="0"/>
    <x v="1"/>
    <s v="Global Commerce Series Low-Back Swivel/Tilt Chairs"/>
    <n v="899.43"/>
    <n v="5"/>
    <n v="0.3"/>
    <n v="-12.84900000000016"/>
  </r>
  <r>
    <n v="9349"/>
    <s v="CA-2013-114860"/>
    <x v="0"/>
    <x v="596"/>
    <d v="2013-12-29T00:00:00"/>
    <s v="Standard Class"/>
    <x v="35"/>
    <s v="Duane Noonan"/>
    <x v="0"/>
    <s v="United States"/>
    <s v="Moreno Valley"/>
    <x v="1"/>
    <n v="92553"/>
    <s v="West"/>
    <s v="FUR-FU-10000277"/>
    <x v="0"/>
    <x v="5"/>
    <s v="Deflect-o DuraMat Antistatic Studded Beveled Mat for Medium Pile Carpeting"/>
    <n v="842.72"/>
    <n v="8"/>
    <n v="0"/>
    <n v="202.25279999999998"/>
  </r>
  <r>
    <n v="9350"/>
    <s v="CA-2013-114860"/>
    <x v="0"/>
    <x v="596"/>
    <d v="2013-12-29T00:00:00"/>
    <s v="Standard Class"/>
    <x v="35"/>
    <s v="Duane Noonan"/>
    <x v="0"/>
    <s v="United States"/>
    <s v="Moreno Valley"/>
    <x v="1"/>
    <n v="92553"/>
    <s v="West"/>
    <s v="FUR-FU-10001934"/>
    <x v="0"/>
    <x v="5"/>
    <s v="Magnifier Swing Arm Lamp"/>
    <n v="41.96"/>
    <n v="2"/>
    <n v="0"/>
    <n v="10.909600000000001"/>
  </r>
  <r>
    <n v="9351"/>
    <s v="CA-2013-159009"/>
    <x v="0"/>
    <x v="713"/>
    <d v="2013-09-28T00:00:00"/>
    <s v="Standard Class"/>
    <x v="317"/>
    <s v="Dave Poirier"/>
    <x v="1"/>
    <s v="United States"/>
    <s v="Seattle"/>
    <x v="4"/>
    <n v="98115"/>
    <s v="West"/>
    <s v="OFF-BI-10004970"/>
    <x v="1"/>
    <x v="8"/>
    <s v="ACCOHIDE 3-Ring Binder, Blue, 1&quot;"/>
    <n v="13.216000000000001"/>
    <n v="4"/>
    <n v="0.2"/>
    <n v="4.4603999999999999"/>
  </r>
  <r>
    <n v="9352"/>
    <s v="CA-2013-159009"/>
    <x v="0"/>
    <x v="713"/>
    <d v="2013-09-28T00:00:00"/>
    <s v="Standard Class"/>
    <x v="317"/>
    <s v="Dave Poirier"/>
    <x v="1"/>
    <s v="United States"/>
    <s v="Seattle"/>
    <x v="4"/>
    <n v="98115"/>
    <s v="West"/>
    <s v="FUR-CH-10003396"/>
    <x v="0"/>
    <x v="1"/>
    <s v="Global Deluxe Steno Chair"/>
    <n v="184.75200000000001"/>
    <n v="3"/>
    <n v="0.2"/>
    <n v="-20.784600000000012"/>
  </r>
  <r>
    <n v="9353"/>
    <s v="CA-2014-148411"/>
    <x v="3"/>
    <x v="241"/>
    <d v="2014-09-27T00:00:00"/>
    <s v="First Class"/>
    <x v="197"/>
    <s v="Rose O'Brian"/>
    <x v="0"/>
    <s v="United States"/>
    <s v="Chicago"/>
    <x v="10"/>
    <n v="60623"/>
    <s v="Central"/>
    <s v="FUR-CH-10003973"/>
    <x v="0"/>
    <x v="1"/>
    <s v="GuestStacker Chair with Chrome Finish Legs"/>
    <n v="520.46399999999994"/>
    <n v="2"/>
    <n v="0.3"/>
    <n v="-14.870399999999961"/>
  </r>
  <r>
    <n v="9354"/>
    <s v="CA-2014-148411"/>
    <x v="3"/>
    <x v="241"/>
    <d v="2014-09-27T00:00:00"/>
    <s v="First Class"/>
    <x v="197"/>
    <s v="Rose O'Brian"/>
    <x v="0"/>
    <s v="United States"/>
    <s v="Chicago"/>
    <x v="10"/>
    <n v="60623"/>
    <s v="Central"/>
    <s v="OFF-PA-10002109"/>
    <x v="1"/>
    <x v="10"/>
    <s v="Wirebound Voice Message Log Book"/>
    <n v="11.423999999999999"/>
    <n v="3"/>
    <n v="0.2"/>
    <n v="3.7127999999999988"/>
  </r>
  <r>
    <n v="9355"/>
    <s v="CA-2012-110324"/>
    <x v="1"/>
    <x v="494"/>
    <d v="2012-12-05T00:00:00"/>
    <s v="Standard Class"/>
    <x v="15"/>
    <s v="Matt Abelman"/>
    <x v="2"/>
    <s v="United States"/>
    <s v="Jackson"/>
    <x v="12"/>
    <n v="49201"/>
    <s v="Central"/>
    <s v="OFF-PA-10001826"/>
    <x v="1"/>
    <x v="10"/>
    <s v="Xerox 207"/>
    <n v="19.440000000000001"/>
    <n v="3"/>
    <n v="0"/>
    <n v="9.3312000000000008"/>
  </r>
  <r>
    <n v="9356"/>
    <s v="CA-2012-110324"/>
    <x v="1"/>
    <x v="494"/>
    <d v="2012-12-05T00:00:00"/>
    <s v="Standard Class"/>
    <x v="15"/>
    <s v="Matt Abelman"/>
    <x v="2"/>
    <s v="United States"/>
    <s v="Jackson"/>
    <x v="12"/>
    <n v="49201"/>
    <s v="Central"/>
    <s v="OFF-AR-10000823"/>
    <x v="1"/>
    <x v="6"/>
    <s v="Newell 307"/>
    <n v="3.64"/>
    <n v="2"/>
    <n v="0"/>
    <n v="1.0192000000000001"/>
  </r>
  <r>
    <n v="9357"/>
    <s v="CA-2012-110324"/>
    <x v="1"/>
    <x v="494"/>
    <d v="2012-12-05T00:00:00"/>
    <s v="Standard Class"/>
    <x v="15"/>
    <s v="Matt Abelman"/>
    <x v="2"/>
    <s v="United States"/>
    <s v="Jackson"/>
    <x v="12"/>
    <n v="49201"/>
    <s v="Central"/>
    <s v="OFF-PA-10001776"/>
    <x v="1"/>
    <x v="10"/>
    <s v="Wirebound Message Books, Four 2 3/4&quot; x 5&quot; Forms per Page, 600 Sets per Book"/>
    <n v="18.54"/>
    <n v="2"/>
    <n v="0"/>
    <n v="8.7137999999999991"/>
  </r>
  <r>
    <n v="9358"/>
    <s v="CA-2013-168046"/>
    <x v="0"/>
    <x v="967"/>
    <d v="2013-01-28T00:00:00"/>
    <s v="Second Class"/>
    <x v="63"/>
    <s v="Jonathan Doherty"/>
    <x v="1"/>
    <s v="United States"/>
    <s v="New York City"/>
    <x v="15"/>
    <n v="10024"/>
    <s v="East"/>
    <s v="OFF-BI-10003676"/>
    <x v="1"/>
    <x v="8"/>
    <s v="GBC Standard Recycled Report Covers, Clear Plastic Sheets"/>
    <n v="43.120000000000005"/>
    <n v="5"/>
    <n v="0.2"/>
    <n v="15.091999999999995"/>
  </r>
  <r>
    <n v="9359"/>
    <s v="CA-2013-168046"/>
    <x v="0"/>
    <x v="967"/>
    <d v="2013-01-28T00:00:00"/>
    <s v="Second Class"/>
    <x v="63"/>
    <s v="Jonathan Doherty"/>
    <x v="1"/>
    <s v="United States"/>
    <s v="New York City"/>
    <x v="15"/>
    <n v="10024"/>
    <s v="East"/>
    <s v="FUR-TA-10001095"/>
    <x v="0"/>
    <x v="3"/>
    <s v="Chromcraft Round Conference Tables"/>
    <n v="313.72199999999998"/>
    <n v="3"/>
    <n v="0.4"/>
    <n v="-99.34529999999998"/>
  </r>
  <r>
    <n v="9360"/>
    <s v="CA-2013-168046"/>
    <x v="0"/>
    <x v="967"/>
    <d v="2013-01-28T00:00:00"/>
    <s v="Second Class"/>
    <x v="63"/>
    <s v="Jonathan Doherty"/>
    <x v="1"/>
    <s v="United States"/>
    <s v="New York City"/>
    <x v="15"/>
    <n v="10024"/>
    <s v="East"/>
    <s v="FUR-FU-10000747"/>
    <x v="0"/>
    <x v="5"/>
    <s v="Tenex B1-RE Series Chair Mats for Low Pile Carpets"/>
    <n v="45.98"/>
    <n v="1"/>
    <n v="0"/>
    <n v="7.816599999999994"/>
  </r>
  <r>
    <n v="9361"/>
    <s v="CA-2013-168046"/>
    <x v="0"/>
    <x v="967"/>
    <d v="2013-01-28T00:00:00"/>
    <s v="Second Class"/>
    <x v="63"/>
    <s v="Jonathan Doherty"/>
    <x v="1"/>
    <s v="United States"/>
    <s v="New York City"/>
    <x v="15"/>
    <n v="10024"/>
    <s v="East"/>
    <s v="OFF-ST-10004337"/>
    <x v="1"/>
    <x v="4"/>
    <s v="SAFCO Commercial Wire Shelving, 72h"/>
    <n v="428.68"/>
    <n v="7"/>
    <n v="0"/>
    <n v="0"/>
  </r>
  <r>
    <n v="9362"/>
    <s v="CA-2014-111591"/>
    <x v="3"/>
    <x v="708"/>
    <d v="2014-03-26T00:00:00"/>
    <s v="Standard Class"/>
    <x v="28"/>
    <s v="Paul Stevenson"/>
    <x v="2"/>
    <s v="United States"/>
    <s v="Seattle"/>
    <x v="4"/>
    <n v="98105"/>
    <s v="West"/>
    <s v="OFF-BI-10004410"/>
    <x v="1"/>
    <x v="8"/>
    <s v="C-Line Peel &amp; Stick Add-On Filing Pockets, 8-3/4 x 5-1/8, 10/Pack"/>
    <n v="30.576000000000001"/>
    <n v="6"/>
    <n v="0.2"/>
    <n v="10.3194"/>
  </r>
  <r>
    <n v="9363"/>
    <s v="CA-2014-111591"/>
    <x v="3"/>
    <x v="708"/>
    <d v="2014-03-26T00:00:00"/>
    <s v="Standard Class"/>
    <x v="28"/>
    <s v="Paul Stevenson"/>
    <x v="2"/>
    <s v="United States"/>
    <s v="Seattle"/>
    <x v="4"/>
    <n v="98105"/>
    <s v="West"/>
    <s v="OFF-FA-10004838"/>
    <x v="1"/>
    <x v="13"/>
    <s v="Super Bands, 12/Pack"/>
    <n v="13.020000000000001"/>
    <n v="7"/>
    <n v="0"/>
    <n v="0.3906000000000005"/>
  </r>
  <r>
    <n v="9364"/>
    <s v="CA-2014-111591"/>
    <x v="3"/>
    <x v="708"/>
    <d v="2014-03-26T00:00:00"/>
    <s v="Standard Class"/>
    <x v="28"/>
    <s v="Paul Stevenson"/>
    <x v="2"/>
    <s v="United States"/>
    <s v="Seattle"/>
    <x v="4"/>
    <n v="98105"/>
    <s v="West"/>
    <s v="FUR-FU-10002364"/>
    <x v="0"/>
    <x v="5"/>
    <s v="Eldon Expressions Wood Desk Accessories, Oak"/>
    <n v="22.14"/>
    <n v="3"/>
    <n v="0"/>
    <n v="6.4205999999999976"/>
  </r>
  <r>
    <n v="9365"/>
    <s v="CA-2014-111591"/>
    <x v="3"/>
    <x v="708"/>
    <d v="2014-03-26T00:00:00"/>
    <s v="Standard Class"/>
    <x v="28"/>
    <s v="Paul Stevenson"/>
    <x v="2"/>
    <s v="United States"/>
    <s v="Seattle"/>
    <x v="4"/>
    <n v="98105"/>
    <s v="West"/>
    <s v="OFF-ST-10001809"/>
    <x v="1"/>
    <x v="4"/>
    <s v="Fellowes Officeware Wire Shelving"/>
    <n v="359.32"/>
    <n v="4"/>
    <n v="0"/>
    <n v="7.1863999999999919"/>
  </r>
  <r>
    <n v="9366"/>
    <s v="US-2011-166828"/>
    <x v="2"/>
    <x v="963"/>
    <d v="2011-08-25T00:00:00"/>
    <s v="First Class"/>
    <x v="226"/>
    <s v="Jennifer Ferguson"/>
    <x v="0"/>
    <s v="United States"/>
    <s v="Saint Charles"/>
    <x v="25"/>
    <n v="63301"/>
    <s v="Central"/>
    <s v="OFF-PA-10001846"/>
    <x v="1"/>
    <x v="10"/>
    <s v="Xerox 1899"/>
    <n v="11.56"/>
    <n v="2"/>
    <n v="0"/>
    <n v="5.6644000000000005"/>
  </r>
  <r>
    <n v="9367"/>
    <s v="CA-2011-108147"/>
    <x v="2"/>
    <x v="785"/>
    <d v="2011-06-13T00:00:00"/>
    <s v="Standard Class"/>
    <x v="502"/>
    <s v="Rick Duston"/>
    <x v="0"/>
    <s v="United States"/>
    <s v="Long Beach"/>
    <x v="15"/>
    <n v="11561"/>
    <s v="East"/>
    <s v="OFF-BI-10003876"/>
    <x v="1"/>
    <x v="8"/>
    <s v="Green Canvas Binder for 8-1/2&quot; x 14&quot; Sheets"/>
    <n v="68.48"/>
    <n v="2"/>
    <n v="0.2"/>
    <n v="25.679999999999996"/>
  </r>
  <r>
    <n v="9368"/>
    <s v="CA-2011-108147"/>
    <x v="2"/>
    <x v="785"/>
    <d v="2011-06-13T00:00:00"/>
    <s v="Standard Class"/>
    <x v="502"/>
    <s v="Rick Duston"/>
    <x v="0"/>
    <s v="United States"/>
    <s v="Long Beach"/>
    <x v="15"/>
    <n v="11561"/>
    <s v="East"/>
    <s v="OFF-ST-10003470"/>
    <x v="1"/>
    <x v="4"/>
    <s v="Tennsco Snap-Together Open Shelving Units, Starter Sets and Add-On Units"/>
    <n v="1676.88"/>
    <n v="6"/>
    <n v="0"/>
    <n v="83.843999999999937"/>
  </r>
  <r>
    <n v="9369"/>
    <s v="CA-2013-154998"/>
    <x v="0"/>
    <x v="281"/>
    <d v="2013-04-10T00:00:00"/>
    <s v="First Class"/>
    <x v="20"/>
    <s v="Erin Smith"/>
    <x v="1"/>
    <s v="United States"/>
    <s v="Lakewood"/>
    <x v="30"/>
    <n v="8701"/>
    <s v="East"/>
    <s v="OFF-PA-10004243"/>
    <x v="1"/>
    <x v="10"/>
    <s v="Xerox 1939"/>
    <n v="37.94"/>
    <n v="2"/>
    <n v="0"/>
    <n v="18.211199999999998"/>
  </r>
  <r>
    <n v="9370"/>
    <s v="CA-2014-113460"/>
    <x v="3"/>
    <x v="659"/>
    <d v="2014-11-10T00:00:00"/>
    <s v="Second Class"/>
    <x v="471"/>
    <s v="Katherine Nockton"/>
    <x v="1"/>
    <s v="United States"/>
    <s v="Clinton"/>
    <x v="39"/>
    <n v="20735"/>
    <s v="East"/>
    <s v="FUR-CH-10000422"/>
    <x v="0"/>
    <x v="1"/>
    <s v="Global Highback Leather Tilter in Burgundy"/>
    <n v="272.96999999999997"/>
    <n v="3"/>
    <n v="0"/>
    <n v="43.675200000000018"/>
  </r>
  <r>
    <n v="9371"/>
    <s v="CA-2012-111339"/>
    <x v="1"/>
    <x v="352"/>
    <d v="2012-05-31T00:00:00"/>
    <s v="First Class"/>
    <x v="778"/>
    <s v="Victoria Pisteka"/>
    <x v="1"/>
    <s v="United States"/>
    <s v="Columbus"/>
    <x v="24"/>
    <n v="43229"/>
    <s v="East"/>
    <s v="FUR-FU-10002506"/>
    <x v="0"/>
    <x v="5"/>
    <s v="Tensor &quot;Hersey Kiss&quot; Styled Floor Lamp"/>
    <n v="41.568000000000005"/>
    <n v="4"/>
    <n v="0.2"/>
    <n v="-4.1568000000000023"/>
  </r>
  <r>
    <n v="9372"/>
    <s v="CA-2012-111339"/>
    <x v="1"/>
    <x v="352"/>
    <d v="2012-05-31T00:00:00"/>
    <s v="First Class"/>
    <x v="778"/>
    <s v="Victoria Pisteka"/>
    <x v="1"/>
    <s v="United States"/>
    <s v="Columbus"/>
    <x v="24"/>
    <n v="43229"/>
    <s v="East"/>
    <s v="FUR-CH-10000863"/>
    <x v="0"/>
    <x v="1"/>
    <s v="Novimex Swivel Fabric Task Chair"/>
    <n v="317.05799999999999"/>
    <n v="3"/>
    <n v="0.3"/>
    <n v="-86.058600000000013"/>
  </r>
  <r>
    <n v="9373"/>
    <s v="CA-2012-111339"/>
    <x v="1"/>
    <x v="352"/>
    <d v="2012-05-31T00:00:00"/>
    <s v="First Class"/>
    <x v="778"/>
    <s v="Victoria Pisteka"/>
    <x v="1"/>
    <s v="United States"/>
    <s v="Columbus"/>
    <x v="24"/>
    <n v="43229"/>
    <s v="East"/>
    <s v="OFF-FA-10002988"/>
    <x v="1"/>
    <x v="13"/>
    <s v="Ideal Clamps"/>
    <n v="8.0399999999999991"/>
    <n v="5"/>
    <n v="0.2"/>
    <n v="2.9144999999999994"/>
  </r>
  <r>
    <n v="9374"/>
    <s v="CA-2014-102820"/>
    <x v="3"/>
    <x v="917"/>
    <d v="2014-05-12T00:00:00"/>
    <s v="Standard Class"/>
    <x v="229"/>
    <s v="Carlos Soltero"/>
    <x v="0"/>
    <s v="United States"/>
    <s v="Pasadena"/>
    <x v="1"/>
    <n v="91104"/>
    <s v="West"/>
    <s v="TEC-PH-10003437"/>
    <x v="2"/>
    <x v="7"/>
    <s v="Blue Parrot B250XT Professional Grade Wireless Bluetooth Headset with"/>
    <n v="419.94399999999996"/>
    <n v="7"/>
    <n v="0.2"/>
    <n v="52.492999999999967"/>
  </r>
  <r>
    <n v="9375"/>
    <s v="CA-2013-149671"/>
    <x v="0"/>
    <x v="410"/>
    <d v="2013-06-10T00:00:00"/>
    <s v="Standard Class"/>
    <x v="33"/>
    <s v="Ken Brennan"/>
    <x v="1"/>
    <s v="United States"/>
    <s v="Seattle"/>
    <x v="4"/>
    <n v="98105"/>
    <s v="West"/>
    <s v="OFF-SU-10002537"/>
    <x v="1"/>
    <x v="14"/>
    <s v="Acme Box Cutter Scissors"/>
    <n v="61.38"/>
    <n v="6"/>
    <n v="0"/>
    <n v="15.958800000000004"/>
  </r>
  <r>
    <n v="9376"/>
    <s v="CA-2012-126347"/>
    <x v="1"/>
    <x v="639"/>
    <d v="2012-12-19T00:00:00"/>
    <s v="Second Class"/>
    <x v="219"/>
    <s v="Ashley Jarboe"/>
    <x v="0"/>
    <s v="United States"/>
    <s v="Los Angeles"/>
    <x v="1"/>
    <n v="90045"/>
    <s v="West"/>
    <s v="TEC-AC-10003063"/>
    <x v="2"/>
    <x v="11"/>
    <s v="Micro Innovations USB RF Wireless Keyboard with Mouse"/>
    <n v="50"/>
    <n v="2"/>
    <n v="0"/>
    <n v="10.5"/>
  </r>
  <r>
    <n v="9377"/>
    <s v="CA-2014-108756"/>
    <x v="3"/>
    <x v="53"/>
    <d v="2014-12-30T00:00:00"/>
    <s v="Standard Class"/>
    <x v="22"/>
    <s v="Patrick O'Donnell"/>
    <x v="0"/>
    <s v="United States"/>
    <s v="East Orange"/>
    <x v="30"/>
    <n v="7017"/>
    <s v="East"/>
    <s v="TEC-AC-10003237"/>
    <x v="2"/>
    <x v="11"/>
    <s v="Memorex Micro Travel Drive 4 GB"/>
    <n v="31.799999999999997"/>
    <n v="3"/>
    <n v="0"/>
    <n v="13.674000000000003"/>
  </r>
  <r>
    <n v="9378"/>
    <s v="CA-2014-155362"/>
    <x v="3"/>
    <x v="94"/>
    <d v="2014-12-22T00:00:00"/>
    <s v="Standard Class"/>
    <x v="317"/>
    <s v="Dave Poirier"/>
    <x v="1"/>
    <s v="United States"/>
    <s v="Eau Claire"/>
    <x v="6"/>
    <n v="54703"/>
    <s v="Central"/>
    <s v="OFF-ST-10001031"/>
    <x v="1"/>
    <x v="4"/>
    <s v="Adjustable Personal File Tote"/>
    <n v="32.56"/>
    <n v="2"/>
    <n v="0"/>
    <n v="8.465600000000002"/>
  </r>
  <r>
    <n v="9379"/>
    <s v="CA-2013-117625"/>
    <x v="0"/>
    <x v="1120"/>
    <d v="2013-05-16T00:00:00"/>
    <s v="Standard Class"/>
    <x v="421"/>
    <s v="Gene McClure"/>
    <x v="0"/>
    <s v="United States"/>
    <s v="Chicago"/>
    <x v="10"/>
    <n v="60610"/>
    <s v="Central"/>
    <s v="OFF-EN-10001535"/>
    <x v="1"/>
    <x v="12"/>
    <s v="Grip Seal Envelopes"/>
    <n v="7.0720000000000001"/>
    <n v="2"/>
    <n v="0.2"/>
    <n v="2.3868"/>
  </r>
  <r>
    <n v="9380"/>
    <s v="CA-2011-154158"/>
    <x v="2"/>
    <x v="851"/>
    <d v="2011-12-27T00:00:00"/>
    <s v="Second Class"/>
    <x v="113"/>
    <s v="Craig Carreira"/>
    <x v="0"/>
    <s v="United States"/>
    <s v="Tampa"/>
    <x v="2"/>
    <n v="33614"/>
    <s v="South"/>
    <s v="OFF-PA-10001295"/>
    <x v="1"/>
    <x v="10"/>
    <s v="Computer Printout Paper with Letter-Trim Perforations"/>
    <n v="45.527999999999999"/>
    <n v="3"/>
    <n v="0.2"/>
    <n v="15.934799999999997"/>
  </r>
  <r>
    <n v="9381"/>
    <s v="CA-2011-154158"/>
    <x v="2"/>
    <x v="851"/>
    <d v="2011-12-27T00:00:00"/>
    <s v="Second Class"/>
    <x v="113"/>
    <s v="Craig Carreira"/>
    <x v="0"/>
    <s v="United States"/>
    <s v="Tampa"/>
    <x v="2"/>
    <n v="33614"/>
    <s v="South"/>
    <s v="FUR-CH-10004698"/>
    <x v="0"/>
    <x v="1"/>
    <s v="Padded Folding Chairs, Black, 4/Carton"/>
    <n v="64.784000000000006"/>
    <n v="1"/>
    <n v="0.2"/>
    <n v="6.4784000000000042"/>
  </r>
  <r>
    <n v="9382"/>
    <s v="CA-2011-154158"/>
    <x v="2"/>
    <x v="851"/>
    <d v="2011-12-27T00:00:00"/>
    <s v="Second Class"/>
    <x v="113"/>
    <s v="Craig Carreira"/>
    <x v="0"/>
    <s v="United States"/>
    <s v="Tampa"/>
    <x v="2"/>
    <n v="33614"/>
    <s v="South"/>
    <s v="OFF-ST-10000078"/>
    <x v="1"/>
    <x v="4"/>
    <s v="Tennsco 6- and 18-Compartment Lockers"/>
    <n v="424.27200000000005"/>
    <n v="2"/>
    <n v="0.2"/>
    <n v="-10.60680000000005"/>
  </r>
  <r>
    <n v="9383"/>
    <s v="CA-2011-154158"/>
    <x v="2"/>
    <x v="851"/>
    <d v="2011-12-27T00:00:00"/>
    <s v="Second Class"/>
    <x v="113"/>
    <s v="Craig Carreira"/>
    <x v="0"/>
    <s v="United States"/>
    <s v="Tampa"/>
    <x v="2"/>
    <n v="33614"/>
    <s v="South"/>
    <s v="OFF-AR-10001868"/>
    <x v="1"/>
    <x v="6"/>
    <s v="Prang Dustless Chalk Sticks"/>
    <n v="1.3440000000000001"/>
    <n v="1"/>
    <n v="0.2"/>
    <n v="0.504"/>
  </r>
  <r>
    <n v="9384"/>
    <s v="CA-2011-154158"/>
    <x v="2"/>
    <x v="851"/>
    <d v="2011-12-27T00:00:00"/>
    <s v="Second Class"/>
    <x v="113"/>
    <s v="Craig Carreira"/>
    <x v="0"/>
    <s v="United States"/>
    <s v="Tampa"/>
    <x v="2"/>
    <n v="33614"/>
    <s v="South"/>
    <s v="OFF-ST-10004950"/>
    <x v="1"/>
    <x v="4"/>
    <s v="Acco Perma 3000 Stacking Storage Drawers"/>
    <n v="83.920000000000016"/>
    <n v="5"/>
    <n v="0.2"/>
    <n v="-1.049000000000003"/>
  </r>
  <r>
    <n v="9385"/>
    <s v="CA-2014-100433"/>
    <x v="3"/>
    <x v="938"/>
    <d v="2014-08-17T00:00:00"/>
    <s v="Standard Class"/>
    <x v="319"/>
    <s v="Sanjit Jacobs"/>
    <x v="2"/>
    <s v="United States"/>
    <s v="New York City"/>
    <x v="15"/>
    <n v="10009"/>
    <s v="East"/>
    <s v="OFF-PA-10003441"/>
    <x v="1"/>
    <x v="10"/>
    <s v="Xerox 226"/>
    <n v="25.92"/>
    <n v="4"/>
    <n v="0"/>
    <n v="12.441600000000001"/>
  </r>
  <r>
    <n v="9386"/>
    <s v="CA-2014-163097"/>
    <x v="3"/>
    <x v="151"/>
    <d v="2014-09-01T00:00:00"/>
    <s v="Standard Class"/>
    <x v="227"/>
    <s v="Sarah Foster"/>
    <x v="0"/>
    <s v="United States"/>
    <s v="Mesa"/>
    <x v="16"/>
    <n v="85204"/>
    <s v="West"/>
    <s v="FUR-FU-10004973"/>
    <x v="0"/>
    <x v="5"/>
    <s v="Flat Face Poster Frame"/>
    <n v="120.57600000000001"/>
    <n v="8"/>
    <n v="0.2"/>
    <n v="33.1584"/>
  </r>
  <r>
    <n v="9387"/>
    <s v="US-2014-127292"/>
    <x v="3"/>
    <x v="617"/>
    <d v="2014-01-24T00:00:00"/>
    <s v="Standard Class"/>
    <x v="528"/>
    <s v="Raymond Messe"/>
    <x v="0"/>
    <s v="United States"/>
    <s v="Burlington"/>
    <x v="42"/>
    <s v="05408"/>
    <s v="East"/>
    <s v="OFF-PA-10000157"/>
    <x v="1"/>
    <x v="10"/>
    <s v="Xerox 191"/>
    <n v="79.92"/>
    <n v="4"/>
    <n v="0"/>
    <n v="37.562399999999997"/>
  </r>
  <r>
    <n v="9388"/>
    <s v="US-2014-127292"/>
    <x v="3"/>
    <x v="617"/>
    <d v="2014-01-24T00:00:00"/>
    <s v="Standard Class"/>
    <x v="528"/>
    <s v="Raymond Messe"/>
    <x v="0"/>
    <s v="United States"/>
    <s v="Burlington"/>
    <x v="42"/>
    <s v="05408"/>
    <s v="East"/>
    <s v="OFF-PA-10001970"/>
    <x v="1"/>
    <x v="10"/>
    <s v="Xerox 1881"/>
    <n v="12.28"/>
    <n v="1"/>
    <n v="0"/>
    <n v="5.7715999999999994"/>
  </r>
  <r>
    <n v="9389"/>
    <s v="US-2014-127292"/>
    <x v="3"/>
    <x v="617"/>
    <d v="2014-01-24T00:00:00"/>
    <s v="Standard Class"/>
    <x v="528"/>
    <s v="Raymond Messe"/>
    <x v="0"/>
    <s v="United States"/>
    <s v="Burlington"/>
    <x v="42"/>
    <s v="05408"/>
    <s v="East"/>
    <s v="OFF-AP-10000828"/>
    <x v="1"/>
    <x v="9"/>
    <s v="Avanti 4.4 Cu. Ft. Refrigerator"/>
    <n v="542.93999999999994"/>
    <n v="3"/>
    <n v="0"/>
    <n v="152.02319999999997"/>
  </r>
  <r>
    <n v="9390"/>
    <s v="US-2014-127292"/>
    <x v="3"/>
    <x v="617"/>
    <d v="2014-01-24T00:00:00"/>
    <s v="Standard Class"/>
    <x v="528"/>
    <s v="Raymond Messe"/>
    <x v="0"/>
    <s v="United States"/>
    <s v="Burlington"/>
    <x v="42"/>
    <s v="05408"/>
    <s v="East"/>
    <s v="OFF-EN-10001509"/>
    <x v="1"/>
    <x v="12"/>
    <s v="Poly String Tie Envelopes"/>
    <n v="2.04"/>
    <n v="1"/>
    <n v="0"/>
    <n v="0.95879999999999987"/>
  </r>
  <r>
    <n v="9391"/>
    <s v="CA-2012-163734"/>
    <x v="1"/>
    <x v="974"/>
    <d v="2012-06-24T00:00:00"/>
    <s v="Standard Class"/>
    <x v="454"/>
    <s v="Katherine Murray"/>
    <x v="2"/>
    <s v="United States"/>
    <s v="Houston"/>
    <x v="5"/>
    <n v="77070"/>
    <s v="Central"/>
    <s v="OFF-ST-10003692"/>
    <x v="1"/>
    <x v="4"/>
    <s v="Recycled Steel Personal File for Hanging File Folders"/>
    <n v="228.92"/>
    <n v="5"/>
    <n v="0.2"/>
    <n v="14.307499999999997"/>
  </r>
  <r>
    <n v="9392"/>
    <s v="CA-2014-162474"/>
    <x v="3"/>
    <x v="677"/>
    <d v="2014-03-17T00:00:00"/>
    <s v="First Class"/>
    <x v="395"/>
    <s v="Frank Hawley"/>
    <x v="1"/>
    <s v="United States"/>
    <s v="Aurora"/>
    <x v="10"/>
    <n v="60505"/>
    <s v="Central"/>
    <s v="TEC-PH-10004700"/>
    <x v="2"/>
    <x v="7"/>
    <s v="PowerGen Dual USB Car Charger"/>
    <n v="7.9920000000000009"/>
    <n v="1"/>
    <n v="0.2"/>
    <n v="2.5973999999999995"/>
  </r>
  <r>
    <n v="9393"/>
    <s v="CA-2012-130848"/>
    <x v="1"/>
    <x v="969"/>
    <d v="2012-10-25T00:00:00"/>
    <s v="Same Day"/>
    <x v="375"/>
    <s v="Deirdre Greer"/>
    <x v="1"/>
    <s v="United States"/>
    <s v="Denver"/>
    <x v="22"/>
    <n v="80219"/>
    <s v="West"/>
    <s v="FUR-CH-10000422"/>
    <x v="0"/>
    <x v="1"/>
    <s v="Global Highback Leather Tilter in Burgundy"/>
    <n v="582.33600000000001"/>
    <n v="8"/>
    <n v="0.2"/>
    <n v="-29.116799999999955"/>
  </r>
  <r>
    <n v="9394"/>
    <s v="CA-2011-125997"/>
    <x v="2"/>
    <x v="59"/>
    <d v="2011-09-23T00:00:00"/>
    <s v="First Class"/>
    <x v="596"/>
    <s v="Mitch Webber"/>
    <x v="0"/>
    <s v="United States"/>
    <s v="New York City"/>
    <x v="15"/>
    <n v="10011"/>
    <s v="East"/>
    <s v="TEC-PH-10003484"/>
    <x v="2"/>
    <x v="7"/>
    <s v="Ooma Telo VoIP Home Phone System"/>
    <n v="629.94999999999993"/>
    <n v="5"/>
    <n v="0"/>
    <n v="157.48750000000001"/>
  </r>
  <r>
    <n v="9395"/>
    <s v="CA-2011-125997"/>
    <x v="2"/>
    <x v="59"/>
    <d v="2011-09-23T00:00:00"/>
    <s v="First Class"/>
    <x v="596"/>
    <s v="Mitch Webber"/>
    <x v="0"/>
    <s v="United States"/>
    <s v="New York City"/>
    <x v="15"/>
    <n v="10011"/>
    <s v="East"/>
    <s v="FUR-CH-10001394"/>
    <x v="0"/>
    <x v="1"/>
    <s v="Global Leather Executive Chair"/>
    <n v="631.78200000000004"/>
    <n v="2"/>
    <n v="0.1"/>
    <n v="140.39599999999993"/>
  </r>
  <r>
    <n v="9396"/>
    <s v="CA-2011-125997"/>
    <x v="2"/>
    <x v="59"/>
    <d v="2011-09-23T00:00:00"/>
    <s v="First Class"/>
    <x v="596"/>
    <s v="Mitch Webber"/>
    <x v="0"/>
    <s v="United States"/>
    <s v="New York City"/>
    <x v="15"/>
    <n v="10011"/>
    <s v="East"/>
    <s v="FUR-BO-10002213"/>
    <x v="0"/>
    <x v="0"/>
    <s v="DMI Eclipse Executive Suite Bookcases"/>
    <n v="801.5680000000001"/>
    <n v="2"/>
    <n v="0.2"/>
    <n v="-10.019600000000054"/>
  </r>
  <r>
    <n v="9397"/>
    <s v="CA-2011-125997"/>
    <x v="2"/>
    <x v="59"/>
    <d v="2011-09-23T00:00:00"/>
    <s v="First Class"/>
    <x v="596"/>
    <s v="Mitch Webber"/>
    <x v="0"/>
    <s v="United States"/>
    <s v="New York City"/>
    <x v="15"/>
    <n v="10011"/>
    <s v="East"/>
    <s v="OFF-LA-10002762"/>
    <x v="1"/>
    <x v="2"/>
    <s v="Avery 485"/>
    <n v="75.179999999999993"/>
    <n v="6"/>
    <n v="0"/>
    <n v="35.334599999999995"/>
  </r>
  <r>
    <n v="9398"/>
    <s v="CA-2011-125997"/>
    <x v="2"/>
    <x v="59"/>
    <d v="2011-09-23T00:00:00"/>
    <s v="First Class"/>
    <x v="596"/>
    <s v="Mitch Webber"/>
    <x v="0"/>
    <s v="United States"/>
    <s v="New York City"/>
    <x v="15"/>
    <n v="10011"/>
    <s v="East"/>
    <s v="OFF-AP-10003842"/>
    <x v="1"/>
    <x v="9"/>
    <s v="Euro-Pro Shark Turbo Vacuum"/>
    <n v="30.98"/>
    <n v="1"/>
    <n v="0"/>
    <n v="8.0548000000000002"/>
  </r>
  <r>
    <n v="9399"/>
    <s v="CA-2011-125997"/>
    <x v="2"/>
    <x v="59"/>
    <d v="2011-09-23T00:00:00"/>
    <s v="First Class"/>
    <x v="596"/>
    <s v="Mitch Webber"/>
    <x v="0"/>
    <s v="United States"/>
    <s v="New York City"/>
    <x v="15"/>
    <n v="10011"/>
    <s v="East"/>
    <s v="TEC-PH-10003072"/>
    <x v="2"/>
    <x v="7"/>
    <s v="Panasonic KX-TG9541B DECT 6.0 Digital 2-Line Expandable Cordless Phone With Digital Answering System"/>
    <n v="1349.91"/>
    <n v="9"/>
    <n v="0"/>
    <n v="661.45590000000004"/>
  </r>
  <r>
    <n v="9400"/>
    <s v="CA-2013-103128"/>
    <x v="0"/>
    <x v="583"/>
    <d v="2013-11-16T00:00:00"/>
    <s v="Standard Class"/>
    <x v="790"/>
    <s v="Sung Chung"/>
    <x v="0"/>
    <s v="United States"/>
    <s v="Arlington Heights"/>
    <x v="10"/>
    <n v="60004"/>
    <s v="Central"/>
    <s v="OFF-AR-10003394"/>
    <x v="1"/>
    <x v="6"/>
    <s v="Newell 332"/>
    <n v="14.111999999999998"/>
    <n v="6"/>
    <n v="0.2"/>
    <n v="1.2348000000000008"/>
  </r>
  <r>
    <n v="9401"/>
    <s v="CA-2012-167696"/>
    <x v="1"/>
    <x v="1218"/>
    <d v="2012-09-21T00:00:00"/>
    <s v="Standard Class"/>
    <x v="214"/>
    <s v="Bradley Drucker"/>
    <x v="0"/>
    <s v="United States"/>
    <s v="Newport News"/>
    <x v="17"/>
    <n v="23602"/>
    <s v="South"/>
    <s v="OFF-EN-10001539"/>
    <x v="1"/>
    <x v="12"/>
    <s v="Staples"/>
    <n v="31.12"/>
    <n v="4"/>
    <n v="0"/>
    <n v="14.6264"/>
  </r>
  <r>
    <n v="9402"/>
    <s v="CA-2011-159814"/>
    <x v="2"/>
    <x v="1219"/>
    <d v="2011-06-28T00:00:00"/>
    <s v="Standard Class"/>
    <x v="221"/>
    <s v="Liz Pelletier"/>
    <x v="0"/>
    <s v="United States"/>
    <s v="Tucson"/>
    <x v="16"/>
    <n v="85705"/>
    <s v="West"/>
    <s v="FUR-FU-10001731"/>
    <x v="0"/>
    <x v="5"/>
    <s v="Acrylic Self-Standing Desk Frames"/>
    <n v="4.2720000000000002"/>
    <n v="2"/>
    <n v="0.2"/>
    <n v="0.96119999999999983"/>
  </r>
  <r>
    <n v="9403"/>
    <s v="CA-2013-105459"/>
    <x v="0"/>
    <x v="399"/>
    <d v="2013-08-18T00:00:00"/>
    <s v="Second Class"/>
    <x v="413"/>
    <s v="Nora Preis"/>
    <x v="0"/>
    <s v="United States"/>
    <s v="New York City"/>
    <x v="15"/>
    <n v="10024"/>
    <s v="East"/>
    <s v="FUR-TA-10001095"/>
    <x v="0"/>
    <x v="3"/>
    <s v="Chromcraft Round Conference Tables"/>
    <n v="209.148"/>
    <n v="2"/>
    <n v="0.4"/>
    <n v="-66.230199999999996"/>
  </r>
  <r>
    <n v="9404"/>
    <s v="CA-2013-105459"/>
    <x v="0"/>
    <x v="399"/>
    <d v="2013-08-18T00:00:00"/>
    <s v="Second Class"/>
    <x v="413"/>
    <s v="Nora Preis"/>
    <x v="0"/>
    <s v="United States"/>
    <s v="New York City"/>
    <x v="15"/>
    <n v="10024"/>
    <s v="East"/>
    <s v="OFF-ST-10000078"/>
    <x v="1"/>
    <x v="4"/>
    <s v="Tennsco 6- and 18-Compartment Lockers"/>
    <n v="1591.02"/>
    <n v="6"/>
    <n v="0"/>
    <n v="286.38359999999989"/>
  </r>
  <r>
    <n v="9405"/>
    <s v="CA-2014-141663"/>
    <x v="3"/>
    <x v="669"/>
    <d v="2014-04-18T00:00:00"/>
    <s v="Standard Class"/>
    <x v="317"/>
    <s v="Dave Poirier"/>
    <x v="1"/>
    <s v="United States"/>
    <s v="Philadelphia"/>
    <x v="9"/>
    <n v="19134"/>
    <s v="East"/>
    <s v="OFF-FA-10004076"/>
    <x v="1"/>
    <x v="13"/>
    <s v="Translucent Push Pins by OIC"/>
    <n v="7.92"/>
    <n v="5"/>
    <n v="0.2"/>
    <n v="1.6829999999999994"/>
  </r>
  <r>
    <n v="9406"/>
    <s v="CA-2011-152618"/>
    <x v="2"/>
    <x v="619"/>
    <d v="2011-03-17T00:00:00"/>
    <s v="First Class"/>
    <x v="46"/>
    <s v="Rick Bensley"/>
    <x v="2"/>
    <s v="United States"/>
    <s v="Chicago"/>
    <x v="10"/>
    <n v="60653"/>
    <s v="Central"/>
    <s v="TEC-MA-10003626"/>
    <x v="2"/>
    <x v="15"/>
    <s v="Hewlett-Packard Deskjet 6540 Color Inkjet Printer"/>
    <n v="574.91"/>
    <n v="2"/>
    <n v="0.3"/>
    <n v="156.04699999999997"/>
  </r>
  <r>
    <n v="9407"/>
    <s v="CA-2011-152618"/>
    <x v="2"/>
    <x v="619"/>
    <d v="2011-03-17T00:00:00"/>
    <s v="First Class"/>
    <x v="46"/>
    <s v="Rick Bensley"/>
    <x v="2"/>
    <s v="United States"/>
    <s v="Chicago"/>
    <x v="10"/>
    <n v="60653"/>
    <s v="Central"/>
    <s v="OFF-PA-10001215"/>
    <x v="1"/>
    <x v="10"/>
    <s v="Xerox 1963"/>
    <n v="8.4480000000000004"/>
    <n v="2"/>
    <n v="0.2"/>
    <n v="2.6399999999999997"/>
  </r>
  <r>
    <n v="9408"/>
    <s v="CA-2014-162789"/>
    <x v="3"/>
    <x v="585"/>
    <d v="2014-09-25T00:00:00"/>
    <s v="Second Class"/>
    <x v="95"/>
    <s v="Logan Currie"/>
    <x v="0"/>
    <s v="United States"/>
    <s v="New York City"/>
    <x v="15"/>
    <n v="10035"/>
    <s v="East"/>
    <s v="TEC-AC-10002842"/>
    <x v="2"/>
    <x v="11"/>
    <s v="WD My Passport Ultra 2TB Portable External Hard Drive"/>
    <n v="1071"/>
    <n v="9"/>
    <n v="0"/>
    <n v="171.36000000000007"/>
  </r>
  <r>
    <n v="9409"/>
    <s v="CA-2014-162789"/>
    <x v="3"/>
    <x v="585"/>
    <d v="2014-09-25T00:00:00"/>
    <s v="Second Class"/>
    <x v="95"/>
    <s v="Logan Currie"/>
    <x v="0"/>
    <s v="United States"/>
    <s v="New York City"/>
    <x v="15"/>
    <n v="10035"/>
    <s v="East"/>
    <s v="FUR-FU-10004864"/>
    <x v="0"/>
    <x v="5"/>
    <s v="Eldon 500 Class Desk Accessories"/>
    <n v="12.07"/>
    <n v="1"/>
    <n v="0"/>
    <n v="3.9831000000000003"/>
  </r>
  <r>
    <n v="9410"/>
    <s v="US-2014-110149"/>
    <x v="3"/>
    <x v="389"/>
    <d v="2014-12-14T00:00:00"/>
    <s v="First Class"/>
    <x v="576"/>
    <s v="William Brown"/>
    <x v="0"/>
    <s v="United States"/>
    <s v="Philadelphia"/>
    <x v="9"/>
    <n v="19143"/>
    <s v="East"/>
    <s v="OFF-BI-10000014"/>
    <x v="1"/>
    <x v="8"/>
    <s v="Heavy-Duty E-Z-D Binders"/>
    <n v="3.2730000000000006"/>
    <n v="1"/>
    <n v="0.7"/>
    <n v="-2.5092999999999996"/>
  </r>
  <r>
    <n v="9411"/>
    <s v="US-2014-110149"/>
    <x v="3"/>
    <x v="389"/>
    <d v="2014-12-14T00:00:00"/>
    <s v="First Class"/>
    <x v="576"/>
    <s v="William Brown"/>
    <x v="0"/>
    <s v="United States"/>
    <s v="Philadelphia"/>
    <x v="9"/>
    <n v="19143"/>
    <s v="East"/>
    <s v="FUR-FU-10001475"/>
    <x v="0"/>
    <x v="5"/>
    <s v="Contract Clock, 14&quot;, Brown"/>
    <n v="87.92"/>
    <n v="5"/>
    <n v="0.2"/>
    <n v="15.385999999999999"/>
  </r>
  <r>
    <n v="9412"/>
    <s v="CA-2013-108959"/>
    <x v="0"/>
    <x v="612"/>
    <d v="2013-03-15T00:00:00"/>
    <s v="Second Class"/>
    <x v="186"/>
    <s v="Maya Herman"/>
    <x v="1"/>
    <s v="United States"/>
    <s v="Glendale"/>
    <x v="16"/>
    <n v="85301"/>
    <s v="West"/>
    <s v="OFF-ST-10001272"/>
    <x v="1"/>
    <x v="4"/>
    <s v="Mini 13-1/2 Capacity Data Binder Rack, Pearl"/>
    <n v="104.69600000000001"/>
    <n v="1"/>
    <n v="0.2"/>
    <n v="6.5434999999999981"/>
  </r>
  <r>
    <n v="9413"/>
    <s v="CA-2012-164777"/>
    <x v="1"/>
    <x v="746"/>
    <d v="2012-01-29T00:00:00"/>
    <s v="First Class"/>
    <x v="253"/>
    <s v="Sean Christensen"/>
    <x v="0"/>
    <s v="United States"/>
    <s v="Los Angeles"/>
    <x v="1"/>
    <n v="90036"/>
    <s v="West"/>
    <s v="FUR-CH-10002024"/>
    <x v="0"/>
    <x v="1"/>
    <s v="HON 5400 Series Task Chairs for Big and Tall"/>
    <n v="2803.92"/>
    <n v="5"/>
    <n v="0.2"/>
    <n v="0"/>
  </r>
  <r>
    <n v="9414"/>
    <s v="CA-2013-132017"/>
    <x v="0"/>
    <x v="182"/>
    <d v="2013-09-28T00:00:00"/>
    <s v="First Class"/>
    <x v="588"/>
    <s v="Matt Hagelstein"/>
    <x v="1"/>
    <s v="United States"/>
    <s v="Houston"/>
    <x v="5"/>
    <n v="77041"/>
    <s v="Central"/>
    <s v="OFF-BI-10004001"/>
    <x v="1"/>
    <x v="8"/>
    <s v="GBC Recycled VeloBinder Covers"/>
    <n v="6.8159999999999981"/>
    <n v="2"/>
    <n v="0.8"/>
    <n v="-11.587200000000003"/>
  </r>
  <r>
    <n v="9415"/>
    <s v="CA-2012-127824"/>
    <x v="1"/>
    <x v="1090"/>
    <d v="2012-10-22T00:00:00"/>
    <s v="Standard Class"/>
    <x v="547"/>
    <s v="John Castell"/>
    <x v="0"/>
    <s v="United States"/>
    <s v="Seattle"/>
    <x v="4"/>
    <n v="98115"/>
    <s v="West"/>
    <s v="TEC-PH-10004094"/>
    <x v="2"/>
    <x v="7"/>
    <s v="Motorola L703CM"/>
    <n v="249.58400000000003"/>
    <n v="2"/>
    <n v="0.2"/>
    <n v="15.598999999999997"/>
  </r>
  <r>
    <n v="9416"/>
    <s v="CA-2012-127824"/>
    <x v="1"/>
    <x v="1090"/>
    <d v="2012-10-22T00:00:00"/>
    <s v="Standard Class"/>
    <x v="547"/>
    <s v="John Castell"/>
    <x v="0"/>
    <s v="United States"/>
    <s v="Seattle"/>
    <x v="4"/>
    <n v="98115"/>
    <s v="West"/>
    <s v="OFF-PA-10001184"/>
    <x v="1"/>
    <x v="10"/>
    <s v="Xerox 1903"/>
    <n v="17.940000000000001"/>
    <n v="3"/>
    <n v="0"/>
    <n v="8.7906000000000013"/>
  </r>
  <r>
    <n v="9417"/>
    <s v="CA-2012-127824"/>
    <x v="1"/>
    <x v="1090"/>
    <d v="2012-10-22T00:00:00"/>
    <s v="Standard Class"/>
    <x v="547"/>
    <s v="John Castell"/>
    <x v="0"/>
    <s v="United States"/>
    <s v="Seattle"/>
    <x v="4"/>
    <n v="98115"/>
    <s v="West"/>
    <s v="FUR-FU-10002505"/>
    <x v="0"/>
    <x v="5"/>
    <s v="Eldon 100 Class Desk Accessories"/>
    <n v="10.11"/>
    <n v="3"/>
    <n v="0"/>
    <n v="3.2351999999999994"/>
  </r>
  <r>
    <n v="9418"/>
    <s v="CA-2011-148285"/>
    <x v="2"/>
    <x v="1220"/>
    <d v="2011-11-01T00:00:00"/>
    <s v="Standard Class"/>
    <x v="279"/>
    <s v="Ross DeVincentis"/>
    <x v="2"/>
    <s v="United States"/>
    <s v="Fayetteville"/>
    <x v="3"/>
    <n v="28314"/>
    <s v="South"/>
    <s v="OFF-PA-10001166"/>
    <x v="1"/>
    <x v="10"/>
    <s v="Xerox 2"/>
    <n v="10.368000000000002"/>
    <n v="2"/>
    <n v="0.2"/>
    <n v="3.6288"/>
  </r>
  <r>
    <n v="9419"/>
    <s v="CA-2011-148285"/>
    <x v="2"/>
    <x v="1220"/>
    <d v="2011-11-01T00:00:00"/>
    <s v="Standard Class"/>
    <x v="279"/>
    <s v="Ross DeVincentis"/>
    <x v="2"/>
    <s v="United States"/>
    <s v="Fayetteville"/>
    <x v="3"/>
    <n v="28314"/>
    <s v="South"/>
    <s v="OFF-PA-10000349"/>
    <x v="1"/>
    <x v="10"/>
    <s v="Staples"/>
    <n v="11.952000000000002"/>
    <n v="3"/>
    <n v="0.2"/>
    <n v="4.0338000000000003"/>
  </r>
  <r>
    <n v="9420"/>
    <s v="CA-2014-152926"/>
    <x v="3"/>
    <x v="280"/>
    <d v="2014-10-05T00:00:00"/>
    <s v="Second Class"/>
    <x v="281"/>
    <s v="Steve Chapman"/>
    <x v="1"/>
    <s v="United States"/>
    <s v="Houston"/>
    <x v="5"/>
    <n v="77041"/>
    <s v="Central"/>
    <s v="OFF-AP-10004708"/>
    <x v="1"/>
    <x v="9"/>
    <s v="Fellowes Superior 10 Outlet Split Surge Protector"/>
    <n v="15.223999999999997"/>
    <n v="2"/>
    <n v="0.8"/>
    <n v="-38.821200000000012"/>
  </r>
  <r>
    <n v="9421"/>
    <s v="CA-2014-152926"/>
    <x v="3"/>
    <x v="280"/>
    <d v="2014-10-05T00:00:00"/>
    <s v="Second Class"/>
    <x v="281"/>
    <s v="Steve Chapman"/>
    <x v="1"/>
    <s v="United States"/>
    <s v="Houston"/>
    <x v="5"/>
    <n v="77041"/>
    <s v="Central"/>
    <s v="OFF-AP-10001947"/>
    <x v="1"/>
    <x v="9"/>
    <s v="Acco 6 Outlet Guardian Premium Plus Surge Suppressor"/>
    <n v="21.983999999999995"/>
    <n v="6"/>
    <n v="0.8"/>
    <n v="-56.059200000000011"/>
  </r>
  <r>
    <n v="9422"/>
    <s v="CA-2011-145254"/>
    <x v="2"/>
    <x v="149"/>
    <d v="2011-07-27T00:00:00"/>
    <s v="Standard Class"/>
    <x v="714"/>
    <s v="Nick Crebassa"/>
    <x v="1"/>
    <s v="United States"/>
    <s v="San Francisco"/>
    <x v="1"/>
    <n v="94122"/>
    <s v="West"/>
    <s v="TEC-PH-10000441"/>
    <x v="2"/>
    <x v="7"/>
    <s v="VTech DS6151"/>
    <n v="604.75199999999995"/>
    <n v="6"/>
    <n v="0.2"/>
    <n v="60.475200000000058"/>
  </r>
  <r>
    <n v="9423"/>
    <s v="CA-2011-145254"/>
    <x v="2"/>
    <x v="149"/>
    <d v="2011-07-27T00:00:00"/>
    <s v="Standard Class"/>
    <x v="714"/>
    <s v="Nick Crebassa"/>
    <x v="1"/>
    <s v="United States"/>
    <s v="San Francisco"/>
    <x v="1"/>
    <n v="94122"/>
    <s v="West"/>
    <s v="OFF-SU-10004664"/>
    <x v="1"/>
    <x v="14"/>
    <s v="Acme Softgrip Scissors"/>
    <n v="40.700000000000003"/>
    <n v="5"/>
    <n v="0"/>
    <n v="11.802999999999999"/>
  </r>
  <r>
    <n v="9424"/>
    <s v="CA-2011-145254"/>
    <x v="2"/>
    <x v="149"/>
    <d v="2011-07-27T00:00:00"/>
    <s v="Standard Class"/>
    <x v="714"/>
    <s v="Nick Crebassa"/>
    <x v="1"/>
    <s v="United States"/>
    <s v="San Francisco"/>
    <x v="1"/>
    <n v="94122"/>
    <s v="West"/>
    <s v="TEC-PH-10004531"/>
    <x v="2"/>
    <x v="7"/>
    <s v="AT&amp;T CL2909"/>
    <n v="302.37599999999998"/>
    <n v="3"/>
    <n v="0.2"/>
    <n v="37.796999999999997"/>
  </r>
  <r>
    <n v="9425"/>
    <s v="CA-2011-145254"/>
    <x v="2"/>
    <x v="149"/>
    <d v="2011-07-27T00:00:00"/>
    <s v="Standard Class"/>
    <x v="714"/>
    <s v="Nick Crebassa"/>
    <x v="1"/>
    <s v="United States"/>
    <s v="San Francisco"/>
    <x v="1"/>
    <n v="94122"/>
    <s v="West"/>
    <s v="TEC-AC-10002167"/>
    <x v="2"/>
    <x v="11"/>
    <s v="Imation 8gb Micro Traveldrive Usb 2.0 Flash Drive"/>
    <n v="45"/>
    <n v="3"/>
    <n v="0"/>
    <n v="4.9500000000000011"/>
  </r>
  <r>
    <n v="9426"/>
    <s v="CA-2011-116246"/>
    <x v="2"/>
    <x v="171"/>
    <d v="2011-09-17T00:00:00"/>
    <s v="Second Class"/>
    <x v="560"/>
    <s v="Luke Weiss"/>
    <x v="0"/>
    <s v="United States"/>
    <s v="New York City"/>
    <x v="15"/>
    <n v="10035"/>
    <s v="East"/>
    <s v="FUR-CH-10002024"/>
    <x v="0"/>
    <x v="1"/>
    <s v="HON 5400 Series Task Chairs for Big and Tall"/>
    <n v="3785.2920000000004"/>
    <n v="6"/>
    <n v="0.1"/>
    <n v="420.58800000000019"/>
  </r>
  <r>
    <n v="9427"/>
    <s v="CA-2013-160479"/>
    <x v="0"/>
    <x v="306"/>
    <d v="2013-09-21T00:00:00"/>
    <s v="Standard Class"/>
    <x v="738"/>
    <s v="Angele Hood"/>
    <x v="0"/>
    <s v="United States"/>
    <s v="Seattle"/>
    <x v="4"/>
    <n v="98105"/>
    <s v="West"/>
    <s v="OFF-AR-10002445"/>
    <x v="1"/>
    <x v="6"/>
    <s v="SANFORD Major Accent Highlighters"/>
    <n v="35.4"/>
    <n v="5"/>
    <n v="0"/>
    <n v="13.452000000000002"/>
  </r>
  <r>
    <n v="9428"/>
    <s v="CA-2011-167486"/>
    <x v="2"/>
    <x v="501"/>
    <d v="2011-12-01T00:00:00"/>
    <s v="Standard Class"/>
    <x v="705"/>
    <s v="Jack O'Briant"/>
    <x v="1"/>
    <s v="United States"/>
    <s v="Buffalo"/>
    <x v="15"/>
    <n v="14215"/>
    <s v="East"/>
    <s v="FUR-FU-10003268"/>
    <x v="0"/>
    <x v="5"/>
    <s v="Eldon Radial Chair Mat for Low to Medium Pile Carpets"/>
    <n v="199.89999999999998"/>
    <n v="5"/>
    <n v="0"/>
    <n v="39.97999999999999"/>
  </r>
  <r>
    <n v="9429"/>
    <s v="CA-2011-152100"/>
    <x v="2"/>
    <x v="218"/>
    <d v="2011-05-16T00:00:00"/>
    <s v="Standard Class"/>
    <x v="100"/>
    <s v="Victoria Wilson"/>
    <x v="1"/>
    <s v="United States"/>
    <s v="Huntsville"/>
    <x v="5"/>
    <n v="77340"/>
    <s v="Central"/>
    <s v="FUR-CH-10000015"/>
    <x v="0"/>
    <x v="1"/>
    <s v="Hon Multipurpose Stacking Arm Chairs"/>
    <n v="1212.9599999999998"/>
    <n v="8"/>
    <n v="0.3"/>
    <n v="-69.311999999999898"/>
  </r>
  <r>
    <n v="9430"/>
    <s v="CA-2012-166219"/>
    <x v="1"/>
    <x v="834"/>
    <d v="2012-09-01T00:00:00"/>
    <s v="Standard Class"/>
    <x v="130"/>
    <s v="Ben Peterman"/>
    <x v="1"/>
    <s v="United States"/>
    <s v="Dallas"/>
    <x v="5"/>
    <n v="75081"/>
    <s v="Central"/>
    <s v="TEC-PH-10004165"/>
    <x v="2"/>
    <x v="7"/>
    <s v="Mitel MiVoice 5330e IP Phone"/>
    <n v="1099.96"/>
    <n v="5"/>
    <n v="0.2"/>
    <n v="82.496999999999957"/>
  </r>
  <r>
    <n v="9431"/>
    <s v="CA-2012-166219"/>
    <x v="1"/>
    <x v="834"/>
    <d v="2012-09-01T00:00:00"/>
    <s v="Standard Class"/>
    <x v="130"/>
    <s v="Ben Peterman"/>
    <x v="1"/>
    <s v="United States"/>
    <s v="Dallas"/>
    <x v="5"/>
    <n v="75081"/>
    <s v="Central"/>
    <s v="FUR-TA-10004607"/>
    <x v="0"/>
    <x v="3"/>
    <s v="Hon 2111 Invitation Series Straight Table"/>
    <n v="103.48100000000001"/>
    <n v="1"/>
    <n v="0.3"/>
    <n v="-16.261300000000006"/>
  </r>
  <r>
    <n v="9432"/>
    <s v="CA-2012-111864"/>
    <x v="1"/>
    <x v="974"/>
    <d v="2012-06-19T00:00:00"/>
    <s v="Same Day"/>
    <x v="452"/>
    <s v="Paul Prost"/>
    <x v="2"/>
    <s v="United States"/>
    <s v="Philadelphia"/>
    <x v="9"/>
    <n v="19134"/>
    <s v="East"/>
    <s v="OFF-LA-10004677"/>
    <x v="1"/>
    <x v="2"/>
    <s v="Self-Adhesive Address Labels for Typewriters with Dispenser Box"/>
    <n v="5.9039999999999999"/>
    <n v="2"/>
    <n v="0.2"/>
    <n v="1.9925999999999999"/>
  </r>
  <r>
    <n v="9433"/>
    <s v="CA-2012-119627"/>
    <x v="1"/>
    <x v="493"/>
    <d v="2012-08-23T00:00:00"/>
    <s v="Standard Class"/>
    <x v="56"/>
    <s v="Steven Cartwright"/>
    <x v="0"/>
    <s v="United States"/>
    <s v="Peoria"/>
    <x v="16"/>
    <n v="85345"/>
    <s v="West"/>
    <s v="TEC-AC-10002217"/>
    <x v="2"/>
    <x v="11"/>
    <s v="Imation Clip USB flash drive - 8 GB"/>
    <n v="30.080000000000002"/>
    <n v="2"/>
    <n v="0.2"/>
    <n v="-5.2640000000000002"/>
  </r>
  <r>
    <n v="9434"/>
    <s v="CA-2012-119627"/>
    <x v="1"/>
    <x v="493"/>
    <d v="2012-08-23T00:00:00"/>
    <s v="Standard Class"/>
    <x v="56"/>
    <s v="Steven Cartwright"/>
    <x v="0"/>
    <s v="United States"/>
    <s v="Peoria"/>
    <x v="16"/>
    <n v="85345"/>
    <s v="West"/>
    <s v="OFF-PA-10001937"/>
    <x v="1"/>
    <x v="10"/>
    <s v="Xerox 21"/>
    <n v="36.288000000000011"/>
    <n v="7"/>
    <n v="0.2"/>
    <n v="12.700800000000001"/>
  </r>
  <r>
    <n v="9435"/>
    <s v="CA-2012-119627"/>
    <x v="1"/>
    <x v="493"/>
    <d v="2012-08-23T00:00:00"/>
    <s v="Standard Class"/>
    <x v="56"/>
    <s v="Steven Cartwright"/>
    <x v="0"/>
    <s v="United States"/>
    <s v="Peoria"/>
    <x v="16"/>
    <n v="85345"/>
    <s v="West"/>
    <s v="OFF-AR-10000203"/>
    <x v="1"/>
    <x v="6"/>
    <s v="Newell 336"/>
    <n v="10.272000000000002"/>
    <n v="3"/>
    <n v="0.2"/>
    <n v="1.1555999999999984"/>
  </r>
  <r>
    <n v="9436"/>
    <s v="CA-2012-119627"/>
    <x v="1"/>
    <x v="493"/>
    <d v="2012-08-23T00:00:00"/>
    <s v="Standard Class"/>
    <x v="56"/>
    <s v="Steven Cartwright"/>
    <x v="0"/>
    <s v="United States"/>
    <s v="Peoria"/>
    <x v="16"/>
    <n v="85345"/>
    <s v="West"/>
    <s v="TEC-AC-10001142"/>
    <x v="2"/>
    <x v="11"/>
    <s v="First Data FD10 PIN Pad"/>
    <n v="252.8"/>
    <n v="4"/>
    <n v="0.2"/>
    <n v="-31.600000000000037"/>
  </r>
  <r>
    <n v="9437"/>
    <s v="CA-2012-160787"/>
    <x v="1"/>
    <x v="12"/>
    <d v="2012-09-25T00:00:00"/>
    <s v="Same Day"/>
    <x v="298"/>
    <s v="Bryan Mills"/>
    <x v="0"/>
    <s v="United States"/>
    <s v="Philadelphia"/>
    <x v="9"/>
    <n v="19143"/>
    <s v="East"/>
    <s v="OFF-BI-10003712"/>
    <x v="1"/>
    <x v="8"/>
    <s v="Acco Pressboard Covers with Storage Hooks, 14 7/8&quot; x 11&quot;, Light Blue"/>
    <n v="2.9460000000000006"/>
    <n v="2"/>
    <n v="0.7"/>
    <n v="-2.0621999999999998"/>
  </r>
  <r>
    <n v="9438"/>
    <s v="CA-2014-107853"/>
    <x v="3"/>
    <x v="1143"/>
    <d v="2014-06-01T00:00:00"/>
    <s v="Standard Class"/>
    <x v="303"/>
    <s v="Carlos Daly"/>
    <x v="0"/>
    <s v="United States"/>
    <s v="Oceanside"/>
    <x v="1"/>
    <n v="92054"/>
    <s v="West"/>
    <s v="OFF-PA-10000520"/>
    <x v="1"/>
    <x v="10"/>
    <s v="Xerox 201"/>
    <n v="12.96"/>
    <n v="2"/>
    <n v="0"/>
    <n v="6.2208000000000006"/>
  </r>
  <r>
    <n v="9439"/>
    <s v="CA-2014-126144"/>
    <x v="3"/>
    <x v="689"/>
    <d v="2014-08-06T00:00:00"/>
    <s v="Standard Class"/>
    <x v="411"/>
    <s v="Greg Matthias"/>
    <x v="0"/>
    <s v="United States"/>
    <s v="Philadelphia"/>
    <x v="9"/>
    <n v="19134"/>
    <s v="East"/>
    <s v="TEC-PH-10001079"/>
    <x v="2"/>
    <x v="7"/>
    <s v="Polycom SoundPoint Pro SE-225 Corded phone"/>
    <n v="285.57599999999996"/>
    <n v="4"/>
    <n v="0.4"/>
    <n v="-57.115200000000016"/>
  </r>
  <r>
    <n v="9440"/>
    <s v="US-2011-154655"/>
    <x v="2"/>
    <x v="36"/>
    <d v="2011-10-17T00:00:00"/>
    <s v="Standard Class"/>
    <x v="771"/>
    <s v="Barry Pond"/>
    <x v="1"/>
    <s v="United States"/>
    <s v="Chicago"/>
    <x v="10"/>
    <n v="60623"/>
    <s v="Central"/>
    <s v="OFF-SU-10000898"/>
    <x v="1"/>
    <x v="14"/>
    <s v="Acme Hot Forged Carbon Steel Scissors with Nickel-Plated Handles, 3 7/8&quot; Cut, 8&quot;L"/>
    <n v="22.240000000000002"/>
    <n v="2"/>
    <n v="0.2"/>
    <n v="2.5019999999999971"/>
  </r>
  <r>
    <n v="9441"/>
    <s v="CA-2011-100391"/>
    <x v="2"/>
    <x v="594"/>
    <d v="2011-05-29T00:00:00"/>
    <s v="Standard Class"/>
    <x v="768"/>
    <s v="Barry Weirich"/>
    <x v="0"/>
    <s v="United States"/>
    <s v="New York City"/>
    <x v="15"/>
    <n v="10035"/>
    <s v="East"/>
    <s v="OFF-PA-10001471"/>
    <x v="1"/>
    <x v="10"/>
    <s v="Strathmore Photo Frame Cards"/>
    <n v="14.62"/>
    <n v="2"/>
    <n v="0"/>
    <n v="6.7251999999999992"/>
  </r>
  <r>
    <n v="9442"/>
    <s v="CA-2011-165477"/>
    <x v="2"/>
    <x v="282"/>
    <d v="2011-12-31T00:00:00"/>
    <s v="Second Class"/>
    <x v="791"/>
    <s v="Ricardo Emerson"/>
    <x v="0"/>
    <s v="United States"/>
    <s v="Kent"/>
    <x v="24"/>
    <n v="44240"/>
    <s v="East"/>
    <s v="OFF-AP-10003281"/>
    <x v="1"/>
    <x v="9"/>
    <s v="Acco 6 Outlet Guardian Standard Surge Suppressor"/>
    <n v="48.36"/>
    <n v="5"/>
    <n v="0.2"/>
    <n v="6.0449999999999946"/>
  </r>
  <r>
    <n v="9443"/>
    <s v="CA-2014-165904"/>
    <x v="3"/>
    <x v="104"/>
    <d v="2014-04-12T00:00:00"/>
    <s v="Standard Class"/>
    <x v="367"/>
    <s v="Hallie Redmond"/>
    <x v="2"/>
    <s v="United States"/>
    <s v="Jacksonville"/>
    <x v="2"/>
    <n v="32216"/>
    <s v="South"/>
    <s v="OFF-AR-10003156"/>
    <x v="1"/>
    <x v="6"/>
    <s v="50 Colored Long Pencils"/>
    <n v="16.256"/>
    <n v="2"/>
    <n v="0.2"/>
    <n v="1.2192000000000007"/>
  </r>
  <r>
    <n v="9444"/>
    <s v="CA-2014-165904"/>
    <x v="3"/>
    <x v="104"/>
    <d v="2014-04-12T00:00:00"/>
    <s v="Standard Class"/>
    <x v="367"/>
    <s v="Hallie Redmond"/>
    <x v="2"/>
    <s v="United States"/>
    <s v="Jacksonville"/>
    <x v="2"/>
    <n v="32216"/>
    <s v="South"/>
    <s v="TEC-PH-10000576"/>
    <x v="2"/>
    <x v="7"/>
    <s v="AT&amp;T 1080 Corded phone"/>
    <n v="219.18400000000003"/>
    <n v="2"/>
    <n v="0.2"/>
    <n v="19.178600000000003"/>
  </r>
  <r>
    <n v="9445"/>
    <s v="CA-2012-104052"/>
    <x v="1"/>
    <x v="1201"/>
    <d v="2012-03-02T00:00:00"/>
    <s v="First Class"/>
    <x v="734"/>
    <s v="Tracy Poddar"/>
    <x v="1"/>
    <s v="United States"/>
    <s v="Coppell"/>
    <x v="5"/>
    <n v="75019"/>
    <s v="Central"/>
    <s v="TEC-PH-10003215"/>
    <x v="2"/>
    <x v="7"/>
    <s v="Jackery Bar Premium Fast-charging Portable Charger"/>
    <n v="95.84"/>
    <n v="4"/>
    <n v="0.2"/>
    <n v="34.741999999999997"/>
  </r>
  <r>
    <n v="9446"/>
    <s v="CA-2012-168277"/>
    <x v="1"/>
    <x v="352"/>
    <d v="2012-06-03T00:00:00"/>
    <s v="Standard Class"/>
    <x v="41"/>
    <s v="Karl Braun"/>
    <x v="0"/>
    <s v="United States"/>
    <s v="Indianapolis"/>
    <x v="14"/>
    <n v="46203"/>
    <s v="Central"/>
    <s v="OFF-LA-10004484"/>
    <x v="1"/>
    <x v="2"/>
    <s v="Avery 476"/>
    <n v="12.39"/>
    <n v="3"/>
    <n v="0"/>
    <n v="5.6993999999999998"/>
  </r>
  <r>
    <n v="9447"/>
    <s v="CA-2013-158617"/>
    <x v="0"/>
    <x v="897"/>
    <d v="2013-09-29T00:00:00"/>
    <s v="Standard Class"/>
    <x v="663"/>
    <s v="Anna Chung"/>
    <x v="0"/>
    <s v="United States"/>
    <s v="Lawrence"/>
    <x v="14"/>
    <n v="46226"/>
    <s v="Central"/>
    <s v="OFF-PA-10002245"/>
    <x v="1"/>
    <x v="10"/>
    <s v="Xerox 1895"/>
    <n v="35.880000000000003"/>
    <n v="6"/>
    <n v="0"/>
    <n v="16.146000000000001"/>
  </r>
  <r>
    <n v="9448"/>
    <s v="CA-2014-136882"/>
    <x v="3"/>
    <x v="837"/>
    <d v="2014-06-04T00:00:00"/>
    <s v="Standard Class"/>
    <x v="35"/>
    <s v="Duane Noonan"/>
    <x v="0"/>
    <s v="United States"/>
    <s v="Tulsa"/>
    <x v="26"/>
    <n v="74133"/>
    <s v="Central"/>
    <s v="FUR-FU-10003664"/>
    <x v="0"/>
    <x v="5"/>
    <s v="Electrix Architect's Clamp-On Swing Arm Lamp, Black"/>
    <n v="477.29999999999995"/>
    <n v="5"/>
    <n v="0"/>
    <n v="138.41699999999997"/>
  </r>
  <r>
    <n v="9449"/>
    <s v="US-2013-148957"/>
    <x v="0"/>
    <x v="42"/>
    <d v="2013-09-24T00:00:00"/>
    <s v="Standard Class"/>
    <x v="254"/>
    <s v="Chuck Clark"/>
    <x v="2"/>
    <s v="United States"/>
    <s v="Redmond"/>
    <x v="4"/>
    <n v="98052"/>
    <s v="West"/>
    <s v="OFF-LA-10002195"/>
    <x v="1"/>
    <x v="2"/>
    <s v="Avery 481"/>
    <n v="12.32"/>
    <n v="4"/>
    <n v="0"/>
    <n v="5.9135999999999997"/>
  </r>
  <r>
    <n v="9450"/>
    <s v="CA-2011-140032"/>
    <x v="2"/>
    <x v="78"/>
    <d v="2011-09-13T00:00:00"/>
    <s v="Standard Class"/>
    <x v="358"/>
    <s v="Toby Swindell"/>
    <x v="0"/>
    <s v="United States"/>
    <s v="San Francisco"/>
    <x v="1"/>
    <n v="94109"/>
    <s v="West"/>
    <s v="OFF-BI-10000822"/>
    <x v="1"/>
    <x v="8"/>
    <s v="Acco PRESSTEX Data Binder with Storage Hooks, Light Blue, 9 1/2&quot; X 11&quot;"/>
    <n v="8.6080000000000005"/>
    <n v="2"/>
    <n v="0.2"/>
    <n v="3.0127999999999995"/>
  </r>
  <r>
    <n v="9451"/>
    <s v="CA-2014-145506"/>
    <x v="3"/>
    <x v="95"/>
    <d v="2014-06-08T00:00:00"/>
    <s v="Standard Class"/>
    <x v="246"/>
    <s v="Meg O'Connel"/>
    <x v="2"/>
    <s v="United States"/>
    <s v="Spokane"/>
    <x v="4"/>
    <n v="99207"/>
    <s v="West"/>
    <s v="OFF-ST-10004963"/>
    <x v="1"/>
    <x v="4"/>
    <s v="Eldon Gobal File Keepers"/>
    <n v="136.26"/>
    <n v="9"/>
    <n v="0"/>
    <n v="5.4503999999999913"/>
  </r>
  <r>
    <n v="9452"/>
    <s v="CA-2012-129546"/>
    <x v="1"/>
    <x v="694"/>
    <d v="2012-10-05T00:00:00"/>
    <s v="Standard Class"/>
    <x v="532"/>
    <s v="Roy Phan"/>
    <x v="1"/>
    <s v="United States"/>
    <s v="Los Angeles"/>
    <x v="1"/>
    <n v="90032"/>
    <s v="West"/>
    <s v="OFF-AP-10002495"/>
    <x v="1"/>
    <x v="9"/>
    <s v="Acco Smartsocket Table Surge Protector, 6 Color-Coded Adapter Outlets"/>
    <n v="186.14999999999998"/>
    <n v="3"/>
    <n v="0"/>
    <n v="55.844999999999985"/>
  </r>
  <r>
    <n v="9453"/>
    <s v="CA-2012-129546"/>
    <x v="1"/>
    <x v="694"/>
    <d v="2012-10-05T00:00:00"/>
    <s v="Standard Class"/>
    <x v="532"/>
    <s v="Roy Phan"/>
    <x v="1"/>
    <s v="United States"/>
    <s v="Los Angeles"/>
    <x v="1"/>
    <n v="90032"/>
    <s v="West"/>
    <s v="OFF-BI-10004001"/>
    <x v="1"/>
    <x v="8"/>
    <s v="GBC Recycled VeloBinder Covers"/>
    <n v="81.792000000000002"/>
    <n v="6"/>
    <n v="0.2"/>
    <n v="26.582399999999986"/>
  </r>
  <r>
    <n v="9454"/>
    <s v="CA-2012-129546"/>
    <x v="1"/>
    <x v="694"/>
    <d v="2012-10-05T00:00:00"/>
    <s v="Standard Class"/>
    <x v="532"/>
    <s v="Roy Phan"/>
    <x v="1"/>
    <s v="United States"/>
    <s v="Los Angeles"/>
    <x v="1"/>
    <n v="90032"/>
    <s v="West"/>
    <s v="OFF-SU-10004884"/>
    <x v="1"/>
    <x v="14"/>
    <s v="Acme Galleria Hot Forged Steel Scissors with Colored Handles"/>
    <n v="47.19"/>
    <n v="3"/>
    <n v="0"/>
    <n v="13.685099999999995"/>
  </r>
  <r>
    <n v="9455"/>
    <s v="CA-2012-129546"/>
    <x v="1"/>
    <x v="694"/>
    <d v="2012-10-05T00:00:00"/>
    <s v="Standard Class"/>
    <x v="532"/>
    <s v="Roy Phan"/>
    <x v="1"/>
    <s v="United States"/>
    <s v="Los Angeles"/>
    <x v="1"/>
    <n v="90032"/>
    <s v="West"/>
    <s v="TEC-PH-10003555"/>
    <x v="2"/>
    <x v="7"/>
    <s v="Motorola HK250 Universal Bluetooth Headset"/>
    <n v="36.783999999999999"/>
    <n v="2"/>
    <n v="0.2"/>
    <n v="-8.2763999999999971"/>
  </r>
  <r>
    <n v="9456"/>
    <s v="CA-2013-140977"/>
    <x v="0"/>
    <x v="950"/>
    <d v="2013-06-20T00:00:00"/>
    <s v="Second Class"/>
    <x v="311"/>
    <s v="James Lanier"/>
    <x v="2"/>
    <s v="United States"/>
    <s v="Chattanooga"/>
    <x v="18"/>
    <n v="37421"/>
    <s v="South"/>
    <s v="TEC-MA-10003493"/>
    <x v="2"/>
    <x v="15"/>
    <s v="Penpower WorldCard Pro Card Scanner"/>
    <n v="91.474999999999994"/>
    <n v="1"/>
    <n v="0.5"/>
    <n v="-1.8294999999999959"/>
  </r>
  <r>
    <n v="9457"/>
    <s v="CA-2014-151855"/>
    <x v="3"/>
    <x v="837"/>
    <d v="2014-06-04T00:00:00"/>
    <s v="Standard Class"/>
    <x v="308"/>
    <s v="Bart Watters"/>
    <x v="1"/>
    <s v="United States"/>
    <s v="Greensboro"/>
    <x v="3"/>
    <n v="27405"/>
    <s v="South"/>
    <s v="TEC-AC-10002380"/>
    <x v="2"/>
    <x v="11"/>
    <s v="Sony 8GB Class 10 Micro SDHC R40 Memory Card"/>
    <n v="27.192"/>
    <n v="3"/>
    <n v="0.2"/>
    <n v="0.33989999999999654"/>
  </r>
  <r>
    <n v="9458"/>
    <s v="CA-2014-151855"/>
    <x v="3"/>
    <x v="837"/>
    <d v="2014-06-04T00:00:00"/>
    <s v="Standard Class"/>
    <x v="308"/>
    <s v="Bart Watters"/>
    <x v="1"/>
    <s v="United States"/>
    <s v="Greensboro"/>
    <x v="3"/>
    <n v="27405"/>
    <s v="South"/>
    <s v="OFF-BI-10004209"/>
    <x v="1"/>
    <x v="8"/>
    <s v="Fellowes Twister Kit, Gray/Clear, 3/pkg"/>
    <n v="12.059999999999999"/>
    <n v="5"/>
    <n v="0.7"/>
    <n v="-10.050000000000001"/>
  </r>
  <r>
    <n v="9459"/>
    <s v="CA-2011-138240"/>
    <x v="2"/>
    <x v="1148"/>
    <d v="2011-10-14T00:00:00"/>
    <s v="Standard Class"/>
    <x v="81"/>
    <s v="Shirley Jackson"/>
    <x v="0"/>
    <s v="United States"/>
    <s v="San Francisco"/>
    <x v="1"/>
    <n v="94122"/>
    <s v="West"/>
    <s v="OFF-AR-10002135"/>
    <x v="1"/>
    <x v="6"/>
    <s v="Boston Heavy-Duty Trimline Electric Pencil Sharpeners"/>
    <n v="144.60000000000002"/>
    <n v="3"/>
    <n v="0"/>
    <n v="41.933999999999983"/>
  </r>
  <r>
    <n v="9460"/>
    <s v="CA-2011-138240"/>
    <x v="2"/>
    <x v="1148"/>
    <d v="2011-10-14T00:00:00"/>
    <s v="Standard Class"/>
    <x v="81"/>
    <s v="Shirley Jackson"/>
    <x v="0"/>
    <s v="United States"/>
    <s v="San Francisco"/>
    <x v="1"/>
    <n v="94122"/>
    <s v="West"/>
    <s v="TEC-PH-10002583"/>
    <x v="2"/>
    <x v="7"/>
    <s v="iOttie HLCRIO102 Car Mount"/>
    <n v="15.991999999999999"/>
    <n v="1"/>
    <n v="0.2"/>
    <n v="-2.9985000000000022"/>
  </r>
  <r>
    <n v="9461"/>
    <s v="CA-2011-101833"/>
    <x v="2"/>
    <x v="664"/>
    <d v="2011-11-22T00:00:00"/>
    <s v="Second Class"/>
    <x v="435"/>
    <s v="Frank Gastineau"/>
    <x v="2"/>
    <s v="United States"/>
    <s v="New York City"/>
    <x v="15"/>
    <n v="10024"/>
    <s v="East"/>
    <s v="OFF-PA-10003591"/>
    <x v="1"/>
    <x v="10"/>
    <s v="Southworth 100% Cotton The Best Paper"/>
    <n v="34.44"/>
    <n v="3"/>
    <n v="0"/>
    <n v="17.22"/>
  </r>
  <r>
    <n v="9462"/>
    <s v="CA-2011-100867"/>
    <x v="2"/>
    <x v="538"/>
    <d v="2011-10-24T00:00:00"/>
    <s v="Standard Class"/>
    <x v="258"/>
    <s v="Eugene Hildebrand"/>
    <x v="2"/>
    <s v="United States"/>
    <s v="Lakewood"/>
    <x v="1"/>
    <n v="90712"/>
    <s v="West"/>
    <s v="TEC-PH-10004922"/>
    <x v="2"/>
    <x v="7"/>
    <s v="RCA Visys Integrated PBX 8-Line Router"/>
    <n v="321.55200000000002"/>
    <n v="6"/>
    <n v="0.2"/>
    <n v="20.097000000000008"/>
  </r>
  <r>
    <n v="9463"/>
    <s v="US-2014-109610"/>
    <x v="3"/>
    <x v="920"/>
    <d v="2014-12-01T00:00:00"/>
    <s v="Second Class"/>
    <x v="29"/>
    <s v="Brendan Sweed"/>
    <x v="1"/>
    <s v="United States"/>
    <s v="Louisville"/>
    <x v="0"/>
    <n v="40214"/>
    <s v="South"/>
    <s v="FUR-CH-10001854"/>
    <x v="0"/>
    <x v="1"/>
    <s v="Office Star - Professional Matrix Back Chair with 2-to-1 Synchro Tilt and Mesh Fabric Seat"/>
    <n v="701.96"/>
    <n v="2"/>
    <n v="0"/>
    <n v="168.47040000000004"/>
  </r>
  <r>
    <n v="9464"/>
    <s v="CA-2011-156545"/>
    <x v="2"/>
    <x v="1221"/>
    <d v="2011-03-03T00:00:00"/>
    <s v="First Class"/>
    <x v="559"/>
    <s v="Joy Smith"/>
    <x v="0"/>
    <s v="United States"/>
    <s v="Columbus"/>
    <x v="24"/>
    <n v="43229"/>
    <s v="East"/>
    <s v="OFF-AR-10003560"/>
    <x v="1"/>
    <x v="6"/>
    <s v="Zebra Zazzle Fluorescent Highlighters"/>
    <n v="19.456000000000003"/>
    <n v="4"/>
    <n v="0.2"/>
    <n v="3.4047999999999981"/>
  </r>
  <r>
    <n v="9465"/>
    <s v="CA-2011-109127"/>
    <x v="2"/>
    <x v="1059"/>
    <d v="2011-12-25T00:00:00"/>
    <s v="Standard Class"/>
    <x v="547"/>
    <s v="John Castell"/>
    <x v="0"/>
    <s v="United States"/>
    <s v="Newark"/>
    <x v="13"/>
    <n v="19711"/>
    <s v="East"/>
    <s v="OFF-LA-10004409"/>
    <x v="1"/>
    <x v="2"/>
    <s v="Avery 492"/>
    <n v="17.28"/>
    <n v="6"/>
    <n v="0"/>
    <n v="7.9487999999999985"/>
  </r>
  <r>
    <n v="9466"/>
    <s v="CA-2013-126858"/>
    <x v="0"/>
    <x v="258"/>
    <d v="2013-11-24T00:00:00"/>
    <s v="Standard Class"/>
    <x v="25"/>
    <s v="Janet Molinari"/>
    <x v="1"/>
    <s v="United States"/>
    <s v="Seattle"/>
    <x v="4"/>
    <n v="98115"/>
    <s v="West"/>
    <s v="FUR-FU-10000448"/>
    <x v="0"/>
    <x v="5"/>
    <s v="Tenex Chairmats For Use With Carpeted Floors"/>
    <n v="31.96"/>
    <n v="2"/>
    <n v="0"/>
    <n v="1.597999999999999"/>
  </r>
  <r>
    <n v="9467"/>
    <s v="CA-2014-102925"/>
    <x v="3"/>
    <x v="60"/>
    <d v="2014-11-11T00:00:00"/>
    <s v="Second Class"/>
    <x v="512"/>
    <s v="Christina DeMoss"/>
    <x v="0"/>
    <s v="United States"/>
    <s v="New York City"/>
    <x v="15"/>
    <n v="10024"/>
    <s v="East"/>
    <s v="OFF-BI-10002735"/>
    <x v="1"/>
    <x v="8"/>
    <s v="GBC Prestige Therm-A-Bind Covers"/>
    <n v="164.68800000000002"/>
    <n v="6"/>
    <n v="0.2"/>
    <n v="55.582200000000007"/>
  </r>
  <r>
    <n v="9468"/>
    <s v="CA-2014-102925"/>
    <x v="3"/>
    <x v="60"/>
    <d v="2014-11-11T00:00:00"/>
    <s v="Second Class"/>
    <x v="512"/>
    <s v="Christina DeMoss"/>
    <x v="0"/>
    <s v="United States"/>
    <s v="New York City"/>
    <x v="15"/>
    <n v="10024"/>
    <s v="East"/>
    <s v="FUR-TA-10003469"/>
    <x v="0"/>
    <x v="3"/>
    <s v="Balt Split Level Computer Training Table"/>
    <n v="166.5"/>
    <n v="2"/>
    <n v="0.4"/>
    <n v="-66.599999999999994"/>
  </r>
  <r>
    <n v="9469"/>
    <s v="CA-2014-102925"/>
    <x v="3"/>
    <x v="60"/>
    <d v="2014-11-11T00:00:00"/>
    <s v="Second Class"/>
    <x v="512"/>
    <s v="Christina DeMoss"/>
    <x v="0"/>
    <s v="United States"/>
    <s v="New York City"/>
    <x v="15"/>
    <n v="10024"/>
    <s v="East"/>
    <s v="OFF-PA-10001870"/>
    <x v="1"/>
    <x v="10"/>
    <s v="Xerox 202"/>
    <n v="12.96"/>
    <n v="2"/>
    <n v="0"/>
    <n v="6.2208000000000006"/>
  </r>
  <r>
    <n v="9470"/>
    <s v="CA-2014-102925"/>
    <x v="3"/>
    <x v="60"/>
    <d v="2014-11-11T00:00:00"/>
    <s v="Second Class"/>
    <x v="512"/>
    <s v="Christina DeMoss"/>
    <x v="0"/>
    <s v="United States"/>
    <s v="New York City"/>
    <x v="15"/>
    <n v="10024"/>
    <s v="East"/>
    <s v="OFF-PA-10004071"/>
    <x v="1"/>
    <x v="10"/>
    <s v="Eaton Premium Continuous-Feed Paper, 25% Cotton, Letter Size, White, 1000 Shts/Box"/>
    <n v="110.96"/>
    <n v="2"/>
    <n v="0"/>
    <n v="53.260799999999996"/>
  </r>
  <r>
    <n v="9471"/>
    <s v="CA-2014-102925"/>
    <x v="3"/>
    <x v="60"/>
    <d v="2014-11-11T00:00:00"/>
    <s v="Second Class"/>
    <x v="512"/>
    <s v="Christina DeMoss"/>
    <x v="0"/>
    <s v="United States"/>
    <s v="New York City"/>
    <x v="15"/>
    <n v="10024"/>
    <s v="East"/>
    <s v="TEC-PH-10001448"/>
    <x v="2"/>
    <x v="7"/>
    <s v="Anker Astro 15000mAh USB Portable Charger"/>
    <n v="99.98"/>
    <n v="2"/>
    <n v="0"/>
    <n v="3.9991999999999877"/>
  </r>
  <r>
    <n v="9472"/>
    <s v="CA-2014-102925"/>
    <x v="3"/>
    <x v="60"/>
    <d v="2014-11-11T00:00:00"/>
    <s v="Second Class"/>
    <x v="512"/>
    <s v="Christina DeMoss"/>
    <x v="0"/>
    <s v="United States"/>
    <s v="New York City"/>
    <x v="15"/>
    <n v="10024"/>
    <s v="East"/>
    <s v="OFF-BI-10002706"/>
    <x v="1"/>
    <x v="8"/>
    <s v="Avery Premier Heavy-Duty Binder with Round Locking Rings"/>
    <n v="11.423999999999999"/>
    <n v="1"/>
    <n v="0.2"/>
    <n v="3.7127999999999997"/>
  </r>
  <r>
    <n v="9473"/>
    <s v="CA-2014-102925"/>
    <x v="3"/>
    <x v="60"/>
    <d v="2014-11-11T00:00:00"/>
    <s v="Second Class"/>
    <x v="512"/>
    <s v="Christina DeMoss"/>
    <x v="0"/>
    <s v="United States"/>
    <s v="New York City"/>
    <x v="15"/>
    <n v="10024"/>
    <s v="East"/>
    <s v="FUR-CH-10004875"/>
    <x v="0"/>
    <x v="1"/>
    <s v="Harbour Creations 67200 Series Stacking Chairs"/>
    <n v="128.12400000000002"/>
    <n v="2"/>
    <n v="0.1"/>
    <n v="24.2012"/>
  </r>
  <r>
    <n v="9474"/>
    <s v="CA-2014-102925"/>
    <x v="3"/>
    <x v="60"/>
    <d v="2014-11-11T00:00:00"/>
    <s v="Second Class"/>
    <x v="512"/>
    <s v="Christina DeMoss"/>
    <x v="0"/>
    <s v="United States"/>
    <s v="New York City"/>
    <x v="15"/>
    <n v="10024"/>
    <s v="East"/>
    <s v="FUR-FU-10004245"/>
    <x v="0"/>
    <x v="5"/>
    <s v="Career Cubicle Clock, 8 1/4&quot;, Black"/>
    <n v="101.4"/>
    <n v="5"/>
    <n v="0"/>
    <n v="38.532000000000004"/>
  </r>
  <r>
    <n v="9475"/>
    <s v="CA-2012-100818"/>
    <x v="1"/>
    <x v="70"/>
    <d v="2012-06-05T00:00:00"/>
    <s v="Second Class"/>
    <x v="25"/>
    <s v="Janet Molinari"/>
    <x v="1"/>
    <s v="United States"/>
    <s v="Chicago"/>
    <x v="10"/>
    <n v="60653"/>
    <s v="Central"/>
    <s v="OFF-LA-10000443"/>
    <x v="1"/>
    <x v="2"/>
    <s v="Avery 501"/>
    <n v="5.9039999999999999"/>
    <n v="2"/>
    <n v="0.2"/>
    <n v="1.9925999999999999"/>
  </r>
  <r>
    <n v="9476"/>
    <s v="CA-2012-100818"/>
    <x v="1"/>
    <x v="70"/>
    <d v="2012-06-05T00:00:00"/>
    <s v="Second Class"/>
    <x v="25"/>
    <s v="Janet Molinari"/>
    <x v="1"/>
    <s v="United States"/>
    <s v="Chicago"/>
    <x v="10"/>
    <n v="60653"/>
    <s v="Central"/>
    <s v="OFF-PA-10001125"/>
    <x v="1"/>
    <x v="10"/>
    <s v="Xerox 1988"/>
    <n v="173.48800000000003"/>
    <n v="7"/>
    <n v="0.2"/>
    <n v="54.214999999999982"/>
  </r>
  <r>
    <n v="9477"/>
    <s v="CA-2012-100818"/>
    <x v="1"/>
    <x v="70"/>
    <d v="2012-06-05T00:00:00"/>
    <s v="Second Class"/>
    <x v="25"/>
    <s v="Janet Molinari"/>
    <x v="1"/>
    <s v="United States"/>
    <s v="Chicago"/>
    <x v="10"/>
    <n v="60653"/>
    <s v="Central"/>
    <s v="FUR-FU-10002703"/>
    <x v="0"/>
    <x v="5"/>
    <s v="Tenex Traditional Chairmats for Hard Floors, Average Lip, 36&quot; x 48&quot;"/>
    <n v="51.56"/>
    <n v="2"/>
    <n v="0.6"/>
    <n v="-61.872"/>
  </r>
  <r>
    <n v="9478"/>
    <s v="CA-2012-100818"/>
    <x v="1"/>
    <x v="70"/>
    <d v="2012-06-05T00:00:00"/>
    <s v="Second Class"/>
    <x v="25"/>
    <s v="Janet Molinari"/>
    <x v="1"/>
    <s v="United States"/>
    <s v="Chicago"/>
    <x v="10"/>
    <n v="60653"/>
    <s v="Central"/>
    <s v="OFF-BI-10004364"/>
    <x v="1"/>
    <x v="8"/>
    <s v="Storex Dura Pro Binders"/>
    <n v="3.5639999999999992"/>
    <n v="3"/>
    <n v="0.8"/>
    <n v="-6.2370000000000019"/>
  </r>
  <r>
    <n v="9479"/>
    <s v="CA-2011-126193"/>
    <x v="2"/>
    <x v="557"/>
    <d v="2011-09-14T00:00:00"/>
    <s v="Standard Class"/>
    <x v="757"/>
    <s v="Shahid Shariari"/>
    <x v="0"/>
    <s v="United States"/>
    <s v="Oswego"/>
    <x v="10"/>
    <n v="60543"/>
    <s v="Central"/>
    <s v="OFF-FA-10000936"/>
    <x v="1"/>
    <x v="13"/>
    <s v="Acco Hot Clips Clips to Go"/>
    <n v="13.16"/>
    <n v="5"/>
    <n v="0.2"/>
    <n v="4.1124999999999998"/>
  </r>
  <r>
    <n v="9480"/>
    <s v="CA-2011-126193"/>
    <x v="2"/>
    <x v="557"/>
    <d v="2011-09-14T00:00:00"/>
    <s v="Standard Class"/>
    <x v="757"/>
    <s v="Shahid Shariari"/>
    <x v="0"/>
    <s v="United States"/>
    <s v="Oswego"/>
    <x v="10"/>
    <n v="60543"/>
    <s v="Central"/>
    <s v="OFF-BI-10001249"/>
    <x v="1"/>
    <x v="8"/>
    <s v="Avery Heavy-Duty EZD View Binder with Locking Rings"/>
    <n v="3.8279999999999994"/>
    <n v="3"/>
    <n v="0.8"/>
    <n v="-6.5076000000000018"/>
  </r>
  <r>
    <n v="9481"/>
    <s v="CA-2011-126193"/>
    <x v="2"/>
    <x v="557"/>
    <d v="2011-09-14T00:00:00"/>
    <s v="Standard Class"/>
    <x v="757"/>
    <s v="Shahid Shariari"/>
    <x v="0"/>
    <s v="United States"/>
    <s v="Oswego"/>
    <x v="10"/>
    <n v="60543"/>
    <s v="Central"/>
    <s v="OFF-BI-10004632"/>
    <x v="1"/>
    <x v="8"/>
    <s v="Ibico Hi-Tech Manual Binding System"/>
    <n v="304.98999999999995"/>
    <n v="5"/>
    <n v="0.8"/>
    <n v="-533.73250000000007"/>
  </r>
  <r>
    <n v="9482"/>
    <s v="CA-2014-150504"/>
    <x v="3"/>
    <x v="44"/>
    <d v="2014-11-13T00:00:00"/>
    <s v="Standard Class"/>
    <x v="668"/>
    <s v="Harry Greene"/>
    <x v="0"/>
    <s v="United States"/>
    <s v="Dallas"/>
    <x v="5"/>
    <n v="75220"/>
    <s v="Central"/>
    <s v="OFF-ST-10000615"/>
    <x v="1"/>
    <x v="4"/>
    <s v="SimpliFile Personal File, Black Granite, 15w x 6-15/16d x 11-1/4h"/>
    <n v="18.16"/>
    <n v="2"/>
    <n v="0.2"/>
    <n v="1.8160000000000016"/>
  </r>
  <r>
    <n v="9483"/>
    <s v="CA-2012-158351"/>
    <x v="1"/>
    <x v="782"/>
    <d v="2012-06-24T00:00:00"/>
    <s v="Second Class"/>
    <x v="604"/>
    <s v="Becky Castell"/>
    <x v="2"/>
    <s v="United States"/>
    <s v="Philadelphia"/>
    <x v="9"/>
    <n v="19134"/>
    <s v="East"/>
    <s v="TEC-AC-10001838"/>
    <x v="2"/>
    <x v="11"/>
    <s v="Razer Tiamat Over Ear 7.1 Surround Sound PC Gaming Headset"/>
    <n v="319.98400000000004"/>
    <n v="2"/>
    <n v="0.2"/>
    <n v="91.995400000000018"/>
  </r>
  <r>
    <n v="9484"/>
    <s v="CA-2011-122679"/>
    <x v="2"/>
    <x v="192"/>
    <d v="2011-07-28T00:00:00"/>
    <s v="Standard Class"/>
    <x v="437"/>
    <s v="Alejandro Ballentine"/>
    <x v="2"/>
    <s v="United States"/>
    <s v="Los Angeles"/>
    <x v="1"/>
    <n v="90008"/>
    <s v="West"/>
    <s v="OFF-AR-10004757"/>
    <x v="1"/>
    <x v="6"/>
    <s v="Crayola Colored Pencils"/>
    <n v="19.68"/>
    <n v="6"/>
    <n v="0"/>
    <n v="6.4943999999999988"/>
  </r>
  <r>
    <n v="9485"/>
    <s v="CA-2013-164770"/>
    <x v="0"/>
    <x v="499"/>
    <d v="2013-12-05T00:00:00"/>
    <s v="Second Class"/>
    <x v="501"/>
    <s v="Muhammed Yedwab"/>
    <x v="1"/>
    <s v="United States"/>
    <s v="Houston"/>
    <x v="5"/>
    <n v="77036"/>
    <s v="Central"/>
    <s v="FUR-BO-10003893"/>
    <x v="0"/>
    <x v="0"/>
    <s v="Sauder Camden County Collection Library"/>
    <n v="781.86399999999992"/>
    <n v="10"/>
    <n v="0.32"/>
    <n v="-137.97600000000008"/>
  </r>
  <r>
    <n v="9486"/>
    <s v="CA-2013-164770"/>
    <x v="0"/>
    <x v="499"/>
    <d v="2013-12-05T00:00:00"/>
    <s v="Second Class"/>
    <x v="501"/>
    <s v="Muhammed Yedwab"/>
    <x v="1"/>
    <s v="United States"/>
    <s v="Houston"/>
    <x v="5"/>
    <n v="77036"/>
    <s v="Central"/>
    <s v="OFF-PA-10003893"/>
    <x v="1"/>
    <x v="10"/>
    <s v="Xerox 1962"/>
    <n v="30.816000000000003"/>
    <n v="9"/>
    <n v="0.2"/>
    <n v="9.6299999999999955"/>
  </r>
  <r>
    <n v="9487"/>
    <s v="CA-2014-130505"/>
    <x v="3"/>
    <x v="386"/>
    <d v="2014-10-13T00:00:00"/>
    <s v="Same Day"/>
    <x v="173"/>
    <s v="Natalie Fritzler"/>
    <x v="0"/>
    <s v="United States"/>
    <s v="Wheeling"/>
    <x v="48"/>
    <n v="26003"/>
    <s v="East"/>
    <s v="FUR-TA-10001932"/>
    <x v="0"/>
    <x v="3"/>
    <s v="Chromcraft 48&quot; x 96&quot; Racetrack Double Pedestal Table"/>
    <n v="673.34399999999994"/>
    <n v="3"/>
    <n v="0.3"/>
    <n v="-76.953599999999994"/>
  </r>
  <r>
    <n v="9488"/>
    <s v="US-2014-125213"/>
    <x v="3"/>
    <x v="157"/>
    <d v="2014-12-14T00:00:00"/>
    <s v="First Class"/>
    <x v="240"/>
    <s v="Nona Balk"/>
    <x v="1"/>
    <s v="United States"/>
    <s v="Paterson"/>
    <x v="30"/>
    <n v="7501"/>
    <s v="East"/>
    <s v="OFF-FA-10001561"/>
    <x v="1"/>
    <x v="13"/>
    <s v="Stockwell Push Pins"/>
    <n v="6.5400000000000009"/>
    <n v="3"/>
    <n v="0"/>
    <n v="2.1581999999999999"/>
  </r>
  <r>
    <n v="9489"/>
    <s v="CA-2012-156566"/>
    <x v="1"/>
    <x v="486"/>
    <d v="2012-10-04T00:00:00"/>
    <s v="First Class"/>
    <x v="75"/>
    <s v="Eric Murdock"/>
    <x v="0"/>
    <s v="United States"/>
    <s v="Portland"/>
    <x v="21"/>
    <n v="97206"/>
    <s v="West"/>
    <s v="TEC-PH-10001817"/>
    <x v="2"/>
    <x v="7"/>
    <s v="Wilson Electronics DB Pro Signal Booster"/>
    <n v="572.80000000000007"/>
    <n v="2"/>
    <n v="0.2"/>
    <n v="50.120000000000033"/>
  </r>
  <r>
    <n v="9490"/>
    <s v="US-2013-102232"/>
    <x v="0"/>
    <x v="1222"/>
    <d v="2013-08-12T00:00:00"/>
    <s v="Standard Class"/>
    <x v="716"/>
    <s v="Maureen Fritzler"/>
    <x v="1"/>
    <s v="United States"/>
    <s v="Huntsville"/>
    <x v="19"/>
    <n v="35810"/>
    <s v="South"/>
    <s v="OFF-AR-10000538"/>
    <x v="1"/>
    <x v="6"/>
    <s v="Boston Model 1800 Electric Pencil Sharpener, Gray"/>
    <n v="197.04999999999998"/>
    <n v="7"/>
    <n v="0"/>
    <n v="59.114999999999981"/>
  </r>
  <r>
    <n v="9491"/>
    <s v="CA-2014-111738"/>
    <x v="3"/>
    <x v="1032"/>
    <d v="2014-01-08T00:00:00"/>
    <s v="Standard Class"/>
    <x v="200"/>
    <s v="Christopher Martinez"/>
    <x v="0"/>
    <s v="United States"/>
    <s v="San Francisco"/>
    <x v="1"/>
    <n v="94110"/>
    <s v="West"/>
    <s v="OFF-BI-10004584"/>
    <x v="1"/>
    <x v="8"/>
    <s v="GBC ProClick 150 Presentation Binding System"/>
    <n v="2022.2720000000002"/>
    <n v="8"/>
    <n v="0.2"/>
    <n v="682.5168000000001"/>
  </r>
  <r>
    <n v="9492"/>
    <s v="CA-2014-111738"/>
    <x v="3"/>
    <x v="1032"/>
    <d v="2014-01-08T00:00:00"/>
    <s v="Standard Class"/>
    <x v="200"/>
    <s v="Christopher Martinez"/>
    <x v="0"/>
    <s v="United States"/>
    <s v="San Francisco"/>
    <x v="1"/>
    <n v="94110"/>
    <s v="West"/>
    <s v="OFF-AR-10000817"/>
    <x v="1"/>
    <x v="6"/>
    <s v="Manco Dry-Lighter Erasable Highlighter"/>
    <n v="9.120000000000001"/>
    <n v="3"/>
    <n v="0"/>
    <n v="3.1007999999999996"/>
  </r>
  <r>
    <n v="9493"/>
    <s v="CA-2014-163188"/>
    <x v="3"/>
    <x v="659"/>
    <d v="2014-11-08T00:00:00"/>
    <s v="Same Day"/>
    <x v="685"/>
    <s v="Erin Creighton"/>
    <x v="0"/>
    <s v="United States"/>
    <s v="Oklahoma City"/>
    <x v="26"/>
    <n v="73120"/>
    <s v="Central"/>
    <s v="OFF-BI-10000756"/>
    <x v="1"/>
    <x v="8"/>
    <s v="Storex DuraTech Recycled Plastic Frosted Binders"/>
    <n v="38.160000000000004"/>
    <n v="9"/>
    <n v="0"/>
    <n v="19.080000000000002"/>
  </r>
  <r>
    <n v="9494"/>
    <s v="CA-2013-105207"/>
    <x v="0"/>
    <x v="835"/>
    <d v="2013-01-08T00:00:00"/>
    <s v="Standard Class"/>
    <x v="635"/>
    <s v="Bill Overfelt"/>
    <x v="1"/>
    <s v="United States"/>
    <s v="Broken Arrow"/>
    <x v="26"/>
    <n v="74012"/>
    <s v="Central"/>
    <s v="FUR-TA-10000617"/>
    <x v="0"/>
    <x v="3"/>
    <s v="Hon Practical Foundations 30 x 60 Training Table, Light Gray/Charcoal"/>
    <n v="1592.8500000000001"/>
    <n v="7"/>
    <n v="0"/>
    <n v="350.42700000000002"/>
  </r>
  <r>
    <n v="9495"/>
    <s v="CA-2013-105207"/>
    <x v="0"/>
    <x v="835"/>
    <d v="2013-01-08T00:00:00"/>
    <s v="Standard Class"/>
    <x v="635"/>
    <s v="Bill Overfelt"/>
    <x v="1"/>
    <s v="United States"/>
    <s v="Broken Arrow"/>
    <x v="26"/>
    <n v="74012"/>
    <s v="Central"/>
    <s v="OFF-BI-10004364"/>
    <x v="1"/>
    <x v="8"/>
    <s v="Storex Dura Pro Binders"/>
    <n v="11.88"/>
    <n v="2"/>
    <n v="0"/>
    <n v="5.3460000000000001"/>
  </r>
  <r>
    <n v="9496"/>
    <s v="US-2013-123610"/>
    <x v="0"/>
    <x v="536"/>
    <d v="2013-05-17T00:00:00"/>
    <s v="Standard Class"/>
    <x v="718"/>
    <s v="Vivian Mathis"/>
    <x v="0"/>
    <s v="United States"/>
    <s v="Mission Viejo"/>
    <x v="1"/>
    <n v="92691"/>
    <s v="West"/>
    <s v="TEC-AC-10004518"/>
    <x v="2"/>
    <x v="11"/>
    <s v="Memorex Mini Travel Drive 32 GB USB 2.0 Flash Drive"/>
    <n v="120"/>
    <n v="6"/>
    <n v="0"/>
    <n v="46.800000000000004"/>
  </r>
  <r>
    <n v="9497"/>
    <s v="US-2013-123610"/>
    <x v="0"/>
    <x v="536"/>
    <d v="2013-05-17T00:00:00"/>
    <s v="Standard Class"/>
    <x v="718"/>
    <s v="Vivian Mathis"/>
    <x v="0"/>
    <s v="United States"/>
    <s v="Mission Viejo"/>
    <x v="1"/>
    <n v="92691"/>
    <s v="West"/>
    <s v="OFF-AP-10002222"/>
    <x v="1"/>
    <x v="9"/>
    <s v="Staples"/>
    <n v="8.67"/>
    <n v="1"/>
    <n v="0"/>
    <n v="2.3409000000000004"/>
  </r>
  <r>
    <n v="9498"/>
    <s v="CA-2014-118213"/>
    <x v="3"/>
    <x v="60"/>
    <d v="2014-11-08T00:00:00"/>
    <s v="First Class"/>
    <x v="144"/>
    <s v="Adam Bellavance"/>
    <x v="2"/>
    <s v="United States"/>
    <s v="Greenwood"/>
    <x v="14"/>
    <n v="46142"/>
    <s v="Central"/>
    <s v="OFF-PA-10002615"/>
    <x v="1"/>
    <x v="10"/>
    <s v="Ampad Gold Fibre Wirebound Steno Books, 6&quot; x 9&quot;, Gregg Ruled"/>
    <n v="4.41"/>
    <n v="1"/>
    <n v="0"/>
    <n v="2.0286"/>
  </r>
  <r>
    <n v="9499"/>
    <s v="CA-2014-118213"/>
    <x v="3"/>
    <x v="60"/>
    <d v="2014-11-08T00:00:00"/>
    <s v="First Class"/>
    <x v="144"/>
    <s v="Adam Bellavance"/>
    <x v="2"/>
    <s v="United States"/>
    <s v="Greenwood"/>
    <x v="14"/>
    <n v="46142"/>
    <s v="Central"/>
    <s v="OFF-PA-10000565"/>
    <x v="1"/>
    <x v="10"/>
    <s v="Staples"/>
    <n v="167.94"/>
    <n v="3"/>
    <n v="0"/>
    <n v="82.290599999999998"/>
  </r>
  <r>
    <n v="9500"/>
    <s v="CA-2014-118213"/>
    <x v="3"/>
    <x v="60"/>
    <d v="2014-11-08T00:00:00"/>
    <s v="First Class"/>
    <x v="144"/>
    <s v="Adam Bellavance"/>
    <x v="2"/>
    <s v="United States"/>
    <s v="Greenwood"/>
    <x v="14"/>
    <n v="46142"/>
    <s v="Central"/>
    <s v="OFF-PA-10003673"/>
    <x v="1"/>
    <x v="10"/>
    <s v="Strathmore Photo Mount Cards"/>
    <n v="67.8"/>
    <n v="10"/>
    <n v="0"/>
    <n v="31.187999999999999"/>
  </r>
  <r>
    <n v="9501"/>
    <s v="CA-2013-149237"/>
    <x v="0"/>
    <x v="439"/>
    <d v="2013-05-31T00:00:00"/>
    <s v="Standard Class"/>
    <x v="632"/>
    <s v="Chris McAfee"/>
    <x v="0"/>
    <s v="United States"/>
    <s v="Milwaukee"/>
    <x v="6"/>
    <n v="53209"/>
    <s v="Central"/>
    <s v="FUR-FU-10002088"/>
    <x v="0"/>
    <x v="5"/>
    <s v="Nu-Dell Float Frame 11 x 14 1/2"/>
    <n v="26.94"/>
    <n v="3"/>
    <n v="0"/>
    <n v="11.314800000000002"/>
  </r>
  <r>
    <n v="9502"/>
    <s v="US-2012-158589"/>
    <x v="1"/>
    <x v="312"/>
    <d v="2012-11-24T00:00:00"/>
    <s v="Standard Class"/>
    <x v="608"/>
    <s v="Kelly Williams"/>
    <x v="0"/>
    <s v="United States"/>
    <s v="San Francisco"/>
    <x v="1"/>
    <n v="94109"/>
    <s v="West"/>
    <s v="FUR-FU-10001546"/>
    <x v="0"/>
    <x v="5"/>
    <s v="Dana Swing-Arm Lamps"/>
    <n v="32.04"/>
    <n v="3"/>
    <n v="0"/>
    <n v="8.01"/>
  </r>
  <r>
    <n v="9503"/>
    <s v="CA-2013-101329"/>
    <x v="0"/>
    <x v="183"/>
    <d v="2013-04-30T00:00:00"/>
    <s v="Standard Class"/>
    <x v="462"/>
    <s v="Michael Moore"/>
    <x v="0"/>
    <s v="United States"/>
    <s v="Rome"/>
    <x v="15"/>
    <n v="13440"/>
    <s v="East"/>
    <s v="OFF-AR-10000614"/>
    <x v="1"/>
    <x v="6"/>
    <s v="Barrel Sharpener"/>
    <n v="32.129999999999995"/>
    <n v="9"/>
    <n v="0"/>
    <n v="8.3537999999999997"/>
  </r>
  <r>
    <n v="9504"/>
    <s v="CA-2013-101329"/>
    <x v="0"/>
    <x v="183"/>
    <d v="2013-04-30T00:00:00"/>
    <s v="Standard Class"/>
    <x v="462"/>
    <s v="Michael Moore"/>
    <x v="0"/>
    <s v="United States"/>
    <s v="Rome"/>
    <x v="15"/>
    <n v="13440"/>
    <s v="East"/>
    <s v="OFF-AR-10003190"/>
    <x v="1"/>
    <x v="6"/>
    <s v="Newell 32"/>
    <n v="2.88"/>
    <n v="1"/>
    <n v="0"/>
    <n v="0.80640000000000001"/>
  </r>
  <r>
    <n v="9505"/>
    <s v="CA-2013-113607"/>
    <x v="0"/>
    <x v="500"/>
    <d v="2013-10-19T00:00:00"/>
    <s v="Standard Class"/>
    <x v="463"/>
    <s v="Pauline Webber"/>
    <x v="1"/>
    <s v="United States"/>
    <s v="New York City"/>
    <x v="15"/>
    <n v="10009"/>
    <s v="East"/>
    <s v="TEC-PH-10004094"/>
    <x v="2"/>
    <x v="7"/>
    <s v="Motorola L703CM"/>
    <n v="1091.93"/>
    <n v="7"/>
    <n v="0"/>
    <n v="272.98250000000002"/>
  </r>
  <r>
    <n v="9506"/>
    <s v="CA-2013-113607"/>
    <x v="0"/>
    <x v="500"/>
    <d v="2013-10-19T00:00:00"/>
    <s v="Standard Class"/>
    <x v="463"/>
    <s v="Pauline Webber"/>
    <x v="1"/>
    <s v="United States"/>
    <s v="New York City"/>
    <x v="15"/>
    <n v="10009"/>
    <s v="East"/>
    <s v="OFF-PA-10001970"/>
    <x v="1"/>
    <x v="10"/>
    <s v="Xerox 1908"/>
    <n v="111.96"/>
    <n v="2"/>
    <n v="0"/>
    <n v="54.860399999999998"/>
  </r>
  <r>
    <n v="9507"/>
    <s v="CA-2011-149104"/>
    <x v="2"/>
    <x v="267"/>
    <d v="2011-04-07T00:00:00"/>
    <s v="Second Class"/>
    <x v="76"/>
    <s v="Ruben Dartt"/>
    <x v="0"/>
    <s v="United States"/>
    <s v="Dearborn Heights"/>
    <x v="12"/>
    <n v="48127"/>
    <s v="Central"/>
    <s v="OFF-AR-10002952"/>
    <x v="1"/>
    <x v="6"/>
    <s v="Stanley Contemporary Battery Pencil Sharpeners"/>
    <n v="26.7"/>
    <n v="2"/>
    <n v="0"/>
    <n v="7.4759999999999991"/>
  </r>
  <r>
    <n v="9508"/>
    <s v="CA-2011-149104"/>
    <x v="2"/>
    <x v="267"/>
    <d v="2011-04-07T00:00:00"/>
    <s v="Second Class"/>
    <x v="76"/>
    <s v="Ruben Dartt"/>
    <x v="0"/>
    <s v="United States"/>
    <s v="Dearborn Heights"/>
    <x v="12"/>
    <n v="48127"/>
    <s v="Central"/>
    <s v="OFF-BI-10004209"/>
    <x v="1"/>
    <x v="8"/>
    <s v="Fellowes Twister Kit, Gray/Clear, 3/pkg"/>
    <n v="40.199999999999996"/>
    <n v="5"/>
    <n v="0"/>
    <n v="18.089999999999996"/>
  </r>
  <r>
    <n v="9509"/>
    <s v="CA-2011-149104"/>
    <x v="2"/>
    <x v="267"/>
    <d v="2011-04-07T00:00:00"/>
    <s v="Second Class"/>
    <x v="76"/>
    <s v="Ruben Dartt"/>
    <x v="0"/>
    <s v="United States"/>
    <s v="Dearborn Heights"/>
    <x v="12"/>
    <n v="48127"/>
    <s v="Central"/>
    <s v="OFF-AR-10004685"/>
    <x v="1"/>
    <x v="6"/>
    <s v="Binney &amp; Smith Crayola Metallic Colored Pencils, 8-Color Set"/>
    <n v="13.89"/>
    <n v="3"/>
    <n v="0"/>
    <n v="4.5836999999999994"/>
  </r>
  <r>
    <n v="9510"/>
    <s v="CA-2011-149104"/>
    <x v="2"/>
    <x v="267"/>
    <d v="2011-04-07T00:00:00"/>
    <s v="Second Class"/>
    <x v="76"/>
    <s v="Ruben Dartt"/>
    <x v="0"/>
    <s v="United States"/>
    <s v="Dearborn Heights"/>
    <x v="12"/>
    <n v="48127"/>
    <s v="Central"/>
    <s v="OFF-ST-10000991"/>
    <x v="1"/>
    <x v="4"/>
    <s v="Space Solutions HD Industrial Steel Shelving."/>
    <n v="689.81999999999994"/>
    <n v="6"/>
    <n v="0"/>
    <n v="20.694600000000008"/>
  </r>
  <r>
    <n v="9511"/>
    <s v="CA-2013-105263"/>
    <x v="0"/>
    <x v="876"/>
    <d v="2013-08-12T00:00:00"/>
    <s v="Standard Class"/>
    <x v="215"/>
    <s v="Liz MacKendrick"/>
    <x v="0"/>
    <s v="United States"/>
    <s v="New York City"/>
    <x v="15"/>
    <n v="10024"/>
    <s v="East"/>
    <s v="OFF-AR-10002399"/>
    <x v="1"/>
    <x v="6"/>
    <s v="Dixon Prang Watercolor Pencils, 10-Color Set with Brush"/>
    <n v="38.339999999999996"/>
    <n v="9"/>
    <n v="0"/>
    <n v="15.7194"/>
  </r>
  <r>
    <n v="9512"/>
    <s v="CA-2011-130575"/>
    <x v="2"/>
    <x v="637"/>
    <d v="2011-12-16T00:00:00"/>
    <s v="First Class"/>
    <x v="688"/>
    <s v="Cari Sayre"/>
    <x v="1"/>
    <s v="United States"/>
    <s v="Chicago"/>
    <x v="10"/>
    <n v="60623"/>
    <s v="Central"/>
    <s v="OFF-BI-10002353"/>
    <x v="1"/>
    <x v="8"/>
    <s v="GBC VeloBind Cover Sets"/>
    <n v="9.2639999999999976"/>
    <n v="3"/>
    <n v="0.8"/>
    <n v="-13.895999999999997"/>
  </r>
  <r>
    <n v="9513"/>
    <s v="CA-2014-142461"/>
    <x v="3"/>
    <x v="1109"/>
    <d v="2014-06-04T00:00:00"/>
    <s v="Second Class"/>
    <x v="409"/>
    <s v="Kean Thornton"/>
    <x v="0"/>
    <s v="United States"/>
    <s v="Dallas"/>
    <x v="5"/>
    <n v="75217"/>
    <s v="Central"/>
    <s v="FUR-BO-10001811"/>
    <x v="0"/>
    <x v="0"/>
    <s v="Atlantic Metals Mobile 5-Shelf Bookcases, Custom Colors"/>
    <n v="204.66639999999998"/>
    <n v="1"/>
    <n v="0.32"/>
    <n v="-6.0196000000000254"/>
  </r>
  <r>
    <n v="9514"/>
    <s v="CA-2013-125220"/>
    <x v="0"/>
    <x v="500"/>
    <d v="2013-10-20T00:00:00"/>
    <s v="Standard Class"/>
    <x v="648"/>
    <s v="Bobby Elias"/>
    <x v="0"/>
    <s v="United States"/>
    <s v="Appleton"/>
    <x v="6"/>
    <n v="54915"/>
    <s v="Central"/>
    <s v="TEC-AC-10003033"/>
    <x v="2"/>
    <x v="11"/>
    <s v="Plantronics CS510 - Over-the-Head monaural Wireless Headset System"/>
    <n v="1649.75"/>
    <n v="5"/>
    <n v="0"/>
    <n v="544.41749999999979"/>
  </r>
  <r>
    <n v="9515"/>
    <s v="CA-2011-100293"/>
    <x v="2"/>
    <x v="619"/>
    <d v="2011-03-18T00:00:00"/>
    <s v="Standard Class"/>
    <x v="739"/>
    <s v="Neil Französisch"/>
    <x v="2"/>
    <s v="United States"/>
    <s v="Jacksonville"/>
    <x v="2"/>
    <n v="32216"/>
    <s v="South"/>
    <s v="OFF-PA-10000176"/>
    <x v="1"/>
    <x v="10"/>
    <s v="Xerox 1887"/>
    <n v="91.055999999999997"/>
    <n v="6"/>
    <n v="0.2"/>
    <n v="31.869599999999995"/>
  </r>
  <r>
    <n v="9516"/>
    <s v="CA-2011-154165"/>
    <x v="2"/>
    <x v="1223"/>
    <d v="2011-02-25T00:00:00"/>
    <s v="Standard Class"/>
    <x v="111"/>
    <s v="Delfina Latchford"/>
    <x v="0"/>
    <s v="United States"/>
    <s v="Chicago"/>
    <x v="10"/>
    <n v="60653"/>
    <s v="Central"/>
    <s v="OFF-AR-10003631"/>
    <x v="1"/>
    <x v="6"/>
    <s v="Staples"/>
    <n v="54.207999999999998"/>
    <n v="14"/>
    <n v="0.2"/>
    <n v="8.808799999999998"/>
  </r>
  <r>
    <n v="9517"/>
    <s v="CA-2012-123939"/>
    <x v="1"/>
    <x v="252"/>
    <d v="2012-08-26T00:00:00"/>
    <s v="Second Class"/>
    <x v="384"/>
    <s v="Maurice Satty"/>
    <x v="0"/>
    <s v="United States"/>
    <s v="Bowling Green"/>
    <x v="24"/>
    <n v="43402"/>
    <s v="East"/>
    <s v="TEC-PH-10000923"/>
    <x v="2"/>
    <x v="7"/>
    <s v="Belkin SportFit Armband For iPhone 5s/5c, Fuchsia"/>
    <n v="26.981999999999999"/>
    <n v="3"/>
    <n v="0.4"/>
    <n v="4.0472999999999999"/>
  </r>
  <r>
    <n v="9518"/>
    <s v="CA-2012-123939"/>
    <x v="1"/>
    <x v="252"/>
    <d v="2012-08-26T00:00:00"/>
    <s v="Second Class"/>
    <x v="384"/>
    <s v="Maurice Satty"/>
    <x v="0"/>
    <s v="United States"/>
    <s v="Bowling Green"/>
    <x v="24"/>
    <n v="43402"/>
    <s v="East"/>
    <s v="OFF-LA-10003190"/>
    <x v="1"/>
    <x v="2"/>
    <s v="Avery 474"/>
    <n v="6.911999999999999"/>
    <n v="3"/>
    <n v="0.2"/>
    <n v="2.5056000000000003"/>
  </r>
  <r>
    <n v="9519"/>
    <s v="CA-2012-123939"/>
    <x v="1"/>
    <x v="252"/>
    <d v="2012-08-26T00:00:00"/>
    <s v="Second Class"/>
    <x v="384"/>
    <s v="Maurice Satty"/>
    <x v="0"/>
    <s v="United States"/>
    <s v="Bowling Green"/>
    <x v="24"/>
    <n v="43402"/>
    <s v="East"/>
    <s v="OFF-ST-10003208"/>
    <x v="1"/>
    <x v="4"/>
    <s v="Adjustable Depth Letter/Legal Cart"/>
    <n v="435.50400000000002"/>
    <n v="3"/>
    <n v="0.2"/>
    <n v="48.994199999999921"/>
  </r>
  <r>
    <n v="9520"/>
    <s v="US-2014-104451"/>
    <x v="3"/>
    <x v="540"/>
    <d v="2014-05-13T00:00:00"/>
    <s v="Second Class"/>
    <x v="514"/>
    <s v="Michelle Moray"/>
    <x v="0"/>
    <s v="United States"/>
    <s v="San Francisco"/>
    <x v="1"/>
    <n v="94110"/>
    <s v="West"/>
    <s v="OFF-AP-10000692"/>
    <x v="1"/>
    <x v="9"/>
    <s v="Fellowes Mighty 8 Compact Surge Protector"/>
    <n v="81.08"/>
    <n v="4"/>
    <n v="0"/>
    <n v="22.702400000000004"/>
  </r>
  <r>
    <n v="9521"/>
    <s v="CA-2013-101189"/>
    <x v="0"/>
    <x v="1084"/>
    <d v="2013-02-09T00:00:00"/>
    <s v="Standard Class"/>
    <x v="80"/>
    <s v="Jennifer Braxton"/>
    <x v="1"/>
    <s v="United States"/>
    <s v="Los Angeles"/>
    <x v="1"/>
    <n v="90049"/>
    <s v="West"/>
    <s v="OFF-ST-10004180"/>
    <x v="1"/>
    <x v="4"/>
    <s v="Safco Commercial Shelving"/>
    <n v="93.02"/>
    <n v="2"/>
    <n v="0"/>
    <n v="3.720799999999997"/>
  </r>
  <r>
    <n v="9522"/>
    <s v="CA-2011-169446"/>
    <x v="2"/>
    <x v="174"/>
    <d v="2011-12-25T00:00:00"/>
    <s v="Standard Class"/>
    <x v="611"/>
    <s v="Speros Goranitis"/>
    <x v="0"/>
    <s v="United States"/>
    <s v="Chicago"/>
    <x v="10"/>
    <n v="60623"/>
    <s v="Central"/>
    <s v="TEC-PH-10002817"/>
    <x v="2"/>
    <x v="7"/>
    <s v="RCA ViSYS 25425RE1 Corded phone"/>
    <n v="323.97600000000006"/>
    <n v="3"/>
    <n v="0.2"/>
    <n v="36.44729999999997"/>
  </r>
  <r>
    <n v="9523"/>
    <s v="CA-2011-169446"/>
    <x v="2"/>
    <x v="174"/>
    <d v="2011-12-25T00:00:00"/>
    <s v="Standard Class"/>
    <x v="611"/>
    <s v="Speros Goranitis"/>
    <x v="0"/>
    <s v="United States"/>
    <s v="Chicago"/>
    <x v="10"/>
    <n v="60623"/>
    <s v="Central"/>
    <s v="OFF-PA-10000295"/>
    <x v="1"/>
    <x v="10"/>
    <s v="Xerox 229"/>
    <n v="15.552000000000003"/>
    <n v="3"/>
    <n v="0.2"/>
    <n v="5.4432"/>
  </r>
  <r>
    <n v="9524"/>
    <s v="CA-2011-169446"/>
    <x v="2"/>
    <x v="174"/>
    <d v="2011-12-25T00:00:00"/>
    <s v="Standard Class"/>
    <x v="611"/>
    <s v="Speros Goranitis"/>
    <x v="0"/>
    <s v="United States"/>
    <s v="Chicago"/>
    <x v="10"/>
    <n v="60623"/>
    <s v="Central"/>
    <s v="OFF-ST-10000419"/>
    <x v="1"/>
    <x v="4"/>
    <s v="Rogers Jumbo File, Granite"/>
    <n v="32.591999999999999"/>
    <n v="3"/>
    <n v="0.2"/>
    <n v="-7.7406000000000006"/>
  </r>
  <r>
    <n v="9525"/>
    <s v="CA-2014-156958"/>
    <x v="3"/>
    <x v="256"/>
    <d v="2014-12-07T00:00:00"/>
    <s v="First Class"/>
    <x v="583"/>
    <s v="Patrick Bzostek"/>
    <x v="2"/>
    <s v="United States"/>
    <s v="Seattle"/>
    <x v="4"/>
    <n v="98115"/>
    <s v="West"/>
    <s v="OFF-BI-10001524"/>
    <x v="1"/>
    <x v="8"/>
    <s v="GBC Premium Transparent Covers with Diagonal Lined Pattern"/>
    <n v="83.920000000000016"/>
    <n v="5"/>
    <n v="0.2"/>
    <n v="29.371999999999993"/>
  </r>
  <r>
    <n v="9526"/>
    <s v="CA-2014-156958"/>
    <x v="3"/>
    <x v="256"/>
    <d v="2014-12-07T00:00:00"/>
    <s v="First Class"/>
    <x v="583"/>
    <s v="Patrick Bzostek"/>
    <x v="2"/>
    <s v="United States"/>
    <s v="Seattle"/>
    <x v="4"/>
    <n v="98115"/>
    <s v="West"/>
    <s v="FUR-FU-10003268"/>
    <x v="0"/>
    <x v="5"/>
    <s v="Eldon Radial Chair Mat for Low to Medium Pile Carpets"/>
    <n v="199.89999999999998"/>
    <n v="5"/>
    <n v="0"/>
    <n v="39.97999999999999"/>
  </r>
  <r>
    <n v="9527"/>
    <s v="CA-2014-156958"/>
    <x v="3"/>
    <x v="256"/>
    <d v="2014-12-07T00:00:00"/>
    <s v="First Class"/>
    <x v="583"/>
    <s v="Patrick Bzostek"/>
    <x v="2"/>
    <s v="United States"/>
    <s v="Seattle"/>
    <x v="4"/>
    <n v="98115"/>
    <s v="West"/>
    <s v="TEC-PH-10000148"/>
    <x v="2"/>
    <x v="7"/>
    <s v="Cyber Acoustics AC-202b Speech Recognition Stereo Headset"/>
    <n v="31.176000000000002"/>
    <n v="3"/>
    <n v="0.2"/>
    <n v="-7.0145999999999997"/>
  </r>
  <r>
    <n v="9528"/>
    <s v="CA-2014-156958"/>
    <x v="3"/>
    <x v="256"/>
    <d v="2014-12-07T00:00:00"/>
    <s v="First Class"/>
    <x v="583"/>
    <s v="Patrick Bzostek"/>
    <x v="2"/>
    <s v="United States"/>
    <s v="Seattle"/>
    <x v="4"/>
    <n v="98115"/>
    <s v="West"/>
    <s v="OFF-BI-10001543"/>
    <x v="1"/>
    <x v="8"/>
    <s v="GBC VeloBinder Manual Binding System"/>
    <n v="172.75200000000001"/>
    <n v="6"/>
    <n v="0.2"/>
    <n v="60.463200000000015"/>
  </r>
  <r>
    <n v="9529"/>
    <s v="CA-2014-156958"/>
    <x v="3"/>
    <x v="256"/>
    <d v="2014-12-07T00:00:00"/>
    <s v="First Class"/>
    <x v="583"/>
    <s v="Patrick Bzostek"/>
    <x v="2"/>
    <s v="United States"/>
    <s v="Seattle"/>
    <x v="4"/>
    <n v="98115"/>
    <s v="West"/>
    <s v="OFF-BI-10002071"/>
    <x v="1"/>
    <x v="8"/>
    <s v="Fellowes Black Plastic Comb Bindings"/>
    <n v="9.2959999999999994"/>
    <n v="2"/>
    <n v="0.2"/>
    <n v="3.0211999999999994"/>
  </r>
  <r>
    <n v="9530"/>
    <s v="CA-2014-101637"/>
    <x v="3"/>
    <x v="668"/>
    <d v="2014-03-26T00:00:00"/>
    <s v="Same Day"/>
    <x v="556"/>
    <s v="Ann Chong"/>
    <x v="1"/>
    <s v="United States"/>
    <s v="Beaumont"/>
    <x v="5"/>
    <n v="77705"/>
    <s v="Central"/>
    <s v="OFF-ST-10002352"/>
    <x v="1"/>
    <x v="4"/>
    <s v="Iris Project Case"/>
    <n v="12.768000000000001"/>
    <n v="2"/>
    <n v="0.2"/>
    <n v="0.95759999999999934"/>
  </r>
  <r>
    <n v="9531"/>
    <s v="CA-2014-111759"/>
    <x v="3"/>
    <x v="141"/>
    <d v="2014-07-13T00:00:00"/>
    <s v="Standard Class"/>
    <x v="280"/>
    <s v="Mathew Reese"/>
    <x v="2"/>
    <s v="United States"/>
    <s v="Seattle"/>
    <x v="4"/>
    <n v="98103"/>
    <s v="West"/>
    <s v="OFF-PA-10003127"/>
    <x v="1"/>
    <x v="10"/>
    <s v="Staples"/>
    <n v="52.76"/>
    <n v="2"/>
    <n v="0"/>
    <n v="24.269599999999997"/>
  </r>
  <r>
    <n v="9532"/>
    <s v="CA-2014-102729"/>
    <x v="3"/>
    <x v="40"/>
    <d v="2014-11-01T00:00:00"/>
    <s v="Standard Class"/>
    <x v="682"/>
    <s v="Benjamin Farhat"/>
    <x v="2"/>
    <s v="United States"/>
    <s v="Dallas"/>
    <x v="5"/>
    <n v="75217"/>
    <s v="Central"/>
    <s v="OFF-ST-10000464"/>
    <x v="1"/>
    <x v="4"/>
    <s v="Multi-Use Personal File Cart and Caster Set, Three Stacking Bins"/>
    <n v="55.616"/>
    <n v="2"/>
    <n v="0.2"/>
    <n v="5.5616000000000021"/>
  </r>
  <r>
    <n v="9533"/>
    <s v="CA-2013-116596"/>
    <x v="0"/>
    <x v="189"/>
    <d v="2013-11-01T00:00:00"/>
    <s v="Standard Class"/>
    <x v="572"/>
    <s v="Ben Wallace"/>
    <x v="0"/>
    <s v="United States"/>
    <s v="New York City"/>
    <x v="15"/>
    <n v="10011"/>
    <s v="East"/>
    <s v="FUR-CH-10000553"/>
    <x v="0"/>
    <x v="1"/>
    <s v="Metal Folding Chairs, Beige, 4/Carton"/>
    <n v="427.64400000000001"/>
    <n v="14"/>
    <n v="0.1"/>
    <n v="80.777199999999979"/>
  </r>
  <r>
    <n v="9534"/>
    <s v="CA-2013-116596"/>
    <x v="0"/>
    <x v="189"/>
    <d v="2013-11-01T00:00:00"/>
    <s v="Standard Class"/>
    <x v="572"/>
    <s v="Ben Wallace"/>
    <x v="0"/>
    <s v="United States"/>
    <s v="New York City"/>
    <x v="15"/>
    <n v="10011"/>
    <s v="East"/>
    <s v="OFF-FA-10000134"/>
    <x v="1"/>
    <x v="13"/>
    <s v="Advantus Push Pins, Aluminum Head"/>
    <n v="40.669999999999995"/>
    <n v="7"/>
    <n v="0"/>
    <n v="12.607699999999999"/>
  </r>
  <r>
    <n v="9535"/>
    <s v="CA-2013-116596"/>
    <x v="0"/>
    <x v="189"/>
    <d v="2013-11-01T00:00:00"/>
    <s v="Standard Class"/>
    <x v="572"/>
    <s v="Ben Wallace"/>
    <x v="0"/>
    <s v="United States"/>
    <s v="New York City"/>
    <x v="15"/>
    <n v="10011"/>
    <s v="East"/>
    <s v="OFF-ST-10000636"/>
    <x v="1"/>
    <x v="4"/>
    <s v="Rogers Profile Extra Capacity Storage Tub"/>
    <n v="33.479999999999997"/>
    <n v="2"/>
    <n v="0"/>
    <n v="1.3391999999999982"/>
  </r>
  <r>
    <n v="9536"/>
    <s v="CA-2013-116596"/>
    <x v="0"/>
    <x v="189"/>
    <d v="2013-11-01T00:00:00"/>
    <s v="Standard Class"/>
    <x v="572"/>
    <s v="Ben Wallace"/>
    <x v="0"/>
    <s v="United States"/>
    <s v="New York City"/>
    <x v="15"/>
    <n v="10011"/>
    <s v="East"/>
    <s v="OFF-BI-10002949"/>
    <x v="1"/>
    <x v="8"/>
    <s v="Prestige Round Ring Binders"/>
    <n v="9.7280000000000015"/>
    <n v="2"/>
    <n v="0.2"/>
    <n v="3.283199999999999"/>
  </r>
  <r>
    <n v="9537"/>
    <s v="CA-2014-124191"/>
    <x v="3"/>
    <x v="492"/>
    <d v="2014-06-15T00:00:00"/>
    <s v="Second Class"/>
    <x v="59"/>
    <s v="Troy Staebel"/>
    <x v="0"/>
    <s v="United States"/>
    <s v="Chicago"/>
    <x v="10"/>
    <n v="60610"/>
    <s v="Central"/>
    <s v="FUR-FU-10002364"/>
    <x v="0"/>
    <x v="5"/>
    <s v="Eldon Expressions Wood Desk Accessories, Oak"/>
    <n v="8.8559999999999999"/>
    <n v="3"/>
    <n v="0.6"/>
    <n v="-6.8634000000000013"/>
  </r>
  <r>
    <n v="9538"/>
    <s v="CA-2013-148747"/>
    <x v="0"/>
    <x v="477"/>
    <d v="2013-09-28T00:00:00"/>
    <s v="First Class"/>
    <x v="442"/>
    <s v="Aaron Smayling"/>
    <x v="1"/>
    <s v="United States"/>
    <s v="San Francisco"/>
    <x v="1"/>
    <n v="94110"/>
    <s v="West"/>
    <s v="FUR-BO-10002613"/>
    <x v="0"/>
    <x v="0"/>
    <s v="Atlantic Metals Mobile 4-Shelf Bookcases, Custom Colors"/>
    <n v="477.666"/>
    <n v="2"/>
    <n v="0.15"/>
    <n v="84.293999999999969"/>
  </r>
  <r>
    <n v="9539"/>
    <s v="US-2014-169488"/>
    <x v="3"/>
    <x v="210"/>
    <d v="2014-09-10T00:00:00"/>
    <s v="First Class"/>
    <x v="211"/>
    <s v="Allen Armold"/>
    <x v="0"/>
    <s v="United States"/>
    <s v="Providence"/>
    <x v="34"/>
    <n v="2908"/>
    <s v="East"/>
    <s v="OFF-PA-10002659"/>
    <x v="1"/>
    <x v="10"/>
    <s v="Avoid Verbal Orders Carbonless Minifold Book"/>
    <n v="16.899999999999999"/>
    <n v="5"/>
    <n v="0"/>
    <n v="7.7739999999999991"/>
  </r>
  <r>
    <n v="9540"/>
    <s v="US-2014-169488"/>
    <x v="3"/>
    <x v="210"/>
    <d v="2014-09-10T00:00:00"/>
    <s v="First Class"/>
    <x v="211"/>
    <s v="Allen Armold"/>
    <x v="0"/>
    <s v="United States"/>
    <s v="Providence"/>
    <x v="34"/>
    <n v="2908"/>
    <s v="East"/>
    <s v="OFF-PA-10000157"/>
    <x v="1"/>
    <x v="10"/>
    <s v="Xerox 191"/>
    <n v="39.96"/>
    <n v="2"/>
    <n v="0"/>
    <n v="18.781199999999998"/>
  </r>
  <r>
    <n v="9541"/>
    <s v="CA-2012-135727"/>
    <x v="1"/>
    <x v="1224"/>
    <d v="2012-05-16T00:00:00"/>
    <s v="Second Class"/>
    <x v="28"/>
    <s v="Paul Stevenson"/>
    <x v="2"/>
    <s v="United States"/>
    <s v="Phoenix"/>
    <x v="16"/>
    <n v="85023"/>
    <s v="West"/>
    <s v="FUR-CH-10004540"/>
    <x v="0"/>
    <x v="1"/>
    <s v="Global Chrome Stack Chair"/>
    <n v="191.96800000000002"/>
    <n v="7"/>
    <n v="0.2"/>
    <n v="16.797200000000004"/>
  </r>
  <r>
    <n v="9542"/>
    <s v="CA-2012-135251"/>
    <x v="1"/>
    <x v="705"/>
    <d v="2012-08-10T00:00:00"/>
    <s v="Standard Class"/>
    <x v="345"/>
    <s v="Rachel Payne"/>
    <x v="1"/>
    <s v="United States"/>
    <s v="Houston"/>
    <x v="5"/>
    <n v="77095"/>
    <s v="Central"/>
    <s v="OFF-LA-10004544"/>
    <x v="1"/>
    <x v="2"/>
    <s v="Avery 505"/>
    <n v="35.520000000000003"/>
    <n v="3"/>
    <n v="0.2"/>
    <n v="13.320000000000002"/>
  </r>
  <r>
    <n v="9543"/>
    <s v="CA-2012-135251"/>
    <x v="1"/>
    <x v="705"/>
    <d v="2012-08-10T00:00:00"/>
    <s v="Standard Class"/>
    <x v="345"/>
    <s v="Rachel Payne"/>
    <x v="1"/>
    <s v="United States"/>
    <s v="Houston"/>
    <x v="5"/>
    <n v="77095"/>
    <s v="Central"/>
    <s v="OFF-BI-10001097"/>
    <x v="1"/>
    <x v="8"/>
    <s v="Avery Hole Reinforcements"/>
    <n v="6.2299999999999986"/>
    <n v="5"/>
    <n v="0.8"/>
    <n v="-9.6565000000000047"/>
  </r>
  <r>
    <n v="9544"/>
    <s v="CA-2012-135251"/>
    <x v="1"/>
    <x v="705"/>
    <d v="2012-08-10T00:00:00"/>
    <s v="Standard Class"/>
    <x v="345"/>
    <s v="Rachel Payne"/>
    <x v="1"/>
    <s v="United States"/>
    <s v="Houston"/>
    <x v="5"/>
    <n v="77095"/>
    <s v="Central"/>
    <s v="OFF-PA-10003302"/>
    <x v="1"/>
    <x v="10"/>
    <s v="Xerox 1906"/>
    <n v="56.704000000000001"/>
    <n v="2"/>
    <n v="0.2"/>
    <n v="19.137599999999992"/>
  </r>
  <r>
    <n v="9545"/>
    <s v="CA-2012-135251"/>
    <x v="1"/>
    <x v="705"/>
    <d v="2012-08-10T00:00:00"/>
    <s v="Standard Class"/>
    <x v="345"/>
    <s v="Rachel Payne"/>
    <x v="1"/>
    <s v="United States"/>
    <s v="Houston"/>
    <x v="5"/>
    <n v="77095"/>
    <s v="Central"/>
    <s v="FUR-BO-10003965"/>
    <x v="0"/>
    <x v="0"/>
    <s v="O'Sullivan Manor Hill 2-Door Library in Brianna Oak"/>
    <n v="369.19919999999996"/>
    <n v="3"/>
    <n v="0.32"/>
    <n v="-114.01739999999995"/>
  </r>
  <r>
    <n v="9546"/>
    <s v="CA-2011-166590"/>
    <x v="2"/>
    <x v="194"/>
    <d v="2011-11-02T00:00:00"/>
    <s v="Standard Class"/>
    <x v="544"/>
    <s v="Noah Childs"/>
    <x v="1"/>
    <s v="United States"/>
    <s v="Columbus"/>
    <x v="14"/>
    <n v="47201"/>
    <s v="Central"/>
    <s v="TEC-AC-10003433"/>
    <x v="2"/>
    <x v="11"/>
    <s v="Maxell 4.7GB DVD+R 5/Pack"/>
    <n v="1.98"/>
    <n v="2"/>
    <n v="0"/>
    <n v="0.89100000000000001"/>
  </r>
  <r>
    <n v="9547"/>
    <s v="CA-2011-166590"/>
    <x v="2"/>
    <x v="194"/>
    <d v="2011-11-02T00:00:00"/>
    <s v="Standard Class"/>
    <x v="544"/>
    <s v="Noah Childs"/>
    <x v="1"/>
    <s v="United States"/>
    <s v="Columbus"/>
    <x v="14"/>
    <n v="47201"/>
    <s v="Central"/>
    <s v="OFF-PA-10000482"/>
    <x v="1"/>
    <x v="10"/>
    <s v="Snap-A-Way Black Print Carbonless Ruled Speed Letter, Triplicate"/>
    <n v="75.88"/>
    <n v="2"/>
    <n v="0"/>
    <n v="35.663599999999995"/>
  </r>
  <r>
    <n v="9548"/>
    <s v="CA-2013-131744"/>
    <x v="0"/>
    <x v="1133"/>
    <d v="2013-06-21T00:00:00"/>
    <s v="Second Class"/>
    <x v="34"/>
    <s v="Stewart Carmichael"/>
    <x v="1"/>
    <s v="United States"/>
    <s v="Philadelphia"/>
    <x v="9"/>
    <n v="19134"/>
    <s v="East"/>
    <s v="OFF-PA-10004610"/>
    <x v="1"/>
    <x v="10"/>
    <s v="Xerox 1900"/>
    <n v="6.8480000000000008"/>
    <n v="2"/>
    <n v="0.2"/>
    <n v="2.1399999999999992"/>
  </r>
  <r>
    <n v="9549"/>
    <s v="CA-2013-131744"/>
    <x v="0"/>
    <x v="1133"/>
    <d v="2013-06-21T00:00:00"/>
    <s v="Second Class"/>
    <x v="34"/>
    <s v="Stewart Carmichael"/>
    <x v="1"/>
    <s v="United States"/>
    <s v="Philadelphia"/>
    <x v="9"/>
    <n v="19134"/>
    <s v="East"/>
    <s v="OFF-BI-10003910"/>
    <x v="1"/>
    <x v="8"/>
    <s v="DXL Angle-View Binders with Locking Rings by Samsill"/>
    <n v="4.6260000000000003"/>
    <n v="2"/>
    <n v="0.7"/>
    <n v="-3.8549999999999986"/>
  </r>
  <r>
    <n v="9550"/>
    <s v="CA-2013-131744"/>
    <x v="0"/>
    <x v="1133"/>
    <d v="2013-06-21T00:00:00"/>
    <s v="Second Class"/>
    <x v="34"/>
    <s v="Stewart Carmichael"/>
    <x v="1"/>
    <s v="United States"/>
    <s v="Philadelphia"/>
    <x v="9"/>
    <n v="19134"/>
    <s v="East"/>
    <s v="OFF-AP-10001394"/>
    <x v="1"/>
    <x v="9"/>
    <s v="Harmony Air Purifier"/>
    <n v="453.6"/>
    <n v="3"/>
    <n v="0.2"/>
    <n v="90.71999999999997"/>
  </r>
  <r>
    <n v="9551"/>
    <s v="CA-2012-160864"/>
    <x v="1"/>
    <x v="910"/>
    <d v="2012-05-06T00:00:00"/>
    <s v="First Class"/>
    <x v="376"/>
    <s v="Nicole Fjeld"/>
    <x v="2"/>
    <s v="United States"/>
    <s v="San Jose"/>
    <x v="1"/>
    <n v="95123"/>
    <s v="West"/>
    <s v="OFF-BI-10004654"/>
    <x v="1"/>
    <x v="8"/>
    <s v="Avery Binding System Hidden Tab Executive Style Index Sets"/>
    <n v="13.847999999999999"/>
    <n v="3"/>
    <n v="0.2"/>
    <n v="5.1929999999999996"/>
  </r>
  <r>
    <n v="9552"/>
    <s v="CA-2012-147690"/>
    <x v="1"/>
    <x v="113"/>
    <d v="2012-11-14T00:00:00"/>
    <s v="Standard Class"/>
    <x v="710"/>
    <s v="Sam Craven"/>
    <x v="0"/>
    <s v="United States"/>
    <s v="Philadelphia"/>
    <x v="9"/>
    <n v="19140"/>
    <s v="East"/>
    <s v="OFF-ST-10001526"/>
    <x v="1"/>
    <x v="4"/>
    <s v="Iceberg Mobile Mega Data/Printer Cart "/>
    <n v="577.58400000000006"/>
    <n v="6"/>
    <n v="0.2"/>
    <n v="43.318799999999953"/>
  </r>
  <r>
    <n v="9553"/>
    <s v="CA-2012-163923"/>
    <x v="1"/>
    <x v="1051"/>
    <d v="2012-06-03T00:00:00"/>
    <s v="Standard Class"/>
    <x v="786"/>
    <s v="Brendan Dodson"/>
    <x v="2"/>
    <s v="United States"/>
    <s v="Springfield"/>
    <x v="17"/>
    <n v="22153"/>
    <s v="South"/>
    <s v="TEC-AC-10000358"/>
    <x v="2"/>
    <x v="11"/>
    <s v="Imation Secure Drive + Hardware Encrypted USB flash drive - 16 GB"/>
    <n v="151.96"/>
    <n v="4"/>
    <n v="0"/>
    <n v="36.470399999999998"/>
  </r>
  <r>
    <n v="9554"/>
    <s v="CA-2013-125724"/>
    <x v="0"/>
    <x v="897"/>
    <d v="2013-09-28T00:00:00"/>
    <s v="Standard Class"/>
    <x v="416"/>
    <s v="Suzanne McNair"/>
    <x v="1"/>
    <s v="United States"/>
    <s v="Broomfield"/>
    <x v="22"/>
    <n v="80020"/>
    <s v="West"/>
    <s v="FUR-FU-10000246"/>
    <x v="0"/>
    <x v="5"/>
    <s v="Aluminum Document Frame"/>
    <n v="68.432000000000016"/>
    <n v="7"/>
    <n v="0.2"/>
    <n v="8.5539999999999878"/>
  </r>
  <r>
    <n v="9555"/>
    <s v="CA-2012-111612"/>
    <x v="1"/>
    <x v="109"/>
    <d v="2012-12-02T00:00:00"/>
    <s v="Standard Class"/>
    <x v="686"/>
    <s v="Eugene Barchas"/>
    <x v="0"/>
    <s v="United States"/>
    <s v="Columbus"/>
    <x v="24"/>
    <n v="43229"/>
    <s v="East"/>
    <s v="FUR-FU-10003799"/>
    <x v="0"/>
    <x v="5"/>
    <s v="Seth Thomas 13 1/2&quot; Wall Clock"/>
    <n v="71.12"/>
    <n v="5"/>
    <n v="0.2"/>
    <n v="9.7789999999999964"/>
  </r>
  <r>
    <n v="9556"/>
    <s v="CA-2012-111612"/>
    <x v="1"/>
    <x v="109"/>
    <d v="2012-12-02T00:00:00"/>
    <s v="Standard Class"/>
    <x v="686"/>
    <s v="Eugene Barchas"/>
    <x v="0"/>
    <s v="United States"/>
    <s v="Columbus"/>
    <x v="24"/>
    <n v="43229"/>
    <s v="East"/>
    <s v="OFF-FA-10003021"/>
    <x v="1"/>
    <x v="13"/>
    <s v="Staples"/>
    <n v="3.008"/>
    <n v="2"/>
    <n v="0.2"/>
    <n v="0.56399999999999983"/>
  </r>
  <r>
    <n v="9557"/>
    <s v="CA-2012-156853"/>
    <x v="1"/>
    <x v="155"/>
    <d v="2012-12-05T00:00:00"/>
    <s v="Second Class"/>
    <x v="6"/>
    <s v="Harold Pawlan"/>
    <x v="2"/>
    <s v="United States"/>
    <s v="Concord"/>
    <x v="38"/>
    <n v="3301"/>
    <s v="East"/>
    <s v="OFF-PA-10003656"/>
    <x v="1"/>
    <x v="10"/>
    <s v="Xerox 1935"/>
    <n v="184.66"/>
    <n v="7"/>
    <n v="0"/>
    <n v="84.943599999999989"/>
  </r>
  <r>
    <n v="9558"/>
    <s v="CA-2011-103086"/>
    <x v="2"/>
    <x v="1136"/>
    <d v="2011-10-19T00:00:00"/>
    <s v="Second Class"/>
    <x v="432"/>
    <s v="Evan Bailliet"/>
    <x v="0"/>
    <s v="United States"/>
    <s v="Houston"/>
    <x v="5"/>
    <n v="77095"/>
    <s v="Central"/>
    <s v="FUR-FU-10004586"/>
    <x v="0"/>
    <x v="5"/>
    <s v="G.E. Longer-Life Indoor Recessed Floodlight Bulbs"/>
    <n v="5.3120000000000003"/>
    <n v="2"/>
    <n v="0.6"/>
    <n v="-1.5935999999999995"/>
  </r>
  <r>
    <n v="9559"/>
    <s v="CA-2013-129280"/>
    <x v="0"/>
    <x v="973"/>
    <d v="2013-05-06T00:00:00"/>
    <s v="First Class"/>
    <x v="792"/>
    <s v="Susan MacKendrick"/>
    <x v="0"/>
    <s v="United States"/>
    <s v="Newark"/>
    <x v="24"/>
    <n v="43055"/>
    <s v="East"/>
    <s v="TEC-AC-10003832"/>
    <x v="2"/>
    <x v="11"/>
    <s v="Imation 16GB Mini TravelDrive USB 2.0 Flash Drive"/>
    <n v="132.52000000000004"/>
    <n v="5"/>
    <n v="0.2"/>
    <n v="34.786500000000004"/>
  </r>
  <r>
    <n v="9560"/>
    <s v="CA-2013-129280"/>
    <x v="0"/>
    <x v="973"/>
    <d v="2013-05-06T00:00:00"/>
    <s v="First Class"/>
    <x v="792"/>
    <s v="Susan MacKendrick"/>
    <x v="0"/>
    <s v="United States"/>
    <s v="Newark"/>
    <x v="24"/>
    <n v="43055"/>
    <s v="East"/>
    <s v="OFF-ST-10002554"/>
    <x v="1"/>
    <x v="4"/>
    <s v="Tennsco Industrial Shelving"/>
    <n v="195.64"/>
    <n v="5"/>
    <n v="0.2"/>
    <n v="-44.018999999999991"/>
  </r>
  <r>
    <n v="9561"/>
    <s v="CA-2013-129280"/>
    <x v="0"/>
    <x v="973"/>
    <d v="2013-05-06T00:00:00"/>
    <s v="First Class"/>
    <x v="792"/>
    <s v="Susan MacKendrick"/>
    <x v="0"/>
    <s v="United States"/>
    <s v="Newark"/>
    <x v="24"/>
    <n v="43055"/>
    <s v="East"/>
    <s v="FUR-FU-10001876"/>
    <x v="0"/>
    <x v="5"/>
    <s v="Computer Room Manger, 14&quot;"/>
    <n v="51.967999999999996"/>
    <n v="2"/>
    <n v="0.2"/>
    <n v="10.393599999999998"/>
  </r>
  <r>
    <n v="9562"/>
    <s v="CA-2013-129280"/>
    <x v="0"/>
    <x v="973"/>
    <d v="2013-05-06T00:00:00"/>
    <s v="First Class"/>
    <x v="792"/>
    <s v="Susan MacKendrick"/>
    <x v="0"/>
    <s v="United States"/>
    <s v="Newark"/>
    <x v="24"/>
    <n v="43055"/>
    <s v="East"/>
    <s v="TEC-AC-10002637"/>
    <x v="2"/>
    <x v="11"/>
    <s v="Logitech VX Revolution Cordless Laser Mouse for Notebooks (Black)"/>
    <n v="431.97600000000006"/>
    <n v="3"/>
    <n v="0.2"/>
    <n v="-75.59580000000004"/>
  </r>
  <r>
    <n v="9563"/>
    <s v="CA-2013-129280"/>
    <x v="0"/>
    <x v="973"/>
    <d v="2013-05-06T00:00:00"/>
    <s v="First Class"/>
    <x v="792"/>
    <s v="Susan MacKendrick"/>
    <x v="0"/>
    <s v="United States"/>
    <s v="Newark"/>
    <x v="24"/>
    <n v="43055"/>
    <s v="East"/>
    <s v="TEC-MA-10003589"/>
    <x v="2"/>
    <x v="15"/>
    <s v="Cisco 8961 IP Phone Charcoal"/>
    <n v="224.93700000000004"/>
    <n v="3"/>
    <n v="0.7"/>
    <n v="-164.9538"/>
  </r>
  <r>
    <n v="9564"/>
    <s v="CA-2013-129280"/>
    <x v="0"/>
    <x v="973"/>
    <d v="2013-05-06T00:00:00"/>
    <s v="First Class"/>
    <x v="792"/>
    <s v="Susan MacKendrick"/>
    <x v="0"/>
    <s v="United States"/>
    <s v="Newark"/>
    <x v="24"/>
    <n v="43055"/>
    <s v="East"/>
    <s v="OFF-LA-10000081"/>
    <x v="1"/>
    <x v="2"/>
    <s v="Avery 496"/>
    <n v="6"/>
    <n v="2"/>
    <n v="0.2"/>
    <n v="2.0999999999999996"/>
  </r>
  <r>
    <n v="9565"/>
    <s v="CA-2012-161242"/>
    <x v="1"/>
    <x v="932"/>
    <d v="2012-06-08T00:00:00"/>
    <s v="Standard Class"/>
    <x v="344"/>
    <s v="Catherine Glotzbach"/>
    <x v="2"/>
    <s v="United States"/>
    <s v="Los Angeles"/>
    <x v="1"/>
    <n v="90045"/>
    <s v="West"/>
    <s v="OFF-PA-10001838"/>
    <x v="1"/>
    <x v="10"/>
    <s v="Adams Telephone Message Book W/Dividers/Space For Phone Numbers, 5 1/4&quot;X8 1/2&quot;, 300/Messages"/>
    <n v="11.76"/>
    <n v="2"/>
    <n v="0"/>
    <n v="5.7623999999999995"/>
  </r>
  <r>
    <n v="9566"/>
    <s v="CA-2011-130428"/>
    <x v="2"/>
    <x v="691"/>
    <d v="2011-03-31T00:00:00"/>
    <s v="Same Day"/>
    <x v="228"/>
    <s v="Trudy Glocke"/>
    <x v="0"/>
    <s v="United States"/>
    <s v="Tampa"/>
    <x v="2"/>
    <n v="33614"/>
    <s v="South"/>
    <s v="FUR-CH-10002965"/>
    <x v="0"/>
    <x v="1"/>
    <s v="Global Leather Highback Executive Chair with Pneumatic Height Adjustment, Black"/>
    <n v="1125.4879999999998"/>
    <n v="7"/>
    <n v="0.2"/>
    <n v="98.480200000000082"/>
  </r>
  <r>
    <n v="9567"/>
    <s v="CA-2011-130428"/>
    <x v="2"/>
    <x v="691"/>
    <d v="2011-03-31T00:00:00"/>
    <s v="Same Day"/>
    <x v="228"/>
    <s v="Trudy Glocke"/>
    <x v="0"/>
    <s v="United States"/>
    <s v="Tampa"/>
    <x v="2"/>
    <n v="33614"/>
    <s v="South"/>
    <s v="OFF-BI-10001636"/>
    <x v="1"/>
    <x v="8"/>
    <s v="Ibico Plastic and Wire Spiral Binding Combs"/>
    <n v="12.645000000000001"/>
    <n v="5"/>
    <n v="0.7"/>
    <n v="-10.116"/>
  </r>
  <r>
    <n v="9568"/>
    <s v="CA-2011-130428"/>
    <x v="2"/>
    <x v="691"/>
    <d v="2011-03-31T00:00:00"/>
    <s v="Same Day"/>
    <x v="228"/>
    <s v="Trudy Glocke"/>
    <x v="0"/>
    <s v="United States"/>
    <s v="Tampa"/>
    <x v="2"/>
    <n v="33614"/>
    <s v="South"/>
    <s v="OFF-AR-10004027"/>
    <x v="1"/>
    <x v="6"/>
    <s v="Binney &amp; Smith inkTank Erasable Desk Highlighter, Chisel Tip, Yellow, 12/Box"/>
    <n v="4.032"/>
    <n v="2"/>
    <n v="0.2"/>
    <n v="1.0584000000000002"/>
  </r>
  <r>
    <n v="9569"/>
    <s v="CA-2014-104388"/>
    <x v="3"/>
    <x v="957"/>
    <d v="2014-07-08T00:00:00"/>
    <s v="First Class"/>
    <x v="460"/>
    <s v="Damala Kotsonis"/>
    <x v="1"/>
    <s v="United States"/>
    <s v="Fremont"/>
    <x v="8"/>
    <n v="68025"/>
    <s v="Central"/>
    <s v="TEC-PH-10002293"/>
    <x v="2"/>
    <x v="7"/>
    <s v="Anker 36W 4-Port USB Wall Charger Travel Power Adapter for iPhone 5s 5c 5"/>
    <n v="79.959999999999994"/>
    <n v="4"/>
    <n v="0"/>
    <n v="22.388800000000003"/>
  </r>
  <r>
    <n v="9570"/>
    <s v="CA-2012-113131"/>
    <x v="1"/>
    <x v="496"/>
    <d v="2012-09-24T00:00:00"/>
    <s v="Same Day"/>
    <x v="93"/>
    <s v="Maria Bertelson"/>
    <x v="0"/>
    <s v="United States"/>
    <s v="Columbus"/>
    <x v="24"/>
    <n v="43229"/>
    <s v="East"/>
    <s v="OFF-BI-10003196"/>
    <x v="1"/>
    <x v="8"/>
    <s v="Accohide Poly Flexible Ring Binders"/>
    <n v="6.732000000000002"/>
    <n v="6"/>
    <n v="0.7"/>
    <n v="-4.4879999999999978"/>
  </r>
  <r>
    <n v="9571"/>
    <s v="CA-2012-113131"/>
    <x v="1"/>
    <x v="496"/>
    <d v="2012-09-24T00:00:00"/>
    <s v="Same Day"/>
    <x v="93"/>
    <s v="Maria Bertelson"/>
    <x v="0"/>
    <s v="United States"/>
    <s v="Columbus"/>
    <x v="24"/>
    <n v="43229"/>
    <s v="East"/>
    <s v="OFF-ST-10001172"/>
    <x v="1"/>
    <x v="4"/>
    <s v="Tennsco Lockers, Sand"/>
    <n v="33.568000000000005"/>
    <n v="2"/>
    <n v="0.2"/>
    <n v="1.6783999999999981"/>
  </r>
  <r>
    <n v="9572"/>
    <s v="CA-2012-113131"/>
    <x v="1"/>
    <x v="496"/>
    <d v="2012-09-24T00:00:00"/>
    <s v="Same Day"/>
    <x v="93"/>
    <s v="Maria Bertelson"/>
    <x v="0"/>
    <s v="United States"/>
    <s v="Columbus"/>
    <x v="24"/>
    <n v="43229"/>
    <s v="East"/>
    <s v="OFF-EN-10003068"/>
    <x v="1"/>
    <x v="12"/>
    <s v="#6 3/4 Gummed Flap White Envelopes"/>
    <n v="15.840000000000002"/>
    <n v="2"/>
    <n v="0.2"/>
    <n v="5.5439999999999987"/>
  </r>
  <r>
    <n v="9573"/>
    <s v="CA-2012-113131"/>
    <x v="1"/>
    <x v="496"/>
    <d v="2012-09-24T00:00:00"/>
    <s v="Same Day"/>
    <x v="93"/>
    <s v="Maria Bertelson"/>
    <x v="0"/>
    <s v="United States"/>
    <s v="Columbus"/>
    <x v="24"/>
    <n v="43229"/>
    <s v="East"/>
    <s v="OFF-LA-10003510"/>
    <x v="1"/>
    <x v="2"/>
    <s v="Avery 4027 File Folder Labels for Dot Matrix Printers, 5000 Labels per Box, White"/>
    <n v="24.424000000000003"/>
    <n v="1"/>
    <n v="0.2"/>
    <n v="7.9378000000000002"/>
  </r>
  <r>
    <n v="9574"/>
    <s v="CA-2012-113131"/>
    <x v="1"/>
    <x v="496"/>
    <d v="2012-09-24T00:00:00"/>
    <s v="Same Day"/>
    <x v="93"/>
    <s v="Maria Bertelson"/>
    <x v="0"/>
    <s v="United States"/>
    <s v="Columbus"/>
    <x v="24"/>
    <n v="43229"/>
    <s v="East"/>
    <s v="OFF-AR-10003504"/>
    <x v="1"/>
    <x v="6"/>
    <s v="Newell 347"/>
    <n v="17.12"/>
    <n v="5"/>
    <n v="0.2"/>
    <n v="1.9259999999999975"/>
  </r>
  <r>
    <n v="9575"/>
    <s v="CA-2012-148495"/>
    <x v="1"/>
    <x v="863"/>
    <d v="2012-08-13T00:00:00"/>
    <s v="Same Day"/>
    <x v="11"/>
    <s v="Sandra Flanagan"/>
    <x v="0"/>
    <s v="United States"/>
    <s v="Pomona"/>
    <x v="1"/>
    <n v="91767"/>
    <s v="West"/>
    <s v="FUR-FU-10001889"/>
    <x v="0"/>
    <x v="5"/>
    <s v="Ultra Door Pull Handle"/>
    <n v="31.56"/>
    <n v="3"/>
    <n v="0"/>
    <n v="10.4148"/>
  </r>
  <r>
    <n v="9576"/>
    <s v="CA-2012-143147"/>
    <x v="1"/>
    <x v="989"/>
    <d v="2012-05-28T00:00:00"/>
    <s v="Second Class"/>
    <x v="519"/>
    <s v="Pamela Stobb"/>
    <x v="0"/>
    <s v="United States"/>
    <s v="San Antonio"/>
    <x v="5"/>
    <n v="78207"/>
    <s v="Central"/>
    <s v="FUR-CH-10000863"/>
    <x v="0"/>
    <x v="1"/>
    <s v="Novimex Swivel Fabric Task Chair"/>
    <n v="105.68599999999999"/>
    <n v="1"/>
    <n v="0.3"/>
    <n v="-28.686199999999999"/>
  </r>
  <r>
    <n v="9577"/>
    <s v="CA-2012-143147"/>
    <x v="1"/>
    <x v="989"/>
    <d v="2012-05-28T00:00:00"/>
    <s v="Second Class"/>
    <x v="519"/>
    <s v="Pamela Stobb"/>
    <x v="0"/>
    <s v="United States"/>
    <s v="San Antonio"/>
    <x v="5"/>
    <n v="78207"/>
    <s v="Central"/>
    <s v="TEC-MA-10004679"/>
    <x v="2"/>
    <x v="15"/>
    <s v="StarTech.com 10/100 VDSL2 Ethernet Extender Kit"/>
    <n v="399.53999999999996"/>
    <n v="2"/>
    <n v="0.4"/>
    <n v="-79.908000000000015"/>
  </r>
  <r>
    <n v="9578"/>
    <s v="CA-2012-143147"/>
    <x v="1"/>
    <x v="989"/>
    <d v="2012-05-28T00:00:00"/>
    <s v="Second Class"/>
    <x v="519"/>
    <s v="Pamela Stobb"/>
    <x v="0"/>
    <s v="United States"/>
    <s v="San Antonio"/>
    <x v="5"/>
    <n v="78207"/>
    <s v="Central"/>
    <s v="FUR-CH-10004754"/>
    <x v="0"/>
    <x v="1"/>
    <s v="Global Stack Chair with Arms, Black"/>
    <n v="104.93"/>
    <n v="5"/>
    <n v="0.3"/>
    <n v="-4.4969999999999999"/>
  </r>
  <r>
    <n v="9579"/>
    <s v="CA-2014-152975"/>
    <x v="3"/>
    <x v="32"/>
    <d v="2014-09-17T00:00:00"/>
    <s v="First Class"/>
    <x v="42"/>
    <s v="Roger Barcio"/>
    <x v="2"/>
    <s v="United States"/>
    <s v="New York City"/>
    <x v="15"/>
    <n v="10035"/>
    <s v="East"/>
    <s v="TEC-PH-10004586"/>
    <x v="2"/>
    <x v="7"/>
    <s v="Wilson SignalBoost 841262 DB PRO Amplifier Kit"/>
    <n v="1079.8499999999999"/>
    <n v="3"/>
    <n v="0"/>
    <n v="323.95499999999993"/>
  </r>
  <r>
    <n v="9580"/>
    <s v="CA-2014-152975"/>
    <x v="3"/>
    <x v="32"/>
    <d v="2014-09-17T00:00:00"/>
    <s v="First Class"/>
    <x v="42"/>
    <s v="Roger Barcio"/>
    <x v="2"/>
    <s v="United States"/>
    <s v="New York City"/>
    <x v="15"/>
    <n v="10035"/>
    <s v="East"/>
    <s v="OFF-ST-10001370"/>
    <x v="1"/>
    <x v="4"/>
    <s v="Sensible Storage WireTech Storage Systems"/>
    <n v="70.98"/>
    <n v="1"/>
    <n v="0"/>
    <n v="3.5489999999999924"/>
  </r>
  <r>
    <n v="9581"/>
    <s v="CA-2014-152975"/>
    <x v="3"/>
    <x v="32"/>
    <d v="2014-09-17T00:00:00"/>
    <s v="First Class"/>
    <x v="42"/>
    <s v="Roger Barcio"/>
    <x v="2"/>
    <s v="United States"/>
    <s v="New York City"/>
    <x v="15"/>
    <n v="10035"/>
    <s v="East"/>
    <s v="OFF-AR-10001988"/>
    <x v="1"/>
    <x v="6"/>
    <s v="Bulldog Table or Wall-Mount Pencil Sharpener"/>
    <n v="29.950000000000003"/>
    <n v="5"/>
    <n v="0"/>
    <n v="8.6854999999999993"/>
  </r>
  <r>
    <n v="9582"/>
    <s v="CA-2014-152975"/>
    <x v="3"/>
    <x v="32"/>
    <d v="2014-09-17T00:00:00"/>
    <s v="First Class"/>
    <x v="42"/>
    <s v="Roger Barcio"/>
    <x v="2"/>
    <s v="United States"/>
    <s v="New York City"/>
    <x v="15"/>
    <n v="10035"/>
    <s v="East"/>
    <s v="FUR-CH-10003298"/>
    <x v="0"/>
    <x v="1"/>
    <s v="Office Star - Contemporary Task Swivel chair with Loop Arms, Charcoal"/>
    <n v="589.41"/>
    <n v="5"/>
    <n v="0.1"/>
    <n v="-6.5490000000000492"/>
  </r>
  <r>
    <n v="9583"/>
    <s v="CA-2013-107475"/>
    <x v="0"/>
    <x v="843"/>
    <d v="2013-06-12T00:00:00"/>
    <s v="Standard Class"/>
    <x v="789"/>
    <s v="Roy Skaria"/>
    <x v="2"/>
    <s v="United States"/>
    <s v="Philadelphia"/>
    <x v="9"/>
    <n v="19120"/>
    <s v="East"/>
    <s v="OFF-FA-10002988"/>
    <x v="1"/>
    <x v="13"/>
    <s v="Ideal Clamps"/>
    <n v="9.6479999999999997"/>
    <n v="6"/>
    <n v="0.2"/>
    <n v="3.4973999999999998"/>
  </r>
  <r>
    <n v="9584"/>
    <s v="CA-2014-116127"/>
    <x v="3"/>
    <x v="643"/>
    <d v="2014-06-28T00:00:00"/>
    <s v="Second Class"/>
    <x v="766"/>
    <s v="Sarah Brown"/>
    <x v="0"/>
    <s v="United States"/>
    <s v="New York City"/>
    <x v="15"/>
    <n v="10024"/>
    <s v="East"/>
    <s v="FUR-BO-10002213"/>
    <x v="0"/>
    <x v="0"/>
    <s v="DMI Eclipse Executive Suite Bookcases"/>
    <n v="400.78400000000005"/>
    <n v="1"/>
    <n v="0.2"/>
    <n v="-5.0098000000000269"/>
  </r>
  <r>
    <n v="9585"/>
    <s v="CA-2014-132584"/>
    <x v="3"/>
    <x v="775"/>
    <d v="2014-08-28T00:00:00"/>
    <s v="First Class"/>
    <x v="707"/>
    <s v="Heather Jas"/>
    <x v="2"/>
    <s v="United States"/>
    <s v="Detroit"/>
    <x v="12"/>
    <n v="48234"/>
    <s v="Central"/>
    <s v="OFF-ST-10000344"/>
    <x v="1"/>
    <x v="4"/>
    <s v="Neat Ideas Personal Hanging Folder Files, Black"/>
    <n v="53.72"/>
    <n v="4"/>
    <n v="0"/>
    <n v="13.967199999999998"/>
  </r>
  <r>
    <n v="9586"/>
    <s v="CA-2013-160598"/>
    <x v="0"/>
    <x v="370"/>
    <d v="2013-08-29T00:00:00"/>
    <s v="First Class"/>
    <x v="458"/>
    <s v="Stuart Van"/>
    <x v="1"/>
    <s v="United States"/>
    <s v="Miami"/>
    <x v="2"/>
    <n v="33142"/>
    <s v="South"/>
    <s v="OFF-PA-10002319"/>
    <x v="1"/>
    <x v="10"/>
    <s v="Xerox 1944"/>
    <n v="31.007999999999999"/>
    <n v="1"/>
    <n v="0.2"/>
    <n v="11.240400000000001"/>
  </r>
  <r>
    <n v="9587"/>
    <s v="CA-2013-108630"/>
    <x v="0"/>
    <x v="741"/>
    <d v="2013-11-19T00:00:00"/>
    <s v="Same Day"/>
    <x v="648"/>
    <s v="Bobby Elias"/>
    <x v="0"/>
    <s v="United States"/>
    <s v="Concord"/>
    <x v="1"/>
    <n v="94521"/>
    <s v="West"/>
    <s v="OFF-BI-10002437"/>
    <x v="1"/>
    <x v="8"/>
    <s v="Recycled Premium Regency Composition Covers"/>
    <n v="61.120000000000005"/>
    <n v="5"/>
    <n v="0.2"/>
    <n v="22.155999999999999"/>
  </r>
  <r>
    <n v="9588"/>
    <s v="US-2014-129203"/>
    <x v="3"/>
    <x v="827"/>
    <d v="2014-04-23T00:00:00"/>
    <s v="Standard Class"/>
    <x v="606"/>
    <s v="Brendan Murry"/>
    <x v="1"/>
    <s v="United States"/>
    <s v="Chicago"/>
    <x v="10"/>
    <n v="60653"/>
    <s v="Central"/>
    <s v="OFF-ST-10001418"/>
    <x v="1"/>
    <x v="4"/>
    <s v="Carina Media Storage Towers in Natural &amp; Black"/>
    <n v="195.136"/>
    <n v="4"/>
    <n v="0.2"/>
    <n v="-43.9056"/>
  </r>
  <r>
    <n v="9589"/>
    <s v="CA-2014-110940"/>
    <x v="3"/>
    <x v="283"/>
    <d v="2014-07-29T00:00:00"/>
    <s v="Standard Class"/>
    <x v="616"/>
    <s v="Annie Zypern"/>
    <x v="0"/>
    <s v="United States"/>
    <s v="Wheeling"/>
    <x v="10"/>
    <n v="60090"/>
    <s v="Central"/>
    <s v="OFF-AR-10000380"/>
    <x v="1"/>
    <x v="6"/>
    <s v="Hunt PowerHouse Electric Pencil Sharpener, Blue"/>
    <n v="121.536"/>
    <n v="4"/>
    <n v="0.2"/>
    <n v="15.191999999999979"/>
  </r>
  <r>
    <n v="9590"/>
    <s v="CA-2011-119172"/>
    <x v="2"/>
    <x v="218"/>
    <d v="2011-05-15T00:00:00"/>
    <s v="Standard Class"/>
    <x v="787"/>
    <s v="Harold Dahlen"/>
    <x v="2"/>
    <s v="United States"/>
    <s v="Chicago"/>
    <x v="10"/>
    <n v="60610"/>
    <s v="Central"/>
    <s v="OFF-PA-10003036"/>
    <x v="1"/>
    <x v="10"/>
    <s v="Black Print Carbonless 8 1/2&quot; x 8 1/4&quot; Rapid Memo Book"/>
    <n v="17.472000000000001"/>
    <n v="3"/>
    <n v="0.2"/>
    <n v="5.6783999999999981"/>
  </r>
  <r>
    <n v="9591"/>
    <s v="CA-2011-119172"/>
    <x v="2"/>
    <x v="218"/>
    <d v="2011-05-15T00:00:00"/>
    <s v="Standard Class"/>
    <x v="787"/>
    <s v="Harold Dahlen"/>
    <x v="2"/>
    <s v="United States"/>
    <s v="Chicago"/>
    <x v="10"/>
    <n v="60610"/>
    <s v="Central"/>
    <s v="OFF-BI-10002026"/>
    <x v="1"/>
    <x v="8"/>
    <s v="Avery Arch Ring Binders"/>
    <n v="104.57999999999998"/>
    <n v="9"/>
    <n v="0.8"/>
    <n v="-172.55700000000007"/>
  </r>
  <r>
    <n v="9592"/>
    <s v="US-2013-105452"/>
    <x v="0"/>
    <x v="1062"/>
    <d v="2013-08-02T00:00:00"/>
    <s v="Standard Class"/>
    <x v="593"/>
    <s v="Barry Franz"/>
    <x v="2"/>
    <s v="United States"/>
    <s v="Pasadena"/>
    <x v="5"/>
    <n v="77506"/>
    <s v="Central"/>
    <s v="FUR-FU-10003691"/>
    <x v="0"/>
    <x v="5"/>
    <s v="Eldon Image Series Desk Accessories, Ebony"/>
    <n v="24.700000000000003"/>
    <n v="5"/>
    <n v="0.6"/>
    <n v="-9.8799999999999955"/>
  </r>
  <r>
    <n v="9593"/>
    <s v="US-2013-105452"/>
    <x v="0"/>
    <x v="1062"/>
    <d v="2013-08-02T00:00:00"/>
    <s v="Standard Class"/>
    <x v="593"/>
    <s v="Barry Franz"/>
    <x v="2"/>
    <s v="United States"/>
    <s v="Pasadena"/>
    <x v="5"/>
    <n v="77506"/>
    <s v="Central"/>
    <s v="FUR-FU-10003806"/>
    <x v="0"/>
    <x v="5"/>
    <s v="Tenex Chairmat w/ Average Lip, 45&quot; x 53&quot;"/>
    <n v="302.72000000000003"/>
    <n v="5"/>
    <n v="0.6"/>
    <n v="-378.40000000000009"/>
  </r>
  <r>
    <n v="9594"/>
    <s v="CA-2014-108931"/>
    <x v="3"/>
    <x v="32"/>
    <d v="2014-09-20T00:00:00"/>
    <s v="Standard Class"/>
    <x v="521"/>
    <s v="Henia Zydlo"/>
    <x v="0"/>
    <s v="United States"/>
    <s v="New York City"/>
    <x v="15"/>
    <n v="10024"/>
    <s v="East"/>
    <s v="OFF-PA-10002741"/>
    <x v="1"/>
    <x v="10"/>
    <s v="Xerox 1980"/>
    <n v="8.56"/>
    <n v="2"/>
    <n v="0"/>
    <n v="3.8519999999999994"/>
  </r>
  <r>
    <n v="9595"/>
    <s v="CA-2014-108931"/>
    <x v="3"/>
    <x v="32"/>
    <d v="2014-09-20T00:00:00"/>
    <s v="Standard Class"/>
    <x v="521"/>
    <s v="Henia Zydlo"/>
    <x v="0"/>
    <s v="United States"/>
    <s v="New York City"/>
    <x v="15"/>
    <n v="10024"/>
    <s v="East"/>
    <s v="OFF-PA-10003845"/>
    <x v="1"/>
    <x v="10"/>
    <s v="Xerox 1987"/>
    <n v="11.56"/>
    <n v="2"/>
    <n v="0"/>
    <n v="5.6644000000000005"/>
  </r>
  <r>
    <n v="9596"/>
    <s v="CA-2014-104619"/>
    <x v="3"/>
    <x v="714"/>
    <d v="2014-01-30T00:00:00"/>
    <s v="Standard Class"/>
    <x v="470"/>
    <s v="Keith Dawkins"/>
    <x v="1"/>
    <s v="United States"/>
    <s v="San Jose"/>
    <x v="1"/>
    <n v="95123"/>
    <s v="West"/>
    <s v="OFF-AP-10001492"/>
    <x v="1"/>
    <x v="9"/>
    <s v="Acco Six-Outlet Power Strip, 4' Cord Length"/>
    <n v="25.86"/>
    <n v="3"/>
    <n v="0"/>
    <n v="6.7236000000000002"/>
  </r>
  <r>
    <n v="9597"/>
    <s v="CA-2014-104619"/>
    <x v="3"/>
    <x v="714"/>
    <d v="2014-01-30T00:00:00"/>
    <s v="Standard Class"/>
    <x v="470"/>
    <s v="Keith Dawkins"/>
    <x v="1"/>
    <s v="United States"/>
    <s v="San Jose"/>
    <x v="1"/>
    <n v="95123"/>
    <s v="West"/>
    <s v="OFF-BI-10004318"/>
    <x v="1"/>
    <x v="8"/>
    <s v="Ibico EB-19 Dual Function Manual Binding System"/>
    <n v="276.78400000000005"/>
    <n v="2"/>
    <n v="0.2"/>
    <n v="89.954799999999992"/>
  </r>
  <r>
    <n v="9598"/>
    <s v="CA-2014-104619"/>
    <x v="3"/>
    <x v="714"/>
    <d v="2014-01-30T00:00:00"/>
    <s v="Standard Class"/>
    <x v="470"/>
    <s v="Keith Dawkins"/>
    <x v="1"/>
    <s v="United States"/>
    <s v="San Jose"/>
    <x v="1"/>
    <n v="95123"/>
    <s v="West"/>
    <s v="TEC-PH-10000193"/>
    <x v="2"/>
    <x v="7"/>
    <s v="Jensen SMPS-640 - speaker phone"/>
    <n v="110.352"/>
    <n v="3"/>
    <n v="0.2"/>
    <n v="8.2763999999999953"/>
  </r>
  <r>
    <n v="9599"/>
    <s v="CA-2012-149517"/>
    <x v="1"/>
    <x v="444"/>
    <d v="2012-09-23T00:00:00"/>
    <s v="Standard Class"/>
    <x v="763"/>
    <s v="Frank Carlisle"/>
    <x v="2"/>
    <s v="United States"/>
    <s v="Sacramento"/>
    <x v="1"/>
    <n v="95823"/>
    <s v="West"/>
    <s v="FUR-FU-10003464"/>
    <x v="0"/>
    <x v="5"/>
    <s v="Seth Thomas 8 1/2&quot; Cubicle Clock"/>
    <n v="60.84"/>
    <n v="3"/>
    <n v="0"/>
    <n v="19.468799999999998"/>
  </r>
  <r>
    <n v="9600"/>
    <s v="CA-2012-116841"/>
    <x v="1"/>
    <x v="1225"/>
    <d v="2012-04-18T00:00:00"/>
    <s v="Standard Class"/>
    <x v="236"/>
    <s v="Theone Pippenger"/>
    <x v="0"/>
    <s v="United States"/>
    <s v="Springfield"/>
    <x v="21"/>
    <n v="97477"/>
    <s v="West"/>
    <s v="OFF-AP-10002403"/>
    <x v="1"/>
    <x v="9"/>
    <s v="Acco Smartsocket Color-Coded Six-Outlet AC Adapter Model Surge Protectors"/>
    <n v="35.207999999999998"/>
    <n v="1"/>
    <n v="0.2"/>
    <n v="2.6405999999999992"/>
  </r>
  <r>
    <n v="9601"/>
    <s v="CA-2014-107797"/>
    <x v="3"/>
    <x v="540"/>
    <d v="2014-05-12T00:00:00"/>
    <s v="Second Class"/>
    <x v="182"/>
    <s v="Ed Braxton"/>
    <x v="1"/>
    <s v="United States"/>
    <s v="Mansfield"/>
    <x v="5"/>
    <n v="76063"/>
    <s v="Central"/>
    <s v="OFF-PA-10003848"/>
    <x v="1"/>
    <x v="10"/>
    <s v="Xerox 1997"/>
    <n v="41.472000000000008"/>
    <n v="8"/>
    <n v="0.2"/>
    <n v="14.5152"/>
  </r>
  <r>
    <n v="9602"/>
    <s v="CA-2013-117604"/>
    <x v="0"/>
    <x v="913"/>
    <d v="2013-09-10T00:00:00"/>
    <s v="Standard Class"/>
    <x v="187"/>
    <s v="Jeremy Pistek"/>
    <x v="0"/>
    <s v="United States"/>
    <s v="Jonesboro"/>
    <x v="36"/>
    <n v="72401"/>
    <s v="South"/>
    <s v="OFF-PA-10001357"/>
    <x v="1"/>
    <x v="10"/>
    <s v="Xerox 1886"/>
    <n v="239.5"/>
    <n v="5"/>
    <n v="0"/>
    <n v="114.95999999999998"/>
  </r>
  <r>
    <n v="9603"/>
    <s v="CA-2011-130155"/>
    <x v="2"/>
    <x v="946"/>
    <d v="2011-05-22T00:00:00"/>
    <s v="First Class"/>
    <x v="143"/>
    <s v="Tamara Dahlen"/>
    <x v="0"/>
    <s v="United States"/>
    <s v="Virginia Beach"/>
    <x v="17"/>
    <n v="23464"/>
    <s v="South"/>
    <s v="OFF-SU-10004737"/>
    <x v="1"/>
    <x v="14"/>
    <s v="Acme Design Stainless Steel Bent Scissors"/>
    <n v="34.200000000000003"/>
    <n v="5"/>
    <n v="0"/>
    <n v="9.234"/>
  </r>
  <r>
    <n v="9604"/>
    <s v="CA-2013-129861"/>
    <x v="0"/>
    <x v="26"/>
    <d v="2013-06-24T00:00:00"/>
    <s v="Standard Class"/>
    <x v="664"/>
    <s v="Denise Monton"/>
    <x v="1"/>
    <s v="United States"/>
    <s v="Rochester"/>
    <x v="15"/>
    <n v="14609"/>
    <s v="East"/>
    <s v="FUR-TA-10003715"/>
    <x v="0"/>
    <x v="3"/>
    <s v="Hon 2111 Invitation Series Corner Table"/>
    <n v="376.86599999999999"/>
    <n v="3"/>
    <n v="0.4"/>
    <n v="-213.55740000000006"/>
  </r>
  <r>
    <n v="9605"/>
    <s v="CA-2012-138625"/>
    <x v="1"/>
    <x v="121"/>
    <d v="2012-11-05T00:00:00"/>
    <s v="First Class"/>
    <x v="283"/>
    <s v="Emily Grady"/>
    <x v="0"/>
    <s v="United States"/>
    <s v="Chesapeake"/>
    <x v="17"/>
    <n v="23320"/>
    <s v="South"/>
    <s v="OFF-AP-10003099"/>
    <x v="1"/>
    <x v="9"/>
    <s v="Eureka Hand Vacuum, Bagless"/>
    <n v="197.72"/>
    <n v="4"/>
    <n v="0"/>
    <n v="55.36160000000001"/>
  </r>
  <r>
    <n v="9606"/>
    <s v="US-2014-122672"/>
    <x v="3"/>
    <x v="259"/>
    <d v="2014-11-10T00:00:00"/>
    <s v="Standard Class"/>
    <x v="428"/>
    <s v="Henry Goldwyn"/>
    <x v="1"/>
    <s v="United States"/>
    <s v="Lancaster"/>
    <x v="24"/>
    <n v="43130"/>
    <s v="East"/>
    <s v="TEC-AC-10002323"/>
    <x v="2"/>
    <x v="11"/>
    <s v="SanDisk Ultra 32 GB MicroSDHC Class 10 Memory Card"/>
    <n v="70.720000000000013"/>
    <n v="4"/>
    <n v="0.2"/>
    <n v="-6.1879999999999988"/>
  </r>
  <r>
    <n v="9607"/>
    <s v="US-2014-122672"/>
    <x v="3"/>
    <x v="259"/>
    <d v="2014-11-10T00:00:00"/>
    <s v="Standard Class"/>
    <x v="428"/>
    <s v="Henry Goldwyn"/>
    <x v="1"/>
    <s v="United States"/>
    <s v="Lancaster"/>
    <x v="24"/>
    <n v="43130"/>
    <s v="East"/>
    <s v="OFF-ST-10002344"/>
    <x v="1"/>
    <x v="4"/>
    <s v="Carina 42&quot;Hx23 3/4&quot;W Media Storage Unit"/>
    <n v="194.35200000000003"/>
    <n v="3"/>
    <n v="0.2"/>
    <n v="-43.729199999999992"/>
  </r>
  <r>
    <n v="9608"/>
    <s v="CA-2014-117128"/>
    <x v="3"/>
    <x v="256"/>
    <d v="2014-12-09T00:00:00"/>
    <s v="Second Class"/>
    <x v="569"/>
    <s v="Bart Folk"/>
    <x v="0"/>
    <s v="United States"/>
    <s v="New York City"/>
    <x v="15"/>
    <n v="10024"/>
    <s v="East"/>
    <s v="OFF-PA-10000007"/>
    <x v="1"/>
    <x v="10"/>
    <s v="Telephone Message Books with Fax/Mobile Section, 4 1/4&quot; x 6&quot;"/>
    <n v="21.6"/>
    <n v="6"/>
    <n v="0"/>
    <n v="9.9359999999999999"/>
  </r>
  <r>
    <n v="9609"/>
    <s v="CA-2014-117128"/>
    <x v="3"/>
    <x v="256"/>
    <d v="2014-12-09T00:00:00"/>
    <s v="Second Class"/>
    <x v="569"/>
    <s v="Bart Folk"/>
    <x v="0"/>
    <s v="United States"/>
    <s v="New York City"/>
    <x v="15"/>
    <n v="10024"/>
    <s v="East"/>
    <s v="OFF-LA-10000248"/>
    <x v="1"/>
    <x v="2"/>
    <s v="Avery 52"/>
    <n v="11.07"/>
    <n v="3"/>
    <n v="0"/>
    <n v="5.2028999999999996"/>
  </r>
  <r>
    <n v="9610"/>
    <s v="CA-2013-130638"/>
    <x v="0"/>
    <x v="458"/>
    <d v="2013-05-20T00:00:00"/>
    <s v="Second Class"/>
    <x v="183"/>
    <s v="Sanjit Chand"/>
    <x v="0"/>
    <s v="United States"/>
    <s v="Los Angeles"/>
    <x v="1"/>
    <n v="90045"/>
    <s v="West"/>
    <s v="FUR-FU-10002116"/>
    <x v="0"/>
    <x v="5"/>
    <s v="Tenex Carpeted, Granite-Look or Clear Contemporary Contour Shape Chair Mats"/>
    <n v="282.83999999999997"/>
    <n v="4"/>
    <n v="0"/>
    <n v="19.798799999999972"/>
  </r>
  <r>
    <n v="9611"/>
    <s v="CA-2013-130638"/>
    <x v="0"/>
    <x v="458"/>
    <d v="2013-05-20T00:00:00"/>
    <s v="Second Class"/>
    <x v="183"/>
    <s v="Sanjit Chand"/>
    <x v="0"/>
    <s v="United States"/>
    <s v="Los Angeles"/>
    <x v="1"/>
    <n v="90045"/>
    <s v="West"/>
    <s v="OFF-LA-10002195"/>
    <x v="1"/>
    <x v="2"/>
    <s v="Avery 481"/>
    <n v="27.72"/>
    <n v="9"/>
    <n v="0"/>
    <n v="13.3056"/>
  </r>
  <r>
    <n v="9612"/>
    <s v="CA-2014-144365"/>
    <x v="3"/>
    <x v="1200"/>
    <d v="2014-10-31T00:00:00"/>
    <s v="Standard Class"/>
    <x v="229"/>
    <s v="Carlos Soltero"/>
    <x v="0"/>
    <s v="United States"/>
    <s v="Jackson"/>
    <x v="35"/>
    <n v="39212"/>
    <s v="South"/>
    <s v="OFF-FA-10000735"/>
    <x v="1"/>
    <x v="13"/>
    <s v="Staples"/>
    <n v="11.68"/>
    <n v="4"/>
    <n v="0"/>
    <n v="5.2559999999999993"/>
  </r>
  <r>
    <n v="9613"/>
    <s v="CA-2013-110086"/>
    <x v="0"/>
    <x v="31"/>
    <d v="2013-09-23T00:00:00"/>
    <s v="Standard Class"/>
    <x v="217"/>
    <s v="Bill Donatelli"/>
    <x v="0"/>
    <s v="United States"/>
    <s v="Woodland"/>
    <x v="1"/>
    <n v="95695"/>
    <s v="West"/>
    <s v="TEC-PH-10001299"/>
    <x v="2"/>
    <x v="7"/>
    <s v="Polycom CX300 Desktop Phone USB VoIP phone"/>
    <n v="239.98400000000004"/>
    <n v="2"/>
    <n v="0.2"/>
    <n v="23.998400000000004"/>
  </r>
  <r>
    <n v="9614"/>
    <s v="CA-2011-128524"/>
    <x v="2"/>
    <x v="7"/>
    <d v="2011-11-13T00:00:00"/>
    <s v="First Class"/>
    <x v="89"/>
    <s v="Mary Zewe"/>
    <x v="1"/>
    <s v="United States"/>
    <s v="Seattle"/>
    <x v="4"/>
    <n v="98115"/>
    <s v="West"/>
    <s v="OFF-AP-10002892"/>
    <x v="1"/>
    <x v="9"/>
    <s v="Belkin F5C206VTEL 6 Outlet Surge"/>
    <n v="22.98"/>
    <n v="1"/>
    <n v="0"/>
    <n v="6.8939999999999984"/>
  </r>
  <r>
    <n v="9615"/>
    <s v="CA-2011-128524"/>
    <x v="2"/>
    <x v="7"/>
    <d v="2011-11-13T00:00:00"/>
    <s v="First Class"/>
    <x v="89"/>
    <s v="Mary Zewe"/>
    <x v="1"/>
    <s v="United States"/>
    <s v="Seattle"/>
    <x v="4"/>
    <n v="98115"/>
    <s v="West"/>
    <s v="TEC-AC-10002718"/>
    <x v="2"/>
    <x v="11"/>
    <s v="Belkin Standard 104 key USB Keyboard"/>
    <n v="102.13"/>
    <n v="7"/>
    <n v="0"/>
    <n v="15.319499999999996"/>
  </r>
  <r>
    <n v="9616"/>
    <s v="CA-2011-128524"/>
    <x v="2"/>
    <x v="7"/>
    <d v="2011-11-13T00:00:00"/>
    <s v="First Class"/>
    <x v="89"/>
    <s v="Mary Zewe"/>
    <x v="1"/>
    <s v="United States"/>
    <s v="Seattle"/>
    <x v="4"/>
    <n v="98115"/>
    <s v="West"/>
    <s v="OFF-BI-10003527"/>
    <x v="1"/>
    <x v="8"/>
    <s v="Fellowes PB500 Electric Punch Plastic Comb Binding Machine with Manual Bind"/>
    <n v="2033.5840000000001"/>
    <n v="2"/>
    <n v="0.2"/>
    <n v="762.59400000000005"/>
  </r>
  <r>
    <n v="9617"/>
    <s v="CA-2013-140256"/>
    <x v="0"/>
    <x v="250"/>
    <d v="2013-08-30T00:00:00"/>
    <s v="Standard Class"/>
    <x v="463"/>
    <s v="Pauline Webber"/>
    <x v="1"/>
    <s v="United States"/>
    <s v="Los Angeles"/>
    <x v="1"/>
    <n v="90049"/>
    <s v="West"/>
    <s v="OFF-AR-10002255"/>
    <x v="1"/>
    <x v="6"/>
    <s v="Newell 346"/>
    <n v="5.76"/>
    <n v="2"/>
    <n v="0"/>
    <n v="1.6703999999999999"/>
  </r>
  <r>
    <n v="9618"/>
    <s v="CA-2014-160633"/>
    <x v="3"/>
    <x v="673"/>
    <d v="2014-11-22T00:00:00"/>
    <s v="Standard Class"/>
    <x v="510"/>
    <s v="Bill Stewart"/>
    <x v="1"/>
    <s v="United States"/>
    <s v="Bowling Green"/>
    <x v="24"/>
    <n v="43402"/>
    <s v="East"/>
    <s v="TEC-CO-10002095"/>
    <x v="2"/>
    <x v="16"/>
    <s v="Hewlett Packard 610 Color Digital Copier / Printer"/>
    <n v="899.98199999999997"/>
    <n v="3"/>
    <n v="0.4"/>
    <n v="74.998499999999922"/>
  </r>
  <r>
    <n v="9619"/>
    <s v="CA-2014-160633"/>
    <x v="3"/>
    <x v="673"/>
    <d v="2014-11-22T00:00:00"/>
    <s v="Standard Class"/>
    <x v="510"/>
    <s v="Bill Stewart"/>
    <x v="1"/>
    <s v="United States"/>
    <s v="Bowling Green"/>
    <x v="24"/>
    <n v="43402"/>
    <s v="East"/>
    <s v="OFF-AR-10004022"/>
    <x v="1"/>
    <x v="6"/>
    <s v="Panasonic KP-380BK Classic Electric Pencil Sharpener"/>
    <n v="86.352000000000004"/>
    <n v="3"/>
    <n v="0.2"/>
    <n v="5.3969999999999914"/>
  </r>
  <r>
    <n v="9620"/>
    <s v="CA-2014-160633"/>
    <x v="3"/>
    <x v="673"/>
    <d v="2014-11-22T00:00:00"/>
    <s v="Standard Class"/>
    <x v="510"/>
    <s v="Bill Stewart"/>
    <x v="1"/>
    <s v="United States"/>
    <s v="Bowling Green"/>
    <x v="24"/>
    <n v="43402"/>
    <s v="East"/>
    <s v="TEC-AC-10002335"/>
    <x v="2"/>
    <x v="11"/>
    <s v="Logitech Media Keyboard K200"/>
    <n v="139.96000000000004"/>
    <n v="5"/>
    <n v="0.2"/>
    <n v="-1.7495000000000118"/>
  </r>
  <r>
    <n v="9621"/>
    <s v="CA-2011-115133"/>
    <x v="2"/>
    <x v="467"/>
    <d v="2011-09-30T00:00:00"/>
    <s v="Standard Class"/>
    <x v="526"/>
    <s v="Dianna Arnett"/>
    <x v="2"/>
    <s v="United States"/>
    <s v="Lancaster"/>
    <x v="24"/>
    <n v="43130"/>
    <s v="East"/>
    <s v="OFF-AP-10001634"/>
    <x v="1"/>
    <x v="9"/>
    <s v="Hoover Commercial Lightweight Upright Vacuum"/>
    <n v="16.704000000000001"/>
    <n v="6"/>
    <n v="0.2"/>
    <n v="1.2527999999999988"/>
  </r>
  <r>
    <n v="9622"/>
    <s v="CA-2011-115133"/>
    <x v="2"/>
    <x v="467"/>
    <d v="2011-09-30T00:00:00"/>
    <s v="Standard Class"/>
    <x v="526"/>
    <s v="Dianna Arnett"/>
    <x v="2"/>
    <s v="United States"/>
    <s v="Lancaster"/>
    <x v="24"/>
    <n v="43130"/>
    <s v="East"/>
    <s v="TEC-AC-10002370"/>
    <x v="2"/>
    <x v="11"/>
    <s v="Maxell CD-R Discs"/>
    <n v="3.1520000000000001"/>
    <n v="2"/>
    <n v="0.2"/>
    <n v="0.47279999999999966"/>
  </r>
  <r>
    <n v="9623"/>
    <s v="CA-2011-115133"/>
    <x v="2"/>
    <x v="467"/>
    <d v="2011-09-30T00:00:00"/>
    <s v="Standard Class"/>
    <x v="526"/>
    <s v="Dianna Arnett"/>
    <x v="2"/>
    <s v="United States"/>
    <s v="Lancaster"/>
    <x v="24"/>
    <n v="43130"/>
    <s v="East"/>
    <s v="OFF-PA-10000174"/>
    <x v="1"/>
    <x v="10"/>
    <s v="Message Book, Wirebound, Four 5 1/2&quot; X 4&quot; Forms/Pg., 200 Dupl. Sets/Book"/>
    <n v="32.896000000000001"/>
    <n v="4"/>
    <n v="0.2"/>
    <n v="11.102399999999996"/>
  </r>
  <r>
    <n v="9624"/>
    <s v="CA-2014-137449"/>
    <x v="3"/>
    <x v="222"/>
    <d v="2014-07-01T00:00:00"/>
    <s v="First Class"/>
    <x v="250"/>
    <s v="Max Engle"/>
    <x v="0"/>
    <s v="United States"/>
    <s v="Dallas"/>
    <x v="5"/>
    <n v="75220"/>
    <s v="Central"/>
    <s v="OFF-AP-10000240"/>
    <x v="1"/>
    <x v="9"/>
    <s v="Belkin F9G930V10-GRY 9 Outlet Surge"/>
    <n v="21.391999999999992"/>
    <n v="2"/>
    <n v="0.8"/>
    <n v="-54.549600000000012"/>
  </r>
  <r>
    <n v="9625"/>
    <s v="CA-2014-137449"/>
    <x v="3"/>
    <x v="222"/>
    <d v="2014-07-01T00:00:00"/>
    <s v="First Class"/>
    <x v="250"/>
    <s v="Max Engle"/>
    <x v="0"/>
    <s v="United States"/>
    <s v="Dallas"/>
    <x v="5"/>
    <n v="75220"/>
    <s v="Central"/>
    <s v="FUR-TA-10002855"/>
    <x v="0"/>
    <x v="3"/>
    <s v="Bevis Round Conference Table Top &amp; Single Column Base"/>
    <n v="307.31400000000002"/>
    <n v="3"/>
    <n v="0.3"/>
    <n v="-39.511800000000036"/>
  </r>
  <r>
    <n v="9626"/>
    <s v="CA-2014-137449"/>
    <x v="3"/>
    <x v="222"/>
    <d v="2014-07-01T00:00:00"/>
    <s v="First Class"/>
    <x v="250"/>
    <s v="Max Engle"/>
    <x v="0"/>
    <s v="United States"/>
    <s v="Dallas"/>
    <x v="5"/>
    <n v="75220"/>
    <s v="Central"/>
    <s v="FUR-BO-10000780"/>
    <x v="0"/>
    <x v="0"/>
    <s v="O'Sullivan Plantations 2-Door Library in Landvery Oak"/>
    <n v="409.99919999999997"/>
    <n v="3"/>
    <n v="0.32"/>
    <n v="-96.470399999999955"/>
  </r>
  <r>
    <n v="9627"/>
    <s v="CA-2014-103520"/>
    <x v="3"/>
    <x v="397"/>
    <d v="2014-09-26T00:00:00"/>
    <s v="First Class"/>
    <x v="186"/>
    <s v="Maya Herman"/>
    <x v="1"/>
    <s v="United States"/>
    <s v="Lubbock"/>
    <x v="5"/>
    <n v="79424"/>
    <s v="Central"/>
    <s v="OFF-PA-10001846"/>
    <x v="1"/>
    <x v="10"/>
    <s v="Xerox 1899"/>
    <n v="9.2480000000000011"/>
    <n v="2"/>
    <n v="0.2"/>
    <n v="3.3524000000000003"/>
  </r>
  <r>
    <n v="9628"/>
    <s v="CA-2011-139283"/>
    <x v="2"/>
    <x v="533"/>
    <d v="2011-11-27T00:00:00"/>
    <s v="Standard Class"/>
    <x v="590"/>
    <s v="Bobby Trafton"/>
    <x v="0"/>
    <s v="United States"/>
    <s v="Detroit"/>
    <x v="12"/>
    <n v="48227"/>
    <s v="Central"/>
    <s v="OFF-BI-10002049"/>
    <x v="1"/>
    <x v="8"/>
    <s v="UniKeep View Case Binders"/>
    <n v="14.669999999999998"/>
    <n v="3"/>
    <n v="0"/>
    <n v="6.7481999999999989"/>
  </r>
  <r>
    <n v="9629"/>
    <s v="CA-2011-118192"/>
    <x v="2"/>
    <x v="286"/>
    <d v="2011-01-19T00:00:00"/>
    <s v="Standard Class"/>
    <x v="462"/>
    <s v="Michael Moore"/>
    <x v="0"/>
    <s v="United States"/>
    <s v="Newark"/>
    <x v="24"/>
    <n v="43055"/>
    <s v="East"/>
    <s v="OFF-PA-10002947"/>
    <x v="1"/>
    <x v="10"/>
    <s v="Xerox 1923"/>
    <n v="37.408000000000001"/>
    <n v="7"/>
    <n v="0.2"/>
    <n v="13.0928"/>
  </r>
  <r>
    <n v="9630"/>
    <s v="CA-2011-118192"/>
    <x v="2"/>
    <x v="286"/>
    <d v="2011-01-19T00:00:00"/>
    <s v="Standard Class"/>
    <x v="462"/>
    <s v="Michael Moore"/>
    <x v="0"/>
    <s v="United States"/>
    <s v="Newark"/>
    <x v="24"/>
    <n v="43055"/>
    <s v="East"/>
    <s v="OFF-BI-10003476"/>
    <x v="1"/>
    <x v="8"/>
    <s v="Avery Metallic Poly Binders"/>
    <n v="3.4380000000000006"/>
    <n v="2"/>
    <n v="0.7"/>
    <n v="-2.5212000000000003"/>
  </r>
  <r>
    <n v="9631"/>
    <s v="CA-2013-168844"/>
    <x v="0"/>
    <x v="1207"/>
    <d v="2013-06-07T00:00:00"/>
    <s v="Standard Class"/>
    <x v="392"/>
    <s v="Neoma Murray"/>
    <x v="0"/>
    <s v="United States"/>
    <s v="New York City"/>
    <x v="15"/>
    <n v="10011"/>
    <s v="East"/>
    <s v="OFF-BI-10002609"/>
    <x v="1"/>
    <x v="8"/>
    <s v="Avery Hidden Tab Dividers for Binding Systems"/>
    <n v="7.1519999999999992"/>
    <n v="3"/>
    <n v="0.2"/>
    <n v="2.3243999999999994"/>
  </r>
  <r>
    <n v="9632"/>
    <s v="CA-2013-168844"/>
    <x v="0"/>
    <x v="1207"/>
    <d v="2013-06-07T00:00:00"/>
    <s v="Standard Class"/>
    <x v="392"/>
    <s v="Neoma Murray"/>
    <x v="0"/>
    <s v="United States"/>
    <s v="New York City"/>
    <x v="15"/>
    <n v="10011"/>
    <s v="East"/>
    <s v="TEC-PH-10003215"/>
    <x v="2"/>
    <x v="7"/>
    <s v="Jackery Bar Premium Fast-charging Portable Charger"/>
    <n v="179.7"/>
    <n v="6"/>
    <n v="0"/>
    <n v="88.052999999999997"/>
  </r>
  <r>
    <n v="9633"/>
    <s v="CA-2014-154809"/>
    <x v="3"/>
    <x v="778"/>
    <d v="2014-02-18T00:00:00"/>
    <s v="Standard Class"/>
    <x v="708"/>
    <s v="Mark Hamilton"/>
    <x v="0"/>
    <s v="United States"/>
    <s v="Minneapolis"/>
    <x v="11"/>
    <n v="55407"/>
    <s v="Central"/>
    <s v="OFF-AP-10004785"/>
    <x v="1"/>
    <x v="9"/>
    <s v="Holmes Replacement Filter for HEPA Air Cleaner, Medium Room"/>
    <n v="90.64"/>
    <n v="8"/>
    <n v="0"/>
    <n v="38.975200000000008"/>
  </r>
  <r>
    <n v="9634"/>
    <s v="CA-2011-151330"/>
    <x v="2"/>
    <x v="1005"/>
    <d v="2011-10-17T00:00:00"/>
    <s v="First Class"/>
    <x v="646"/>
    <s v="Toby Carlisle"/>
    <x v="0"/>
    <s v="United States"/>
    <s v="Everett"/>
    <x v="31"/>
    <n v="2149"/>
    <s v="East"/>
    <s v="TEC-AC-10000865"/>
    <x v="2"/>
    <x v="11"/>
    <s v="WD My Passport Ultra 500GB Portable External Hard Drive"/>
    <n v="177"/>
    <n v="3"/>
    <n v="0"/>
    <n v="30.089999999999982"/>
  </r>
  <r>
    <n v="9635"/>
    <s v="CA-2011-151330"/>
    <x v="2"/>
    <x v="1005"/>
    <d v="2011-10-17T00:00:00"/>
    <s v="First Class"/>
    <x v="646"/>
    <s v="Toby Carlisle"/>
    <x v="0"/>
    <s v="United States"/>
    <s v="Everett"/>
    <x v="31"/>
    <n v="2149"/>
    <s v="East"/>
    <s v="OFF-ST-10000615"/>
    <x v="1"/>
    <x v="4"/>
    <s v="SimpliFile Personal File, Black Granite, 15w x 6-15/16d x 11-1/4h"/>
    <n v="79.45"/>
    <n v="7"/>
    <n v="0"/>
    <n v="22.246000000000006"/>
  </r>
  <r>
    <n v="9636"/>
    <s v="CA-2011-151330"/>
    <x v="2"/>
    <x v="1005"/>
    <d v="2011-10-17T00:00:00"/>
    <s v="First Class"/>
    <x v="646"/>
    <s v="Toby Carlisle"/>
    <x v="0"/>
    <s v="United States"/>
    <s v="Everett"/>
    <x v="31"/>
    <n v="2149"/>
    <s v="East"/>
    <s v="FUR-CH-10000749"/>
    <x v="0"/>
    <x v="1"/>
    <s v="Office Star - Ergonomic Mid Back Chair with 2-Way Adjustable Arms"/>
    <n v="1628.82"/>
    <n v="9"/>
    <n v="0"/>
    <n v="260.61120000000017"/>
  </r>
  <r>
    <n v="9637"/>
    <s v="CA-2011-124702"/>
    <x v="2"/>
    <x v="728"/>
    <d v="2011-11-25T00:00:00"/>
    <s v="Standard Class"/>
    <x v="186"/>
    <s v="Maya Herman"/>
    <x v="1"/>
    <s v="United States"/>
    <s v="Seattle"/>
    <x v="4"/>
    <n v="98105"/>
    <s v="West"/>
    <s v="FUR-FU-10003553"/>
    <x v="0"/>
    <x v="5"/>
    <s v="Howard Miller 13-1/2&quot; Diameter Rosebrook Wall Clock"/>
    <n v="137.54"/>
    <n v="2"/>
    <n v="0"/>
    <n v="55.016000000000005"/>
  </r>
  <r>
    <n v="9638"/>
    <s v="CA-2011-124702"/>
    <x v="2"/>
    <x v="728"/>
    <d v="2011-11-25T00:00:00"/>
    <s v="Standard Class"/>
    <x v="186"/>
    <s v="Maya Herman"/>
    <x v="1"/>
    <s v="United States"/>
    <s v="Seattle"/>
    <x v="4"/>
    <n v="98105"/>
    <s v="West"/>
    <s v="FUR-TA-10003008"/>
    <x v="0"/>
    <x v="3"/>
    <s v="Lesro Round Back Collection Coffee Table, End Table"/>
    <n v="730.2"/>
    <n v="4"/>
    <n v="0"/>
    <n v="94.926000000000045"/>
  </r>
  <r>
    <n v="9639"/>
    <s v="US-2014-125808"/>
    <x v="3"/>
    <x v="105"/>
    <d v="2014-11-16T00:00:00"/>
    <s v="Second Class"/>
    <x v="212"/>
    <s v="Emily Phan"/>
    <x v="0"/>
    <s v="United States"/>
    <s v="Los Angeles"/>
    <x v="1"/>
    <n v="90032"/>
    <s v="West"/>
    <s v="OFF-PA-10001846"/>
    <x v="1"/>
    <x v="10"/>
    <s v="Xerox 1899"/>
    <n v="11.56"/>
    <n v="2"/>
    <n v="0"/>
    <n v="5.6644000000000005"/>
  </r>
  <r>
    <n v="9640"/>
    <s v="CA-2012-116638"/>
    <x v="1"/>
    <x v="1226"/>
    <d v="2012-01-31T00:00:00"/>
    <s v="Second Class"/>
    <x v="98"/>
    <s v="Joseph Holt"/>
    <x v="0"/>
    <s v="United States"/>
    <s v="Concord"/>
    <x v="3"/>
    <n v="28027"/>
    <s v="South"/>
    <s v="FUR-TA-10000198"/>
    <x v="0"/>
    <x v="3"/>
    <s v="Chromcraft Bull-Nose Wood Oval Conference Tables &amp; Bases"/>
    <n v="4297.6440000000002"/>
    <n v="13"/>
    <n v="0.4"/>
    <n v="-1862.3124000000003"/>
  </r>
  <r>
    <n v="9641"/>
    <s v="CA-2011-104563"/>
    <x v="2"/>
    <x v="1009"/>
    <d v="2011-03-12T00:00:00"/>
    <s v="Standard Class"/>
    <x v="782"/>
    <s v="Craig Molinari"/>
    <x v="1"/>
    <s v="United States"/>
    <s v="Seattle"/>
    <x v="4"/>
    <n v="98103"/>
    <s v="West"/>
    <s v="OFF-AR-10000390"/>
    <x v="1"/>
    <x v="6"/>
    <s v="Newell Chalk Holder"/>
    <n v="20.65"/>
    <n v="5"/>
    <n v="0"/>
    <n v="9.4989999999999988"/>
  </r>
  <r>
    <n v="9642"/>
    <s v="CA-2011-104563"/>
    <x v="2"/>
    <x v="1009"/>
    <d v="2011-03-12T00:00:00"/>
    <s v="Standard Class"/>
    <x v="782"/>
    <s v="Craig Molinari"/>
    <x v="1"/>
    <s v="United States"/>
    <s v="Seattle"/>
    <x v="4"/>
    <n v="98103"/>
    <s v="West"/>
    <s v="OFF-ST-10000934"/>
    <x v="1"/>
    <x v="4"/>
    <s v="Contico 72&quot;H Heavy-Duty Storage System"/>
    <n v="204.89999999999998"/>
    <n v="5"/>
    <n v="0"/>
    <n v="0"/>
  </r>
  <r>
    <n v="9643"/>
    <s v="CA-2011-104563"/>
    <x v="2"/>
    <x v="1009"/>
    <d v="2011-03-12T00:00:00"/>
    <s v="Standard Class"/>
    <x v="782"/>
    <s v="Craig Molinari"/>
    <x v="1"/>
    <s v="United States"/>
    <s v="Seattle"/>
    <x v="4"/>
    <n v="98103"/>
    <s v="West"/>
    <s v="FUR-CH-10002780"/>
    <x v="0"/>
    <x v="1"/>
    <s v="Office Star - Task Chair with Contemporary Loop Arms"/>
    <n v="436.70400000000006"/>
    <n v="6"/>
    <n v="0.2"/>
    <n v="21.835199999999986"/>
  </r>
  <r>
    <n v="9644"/>
    <s v="CA-2011-104563"/>
    <x v="2"/>
    <x v="1009"/>
    <d v="2011-03-12T00:00:00"/>
    <s v="Standard Class"/>
    <x v="782"/>
    <s v="Craig Molinari"/>
    <x v="1"/>
    <s v="United States"/>
    <s v="Seattle"/>
    <x v="4"/>
    <n v="98103"/>
    <s v="West"/>
    <s v="FUR-CH-10004495"/>
    <x v="0"/>
    <x v="1"/>
    <s v="Global Leather and Oak Executive Chair, Black"/>
    <n v="481.56800000000004"/>
    <n v="2"/>
    <n v="0.2"/>
    <n v="54.17639999999993"/>
  </r>
  <r>
    <n v="9645"/>
    <s v="US-2014-107979"/>
    <x v="3"/>
    <x v="110"/>
    <d v="2014-06-14T00:00:00"/>
    <s v="Standard Class"/>
    <x v="383"/>
    <s v="Frank Olsen"/>
    <x v="0"/>
    <s v="United States"/>
    <s v="Glendale"/>
    <x v="16"/>
    <n v="85301"/>
    <s v="West"/>
    <s v="TEC-AC-10002006"/>
    <x v="2"/>
    <x v="11"/>
    <s v="Memorex Micro Travel Drive 16 GB"/>
    <n v="89.544000000000011"/>
    <n v="7"/>
    <n v="0.2"/>
    <n v="12.312299999999993"/>
  </r>
  <r>
    <n v="9646"/>
    <s v="US-2014-107979"/>
    <x v="3"/>
    <x v="110"/>
    <d v="2014-06-14T00:00:00"/>
    <s v="Standard Class"/>
    <x v="383"/>
    <s v="Frank Olsen"/>
    <x v="0"/>
    <s v="United States"/>
    <s v="Glendale"/>
    <x v="16"/>
    <n v="85301"/>
    <s v="West"/>
    <s v="OFF-ST-10002485"/>
    <x v="1"/>
    <x v="4"/>
    <s v="Rogers Deluxe File Chest"/>
    <n v="35.167999999999999"/>
    <n v="2"/>
    <n v="0.2"/>
    <n v="-8.3524000000000012"/>
  </r>
  <r>
    <n v="9647"/>
    <s v="US-2014-107979"/>
    <x v="3"/>
    <x v="110"/>
    <d v="2014-06-14T00:00:00"/>
    <s v="Standard Class"/>
    <x v="383"/>
    <s v="Frank Olsen"/>
    <x v="0"/>
    <s v="United States"/>
    <s v="Glendale"/>
    <x v="16"/>
    <n v="85301"/>
    <s v="West"/>
    <s v="OFF-BI-10000778"/>
    <x v="1"/>
    <x v="8"/>
    <s v="GBC VeloBinder Electric Binding Machine"/>
    <n v="72.588000000000008"/>
    <n v="2"/>
    <n v="0.7"/>
    <n v="-48.391999999999982"/>
  </r>
  <r>
    <n v="9648"/>
    <s v="CA-2011-150518"/>
    <x v="2"/>
    <x v="84"/>
    <d v="2011-11-24T00:00:00"/>
    <s v="Standard Class"/>
    <x v="596"/>
    <s v="Mitch Webber"/>
    <x v="0"/>
    <s v="United States"/>
    <s v="Coon Rapids"/>
    <x v="11"/>
    <n v="55433"/>
    <s v="Central"/>
    <s v="OFF-ST-10000877"/>
    <x v="1"/>
    <x v="4"/>
    <s v="Recycled Steel Personal File for Standard File Folders"/>
    <n v="221.16"/>
    <n v="4"/>
    <n v="0"/>
    <n v="57.501599999999996"/>
  </r>
  <r>
    <n v="9649"/>
    <s v="CA-2011-150518"/>
    <x v="2"/>
    <x v="84"/>
    <d v="2011-11-24T00:00:00"/>
    <s v="Standard Class"/>
    <x v="596"/>
    <s v="Mitch Webber"/>
    <x v="0"/>
    <s v="United States"/>
    <s v="Coon Rapids"/>
    <x v="11"/>
    <n v="55433"/>
    <s v="Central"/>
    <s v="TEC-PH-10002103"/>
    <x v="2"/>
    <x v="7"/>
    <s v="Jabra SPEAK 410"/>
    <n v="281.96999999999997"/>
    <n v="3"/>
    <n v="0"/>
    <n v="78.951599999999999"/>
  </r>
  <r>
    <n v="9650"/>
    <s v="CA-2013-107104"/>
    <x v="0"/>
    <x v="491"/>
    <d v="2013-12-01T00:00:00"/>
    <s v="Standard Class"/>
    <x v="333"/>
    <s v="Maribeth Schnelling"/>
    <x v="0"/>
    <s v="United States"/>
    <s v="Los Angeles"/>
    <x v="1"/>
    <n v="90045"/>
    <s v="West"/>
    <s v="FUR-BO-10002213"/>
    <x v="0"/>
    <x v="0"/>
    <s v="DMI Eclipse Executive Suite Bookcases"/>
    <n v="3406.6640000000002"/>
    <n v="8"/>
    <n v="0.15"/>
    <n v="160.31359999999984"/>
  </r>
  <r>
    <n v="9651"/>
    <s v="CA-2013-107104"/>
    <x v="0"/>
    <x v="491"/>
    <d v="2013-12-01T00:00:00"/>
    <s v="Standard Class"/>
    <x v="333"/>
    <s v="Maribeth Schnelling"/>
    <x v="0"/>
    <s v="United States"/>
    <s v="Los Angeles"/>
    <x v="1"/>
    <n v="90045"/>
    <s v="West"/>
    <s v="OFF-AR-10004269"/>
    <x v="1"/>
    <x v="6"/>
    <s v="Newell 31"/>
    <n v="37.17"/>
    <n v="9"/>
    <n v="0"/>
    <n v="10.4076"/>
  </r>
  <r>
    <n v="9652"/>
    <s v="CA-2013-107104"/>
    <x v="0"/>
    <x v="491"/>
    <d v="2013-12-01T00:00:00"/>
    <s v="Standard Class"/>
    <x v="333"/>
    <s v="Maribeth Schnelling"/>
    <x v="0"/>
    <s v="United States"/>
    <s v="Los Angeles"/>
    <x v="1"/>
    <n v="90045"/>
    <s v="West"/>
    <s v="OFF-AP-10000055"/>
    <x v="1"/>
    <x v="9"/>
    <s v="Belkin F9S820V06 8 Outlet Surge"/>
    <n v="64.959999999999994"/>
    <n v="2"/>
    <n v="0"/>
    <n v="19.487999999999992"/>
  </r>
  <r>
    <n v="9653"/>
    <s v="CA-2013-107104"/>
    <x v="0"/>
    <x v="491"/>
    <d v="2013-12-01T00:00:00"/>
    <s v="Standard Class"/>
    <x v="333"/>
    <s v="Maribeth Schnelling"/>
    <x v="0"/>
    <s v="United States"/>
    <s v="Los Angeles"/>
    <x v="1"/>
    <n v="90045"/>
    <s v="West"/>
    <s v="FUR-FU-10002937"/>
    <x v="0"/>
    <x v="5"/>
    <s v="GE 48&quot; Fluorescent Tube, Cool White Energy Saver, 34 Watts, 30/Box"/>
    <n v="595.38"/>
    <n v="6"/>
    <n v="0"/>
    <n v="297.69"/>
  </r>
  <r>
    <n v="9654"/>
    <s v="CA-2014-161893"/>
    <x v="3"/>
    <x v="205"/>
    <d v="2014-01-28T00:00:00"/>
    <s v="Standard Class"/>
    <x v="6"/>
    <s v="Harold Pawlan"/>
    <x v="2"/>
    <s v="United States"/>
    <s v="Tucson"/>
    <x v="16"/>
    <n v="85705"/>
    <s v="West"/>
    <s v="TEC-AC-10001874"/>
    <x v="2"/>
    <x v="11"/>
    <s v="Logitech Wireless Anywhere Mouse MX for PC and Mac"/>
    <n v="95.984000000000009"/>
    <n v="2"/>
    <n v="0.2"/>
    <n v="11.997999999999998"/>
  </r>
  <r>
    <n v="9655"/>
    <s v="CA-2014-161893"/>
    <x v="3"/>
    <x v="205"/>
    <d v="2014-01-28T00:00:00"/>
    <s v="Standard Class"/>
    <x v="6"/>
    <s v="Harold Pawlan"/>
    <x v="2"/>
    <s v="United States"/>
    <s v="Tucson"/>
    <x v="16"/>
    <n v="85705"/>
    <s v="West"/>
    <s v="OFF-BI-10004506"/>
    <x v="1"/>
    <x v="8"/>
    <s v="Wilson Jones data.warehouse D-Ring Binders with DublLock"/>
    <n v="4.9380000000000006"/>
    <n v="2"/>
    <n v="0.7"/>
    <n v="-3.6212"/>
  </r>
  <r>
    <n v="9656"/>
    <s v="CA-2011-156160"/>
    <x v="2"/>
    <x v="358"/>
    <d v="2011-09-29T00:00:00"/>
    <s v="Standard Class"/>
    <x v="548"/>
    <s v="Adam Shillingsburg"/>
    <x v="0"/>
    <s v="United States"/>
    <s v="New York City"/>
    <x v="15"/>
    <n v="10035"/>
    <s v="East"/>
    <s v="FUR-FU-10001876"/>
    <x v="0"/>
    <x v="5"/>
    <s v="Computer Room Manger, 14&quot;"/>
    <n v="97.44"/>
    <n v="3"/>
    <n v="0"/>
    <n v="35.078399999999995"/>
  </r>
  <r>
    <n v="9657"/>
    <s v="CA-2011-156160"/>
    <x v="2"/>
    <x v="358"/>
    <d v="2011-09-29T00:00:00"/>
    <s v="Standard Class"/>
    <x v="548"/>
    <s v="Adam Shillingsburg"/>
    <x v="0"/>
    <s v="United States"/>
    <s v="New York City"/>
    <x v="15"/>
    <n v="10035"/>
    <s v="East"/>
    <s v="OFF-BI-10003355"/>
    <x v="1"/>
    <x v="8"/>
    <s v="Cardinal Holdit Business Card Pockets"/>
    <n v="3.9840000000000004"/>
    <n v="1"/>
    <n v="0.2"/>
    <n v="1.3944000000000001"/>
  </r>
  <r>
    <n v="9658"/>
    <s v="CA-2011-156160"/>
    <x v="2"/>
    <x v="358"/>
    <d v="2011-09-29T00:00:00"/>
    <s v="Standard Class"/>
    <x v="548"/>
    <s v="Adam Shillingsburg"/>
    <x v="0"/>
    <s v="United States"/>
    <s v="New York City"/>
    <x v="15"/>
    <n v="10035"/>
    <s v="East"/>
    <s v="OFF-AR-10003876"/>
    <x v="1"/>
    <x v="6"/>
    <s v="Avery Hi-Liter GlideStik Fluorescent Highlighter, Yellow Ink"/>
    <n v="13.04"/>
    <n v="4"/>
    <n v="0"/>
    <n v="5.7376000000000005"/>
  </r>
  <r>
    <n v="9659"/>
    <s v="CA-2011-156160"/>
    <x v="2"/>
    <x v="358"/>
    <d v="2011-09-29T00:00:00"/>
    <s v="Standard Class"/>
    <x v="548"/>
    <s v="Adam Shillingsburg"/>
    <x v="0"/>
    <s v="United States"/>
    <s v="New York City"/>
    <x v="15"/>
    <n v="10035"/>
    <s v="East"/>
    <s v="FUR-CH-10004983"/>
    <x v="0"/>
    <x v="1"/>
    <s v="Office Star - Mid Back Dual function Ergonomic High Back Chair with 2-Way Adjustable Arms"/>
    <n v="579.52800000000002"/>
    <n v="4"/>
    <n v="0.1"/>
    <n v="83.709599999999966"/>
  </r>
  <r>
    <n v="9660"/>
    <s v="CA-2011-100860"/>
    <x v="2"/>
    <x v="959"/>
    <d v="2011-03-30T00:00:00"/>
    <s v="Second Class"/>
    <x v="473"/>
    <s v="Cindy Stewart"/>
    <x v="0"/>
    <s v="United States"/>
    <s v="Pomona"/>
    <x v="1"/>
    <n v="91767"/>
    <s v="West"/>
    <s v="OFF-LA-10001982"/>
    <x v="1"/>
    <x v="2"/>
    <s v="Smead Alpha-Z Color-Coded Name Labels First Letter Starter Set"/>
    <n v="18.75"/>
    <n v="5"/>
    <n v="0"/>
    <n v="9"/>
  </r>
  <r>
    <n v="9661"/>
    <s v="CA-2013-160717"/>
    <x v="0"/>
    <x v="112"/>
    <d v="2013-06-12T00:00:00"/>
    <s v="Standard Class"/>
    <x v="467"/>
    <s v="Maria Etezadi"/>
    <x v="2"/>
    <s v="United States"/>
    <s v="Santa Barbara"/>
    <x v="1"/>
    <n v="93101"/>
    <s v="West"/>
    <s v="TEC-PH-10001459"/>
    <x v="2"/>
    <x v="7"/>
    <s v="Samsung Galaxy Mega 6.3"/>
    <n v="3023.9280000000003"/>
    <n v="9"/>
    <n v="0.2"/>
    <n v="226.79460000000006"/>
  </r>
  <r>
    <n v="9662"/>
    <s v="CA-2013-160717"/>
    <x v="0"/>
    <x v="112"/>
    <d v="2013-06-12T00:00:00"/>
    <s v="Standard Class"/>
    <x v="467"/>
    <s v="Maria Etezadi"/>
    <x v="2"/>
    <s v="United States"/>
    <s v="Santa Barbara"/>
    <x v="1"/>
    <n v="93101"/>
    <s v="West"/>
    <s v="TEC-AC-10002134"/>
    <x v="2"/>
    <x v="11"/>
    <s v="Rosewill 107 Normal Keys USB Wired Standard Keyboard"/>
    <n v="26.96"/>
    <n v="2"/>
    <n v="0"/>
    <n v="3.7744"/>
  </r>
  <r>
    <n v="9663"/>
    <s v="CA-2013-160717"/>
    <x v="0"/>
    <x v="112"/>
    <d v="2013-06-12T00:00:00"/>
    <s v="Standard Class"/>
    <x v="467"/>
    <s v="Maria Etezadi"/>
    <x v="2"/>
    <s v="United States"/>
    <s v="Santa Barbara"/>
    <x v="1"/>
    <n v="93101"/>
    <s v="West"/>
    <s v="TEC-PH-10001760"/>
    <x v="2"/>
    <x v="7"/>
    <s v="Bose SoundLink Bluetooth Speaker"/>
    <n v="477.6"/>
    <n v="3"/>
    <n v="0.2"/>
    <n v="161.19000000000003"/>
  </r>
  <r>
    <n v="9664"/>
    <s v="CA-2014-132619"/>
    <x v="3"/>
    <x v="515"/>
    <d v="2014-09-06T00:00:00"/>
    <s v="Standard Class"/>
    <x v="474"/>
    <s v="Maxwell Schwartz"/>
    <x v="0"/>
    <s v="United States"/>
    <s v="San Francisco"/>
    <x v="1"/>
    <n v="94109"/>
    <s v="West"/>
    <s v="OFF-ST-10001511"/>
    <x v="1"/>
    <x v="4"/>
    <s v="Space Solutions Commercial Steel Shelving"/>
    <n v="193.95000000000002"/>
    <n v="3"/>
    <n v="0"/>
    <n v="9.6974999999999838"/>
  </r>
  <r>
    <n v="9665"/>
    <s v="US-2012-120957"/>
    <x v="1"/>
    <x v="214"/>
    <d v="2012-12-07T00:00:00"/>
    <s v="Same Day"/>
    <x v="120"/>
    <s v="Kristen Hastings"/>
    <x v="1"/>
    <s v="United States"/>
    <s v="Riverside"/>
    <x v="1"/>
    <n v="92503"/>
    <s v="West"/>
    <s v="OFF-PA-10003953"/>
    <x v="1"/>
    <x v="10"/>
    <s v="Xerox 218"/>
    <n v="12.96"/>
    <n v="2"/>
    <n v="0"/>
    <n v="6.2208000000000006"/>
  </r>
  <r>
    <n v="9666"/>
    <s v="CA-2014-157448"/>
    <x v="3"/>
    <x v="673"/>
    <d v="2014-11-21T00:00:00"/>
    <s v="Standard Class"/>
    <x v="62"/>
    <s v="Lena Creighton"/>
    <x v="0"/>
    <s v="United States"/>
    <s v="Los Angeles"/>
    <x v="1"/>
    <n v="90049"/>
    <s v="West"/>
    <s v="FUR-FU-10003268"/>
    <x v="0"/>
    <x v="5"/>
    <s v="Eldon Radial Chair Mat for Low to Medium Pile Carpets"/>
    <n v="119.94"/>
    <n v="3"/>
    <n v="0"/>
    <n v="23.987999999999996"/>
  </r>
  <r>
    <n v="9667"/>
    <s v="CA-2014-157448"/>
    <x v="3"/>
    <x v="673"/>
    <d v="2014-11-21T00:00:00"/>
    <s v="Standard Class"/>
    <x v="62"/>
    <s v="Lena Creighton"/>
    <x v="0"/>
    <s v="United States"/>
    <s v="Los Angeles"/>
    <x v="1"/>
    <n v="90049"/>
    <s v="West"/>
    <s v="FUR-FU-10001847"/>
    <x v="0"/>
    <x v="5"/>
    <s v="Eldon Image Series Black Desk Accessories"/>
    <n v="12.419999999999998"/>
    <n v="3"/>
    <n v="0"/>
    <n v="4.4711999999999996"/>
  </r>
  <r>
    <n v="9668"/>
    <s v="CA-2013-126270"/>
    <x v="0"/>
    <x v="131"/>
    <d v="2013-04-28T00:00:00"/>
    <s v="Standard Class"/>
    <x v="578"/>
    <s v="Art Ferguson"/>
    <x v="0"/>
    <s v="United States"/>
    <s v="San Clemente"/>
    <x v="1"/>
    <n v="92672"/>
    <s v="West"/>
    <s v="OFF-BI-10002764"/>
    <x v="1"/>
    <x v="8"/>
    <s v="Recycled Pressboard Report Cover with Reinforced Top Hinge"/>
    <n v="18.088000000000001"/>
    <n v="7"/>
    <n v="0.2"/>
    <n v="6.5569000000000006"/>
  </r>
  <r>
    <n v="9669"/>
    <s v="CA-2013-126270"/>
    <x v="0"/>
    <x v="131"/>
    <d v="2013-04-28T00:00:00"/>
    <s v="Standard Class"/>
    <x v="578"/>
    <s v="Art Ferguson"/>
    <x v="0"/>
    <s v="United States"/>
    <s v="San Clemente"/>
    <x v="1"/>
    <n v="92672"/>
    <s v="West"/>
    <s v="OFF-EN-10004386"/>
    <x v="1"/>
    <x v="12"/>
    <s v="Recycled Interoffice Envelopes with String and Button Closure, 10 x 13"/>
    <n v="71.97"/>
    <n v="3"/>
    <n v="0"/>
    <n v="35.984999999999999"/>
  </r>
  <r>
    <n v="9670"/>
    <s v="CA-2014-145275"/>
    <x v="3"/>
    <x v="459"/>
    <d v="2014-04-07T00:00:00"/>
    <s v="Standard Class"/>
    <x v="733"/>
    <s v="Amy Hunt"/>
    <x v="0"/>
    <s v="United States"/>
    <s v="Decatur"/>
    <x v="19"/>
    <n v="35601"/>
    <s v="South"/>
    <s v="OFF-LA-10001569"/>
    <x v="1"/>
    <x v="2"/>
    <s v="Avery 499"/>
    <n v="14.940000000000001"/>
    <n v="3"/>
    <n v="0"/>
    <n v="6.8723999999999998"/>
  </r>
  <r>
    <n v="9671"/>
    <s v="CA-2012-133396"/>
    <x v="1"/>
    <x v="863"/>
    <d v="2012-08-15T00:00:00"/>
    <s v="First Class"/>
    <x v="136"/>
    <s v="Grace Kelly"/>
    <x v="1"/>
    <s v="United States"/>
    <s v="Greensboro"/>
    <x v="3"/>
    <n v="27405"/>
    <s v="South"/>
    <s v="OFF-AR-10001446"/>
    <x v="1"/>
    <x v="6"/>
    <s v="Newell 309"/>
    <n v="64.680000000000007"/>
    <n v="7"/>
    <n v="0.2"/>
    <n v="8.0849999999999973"/>
  </r>
  <r>
    <n v="9672"/>
    <s v="US-2014-140312"/>
    <x v="3"/>
    <x v="38"/>
    <d v="2014-11-20T00:00:00"/>
    <s v="Standard Class"/>
    <x v="107"/>
    <s v="Ken Lonsdale"/>
    <x v="0"/>
    <s v="United States"/>
    <s v="Dublin"/>
    <x v="1"/>
    <n v="94568"/>
    <s v="West"/>
    <s v="TEC-PH-10003442"/>
    <x v="2"/>
    <x v="7"/>
    <s v="Samsung Replacement EH64AVFWE Premium Headset"/>
    <n v="22"/>
    <n v="5"/>
    <n v="0.2"/>
    <n v="1.375"/>
  </r>
  <r>
    <n v="9673"/>
    <s v="CA-2013-114867"/>
    <x v="0"/>
    <x v="443"/>
    <d v="2013-12-29T00:00:00"/>
    <s v="Standard Class"/>
    <x v="86"/>
    <s v="Frank Merwin"/>
    <x v="2"/>
    <s v="United States"/>
    <s v="Philadelphia"/>
    <x v="9"/>
    <n v="19143"/>
    <s v="East"/>
    <s v="OFF-PA-10000477"/>
    <x v="1"/>
    <x v="10"/>
    <s v="Xerox 1952"/>
    <n v="7.9680000000000009"/>
    <n v="2"/>
    <n v="0.2"/>
    <n v="2.6892000000000005"/>
  </r>
  <r>
    <n v="9674"/>
    <s v="CA-2013-114867"/>
    <x v="0"/>
    <x v="443"/>
    <d v="2013-12-29T00:00:00"/>
    <s v="Standard Class"/>
    <x v="86"/>
    <s v="Frank Merwin"/>
    <x v="2"/>
    <s v="United States"/>
    <s v="Philadelphia"/>
    <x v="9"/>
    <n v="19143"/>
    <s v="East"/>
    <s v="TEC-PH-10002645"/>
    <x v="2"/>
    <x v="7"/>
    <s v="LG G2"/>
    <n v="1499.9699999999998"/>
    <n v="5"/>
    <n v="0.4"/>
    <n v="-374.99250000000006"/>
  </r>
  <r>
    <n v="9675"/>
    <s v="US-2011-164644"/>
    <x v="2"/>
    <x v="192"/>
    <d v="2011-07-24T00:00:00"/>
    <s v="Second Class"/>
    <x v="139"/>
    <s v="John Lucas"/>
    <x v="0"/>
    <s v="United States"/>
    <s v="Houston"/>
    <x v="5"/>
    <n v="77095"/>
    <s v="Central"/>
    <s v="OFF-ST-10003123"/>
    <x v="1"/>
    <x v="4"/>
    <s v="Fellowes Bases and Tops For Staxonsteel/High-Stak Systems"/>
    <n v="26.632000000000001"/>
    <n v="1"/>
    <n v="0.2"/>
    <n v="1.331599999999999"/>
  </r>
  <r>
    <n v="9676"/>
    <s v="CA-2013-137393"/>
    <x v="0"/>
    <x v="715"/>
    <d v="2013-05-11T00:00:00"/>
    <s v="Standard Class"/>
    <x v="421"/>
    <s v="Gene McClure"/>
    <x v="0"/>
    <s v="United States"/>
    <s v="Bakersfield"/>
    <x v="1"/>
    <n v="93309"/>
    <s v="West"/>
    <s v="FUR-FU-10001617"/>
    <x v="0"/>
    <x v="5"/>
    <s v="Executive Impressions 8-1/2&quot; Career Panel/Partition Cubicle Clock"/>
    <n v="41.6"/>
    <n v="4"/>
    <n v="0"/>
    <n v="14.143999999999998"/>
  </r>
  <r>
    <n v="9677"/>
    <s v="US-2011-120145"/>
    <x v="2"/>
    <x v="683"/>
    <d v="2011-12-03T00:00:00"/>
    <s v="Standard Class"/>
    <x v="637"/>
    <s v="Matthew Clasen"/>
    <x v="1"/>
    <s v="United States"/>
    <s v="Richmond"/>
    <x v="14"/>
    <n v="47374"/>
    <s v="Central"/>
    <s v="OFF-EN-10003862"/>
    <x v="1"/>
    <x v="12"/>
    <s v="Laser &amp; Ink Jet Business Envelopes"/>
    <n v="64.02"/>
    <n v="6"/>
    <n v="0"/>
    <n v="29.449199999999998"/>
  </r>
  <r>
    <n v="9678"/>
    <s v="CA-2013-144785"/>
    <x v="0"/>
    <x v="724"/>
    <d v="2013-04-24T00:00:00"/>
    <s v="Standard Class"/>
    <x v="703"/>
    <s v="Cindy Schnelling"/>
    <x v="1"/>
    <s v="United States"/>
    <s v="New York City"/>
    <x v="15"/>
    <n v="10009"/>
    <s v="East"/>
    <s v="OFF-AR-10001573"/>
    <x v="1"/>
    <x v="6"/>
    <s v="American Pencil"/>
    <n v="6.99"/>
    <n v="3"/>
    <n v="0"/>
    <n v="2.027099999999999"/>
  </r>
  <r>
    <n v="9679"/>
    <s v="CA-2013-144785"/>
    <x v="0"/>
    <x v="724"/>
    <d v="2013-04-24T00:00:00"/>
    <s v="Standard Class"/>
    <x v="703"/>
    <s v="Cindy Schnelling"/>
    <x v="1"/>
    <s v="United States"/>
    <s v="New York City"/>
    <x v="15"/>
    <n v="10009"/>
    <s v="East"/>
    <s v="OFF-SU-10004290"/>
    <x v="1"/>
    <x v="14"/>
    <s v="Acme Design Line 8&quot; Stainless Steel Bent Scissors w/Champagne Handles, 3-1/8&quot; Cut"/>
    <n v="6.84"/>
    <n v="1"/>
    <n v="0"/>
    <n v="1.8468"/>
  </r>
  <r>
    <n v="9680"/>
    <s v="CA-2012-130113"/>
    <x v="1"/>
    <x v="17"/>
    <d v="2012-12-31T00:00:00"/>
    <s v="Standard Class"/>
    <x v="692"/>
    <s v="Aaron Hawkins"/>
    <x v="1"/>
    <s v="United States"/>
    <s v="San Francisco"/>
    <x v="1"/>
    <n v="94122"/>
    <s v="West"/>
    <s v="OFF-ST-10000046"/>
    <x v="1"/>
    <x v="4"/>
    <s v="Fellowes Super Stor/Drawer Files"/>
    <n v="323.10000000000002"/>
    <n v="2"/>
    <n v="0"/>
    <n v="61.38900000000001"/>
  </r>
  <r>
    <n v="9681"/>
    <s v="CA-2012-130113"/>
    <x v="1"/>
    <x v="17"/>
    <d v="2012-12-31T00:00:00"/>
    <s v="Standard Class"/>
    <x v="692"/>
    <s v="Aaron Hawkins"/>
    <x v="1"/>
    <s v="United States"/>
    <s v="San Francisco"/>
    <x v="1"/>
    <n v="94122"/>
    <s v="West"/>
    <s v="TEC-PH-10003505"/>
    <x v="2"/>
    <x v="7"/>
    <s v="Geemarc AmpliPOWER60"/>
    <n v="668.16"/>
    <n v="9"/>
    <n v="0.2"/>
    <n v="75.167999999999921"/>
  </r>
  <r>
    <n v="9682"/>
    <s v="CA-2014-122770"/>
    <x v="3"/>
    <x v="1096"/>
    <d v="2014-12-19T00:00:00"/>
    <s v="Standard Class"/>
    <x v="212"/>
    <s v="Emily Phan"/>
    <x v="0"/>
    <s v="United States"/>
    <s v="San Francisco"/>
    <x v="1"/>
    <n v="94122"/>
    <s v="West"/>
    <s v="OFF-LA-10004559"/>
    <x v="1"/>
    <x v="2"/>
    <s v="Avery 49"/>
    <n v="8.64"/>
    <n v="3"/>
    <n v="0"/>
    <n v="4.2336"/>
  </r>
  <r>
    <n v="9683"/>
    <s v="CA-2014-122770"/>
    <x v="3"/>
    <x v="1096"/>
    <d v="2014-12-19T00:00:00"/>
    <s v="Standard Class"/>
    <x v="212"/>
    <s v="Emily Phan"/>
    <x v="0"/>
    <s v="United States"/>
    <s v="San Francisco"/>
    <x v="1"/>
    <n v="94122"/>
    <s v="West"/>
    <s v="OFF-PA-10003172"/>
    <x v="1"/>
    <x v="10"/>
    <s v="Xerox 1996"/>
    <n v="38.880000000000003"/>
    <n v="6"/>
    <n v="0"/>
    <n v="18.662400000000002"/>
  </r>
  <r>
    <n v="9684"/>
    <s v="CA-2014-122770"/>
    <x v="3"/>
    <x v="1096"/>
    <d v="2014-12-19T00:00:00"/>
    <s v="Standard Class"/>
    <x v="212"/>
    <s v="Emily Phan"/>
    <x v="0"/>
    <s v="United States"/>
    <s v="San Francisco"/>
    <x v="1"/>
    <n v="94122"/>
    <s v="West"/>
    <s v="FUR-FU-10001473"/>
    <x v="0"/>
    <x v="5"/>
    <s v="Eldon Executive Woodline II Desk Accessories, Mahogany"/>
    <n v="201.04"/>
    <n v="8"/>
    <n v="0"/>
    <n v="54.280799999999999"/>
  </r>
  <r>
    <n v="9685"/>
    <s v="CA-2014-122770"/>
    <x v="3"/>
    <x v="1096"/>
    <d v="2014-12-19T00:00:00"/>
    <s v="Standard Class"/>
    <x v="212"/>
    <s v="Emily Phan"/>
    <x v="0"/>
    <s v="United States"/>
    <s v="San Francisco"/>
    <x v="1"/>
    <n v="94122"/>
    <s v="West"/>
    <s v="OFF-PA-10000232"/>
    <x v="1"/>
    <x v="10"/>
    <s v="Xerox 1975"/>
    <n v="12.96"/>
    <n v="2"/>
    <n v="0"/>
    <n v="6.3504000000000005"/>
  </r>
  <r>
    <n v="9686"/>
    <s v="CA-2014-118668"/>
    <x v="3"/>
    <x v="460"/>
    <d v="2014-01-05T00:00:00"/>
    <s v="Second Class"/>
    <x v="783"/>
    <s v="Fred Wasserman"/>
    <x v="1"/>
    <s v="United States"/>
    <s v="Los Angeles"/>
    <x v="1"/>
    <n v="90032"/>
    <s v="West"/>
    <s v="TEC-AC-10000682"/>
    <x v="2"/>
    <x v="11"/>
    <s v="Kensington K72356US Mouse-in-a-Box USB Desktop Mouse"/>
    <n v="16.59"/>
    <n v="1"/>
    <n v="0"/>
    <n v="5.8064999999999998"/>
  </r>
  <r>
    <n v="9687"/>
    <s v="CA-2014-116498"/>
    <x v="3"/>
    <x v="1109"/>
    <d v="2014-06-04T00:00:00"/>
    <s v="Standard Class"/>
    <x v="567"/>
    <s v="Kelly Andreada"/>
    <x v="0"/>
    <s v="United States"/>
    <s v="San Diego"/>
    <x v="1"/>
    <n v="92037"/>
    <s v="West"/>
    <s v="OFF-AR-10003405"/>
    <x v="1"/>
    <x v="6"/>
    <s v="Dixon My First Ticonderoga Pencil, #2"/>
    <n v="35.099999999999994"/>
    <n v="6"/>
    <n v="0"/>
    <n v="10.178999999999997"/>
  </r>
  <r>
    <n v="9688"/>
    <s v="US-2014-130603"/>
    <x v="3"/>
    <x v="1033"/>
    <d v="2014-10-07T00:00:00"/>
    <s v="Standard Class"/>
    <x v="337"/>
    <s v="Sample Company A"/>
    <x v="2"/>
    <s v="United States"/>
    <s v="Arlington"/>
    <x v="5"/>
    <n v="76017"/>
    <s v="Central"/>
    <s v="OFF-BI-10000301"/>
    <x v="1"/>
    <x v="8"/>
    <s v="GBC Instant Report Kit"/>
    <n v="11.645999999999997"/>
    <n v="9"/>
    <n v="0.8"/>
    <n v="-17.469000000000005"/>
  </r>
  <r>
    <n v="9689"/>
    <s v="US-2014-135986"/>
    <x v="3"/>
    <x v="308"/>
    <d v="2014-06-28T00:00:00"/>
    <s v="Standard Class"/>
    <x v="38"/>
    <s v="Paul Gonzalez"/>
    <x v="0"/>
    <s v="United States"/>
    <s v="Richmond"/>
    <x v="17"/>
    <n v="23223"/>
    <s v="South"/>
    <s v="OFF-PA-10001534"/>
    <x v="1"/>
    <x v="10"/>
    <s v="Xerox 230"/>
    <n v="32.400000000000006"/>
    <n v="5"/>
    <n v="0"/>
    <n v="15.552000000000001"/>
  </r>
  <r>
    <n v="9690"/>
    <s v="US-2014-135986"/>
    <x v="3"/>
    <x v="308"/>
    <d v="2014-06-28T00:00:00"/>
    <s v="Standard Class"/>
    <x v="38"/>
    <s v="Paul Gonzalez"/>
    <x v="0"/>
    <s v="United States"/>
    <s v="Richmond"/>
    <x v="17"/>
    <n v="23223"/>
    <s v="South"/>
    <s v="TEC-PH-10003691"/>
    <x v="2"/>
    <x v="7"/>
    <s v="BlackBerry Q10"/>
    <n v="503.96"/>
    <n v="4"/>
    <n v="0"/>
    <n v="125.99000000000001"/>
  </r>
  <r>
    <n v="9691"/>
    <s v="CA-2014-140536"/>
    <x v="3"/>
    <x v="1095"/>
    <d v="2014-04-06T00:00:00"/>
    <s v="First Class"/>
    <x v="638"/>
    <s v="Tom Ashbrook"/>
    <x v="2"/>
    <s v="United States"/>
    <s v="New York City"/>
    <x v="15"/>
    <n v="10035"/>
    <s v="East"/>
    <s v="OFF-AR-10001545"/>
    <x v="1"/>
    <x v="6"/>
    <s v="Newell 326"/>
    <n v="7.04"/>
    <n v="4"/>
    <n v="0"/>
    <n v="2.0415999999999999"/>
  </r>
  <r>
    <n v="9692"/>
    <s v="CA-2012-130183"/>
    <x v="1"/>
    <x v="50"/>
    <d v="2012-11-17T00:00:00"/>
    <s v="Standard Class"/>
    <x v="138"/>
    <s v="Patrick O'Brill"/>
    <x v="0"/>
    <s v="United States"/>
    <s v="Houston"/>
    <x v="5"/>
    <n v="77041"/>
    <s v="Central"/>
    <s v="FUR-BO-10001811"/>
    <x v="0"/>
    <x v="0"/>
    <s v="Atlantic Metals Mobile 5-Shelf Bookcases, Custom Colors"/>
    <n v="613.99919999999997"/>
    <n v="3"/>
    <n v="0.32"/>
    <n v="-18.058800000000076"/>
  </r>
  <r>
    <n v="9693"/>
    <s v="CA-2012-107902"/>
    <x v="1"/>
    <x v="834"/>
    <d v="2012-09-02T00:00:00"/>
    <s v="Standard Class"/>
    <x v="416"/>
    <s v="Suzanne McNair"/>
    <x v="1"/>
    <s v="United States"/>
    <s v="Fairfield"/>
    <x v="29"/>
    <n v="6824"/>
    <s v="East"/>
    <s v="OFF-ST-10001837"/>
    <x v="1"/>
    <x v="4"/>
    <s v="SAFCO Mobile Desk Side File, Wire Frame"/>
    <n v="470.35999999999996"/>
    <n v="11"/>
    <n v="0"/>
    <n v="122.2936"/>
  </r>
  <r>
    <n v="9694"/>
    <s v="CA-2014-130148"/>
    <x v="3"/>
    <x v="241"/>
    <d v="2014-09-29T00:00:00"/>
    <s v="Second Class"/>
    <x v="71"/>
    <s v="Neil Knudson"/>
    <x v="2"/>
    <s v="United States"/>
    <s v="San Francisco"/>
    <x v="1"/>
    <n v="94110"/>
    <s v="West"/>
    <s v="OFF-PA-10000551"/>
    <x v="1"/>
    <x v="10"/>
    <s v="Array Memo Cubes"/>
    <n v="31.08"/>
    <n v="6"/>
    <n v="0"/>
    <n v="15.229199999999999"/>
  </r>
  <r>
    <n v="9695"/>
    <s v="CA-2014-130148"/>
    <x v="3"/>
    <x v="241"/>
    <d v="2014-09-29T00:00:00"/>
    <s v="Second Class"/>
    <x v="71"/>
    <s v="Neil Knudson"/>
    <x v="2"/>
    <s v="United States"/>
    <s v="San Francisco"/>
    <x v="1"/>
    <n v="94110"/>
    <s v="West"/>
    <s v="OFF-SU-10001574"/>
    <x v="1"/>
    <x v="14"/>
    <s v="Acme Value Line Scissors"/>
    <n v="7.3"/>
    <n v="2"/>
    <n v="0"/>
    <n v="2.1899999999999995"/>
  </r>
  <r>
    <n v="9696"/>
    <s v="US-2013-151260"/>
    <x v="0"/>
    <x v="25"/>
    <d v="2013-12-15T00:00:00"/>
    <s v="First Class"/>
    <x v="281"/>
    <s v="Steve Chapman"/>
    <x v="1"/>
    <s v="United States"/>
    <s v="Springfield"/>
    <x v="24"/>
    <n v="45503"/>
    <s v="East"/>
    <s v="OFF-AP-10002892"/>
    <x v="1"/>
    <x v="9"/>
    <s v="Belkin F5C206VTEL 6 Outlet Surge"/>
    <n v="73.536000000000001"/>
    <n v="4"/>
    <n v="0.2"/>
    <n v="9.1919999999999931"/>
  </r>
  <r>
    <n v="9697"/>
    <s v="CA-2011-144281"/>
    <x v="2"/>
    <x v="1227"/>
    <d v="2011-06-15T00:00:00"/>
    <s v="Second Class"/>
    <x v="96"/>
    <s v="Heather Kirkland"/>
    <x v="1"/>
    <s v="United States"/>
    <s v="Detroit"/>
    <x v="12"/>
    <n v="48234"/>
    <s v="Central"/>
    <s v="OFF-LA-10003930"/>
    <x v="1"/>
    <x v="2"/>
    <s v="Dot Matrix Printer Tape Reel Labels, White, 5000/Box"/>
    <n v="491.55"/>
    <n v="5"/>
    <n v="0"/>
    <n v="240.8595"/>
  </r>
  <r>
    <n v="9698"/>
    <s v="CA-2013-122511"/>
    <x v="0"/>
    <x v="21"/>
    <d v="2013-03-12T00:00:00"/>
    <s v="Same Day"/>
    <x v="389"/>
    <s v="Brad Thomas"/>
    <x v="2"/>
    <s v="United States"/>
    <s v="Philadelphia"/>
    <x v="9"/>
    <n v="19140"/>
    <s v="East"/>
    <s v="FUR-FU-10001037"/>
    <x v="0"/>
    <x v="5"/>
    <s v="DAX Charcoal/Nickel-Tone Document Frame, 5 x 7"/>
    <n v="30.336000000000002"/>
    <n v="4"/>
    <n v="0.2"/>
    <n v="9.48"/>
  </r>
  <r>
    <n v="9699"/>
    <s v="CA-2014-154116"/>
    <x v="3"/>
    <x v="934"/>
    <d v="2014-12-20T00:00:00"/>
    <s v="Standard Class"/>
    <x v="730"/>
    <s v="Khloe Miller"/>
    <x v="0"/>
    <s v="United States"/>
    <s v="Inglewood"/>
    <x v="1"/>
    <n v="90301"/>
    <s v="West"/>
    <s v="OFF-PA-10004569"/>
    <x v="1"/>
    <x v="10"/>
    <s v="Wirebound Message Books, Two 4 1/4&quot; x 5&quot; Forms per Page"/>
    <n v="22.830000000000002"/>
    <n v="3"/>
    <n v="0"/>
    <n v="10.7301"/>
  </r>
  <r>
    <n v="9700"/>
    <s v="CA-2014-154116"/>
    <x v="3"/>
    <x v="934"/>
    <d v="2014-12-20T00:00:00"/>
    <s v="Standard Class"/>
    <x v="730"/>
    <s v="Khloe Miller"/>
    <x v="0"/>
    <s v="United States"/>
    <s v="Inglewood"/>
    <x v="1"/>
    <n v="90301"/>
    <s v="West"/>
    <s v="OFF-AP-10000027"/>
    <x v="1"/>
    <x v="9"/>
    <s v="Hoover Commercial SteamVac"/>
    <n v="54.32"/>
    <n v="4"/>
    <n v="0"/>
    <n v="16.295999999999999"/>
  </r>
  <r>
    <n v="9701"/>
    <s v="CA-2014-154116"/>
    <x v="3"/>
    <x v="934"/>
    <d v="2014-12-20T00:00:00"/>
    <s v="Standard Class"/>
    <x v="730"/>
    <s v="Khloe Miller"/>
    <x v="0"/>
    <s v="United States"/>
    <s v="Inglewood"/>
    <x v="1"/>
    <n v="90301"/>
    <s v="West"/>
    <s v="TEC-PH-10000675"/>
    <x v="2"/>
    <x v="7"/>
    <s v="Panasonic KX TS3282B Corded phone"/>
    <n v="196.77600000000001"/>
    <n v="3"/>
    <n v="0.2"/>
    <n v="14.758199999999995"/>
  </r>
  <r>
    <n v="9702"/>
    <s v="CA-2013-105291"/>
    <x v="0"/>
    <x v="859"/>
    <d v="2013-11-05T00:00:00"/>
    <s v="Standard Class"/>
    <x v="727"/>
    <s v="Susan Pistek"/>
    <x v="0"/>
    <s v="United States"/>
    <s v="San Luis Obispo"/>
    <x v="1"/>
    <n v="93405"/>
    <s v="West"/>
    <s v="OFF-FA-10003059"/>
    <x v="1"/>
    <x v="13"/>
    <s v="Assorted Color Push Pins"/>
    <n v="3.62"/>
    <n v="2"/>
    <n v="0"/>
    <n v="1.1945999999999999"/>
  </r>
  <r>
    <n v="9703"/>
    <s v="CA-2014-147032"/>
    <x v="3"/>
    <x v="689"/>
    <d v="2014-08-05T00:00:00"/>
    <s v="Standard Class"/>
    <x v="697"/>
    <s v="Laurel Beltran"/>
    <x v="2"/>
    <s v="United States"/>
    <s v="Wilmington"/>
    <x v="13"/>
    <n v="19805"/>
    <s v="East"/>
    <s v="OFF-PA-10003256"/>
    <x v="1"/>
    <x v="10"/>
    <s v="Avery Personal Creations Heavyweight Cards"/>
    <n v="11.54"/>
    <n v="1"/>
    <n v="0"/>
    <n v="5.5391999999999992"/>
  </r>
  <r>
    <n v="9704"/>
    <s v="CA-2014-147032"/>
    <x v="3"/>
    <x v="689"/>
    <d v="2014-08-05T00:00:00"/>
    <s v="Standard Class"/>
    <x v="697"/>
    <s v="Laurel Beltran"/>
    <x v="2"/>
    <s v="United States"/>
    <s v="Wilmington"/>
    <x v="13"/>
    <n v="19805"/>
    <s v="East"/>
    <s v="OFF-BI-10003656"/>
    <x v="1"/>
    <x v="8"/>
    <s v="Fellowes PB200 Plastic Comb Binding Machine"/>
    <n v="849.95"/>
    <n v="5"/>
    <n v="0"/>
    <n v="390.97699999999998"/>
  </r>
  <r>
    <n v="9705"/>
    <s v="CA-2014-147032"/>
    <x v="3"/>
    <x v="689"/>
    <d v="2014-08-05T00:00:00"/>
    <s v="Standard Class"/>
    <x v="697"/>
    <s v="Laurel Beltran"/>
    <x v="2"/>
    <s v="United States"/>
    <s v="Wilmington"/>
    <x v="13"/>
    <n v="19805"/>
    <s v="East"/>
    <s v="OFF-BI-10002897"/>
    <x v="1"/>
    <x v="8"/>
    <s v="Black Avery Memo-Size 3-Ring Binder, 5 1/2&quot; x 8 1/2&quot;"/>
    <n v="11.01"/>
    <n v="3"/>
    <n v="0"/>
    <n v="5.3948999999999998"/>
  </r>
  <r>
    <n v="9706"/>
    <s v="CA-2014-125990"/>
    <x v="3"/>
    <x v="15"/>
    <d v="2014-10-24T00:00:00"/>
    <s v="Standard Class"/>
    <x v="559"/>
    <s v="Joy Smith"/>
    <x v="0"/>
    <s v="United States"/>
    <s v="San Francisco"/>
    <x v="1"/>
    <n v="94122"/>
    <s v="West"/>
    <s v="OFF-BI-10004826"/>
    <x v="1"/>
    <x v="8"/>
    <s v="JM Magazine Binder"/>
    <n v="39.624000000000009"/>
    <n v="3"/>
    <n v="0.2"/>
    <n v="13.868400000000001"/>
  </r>
  <r>
    <n v="9707"/>
    <s v="CA-2013-161746"/>
    <x v="0"/>
    <x v="147"/>
    <d v="2013-10-28T00:00:00"/>
    <s v="Standard Class"/>
    <x v="229"/>
    <s v="Carlos Soltero"/>
    <x v="0"/>
    <s v="United States"/>
    <s v="Los Angeles"/>
    <x v="1"/>
    <n v="90045"/>
    <s v="West"/>
    <s v="FUR-CH-10004626"/>
    <x v="0"/>
    <x v="1"/>
    <s v="Office Star Flex Back Scooter Chair with Aluminum Finish Frame"/>
    <n v="242.13600000000002"/>
    <n v="3"/>
    <n v="0.2"/>
    <n v="12.106799999999993"/>
  </r>
  <r>
    <n v="9708"/>
    <s v="CA-2013-161746"/>
    <x v="0"/>
    <x v="147"/>
    <d v="2013-10-28T00:00:00"/>
    <s v="Standard Class"/>
    <x v="229"/>
    <s v="Carlos Soltero"/>
    <x v="0"/>
    <s v="United States"/>
    <s v="Los Angeles"/>
    <x v="1"/>
    <n v="90045"/>
    <s v="West"/>
    <s v="OFF-AR-10000390"/>
    <x v="1"/>
    <x v="6"/>
    <s v="Newell Chalk Holder"/>
    <n v="12.39"/>
    <n v="3"/>
    <n v="0"/>
    <n v="5.6993999999999998"/>
  </r>
  <r>
    <n v="9709"/>
    <s v="CA-2013-161746"/>
    <x v="0"/>
    <x v="147"/>
    <d v="2013-10-28T00:00:00"/>
    <s v="Standard Class"/>
    <x v="229"/>
    <s v="Carlos Soltero"/>
    <x v="0"/>
    <s v="United States"/>
    <s v="Los Angeles"/>
    <x v="1"/>
    <n v="90045"/>
    <s v="West"/>
    <s v="FUR-FU-10003731"/>
    <x v="0"/>
    <x v="5"/>
    <s v="Eldon Expressions Wood and Plastic Desk Accessories, Oak"/>
    <n v="19.96"/>
    <n v="2"/>
    <n v="0"/>
    <n v="5.5888000000000009"/>
  </r>
  <r>
    <n v="9710"/>
    <s v="CA-2013-161746"/>
    <x v="0"/>
    <x v="147"/>
    <d v="2013-10-28T00:00:00"/>
    <s v="Standard Class"/>
    <x v="229"/>
    <s v="Carlos Soltero"/>
    <x v="0"/>
    <s v="United States"/>
    <s v="Los Angeles"/>
    <x v="1"/>
    <n v="90045"/>
    <s v="West"/>
    <s v="OFF-ST-10002743"/>
    <x v="1"/>
    <x v="4"/>
    <s v="SAFCO Boltless Steel Shelving"/>
    <n v="340.92"/>
    <n v="3"/>
    <n v="0"/>
    <n v="3.4091999999999842"/>
  </r>
  <r>
    <n v="9711"/>
    <s v="CA-2011-114251"/>
    <x v="2"/>
    <x v="1127"/>
    <d v="2011-11-10T00:00:00"/>
    <s v="Standard Class"/>
    <x v="198"/>
    <s v="Maribeth Dona"/>
    <x v="0"/>
    <s v="United States"/>
    <s v="Philadelphia"/>
    <x v="9"/>
    <n v="19143"/>
    <s v="East"/>
    <s v="FUR-FU-10001468"/>
    <x v="0"/>
    <x v="5"/>
    <s v="Tenex Antistatic Computer Chair Mats"/>
    <n v="273.56799999999998"/>
    <n v="2"/>
    <n v="0.2"/>
    <n v="-34.196000000000026"/>
  </r>
  <r>
    <n v="9712"/>
    <s v="CA-2011-114251"/>
    <x v="2"/>
    <x v="1127"/>
    <d v="2011-11-10T00:00:00"/>
    <s v="Standard Class"/>
    <x v="198"/>
    <s v="Maribeth Dona"/>
    <x v="0"/>
    <s v="United States"/>
    <s v="Philadelphia"/>
    <x v="9"/>
    <n v="19143"/>
    <s v="East"/>
    <s v="OFF-BI-10003684"/>
    <x v="1"/>
    <x v="8"/>
    <s v="Wilson Jones Legal Size Ring Binders"/>
    <n v="13.194000000000001"/>
    <n v="2"/>
    <n v="0.7"/>
    <n v="-8.7959999999999958"/>
  </r>
  <r>
    <n v="9713"/>
    <s v="CA-2011-114251"/>
    <x v="2"/>
    <x v="1127"/>
    <d v="2011-11-10T00:00:00"/>
    <s v="Standard Class"/>
    <x v="198"/>
    <s v="Maribeth Dona"/>
    <x v="0"/>
    <s v="United States"/>
    <s v="Philadelphia"/>
    <x v="9"/>
    <n v="19143"/>
    <s v="East"/>
    <s v="OFF-ST-10003716"/>
    <x v="1"/>
    <x v="4"/>
    <s v="Tennsco Double-Tier Lockers"/>
    <n v="1080.096"/>
    <n v="6"/>
    <n v="0.2"/>
    <n v="-94.508399999999995"/>
  </r>
  <r>
    <n v="9714"/>
    <s v="CA-2011-114251"/>
    <x v="2"/>
    <x v="1127"/>
    <d v="2011-11-10T00:00:00"/>
    <s v="Standard Class"/>
    <x v="198"/>
    <s v="Maribeth Dona"/>
    <x v="0"/>
    <s v="United States"/>
    <s v="Philadelphia"/>
    <x v="9"/>
    <n v="19143"/>
    <s v="East"/>
    <s v="TEC-AC-10001101"/>
    <x v="2"/>
    <x v="11"/>
    <s v="Sony 16GB Class 10 Micro SDHC R40 Memory Card"/>
    <n v="51.56"/>
    <n v="5"/>
    <n v="0.2"/>
    <n v="-6.4450000000000021"/>
  </r>
  <r>
    <n v="9715"/>
    <s v="CA-2011-114251"/>
    <x v="2"/>
    <x v="1127"/>
    <d v="2011-11-10T00:00:00"/>
    <s v="Standard Class"/>
    <x v="198"/>
    <s v="Maribeth Dona"/>
    <x v="0"/>
    <s v="United States"/>
    <s v="Philadelphia"/>
    <x v="9"/>
    <n v="19143"/>
    <s v="East"/>
    <s v="TEC-AC-10004864"/>
    <x v="2"/>
    <x v="11"/>
    <s v="Memorex Micro Travel Drive 32 GB"/>
    <n v="58.415999999999997"/>
    <n v="2"/>
    <n v="0.2"/>
    <n v="16.794600000000003"/>
  </r>
  <r>
    <n v="9716"/>
    <s v="CA-2013-116379"/>
    <x v="0"/>
    <x v="77"/>
    <d v="2013-11-13T00:00:00"/>
    <s v="Standard Class"/>
    <x v="436"/>
    <s v="Lisa DeCherney"/>
    <x v="0"/>
    <s v="United States"/>
    <s v="San Francisco"/>
    <x v="1"/>
    <n v="94122"/>
    <s v="West"/>
    <s v="OFF-BI-10001543"/>
    <x v="1"/>
    <x v="8"/>
    <s v="GBC VeloBinder Manual Binding System"/>
    <n v="57.584000000000003"/>
    <n v="2"/>
    <n v="0.2"/>
    <n v="20.154400000000003"/>
  </r>
  <r>
    <n v="9717"/>
    <s v="US-2013-144477"/>
    <x v="0"/>
    <x v="399"/>
    <d v="2013-08-15T00:00:00"/>
    <s v="Second Class"/>
    <x v="489"/>
    <s v="Deborah Brumfield"/>
    <x v="2"/>
    <s v="United States"/>
    <s v="Philadelphia"/>
    <x v="9"/>
    <n v="19134"/>
    <s v="East"/>
    <s v="OFF-AR-10000914"/>
    <x v="1"/>
    <x v="6"/>
    <s v="Boston 16765 Mini Stand Up Battery Pencil Sharpener"/>
    <n v="37.312000000000005"/>
    <n v="4"/>
    <n v="0.2"/>
    <n v="2.7984000000000027"/>
  </r>
  <r>
    <n v="9718"/>
    <s v="CA-2013-108210"/>
    <x v="0"/>
    <x v="198"/>
    <d v="2013-06-01T00:00:00"/>
    <s v="Same Day"/>
    <x v="247"/>
    <s v="Annie Thurman"/>
    <x v="0"/>
    <s v="United States"/>
    <s v="Houston"/>
    <x v="5"/>
    <n v="77041"/>
    <s v="Central"/>
    <s v="TEC-PH-10002293"/>
    <x v="2"/>
    <x v="7"/>
    <s v="Anker 36W 4-Port USB Wall Charger Travel Power Adapter for iPhone 5s 5c 5"/>
    <n v="79.959999999999994"/>
    <n v="5"/>
    <n v="0.2"/>
    <n v="7.9960000000000058"/>
  </r>
  <r>
    <n v="9719"/>
    <s v="CA-2013-108210"/>
    <x v="0"/>
    <x v="198"/>
    <d v="2013-06-01T00:00:00"/>
    <s v="Same Day"/>
    <x v="247"/>
    <s v="Annie Thurman"/>
    <x v="0"/>
    <s v="United States"/>
    <s v="Houston"/>
    <x v="5"/>
    <n v="77041"/>
    <s v="Central"/>
    <s v="TEC-AC-10000109"/>
    <x v="2"/>
    <x v="11"/>
    <s v="Sony Micro Vault Click 16 GB USB 2.0 Flash Drive"/>
    <n v="223.96"/>
    <n v="5"/>
    <n v="0.2"/>
    <n v="11.198000000000015"/>
  </r>
  <r>
    <n v="9720"/>
    <s v="CA-2014-166835"/>
    <x v="3"/>
    <x v="105"/>
    <d v="2014-11-15T00:00:00"/>
    <s v="Second Class"/>
    <x v="589"/>
    <s v="Dennis Kane"/>
    <x v="0"/>
    <s v="United States"/>
    <s v="Lancaster"/>
    <x v="9"/>
    <n v="17602"/>
    <s v="East"/>
    <s v="OFF-ST-10002574"/>
    <x v="1"/>
    <x v="4"/>
    <s v="SAFCO Commercial Wire Shelving, Black"/>
    <n v="221.024"/>
    <n v="2"/>
    <n v="0.2"/>
    <n v="-55.256"/>
  </r>
  <r>
    <n v="9721"/>
    <s v="CA-2013-119641"/>
    <x v="0"/>
    <x v="897"/>
    <d v="2013-09-27T00:00:00"/>
    <s v="Standard Class"/>
    <x v="294"/>
    <s v="Chris Selesnick"/>
    <x v="1"/>
    <s v="United States"/>
    <s v="Green Bay"/>
    <x v="6"/>
    <n v="54302"/>
    <s v="Central"/>
    <s v="FUR-FU-10002445"/>
    <x v="0"/>
    <x v="5"/>
    <s v="DAX Two-Tone Rosewood/Black Document Frame, Desktop, 5 x 7"/>
    <n v="18.96"/>
    <n v="2"/>
    <n v="0"/>
    <n v="7.5840000000000014"/>
  </r>
  <r>
    <n v="9722"/>
    <s v="CA-2013-105781"/>
    <x v="0"/>
    <x v="595"/>
    <d v="2013-02-20T00:00:00"/>
    <s v="Standard Class"/>
    <x v="535"/>
    <s v="Jill Fjeld"/>
    <x v="0"/>
    <s v="United States"/>
    <s v="New York City"/>
    <x v="15"/>
    <n v="10024"/>
    <s v="East"/>
    <s v="FUR-CH-10001802"/>
    <x v="0"/>
    <x v="1"/>
    <s v="Hon Every-Day Chair Series Swivel Task Chairs"/>
    <n v="326.64600000000002"/>
    <n v="3"/>
    <n v="0.1"/>
    <n v="39.923399999999994"/>
  </r>
  <r>
    <n v="9723"/>
    <s v="CA-2013-105781"/>
    <x v="0"/>
    <x v="595"/>
    <d v="2013-02-20T00:00:00"/>
    <s v="Standard Class"/>
    <x v="535"/>
    <s v="Jill Fjeld"/>
    <x v="0"/>
    <s v="United States"/>
    <s v="New York City"/>
    <x v="15"/>
    <n v="10024"/>
    <s v="East"/>
    <s v="TEC-AC-10003628"/>
    <x v="2"/>
    <x v="11"/>
    <s v="Logitech 910-002974 M325 Wireless Mouse for Web Scrolling"/>
    <n v="89.97"/>
    <n v="3"/>
    <n v="0"/>
    <n v="39.586800000000011"/>
  </r>
  <r>
    <n v="9724"/>
    <s v="CA-2011-101364"/>
    <x v="2"/>
    <x v="1091"/>
    <d v="2011-12-26T00:00:00"/>
    <s v="Standard Class"/>
    <x v="69"/>
    <s v="Tamara Willingham"/>
    <x v="2"/>
    <s v="United States"/>
    <s v="New York City"/>
    <x v="15"/>
    <n v="10011"/>
    <s v="East"/>
    <s v="OFF-BI-10003984"/>
    <x v="1"/>
    <x v="8"/>
    <s v="Lock-Up Easel 'Spel-Binder'"/>
    <n v="296.71200000000005"/>
    <n v="13"/>
    <n v="0.2"/>
    <n v="100.14029999999998"/>
  </r>
  <r>
    <n v="9725"/>
    <s v="CA-2012-117898"/>
    <x v="1"/>
    <x v="901"/>
    <d v="2012-12-11T00:00:00"/>
    <s v="Standard Class"/>
    <x v="621"/>
    <s v="Tim Brockman"/>
    <x v="0"/>
    <s v="United States"/>
    <s v="Bloomington"/>
    <x v="10"/>
    <n v="61701"/>
    <s v="Central"/>
    <s v="OFF-EN-10004459"/>
    <x v="1"/>
    <x v="12"/>
    <s v="Security-Tint Envelopes"/>
    <n v="12.224"/>
    <n v="2"/>
    <n v="0.2"/>
    <n v="4.4311999999999996"/>
  </r>
  <r>
    <n v="9726"/>
    <s v="CA-2014-142293"/>
    <x v="3"/>
    <x v="697"/>
    <d v="2014-09-21T00:00:00"/>
    <s v="First Class"/>
    <x v="618"/>
    <s v="Shahid Collister"/>
    <x v="0"/>
    <s v="United States"/>
    <s v="Boise"/>
    <x v="45"/>
    <n v="83704"/>
    <s v="West"/>
    <s v="TEC-AC-10001109"/>
    <x v="2"/>
    <x v="11"/>
    <s v="Logitech Trackman Marble Mouse"/>
    <n v="89.97"/>
    <n v="3"/>
    <n v="0"/>
    <n v="37.787400000000005"/>
  </r>
  <r>
    <n v="9727"/>
    <s v="CA-2014-167395"/>
    <x v="3"/>
    <x v="574"/>
    <d v="2014-12-05T00:00:00"/>
    <s v="First Class"/>
    <x v="27"/>
    <s v="Kunst Miller"/>
    <x v="0"/>
    <s v="United States"/>
    <s v="Lowell"/>
    <x v="31"/>
    <n v="1852"/>
    <s v="East"/>
    <s v="OFF-AP-10001293"/>
    <x v="1"/>
    <x v="9"/>
    <s v="Belkin 8 Outlet Surge Protector"/>
    <n v="286.85999999999996"/>
    <n v="7"/>
    <n v="0"/>
    <n v="80.320799999999991"/>
  </r>
  <r>
    <n v="9728"/>
    <s v="CA-2014-167395"/>
    <x v="3"/>
    <x v="574"/>
    <d v="2014-12-05T00:00:00"/>
    <s v="First Class"/>
    <x v="27"/>
    <s v="Kunst Miller"/>
    <x v="0"/>
    <s v="United States"/>
    <s v="Lowell"/>
    <x v="31"/>
    <n v="1852"/>
    <s v="East"/>
    <s v="TEC-PH-10004977"/>
    <x v="2"/>
    <x v="7"/>
    <s v="GE 30524EE4"/>
    <n v="979.95"/>
    <n v="5"/>
    <n v="0"/>
    <n v="284.18549999999993"/>
  </r>
  <r>
    <n v="9729"/>
    <s v="CA-2014-167395"/>
    <x v="3"/>
    <x v="574"/>
    <d v="2014-12-05T00:00:00"/>
    <s v="First Class"/>
    <x v="27"/>
    <s v="Kunst Miller"/>
    <x v="0"/>
    <s v="United States"/>
    <s v="Lowell"/>
    <x v="31"/>
    <n v="1852"/>
    <s v="East"/>
    <s v="OFF-SU-10001935"/>
    <x v="1"/>
    <x v="14"/>
    <s v="Staples"/>
    <n v="4.3600000000000003"/>
    <n v="2"/>
    <n v="0"/>
    <n v="0.17439999999999944"/>
  </r>
  <r>
    <n v="9730"/>
    <s v="CA-2011-111962"/>
    <x v="2"/>
    <x v="411"/>
    <d v="2011-10-04T00:00:00"/>
    <s v="Standard Class"/>
    <x v="432"/>
    <s v="Evan Bailliet"/>
    <x v="0"/>
    <s v="United States"/>
    <s v="Seattle"/>
    <x v="4"/>
    <n v="98115"/>
    <s v="West"/>
    <s v="OFF-BI-10001308"/>
    <x v="1"/>
    <x v="8"/>
    <s v="GBC Standard Plastic Binding Systems' Combs"/>
    <n v="10.048000000000002"/>
    <n v="2"/>
    <n v="0.2"/>
    <n v="3.1399999999999988"/>
  </r>
  <r>
    <n v="9731"/>
    <s v="CA-2011-111962"/>
    <x v="2"/>
    <x v="411"/>
    <d v="2011-10-04T00:00:00"/>
    <s v="Standard Class"/>
    <x v="432"/>
    <s v="Evan Bailliet"/>
    <x v="0"/>
    <s v="United States"/>
    <s v="Seattle"/>
    <x v="4"/>
    <n v="98115"/>
    <s v="West"/>
    <s v="OFF-ST-10000046"/>
    <x v="1"/>
    <x v="4"/>
    <s v="Fellowes Super Stor/Drawer Files"/>
    <n v="807.75"/>
    <n v="5"/>
    <n v="0"/>
    <n v="153.47250000000003"/>
  </r>
  <r>
    <n v="9732"/>
    <s v="CA-2014-124261"/>
    <x v="3"/>
    <x v="237"/>
    <d v="2014-11-20T00:00:00"/>
    <s v="Standard Class"/>
    <x v="555"/>
    <s v="Joe Elijah"/>
    <x v="0"/>
    <s v="United States"/>
    <s v="Los Angeles"/>
    <x v="1"/>
    <n v="90049"/>
    <s v="West"/>
    <s v="OFF-AR-10003504"/>
    <x v="1"/>
    <x v="6"/>
    <s v="Newell 347"/>
    <n v="34.24"/>
    <n v="8"/>
    <n v="0"/>
    <n v="9.9295999999999971"/>
  </r>
  <r>
    <n v="9733"/>
    <s v="CA-2011-114321"/>
    <x v="2"/>
    <x v="1071"/>
    <d v="2011-08-25T00:00:00"/>
    <s v="Standard Class"/>
    <x v="714"/>
    <s v="Nick Crebassa"/>
    <x v="1"/>
    <s v="United States"/>
    <s v="Hampton"/>
    <x v="17"/>
    <n v="23666"/>
    <s v="South"/>
    <s v="FUR-CH-10001797"/>
    <x v="0"/>
    <x v="1"/>
    <s v="Safco Chair Connectors, 6/Carton"/>
    <n v="500.23999999999995"/>
    <n v="13"/>
    <n v="0"/>
    <n v="145.06959999999992"/>
  </r>
  <r>
    <n v="9734"/>
    <s v="CA-2011-114321"/>
    <x v="2"/>
    <x v="1071"/>
    <d v="2011-08-25T00:00:00"/>
    <s v="Standard Class"/>
    <x v="714"/>
    <s v="Nick Crebassa"/>
    <x v="1"/>
    <s v="United States"/>
    <s v="Hampton"/>
    <x v="17"/>
    <n v="23666"/>
    <s v="South"/>
    <s v="OFF-PA-10000246"/>
    <x v="1"/>
    <x v="10"/>
    <s v="Riverleaf Stik-Withit Designer Note Cubes"/>
    <n v="20.12"/>
    <n v="2"/>
    <n v="0"/>
    <n v="9.2552000000000003"/>
  </r>
  <r>
    <n v="9735"/>
    <s v="CA-2011-114321"/>
    <x v="2"/>
    <x v="1071"/>
    <d v="2011-08-25T00:00:00"/>
    <s v="Standard Class"/>
    <x v="714"/>
    <s v="Nick Crebassa"/>
    <x v="1"/>
    <s v="United States"/>
    <s v="Hampton"/>
    <x v="17"/>
    <n v="23666"/>
    <s v="South"/>
    <s v="OFF-BI-10001359"/>
    <x v="1"/>
    <x v="8"/>
    <s v="GBC DocuBind TL300 Electric Binding System"/>
    <n v="896.99"/>
    <n v="1"/>
    <n v="0"/>
    <n v="421.58529999999996"/>
  </r>
  <r>
    <n v="9736"/>
    <s v="CA-2011-128062"/>
    <x v="2"/>
    <x v="84"/>
    <d v="2011-11-22T00:00:00"/>
    <s v="Second Class"/>
    <x v="57"/>
    <s v="Alan Dominguez"/>
    <x v="2"/>
    <s v="United States"/>
    <s v="Philadelphia"/>
    <x v="9"/>
    <n v="19134"/>
    <s v="East"/>
    <s v="OFF-PA-10001583"/>
    <x v="1"/>
    <x v="10"/>
    <s v="1/4 Fold Party Design Invitations &amp; White Envelopes, 24 8-1/2&quot; X 11&quot; Cards, 25 Env./Pack"/>
    <n v="5.88"/>
    <n v="1"/>
    <n v="0.2"/>
    <n v="1.9844999999999995"/>
  </r>
  <r>
    <n v="9737"/>
    <s v="US-2012-100069"/>
    <x v="1"/>
    <x v="685"/>
    <d v="2012-07-03T00:00:00"/>
    <s v="Standard Class"/>
    <x v="739"/>
    <s v="Neil Französisch"/>
    <x v="2"/>
    <s v="United States"/>
    <s v="Omaha"/>
    <x v="8"/>
    <n v="68104"/>
    <s v="Central"/>
    <s v="TEC-PH-10004667"/>
    <x v="2"/>
    <x v="7"/>
    <s v="Cisco 8x8 Inc. 6753i IP Business Phone System"/>
    <n v="269.98"/>
    <n v="2"/>
    <n v="0"/>
    <n v="72.894599999999997"/>
  </r>
  <r>
    <n v="9738"/>
    <s v="CA-2014-129294"/>
    <x v="3"/>
    <x v="633"/>
    <d v="2014-03-22T00:00:00"/>
    <s v="Standard Class"/>
    <x v="629"/>
    <s v="Ken Dana"/>
    <x v="1"/>
    <s v="United States"/>
    <s v="Los Angeles"/>
    <x v="1"/>
    <n v="90032"/>
    <s v="West"/>
    <s v="OFF-ST-10002615"/>
    <x v="1"/>
    <x v="4"/>
    <s v="Dual Level, Single-Width Filing Carts"/>
    <n v="310.12"/>
    <n v="2"/>
    <n v="0"/>
    <n v="80.631200000000007"/>
  </r>
  <r>
    <n v="9739"/>
    <s v="CA-2014-129294"/>
    <x v="3"/>
    <x v="633"/>
    <d v="2014-03-22T00:00:00"/>
    <s v="Standard Class"/>
    <x v="629"/>
    <s v="Ken Dana"/>
    <x v="1"/>
    <s v="United States"/>
    <s v="Los Angeles"/>
    <x v="1"/>
    <n v="90032"/>
    <s v="West"/>
    <s v="OFF-BI-10004236"/>
    <x v="1"/>
    <x v="8"/>
    <s v="XtraLife ClearVue Slant-D Ring Binder, White, 3&quot;"/>
    <n v="70.463999999999999"/>
    <n v="6"/>
    <n v="0.2"/>
    <n v="22.900799999999997"/>
  </r>
  <r>
    <n v="9740"/>
    <s v="CA-2014-129294"/>
    <x v="3"/>
    <x v="633"/>
    <d v="2014-03-22T00:00:00"/>
    <s v="Standard Class"/>
    <x v="629"/>
    <s v="Ken Dana"/>
    <x v="1"/>
    <s v="United States"/>
    <s v="Los Angeles"/>
    <x v="1"/>
    <n v="90032"/>
    <s v="West"/>
    <s v="OFF-BI-10001757"/>
    <x v="1"/>
    <x v="8"/>
    <s v="Pressboard Hanging Data Binders for Unburst Sheets"/>
    <n v="19.68"/>
    <n v="5"/>
    <n v="0.2"/>
    <n v="6.8879999999999981"/>
  </r>
  <r>
    <n v="9741"/>
    <s v="CA-2014-129294"/>
    <x v="3"/>
    <x v="633"/>
    <d v="2014-03-22T00:00:00"/>
    <s v="Standard Class"/>
    <x v="629"/>
    <s v="Ken Dana"/>
    <x v="1"/>
    <s v="United States"/>
    <s v="Los Angeles"/>
    <x v="1"/>
    <n v="90032"/>
    <s v="West"/>
    <s v="OFF-AP-10001154"/>
    <x v="1"/>
    <x v="9"/>
    <s v="Bionaire Personal Warm Mist Humidifier/Vaporizer"/>
    <n v="140.67000000000002"/>
    <n v="3"/>
    <n v="0"/>
    <n v="54.861300000000007"/>
  </r>
  <r>
    <n v="9742"/>
    <s v="CA-2012-117086"/>
    <x v="1"/>
    <x v="627"/>
    <d v="2012-11-12T00:00:00"/>
    <s v="Standard Class"/>
    <x v="425"/>
    <s v="Quincy Jones"/>
    <x v="1"/>
    <s v="United States"/>
    <s v="Burlington"/>
    <x v="42"/>
    <s v="05408"/>
    <s v="East"/>
    <s v="FUR-BO-10004834"/>
    <x v="0"/>
    <x v="0"/>
    <s v="Riverside Palais Royal Lawyers Bookcase, Royale Cherry Finish"/>
    <n v="4404.8999999999996"/>
    <n v="5"/>
    <n v="0"/>
    <n v="1013.1270000000001"/>
  </r>
  <r>
    <n v="9743"/>
    <s v="CA-2014-131303"/>
    <x v="3"/>
    <x v="354"/>
    <d v="2014-12-03T00:00:00"/>
    <s v="Standard Class"/>
    <x v="212"/>
    <s v="Emily Phan"/>
    <x v="0"/>
    <s v="United States"/>
    <s v="San Diego"/>
    <x v="1"/>
    <n v="92037"/>
    <s v="West"/>
    <s v="OFF-LA-10001074"/>
    <x v="1"/>
    <x v="2"/>
    <s v="Round Specialty Laser Printer Labels"/>
    <n v="62.65"/>
    <n v="5"/>
    <n v="0"/>
    <n v="29.445499999999996"/>
  </r>
  <r>
    <n v="9744"/>
    <s v="CA-2013-137127"/>
    <x v="0"/>
    <x v="950"/>
    <d v="2013-06-23T00:00:00"/>
    <s v="Standard Class"/>
    <x v="370"/>
    <s v="Jennifer Jackson"/>
    <x v="0"/>
    <s v="United States"/>
    <s v="Newark"/>
    <x v="13"/>
    <n v="19711"/>
    <s v="East"/>
    <s v="OFF-LA-10001641"/>
    <x v="1"/>
    <x v="2"/>
    <s v="Avery 518"/>
    <n v="9.4499999999999993"/>
    <n v="3"/>
    <n v="0"/>
    <n v="4.5359999999999996"/>
  </r>
  <r>
    <n v="9745"/>
    <s v="CA-2014-141782"/>
    <x v="3"/>
    <x v="276"/>
    <d v="2014-01-26T00:00:00"/>
    <s v="Standard Class"/>
    <x v="648"/>
    <s v="Bobby Elias"/>
    <x v="0"/>
    <s v="United States"/>
    <s v="Aurora"/>
    <x v="10"/>
    <n v="60505"/>
    <s v="Central"/>
    <s v="OFF-EN-10002230"/>
    <x v="1"/>
    <x v="12"/>
    <s v="Airmail Envelopes"/>
    <n v="268.57600000000002"/>
    <n v="4"/>
    <n v="0.2"/>
    <n v="90.64439999999999"/>
  </r>
  <r>
    <n v="9746"/>
    <s v="CA-2014-137505"/>
    <x v="3"/>
    <x v="221"/>
    <d v="2014-11-25T00:00:00"/>
    <s v="Same Day"/>
    <x v="443"/>
    <s v="Beth Paige"/>
    <x v="0"/>
    <s v="United States"/>
    <s v="Los Angeles"/>
    <x v="1"/>
    <n v="90008"/>
    <s v="West"/>
    <s v="FUR-TA-10000617"/>
    <x v="0"/>
    <x v="3"/>
    <s v="Hon Practical Foundations 30 x 60 Training Table, Light Gray/Charcoal"/>
    <n v="364.08000000000004"/>
    <n v="2"/>
    <n v="0.2"/>
    <n v="9.1020000000000039"/>
  </r>
  <r>
    <n v="9747"/>
    <s v="CA-2014-137505"/>
    <x v="3"/>
    <x v="221"/>
    <d v="2014-11-25T00:00:00"/>
    <s v="Same Day"/>
    <x v="443"/>
    <s v="Beth Paige"/>
    <x v="0"/>
    <s v="United States"/>
    <s v="Los Angeles"/>
    <x v="1"/>
    <n v="90008"/>
    <s v="West"/>
    <s v="FUR-TA-10001676"/>
    <x v="0"/>
    <x v="3"/>
    <s v="Hon 61000 Series Interactive Training Tables"/>
    <n v="71.088000000000008"/>
    <n v="2"/>
    <n v="0.2"/>
    <n v="-1.7772000000000041"/>
  </r>
  <r>
    <n v="9748"/>
    <s v="US-2011-140914"/>
    <x v="2"/>
    <x v="7"/>
    <d v="2011-11-15T00:00:00"/>
    <s v="Standard Class"/>
    <x v="3"/>
    <s v="Brosina Hoffman"/>
    <x v="0"/>
    <s v="United States"/>
    <s v="Chicago"/>
    <x v="10"/>
    <n v="60653"/>
    <s v="Central"/>
    <s v="FUR-FU-10000175"/>
    <x v="0"/>
    <x v="5"/>
    <s v="DAX Wood Document Frame."/>
    <n v="10.984000000000002"/>
    <n v="2"/>
    <n v="0.6"/>
    <n v="-7.9634"/>
  </r>
  <r>
    <n v="9749"/>
    <s v="US-2011-140914"/>
    <x v="2"/>
    <x v="7"/>
    <d v="2011-11-15T00:00:00"/>
    <s v="Standard Class"/>
    <x v="3"/>
    <s v="Brosina Hoffman"/>
    <x v="0"/>
    <s v="United States"/>
    <s v="Chicago"/>
    <x v="10"/>
    <n v="60653"/>
    <s v="Central"/>
    <s v="FUR-CH-10003379"/>
    <x v="0"/>
    <x v="1"/>
    <s v="Global Commerce Series High-Back Swivel/Tilt Chairs"/>
    <n v="797.94399999999996"/>
    <n v="4"/>
    <n v="0.3"/>
    <n v="-56.995999999999981"/>
  </r>
  <r>
    <n v="9750"/>
    <s v="CA-2013-158358"/>
    <x v="0"/>
    <x v="758"/>
    <d v="2013-03-09T00:00:00"/>
    <s v="Standard Class"/>
    <x v="613"/>
    <s v="Eleni McCrary"/>
    <x v="1"/>
    <s v="United States"/>
    <s v="Dover"/>
    <x v="38"/>
    <n v="3820"/>
    <s v="East"/>
    <s v="TEC-AC-10002567"/>
    <x v="2"/>
    <x v="11"/>
    <s v="Logitech G602 Wireless Gaming Mouse"/>
    <n v="159.97999999999999"/>
    <n v="2"/>
    <n v="0"/>
    <n v="57.592799999999997"/>
  </r>
  <r>
    <n v="9751"/>
    <s v="CA-2013-113390"/>
    <x v="0"/>
    <x v="1228"/>
    <d v="2013-10-16T00:00:00"/>
    <s v="Standard Class"/>
    <x v="212"/>
    <s v="Emily Phan"/>
    <x v="0"/>
    <s v="United States"/>
    <s v="Chicago"/>
    <x v="10"/>
    <n v="60610"/>
    <s v="Central"/>
    <s v="OFF-AR-10003183"/>
    <x v="1"/>
    <x v="6"/>
    <s v="Avery Fluorescent Highlighter Four-Color Set"/>
    <n v="5.3440000000000003"/>
    <n v="2"/>
    <n v="0.2"/>
    <n v="0.66799999999999948"/>
  </r>
  <r>
    <n v="9752"/>
    <s v="CA-2013-113390"/>
    <x v="0"/>
    <x v="1228"/>
    <d v="2013-10-16T00:00:00"/>
    <s v="Standard Class"/>
    <x v="212"/>
    <s v="Emily Phan"/>
    <x v="0"/>
    <s v="United States"/>
    <s v="Chicago"/>
    <x v="10"/>
    <n v="60610"/>
    <s v="Central"/>
    <s v="OFF-AR-10001446"/>
    <x v="1"/>
    <x v="6"/>
    <s v="Newell 309"/>
    <n v="27.72"/>
    <n v="3"/>
    <n v="0.2"/>
    <n v="3.4649999999999999"/>
  </r>
  <r>
    <n v="9753"/>
    <s v="US-2013-158680"/>
    <x v="0"/>
    <x v="949"/>
    <d v="2013-07-03T00:00:00"/>
    <s v="First Class"/>
    <x v="125"/>
    <s v="Nick Zandusky"/>
    <x v="2"/>
    <s v="United States"/>
    <s v="Seattle"/>
    <x v="4"/>
    <n v="98115"/>
    <s v="West"/>
    <s v="OFF-BI-10000145"/>
    <x v="1"/>
    <x v="8"/>
    <s v="Zipper Ring Binder Pockets"/>
    <n v="2.4960000000000004"/>
    <n v="1"/>
    <n v="0.2"/>
    <n v="0.90479999999999983"/>
  </r>
  <r>
    <n v="9754"/>
    <s v="CA-2014-113705"/>
    <x v="3"/>
    <x v="996"/>
    <d v="2014-03-30T00:00:00"/>
    <s v="Second Class"/>
    <x v="48"/>
    <s v="Lena Cacioppo"/>
    <x v="0"/>
    <s v="United States"/>
    <s v="Richmond"/>
    <x v="17"/>
    <n v="23223"/>
    <s v="South"/>
    <s v="OFF-LA-10000476"/>
    <x v="1"/>
    <x v="2"/>
    <s v="Avery 05222 Permanent Self-Adhesive File Folder Labels for Typewriters, on Rolls, White, 250/Roll"/>
    <n v="8.26"/>
    <n v="2"/>
    <n v="0"/>
    <n v="3.7995999999999999"/>
  </r>
  <r>
    <n v="9755"/>
    <s v="CA-2014-113705"/>
    <x v="3"/>
    <x v="996"/>
    <d v="2014-03-30T00:00:00"/>
    <s v="Second Class"/>
    <x v="48"/>
    <s v="Lena Cacioppo"/>
    <x v="0"/>
    <s v="United States"/>
    <s v="Richmond"/>
    <x v="17"/>
    <n v="23223"/>
    <s v="South"/>
    <s v="OFF-BI-10001679"/>
    <x v="1"/>
    <x v="8"/>
    <s v="GBC Instant Index System for Binding Systems"/>
    <n v="17.760000000000002"/>
    <n v="2"/>
    <n v="0"/>
    <n v="8.8800000000000008"/>
  </r>
  <r>
    <n v="9756"/>
    <s v="CA-2014-113705"/>
    <x v="3"/>
    <x v="996"/>
    <d v="2014-03-30T00:00:00"/>
    <s v="Second Class"/>
    <x v="48"/>
    <s v="Lena Cacioppo"/>
    <x v="0"/>
    <s v="United States"/>
    <s v="Richmond"/>
    <x v="17"/>
    <n v="23223"/>
    <s v="South"/>
    <s v="OFF-ST-10001128"/>
    <x v="1"/>
    <x v="4"/>
    <s v="Carina Mini System Audio Rack, Model AR050B"/>
    <n v="332.94"/>
    <n v="3"/>
    <n v="0"/>
    <n v="9.9882000000000204"/>
  </r>
  <r>
    <n v="9757"/>
    <s v="CA-2014-113705"/>
    <x v="3"/>
    <x v="996"/>
    <d v="2014-03-30T00:00:00"/>
    <s v="Second Class"/>
    <x v="48"/>
    <s v="Lena Cacioppo"/>
    <x v="0"/>
    <s v="United States"/>
    <s v="Richmond"/>
    <x v="17"/>
    <n v="23223"/>
    <s v="South"/>
    <s v="FUR-TA-10002533"/>
    <x v="0"/>
    <x v="3"/>
    <s v="BPI Conference Tables"/>
    <n v="292.10000000000002"/>
    <n v="2"/>
    <n v="0"/>
    <n v="58.419999999999987"/>
  </r>
  <r>
    <n v="9758"/>
    <s v="CA-2014-113705"/>
    <x v="3"/>
    <x v="996"/>
    <d v="2014-03-30T00:00:00"/>
    <s v="Second Class"/>
    <x v="48"/>
    <s v="Lena Cacioppo"/>
    <x v="0"/>
    <s v="United States"/>
    <s v="Richmond"/>
    <x v="17"/>
    <n v="23223"/>
    <s v="South"/>
    <s v="TEC-PH-10004006"/>
    <x v="2"/>
    <x v="7"/>
    <s v="Panasonic KX - TS880B Telephone"/>
    <n v="206.1"/>
    <n v="5"/>
    <n v="0"/>
    <n v="55.647000000000006"/>
  </r>
  <r>
    <n v="9759"/>
    <s v="CA-2014-113705"/>
    <x v="3"/>
    <x v="996"/>
    <d v="2014-03-30T00:00:00"/>
    <s v="Second Class"/>
    <x v="48"/>
    <s v="Lena Cacioppo"/>
    <x v="0"/>
    <s v="United States"/>
    <s v="Richmond"/>
    <x v="17"/>
    <n v="23223"/>
    <s v="South"/>
    <s v="OFF-PA-10002615"/>
    <x v="1"/>
    <x v="10"/>
    <s v="Ampad Gold Fibre Wirebound Steno Books, 6&quot; x 9&quot;, Gregg Ruled"/>
    <n v="17.64"/>
    <n v="4"/>
    <n v="0"/>
    <n v="8.1143999999999998"/>
  </r>
  <r>
    <n v="9760"/>
    <s v="CA-2013-146913"/>
    <x v="0"/>
    <x v="731"/>
    <d v="2013-11-06T00:00:00"/>
    <s v="Standard Class"/>
    <x v="245"/>
    <s v="Sylvia Foulston"/>
    <x v="1"/>
    <s v="United States"/>
    <s v="San Francisco"/>
    <x v="1"/>
    <n v="94109"/>
    <s v="West"/>
    <s v="FUR-CH-10001854"/>
    <x v="0"/>
    <x v="1"/>
    <s v="Office Star - Professional Matrix Back Chair with 2-to-1 Synchro Tilt and Mesh Fabric Seat"/>
    <n v="1403.9200000000003"/>
    <n v="5"/>
    <n v="0.2"/>
    <n v="70.196000000000026"/>
  </r>
  <r>
    <n v="9761"/>
    <s v="CA-2014-159135"/>
    <x v="3"/>
    <x v="259"/>
    <d v="2014-11-09T00:00:00"/>
    <s v="Standard Class"/>
    <x v="454"/>
    <s v="Katherine Murray"/>
    <x v="2"/>
    <s v="United States"/>
    <s v="Springdale"/>
    <x v="36"/>
    <n v="72762"/>
    <s v="South"/>
    <s v="OFF-AR-10000657"/>
    <x v="1"/>
    <x v="6"/>
    <s v="Binney &amp; Smith inkTank Desk Highlighter, Chisel Tip, Yellow, 12/Box"/>
    <n v="4.3"/>
    <n v="2"/>
    <n v="0"/>
    <n v="1.4189999999999996"/>
  </r>
  <r>
    <n v="9762"/>
    <s v="CA-2011-121762"/>
    <x v="2"/>
    <x v="1047"/>
    <d v="2011-02-19T00:00:00"/>
    <s v="Standard Class"/>
    <x v="504"/>
    <s v="Marina Lichtenstein"/>
    <x v="1"/>
    <s v="United States"/>
    <s v="Seattle"/>
    <x v="4"/>
    <n v="98103"/>
    <s v="West"/>
    <s v="TEC-AC-10000736"/>
    <x v="2"/>
    <x v="11"/>
    <s v="Logitech G600 MMO Gaming Mouse"/>
    <n v="239.96999999999997"/>
    <n v="3"/>
    <n v="0"/>
    <n v="86.389199999999988"/>
  </r>
  <r>
    <n v="9763"/>
    <s v="CA-2011-121762"/>
    <x v="2"/>
    <x v="1047"/>
    <d v="2011-02-19T00:00:00"/>
    <s v="Standard Class"/>
    <x v="504"/>
    <s v="Marina Lichtenstein"/>
    <x v="1"/>
    <s v="United States"/>
    <s v="Seattle"/>
    <x v="4"/>
    <n v="98103"/>
    <s v="West"/>
    <s v="OFF-AP-10001293"/>
    <x v="1"/>
    <x v="9"/>
    <s v="Belkin 8 Outlet Surge Protector"/>
    <n v="81.96"/>
    <n v="2"/>
    <n v="0"/>
    <n v="22.948799999999999"/>
  </r>
  <r>
    <n v="9764"/>
    <s v="CA-2011-121762"/>
    <x v="2"/>
    <x v="1047"/>
    <d v="2011-02-19T00:00:00"/>
    <s v="Standard Class"/>
    <x v="504"/>
    <s v="Marina Lichtenstein"/>
    <x v="1"/>
    <s v="United States"/>
    <s v="Seattle"/>
    <x v="4"/>
    <n v="98103"/>
    <s v="West"/>
    <s v="OFF-SU-10000157"/>
    <x v="1"/>
    <x v="14"/>
    <s v="Compact Automatic Electric Letter Opener"/>
    <n v="238.62"/>
    <n v="2"/>
    <n v="0"/>
    <n v="4.7724000000000046"/>
  </r>
  <r>
    <n v="9765"/>
    <s v="CA-2011-123855"/>
    <x v="2"/>
    <x v="1229"/>
    <d v="2011-06-23T00:00:00"/>
    <s v="Standard Class"/>
    <x v="498"/>
    <s v="Mick Crebagga"/>
    <x v="0"/>
    <s v="United States"/>
    <s v="Los Angeles"/>
    <x v="1"/>
    <n v="90036"/>
    <s v="West"/>
    <s v="TEC-PH-10000215"/>
    <x v="2"/>
    <x v="7"/>
    <s v="Plantronics Cordless Phone Headset with In-line Volume - M214C"/>
    <n v="139.80000000000001"/>
    <n v="5"/>
    <n v="0.2"/>
    <n v="12.232500000000009"/>
  </r>
  <r>
    <n v="9766"/>
    <s v="CA-2014-101959"/>
    <x v="3"/>
    <x v="1230"/>
    <d v="2014-03-07T00:00:00"/>
    <s v="Standard Class"/>
    <x v="551"/>
    <s v="Duane Benoit"/>
    <x v="0"/>
    <s v="United States"/>
    <s v="Middletown"/>
    <x v="29"/>
    <n v="6457"/>
    <s v="East"/>
    <s v="OFF-BI-10001757"/>
    <x v="1"/>
    <x v="8"/>
    <s v="Pressboard Hanging Data Binders for Unburst Sheets"/>
    <n v="9.84"/>
    <n v="2"/>
    <n v="0"/>
    <n v="4.7231999999999994"/>
  </r>
  <r>
    <n v="9767"/>
    <s v="CA-2014-101959"/>
    <x v="3"/>
    <x v="1230"/>
    <d v="2014-03-07T00:00:00"/>
    <s v="Standard Class"/>
    <x v="551"/>
    <s v="Duane Benoit"/>
    <x v="0"/>
    <s v="United States"/>
    <s v="Middletown"/>
    <x v="29"/>
    <n v="6457"/>
    <s v="East"/>
    <s v="OFF-PA-10002137"/>
    <x v="1"/>
    <x v="10"/>
    <s v="Southworth 100% Résumé Paper, 24lb."/>
    <n v="7.78"/>
    <n v="1"/>
    <n v="0"/>
    <n v="3.5009999999999994"/>
  </r>
  <r>
    <n v="9768"/>
    <s v="CA-2014-102659"/>
    <x v="3"/>
    <x v="34"/>
    <d v="2014-12-16T00:00:00"/>
    <s v="Standard Class"/>
    <x v="560"/>
    <s v="Luke Weiss"/>
    <x v="0"/>
    <s v="United States"/>
    <s v="Grand Rapids"/>
    <x v="12"/>
    <n v="49505"/>
    <s v="Central"/>
    <s v="OFF-BI-10000088"/>
    <x v="1"/>
    <x v="8"/>
    <s v="GBC Imprintable Covers"/>
    <n v="54.900000000000006"/>
    <n v="5"/>
    <n v="0"/>
    <n v="26.901000000000003"/>
  </r>
  <r>
    <n v="9769"/>
    <s v="CA-2014-142328"/>
    <x v="3"/>
    <x v="226"/>
    <d v="2014-12-15T00:00:00"/>
    <s v="Standard Class"/>
    <x v="426"/>
    <s v="Tracy Collins"/>
    <x v="2"/>
    <s v="United States"/>
    <s v="San Francisco"/>
    <x v="1"/>
    <n v="94122"/>
    <s v="West"/>
    <s v="OFF-PA-10000380"/>
    <x v="1"/>
    <x v="10"/>
    <s v="REDIFORM Incoming/Outgoing Call Register, 11&quot; X 8 1/2&quot;, 100 Messages"/>
    <n v="50.04"/>
    <n v="6"/>
    <n v="0"/>
    <n v="25.02"/>
  </r>
  <r>
    <n v="9770"/>
    <s v="CA-2013-123533"/>
    <x v="0"/>
    <x v="390"/>
    <d v="2013-12-01T00:00:00"/>
    <s v="Standard Class"/>
    <x v="337"/>
    <s v="Sample Company A"/>
    <x v="2"/>
    <s v="United States"/>
    <s v="Hialeah"/>
    <x v="2"/>
    <n v="33012"/>
    <s v="South"/>
    <s v="FUR-BO-10001619"/>
    <x v="0"/>
    <x v="0"/>
    <s v="O'Sullivan Cherrywood Estates Traditional Bookcase"/>
    <n v="339.92000000000007"/>
    <n v="5"/>
    <n v="0.2"/>
    <n v="8.4979999999999762"/>
  </r>
  <r>
    <n v="9771"/>
    <s v="CA-2013-123533"/>
    <x v="0"/>
    <x v="390"/>
    <d v="2013-12-01T00:00:00"/>
    <s v="Standard Class"/>
    <x v="337"/>
    <s v="Sample Company A"/>
    <x v="2"/>
    <s v="United States"/>
    <s v="Hialeah"/>
    <x v="2"/>
    <n v="33012"/>
    <s v="South"/>
    <s v="OFF-PA-10001609"/>
    <x v="1"/>
    <x v="10"/>
    <s v="Tops Wirebound Message Log Books"/>
    <n v="10.528"/>
    <n v="4"/>
    <n v="0.2"/>
    <n v="3.4215999999999993"/>
  </r>
  <r>
    <n v="9772"/>
    <s v="CA-2013-123533"/>
    <x v="0"/>
    <x v="390"/>
    <d v="2013-12-01T00:00:00"/>
    <s v="Standard Class"/>
    <x v="337"/>
    <s v="Sample Company A"/>
    <x v="2"/>
    <s v="United States"/>
    <s v="Hialeah"/>
    <x v="2"/>
    <n v="33012"/>
    <s v="South"/>
    <s v="OFF-AP-10002765"/>
    <x v="1"/>
    <x v="9"/>
    <s v="Fellowes Advanced Computer Series Surge Protectors"/>
    <n v="42.384"/>
    <n v="2"/>
    <n v="0.2"/>
    <n v="4.2384000000000022"/>
  </r>
  <r>
    <n v="9773"/>
    <s v="CA-2013-104983"/>
    <x v="0"/>
    <x v="894"/>
    <d v="2013-07-04T00:00:00"/>
    <s v="Same Day"/>
    <x v="524"/>
    <s v="Filia McAdams"/>
    <x v="1"/>
    <s v="United States"/>
    <s v="Philadelphia"/>
    <x v="9"/>
    <n v="19143"/>
    <s v="East"/>
    <s v="OFF-PA-10000167"/>
    <x v="1"/>
    <x v="10"/>
    <s v="Xerox 1925"/>
    <n v="123.92000000000002"/>
    <n v="5"/>
    <n v="0.2"/>
    <n v="38.724999999999994"/>
  </r>
  <r>
    <n v="9774"/>
    <s v="CA-2013-160234"/>
    <x v="0"/>
    <x v="190"/>
    <d v="2013-07-04T00:00:00"/>
    <s v="Standard Class"/>
    <x v="418"/>
    <s v="Phillip Flathmann"/>
    <x v="0"/>
    <s v="United States"/>
    <s v="Atlanta"/>
    <x v="32"/>
    <n v="30318"/>
    <s v="South"/>
    <s v="TEC-PH-10004434"/>
    <x v="2"/>
    <x v="7"/>
    <s v="Cisco IP Phone 7961G VoIP phone - Dark gray"/>
    <n v="135.94999999999999"/>
    <n v="1"/>
    <n v="0"/>
    <n v="39.425499999999985"/>
  </r>
  <r>
    <n v="9775"/>
    <s v="CA-2011-169019"/>
    <x v="2"/>
    <x v="711"/>
    <d v="2011-07-30T00:00:00"/>
    <s v="Standard Class"/>
    <x v="166"/>
    <s v="Luke Foster"/>
    <x v="0"/>
    <s v="United States"/>
    <s v="San Antonio"/>
    <x v="5"/>
    <n v="78207"/>
    <s v="Central"/>
    <s v="OFF-BI-10004995"/>
    <x v="1"/>
    <x v="8"/>
    <s v="GBC DocuBind P400 Electric Binding System"/>
    <n v="2177.5839999999994"/>
    <n v="8"/>
    <n v="0.8"/>
    <n v="-3701.8928000000014"/>
  </r>
  <r>
    <n v="9776"/>
    <s v="CA-2011-169019"/>
    <x v="2"/>
    <x v="711"/>
    <d v="2011-07-30T00:00:00"/>
    <s v="Standard Class"/>
    <x v="166"/>
    <s v="Luke Foster"/>
    <x v="0"/>
    <s v="United States"/>
    <s v="San Antonio"/>
    <x v="5"/>
    <n v="78207"/>
    <s v="Central"/>
    <s v="FUR-FU-10004666"/>
    <x v="0"/>
    <x v="5"/>
    <s v="DAX Clear Channel Poster Frame"/>
    <n v="17.496000000000002"/>
    <n v="3"/>
    <n v="0.6"/>
    <n v="-10.060199999999998"/>
  </r>
  <r>
    <n v="9777"/>
    <s v="CA-2011-169019"/>
    <x v="2"/>
    <x v="711"/>
    <d v="2011-07-30T00:00:00"/>
    <s v="Standard Class"/>
    <x v="166"/>
    <s v="Luke Foster"/>
    <x v="0"/>
    <s v="United States"/>
    <s v="San Antonio"/>
    <x v="5"/>
    <n v="78207"/>
    <s v="Central"/>
    <s v="OFF-BI-10001524"/>
    <x v="1"/>
    <x v="8"/>
    <s v="GBC Premium Transparent Covers with Diagonal Lined Pattern"/>
    <n v="16.783999999999995"/>
    <n v="4"/>
    <n v="0.8"/>
    <n v="-26.854400000000012"/>
  </r>
  <r>
    <n v="9778"/>
    <s v="CA-2011-169019"/>
    <x v="2"/>
    <x v="711"/>
    <d v="2011-07-30T00:00:00"/>
    <s v="Standard Class"/>
    <x v="166"/>
    <s v="Luke Foster"/>
    <x v="0"/>
    <s v="United States"/>
    <s v="San Antonio"/>
    <x v="5"/>
    <n v="78207"/>
    <s v="Central"/>
    <s v="TEC-AC-10002076"/>
    <x v="2"/>
    <x v="11"/>
    <s v="Microsoft Natural Keyboard Elite"/>
    <n v="431.13600000000002"/>
    <n v="9"/>
    <n v="0.2"/>
    <n v="-26.946000000000012"/>
  </r>
  <r>
    <n v="9779"/>
    <s v="CA-2011-169019"/>
    <x v="2"/>
    <x v="711"/>
    <d v="2011-07-30T00:00:00"/>
    <s v="Standard Class"/>
    <x v="166"/>
    <s v="Luke Foster"/>
    <x v="0"/>
    <s v="United States"/>
    <s v="San Antonio"/>
    <x v="5"/>
    <n v="78207"/>
    <s v="Central"/>
    <s v="OFF-BI-10001679"/>
    <x v="1"/>
    <x v="8"/>
    <s v="GBC Instant Index System for Binding Systems"/>
    <n v="8.879999999999999"/>
    <n v="5"/>
    <n v="0.8"/>
    <n v="-13.32"/>
  </r>
  <r>
    <n v="9780"/>
    <s v="CA-2011-169019"/>
    <x v="2"/>
    <x v="711"/>
    <d v="2011-07-30T00:00:00"/>
    <s v="Standard Class"/>
    <x v="166"/>
    <s v="Luke Foster"/>
    <x v="0"/>
    <s v="United States"/>
    <s v="San Antonio"/>
    <x v="5"/>
    <n v="78207"/>
    <s v="Central"/>
    <s v="OFF-AP-10003281"/>
    <x v="1"/>
    <x v="9"/>
    <s v="Acco 6 Outlet Guardian Standard Surge Suppressor"/>
    <n v="4.8359999999999985"/>
    <n v="2"/>
    <n v="0.8"/>
    <n v="-12.090000000000003"/>
  </r>
  <r>
    <n v="9781"/>
    <s v="CA-2013-153178"/>
    <x v="0"/>
    <x v="749"/>
    <d v="2013-09-19T00:00:00"/>
    <s v="Standard Class"/>
    <x v="52"/>
    <s v="Clay Ludtke"/>
    <x v="0"/>
    <s v="United States"/>
    <s v="Long Beach"/>
    <x v="15"/>
    <n v="11561"/>
    <s v="East"/>
    <s v="TEC-PH-10001944"/>
    <x v="2"/>
    <x v="7"/>
    <s v="Wi-Ex zBoost YX540 Cellular Phone Signal Booster"/>
    <n v="437.84999999999997"/>
    <n v="3"/>
    <n v="0"/>
    <n v="131.35499999999996"/>
  </r>
  <r>
    <n v="9782"/>
    <s v="CA-2013-153178"/>
    <x v="0"/>
    <x v="749"/>
    <d v="2013-09-19T00:00:00"/>
    <s v="Standard Class"/>
    <x v="52"/>
    <s v="Clay Ludtke"/>
    <x v="0"/>
    <s v="United States"/>
    <s v="Long Beach"/>
    <x v="15"/>
    <n v="11561"/>
    <s v="East"/>
    <s v="OFF-BI-10004390"/>
    <x v="1"/>
    <x v="8"/>
    <s v="GBC DocuBind 200 Manual Binding Machine"/>
    <n v="673.5680000000001"/>
    <n v="2"/>
    <n v="0.2"/>
    <n v="252.58799999999999"/>
  </r>
  <r>
    <n v="9783"/>
    <s v="CA-2012-149748"/>
    <x v="1"/>
    <x v="70"/>
    <d v="2012-06-02T00:00:00"/>
    <s v="Second Class"/>
    <x v="605"/>
    <s v="Elizabeth Moffitt"/>
    <x v="1"/>
    <s v="United States"/>
    <s v="Paterson"/>
    <x v="30"/>
    <n v="7501"/>
    <s v="East"/>
    <s v="OFF-PA-10002120"/>
    <x v="1"/>
    <x v="10"/>
    <s v="Xerox 1889"/>
    <n v="274.8"/>
    <n v="5"/>
    <n v="0"/>
    <n v="134.65199999999999"/>
  </r>
  <r>
    <n v="9784"/>
    <s v="CA-2012-149748"/>
    <x v="1"/>
    <x v="70"/>
    <d v="2012-06-02T00:00:00"/>
    <s v="Second Class"/>
    <x v="605"/>
    <s v="Elizabeth Moffitt"/>
    <x v="1"/>
    <s v="United States"/>
    <s v="Paterson"/>
    <x v="30"/>
    <n v="7501"/>
    <s v="East"/>
    <s v="OFF-ST-10004340"/>
    <x v="1"/>
    <x v="4"/>
    <s v="Fellowes Mobile File Cart, Black"/>
    <n v="62.18"/>
    <n v="1"/>
    <n v="0"/>
    <n v="16.788600000000002"/>
  </r>
  <r>
    <n v="9785"/>
    <s v="CA-2012-149748"/>
    <x v="1"/>
    <x v="70"/>
    <d v="2012-06-02T00:00:00"/>
    <s v="Second Class"/>
    <x v="605"/>
    <s v="Elizabeth Moffitt"/>
    <x v="1"/>
    <s v="United States"/>
    <s v="Paterson"/>
    <x v="30"/>
    <n v="7501"/>
    <s v="East"/>
    <s v="FUR-FU-10001847"/>
    <x v="0"/>
    <x v="5"/>
    <s v="Eldon Image Series Black Desk Accessories"/>
    <n v="8.2799999999999994"/>
    <n v="2"/>
    <n v="0"/>
    <n v="2.9807999999999995"/>
  </r>
  <r>
    <n v="9786"/>
    <s v="CA-2012-155635"/>
    <x v="1"/>
    <x v="1231"/>
    <d v="2012-05-13T00:00:00"/>
    <s v="Standard Class"/>
    <x v="250"/>
    <s v="Max Engle"/>
    <x v="0"/>
    <s v="United States"/>
    <s v="Louisville"/>
    <x v="0"/>
    <n v="40214"/>
    <s v="South"/>
    <s v="OFF-BI-10000962"/>
    <x v="1"/>
    <x v="8"/>
    <s v="Acco Flexible ACCOHIDE Square Ring Data Binder, Dark Blue, 11 1/2&quot; X 14&quot; 7/8&quot;"/>
    <n v="48.81"/>
    <n v="3"/>
    <n v="0"/>
    <n v="23.916899999999998"/>
  </r>
  <r>
    <n v="9787"/>
    <s v="US-2011-114377"/>
    <x v="2"/>
    <x v="1127"/>
    <d v="2011-11-05T00:00:00"/>
    <s v="Same Day"/>
    <x v="767"/>
    <s v="Barry Gonzalez"/>
    <x v="0"/>
    <s v="United States"/>
    <s v="Hampton"/>
    <x v="17"/>
    <n v="23666"/>
    <s v="South"/>
    <s v="FUR-CH-10004754"/>
    <x v="0"/>
    <x v="1"/>
    <s v="Global Stack Chair with Arms, Black"/>
    <n v="149.9"/>
    <n v="5"/>
    <n v="0"/>
    <n v="40.472999999999999"/>
  </r>
  <r>
    <n v="9788"/>
    <s v="CA-2014-144491"/>
    <x v="3"/>
    <x v="996"/>
    <d v="2014-04-02T00:00:00"/>
    <s v="Standard Class"/>
    <x v="170"/>
    <s v="Caroline Jumper"/>
    <x v="0"/>
    <s v="United States"/>
    <s v="Houston"/>
    <x v="5"/>
    <n v="77070"/>
    <s v="Central"/>
    <s v="FUR-BO-10001811"/>
    <x v="0"/>
    <x v="0"/>
    <s v="Atlantic Metals Mobile 5-Shelf Bookcases, Custom Colors"/>
    <n v="1023.3319999999999"/>
    <n v="5"/>
    <n v="0.32"/>
    <n v="-30.098000000000127"/>
  </r>
  <r>
    <n v="9789"/>
    <s v="CA-2014-144491"/>
    <x v="3"/>
    <x v="996"/>
    <d v="2014-04-02T00:00:00"/>
    <s v="Standard Class"/>
    <x v="170"/>
    <s v="Caroline Jumper"/>
    <x v="0"/>
    <s v="United States"/>
    <s v="Houston"/>
    <x v="5"/>
    <n v="77070"/>
    <s v="Central"/>
    <s v="FUR-CH-10004063"/>
    <x v="0"/>
    <x v="1"/>
    <s v="Global Deluxe High-Back Manager's Chair"/>
    <n v="600.55799999999999"/>
    <n v="3"/>
    <n v="0.3"/>
    <n v="-8.5794000000000779"/>
  </r>
  <r>
    <n v="9790"/>
    <s v="CA-2014-144491"/>
    <x v="3"/>
    <x v="996"/>
    <d v="2014-04-02T00:00:00"/>
    <s v="Standard Class"/>
    <x v="170"/>
    <s v="Caroline Jumper"/>
    <x v="0"/>
    <s v="United States"/>
    <s v="Houston"/>
    <x v="5"/>
    <n v="77070"/>
    <s v="Central"/>
    <s v="TEC-AC-10004901"/>
    <x v="2"/>
    <x v="11"/>
    <s v="Kensington SlimBlade Notebook Wireless Mouse with Nano Receiver "/>
    <n v="39.992000000000004"/>
    <n v="1"/>
    <n v="0.2"/>
    <n v="6.9985999999999997"/>
  </r>
  <r>
    <n v="9791"/>
    <s v="CA-2014-144491"/>
    <x v="3"/>
    <x v="996"/>
    <d v="2014-04-02T00:00:00"/>
    <s v="Standard Class"/>
    <x v="170"/>
    <s v="Caroline Jumper"/>
    <x v="0"/>
    <s v="United States"/>
    <s v="Houston"/>
    <x v="5"/>
    <n v="77070"/>
    <s v="Central"/>
    <s v="FUR-CH-10001714"/>
    <x v="0"/>
    <x v="1"/>
    <s v="Global Leather &amp; Oak Executive Chair, Burgundy"/>
    <n v="211.24599999999998"/>
    <n v="2"/>
    <n v="0.3"/>
    <n v="-66.391599999999983"/>
  </r>
  <r>
    <n v="9792"/>
    <s v="CA-2011-127166"/>
    <x v="2"/>
    <x v="371"/>
    <d v="2011-05-23T00:00:00"/>
    <s v="Second Class"/>
    <x v="347"/>
    <s v="Katherine Hughes"/>
    <x v="0"/>
    <s v="United States"/>
    <s v="Houston"/>
    <x v="5"/>
    <n v="77070"/>
    <s v="Central"/>
    <s v="OFF-EN-10003134"/>
    <x v="1"/>
    <x v="12"/>
    <s v="Staples"/>
    <n v="56.063999999999993"/>
    <n v="6"/>
    <n v="0.2"/>
    <n v="21.024000000000001"/>
  </r>
  <r>
    <n v="9793"/>
    <s v="CA-2011-127166"/>
    <x v="2"/>
    <x v="371"/>
    <d v="2011-05-23T00:00:00"/>
    <s v="Second Class"/>
    <x v="347"/>
    <s v="Katherine Hughes"/>
    <x v="0"/>
    <s v="United States"/>
    <s v="Houston"/>
    <x v="5"/>
    <n v="77070"/>
    <s v="Central"/>
    <s v="FUR-CH-10003396"/>
    <x v="0"/>
    <x v="1"/>
    <s v="Global Deluxe Steno Chair"/>
    <n v="107.77200000000001"/>
    <n v="2"/>
    <n v="0.3"/>
    <n v="-29.252400000000009"/>
  </r>
  <r>
    <n v="9794"/>
    <s v="CA-2011-127166"/>
    <x v="2"/>
    <x v="371"/>
    <d v="2011-05-23T00:00:00"/>
    <s v="Second Class"/>
    <x v="347"/>
    <s v="Katherine Hughes"/>
    <x v="0"/>
    <s v="United States"/>
    <s v="Houston"/>
    <x v="5"/>
    <n v="77070"/>
    <s v="Central"/>
    <s v="OFF-PA-10001560"/>
    <x v="1"/>
    <x v="10"/>
    <s v="Adams Telephone Message Books, 5 1/4” x 11”"/>
    <n v="4.8320000000000007"/>
    <n v="1"/>
    <n v="0.2"/>
    <n v="1.6307999999999998"/>
  </r>
  <r>
    <n v="9795"/>
    <s v="CA-2011-127166"/>
    <x v="2"/>
    <x v="371"/>
    <d v="2011-05-23T00:00:00"/>
    <s v="Second Class"/>
    <x v="347"/>
    <s v="Katherine Hughes"/>
    <x v="0"/>
    <s v="United States"/>
    <s v="Houston"/>
    <x v="5"/>
    <n v="77070"/>
    <s v="Central"/>
    <s v="OFF-BI-10000977"/>
    <x v="1"/>
    <x v="8"/>
    <s v="Ibico Plastic Spiral Binding Combs"/>
    <n v="18.239999999999995"/>
    <n v="3"/>
    <n v="0.8"/>
    <n v="-31.00800000000001"/>
  </r>
  <r>
    <n v="9796"/>
    <s v="CA-2013-125920"/>
    <x v="0"/>
    <x v="206"/>
    <d v="2013-05-29T00:00:00"/>
    <s v="Standard Class"/>
    <x v="64"/>
    <s v="Sally Hughsby"/>
    <x v="1"/>
    <s v="United States"/>
    <s v="Chicago"/>
    <x v="10"/>
    <n v="60610"/>
    <s v="Central"/>
    <s v="OFF-BI-10003429"/>
    <x v="1"/>
    <x v="8"/>
    <s v="Cardinal HOLDit! Binder Insert Strips,Extra Strips"/>
    <n v="3.7979999999999992"/>
    <n v="3"/>
    <n v="0.8"/>
    <n v="-5.8869000000000007"/>
  </r>
  <r>
    <n v="9797"/>
    <s v="CA-2012-128608"/>
    <x v="1"/>
    <x v="1026"/>
    <d v="2012-01-17T00:00:00"/>
    <s v="Standard Class"/>
    <x v="703"/>
    <s v="Cindy Schnelling"/>
    <x v="1"/>
    <s v="United States"/>
    <s v="Toledo"/>
    <x v="24"/>
    <n v="43615"/>
    <s v="East"/>
    <s v="OFF-AR-10001374"/>
    <x v="1"/>
    <x v="6"/>
    <s v="BIC Brite Liner Highlighters, Chisel Tip"/>
    <n v="10.368000000000002"/>
    <n v="2"/>
    <n v="0.2"/>
    <n v="1.5551999999999992"/>
  </r>
  <r>
    <n v="9798"/>
    <s v="CA-2012-128608"/>
    <x v="1"/>
    <x v="1026"/>
    <d v="2012-01-17T00:00:00"/>
    <s v="Standard Class"/>
    <x v="703"/>
    <s v="Cindy Schnelling"/>
    <x v="1"/>
    <s v="United States"/>
    <s v="Toledo"/>
    <x v="24"/>
    <n v="43615"/>
    <s v="East"/>
    <s v="TEC-PH-10004977"/>
    <x v="2"/>
    <x v="7"/>
    <s v="GE 30524EE4"/>
    <n v="235.18799999999999"/>
    <n v="2"/>
    <n v="0.4"/>
    <n v="-43.117800000000045"/>
  </r>
  <r>
    <n v="9799"/>
    <s v="CA-2012-128608"/>
    <x v="1"/>
    <x v="1026"/>
    <d v="2012-01-17T00:00:00"/>
    <s v="Standard Class"/>
    <x v="703"/>
    <s v="Cindy Schnelling"/>
    <x v="1"/>
    <s v="United States"/>
    <s v="Toledo"/>
    <x v="24"/>
    <n v="43615"/>
    <s v="East"/>
    <s v="TEC-PH-10000912"/>
    <x v="2"/>
    <x v="7"/>
    <s v="Anker 24W Portable Micro USB Car Charger"/>
    <n v="26.376000000000001"/>
    <n v="4"/>
    <n v="0.4"/>
    <n v="2.6375999999999991"/>
  </r>
  <r>
    <n v="9800"/>
    <s v="CA-2012-128608"/>
    <x v="1"/>
    <x v="1026"/>
    <d v="2012-01-17T00:00:00"/>
    <s v="Standard Class"/>
    <x v="703"/>
    <s v="Cindy Schnelling"/>
    <x v="1"/>
    <s v="United States"/>
    <s v="Toledo"/>
    <x v="24"/>
    <n v="43615"/>
    <s v="East"/>
    <s v="TEC-AC-10000487"/>
    <x v="2"/>
    <x v="11"/>
    <s v="SanDisk Cruzer 4 GB USB Flash Drive"/>
    <n v="10.384"/>
    <n v="2"/>
    <n v="0.2"/>
    <n v="2.2065999999999999"/>
  </r>
  <r>
    <n v="9801"/>
    <s v="CA-2012-128608"/>
    <x v="1"/>
    <x v="1026"/>
    <d v="2012-01-17T00:00:00"/>
    <s v="Standard Class"/>
    <x v="703"/>
    <s v="Cindy Schnelling"/>
    <x v="1"/>
    <s v="United States"/>
    <s v="Toledo"/>
    <x v="24"/>
    <n v="43615"/>
    <s v="East"/>
    <s v="TEC-PH-10002262"/>
    <x v="2"/>
    <x v="7"/>
    <s v="LG Electronics Tone+ HBS-730 Bluetooth Headset"/>
    <n v="107.11799999999999"/>
    <n v="3"/>
    <n v="0.4"/>
    <n v="-21.423599999999993"/>
  </r>
  <r>
    <n v="9802"/>
    <s v="CA-2014-137918"/>
    <x v="3"/>
    <x v="365"/>
    <d v="2014-10-07T00:00:00"/>
    <s v="Standard Class"/>
    <x v="300"/>
    <s v="Joe Kamberova"/>
    <x v="0"/>
    <s v="United States"/>
    <s v="Lodi"/>
    <x v="1"/>
    <n v="95240"/>
    <s v="West"/>
    <s v="OFF-SU-10000898"/>
    <x v="1"/>
    <x v="14"/>
    <s v="Acme Hot Forged Carbon Steel Scissors with Nickel-Plated Handles, 3 7/8&quot; Cut, 8&quot;L"/>
    <n v="97.3"/>
    <n v="7"/>
    <n v="0"/>
    <n v="28.216999999999992"/>
  </r>
  <r>
    <n v="9803"/>
    <s v="CA-2012-122973"/>
    <x v="1"/>
    <x v="1074"/>
    <d v="2012-07-20T00:00:00"/>
    <s v="Second Class"/>
    <x v="307"/>
    <s v="Pauline Johnson"/>
    <x v="0"/>
    <s v="United States"/>
    <s v="New York City"/>
    <x v="15"/>
    <n v="10024"/>
    <s v="East"/>
    <s v="OFF-BI-10004182"/>
    <x v="1"/>
    <x v="8"/>
    <s v="Economy Binders"/>
    <n v="3.3280000000000003"/>
    <n v="2"/>
    <n v="0.2"/>
    <n v="1.2064000000000001"/>
  </r>
  <r>
    <n v="9804"/>
    <s v="CA-2012-122973"/>
    <x v="1"/>
    <x v="1074"/>
    <d v="2012-07-20T00:00:00"/>
    <s v="Second Class"/>
    <x v="307"/>
    <s v="Pauline Johnson"/>
    <x v="0"/>
    <s v="United States"/>
    <s v="New York City"/>
    <x v="15"/>
    <n v="10024"/>
    <s v="East"/>
    <s v="TEC-PH-10002468"/>
    <x v="2"/>
    <x v="7"/>
    <s v="Plantronics CS 50-USB - headset - Convertible, Monaural"/>
    <n v="135.99"/>
    <n v="1"/>
    <n v="0"/>
    <n v="36.717300000000009"/>
  </r>
  <r>
    <n v="9805"/>
    <s v="CA-2012-122973"/>
    <x v="1"/>
    <x v="1074"/>
    <d v="2012-07-20T00:00:00"/>
    <s v="Second Class"/>
    <x v="307"/>
    <s v="Pauline Johnson"/>
    <x v="0"/>
    <s v="United States"/>
    <s v="New York City"/>
    <x v="15"/>
    <n v="10024"/>
    <s v="East"/>
    <s v="FUR-FU-10002364"/>
    <x v="0"/>
    <x v="5"/>
    <s v="Eldon Expressions Wood Desk Accessories, Oak"/>
    <n v="7.38"/>
    <n v="1"/>
    <n v="0"/>
    <n v="2.1401999999999992"/>
  </r>
  <r>
    <n v="9806"/>
    <s v="CA-2013-136322"/>
    <x v="0"/>
    <x v="147"/>
    <d v="2013-10-27T00:00:00"/>
    <s v="Standard Class"/>
    <x v="399"/>
    <s v="Anne Pryor"/>
    <x v="2"/>
    <s v="United States"/>
    <s v="Fort Lauderdale"/>
    <x v="2"/>
    <n v="33311"/>
    <s v="South"/>
    <s v="FUR-FU-10002878"/>
    <x v="0"/>
    <x v="5"/>
    <s v="Seth Thomas 14&quot; Day/Date Wall Clock"/>
    <n v="45.568000000000005"/>
    <n v="2"/>
    <n v="0.2"/>
    <n v="9.6832000000000011"/>
  </r>
  <r>
    <n v="9807"/>
    <s v="CA-2013-136322"/>
    <x v="0"/>
    <x v="147"/>
    <d v="2013-10-27T00:00:00"/>
    <s v="Standard Class"/>
    <x v="399"/>
    <s v="Anne Pryor"/>
    <x v="2"/>
    <s v="United States"/>
    <s v="Fort Lauderdale"/>
    <x v="2"/>
    <n v="33311"/>
    <s v="South"/>
    <s v="OFF-BI-10004817"/>
    <x v="1"/>
    <x v="8"/>
    <s v="GBC Personal VeloBind Strips"/>
    <n v="28.752000000000006"/>
    <n v="8"/>
    <n v="0.7"/>
    <n v="-21.084799999999994"/>
  </r>
  <r>
    <n v="9808"/>
    <s v="CA-2014-107209"/>
    <x v="3"/>
    <x v="944"/>
    <d v="2014-08-02T00:00:00"/>
    <s v="Second Class"/>
    <x v="527"/>
    <s v="Joni Wasserman"/>
    <x v="0"/>
    <s v="United States"/>
    <s v="Raleigh"/>
    <x v="3"/>
    <n v="27604"/>
    <s v="South"/>
    <s v="FUR-CH-10001146"/>
    <x v="0"/>
    <x v="1"/>
    <s v="Global Value Mid-Back Manager's Chair, Gray"/>
    <n v="194.84800000000001"/>
    <n v="4"/>
    <n v="0.2"/>
    <n v="12.177999999999983"/>
  </r>
  <r>
    <n v="9809"/>
    <s v="CA-2014-145093"/>
    <x v="3"/>
    <x v="246"/>
    <d v="2014-07-27T00:00:00"/>
    <s v="Standard Class"/>
    <x v="690"/>
    <s v="Pete Takahito"/>
    <x v="0"/>
    <s v="United States"/>
    <s v="Chicago"/>
    <x v="10"/>
    <n v="60623"/>
    <s v="Central"/>
    <s v="OFF-BI-10001116"/>
    <x v="1"/>
    <x v="8"/>
    <s v="Wilson Jones 1&quot; Hanging DublLock Ring Binders"/>
    <n v="2.1119999999999997"/>
    <n v="2"/>
    <n v="0.8"/>
    <n v="-3.3792"/>
  </r>
  <r>
    <n v="9810"/>
    <s v="US-2011-139640"/>
    <x v="2"/>
    <x v="845"/>
    <d v="2011-11-11T00:00:00"/>
    <s v="Second Class"/>
    <x v="180"/>
    <s v="Troy Blackwell"/>
    <x v="0"/>
    <s v="United States"/>
    <s v="Portland"/>
    <x v="21"/>
    <n v="97206"/>
    <s v="West"/>
    <s v="OFF-PA-10000304"/>
    <x v="1"/>
    <x v="10"/>
    <s v="Xerox 1995"/>
    <n v="25.920000000000005"/>
    <n v="5"/>
    <n v="0.2"/>
    <n v="9.0719999999999992"/>
  </r>
  <r>
    <n v="9811"/>
    <s v="US-2011-139640"/>
    <x v="2"/>
    <x v="845"/>
    <d v="2011-11-11T00:00:00"/>
    <s v="Second Class"/>
    <x v="180"/>
    <s v="Troy Blackwell"/>
    <x v="0"/>
    <s v="United States"/>
    <s v="Portland"/>
    <x v="21"/>
    <n v="97206"/>
    <s v="West"/>
    <s v="OFF-AR-10002240"/>
    <x v="1"/>
    <x v="6"/>
    <s v="Panasonic KP-150 Electric Pencil Sharpener"/>
    <n v="120.76800000000001"/>
    <n v="4"/>
    <n v="0.2"/>
    <n v="9.0575999999999972"/>
  </r>
  <r>
    <n v="9812"/>
    <s v="CA-2013-117583"/>
    <x v="0"/>
    <x v="581"/>
    <d v="2013-12-01T00:00:00"/>
    <s v="First Class"/>
    <x v="90"/>
    <s v="Cassandra Brandow"/>
    <x v="0"/>
    <s v="United States"/>
    <s v="East Orange"/>
    <x v="30"/>
    <n v="7017"/>
    <s v="East"/>
    <s v="OFF-PA-10001246"/>
    <x v="1"/>
    <x v="10"/>
    <s v="Xerox 215"/>
    <n v="25.92"/>
    <n v="4"/>
    <n v="0"/>
    <n v="12.441600000000001"/>
  </r>
  <r>
    <n v="9813"/>
    <s v="CA-2013-117583"/>
    <x v="0"/>
    <x v="581"/>
    <d v="2013-12-01T00:00:00"/>
    <s v="First Class"/>
    <x v="90"/>
    <s v="Cassandra Brandow"/>
    <x v="0"/>
    <s v="United States"/>
    <s v="East Orange"/>
    <x v="30"/>
    <n v="7017"/>
    <s v="East"/>
    <s v="OFF-AR-10000658"/>
    <x v="1"/>
    <x v="6"/>
    <s v="Newell 324"/>
    <n v="34.650000000000006"/>
    <n v="3"/>
    <n v="0"/>
    <n v="9.702"/>
  </r>
  <r>
    <n v="9814"/>
    <s v="CA-2013-117583"/>
    <x v="0"/>
    <x v="581"/>
    <d v="2013-12-01T00:00:00"/>
    <s v="First Class"/>
    <x v="90"/>
    <s v="Cassandra Brandow"/>
    <x v="0"/>
    <s v="United States"/>
    <s v="East Orange"/>
    <x v="30"/>
    <n v="7017"/>
    <s v="East"/>
    <s v="OFF-PA-10000100"/>
    <x v="1"/>
    <x v="10"/>
    <s v="Xerox 1945"/>
    <n v="204.95000000000002"/>
    <n v="5"/>
    <n v="0"/>
    <n v="100.4255"/>
  </r>
  <r>
    <n v="9815"/>
    <s v="CA-2013-117583"/>
    <x v="0"/>
    <x v="581"/>
    <d v="2013-12-01T00:00:00"/>
    <s v="First Class"/>
    <x v="90"/>
    <s v="Cassandra Brandow"/>
    <x v="0"/>
    <s v="United States"/>
    <s v="East Orange"/>
    <x v="30"/>
    <n v="7017"/>
    <s v="East"/>
    <s v="OFF-BI-10004233"/>
    <x v="1"/>
    <x v="8"/>
    <s v="GBC Pre-Punched Binding Paper, Plastic, White, 8-1/2&quot; x 11&quot;"/>
    <n v="79.95"/>
    <n v="5"/>
    <n v="0"/>
    <n v="38.376000000000005"/>
  </r>
  <r>
    <n v="9816"/>
    <s v="CA-2012-162201"/>
    <x v="1"/>
    <x v="1214"/>
    <d v="2012-06-12T00:00:00"/>
    <s v="Standard Class"/>
    <x v="122"/>
    <s v="Andrew Gjertsen"/>
    <x v="1"/>
    <s v="United States"/>
    <s v="Saint Petersburg"/>
    <x v="2"/>
    <n v="33710"/>
    <s v="South"/>
    <s v="OFF-PA-10002581"/>
    <x v="1"/>
    <x v="10"/>
    <s v="Xerox 1951"/>
    <n v="173.48800000000003"/>
    <n v="7"/>
    <n v="0.2"/>
    <n v="54.214999999999982"/>
  </r>
  <r>
    <n v="9817"/>
    <s v="CA-2012-162201"/>
    <x v="1"/>
    <x v="1214"/>
    <d v="2012-06-12T00:00:00"/>
    <s v="Standard Class"/>
    <x v="122"/>
    <s v="Andrew Gjertsen"/>
    <x v="1"/>
    <s v="United States"/>
    <s v="Saint Petersburg"/>
    <x v="2"/>
    <n v="33710"/>
    <s v="South"/>
    <s v="OFF-ST-10000046"/>
    <x v="1"/>
    <x v="4"/>
    <s v="Fellowes Super Stor/Drawer Files"/>
    <n v="516.96"/>
    <n v="4"/>
    <n v="0.2"/>
    <n v="-6.4619999999999891"/>
  </r>
  <r>
    <n v="9818"/>
    <s v="CA-2012-162201"/>
    <x v="1"/>
    <x v="1214"/>
    <d v="2012-06-12T00:00:00"/>
    <s v="Standard Class"/>
    <x v="122"/>
    <s v="Andrew Gjertsen"/>
    <x v="1"/>
    <s v="United States"/>
    <s v="Saint Petersburg"/>
    <x v="2"/>
    <n v="33710"/>
    <s v="South"/>
    <s v="FUR-FU-10001185"/>
    <x v="0"/>
    <x v="5"/>
    <s v="Advantus Employee of the Month Certificate Frame, 11 x 13-1/2"/>
    <n v="173.208"/>
    <n v="7"/>
    <n v="0.2"/>
    <n v="45.467100000000009"/>
  </r>
  <r>
    <n v="9819"/>
    <s v="CA-2012-162201"/>
    <x v="1"/>
    <x v="1214"/>
    <d v="2012-06-12T00:00:00"/>
    <s v="Standard Class"/>
    <x v="122"/>
    <s v="Andrew Gjertsen"/>
    <x v="1"/>
    <s v="United States"/>
    <s v="Saint Petersburg"/>
    <x v="2"/>
    <n v="33710"/>
    <s v="South"/>
    <s v="OFF-AR-10003856"/>
    <x v="1"/>
    <x v="6"/>
    <s v="Newell 344"/>
    <n v="4.4479999999999995"/>
    <n v="2"/>
    <n v="0.2"/>
    <n v="0.3335999999999999"/>
  </r>
  <r>
    <n v="9820"/>
    <s v="CA-2012-162201"/>
    <x v="1"/>
    <x v="1214"/>
    <d v="2012-06-12T00:00:00"/>
    <s v="Standard Class"/>
    <x v="122"/>
    <s v="Andrew Gjertsen"/>
    <x v="1"/>
    <s v="United States"/>
    <s v="Saint Petersburg"/>
    <x v="2"/>
    <n v="33710"/>
    <s v="South"/>
    <s v="OFF-LA-10001982"/>
    <x v="1"/>
    <x v="2"/>
    <s v="Smead Alpha-Z Color-Coded Name Labels First Letter Starter Set"/>
    <n v="9"/>
    <n v="3"/>
    <n v="0.2"/>
    <n v="3.1499999999999995"/>
  </r>
  <r>
    <n v="9821"/>
    <s v="CA-2012-162201"/>
    <x v="1"/>
    <x v="1214"/>
    <d v="2012-06-12T00:00:00"/>
    <s v="Standard Class"/>
    <x v="122"/>
    <s v="Andrew Gjertsen"/>
    <x v="1"/>
    <s v="United States"/>
    <s v="Saint Petersburg"/>
    <x v="2"/>
    <n v="33710"/>
    <s v="South"/>
    <s v="OFF-PA-10001215"/>
    <x v="1"/>
    <x v="10"/>
    <s v="Xerox 1963"/>
    <n v="42.24"/>
    <n v="10"/>
    <n v="0.2"/>
    <n v="13.199999999999998"/>
  </r>
  <r>
    <n v="9822"/>
    <s v="CA-2012-162201"/>
    <x v="1"/>
    <x v="1214"/>
    <d v="2012-06-12T00:00:00"/>
    <s v="Standard Class"/>
    <x v="122"/>
    <s v="Andrew Gjertsen"/>
    <x v="1"/>
    <s v="United States"/>
    <s v="Saint Petersburg"/>
    <x v="2"/>
    <n v="33710"/>
    <s v="South"/>
    <s v="OFF-BI-10002429"/>
    <x v="1"/>
    <x v="8"/>
    <s v="Premier Elliptical Ring Binder, Black"/>
    <n v="18.264000000000003"/>
    <n v="2"/>
    <n v="0.7"/>
    <n v="-13.393599999999999"/>
  </r>
  <r>
    <n v="9823"/>
    <s v="US-2011-164406"/>
    <x v="2"/>
    <x v="860"/>
    <d v="2011-08-19T00:00:00"/>
    <s v="Standard Class"/>
    <x v="205"/>
    <s v="Brian Dahlen"/>
    <x v="0"/>
    <s v="United States"/>
    <s v="San Francisco"/>
    <x v="1"/>
    <n v="94122"/>
    <s v="West"/>
    <s v="OFF-AP-10003287"/>
    <x v="1"/>
    <x v="9"/>
    <s v="Tripp Lite TLP810NET Broadband Surge for Modem/Fax"/>
    <n v="152.91"/>
    <n v="3"/>
    <n v="0"/>
    <n v="42.814799999999998"/>
  </r>
  <r>
    <n v="9824"/>
    <s v="US-2011-164406"/>
    <x v="2"/>
    <x v="860"/>
    <d v="2011-08-19T00:00:00"/>
    <s v="Standard Class"/>
    <x v="205"/>
    <s v="Brian Dahlen"/>
    <x v="0"/>
    <s v="United States"/>
    <s v="San Francisco"/>
    <x v="1"/>
    <n v="94122"/>
    <s v="West"/>
    <s v="OFF-PA-10000167"/>
    <x v="1"/>
    <x v="10"/>
    <s v="Xerox 1925"/>
    <n v="92.94"/>
    <n v="3"/>
    <n v="0"/>
    <n v="41.822999999999993"/>
  </r>
  <r>
    <n v="9825"/>
    <s v="US-2011-164406"/>
    <x v="2"/>
    <x v="860"/>
    <d v="2011-08-19T00:00:00"/>
    <s v="Standard Class"/>
    <x v="205"/>
    <s v="Brian Dahlen"/>
    <x v="0"/>
    <s v="United States"/>
    <s v="San Francisco"/>
    <x v="1"/>
    <n v="94122"/>
    <s v="West"/>
    <s v="OFF-BI-10002309"/>
    <x v="1"/>
    <x v="8"/>
    <s v="Avery Heavy-Duty EZD  Binder With Locking Rings"/>
    <n v="17.856000000000002"/>
    <n v="4"/>
    <n v="0.2"/>
    <n v="6.2495999999999992"/>
  </r>
  <r>
    <n v="9826"/>
    <s v="US-2011-164406"/>
    <x v="2"/>
    <x v="860"/>
    <d v="2011-08-19T00:00:00"/>
    <s v="Standard Class"/>
    <x v="205"/>
    <s v="Brian Dahlen"/>
    <x v="0"/>
    <s v="United States"/>
    <s v="San Francisco"/>
    <x v="1"/>
    <n v="94122"/>
    <s v="West"/>
    <s v="OFF-BI-10003638"/>
    <x v="1"/>
    <x v="8"/>
    <s v="GBC Durable Plastic Covers"/>
    <n v="46.440000000000005"/>
    <n v="3"/>
    <n v="0.2"/>
    <n v="15.092999999999998"/>
  </r>
  <r>
    <n v="9827"/>
    <s v="US-2011-164406"/>
    <x v="2"/>
    <x v="860"/>
    <d v="2011-08-19T00:00:00"/>
    <s v="Standard Class"/>
    <x v="205"/>
    <s v="Brian Dahlen"/>
    <x v="0"/>
    <s v="United States"/>
    <s v="San Francisco"/>
    <x v="1"/>
    <n v="94122"/>
    <s v="West"/>
    <s v="FUR-CH-10003833"/>
    <x v="0"/>
    <x v="1"/>
    <s v="Novimex Fabric Task Chair"/>
    <n v="195.136"/>
    <n v="4"/>
    <n v="0.2"/>
    <n v="-12.196000000000005"/>
  </r>
  <r>
    <n v="9828"/>
    <s v="CA-2014-169999"/>
    <x v="3"/>
    <x v="249"/>
    <d v="2014-06-27T00:00:00"/>
    <s v="Standard Class"/>
    <x v="40"/>
    <s v="Jim Sink"/>
    <x v="1"/>
    <s v="United States"/>
    <s v="New York City"/>
    <x v="15"/>
    <n v="10035"/>
    <s v="East"/>
    <s v="OFF-ST-10001511"/>
    <x v="1"/>
    <x v="4"/>
    <s v="Space Solutions Commercial Steel Shelving"/>
    <n v="129.30000000000001"/>
    <n v="2"/>
    <n v="0"/>
    <n v="6.4649999999999892"/>
  </r>
  <r>
    <n v="9829"/>
    <s v="CA-2014-169999"/>
    <x v="3"/>
    <x v="249"/>
    <d v="2014-06-27T00:00:00"/>
    <s v="Standard Class"/>
    <x v="40"/>
    <s v="Jim Sink"/>
    <x v="1"/>
    <s v="United States"/>
    <s v="New York City"/>
    <x v="15"/>
    <n v="10035"/>
    <s v="East"/>
    <s v="OFF-BI-10004728"/>
    <x v="1"/>
    <x v="8"/>
    <s v="Wilson Jones Turn Tabs Binder Tool for Ring Binders"/>
    <n v="11.568000000000001"/>
    <n v="3"/>
    <n v="0.2"/>
    <n v="3.7595999999999998"/>
  </r>
  <r>
    <n v="9830"/>
    <s v="US-2014-152842"/>
    <x v="3"/>
    <x v="11"/>
    <d v="2014-07-24T00:00:00"/>
    <s v="Standard Class"/>
    <x v="173"/>
    <s v="Natalie Fritzler"/>
    <x v="0"/>
    <s v="United States"/>
    <s v="Charlotte"/>
    <x v="3"/>
    <n v="28205"/>
    <s v="South"/>
    <s v="FUR-CH-10004218"/>
    <x v="0"/>
    <x v="1"/>
    <s v="Global Fabric Manager's Chair, Dark Gray"/>
    <n v="242.35200000000003"/>
    <n v="3"/>
    <n v="0.2"/>
    <n v="15.147000000000006"/>
  </r>
  <r>
    <n v="9831"/>
    <s v="CA-2011-113257"/>
    <x v="2"/>
    <x v="757"/>
    <d v="2011-12-18T00:00:00"/>
    <s v="Second Class"/>
    <x v="253"/>
    <s v="Sean Christensen"/>
    <x v="0"/>
    <s v="United States"/>
    <s v="Beaumont"/>
    <x v="5"/>
    <n v="77705"/>
    <s v="Central"/>
    <s v="TEC-AC-10004171"/>
    <x v="2"/>
    <x v="11"/>
    <s v="Razer Kraken 7.1 Surround Sound Over Ear USB Gaming Headset"/>
    <n v="319.96800000000002"/>
    <n v="4"/>
    <n v="0.2"/>
    <n v="95.990400000000008"/>
  </r>
  <r>
    <n v="9832"/>
    <s v="CA-2011-113257"/>
    <x v="2"/>
    <x v="757"/>
    <d v="2011-12-18T00:00:00"/>
    <s v="Second Class"/>
    <x v="253"/>
    <s v="Sean Christensen"/>
    <x v="0"/>
    <s v="United States"/>
    <s v="Beaumont"/>
    <x v="5"/>
    <n v="77705"/>
    <s v="Central"/>
    <s v="FUR-FU-10001706"/>
    <x v="0"/>
    <x v="5"/>
    <s v="Longer-Life Soft White Bulbs"/>
    <n v="8.6240000000000023"/>
    <n v="7"/>
    <n v="0.6"/>
    <n v="-2.5872000000000011"/>
  </r>
  <r>
    <n v="9833"/>
    <s v="CA-2011-133963"/>
    <x v="2"/>
    <x v="598"/>
    <d v="2011-05-22T00:00:00"/>
    <s v="Second Class"/>
    <x v="654"/>
    <s v="George Ashbrook"/>
    <x v="0"/>
    <s v="United States"/>
    <s v="Dallas"/>
    <x v="5"/>
    <n v="75220"/>
    <s v="Central"/>
    <s v="OFF-PA-10001526"/>
    <x v="1"/>
    <x v="10"/>
    <s v="Xerox 1949"/>
    <n v="3.9840000000000004"/>
    <n v="1"/>
    <n v="0.2"/>
    <n v="1.4442000000000004"/>
  </r>
  <r>
    <n v="9834"/>
    <s v="CA-2014-130302"/>
    <x v="3"/>
    <x v="32"/>
    <d v="2014-09-20T00:00:00"/>
    <s v="Standard Class"/>
    <x v="388"/>
    <s v="Craig Yedwab"/>
    <x v="1"/>
    <s v="United States"/>
    <s v="Springfield"/>
    <x v="24"/>
    <n v="45503"/>
    <s v="East"/>
    <s v="TEC-AC-10002001"/>
    <x v="2"/>
    <x v="11"/>
    <s v="Logitech Wireless Gaming Headset G930"/>
    <n v="895.94400000000019"/>
    <n v="7"/>
    <n v="0.2"/>
    <n v="190.38810000000001"/>
  </r>
  <r>
    <n v="9835"/>
    <s v="CA-2013-126627"/>
    <x v="0"/>
    <x v="1155"/>
    <d v="2013-10-13T00:00:00"/>
    <s v="First Class"/>
    <x v="576"/>
    <s v="William Brown"/>
    <x v="0"/>
    <s v="United States"/>
    <s v="La Porte"/>
    <x v="5"/>
    <n v="77571"/>
    <s v="Central"/>
    <s v="FUR-FU-10004963"/>
    <x v="0"/>
    <x v="5"/>
    <s v="Eldon 400 Class Desk Accessories, Black Carbon"/>
    <n v="14"/>
    <n v="4"/>
    <n v="0.6"/>
    <n v="-6.2999999999999972"/>
  </r>
  <r>
    <n v="9836"/>
    <s v="CA-2013-126627"/>
    <x v="0"/>
    <x v="1155"/>
    <d v="2013-10-13T00:00:00"/>
    <s v="First Class"/>
    <x v="576"/>
    <s v="William Brown"/>
    <x v="0"/>
    <s v="United States"/>
    <s v="La Porte"/>
    <x v="5"/>
    <n v="77571"/>
    <s v="Central"/>
    <s v="OFF-BI-10001597"/>
    <x v="1"/>
    <x v="8"/>
    <s v="Wilson Jones Ledger-Size, Piano-Hinge Binder, 2&quot;, Blue"/>
    <n v="16.391999999999996"/>
    <n v="2"/>
    <n v="0.8"/>
    <n v="-26.227200000000003"/>
  </r>
  <r>
    <n v="9837"/>
    <s v="US-2013-125402"/>
    <x v="0"/>
    <x v="477"/>
    <d v="2013-10-02T00:00:00"/>
    <s v="Standard Class"/>
    <x v="297"/>
    <s v="Dan Lawera"/>
    <x v="0"/>
    <s v="United States"/>
    <s v="Long Beach"/>
    <x v="1"/>
    <n v="90805"/>
    <s v="West"/>
    <s v="OFF-PA-10000141"/>
    <x v="1"/>
    <x v="10"/>
    <s v="Ampad Evidence Wirebond Steno Books, 6&quot; x 9&quot;"/>
    <n v="10.9"/>
    <n v="5"/>
    <n v="0"/>
    <n v="5.1229999999999993"/>
  </r>
  <r>
    <n v="9838"/>
    <s v="US-2013-125402"/>
    <x v="0"/>
    <x v="477"/>
    <d v="2013-10-02T00:00:00"/>
    <s v="Standard Class"/>
    <x v="297"/>
    <s v="Dan Lawera"/>
    <x v="0"/>
    <s v="United States"/>
    <s v="Long Beach"/>
    <x v="1"/>
    <n v="90805"/>
    <s v="West"/>
    <s v="OFF-LA-10003923"/>
    <x v="1"/>
    <x v="2"/>
    <s v="Alphabetical Labels for Top Tab Filing"/>
    <n v="29.6"/>
    <n v="2"/>
    <n v="0"/>
    <n v="14.8"/>
  </r>
  <r>
    <n v="9839"/>
    <s v="US-2013-125402"/>
    <x v="0"/>
    <x v="477"/>
    <d v="2013-10-02T00:00:00"/>
    <s v="Standard Class"/>
    <x v="297"/>
    <s v="Dan Lawera"/>
    <x v="0"/>
    <s v="United States"/>
    <s v="Long Beach"/>
    <x v="1"/>
    <n v="90805"/>
    <s v="West"/>
    <s v="OFF-LA-10001771"/>
    <x v="1"/>
    <x v="2"/>
    <s v="Avery 513"/>
    <n v="4.9800000000000004"/>
    <n v="1"/>
    <n v="0"/>
    <n v="2.2907999999999999"/>
  </r>
  <r>
    <n v="9840"/>
    <s v="US-2013-125402"/>
    <x v="0"/>
    <x v="477"/>
    <d v="2013-10-02T00:00:00"/>
    <s v="Standard Class"/>
    <x v="297"/>
    <s v="Dan Lawera"/>
    <x v="0"/>
    <s v="United States"/>
    <s v="Long Beach"/>
    <x v="1"/>
    <n v="90805"/>
    <s v="West"/>
    <s v="TEC-CO-10001943"/>
    <x v="2"/>
    <x v="16"/>
    <s v="Canon PC-428 Personal Copier"/>
    <n v="479.97600000000006"/>
    <n v="3"/>
    <n v="0.2"/>
    <n v="161.99189999999999"/>
  </r>
  <r>
    <n v="9841"/>
    <s v="US-2013-125402"/>
    <x v="0"/>
    <x v="477"/>
    <d v="2013-10-02T00:00:00"/>
    <s v="Standard Class"/>
    <x v="297"/>
    <s v="Dan Lawera"/>
    <x v="0"/>
    <s v="United States"/>
    <s v="Long Beach"/>
    <x v="1"/>
    <n v="90805"/>
    <s v="West"/>
    <s v="TEC-PH-10003356"/>
    <x v="2"/>
    <x v="7"/>
    <s v="SmartStand Mobile Device Holder, Assorted Colors"/>
    <n v="44.736000000000004"/>
    <n v="8"/>
    <n v="0.2"/>
    <n v="4.4736000000000011"/>
  </r>
  <r>
    <n v="9842"/>
    <s v="US-2013-125402"/>
    <x v="0"/>
    <x v="477"/>
    <d v="2013-10-02T00:00:00"/>
    <s v="Standard Class"/>
    <x v="297"/>
    <s v="Dan Lawera"/>
    <x v="0"/>
    <s v="United States"/>
    <s v="Long Beach"/>
    <x v="1"/>
    <n v="90805"/>
    <s v="West"/>
    <s v="OFF-AR-10002255"/>
    <x v="1"/>
    <x v="6"/>
    <s v="Newell 346"/>
    <n v="5.76"/>
    <n v="2"/>
    <n v="0"/>
    <n v="1.6703999999999999"/>
  </r>
  <r>
    <n v="9843"/>
    <s v="US-2013-125402"/>
    <x v="0"/>
    <x v="477"/>
    <d v="2013-10-02T00:00:00"/>
    <s v="Standard Class"/>
    <x v="297"/>
    <s v="Dan Lawera"/>
    <x v="0"/>
    <s v="United States"/>
    <s v="Long Beach"/>
    <x v="1"/>
    <n v="90805"/>
    <s v="West"/>
    <s v="FUR-CH-10000665"/>
    <x v="0"/>
    <x v="1"/>
    <s v="Global Airflow Leather Mesh Back Chair, Black"/>
    <n v="483.13599999999997"/>
    <n v="4"/>
    <n v="0.2"/>
    <n v="60.391999999999939"/>
  </r>
  <r>
    <n v="9844"/>
    <s v="CA-2011-163867"/>
    <x v="2"/>
    <x v="561"/>
    <d v="2011-06-06T00:00:00"/>
    <s v="First Class"/>
    <x v="681"/>
    <s v="Richard Eichhorn"/>
    <x v="0"/>
    <s v="United States"/>
    <s v="Decatur"/>
    <x v="10"/>
    <n v="62521"/>
    <s v="Central"/>
    <s v="OFF-LA-10001771"/>
    <x v="1"/>
    <x v="2"/>
    <s v="Avery 513"/>
    <n v="15.936000000000002"/>
    <n v="4"/>
    <n v="0.2"/>
    <n v="5.1791999999999998"/>
  </r>
  <r>
    <n v="9845"/>
    <s v="CA-2011-163867"/>
    <x v="2"/>
    <x v="561"/>
    <d v="2011-06-06T00:00:00"/>
    <s v="First Class"/>
    <x v="681"/>
    <s v="Richard Eichhorn"/>
    <x v="0"/>
    <s v="United States"/>
    <s v="Decatur"/>
    <x v="10"/>
    <n v="62521"/>
    <s v="Central"/>
    <s v="FUR-FU-10001475"/>
    <x v="0"/>
    <x v="5"/>
    <s v="Contract Clock, 14&quot;, Brown"/>
    <n v="61.543999999999997"/>
    <n v="7"/>
    <n v="0.6"/>
    <n v="-40.003599999999999"/>
  </r>
  <r>
    <n v="9846"/>
    <s v="CA-2011-163867"/>
    <x v="2"/>
    <x v="561"/>
    <d v="2011-06-06T00:00:00"/>
    <s v="First Class"/>
    <x v="681"/>
    <s v="Richard Eichhorn"/>
    <x v="0"/>
    <s v="United States"/>
    <s v="Decatur"/>
    <x v="10"/>
    <n v="62521"/>
    <s v="Central"/>
    <s v="OFF-ST-10000877"/>
    <x v="1"/>
    <x v="4"/>
    <s v="Recycled Steel Personal File for Standard File Folders"/>
    <n v="132.696"/>
    <n v="3"/>
    <n v="0.2"/>
    <n v="9.9521999999999977"/>
  </r>
  <r>
    <n v="9847"/>
    <s v="CA-2014-169327"/>
    <x v="3"/>
    <x v="264"/>
    <d v="2014-09-05T00:00:00"/>
    <s v="Second Class"/>
    <x v="762"/>
    <s v="Marc Harrigan"/>
    <x v="2"/>
    <s v="United States"/>
    <s v="Los Angeles"/>
    <x v="1"/>
    <n v="90008"/>
    <s v="West"/>
    <s v="OFF-AP-10001492"/>
    <x v="1"/>
    <x v="9"/>
    <s v="Acco Six-Outlet Power Strip, 4' Cord Length"/>
    <n v="43.099999999999994"/>
    <n v="5"/>
    <n v="0"/>
    <n v="11.206"/>
  </r>
  <r>
    <n v="9848"/>
    <s v="CA-2014-169327"/>
    <x v="3"/>
    <x v="264"/>
    <d v="2014-09-05T00:00:00"/>
    <s v="Second Class"/>
    <x v="762"/>
    <s v="Marc Harrigan"/>
    <x v="2"/>
    <s v="United States"/>
    <s v="Los Angeles"/>
    <x v="1"/>
    <n v="90008"/>
    <s v="West"/>
    <s v="FUR-FU-10004188"/>
    <x v="0"/>
    <x v="5"/>
    <s v="Luxo Professional Combination Clamp-On Lamps"/>
    <n v="511.5"/>
    <n v="5"/>
    <n v="0"/>
    <n v="132.99"/>
  </r>
  <r>
    <n v="9849"/>
    <s v="CA-2014-169327"/>
    <x v="3"/>
    <x v="264"/>
    <d v="2014-09-05T00:00:00"/>
    <s v="Second Class"/>
    <x v="762"/>
    <s v="Marc Harrigan"/>
    <x v="2"/>
    <s v="United States"/>
    <s v="Los Angeles"/>
    <x v="1"/>
    <n v="90008"/>
    <s v="West"/>
    <s v="OFF-BI-10004330"/>
    <x v="1"/>
    <x v="8"/>
    <s v="GBC Velobind Prepunched Cover Sets, Regency Series"/>
    <n v="147.91999999999999"/>
    <n v="5"/>
    <n v="0.2"/>
    <n v="46.224999999999987"/>
  </r>
  <r>
    <n v="9850"/>
    <s v="CA-2011-142979"/>
    <x v="2"/>
    <x v="791"/>
    <d v="2011-04-18T00:00:00"/>
    <s v="Standard Class"/>
    <x v="553"/>
    <s v="Edward Hooks"/>
    <x v="1"/>
    <s v="United States"/>
    <s v="Lodi"/>
    <x v="1"/>
    <n v="95240"/>
    <s v="West"/>
    <s v="OFF-AR-10002987"/>
    <x v="1"/>
    <x v="6"/>
    <s v="Prismacolor Color Pencil Set"/>
    <n v="39.68"/>
    <n v="2"/>
    <n v="0"/>
    <n v="16.268800000000002"/>
  </r>
  <r>
    <n v="9851"/>
    <s v="CA-2013-158155"/>
    <x v="0"/>
    <x v="440"/>
    <d v="2013-05-07T00:00:00"/>
    <s v="Standard Class"/>
    <x v="553"/>
    <s v="Edward Hooks"/>
    <x v="1"/>
    <s v="United States"/>
    <s v="New York City"/>
    <x v="15"/>
    <n v="10009"/>
    <s v="East"/>
    <s v="FUR-FU-10000732"/>
    <x v="0"/>
    <x v="5"/>
    <s v="Eldon 200 Class Desk Accessories"/>
    <n v="12.56"/>
    <n v="2"/>
    <n v="0"/>
    <n v="4.0191999999999997"/>
  </r>
  <r>
    <n v="9852"/>
    <s v="CA-2013-158155"/>
    <x v="0"/>
    <x v="440"/>
    <d v="2013-05-07T00:00:00"/>
    <s v="Standard Class"/>
    <x v="553"/>
    <s v="Edward Hooks"/>
    <x v="1"/>
    <s v="United States"/>
    <s v="New York City"/>
    <x v="15"/>
    <n v="10009"/>
    <s v="East"/>
    <s v="OFF-BI-10001670"/>
    <x v="1"/>
    <x v="8"/>
    <s v="Vinyl Sectional Post Binders"/>
    <n v="90.480000000000018"/>
    <n v="3"/>
    <n v="0.2"/>
    <n v="33.93"/>
  </r>
  <r>
    <n v="9853"/>
    <s v="CA-2013-158155"/>
    <x v="0"/>
    <x v="440"/>
    <d v="2013-05-07T00:00:00"/>
    <s v="Standard Class"/>
    <x v="553"/>
    <s v="Edward Hooks"/>
    <x v="1"/>
    <s v="United States"/>
    <s v="New York City"/>
    <x v="15"/>
    <n v="10009"/>
    <s v="East"/>
    <s v="OFF-PA-10000533"/>
    <x v="1"/>
    <x v="10"/>
    <s v="Southworth Parchment Paper &amp; Envelopes"/>
    <n v="13.08"/>
    <n v="2"/>
    <n v="0"/>
    <n v="6.0167999999999999"/>
  </r>
  <r>
    <n v="9854"/>
    <s v="CA-2013-158155"/>
    <x v="0"/>
    <x v="440"/>
    <d v="2013-05-07T00:00:00"/>
    <s v="Standard Class"/>
    <x v="553"/>
    <s v="Edward Hooks"/>
    <x v="1"/>
    <s v="United States"/>
    <s v="New York City"/>
    <x v="15"/>
    <n v="10009"/>
    <s v="East"/>
    <s v="FUR-FU-10002253"/>
    <x v="0"/>
    <x v="5"/>
    <s v="Howard Miller 13&quot; Diameter Pewter Finish Round Wall Clock"/>
    <n v="214.7"/>
    <n v="5"/>
    <n v="0"/>
    <n v="83.733000000000004"/>
  </r>
  <r>
    <n v="9855"/>
    <s v="CA-2014-138870"/>
    <x v="3"/>
    <x v="249"/>
    <d v="2014-06-24T00:00:00"/>
    <s v="Standard Class"/>
    <x v="654"/>
    <s v="George Ashbrook"/>
    <x v="0"/>
    <s v="United States"/>
    <s v="San Francisco"/>
    <x v="1"/>
    <n v="94109"/>
    <s v="West"/>
    <s v="FUR-FU-10002396"/>
    <x v="0"/>
    <x v="5"/>
    <s v="DAX Copper Panel Document Frame, 5 x 7 Size"/>
    <n v="50.32"/>
    <n v="4"/>
    <n v="0"/>
    <n v="21.134400000000003"/>
  </r>
  <r>
    <n v="9856"/>
    <s v="CA-2014-138870"/>
    <x v="3"/>
    <x v="249"/>
    <d v="2014-06-24T00:00:00"/>
    <s v="Standard Class"/>
    <x v="654"/>
    <s v="George Ashbrook"/>
    <x v="0"/>
    <s v="United States"/>
    <s v="San Francisco"/>
    <x v="1"/>
    <n v="94109"/>
    <s v="West"/>
    <s v="OFF-PA-10004438"/>
    <x v="1"/>
    <x v="10"/>
    <s v="Xerox 1907"/>
    <n v="24.56"/>
    <n v="2"/>
    <n v="0"/>
    <n v="11.543199999999999"/>
  </r>
  <r>
    <n v="9857"/>
    <s v="CA-2011-120950"/>
    <x v="2"/>
    <x v="1232"/>
    <d v="2011-11-11T00:00:00"/>
    <s v="Standard Class"/>
    <x v="654"/>
    <s v="George Ashbrook"/>
    <x v="0"/>
    <s v="United States"/>
    <s v="Columbus"/>
    <x v="32"/>
    <n v="31907"/>
    <s v="South"/>
    <s v="OFF-PA-10000587"/>
    <x v="1"/>
    <x v="10"/>
    <s v="Array Parchment Paper, Assorted Colors"/>
    <n v="43.68"/>
    <n v="6"/>
    <n v="0"/>
    <n v="20.9664"/>
  </r>
  <r>
    <n v="9858"/>
    <s v="CA-2012-164301"/>
    <x v="1"/>
    <x v="514"/>
    <d v="2012-03-30T00:00:00"/>
    <s v="Standard Class"/>
    <x v="225"/>
    <s v="Ellis Ballard"/>
    <x v="1"/>
    <s v="United States"/>
    <s v="Seattle"/>
    <x v="4"/>
    <n v="98103"/>
    <s v="West"/>
    <s v="FUR-TA-10001889"/>
    <x v="0"/>
    <x v="3"/>
    <s v="Bush Advantage Collection Racetrack Conference Table"/>
    <n v="3393.68"/>
    <n v="8"/>
    <n v="0"/>
    <n v="610.86239999999998"/>
  </r>
  <r>
    <n v="9859"/>
    <s v="CA-2014-113278"/>
    <x v="3"/>
    <x v="424"/>
    <d v="2014-01-21T00:00:00"/>
    <s v="Standard Class"/>
    <x v="367"/>
    <s v="Hallie Redmond"/>
    <x v="2"/>
    <s v="United States"/>
    <s v="Richmond"/>
    <x v="14"/>
    <n v="47374"/>
    <s v="Central"/>
    <s v="OFF-ST-10001590"/>
    <x v="1"/>
    <x v="4"/>
    <s v="Tenex Personal Project File with Scoop Front Design, Black"/>
    <n v="67.400000000000006"/>
    <n v="5"/>
    <n v="0"/>
    <n v="17.523999999999997"/>
  </r>
  <r>
    <n v="9860"/>
    <s v="CA-2014-113278"/>
    <x v="3"/>
    <x v="424"/>
    <d v="2014-01-21T00:00:00"/>
    <s v="Standard Class"/>
    <x v="367"/>
    <s v="Hallie Redmond"/>
    <x v="2"/>
    <s v="United States"/>
    <s v="Richmond"/>
    <x v="14"/>
    <n v="47374"/>
    <s v="Central"/>
    <s v="OFF-FA-10003472"/>
    <x v="1"/>
    <x v="13"/>
    <s v="Bagged Rubber Bands"/>
    <n v="2.52"/>
    <n v="2"/>
    <n v="0"/>
    <n v="0.1008"/>
  </r>
  <r>
    <n v="9861"/>
    <s v="CA-2014-113278"/>
    <x v="3"/>
    <x v="424"/>
    <d v="2014-01-21T00:00:00"/>
    <s v="Standard Class"/>
    <x v="367"/>
    <s v="Hallie Redmond"/>
    <x v="2"/>
    <s v="United States"/>
    <s v="Richmond"/>
    <x v="14"/>
    <n v="47374"/>
    <s v="Central"/>
    <s v="TEC-PH-10000169"/>
    <x v="2"/>
    <x v="7"/>
    <s v="ARKON Windshield Dashboard Air Vent Car Mount Holder"/>
    <n v="67.8"/>
    <n v="4"/>
    <n v="0"/>
    <n v="1.3559999999999945"/>
  </r>
  <r>
    <n v="9862"/>
    <s v="CA-2014-113278"/>
    <x v="3"/>
    <x v="424"/>
    <d v="2014-01-21T00:00:00"/>
    <s v="Standard Class"/>
    <x v="367"/>
    <s v="Hallie Redmond"/>
    <x v="2"/>
    <s v="United States"/>
    <s v="Richmond"/>
    <x v="14"/>
    <n v="47374"/>
    <s v="Central"/>
    <s v="OFF-ST-10002562"/>
    <x v="1"/>
    <x v="4"/>
    <s v="Staples"/>
    <n v="18.760000000000002"/>
    <n v="2"/>
    <n v="0"/>
    <n v="5.2528000000000006"/>
  </r>
  <r>
    <n v="9863"/>
    <s v="CA-2014-113278"/>
    <x v="3"/>
    <x v="424"/>
    <d v="2014-01-21T00:00:00"/>
    <s v="Standard Class"/>
    <x v="367"/>
    <s v="Hallie Redmond"/>
    <x v="2"/>
    <s v="United States"/>
    <s v="Richmond"/>
    <x v="14"/>
    <n v="47374"/>
    <s v="Central"/>
    <s v="TEC-AC-10001445"/>
    <x v="2"/>
    <x v="11"/>
    <s v="Imation USB 2.0 Swivel Flash Drive USB flash drive - 4 GB - Pink"/>
    <n v="12.12"/>
    <n v="4"/>
    <n v="0"/>
    <n v="2.5451999999999995"/>
  </r>
  <r>
    <n v="9864"/>
    <s v="CA-2014-113278"/>
    <x v="3"/>
    <x v="424"/>
    <d v="2014-01-21T00:00:00"/>
    <s v="Standard Class"/>
    <x v="367"/>
    <s v="Hallie Redmond"/>
    <x v="2"/>
    <s v="United States"/>
    <s v="Richmond"/>
    <x v="14"/>
    <n v="47374"/>
    <s v="Central"/>
    <s v="OFF-PA-10004156"/>
    <x v="1"/>
    <x v="10"/>
    <s v="Xerox 188"/>
    <n v="11.34"/>
    <n v="1"/>
    <n v="0"/>
    <n v="5.5565999999999995"/>
  </r>
  <r>
    <n v="9865"/>
    <s v="CA-2014-113278"/>
    <x v="3"/>
    <x v="424"/>
    <d v="2014-01-21T00:00:00"/>
    <s v="Standard Class"/>
    <x v="367"/>
    <s v="Hallie Redmond"/>
    <x v="2"/>
    <s v="United States"/>
    <s v="Richmond"/>
    <x v="14"/>
    <n v="47374"/>
    <s v="Central"/>
    <s v="TEC-AC-10004469"/>
    <x v="2"/>
    <x v="11"/>
    <s v="Microsoft Sculpt Comfort Mouse"/>
    <n v="159.80000000000001"/>
    <n v="4"/>
    <n v="0"/>
    <n v="70.312000000000012"/>
  </r>
  <r>
    <n v="9866"/>
    <s v="CA-2014-113278"/>
    <x v="3"/>
    <x v="424"/>
    <d v="2014-01-21T00:00:00"/>
    <s v="Standard Class"/>
    <x v="367"/>
    <s v="Hallie Redmond"/>
    <x v="2"/>
    <s v="United States"/>
    <s v="Richmond"/>
    <x v="14"/>
    <n v="47374"/>
    <s v="Central"/>
    <s v="FUR-FU-10001037"/>
    <x v="0"/>
    <x v="5"/>
    <s v="DAX Charcoal/Nickel-Tone Document Frame, 5 x 7"/>
    <n v="18.96"/>
    <n v="2"/>
    <n v="0"/>
    <n v="8.532"/>
  </r>
  <r>
    <n v="9867"/>
    <s v="US-2012-116981"/>
    <x v="1"/>
    <x v="514"/>
    <d v="2012-03-28T00:00:00"/>
    <s v="Second Class"/>
    <x v="416"/>
    <s v="Suzanne McNair"/>
    <x v="1"/>
    <s v="United States"/>
    <s v="New York City"/>
    <x v="15"/>
    <n v="10009"/>
    <s v="East"/>
    <s v="OFF-ST-10002615"/>
    <x v="1"/>
    <x v="4"/>
    <s v="Dual Level, Single-Width Filing Carts"/>
    <n v="1085.42"/>
    <n v="7"/>
    <n v="0"/>
    <n v="282.20920000000001"/>
  </r>
  <r>
    <n v="9868"/>
    <s v="US-2012-116981"/>
    <x v="1"/>
    <x v="514"/>
    <d v="2012-03-28T00:00:00"/>
    <s v="Second Class"/>
    <x v="416"/>
    <s v="Suzanne McNair"/>
    <x v="1"/>
    <s v="United States"/>
    <s v="New York City"/>
    <x v="15"/>
    <n v="10009"/>
    <s v="East"/>
    <s v="OFF-AP-10000595"/>
    <x v="1"/>
    <x v="9"/>
    <s v="Disposable Triple-Filter Dust Bags"/>
    <n v="13.11"/>
    <n v="3"/>
    <n v="0"/>
    <n v="3.4086000000000003"/>
  </r>
  <r>
    <n v="9869"/>
    <s v="CA-2011-114195"/>
    <x v="2"/>
    <x v="301"/>
    <d v="2011-11-03T00:00:00"/>
    <s v="First Class"/>
    <x v="105"/>
    <s v="Erin Ashbrook"/>
    <x v="1"/>
    <s v="United States"/>
    <s v="Mason"/>
    <x v="24"/>
    <n v="45040"/>
    <s v="East"/>
    <s v="FUR-FU-10002253"/>
    <x v="0"/>
    <x v="5"/>
    <s v="Howard Miller 13&quot; Diameter Pewter Finish Round Wall Clock"/>
    <n v="68.703999999999994"/>
    <n v="2"/>
    <n v="0.2"/>
    <n v="16.317200000000003"/>
  </r>
  <r>
    <n v="9870"/>
    <s v="CA-2011-114195"/>
    <x v="2"/>
    <x v="301"/>
    <d v="2011-11-03T00:00:00"/>
    <s v="First Class"/>
    <x v="105"/>
    <s v="Erin Ashbrook"/>
    <x v="1"/>
    <s v="United States"/>
    <s v="Mason"/>
    <x v="24"/>
    <n v="45040"/>
    <s v="East"/>
    <s v="OFF-BI-10000494"/>
    <x v="1"/>
    <x v="8"/>
    <s v="Acco Economy Flexible Poly Round Ring Binder"/>
    <n v="3.1320000000000001"/>
    <n v="2"/>
    <n v="0.7"/>
    <n v="-2.6099999999999994"/>
  </r>
  <r>
    <n v="9871"/>
    <s v="CA-2011-114195"/>
    <x v="2"/>
    <x v="301"/>
    <d v="2011-11-03T00:00:00"/>
    <s v="First Class"/>
    <x v="105"/>
    <s v="Erin Ashbrook"/>
    <x v="1"/>
    <s v="United States"/>
    <s v="Mason"/>
    <x v="24"/>
    <n v="45040"/>
    <s v="East"/>
    <s v="OFF-BI-10001658"/>
    <x v="1"/>
    <x v="8"/>
    <s v="GBC Standard Therm-A-Bind Covers"/>
    <n v="22.428000000000004"/>
    <n v="3"/>
    <n v="0.7"/>
    <n v="-17.942399999999992"/>
  </r>
  <r>
    <n v="9872"/>
    <s v="CA-2014-146269"/>
    <x v="3"/>
    <x v="833"/>
    <d v="2014-10-07T00:00:00"/>
    <s v="Same Day"/>
    <x v="708"/>
    <s v="Mark Hamilton"/>
    <x v="0"/>
    <s v="United States"/>
    <s v="Chicago"/>
    <x v="10"/>
    <n v="60623"/>
    <s v="Central"/>
    <s v="OFF-ST-10003208"/>
    <x v="1"/>
    <x v="4"/>
    <s v="Adjustable Depth Letter/Legal Cart"/>
    <n v="290.33600000000001"/>
    <n v="2"/>
    <n v="0.2"/>
    <n v="32.662799999999947"/>
  </r>
  <r>
    <n v="9873"/>
    <s v="CA-2014-146269"/>
    <x v="3"/>
    <x v="833"/>
    <d v="2014-10-07T00:00:00"/>
    <s v="Same Day"/>
    <x v="708"/>
    <s v="Mark Hamilton"/>
    <x v="0"/>
    <s v="United States"/>
    <s v="Chicago"/>
    <x v="10"/>
    <n v="60623"/>
    <s v="Central"/>
    <s v="OFF-AR-10004790"/>
    <x v="1"/>
    <x v="6"/>
    <s v="Staples"/>
    <n v="19.152000000000001"/>
    <n v="2"/>
    <n v="0.2"/>
    <n v="1.1969999999999992"/>
  </r>
  <r>
    <n v="9874"/>
    <s v="CA-2013-100587"/>
    <x v="0"/>
    <x v="107"/>
    <d v="2013-12-15T00:00:00"/>
    <s v="Standard Class"/>
    <x v="359"/>
    <s v="Sara Luxemburg"/>
    <x v="2"/>
    <s v="United States"/>
    <s v="New York City"/>
    <x v="15"/>
    <n v="10024"/>
    <s v="East"/>
    <s v="OFF-PA-10004609"/>
    <x v="1"/>
    <x v="10"/>
    <s v="Xerox 221"/>
    <n v="6.48"/>
    <n v="1"/>
    <n v="0"/>
    <n v="3.1104000000000003"/>
  </r>
  <r>
    <n v="9875"/>
    <s v="CA-2013-166653"/>
    <x v="0"/>
    <x v="897"/>
    <d v="2013-09-25T00:00:00"/>
    <s v="Second Class"/>
    <x v="472"/>
    <s v="Nora Pelletier"/>
    <x v="2"/>
    <s v="United States"/>
    <s v="Parma"/>
    <x v="24"/>
    <n v="44134"/>
    <s v="East"/>
    <s v="OFF-EN-10003055"/>
    <x v="1"/>
    <x v="12"/>
    <s v="Blue String-Tie &amp; Button Interoffice Envelopes, 10 x 13"/>
    <n v="63.967999999999996"/>
    <n v="2"/>
    <n v="0.2"/>
    <n v="19.989999999999995"/>
  </r>
  <r>
    <n v="9876"/>
    <s v="CA-2012-130855"/>
    <x v="1"/>
    <x v="1233"/>
    <d v="2013-01-05T00:00:00"/>
    <s v="Standard Class"/>
    <x v="167"/>
    <s v="Roy Französisch"/>
    <x v="0"/>
    <s v="United States"/>
    <s v="New York City"/>
    <x v="15"/>
    <n v="10035"/>
    <s v="East"/>
    <s v="OFF-SU-10003936"/>
    <x v="1"/>
    <x v="14"/>
    <s v="Acme Serrated Blade Letter Opener"/>
    <n v="6.36"/>
    <n v="2"/>
    <n v="0"/>
    <n v="6.3600000000000101E-2"/>
  </r>
  <r>
    <n v="9877"/>
    <s v="US-2014-166324"/>
    <x v="3"/>
    <x v="693"/>
    <d v="2014-04-22T00:00:00"/>
    <s v="First Class"/>
    <x v="534"/>
    <s v="Brad Eason"/>
    <x v="2"/>
    <s v="United States"/>
    <s v="Cleveland"/>
    <x v="24"/>
    <n v="44105"/>
    <s v="East"/>
    <s v="OFF-ST-10000078"/>
    <x v="1"/>
    <x v="4"/>
    <s v="Tennsco 6- and 18-Compartment Lockers"/>
    <n v="848.5440000000001"/>
    <n v="4"/>
    <n v="0.2"/>
    <n v="-21.213600000000099"/>
  </r>
  <r>
    <n v="9878"/>
    <s v="US-2014-166324"/>
    <x v="3"/>
    <x v="693"/>
    <d v="2014-04-22T00:00:00"/>
    <s v="First Class"/>
    <x v="534"/>
    <s v="Brad Eason"/>
    <x v="2"/>
    <s v="United States"/>
    <s v="Cleveland"/>
    <x v="24"/>
    <n v="44105"/>
    <s v="East"/>
    <s v="OFF-BI-10000174"/>
    <x v="1"/>
    <x v="8"/>
    <s v="Wilson Jones Clip &amp; Carry Folder Binder Tool for Ring Binders, Clear"/>
    <n v="8.7000000000000011"/>
    <n v="5"/>
    <n v="0.7"/>
    <n v="-6.379999999999999"/>
  </r>
  <r>
    <n v="9879"/>
    <s v="US-2014-166324"/>
    <x v="3"/>
    <x v="693"/>
    <d v="2014-04-22T00:00:00"/>
    <s v="First Class"/>
    <x v="534"/>
    <s v="Brad Eason"/>
    <x v="2"/>
    <s v="United States"/>
    <s v="Cleveland"/>
    <x v="24"/>
    <n v="44105"/>
    <s v="East"/>
    <s v="TEC-PH-10004080"/>
    <x v="2"/>
    <x v="7"/>
    <s v="Avaya 5410 Digital phone"/>
    <n v="122.38199999999999"/>
    <n v="3"/>
    <n v="0.4"/>
    <n v="-24.476399999999998"/>
  </r>
  <r>
    <n v="9880"/>
    <s v="CA-2013-122581"/>
    <x v="0"/>
    <x v="1036"/>
    <d v="2013-08-26T00:00:00"/>
    <s v="Standard Class"/>
    <x v="271"/>
    <s v="Jay Kimmel"/>
    <x v="0"/>
    <s v="United States"/>
    <s v="New York City"/>
    <x v="15"/>
    <n v="10035"/>
    <s v="East"/>
    <s v="FUR-CH-10002961"/>
    <x v="0"/>
    <x v="1"/>
    <s v="Leather Task Chair, Black"/>
    <n v="573.17399999999998"/>
    <n v="7"/>
    <n v="0.1"/>
    <n v="63.685999999999979"/>
  </r>
  <r>
    <n v="9881"/>
    <s v="CA-2012-104297"/>
    <x v="1"/>
    <x v="352"/>
    <d v="2012-05-31T00:00:00"/>
    <s v="First Class"/>
    <x v="385"/>
    <s v="Chad Cunningham"/>
    <x v="2"/>
    <s v="United States"/>
    <s v="Cleveland"/>
    <x v="24"/>
    <n v="44105"/>
    <s v="East"/>
    <s v="OFF-PA-10000474"/>
    <x v="1"/>
    <x v="10"/>
    <s v="Staples"/>
    <n v="85.055999999999997"/>
    <n v="3"/>
    <n v="0.2"/>
    <n v="28.706399999999991"/>
  </r>
  <r>
    <n v="9882"/>
    <s v="CA-2011-153927"/>
    <x v="2"/>
    <x v="1132"/>
    <d v="2011-08-13T00:00:00"/>
    <s v="First Class"/>
    <x v="328"/>
    <s v="Lauren Leatherbury"/>
    <x v="0"/>
    <s v="United States"/>
    <s v="Woodstock"/>
    <x v="32"/>
    <n v="30188"/>
    <s v="South"/>
    <s v="OFF-BI-10000138"/>
    <x v="1"/>
    <x v="8"/>
    <s v="Acco Translucent Poly Ring Binders"/>
    <n v="14.04"/>
    <n v="3"/>
    <n v="0"/>
    <n v="6.7392000000000003"/>
  </r>
  <r>
    <n v="9883"/>
    <s v="CA-2011-153927"/>
    <x v="2"/>
    <x v="1132"/>
    <d v="2011-08-13T00:00:00"/>
    <s v="First Class"/>
    <x v="328"/>
    <s v="Lauren Leatherbury"/>
    <x v="0"/>
    <s v="United States"/>
    <s v="Woodstock"/>
    <x v="32"/>
    <n v="30188"/>
    <s v="South"/>
    <s v="TEC-AC-10000023"/>
    <x v="2"/>
    <x v="11"/>
    <s v="Maxell 74 Minute CD-R Spindle, 50/Pack"/>
    <n v="272.61"/>
    <n v="13"/>
    <n v="0"/>
    <n v="98.139599999999987"/>
  </r>
  <r>
    <n v="9884"/>
    <s v="CA-2011-112291"/>
    <x v="2"/>
    <x v="1234"/>
    <d v="2011-04-08T00:00:00"/>
    <s v="Standard Class"/>
    <x v="722"/>
    <s v="Katrina Edelman"/>
    <x v="1"/>
    <s v="United States"/>
    <s v="Los Angeles"/>
    <x v="1"/>
    <n v="90008"/>
    <s v="West"/>
    <s v="OFF-EN-10001415"/>
    <x v="1"/>
    <x v="12"/>
    <s v="Staples"/>
    <n v="11.16"/>
    <n v="2"/>
    <n v="0"/>
    <n v="5.58"/>
  </r>
  <r>
    <n v="9885"/>
    <s v="CA-2011-112291"/>
    <x v="2"/>
    <x v="1234"/>
    <d v="2011-04-08T00:00:00"/>
    <s v="Standard Class"/>
    <x v="722"/>
    <s v="Katrina Edelman"/>
    <x v="1"/>
    <s v="United States"/>
    <s v="Los Angeles"/>
    <x v="1"/>
    <n v="90008"/>
    <s v="West"/>
    <s v="TEC-AC-10001284"/>
    <x v="2"/>
    <x v="11"/>
    <s v="Enermax Briskie RF Wireless Keyboard and Mouse Combo"/>
    <n v="62.31"/>
    <n v="3"/>
    <n v="0"/>
    <n v="22.4316"/>
  </r>
  <r>
    <n v="9886"/>
    <s v="CA-2011-112291"/>
    <x v="2"/>
    <x v="1234"/>
    <d v="2011-04-08T00:00:00"/>
    <s v="Standard Class"/>
    <x v="722"/>
    <s v="Katrina Edelman"/>
    <x v="1"/>
    <s v="United States"/>
    <s v="Los Angeles"/>
    <x v="1"/>
    <n v="90008"/>
    <s v="West"/>
    <s v="TEC-AC-10000736"/>
    <x v="2"/>
    <x v="11"/>
    <s v="Logitech G600 MMO Gaming Mouse"/>
    <n v="159.97999999999999"/>
    <n v="2"/>
    <n v="0"/>
    <n v="57.592799999999997"/>
  </r>
  <r>
    <n v="9887"/>
    <s v="CA-2011-146997"/>
    <x v="2"/>
    <x v="1213"/>
    <d v="2011-01-28T00:00:00"/>
    <s v="Standard Class"/>
    <x v="611"/>
    <s v="Speros Goranitis"/>
    <x v="0"/>
    <s v="United States"/>
    <s v="Lafayette"/>
    <x v="14"/>
    <n v="47905"/>
    <s v="Central"/>
    <s v="OFF-FA-10003467"/>
    <x v="1"/>
    <x v="13"/>
    <s v="Alliance Big Bands Rubber Bands, 12/Pack"/>
    <n v="5.9399999999999995"/>
    <n v="3"/>
    <n v="0"/>
    <n v="0"/>
  </r>
  <r>
    <n v="9888"/>
    <s v="CA-2014-169607"/>
    <x v="3"/>
    <x v="386"/>
    <d v="2014-10-16T00:00:00"/>
    <s v="First Class"/>
    <x v="244"/>
    <s v="Christina Anderson"/>
    <x v="0"/>
    <s v="United States"/>
    <s v="New York City"/>
    <x v="15"/>
    <n v="10024"/>
    <s v="East"/>
    <s v="OFF-PA-10000477"/>
    <x v="1"/>
    <x v="10"/>
    <s v="Xerox 1952"/>
    <n v="9.9600000000000009"/>
    <n v="2"/>
    <n v="0"/>
    <n v="4.6812000000000005"/>
  </r>
  <r>
    <n v="9889"/>
    <s v="CA-2012-127544"/>
    <x v="1"/>
    <x v="816"/>
    <d v="2012-08-12T00:00:00"/>
    <s v="Standard Class"/>
    <x v="361"/>
    <s v="Rob Dowd"/>
    <x v="0"/>
    <s v="United States"/>
    <s v="Utica"/>
    <x v="15"/>
    <n v="13501"/>
    <s v="East"/>
    <s v="TEC-AC-10000736"/>
    <x v="2"/>
    <x v="11"/>
    <s v="Logitech G600 MMO Gaming Mouse"/>
    <n v="79.989999999999995"/>
    <n v="1"/>
    <n v="0"/>
    <n v="28.796399999999998"/>
  </r>
  <r>
    <n v="9890"/>
    <s v="CA-2014-166499"/>
    <x v="3"/>
    <x v="498"/>
    <d v="2014-03-21T00:00:00"/>
    <s v="First Class"/>
    <x v="500"/>
    <s v="Vivek Grady"/>
    <x v="1"/>
    <s v="United States"/>
    <s v="Lakewood"/>
    <x v="30"/>
    <n v="8701"/>
    <s v="East"/>
    <s v="OFF-AR-10002467"/>
    <x v="1"/>
    <x v="6"/>
    <s v="Dixon Ticonderoga Pencils"/>
    <n v="8.94"/>
    <n v="3"/>
    <n v="0"/>
    <n v="2.4138000000000006"/>
  </r>
  <r>
    <n v="9891"/>
    <s v="US-2013-115441"/>
    <x v="0"/>
    <x v="197"/>
    <d v="2013-07-29T00:00:00"/>
    <s v="Second Class"/>
    <x v="64"/>
    <s v="Sally Hughsby"/>
    <x v="1"/>
    <s v="United States"/>
    <s v="Milwaukee"/>
    <x v="6"/>
    <n v="53209"/>
    <s v="Central"/>
    <s v="OFF-PA-10004996"/>
    <x v="1"/>
    <x v="10"/>
    <s v="Speediset Carbonless Redi-Letter 7&quot; x 8 1/2&quot;"/>
    <n v="20.62"/>
    <n v="2"/>
    <n v="0"/>
    <n v="9.6913999999999998"/>
  </r>
  <r>
    <n v="9892"/>
    <s v="US-2013-115441"/>
    <x v="0"/>
    <x v="197"/>
    <d v="2013-07-29T00:00:00"/>
    <s v="Second Class"/>
    <x v="64"/>
    <s v="Sally Hughsby"/>
    <x v="1"/>
    <s v="United States"/>
    <s v="Milwaukee"/>
    <x v="6"/>
    <n v="53209"/>
    <s v="Central"/>
    <s v="TEC-AC-10003116"/>
    <x v="2"/>
    <x v="11"/>
    <s v="Memorex Froggy Flash Drive 8 GB"/>
    <n v="124.25"/>
    <n v="7"/>
    <n v="0"/>
    <n v="48.457499999999996"/>
  </r>
  <r>
    <n v="9893"/>
    <s v="US-2013-115441"/>
    <x v="0"/>
    <x v="197"/>
    <d v="2013-07-29T00:00:00"/>
    <s v="Second Class"/>
    <x v="64"/>
    <s v="Sally Hughsby"/>
    <x v="1"/>
    <s v="United States"/>
    <s v="Milwaukee"/>
    <x v="6"/>
    <n v="53209"/>
    <s v="Central"/>
    <s v="TEC-PH-10002262"/>
    <x v="2"/>
    <x v="7"/>
    <s v="LG Electronics Tone+ HBS-730 Bluetooth Headset"/>
    <n v="297.55"/>
    <n v="5"/>
    <n v="0"/>
    <n v="83.314000000000021"/>
  </r>
  <r>
    <n v="9894"/>
    <s v="US-2013-115441"/>
    <x v="0"/>
    <x v="197"/>
    <d v="2013-07-29T00:00:00"/>
    <s v="Second Class"/>
    <x v="64"/>
    <s v="Sally Hughsby"/>
    <x v="1"/>
    <s v="United States"/>
    <s v="Milwaukee"/>
    <x v="6"/>
    <n v="53209"/>
    <s v="Central"/>
    <s v="FUR-CH-10004626"/>
    <x v="0"/>
    <x v="1"/>
    <s v="Office Star Flex Back Scooter Chair with Aluminum Finish Frame"/>
    <n v="403.56"/>
    <n v="4"/>
    <n v="0"/>
    <n v="96.854399999999998"/>
  </r>
  <r>
    <n v="9895"/>
    <s v="US-2013-115441"/>
    <x v="0"/>
    <x v="197"/>
    <d v="2013-07-29T00:00:00"/>
    <s v="Second Class"/>
    <x v="64"/>
    <s v="Sally Hughsby"/>
    <x v="1"/>
    <s v="United States"/>
    <s v="Milwaukee"/>
    <x v="6"/>
    <n v="53209"/>
    <s v="Central"/>
    <s v="FUR-FU-10001756"/>
    <x v="0"/>
    <x v="5"/>
    <s v="Eldon Expressions Desk Accessory, Wood Photo Frame, Mahogany"/>
    <n v="95.199999999999989"/>
    <n v="5"/>
    <n v="0"/>
    <n v="27.60799999999999"/>
  </r>
  <r>
    <n v="9896"/>
    <s v="CA-2011-115049"/>
    <x v="2"/>
    <x v="467"/>
    <d v="2011-10-01T00:00:00"/>
    <s v="Standard Class"/>
    <x v="462"/>
    <s v="Michael Moore"/>
    <x v="0"/>
    <s v="United States"/>
    <s v="Chicago"/>
    <x v="10"/>
    <n v="60623"/>
    <s v="Central"/>
    <s v="TEC-AC-10004859"/>
    <x v="2"/>
    <x v="11"/>
    <s v="Maxell Pro 80 Minute CD-R, 10/Pack"/>
    <n v="153.82400000000001"/>
    <n v="11"/>
    <n v="0.2"/>
    <n v="38.456000000000003"/>
  </r>
  <r>
    <n v="9897"/>
    <s v="CA-2011-156342"/>
    <x v="2"/>
    <x v="1103"/>
    <d v="2011-06-20T00:00:00"/>
    <s v="Second Class"/>
    <x v="226"/>
    <s v="Jennifer Ferguson"/>
    <x v="0"/>
    <s v="United States"/>
    <s v="Chicago"/>
    <x v="10"/>
    <n v="60653"/>
    <s v="Central"/>
    <s v="OFF-PA-10001725"/>
    <x v="1"/>
    <x v="10"/>
    <s v="Xerox 1892"/>
    <n v="62.015999999999998"/>
    <n v="2"/>
    <n v="0.2"/>
    <n v="22.480800000000002"/>
  </r>
  <r>
    <n v="9898"/>
    <s v="CA-2013-112830"/>
    <x v="0"/>
    <x v="112"/>
    <d v="2013-06-11T00:00:00"/>
    <s v="Standard Class"/>
    <x v="431"/>
    <s v="Liz Preis"/>
    <x v="0"/>
    <s v="United States"/>
    <s v="Fairfield"/>
    <x v="24"/>
    <n v="45014"/>
    <s v="East"/>
    <s v="FUR-FU-10004306"/>
    <x v="0"/>
    <x v="5"/>
    <s v="Electrix Halogen Magnifier Lamp"/>
    <n v="466.32000000000005"/>
    <n v="3"/>
    <n v="0.2"/>
    <n v="34.97399999999999"/>
  </r>
  <r>
    <n v="9899"/>
    <s v="CA-2013-112830"/>
    <x v="0"/>
    <x v="112"/>
    <d v="2013-06-11T00:00:00"/>
    <s v="Standard Class"/>
    <x v="431"/>
    <s v="Liz Preis"/>
    <x v="0"/>
    <s v="United States"/>
    <s v="Fairfield"/>
    <x v="24"/>
    <n v="45014"/>
    <s v="East"/>
    <s v="FUR-FU-10004845"/>
    <x v="0"/>
    <x v="5"/>
    <s v="Deflect-o EconoMat Nonstudded, No Bevel Mat"/>
    <n v="82.64"/>
    <n v="2"/>
    <n v="0.2"/>
    <n v="0"/>
  </r>
  <r>
    <n v="9900"/>
    <s v="US-2011-117380"/>
    <x v="2"/>
    <x v="1176"/>
    <d v="2011-04-03T00:00:00"/>
    <s v="Standard Class"/>
    <x v="486"/>
    <s v="Mike Pelletier"/>
    <x v="2"/>
    <s v="United States"/>
    <s v="Springfield"/>
    <x v="24"/>
    <n v="45503"/>
    <s v="East"/>
    <s v="FUR-TA-10000198"/>
    <x v="0"/>
    <x v="3"/>
    <s v="Chromcraft Bull-Nose Wood Oval Conference Tables &amp; Bases"/>
    <n v="330.58800000000002"/>
    <n v="1"/>
    <n v="0.4"/>
    <n v="-143.25480000000002"/>
  </r>
  <r>
    <n v="9901"/>
    <s v="CA-2014-117646"/>
    <x v="3"/>
    <x v="170"/>
    <d v="2014-08-26T00:00:00"/>
    <s v="Standard Class"/>
    <x v="790"/>
    <s v="Sung Chung"/>
    <x v="0"/>
    <s v="United States"/>
    <s v="Louisville"/>
    <x v="22"/>
    <n v="80027"/>
    <s v="West"/>
    <s v="OFF-ST-10000036"/>
    <x v="1"/>
    <x v="4"/>
    <s v="Recycled Data-Pak for Archival Bound Computer Printouts, 12-1/2 x 12-1/2 x 16"/>
    <n v="237.09600000000003"/>
    <n v="3"/>
    <n v="0.2"/>
    <n v="20.745899999999985"/>
  </r>
  <r>
    <n v="9902"/>
    <s v="CA-2014-117646"/>
    <x v="3"/>
    <x v="170"/>
    <d v="2014-08-26T00:00:00"/>
    <s v="Standard Class"/>
    <x v="790"/>
    <s v="Sung Chung"/>
    <x v="0"/>
    <s v="United States"/>
    <s v="Louisville"/>
    <x v="22"/>
    <n v="80027"/>
    <s v="West"/>
    <s v="FUR-FU-10001037"/>
    <x v="0"/>
    <x v="5"/>
    <s v="DAX Charcoal/Nickel-Tone Document Frame, 5 x 7"/>
    <n v="22.752000000000002"/>
    <n v="3"/>
    <n v="0.2"/>
    <n v="7.1099999999999994"/>
  </r>
  <r>
    <n v="9903"/>
    <s v="CA-2014-117646"/>
    <x v="3"/>
    <x v="170"/>
    <d v="2014-08-26T00:00:00"/>
    <s v="Standard Class"/>
    <x v="790"/>
    <s v="Sung Chung"/>
    <x v="0"/>
    <s v="United States"/>
    <s v="Louisville"/>
    <x v="22"/>
    <n v="80027"/>
    <s v="West"/>
    <s v="OFF-PA-10001950"/>
    <x v="1"/>
    <x v="10"/>
    <s v="Southworth 25% Cotton Antique Laid Paper &amp; Envelopes"/>
    <n v="6.6720000000000006"/>
    <n v="1"/>
    <n v="0.2"/>
    <n v="2.0849999999999991"/>
  </r>
  <r>
    <n v="9904"/>
    <s v="CA-2011-122609"/>
    <x v="2"/>
    <x v="607"/>
    <d v="2011-11-18T00:00:00"/>
    <s v="Standard Class"/>
    <x v="24"/>
    <s v="Darren Powers"/>
    <x v="0"/>
    <s v="United States"/>
    <s v="Carrollton"/>
    <x v="5"/>
    <n v="75007"/>
    <s v="Central"/>
    <s v="FUR-FU-10004587"/>
    <x v="0"/>
    <x v="5"/>
    <s v="GE General Use Halogen Bulbs, 100 Watts, 1 Bulb per Pack"/>
    <n v="25.128000000000004"/>
    <n v="3"/>
    <n v="0.6"/>
    <n v="-6.9101999999999997"/>
  </r>
  <r>
    <n v="9905"/>
    <s v="CA-2011-122609"/>
    <x v="2"/>
    <x v="607"/>
    <d v="2011-11-18T00:00:00"/>
    <s v="Standard Class"/>
    <x v="24"/>
    <s v="Darren Powers"/>
    <x v="0"/>
    <s v="United States"/>
    <s v="Carrollton"/>
    <x v="5"/>
    <n v="75007"/>
    <s v="Central"/>
    <s v="TEC-AC-10002567"/>
    <x v="2"/>
    <x v="11"/>
    <s v="Logitech G602 Wireless Gaming Mouse"/>
    <n v="127.98399999999999"/>
    <n v="2"/>
    <n v="0.2"/>
    <n v="25.596799999999998"/>
  </r>
  <r>
    <n v="9906"/>
    <s v="US-2012-129007"/>
    <x v="1"/>
    <x v="1023"/>
    <d v="2012-09-15T00:00:00"/>
    <s v="First Class"/>
    <x v="629"/>
    <s v="Ken Dana"/>
    <x v="1"/>
    <s v="United States"/>
    <s v="Anaheim"/>
    <x v="1"/>
    <n v="92804"/>
    <s v="West"/>
    <s v="FUR-FU-10004973"/>
    <x v="0"/>
    <x v="5"/>
    <s v="Flat Face Poster Frame"/>
    <n v="131.88"/>
    <n v="7"/>
    <n v="0"/>
    <n v="55.389600000000002"/>
  </r>
  <r>
    <n v="9907"/>
    <s v="US-2012-129007"/>
    <x v="1"/>
    <x v="1023"/>
    <d v="2012-09-15T00:00:00"/>
    <s v="First Class"/>
    <x v="629"/>
    <s v="Ken Dana"/>
    <x v="1"/>
    <s v="United States"/>
    <s v="Anaheim"/>
    <x v="1"/>
    <n v="92804"/>
    <s v="West"/>
    <s v="OFF-BI-10001628"/>
    <x v="1"/>
    <x v="8"/>
    <s v="Acco Data Flex Cable Posts For Top &amp; Bottom Load Binders, 6&quot; Capacity"/>
    <n v="25.031999999999996"/>
    <n v="3"/>
    <n v="0.2"/>
    <n v="7.822499999999998"/>
  </r>
  <r>
    <n v="9908"/>
    <s v="US-2012-129007"/>
    <x v="1"/>
    <x v="1023"/>
    <d v="2012-09-15T00:00:00"/>
    <s v="First Class"/>
    <x v="629"/>
    <s v="Ken Dana"/>
    <x v="1"/>
    <s v="United States"/>
    <s v="Anaheim"/>
    <x v="1"/>
    <n v="92804"/>
    <s v="West"/>
    <s v="FUR-CH-10000155"/>
    <x v="0"/>
    <x v="1"/>
    <s v="Global Comet Stacking Armless Chair"/>
    <n v="717.72"/>
    <n v="3"/>
    <n v="0.2"/>
    <n v="71.77200000000002"/>
  </r>
  <r>
    <n v="9909"/>
    <s v="US-2012-129007"/>
    <x v="1"/>
    <x v="1023"/>
    <d v="2012-09-15T00:00:00"/>
    <s v="First Class"/>
    <x v="629"/>
    <s v="Ken Dana"/>
    <x v="1"/>
    <s v="United States"/>
    <s v="Anaheim"/>
    <x v="1"/>
    <n v="92804"/>
    <s v="West"/>
    <s v="FUR-FU-10002379"/>
    <x v="0"/>
    <x v="5"/>
    <s v="Eldon Econocleat Chair Mats for Low Pile Carpets"/>
    <n v="207.35"/>
    <n v="5"/>
    <n v="0"/>
    <n v="24.881999999999991"/>
  </r>
  <r>
    <n v="9910"/>
    <s v="US-2012-129007"/>
    <x v="1"/>
    <x v="1023"/>
    <d v="2012-09-15T00:00:00"/>
    <s v="First Class"/>
    <x v="629"/>
    <s v="Ken Dana"/>
    <x v="1"/>
    <s v="United States"/>
    <s v="Anaheim"/>
    <x v="1"/>
    <n v="92804"/>
    <s v="West"/>
    <s v="FUR-FU-10004018"/>
    <x v="0"/>
    <x v="5"/>
    <s v="Tensor Computer Mounted Lamp"/>
    <n v="44.67"/>
    <n v="3"/>
    <n v="0"/>
    <n v="12.060900000000002"/>
  </r>
  <r>
    <n v="9911"/>
    <s v="US-2012-129007"/>
    <x v="1"/>
    <x v="1023"/>
    <d v="2012-09-15T00:00:00"/>
    <s v="First Class"/>
    <x v="629"/>
    <s v="Ken Dana"/>
    <x v="1"/>
    <s v="United States"/>
    <s v="Anaheim"/>
    <x v="1"/>
    <n v="92804"/>
    <s v="West"/>
    <s v="OFF-PA-10000994"/>
    <x v="1"/>
    <x v="10"/>
    <s v="Xerox 1915"/>
    <n v="209.7"/>
    <n v="2"/>
    <n v="0"/>
    <n v="100.65599999999999"/>
  </r>
  <r>
    <n v="9912"/>
    <s v="US-2011-157231"/>
    <x v="2"/>
    <x v="267"/>
    <d v="2011-04-09T00:00:00"/>
    <s v="Standard Class"/>
    <x v="532"/>
    <s v="Roy Phan"/>
    <x v="1"/>
    <s v="United States"/>
    <s v="Richmond"/>
    <x v="0"/>
    <n v="40475"/>
    <s v="South"/>
    <s v="OFF-BI-10002852"/>
    <x v="1"/>
    <x v="8"/>
    <s v="Ibico Standard Transparent Covers"/>
    <n v="115.36"/>
    <n v="7"/>
    <n v="0"/>
    <n v="56.526400000000002"/>
  </r>
  <r>
    <n v="9913"/>
    <s v="CA-2012-132388"/>
    <x v="1"/>
    <x v="998"/>
    <d v="2012-10-12T00:00:00"/>
    <s v="First Class"/>
    <x v="471"/>
    <s v="Katherine Nockton"/>
    <x v="1"/>
    <s v="United States"/>
    <s v="Santa Barbara"/>
    <x v="1"/>
    <n v="93101"/>
    <s v="West"/>
    <s v="FUR-CH-10001714"/>
    <x v="0"/>
    <x v="1"/>
    <s v="Global Leather &amp; Oak Executive Chair, Burgundy"/>
    <n v="362.13599999999997"/>
    <n v="3"/>
    <n v="0.2"/>
    <n v="-54.320399999999978"/>
  </r>
  <r>
    <n v="9914"/>
    <s v="CA-2012-132388"/>
    <x v="1"/>
    <x v="998"/>
    <d v="2012-10-12T00:00:00"/>
    <s v="First Class"/>
    <x v="471"/>
    <s v="Katherine Nockton"/>
    <x v="1"/>
    <s v="United States"/>
    <s v="Santa Barbara"/>
    <x v="1"/>
    <n v="93101"/>
    <s v="West"/>
    <s v="OFF-LA-10000414"/>
    <x v="1"/>
    <x v="2"/>
    <s v="Avery 503"/>
    <n v="31.049999999999997"/>
    <n v="3"/>
    <n v="0"/>
    <n v="14.904"/>
  </r>
  <r>
    <n v="9915"/>
    <s v="CA-2014-160927"/>
    <x v="3"/>
    <x v="926"/>
    <d v="2014-02-01T00:00:00"/>
    <s v="Second Class"/>
    <x v="612"/>
    <s v="Tamara Manning"/>
    <x v="0"/>
    <s v="United States"/>
    <s v="Marion"/>
    <x v="23"/>
    <n v="52302"/>
    <s v="Central"/>
    <s v="OFF-PA-10003848"/>
    <x v="1"/>
    <x v="10"/>
    <s v="Xerox 1997"/>
    <n v="12.96"/>
    <n v="2"/>
    <n v="0"/>
    <n v="6.2208000000000006"/>
  </r>
  <r>
    <n v="9916"/>
    <s v="CA-2014-160927"/>
    <x v="3"/>
    <x v="926"/>
    <d v="2014-02-01T00:00:00"/>
    <s v="Second Class"/>
    <x v="612"/>
    <s v="Tamara Manning"/>
    <x v="0"/>
    <s v="United States"/>
    <s v="Marion"/>
    <x v="23"/>
    <n v="52302"/>
    <s v="Central"/>
    <s v="OFF-PA-10000176"/>
    <x v="1"/>
    <x v="10"/>
    <s v="Xerox 1887"/>
    <n v="94.85"/>
    <n v="5"/>
    <n v="0"/>
    <n v="45.527999999999992"/>
  </r>
  <r>
    <n v="9917"/>
    <s v="CA-2014-160927"/>
    <x v="3"/>
    <x v="926"/>
    <d v="2014-02-01T00:00:00"/>
    <s v="Second Class"/>
    <x v="612"/>
    <s v="Tamara Manning"/>
    <x v="0"/>
    <s v="United States"/>
    <s v="Marion"/>
    <x v="23"/>
    <n v="52302"/>
    <s v="Central"/>
    <s v="OFF-ST-10001590"/>
    <x v="1"/>
    <x v="4"/>
    <s v="Tenex Personal Project File with Scoop Front Design, Black"/>
    <n v="13.48"/>
    <n v="1"/>
    <n v="0"/>
    <n v="3.5047999999999995"/>
  </r>
  <r>
    <n v="9918"/>
    <s v="CA-2014-160927"/>
    <x v="3"/>
    <x v="926"/>
    <d v="2014-02-01T00:00:00"/>
    <s v="Second Class"/>
    <x v="612"/>
    <s v="Tamara Manning"/>
    <x v="0"/>
    <s v="United States"/>
    <s v="Marion"/>
    <x v="23"/>
    <n v="52302"/>
    <s v="Central"/>
    <s v="FUR-FU-10000010"/>
    <x v="0"/>
    <x v="5"/>
    <s v="DAX Value U-Channel Document Frames, Easel Back"/>
    <n v="14.91"/>
    <n v="3"/>
    <n v="0"/>
    <n v="4.6220999999999997"/>
  </r>
  <r>
    <n v="9919"/>
    <s v="CA-2012-105508"/>
    <x v="1"/>
    <x v="496"/>
    <d v="2012-09-29T00:00:00"/>
    <s v="Standard Class"/>
    <x v="440"/>
    <s v="Jamie Frazer"/>
    <x v="0"/>
    <s v="United States"/>
    <s v="New York City"/>
    <x v="15"/>
    <n v="10035"/>
    <s v="East"/>
    <s v="OFF-EN-10003055"/>
    <x v="1"/>
    <x v="12"/>
    <s v="Blue String-Tie &amp; Button Interoffice Envelopes, 10 x 13"/>
    <n v="39.979999999999997"/>
    <n v="1"/>
    <n v="0"/>
    <n v="17.990999999999996"/>
  </r>
  <r>
    <n v="9920"/>
    <s v="CA-2013-149272"/>
    <x v="0"/>
    <x v="543"/>
    <d v="2013-03-20T00:00:00"/>
    <s v="Standard Class"/>
    <x v="501"/>
    <s v="Muhammed Yedwab"/>
    <x v="1"/>
    <s v="United States"/>
    <s v="Bryan"/>
    <x v="5"/>
    <n v="77803"/>
    <s v="Central"/>
    <s v="FUR-CH-10000863"/>
    <x v="0"/>
    <x v="1"/>
    <s v="Novimex Swivel Fabric Task Chair"/>
    <n v="528.42999999999995"/>
    <n v="5"/>
    <n v="0.3"/>
    <n v="-143.43099999999998"/>
  </r>
  <r>
    <n v="9921"/>
    <s v="CA-2013-149272"/>
    <x v="0"/>
    <x v="543"/>
    <d v="2013-03-20T00:00:00"/>
    <s v="Standard Class"/>
    <x v="501"/>
    <s v="Muhammed Yedwab"/>
    <x v="1"/>
    <s v="United States"/>
    <s v="Bryan"/>
    <x v="5"/>
    <n v="77803"/>
    <s v="Central"/>
    <s v="OFF-BI-10004233"/>
    <x v="1"/>
    <x v="8"/>
    <s v="GBC Pre-Punched Binding Paper, Plastic, White, 8-1/2&quot; x 11&quot;"/>
    <n v="22.385999999999996"/>
    <n v="7"/>
    <n v="0.8"/>
    <n v="-35.817600000000013"/>
  </r>
  <r>
    <n v="9922"/>
    <s v="CA-2011-111360"/>
    <x v="2"/>
    <x v="156"/>
    <d v="2011-11-30T00:00:00"/>
    <s v="Standard Class"/>
    <x v="401"/>
    <s v="Alyssa Tate"/>
    <x v="2"/>
    <s v="United States"/>
    <s v="Akron"/>
    <x v="24"/>
    <n v="44312"/>
    <s v="East"/>
    <s v="OFF-BI-10003350"/>
    <x v="1"/>
    <x v="8"/>
    <s v="Acco Expandable Hanging Binders"/>
    <n v="5.7420000000000009"/>
    <n v="3"/>
    <n v="0.7"/>
    <n v="-4.5935999999999986"/>
  </r>
  <r>
    <n v="9923"/>
    <s v="US-2014-162124"/>
    <x v="3"/>
    <x v="636"/>
    <d v="2014-05-11T00:00:00"/>
    <s v="Standard Class"/>
    <x v="223"/>
    <s v="Jeremy Farry"/>
    <x v="0"/>
    <s v="United States"/>
    <s v="Chicago"/>
    <x v="10"/>
    <n v="60653"/>
    <s v="Central"/>
    <s v="TEC-AC-10001990"/>
    <x v="2"/>
    <x v="11"/>
    <s v="Kensington Orbit Wireless Mobile Trackball for PC and Mac"/>
    <n v="191.96800000000002"/>
    <n v="4"/>
    <n v="0.2"/>
    <n v="28.79519999999998"/>
  </r>
  <r>
    <n v="9924"/>
    <s v="CA-2012-159534"/>
    <x v="1"/>
    <x v="305"/>
    <d v="2012-03-23T00:00:00"/>
    <s v="First Class"/>
    <x v="704"/>
    <s v="Dave Hallsten"/>
    <x v="1"/>
    <s v="United States"/>
    <s v="New York City"/>
    <x v="15"/>
    <n v="10035"/>
    <s v="East"/>
    <s v="OFF-BI-10003982"/>
    <x v="1"/>
    <x v="8"/>
    <s v="Wilson Jones Century Plastic Molded Ring Binders"/>
    <n v="49.847999999999999"/>
    <n v="3"/>
    <n v="0.2"/>
    <n v="16.823699999999999"/>
  </r>
  <r>
    <n v="9925"/>
    <s v="CA-2012-159534"/>
    <x v="1"/>
    <x v="305"/>
    <d v="2012-03-23T00:00:00"/>
    <s v="First Class"/>
    <x v="704"/>
    <s v="Dave Hallsten"/>
    <x v="1"/>
    <s v="United States"/>
    <s v="New York City"/>
    <x v="15"/>
    <n v="10035"/>
    <s v="East"/>
    <s v="OFF-EN-10004386"/>
    <x v="1"/>
    <x v="12"/>
    <s v="Recycled Interoffice Envelopes with String and Button Closure, 10 x 13"/>
    <n v="23.99"/>
    <n v="1"/>
    <n v="0"/>
    <n v="11.994999999999999"/>
  </r>
  <r>
    <n v="9926"/>
    <s v="CA-2012-159534"/>
    <x v="1"/>
    <x v="305"/>
    <d v="2012-03-23T00:00:00"/>
    <s v="First Class"/>
    <x v="704"/>
    <s v="Dave Hallsten"/>
    <x v="1"/>
    <s v="United States"/>
    <s v="New York City"/>
    <x v="15"/>
    <n v="10035"/>
    <s v="East"/>
    <s v="OFF-BI-10003656"/>
    <x v="1"/>
    <x v="8"/>
    <s v="Fellowes PB200 Plastic Comb Binding Machine"/>
    <n v="1087.9360000000001"/>
    <n v="8"/>
    <n v="0.2"/>
    <n v="353.5791999999999"/>
  </r>
  <r>
    <n v="9927"/>
    <s v="CA-2012-159534"/>
    <x v="1"/>
    <x v="305"/>
    <d v="2012-03-23T00:00:00"/>
    <s v="First Class"/>
    <x v="704"/>
    <s v="Dave Hallsten"/>
    <x v="1"/>
    <s v="United States"/>
    <s v="New York City"/>
    <x v="15"/>
    <n v="10035"/>
    <s v="East"/>
    <s v="TEC-PH-10002310"/>
    <x v="2"/>
    <x v="7"/>
    <s v="Panasonic KX T7731-B Digital phone"/>
    <n v="199.98"/>
    <n v="2"/>
    <n v="0"/>
    <n v="53.994599999999991"/>
  </r>
  <r>
    <n v="9928"/>
    <s v="CA-2012-159534"/>
    <x v="1"/>
    <x v="305"/>
    <d v="2012-03-23T00:00:00"/>
    <s v="First Class"/>
    <x v="704"/>
    <s v="Dave Hallsten"/>
    <x v="1"/>
    <s v="United States"/>
    <s v="New York City"/>
    <x v="15"/>
    <n v="10035"/>
    <s v="East"/>
    <s v="OFF-ST-10001172"/>
    <x v="1"/>
    <x v="4"/>
    <s v="Tennsco Lockers, Sand"/>
    <n v="83.92"/>
    <n v="4"/>
    <n v="0"/>
    <n v="20.140799999999999"/>
  </r>
  <r>
    <n v="9929"/>
    <s v="CA-2013-129630"/>
    <x v="0"/>
    <x v="913"/>
    <d v="2013-09-05T00:00:00"/>
    <s v="Same Day"/>
    <x v="780"/>
    <s v="Ionia McGrath"/>
    <x v="0"/>
    <s v="United States"/>
    <s v="San Francisco"/>
    <x v="1"/>
    <n v="94122"/>
    <s v="West"/>
    <s v="FUR-FU-10000260"/>
    <x v="0"/>
    <x v="5"/>
    <s v="6&quot; Cubicle Wall Clock, Black"/>
    <n v="24.27"/>
    <n v="3"/>
    <n v="0"/>
    <n v="8.7371999999999996"/>
  </r>
  <r>
    <n v="9930"/>
    <s v="CA-2013-129630"/>
    <x v="0"/>
    <x v="913"/>
    <d v="2013-09-05T00:00:00"/>
    <s v="Same Day"/>
    <x v="780"/>
    <s v="Ionia McGrath"/>
    <x v="0"/>
    <s v="United States"/>
    <s v="San Francisco"/>
    <x v="1"/>
    <n v="94122"/>
    <s v="West"/>
    <s v="TEC-CO-10003763"/>
    <x v="2"/>
    <x v="16"/>
    <s v="Canon PC1060 Personal Laser Copier"/>
    <n v="2799.9600000000005"/>
    <n v="5"/>
    <n v="0.2"/>
    <n v="944.98649999999986"/>
  </r>
  <r>
    <n v="9931"/>
    <s v="CA-2012-104948"/>
    <x v="1"/>
    <x v="50"/>
    <d v="2012-11-17T00:00:00"/>
    <s v="Standard Class"/>
    <x v="168"/>
    <s v="Keith Herrera"/>
    <x v="0"/>
    <s v="United States"/>
    <s v="San Bernardino"/>
    <x v="1"/>
    <n v="92404"/>
    <s v="West"/>
    <s v="OFF-BI-10001267"/>
    <x v="1"/>
    <x v="8"/>
    <s v="Universal Recycled Hanging Pressboard Report Binders, Letter Size"/>
    <n v="9.8719999999999999"/>
    <n v="2"/>
    <n v="0.2"/>
    <n v="3.4551999999999996"/>
  </r>
  <r>
    <n v="9932"/>
    <s v="CA-2012-104948"/>
    <x v="1"/>
    <x v="50"/>
    <d v="2012-11-17T00:00:00"/>
    <s v="Standard Class"/>
    <x v="168"/>
    <s v="Keith Herrera"/>
    <x v="0"/>
    <s v="United States"/>
    <s v="San Bernardino"/>
    <x v="1"/>
    <n v="92404"/>
    <s v="West"/>
    <s v="FUR-BO-10004357"/>
    <x v="0"/>
    <x v="0"/>
    <s v="O'Sullivan Living Dimensions 3-Shelf Bookcases"/>
    <n v="683.33199999999999"/>
    <n v="4"/>
    <n v="0.15"/>
    <n v="-40.196000000000055"/>
  </r>
  <r>
    <n v="9933"/>
    <s v="CA-2012-104948"/>
    <x v="1"/>
    <x v="50"/>
    <d v="2012-11-17T00:00:00"/>
    <s v="Standard Class"/>
    <x v="168"/>
    <s v="Keith Herrera"/>
    <x v="0"/>
    <s v="United States"/>
    <s v="San Bernardino"/>
    <x v="1"/>
    <n v="92404"/>
    <s v="West"/>
    <s v="OFF-PA-10004610"/>
    <x v="1"/>
    <x v="10"/>
    <s v="Xerox 1900"/>
    <n v="29.96"/>
    <n v="7"/>
    <n v="0"/>
    <n v="13.481999999999998"/>
  </r>
  <r>
    <n v="9934"/>
    <s v="CA-2011-166555"/>
    <x v="2"/>
    <x v="384"/>
    <d v="2011-07-14T00:00:00"/>
    <s v="First Class"/>
    <x v="523"/>
    <s v="Jamie Kunitz"/>
    <x v="0"/>
    <s v="United States"/>
    <s v="Niagara Falls"/>
    <x v="15"/>
    <n v="14304"/>
    <s v="East"/>
    <s v="TEC-PH-10004912"/>
    <x v="2"/>
    <x v="7"/>
    <s v="Cisco SPA112 2 Port Phone Adapter"/>
    <n v="164.85000000000002"/>
    <n v="3"/>
    <n v="0"/>
    <n v="47.806499999999993"/>
  </r>
  <r>
    <n v="9935"/>
    <s v="CA-2013-114405"/>
    <x v="0"/>
    <x v="281"/>
    <d v="2013-04-13T00:00:00"/>
    <s v="Standard Class"/>
    <x v="238"/>
    <s v="Alan Shonely"/>
    <x v="0"/>
    <s v="United States"/>
    <s v="Philadelphia"/>
    <x v="9"/>
    <n v="19120"/>
    <s v="East"/>
    <s v="OFF-AP-10003278"/>
    <x v="1"/>
    <x v="9"/>
    <s v="Belkin 7-Outlet SurgeMaster Home Series"/>
    <n v="33.528000000000006"/>
    <n v="3"/>
    <n v="0.2"/>
    <n v="2.5146000000000015"/>
  </r>
  <r>
    <n v="9936"/>
    <s v="CA-2013-114405"/>
    <x v="0"/>
    <x v="281"/>
    <d v="2013-04-13T00:00:00"/>
    <s v="Standard Class"/>
    <x v="238"/>
    <s v="Alan Shonely"/>
    <x v="0"/>
    <s v="United States"/>
    <s v="Philadelphia"/>
    <x v="9"/>
    <n v="19120"/>
    <s v="East"/>
    <s v="OFF-ST-10001627"/>
    <x v="1"/>
    <x v="4"/>
    <s v="Eldon Jumbo ProFile Portable File Boxes Graphite/Black"/>
    <n v="36.744"/>
    <n v="3"/>
    <n v="0.2"/>
    <n v="3.6744000000000039"/>
  </r>
  <r>
    <n v="9937"/>
    <s v="CA-2014-132955"/>
    <x v="3"/>
    <x v="92"/>
    <d v="2014-06-29T00:00:00"/>
    <s v="Standard Class"/>
    <x v="623"/>
    <s v="Sonia Cooley"/>
    <x v="0"/>
    <s v="United States"/>
    <s v="Cranston"/>
    <x v="34"/>
    <n v="2920"/>
    <s v="East"/>
    <s v="OFF-BI-10002735"/>
    <x v="1"/>
    <x v="8"/>
    <s v="GBC Prestige Therm-A-Bind Covers"/>
    <n v="102.93"/>
    <n v="3"/>
    <n v="0"/>
    <n v="48.377100000000006"/>
  </r>
  <r>
    <n v="9938"/>
    <s v="CA-2013-164889"/>
    <x v="0"/>
    <x v="1235"/>
    <d v="2013-06-07T00:00:00"/>
    <s v="Second Class"/>
    <x v="291"/>
    <s v="Christine Phan"/>
    <x v="1"/>
    <s v="United States"/>
    <s v="Los Angeles"/>
    <x v="1"/>
    <n v="90049"/>
    <s v="West"/>
    <s v="FUR-TA-10001676"/>
    <x v="0"/>
    <x v="3"/>
    <s v="Hon 61000 Series Interactive Training Tables"/>
    <n v="71.088000000000008"/>
    <n v="2"/>
    <n v="0.2"/>
    <n v="-1.7772000000000041"/>
  </r>
  <r>
    <n v="9939"/>
    <s v="CA-2013-169824"/>
    <x v="0"/>
    <x v="939"/>
    <d v="2013-12-18T00:00:00"/>
    <s v="Standard Class"/>
    <x v="374"/>
    <s v="Noel Staavos"/>
    <x v="1"/>
    <s v="United States"/>
    <s v="New York City"/>
    <x v="15"/>
    <n v="10009"/>
    <s v="East"/>
    <s v="FUR-FU-10004864"/>
    <x v="0"/>
    <x v="5"/>
    <s v="Eldon 500 Class Desk Accessories"/>
    <n v="60.35"/>
    <n v="5"/>
    <n v="0"/>
    <n v="19.915500000000002"/>
  </r>
  <r>
    <n v="9940"/>
    <s v="CA-2013-169824"/>
    <x v="0"/>
    <x v="939"/>
    <d v="2013-12-18T00:00:00"/>
    <s v="Standard Class"/>
    <x v="374"/>
    <s v="Noel Staavos"/>
    <x v="1"/>
    <s v="United States"/>
    <s v="New York City"/>
    <x v="15"/>
    <n v="10009"/>
    <s v="East"/>
    <s v="OFF-SU-10000952"/>
    <x v="1"/>
    <x v="14"/>
    <s v="Fiskars Home &amp; Office Scissors"/>
    <n v="35.520000000000003"/>
    <n v="4"/>
    <n v="0"/>
    <n v="9.9456000000000024"/>
  </r>
  <r>
    <n v="9941"/>
    <s v="CA-2013-169824"/>
    <x v="0"/>
    <x v="939"/>
    <d v="2013-12-18T00:00:00"/>
    <s v="Standard Class"/>
    <x v="374"/>
    <s v="Noel Staavos"/>
    <x v="1"/>
    <s v="United States"/>
    <s v="New York City"/>
    <x v="15"/>
    <n v="10009"/>
    <s v="East"/>
    <s v="OFF-AR-10000462"/>
    <x v="1"/>
    <x v="6"/>
    <s v="Sanford Pocket Accent Highlighters"/>
    <n v="11.200000000000001"/>
    <n v="7"/>
    <n v="0"/>
    <n v="4.8160000000000007"/>
  </r>
  <r>
    <n v="9942"/>
    <s v="CA-2014-164028"/>
    <x v="3"/>
    <x v="221"/>
    <d v="2014-12-01T00:00:00"/>
    <s v="Standard Class"/>
    <x v="252"/>
    <s v="John Lee"/>
    <x v="0"/>
    <s v="United States"/>
    <s v="San Francisco"/>
    <x v="1"/>
    <n v="94122"/>
    <s v="West"/>
    <s v="TEC-AC-10001772"/>
    <x v="2"/>
    <x v="11"/>
    <s v="Memorex Mini Travel Drive 16 GB USB 2.0 Flash Drive"/>
    <n v="223.58"/>
    <n v="14"/>
    <n v="0"/>
    <n v="87.196200000000005"/>
  </r>
  <r>
    <n v="9943"/>
    <s v="CA-2011-143371"/>
    <x v="2"/>
    <x v="129"/>
    <d v="2012-01-03T00:00:00"/>
    <s v="Standard Class"/>
    <x v="198"/>
    <s v="Maribeth Dona"/>
    <x v="0"/>
    <s v="United States"/>
    <s v="Anaheim"/>
    <x v="1"/>
    <n v="92804"/>
    <s v="West"/>
    <s v="OFF-ST-10001128"/>
    <x v="1"/>
    <x v="4"/>
    <s v="Carina Mini System Audio Rack, Model AR050B"/>
    <n v="998.82"/>
    <n v="9"/>
    <n v="0"/>
    <n v="29.964600000000061"/>
  </r>
  <r>
    <n v="9944"/>
    <s v="CA-2011-143371"/>
    <x v="2"/>
    <x v="129"/>
    <d v="2012-01-03T00:00:00"/>
    <s v="Standard Class"/>
    <x v="198"/>
    <s v="Maribeth Dona"/>
    <x v="0"/>
    <s v="United States"/>
    <s v="Anaheim"/>
    <x v="1"/>
    <n v="92804"/>
    <s v="West"/>
    <s v="OFF-SU-10002537"/>
    <x v="1"/>
    <x v="14"/>
    <s v="Acme Box Cutter Scissors"/>
    <n v="51.150000000000006"/>
    <n v="5"/>
    <n v="0"/>
    <n v="13.299000000000003"/>
  </r>
  <r>
    <n v="9945"/>
    <s v="CA-2012-145415"/>
    <x v="1"/>
    <x v="1236"/>
    <d v="2012-04-17T00:00:00"/>
    <s v="Second Class"/>
    <x v="372"/>
    <s v="Robert Dilbeck"/>
    <x v="2"/>
    <s v="United States"/>
    <s v="Seattle"/>
    <x v="4"/>
    <n v="98103"/>
    <s v="West"/>
    <s v="OFF-ST-10000419"/>
    <x v="1"/>
    <x v="4"/>
    <s v="Rogers Jumbo File, Granite"/>
    <n v="40.74"/>
    <n v="3"/>
    <n v="0"/>
    <n v="0.4073999999999991"/>
  </r>
  <r>
    <n v="9946"/>
    <s v="CA-2011-111157"/>
    <x v="2"/>
    <x v="1086"/>
    <d v="2011-03-06T00:00:00"/>
    <s v="Standard Class"/>
    <x v="468"/>
    <s v="Nicole Hansen"/>
    <x v="1"/>
    <s v="United States"/>
    <s v="Philadelphia"/>
    <x v="9"/>
    <n v="19120"/>
    <s v="East"/>
    <s v="OFF-PA-10000327"/>
    <x v="1"/>
    <x v="10"/>
    <s v="Xerox 1971"/>
    <n v="3.4240000000000004"/>
    <n v="1"/>
    <n v="0.2"/>
    <n v="1.0699999999999996"/>
  </r>
  <r>
    <n v="9947"/>
    <s v="CA-2011-111157"/>
    <x v="2"/>
    <x v="1086"/>
    <d v="2011-03-06T00:00:00"/>
    <s v="Standard Class"/>
    <x v="468"/>
    <s v="Nicole Hansen"/>
    <x v="1"/>
    <s v="United States"/>
    <s v="Philadelphia"/>
    <x v="9"/>
    <n v="19120"/>
    <s v="East"/>
    <s v="TEC-AC-10004353"/>
    <x v="2"/>
    <x v="11"/>
    <s v="Hypercom P1300 Pinpad"/>
    <n v="151.20000000000002"/>
    <n v="3"/>
    <n v="0.2"/>
    <n v="32.130000000000003"/>
  </r>
  <r>
    <n v="9948"/>
    <s v="CA-2014-121559"/>
    <x v="3"/>
    <x v="702"/>
    <d v="2014-06-04T00:00:00"/>
    <s v="Second Class"/>
    <x v="304"/>
    <s v="Helen Wasserman"/>
    <x v="1"/>
    <s v="United States"/>
    <s v="Indianapolis"/>
    <x v="14"/>
    <n v="46203"/>
    <s v="Central"/>
    <s v="FUR-CH-10003746"/>
    <x v="0"/>
    <x v="1"/>
    <s v="Hon 4070 Series Pagoda Round Back Stacking Chairs"/>
    <n v="1925.88"/>
    <n v="6"/>
    <n v="0"/>
    <n v="539.24639999999999"/>
  </r>
  <r>
    <n v="9949"/>
    <s v="CA-2014-121559"/>
    <x v="3"/>
    <x v="702"/>
    <d v="2014-06-04T00:00:00"/>
    <s v="Second Class"/>
    <x v="304"/>
    <s v="Helen Wasserman"/>
    <x v="1"/>
    <s v="United States"/>
    <s v="Indianapolis"/>
    <x v="14"/>
    <n v="46203"/>
    <s v="Central"/>
    <s v="OFF-AP-10002945"/>
    <x v="1"/>
    <x v="9"/>
    <s v="Honeywell Enviracaire Portable HEPA Air Cleaner for 17' x 22' Room"/>
    <n v="2405.1999999999998"/>
    <n v="8"/>
    <n v="0"/>
    <n v="793.71599999999989"/>
  </r>
  <r>
    <n v="9950"/>
    <s v="CA-2014-121559"/>
    <x v="3"/>
    <x v="702"/>
    <d v="2014-06-04T00:00:00"/>
    <s v="Second Class"/>
    <x v="304"/>
    <s v="Helen Wasserman"/>
    <x v="1"/>
    <s v="United States"/>
    <s v="Indianapolis"/>
    <x v="14"/>
    <n v="46203"/>
    <s v="Central"/>
    <s v="TEC-AC-10004568"/>
    <x v="2"/>
    <x v="11"/>
    <s v="Maxell LTO Ultrium - 800 GB"/>
    <n v="83.97"/>
    <n v="3"/>
    <n v="0"/>
    <n v="15.954299999999993"/>
  </r>
  <r>
    <n v="9951"/>
    <s v="CA-2014-121559"/>
    <x v="3"/>
    <x v="702"/>
    <d v="2014-06-04T00:00:00"/>
    <s v="Second Class"/>
    <x v="304"/>
    <s v="Helen Wasserman"/>
    <x v="1"/>
    <s v="United States"/>
    <s v="Indianapolis"/>
    <x v="14"/>
    <n v="46203"/>
    <s v="Central"/>
    <s v="TEC-AC-10001714"/>
    <x v="2"/>
    <x v="11"/>
    <s v="Logitech MX Performance Wireless Mouse"/>
    <n v="39.89"/>
    <n v="1"/>
    <n v="0"/>
    <n v="14.7593"/>
  </r>
  <r>
    <n v="9952"/>
    <s v="CA-2014-121559"/>
    <x v="3"/>
    <x v="702"/>
    <d v="2014-06-04T00:00:00"/>
    <s v="Second Class"/>
    <x v="304"/>
    <s v="Helen Wasserman"/>
    <x v="1"/>
    <s v="United States"/>
    <s v="Indianapolis"/>
    <x v="14"/>
    <n v="46203"/>
    <s v="Central"/>
    <s v="OFF-BI-10002072"/>
    <x v="1"/>
    <x v="8"/>
    <s v="Cardinal Slant-D Ring Binders"/>
    <n v="17.38"/>
    <n v="2"/>
    <n v="0"/>
    <n v="8.69"/>
  </r>
  <r>
    <n v="9953"/>
    <s v="CA-2012-141593"/>
    <x v="1"/>
    <x v="639"/>
    <d v="2012-12-16T00:00:00"/>
    <s v="Second Class"/>
    <x v="715"/>
    <s v="Darren Budd"/>
    <x v="1"/>
    <s v="United States"/>
    <s v="Los Angeles"/>
    <x v="1"/>
    <n v="90045"/>
    <s v="West"/>
    <s v="OFF-BI-10001153"/>
    <x v="1"/>
    <x v="8"/>
    <s v="Ibico Recycled Grain-Textured Covers"/>
    <n v="55.264000000000003"/>
    <n v="2"/>
    <n v="0.2"/>
    <n v="20.723999999999997"/>
  </r>
  <r>
    <n v="9954"/>
    <s v="CA-2012-141593"/>
    <x v="1"/>
    <x v="639"/>
    <d v="2012-12-16T00:00:00"/>
    <s v="Second Class"/>
    <x v="715"/>
    <s v="Darren Budd"/>
    <x v="1"/>
    <s v="United States"/>
    <s v="Los Angeles"/>
    <x v="1"/>
    <n v="90045"/>
    <s v="West"/>
    <s v="OFF-PA-10004983"/>
    <x v="1"/>
    <x v="10"/>
    <s v="Xerox 23"/>
    <n v="6.48"/>
    <n v="1"/>
    <n v="0"/>
    <n v="3.1104000000000003"/>
  </r>
  <r>
    <n v="9955"/>
    <s v="CA-2012-141593"/>
    <x v="1"/>
    <x v="639"/>
    <d v="2012-12-16T00:00:00"/>
    <s v="Second Class"/>
    <x v="715"/>
    <s v="Darren Budd"/>
    <x v="1"/>
    <s v="United States"/>
    <s v="Los Angeles"/>
    <x v="1"/>
    <n v="90045"/>
    <s v="West"/>
    <s v="OFF-BI-10000948"/>
    <x v="1"/>
    <x v="8"/>
    <s v="GBC Laser Imprintable Binding System Covers, Desert Sand"/>
    <n v="34.248000000000005"/>
    <n v="3"/>
    <n v="0.2"/>
    <n v="11.558699999999998"/>
  </r>
  <r>
    <n v="9956"/>
    <s v="CA-2012-141593"/>
    <x v="1"/>
    <x v="639"/>
    <d v="2012-12-16T00:00:00"/>
    <s v="Second Class"/>
    <x v="715"/>
    <s v="Darren Budd"/>
    <x v="1"/>
    <s v="United States"/>
    <s v="Los Angeles"/>
    <x v="1"/>
    <n v="90045"/>
    <s v="West"/>
    <s v="FUR-TA-10002622"/>
    <x v="0"/>
    <x v="3"/>
    <s v="Bush Andora Conference Table, Maple/Graphite Gray Finish"/>
    <n v="273.56799999999998"/>
    <n v="2"/>
    <n v="0.2"/>
    <n v="10.258800000000008"/>
  </r>
  <r>
    <n v="9957"/>
    <s v="US-2011-143287"/>
    <x v="2"/>
    <x v="7"/>
    <d v="2011-11-17T00:00:00"/>
    <s v="Standard Class"/>
    <x v="607"/>
    <s v="Kristina Nunn"/>
    <x v="2"/>
    <s v="United States"/>
    <s v="New Rochelle"/>
    <x v="15"/>
    <n v="10801"/>
    <s v="East"/>
    <s v="OFF-PA-10001776"/>
    <x v="1"/>
    <x v="10"/>
    <s v="Wirebound Message Books, Four 2 3/4&quot; x 5&quot; Forms per Page, 600 Sets per Book"/>
    <n v="46.349999999999994"/>
    <n v="5"/>
    <n v="0"/>
    <n v="21.784499999999998"/>
  </r>
  <r>
    <n v="9958"/>
    <s v="US-2011-143287"/>
    <x v="2"/>
    <x v="7"/>
    <d v="2011-11-17T00:00:00"/>
    <s v="Standard Class"/>
    <x v="607"/>
    <s v="Kristina Nunn"/>
    <x v="2"/>
    <s v="United States"/>
    <s v="New Rochelle"/>
    <x v="15"/>
    <n v="10801"/>
    <s v="East"/>
    <s v="OFF-PA-10004039"/>
    <x v="1"/>
    <x v="10"/>
    <s v="Xerox 1882"/>
    <n v="223.92"/>
    <n v="4"/>
    <n v="0"/>
    <n v="109.7208"/>
  </r>
  <r>
    <n v="9959"/>
    <s v="US-2011-143287"/>
    <x v="2"/>
    <x v="7"/>
    <d v="2011-11-17T00:00:00"/>
    <s v="Standard Class"/>
    <x v="607"/>
    <s v="Kristina Nunn"/>
    <x v="2"/>
    <s v="United States"/>
    <s v="New Rochelle"/>
    <x v="15"/>
    <n v="10801"/>
    <s v="East"/>
    <s v="OFF-SU-10001574"/>
    <x v="1"/>
    <x v="14"/>
    <s v="Acme Value Line Scissors"/>
    <n v="7.3"/>
    <n v="2"/>
    <n v="0"/>
    <n v="2.1899999999999995"/>
  </r>
  <r>
    <n v="9960"/>
    <s v="CA-2014-137421"/>
    <x v="3"/>
    <x v="833"/>
    <d v="2014-10-12T00:00:00"/>
    <s v="Standard Class"/>
    <x v="219"/>
    <s v="Ashley Jarboe"/>
    <x v="0"/>
    <s v="United States"/>
    <s v="Chandler"/>
    <x v="16"/>
    <n v="85224"/>
    <s v="West"/>
    <s v="OFF-AR-10001761"/>
    <x v="1"/>
    <x v="6"/>
    <s v="Avery Hi-Liter Smear-Safe Highlighters"/>
    <n v="9.3439999999999994"/>
    <n v="2"/>
    <n v="0.2"/>
    <n v="1.8687999999999998"/>
  </r>
  <r>
    <n v="9961"/>
    <s v="CA-2014-141446"/>
    <x v="3"/>
    <x v="118"/>
    <d v="2014-09-19T00:00:00"/>
    <s v="Second Class"/>
    <x v="642"/>
    <s v="Craig Leslie"/>
    <x v="2"/>
    <s v="United States"/>
    <s v="Florence"/>
    <x v="0"/>
    <n v="41042"/>
    <s v="South"/>
    <s v="TEC-AC-10002305"/>
    <x v="2"/>
    <x v="11"/>
    <s v="KeyTronic E03601U1 - Keyboard - Beige"/>
    <n v="18"/>
    <n v="1"/>
    <n v="0"/>
    <n v="3.2399999999999984"/>
  </r>
  <r>
    <n v="9962"/>
    <s v="CA-2012-168088"/>
    <x v="1"/>
    <x v="531"/>
    <d v="2012-03-22T00:00:00"/>
    <s v="First Class"/>
    <x v="475"/>
    <s v="Corinna Mitchell"/>
    <x v="2"/>
    <s v="United States"/>
    <s v="Houston"/>
    <x v="5"/>
    <n v="77041"/>
    <s v="Central"/>
    <s v="OFF-PA-10000675"/>
    <x v="1"/>
    <x v="10"/>
    <s v="Xerox 1919"/>
    <n v="65.584000000000003"/>
    <n v="2"/>
    <n v="0.2"/>
    <n v="23.7742"/>
  </r>
  <r>
    <n v="9963"/>
    <s v="CA-2012-168088"/>
    <x v="1"/>
    <x v="531"/>
    <d v="2012-03-22T00:00:00"/>
    <s v="First Class"/>
    <x v="475"/>
    <s v="Corinna Mitchell"/>
    <x v="2"/>
    <s v="United States"/>
    <s v="Houston"/>
    <x v="5"/>
    <n v="77041"/>
    <s v="Central"/>
    <s v="FUR-BO-10004218"/>
    <x v="0"/>
    <x v="0"/>
    <s v="Bush Heritage Pine Collection 5-Shelf Bookcase, Albany Pine Finish, *Special Order"/>
    <n v="383.46559999999994"/>
    <n v="4"/>
    <n v="0.32"/>
    <n v="-67.670400000000001"/>
  </r>
  <r>
    <n v="9964"/>
    <s v="CA-2012-143700"/>
    <x v="1"/>
    <x v="353"/>
    <d v="2012-07-26T00:00:00"/>
    <s v="Same Day"/>
    <x v="238"/>
    <s v="Alan Shonely"/>
    <x v="0"/>
    <s v="United States"/>
    <s v="Philadelphia"/>
    <x v="9"/>
    <n v="19140"/>
    <s v="East"/>
    <s v="OFF-PA-10003072"/>
    <x v="1"/>
    <x v="10"/>
    <s v="Eureka Recycled Copy Paper 8 1/2&quot; x 11&quot;, Ream"/>
    <n v="10.368000000000002"/>
    <n v="2"/>
    <n v="0.2"/>
    <n v="3.6288"/>
  </r>
  <r>
    <n v="9965"/>
    <s v="CA-2013-146374"/>
    <x v="0"/>
    <x v="5"/>
    <d v="2013-12-11T00:00:00"/>
    <s v="Second Class"/>
    <x v="785"/>
    <s v="Harold Engle"/>
    <x v="1"/>
    <s v="United States"/>
    <s v="Newark"/>
    <x v="13"/>
    <n v="19711"/>
    <s v="East"/>
    <s v="FUR-FU-10002671"/>
    <x v="0"/>
    <x v="5"/>
    <s v="Electrix 20W Halogen Replacement Bulb for Zoom-In Desk Lamp"/>
    <n v="13.4"/>
    <n v="1"/>
    <n v="0"/>
    <n v="6.4319999999999995"/>
  </r>
  <r>
    <n v="9966"/>
    <s v="CA-2013-146374"/>
    <x v="0"/>
    <x v="5"/>
    <d v="2013-12-11T00:00:00"/>
    <s v="Second Class"/>
    <x v="785"/>
    <s v="Harold Engle"/>
    <x v="1"/>
    <s v="United States"/>
    <s v="Newark"/>
    <x v="13"/>
    <n v="19711"/>
    <s v="East"/>
    <s v="OFF-PA-10000349"/>
    <x v="1"/>
    <x v="10"/>
    <s v="Staples"/>
    <n v="4.9800000000000004"/>
    <n v="1"/>
    <n v="0"/>
    <n v="2.3406000000000002"/>
  </r>
  <r>
    <n v="9967"/>
    <s v="CA-2013-146374"/>
    <x v="0"/>
    <x v="5"/>
    <d v="2013-12-11T00:00:00"/>
    <s v="Second Class"/>
    <x v="785"/>
    <s v="Harold Engle"/>
    <x v="1"/>
    <s v="United States"/>
    <s v="Newark"/>
    <x v="13"/>
    <n v="19711"/>
    <s v="East"/>
    <s v="OFF-EN-10004483"/>
    <x v="1"/>
    <x v="12"/>
    <s v="#10 White Business Envelopes,4 1/8 x 9 1/2"/>
    <n v="109.69"/>
    <n v="7"/>
    <n v="0"/>
    <n v="51.554299999999991"/>
  </r>
  <r>
    <n v="9968"/>
    <s v="CA-2014-153871"/>
    <x v="3"/>
    <x v="157"/>
    <d v="2014-12-18T00:00:00"/>
    <s v="Standard Class"/>
    <x v="579"/>
    <s v="Richard Bierner"/>
    <x v="0"/>
    <s v="United States"/>
    <s v="Plainfield"/>
    <x v="30"/>
    <n v="7060"/>
    <s v="East"/>
    <s v="OFF-BI-10004209"/>
    <x v="1"/>
    <x v="8"/>
    <s v="Fellowes Twister Kit, Gray/Clear, 3/pkg"/>
    <n v="40.199999999999996"/>
    <n v="5"/>
    <n v="0"/>
    <n v="18.089999999999996"/>
  </r>
  <r>
    <n v="9969"/>
    <s v="CA-2014-153871"/>
    <x v="3"/>
    <x v="157"/>
    <d v="2014-12-18T00:00:00"/>
    <s v="Standard Class"/>
    <x v="579"/>
    <s v="Richard Bierner"/>
    <x v="0"/>
    <s v="United States"/>
    <s v="Plainfield"/>
    <x v="30"/>
    <n v="7060"/>
    <s v="East"/>
    <s v="OFF-BI-10004600"/>
    <x v="1"/>
    <x v="8"/>
    <s v="Ibico Ibimaster 300 Manual Binding System"/>
    <n v="735.98"/>
    <n v="2"/>
    <n v="0"/>
    <n v="331.19099999999997"/>
  </r>
  <r>
    <n v="9970"/>
    <s v="CA-2014-153871"/>
    <x v="3"/>
    <x v="157"/>
    <d v="2014-12-18T00:00:00"/>
    <s v="Standard Class"/>
    <x v="579"/>
    <s v="Richard Bierner"/>
    <x v="0"/>
    <s v="United States"/>
    <s v="Plainfield"/>
    <x v="30"/>
    <n v="7060"/>
    <s v="East"/>
    <s v="OFF-AP-10003622"/>
    <x v="1"/>
    <x v="9"/>
    <s v="Bravo II Megaboss 12-Amp Hard Body Upright, Replacement Belts, 2 Belts per Pack"/>
    <n v="22.75"/>
    <n v="7"/>
    <n v="0"/>
    <n v="6.5974999999999993"/>
  </r>
  <r>
    <n v="9971"/>
    <s v="CA-2012-103772"/>
    <x v="1"/>
    <x v="1141"/>
    <d v="2012-07-02T00:00:00"/>
    <s v="Standard Class"/>
    <x v="88"/>
    <s v="Mark Packer"/>
    <x v="2"/>
    <s v="United States"/>
    <s v="Smyrna"/>
    <x v="32"/>
    <n v="30080"/>
    <s v="South"/>
    <s v="OFF-BI-10002867"/>
    <x v="1"/>
    <x v="8"/>
    <s v="GBC Recycled Regency Composition Covers"/>
    <n v="119.56"/>
    <n v="2"/>
    <n v="0"/>
    <n v="54.997599999999991"/>
  </r>
  <r>
    <n v="9972"/>
    <s v="CA-2012-103772"/>
    <x v="1"/>
    <x v="1141"/>
    <d v="2012-07-02T00:00:00"/>
    <s v="Standard Class"/>
    <x v="88"/>
    <s v="Mark Packer"/>
    <x v="2"/>
    <s v="United States"/>
    <s v="Smyrna"/>
    <x v="32"/>
    <n v="30080"/>
    <s v="South"/>
    <s v="OFF-AR-10000538"/>
    <x v="1"/>
    <x v="6"/>
    <s v="Boston Model 1800 Electric Pencil Sharpener, Gray"/>
    <n v="140.75"/>
    <n v="5"/>
    <n v="0"/>
    <n v="42.22499999999998"/>
  </r>
  <r>
    <n v="9973"/>
    <s v="CA-2013-130225"/>
    <x v="0"/>
    <x v="108"/>
    <d v="2013-09-18T00:00:00"/>
    <s v="Standard Class"/>
    <x v="53"/>
    <s v="Ryan Crowe"/>
    <x v="0"/>
    <s v="United States"/>
    <s v="Houston"/>
    <x v="5"/>
    <n v="77041"/>
    <s v="Central"/>
    <s v="OFF-EN-10000056"/>
    <x v="1"/>
    <x v="12"/>
    <s v="Cameo Buff Policy Envelopes"/>
    <n v="99.567999999999998"/>
    <n v="2"/>
    <n v="0.2"/>
    <n v="33.604199999999992"/>
  </r>
  <r>
    <n v="9974"/>
    <s v="US-2013-103674"/>
    <x v="0"/>
    <x v="409"/>
    <d v="2013-12-11T00:00:00"/>
    <s v="Standard Class"/>
    <x v="399"/>
    <s v="Anne Pryor"/>
    <x v="2"/>
    <s v="United States"/>
    <s v="Los Angeles"/>
    <x v="1"/>
    <n v="90032"/>
    <s v="West"/>
    <s v="TEC-PH-10004080"/>
    <x v="2"/>
    <x v="7"/>
    <s v="Avaya 5410 Digital phone"/>
    <n v="271.95999999999998"/>
    <n v="5"/>
    <n v="0.2"/>
    <n v="27.195999999999998"/>
  </r>
  <r>
    <n v="9975"/>
    <s v="US-2013-103674"/>
    <x v="0"/>
    <x v="409"/>
    <d v="2013-12-11T00:00:00"/>
    <s v="Standard Class"/>
    <x v="399"/>
    <s v="Anne Pryor"/>
    <x v="2"/>
    <s v="United States"/>
    <s v="Los Angeles"/>
    <x v="1"/>
    <n v="90032"/>
    <s v="West"/>
    <s v="OFF-AR-10004752"/>
    <x v="1"/>
    <x v="6"/>
    <s v="Blackstonian Pencils"/>
    <n v="18.689999999999998"/>
    <n v="7"/>
    <n v="0"/>
    <n v="5.2332000000000001"/>
  </r>
  <r>
    <n v="9976"/>
    <s v="US-2013-103674"/>
    <x v="0"/>
    <x v="409"/>
    <d v="2013-12-11T00:00:00"/>
    <s v="Standard Class"/>
    <x v="399"/>
    <s v="Anne Pryor"/>
    <x v="2"/>
    <s v="United States"/>
    <s v="Los Angeles"/>
    <x v="1"/>
    <n v="90032"/>
    <s v="West"/>
    <s v="OFF-PA-10000743"/>
    <x v="1"/>
    <x v="10"/>
    <s v="Xerox 1977"/>
    <n v="13.36"/>
    <n v="2"/>
    <n v="0"/>
    <n v="6.4127999999999998"/>
  </r>
  <r>
    <n v="9977"/>
    <s v="US-2013-103674"/>
    <x v="0"/>
    <x v="409"/>
    <d v="2013-12-11T00:00:00"/>
    <s v="Standard Class"/>
    <x v="399"/>
    <s v="Anne Pryor"/>
    <x v="2"/>
    <s v="United States"/>
    <s v="Los Angeles"/>
    <x v="1"/>
    <n v="90032"/>
    <s v="West"/>
    <s v="TEC-PH-10002496"/>
    <x v="2"/>
    <x v="7"/>
    <s v="Cisco SPA301"/>
    <n v="249.58400000000003"/>
    <n v="2"/>
    <n v="0.2"/>
    <n v="31.197999999999986"/>
  </r>
  <r>
    <n v="9978"/>
    <s v="US-2013-103674"/>
    <x v="0"/>
    <x v="409"/>
    <d v="2013-12-11T00:00:00"/>
    <s v="Standard Class"/>
    <x v="399"/>
    <s v="Anne Pryor"/>
    <x v="2"/>
    <s v="United States"/>
    <s v="Los Angeles"/>
    <x v="1"/>
    <n v="90032"/>
    <s v="West"/>
    <s v="OFF-FA-10003467"/>
    <x v="1"/>
    <x v="13"/>
    <s v="Alliance Big Bands Rubber Bands, 12/Pack"/>
    <n v="13.86"/>
    <n v="7"/>
    <n v="0"/>
    <n v="0"/>
  </r>
  <r>
    <n v="9979"/>
    <s v="US-2013-103674"/>
    <x v="0"/>
    <x v="409"/>
    <d v="2013-12-11T00:00:00"/>
    <s v="Standard Class"/>
    <x v="399"/>
    <s v="Anne Pryor"/>
    <x v="2"/>
    <s v="United States"/>
    <s v="Los Angeles"/>
    <x v="1"/>
    <n v="90032"/>
    <s v="West"/>
    <s v="OFF-BI-10003727"/>
    <x v="1"/>
    <x v="8"/>
    <s v="Avery Durable Slant Ring Binders With Label Holder"/>
    <n v="13.375999999999999"/>
    <n v="4"/>
    <n v="0.2"/>
    <n v="4.6815999999999995"/>
  </r>
  <r>
    <n v="9980"/>
    <s v="US-2013-103674"/>
    <x v="0"/>
    <x v="409"/>
    <d v="2013-12-11T00:00:00"/>
    <s v="Standard Class"/>
    <x v="399"/>
    <s v="Anne Pryor"/>
    <x v="2"/>
    <s v="United States"/>
    <s v="Los Angeles"/>
    <x v="1"/>
    <n v="90032"/>
    <s v="West"/>
    <s v="OFF-BI-10002026"/>
    <x v="1"/>
    <x v="8"/>
    <s v="Ibico Recycled Linen-Style Covers"/>
    <n v="437.47200000000009"/>
    <n v="14"/>
    <n v="0.2"/>
    <n v="153.11519999999999"/>
  </r>
  <r>
    <n v="9981"/>
    <s v="US-2012-151435"/>
    <x v="1"/>
    <x v="684"/>
    <d v="2012-09-09T00:00:00"/>
    <s v="Second Class"/>
    <x v="517"/>
    <s v="Shaun Weien"/>
    <x v="0"/>
    <s v="United States"/>
    <s v="Lafayette"/>
    <x v="28"/>
    <n v="70506"/>
    <s v="South"/>
    <s v="FUR-TA-10001039"/>
    <x v="0"/>
    <x v="3"/>
    <s v="KI Adjustable-Height Table"/>
    <n v="85.98"/>
    <n v="1"/>
    <n v="0"/>
    <n v="22.354800000000004"/>
  </r>
  <r>
    <n v="9982"/>
    <s v="CA-2014-163566"/>
    <x v="3"/>
    <x v="646"/>
    <d v="2014-08-07T00:00:00"/>
    <s v="First Class"/>
    <x v="26"/>
    <s v="Ted Butterfield"/>
    <x v="0"/>
    <s v="United States"/>
    <s v="Fairfield"/>
    <x v="24"/>
    <n v="45014"/>
    <s v="East"/>
    <s v="OFF-LA-10004484"/>
    <x v="1"/>
    <x v="2"/>
    <s v="Avery 476"/>
    <n v="16.520000000000003"/>
    <n v="5"/>
    <n v="0.2"/>
    <n v="5.368999999999998"/>
  </r>
  <r>
    <n v="9983"/>
    <s v="US-2013-157728"/>
    <x v="0"/>
    <x v="897"/>
    <d v="2013-09-29T00:00:00"/>
    <s v="Standard Class"/>
    <x v="53"/>
    <s v="Ryan Crowe"/>
    <x v="0"/>
    <s v="United States"/>
    <s v="Grand Rapids"/>
    <x v="12"/>
    <n v="49505"/>
    <s v="Central"/>
    <s v="OFF-PA-10002195"/>
    <x v="1"/>
    <x v="10"/>
    <s v="RSVP Cards &amp; Envelopes, Blank White, 8-1/2&quot; X 11&quot;, 24 Cards/25 Envelopes/Set"/>
    <n v="35.56"/>
    <n v="7"/>
    <n v="0"/>
    <n v="16.713200000000001"/>
  </r>
  <r>
    <n v="9984"/>
    <s v="US-2013-157728"/>
    <x v="0"/>
    <x v="897"/>
    <d v="2013-09-29T00:00:00"/>
    <s v="Standard Class"/>
    <x v="53"/>
    <s v="Ryan Crowe"/>
    <x v="0"/>
    <s v="United States"/>
    <s v="Grand Rapids"/>
    <x v="12"/>
    <n v="49505"/>
    <s v="Central"/>
    <s v="TEC-PH-10001305"/>
    <x v="2"/>
    <x v="7"/>
    <s v="Panasonic KX TS208W Corded phone"/>
    <n v="97.98"/>
    <n v="2"/>
    <n v="0"/>
    <n v="27.434400000000011"/>
  </r>
  <r>
    <n v="9985"/>
    <s v="CA-2012-100251"/>
    <x v="1"/>
    <x v="961"/>
    <d v="2012-05-23T00:00:00"/>
    <s v="Standard Class"/>
    <x v="231"/>
    <s v="Dianna Vittorini"/>
    <x v="0"/>
    <s v="United States"/>
    <s v="Long Beach"/>
    <x v="15"/>
    <n v="11561"/>
    <s v="East"/>
    <s v="OFF-LA-10003766"/>
    <x v="1"/>
    <x v="2"/>
    <s v="Self-Adhesive Removable Labels"/>
    <n v="31.5"/>
    <n v="10"/>
    <n v="0"/>
    <n v="15.120000000000001"/>
  </r>
  <r>
    <n v="9986"/>
    <s v="CA-2012-100251"/>
    <x v="1"/>
    <x v="961"/>
    <d v="2012-05-23T00:00:00"/>
    <s v="Standard Class"/>
    <x v="231"/>
    <s v="Dianna Vittorini"/>
    <x v="0"/>
    <s v="United States"/>
    <s v="Long Beach"/>
    <x v="15"/>
    <n v="11561"/>
    <s v="East"/>
    <s v="OFF-SU-10000898"/>
    <x v="1"/>
    <x v="14"/>
    <s v="Acme Hot Forged Carbon Steel Scissors with Nickel-Plated Handles, 3 7/8&quot; Cut, 8&quot;L"/>
    <n v="55.6"/>
    <n v="4"/>
    <n v="0"/>
    <n v="16.123999999999995"/>
  </r>
  <r>
    <n v="9987"/>
    <s v="CA-2013-125794"/>
    <x v="0"/>
    <x v="321"/>
    <d v="2013-10-04T00:00:00"/>
    <s v="Standard Class"/>
    <x v="586"/>
    <s v="Maris LaWare"/>
    <x v="0"/>
    <s v="United States"/>
    <s v="Los Angeles"/>
    <x v="1"/>
    <n v="90008"/>
    <s v="West"/>
    <s v="TEC-AC-10003399"/>
    <x v="2"/>
    <x v="11"/>
    <s v="Memorex Mini Travel Drive 64 GB USB 2.0 Flash Drive"/>
    <n v="36.24"/>
    <n v="1"/>
    <n v="0"/>
    <n v="15.220800000000001"/>
  </r>
  <r>
    <n v="9988"/>
    <s v="CA-2014-163629"/>
    <x v="3"/>
    <x v="701"/>
    <d v="2014-11-22T00:00:00"/>
    <s v="Standard Class"/>
    <x v="19"/>
    <s v="Ruben Ausman"/>
    <x v="1"/>
    <s v="United States"/>
    <s v="Athens"/>
    <x v="32"/>
    <n v="30605"/>
    <s v="South"/>
    <s v="TEC-AC-10001539"/>
    <x v="2"/>
    <x v="11"/>
    <s v="Logitech G430 Surround Sound Gaming Headset with Dolby 7.1 Technology"/>
    <n v="79.989999999999995"/>
    <n v="1"/>
    <n v="0"/>
    <n v="28.796399999999998"/>
  </r>
  <r>
    <n v="9989"/>
    <s v="CA-2014-163629"/>
    <x v="3"/>
    <x v="701"/>
    <d v="2014-11-22T00:00:00"/>
    <s v="Standard Class"/>
    <x v="19"/>
    <s v="Ruben Ausman"/>
    <x v="1"/>
    <s v="United States"/>
    <s v="Athens"/>
    <x v="32"/>
    <n v="30605"/>
    <s v="South"/>
    <s v="TEC-PH-10004006"/>
    <x v="2"/>
    <x v="7"/>
    <s v="Panasonic KX - TS880B Telephone"/>
    <n v="206.1"/>
    <n v="5"/>
    <n v="0"/>
    <n v="55.647000000000006"/>
  </r>
  <r>
    <n v="9990"/>
    <s v="CA-2011-110422"/>
    <x v="2"/>
    <x v="1237"/>
    <d v="2011-01-24T00:00:00"/>
    <s v="Second Class"/>
    <x v="483"/>
    <s v="Tom Boeckenhauer"/>
    <x v="0"/>
    <s v="United States"/>
    <s v="Miami"/>
    <x v="2"/>
    <n v="33180"/>
    <s v="South"/>
    <s v="FUR-FU-10001889"/>
    <x v="0"/>
    <x v="5"/>
    <s v="Ultra Door Pull Handle"/>
    <n v="25.248000000000001"/>
    <n v="3"/>
    <n v="0.2"/>
    <n v="4.1027999999999993"/>
  </r>
  <r>
    <n v="9991"/>
    <s v="CA-2014-121258"/>
    <x v="3"/>
    <x v="425"/>
    <d v="2014-03-04T00:00:00"/>
    <s v="Standard Class"/>
    <x v="72"/>
    <s v="Dave Brooks"/>
    <x v="0"/>
    <s v="United States"/>
    <s v="Costa Mesa"/>
    <x v="1"/>
    <n v="92627"/>
    <s v="West"/>
    <s v="FUR-FU-10000747"/>
    <x v="0"/>
    <x v="5"/>
    <s v="Tenex B1-RE Series Chair Mats for Low Pile Carpets"/>
    <n v="91.96"/>
    <n v="2"/>
    <n v="0"/>
    <n v="15.633199999999988"/>
  </r>
  <r>
    <n v="9992"/>
    <s v="CA-2014-121258"/>
    <x v="3"/>
    <x v="425"/>
    <d v="2014-03-04T00:00:00"/>
    <s v="Standard Class"/>
    <x v="72"/>
    <s v="Dave Brooks"/>
    <x v="0"/>
    <s v="United States"/>
    <s v="Costa Mesa"/>
    <x v="1"/>
    <n v="92627"/>
    <s v="West"/>
    <s v="TEC-PH-10003645"/>
    <x v="2"/>
    <x v="7"/>
    <s v="Aastra 57i VoIP phone"/>
    <n v="258.57600000000002"/>
    <n v="2"/>
    <n v="0.2"/>
    <n v="19.393200000000007"/>
  </r>
  <r>
    <n v="9993"/>
    <s v="CA-2014-121258"/>
    <x v="3"/>
    <x v="425"/>
    <d v="2014-03-04T00:00:00"/>
    <s v="Standard Class"/>
    <x v="72"/>
    <s v="Dave Brooks"/>
    <x v="0"/>
    <s v="United States"/>
    <s v="Costa Mesa"/>
    <x v="1"/>
    <n v="92627"/>
    <s v="West"/>
    <s v="OFF-PA-10004041"/>
    <x v="1"/>
    <x v="10"/>
    <s v="It's Hot Message Books with Stickers, 2 3/4&quot; x 5&quot;"/>
    <n v="29.6"/>
    <n v="4"/>
    <n v="0"/>
    <n v="13.32"/>
  </r>
  <r>
    <n v="9994"/>
    <s v="CA-2014-119914"/>
    <x v="3"/>
    <x v="464"/>
    <d v="2014-05-10T00:00:00"/>
    <s v="Second Class"/>
    <x v="417"/>
    <s v="Chris Cortes"/>
    <x v="0"/>
    <s v="United States"/>
    <s v="Westminster"/>
    <x v="1"/>
    <n v="92683"/>
    <s v="West"/>
    <s v="OFF-AP-10002684"/>
    <x v="1"/>
    <x v="9"/>
    <s v="Acco 7-Outlet Masterpiece Power Center, Wihtout Fax/Phone Line Protection"/>
    <n v="243.16"/>
    <n v="2"/>
    <n v="0"/>
    <n v="72.947999999999979"/>
  </r>
  <r>
    <m/>
    <m/>
    <x v="4"/>
    <x v="1238"/>
    <m/>
    <m/>
    <x v="793"/>
    <m/>
    <x v="3"/>
    <m/>
    <m/>
    <x v="49"/>
    <m/>
    <m/>
    <m/>
    <x v="3"/>
    <x v="17"/>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5F38CE-7815-4D16-AFF6-5682056BBA17}"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1">
    <format dxfId="541">
      <pivotArea field="22" type="button" dataOnly="0" labelOnly="1" outline="0" axis="axisRow" fieldPosition="0"/>
    </format>
    <format dxfId="540">
      <pivotArea dataOnly="0" labelOnly="1" grandRow="1" outline="0" fieldPosition="0"/>
    </format>
    <format dxfId="539">
      <pivotArea dataOnly="0" labelOnly="1" outline="0" axis="axisValues" fieldPosition="0"/>
    </format>
    <format dxfId="538">
      <pivotArea grandRow="1" outline="0" collapsedLevelsAreSubtotals="1" fieldPosition="0"/>
    </format>
    <format dxfId="537">
      <pivotArea field="22" type="button" dataOnly="0" labelOnly="1" outline="0" axis="axisRow" fieldPosition="0"/>
    </format>
    <format dxfId="536">
      <pivotArea dataOnly="0" labelOnly="1" outline="0" axis="axisValues" fieldPosition="0"/>
    </format>
    <format dxfId="535">
      <pivotArea dataOnly="0" grandRow="1" axis="axisRow" fieldPosition="0"/>
    </format>
    <format dxfId="534">
      <pivotArea dataOnly="0" labelOnly="1" outline="0" fieldPosition="0">
        <references count="1">
          <reference field="4294967294" count="2">
            <x v="0"/>
            <x v="1"/>
          </reference>
        </references>
      </pivotArea>
    </format>
    <format dxfId="533">
      <pivotArea dataOnly="0" labelOnly="1" outline="0" fieldPosition="0">
        <references count="1">
          <reference field="4294967294" count="2">
            <x v="0"/>
            <x v="1"/>
          </reference>
        </references>
      </pivotArea>
    </format>
    <format dxfId="532">
      <pivotArea collapsedLevelsAreSubtotals="1" fieldPosition="0">
        <references count="1">
          <reference field="22" count="1">
            <x v="1"/>
          </reference>
        </references>
      </pivotArea>
    </format>
    <format dxfId="531">
      <pivotArea collapsedLevelsAreSubtotals="1" fieldPosition="0">
        <references count="1">
          <reference field="22" count="1">
            <x v="2"/>
          </reference>
        </references>
      </pivotArea>
    </format>
    <format dxfId="530">
      <pivotArea collapsedLevelsAreSubtotals="1" fieldPosition="0">
        <references count="1">
          <reference field="22" count="1">
            <x v="3"/>
          </reference>
        </references>
      </pivotArea>
    </format>
    <format dxfId="529">
      <pivotArea collapsedLevelsAreSubtotals="1" fieldPosition="0">
        <references count="1">
          <reference field="22" count="1">
            <x v="4"/>
          </reference>
        </references>
      </pivotArea>
    </format>
    <format dxfId="528">
      <pivotArea collapsedLevelsAreSubtotals="1" fieldPosition="0">
        <references count="1">
          <reference field="22" count="1">
            <x v="5"/>
          </reference>
        </references>
      </pivotArea>
    </format>
    <format dxfId="527">
      <pivotArea collapsedLevelsAreSubtotals="1" fieldPosition="0">
        <references count="1">
          <reference field="22" count="1">
            <x v="6"/>
          </reference>
        </references>
      </pivotArea>
    </format>
    <format dxfId="526">
      <pivotArea collapsedLevelsAreSubtotals="1" fieldPosition="0">
        <references count="1">
          <reference field="22" count="1">
            <x v="7"/>
          </reference>
        </references>
      </pivotArea>
    </format>
    <format dxfId="525">
      <pivotArea collapsedLevelsAreSubtotals="1" fieldPosition="0">
        <references count="1">
          <reference field="22" count="1">
            <x v="8"/>
          </reference>
        </references>
      </pivotArea>
    </format>
    <format dxfId="524">
      <pivotArea collapsedLevelsAreSubtotals="1" fieldPosition="0">
        <references count="1">
          <reference field="22" count="1">
            <x v="9"/>
          </reference>
        </references>
      </pivotArea>
    </format>
    <format dxfId="523">
      <pivotArea collapsedLevelsAreSubtotals="1" fieldPosition="0">
        <references count="1">
          <reference field="22" count="1">
            <x v="10"/>
          </reference>
        </references>
      </pivotArea>
    </format>
    <format dxfId="522">
      <pivotArea collapsedLevelsAreSubtotals="1" fieldPosition="0">
        <references count="1">
          <reference field="22" count="1">
            <x v="11"/>
          </reference>
        </references>
      </pivotArea>
    </format>
    <format dxfId="521">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69EEA1-9F32-4B41-AC64-1DB365BD4E51}" name="PivotTable4"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axis="axisRow" showAll="0" sortType="descending">
      <items count="5">
        <item x="0"/>
        <item x="1"/>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5">
    <i>
      <x v="2"/>
    </i>
    <i>
      <x v="1"/>
    </i>
    <i>
      <x/>
    </i>
    <i>
      <x v="3"/>
    </i>
    <i t="grand">
      <x/>
    </i>
  </rowItems>
  <colItems count="1">
    <i/>
  </colItems>
  <dataFields count="1">
    <dataField name="Sum of Profit" fld="21" baseField="0" baseItem="0"/>
  </dataFields>
  <formats count="8">
    <format dxfId="513">
      <pivotArea grandRow="1" outline="0" collapsedLevelsAreSubtotals="1" fieldPosition="0"/>
    </format>
    <format dxfId="514">
      <pivotArea dataOnly="0" labelOnly="1" grandRow="1" outline="0" fieldPosition="0"/>
    </format>
    <format dxfId="515">
      <pivotArea field="15" type="button" dataOnly="0" labelOnly="1" outline="0" axis="axisRow" fieldPosition="0"/>
    </format>
    <format dxfId="516">
      <pivotArea dataOnly="0" labelOnly="1" outline="0" axis="axisValues" fieldPosition="0"/>
    </format>
    <format dxfId="517">
      <pivotArea field="15" type="button" dataOnly="0" labelOnly="1" outline="0" axis="axisRow" fieldPosition="0"/>
    </format>
    <format dxfId="518">
      <pivotArea dataOnly="0" labelOnly="1" outline="0" axis="axisValues" fieldPosition="0"/>
    </format>
    <format dxfId="519">
      <pivotArea grandRow="1" outline="0" collapsedLevelsAreSubtotals="1" fieldPosition="0"/>
    </format>
    <format dxfId="520">
      <pivotArea dataOnly="0" labelOnly="1" grandRow="1" outline="0"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DA9785-E6C2-4A85-9DC9-26CAADB348A5}" name="PivotTable5"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5">
    <i>
      <x/>
    </i>
    <i>
      <x v="1"/>
    </i>
    <i>
      <x v="2"/>
    </i>
    <i>
      <x v="3"/>
    </i>
    <i t="grand">
      <x/>
    </i>
  </rowItems>
  <colItems count="1">
    <i/>
  </colItems>
  <dataFields count="1">
    <dataField name="Sum of Sales" fld="18" showDataAs="percentOfTotal" baseField="0" baseItem="0" numFmtId="10"/>
  </dataFields>
  <formats count="8">
    <format dxfId="512">
      <pivotArea field="15" type="button" dataOnly="0" labelOnly="1" outline="0" axis="axisRow" fieldPosition="0"/>
    </format>
    <format dxfId="511">
      <pivotArea dataOnly="0" labelOnly="1" outline="0" axis="axisValues" fieldPosition="0"/>
    </format>
    <format dxfId="510">
      <pivotArea field="15" type="button" dataOnly="0" labelOnly="1" outline="0" axis="axisRow" fieldPosition="0"/>
    </format>
    <format dxfId="509">
      <pivotArea dataOnly="0" labelOnly="1" outline="0" axis="axisValues" fieldPosition="0"/>
    </format>
    <format dxfId="508">
      <pivotArea grandRow="1" outline="0" collapsedLevelsAreSubtotals="1" fieldPosition="0"/>
    </format>
    <format dxfId="507">
      <pivotArea dataOnly="0" labelOnly="1" grandRow="1" outline="0" fieldPosition="0"/>
    </format>
    <format dxfId="506">
      <pivotArea grandRow="1" outline="0" collapsedLevelsAreSubtotals="1" fieldPosition="0"/>
    </format>
    <format dxfId="505">
      <pivotArea dataOnly="0" labelOnly="1" grandRow="1" outline="0" fieldPosition="0"/>
    </format>
  </formats>
  <chartFormats count="6">
    <chartFormat chart="0"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5" count="1" selected="0">
            <x v="0"/>
          </reference>
        </references>
      </pivotArea>
    </chartFormat>
    <chartFormat chart="3" format="8">
      <pivotArea type="data" outline="0" fieldPosition="0">
        <references count="2">
          <reference field="4294967294" count="1" selected="0">
            <x v="0"/>
          </reference>
          <reference field="15" count="1" selected="0">
            <x v="1"/>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3" format="10">
      <pivotArea type="data" outline="0" fieldPosition="0">
        <references count="2">
          <reference field="4294967294" count="1" selected="0">
            <x v="0"/>
          </reference>
          <reference field="15"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8B3199-BB69-4A4D-951F-1996C5E79FC2}" name="PivotTable6"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pivotField showAll="0"/>
    <pivotField showAll="0">
      <items count="5">
        <item x="0"/>
        <item x="1"/>
        <item x="2"/>
        <item x="3"/>
        <item t="default"/>
      </items>
    </pivotField>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x="49"/>
        <item t="default"/>
      </items>
    </pivotField>
    <pivotField showAll="0"/>
    <pivotField showAll="0"/>
    <pivotField showAll="0"/>
    <pivotField showAll="0">
      <items count="5">
        <item x="0"/>
        <item x="1"/>
        <item x="2"/>
        <item x="3"/>
        <item t="default"/>
      </items>
    </pivotField>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Sales" fld="18" baseField="0" baseItem="0"/>
  </dataFields>
  <formats count="4">
    <format dxfId="504">
      <pivotArea field="11" type="button" dataOnly="0" labelOnly="1" outline="0" axis="axisRow" fieldPosition="0"/>
    </format>
    <format dxfId="503">
      <pivotArea dataOnly="0" labelOnly="1" outline="0" axis="axisValues" fieldPosition="0"/>
    </format>
    <format dxfId="502">
      <pivotArea field="11" type="button" dataOnly="0" labelOnly="1" outline="0" axis="axisRow" fieldPosition="0"/>
    </format>
    <format dxfId="501">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20F23B-ED88-4676-BA3B-94DB22039CBF}" name="PivotTable7" cacheId="3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5">
    <pivotField showAll="0"/>
    <pivotField showAll="0"/>
    <pivotField showAll="0">
      <items count="6">
        <item x="2"/>
        <item x="1"/>
        <item x="0"/>
        <item x="3"/>
        <item x="4"/>
        <item t="default"/>
      </items>
    </pivotField>
    <pivotField showAll="0">
      <items count="1240">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8"/>
        <item t="default"/>
      </items>
    </pivotField>
    <pivotField showAll="0"/>
    <pivotField showAll="0"/>
    <pivotField showAll="0">
      <items count="795">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x="793"/>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items count="5">
        <item x="0"/>
        <item x="1"/>
        <item x="2"/>
        <item x="3"/>
        <item t="default"/>
      </items>
    </pivotField>
    <pivotField axis="axisRow" showAll="0" measureFilter="1" sortType="ascending">
      <items count="19">
        <item x="11"/>
        <item x="9"/>
        <item x="6"/>
        <item x="8"/>
        <item x="0"/>
        <item x="1"/>
        <item x="16"/>
        <item x="12"/>
        <item x="13"/>
        <item x="5"/>
        <item x="2"/>
        <item x="15"/>
        <item x="10"/>
        <item x="7"/>
        <item x="4"/>
        <item x="14"/>
        <item x="3"/>
        <item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6"/>
  </rowFields>
  <rowItems count="6">
    <i>
      <x v="3"/>
    </i>
    <i>
      <x v="16"/>
    </i>
    <i>
      <x v="14"/>
    </i>
    <i>
      <x v="5"/>
    </i>
    <i>
      <x v="13"/>
    </i>
    <i t="grand">
      <x/>
    </i>
  </rowItems>
  <colItems count="1">
    <i/>
  </colItems>
  <dataFields count="1">
    <dataField name="Sum of Sales" fld="18" baseField="0" baseItem="0"/>
  </dataFields>
  <formats count="9">
    <format dxfId="500">
      <pivotArea field="16" type="button" dataOnly="0" labelOnly="1" outline="0" axis="axisRow" fieldPosition="0"/>
    </format>
    <format dxfId="499">
      <pivotArea dataOnly="0" labelOnly="1" outline="0" axis="axisValues" fieldPosition="0"/>
    </format>
    <format dxfId="498">
      <pivotArea field="16" type="button" dataOnly="0" labelOnly="1" outline="0" axis="axisRow" fieldPosition="0"/>
    </format>
    <format dxfId="497">
      <pivotArea dataOnly="0" labelOnly="1" outline="0" axis="axisValues" fieldPosition="0"/>
    </format>
    <format dxfId="496">
      <pivotArea grandRow="1" outline="0" collapsedLevelsAreSubtotals="1" fieldPosition="0"/>
    </format>
    <format dxfId="495">
      <pivotArea dataOnly="0" labelOnly="1" grandRow="1" outline="0" fieldPosition="0"/>
    </format>
    <format dxfId="494">
      <pivotArea grandRow="1" outline="0" collapsedLevelsAreSubtotals="1" fieldPosition="0"/>
    </format>
    <format dxfId="493">
      <pivotArea dataOnly="0" labelOnly="1" grandRow="1" outline="0" fieldPosition="0"/>
    </format>
    <format dxfId="492">
      <pivotArea collapsedLevelsAreSubtotals="1" fieldPosition="0">
        <references count="1">
          <reference field="16" count="5">
            <x v="3"/>
            <x v="5"/>
            <x v="13"/>
            <x v="14"/>
            <x v="16"/>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741D9E-DA04-4A58-913F-DFF00EF02B48}" name="PivotTable1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formats count="8">
    <format dxfId="452">
      <pivotArea field="22" type="button" dataOnly="0" labelOnly="1" outline="0" axis="axisRow" fieldPosition="0"/>
    </format>
    <format dxfId="453">
      <pivotArea dataOnly="0" labelOnly="1" outline="0" axis="axisValues" fieldPosition="0"/>
    </format>
    <format dxfId="454">
      <pivotArea grandRow="1" outline="0" collapsedLevelsAreSubtotals="1" fieldPosition="0"/>
    </format>
    <format dxfId="455">
      <pivotArea dataOnly="0" labelOnly="1" grandRow="1" outline="0" fieldPosition="0"/>
    </format>
    <format dxfId="456">
      <pivotArea grandRow="1" outline="0" collapsedLevelsAreSubtotals="1" fieldPosition="0"/>
    </format>
    <format dxfId="457">
      <pivotArea dataOnly="0" labelOnly="1" grandRow="1" outline="0" fieldPosition="0"/>
    </format>
    <format dxfId="458">
      <pivotArea field="22" type="button" dataOnly="0" labelOnly="1" outline="0" axis="axisRow" fieldPosition="0"/>
    </format>
    <format dxfId="459">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7490CE-A62E-489F-ACEC-B6F2A9D917EE}" name="PivotTable1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8">
    <format dxfId="460">
      <pivotArea field="22" type="button" dataOnly="0" labelOnly="1" outline="0" axis="axisRow" fieldPosition="0"/>
    </format>
    <format dxfId="461">
      <pivotArea dataOnly="0" labelOnly="1" outline="0" axis="axisValues" fieldPosition="0"/>
    </format>
    <format dxfId="462">
      <pivotArea grandRow="1" outline="0" collapsedLevelsAreSubtotals="1" fieldPosition="0"/>
    </format>
    <format dxfId="463">
      <pivotArea dataOnly="0" labelOnly="1" grandRow="1" outline="0" fieldPosition="0"/>
    </format>
    <format dxfId="464">
      <pivotArea grandRow="1" outline="0" collapsedLevelsAreSubtotals="1" fieldPosition="0"/>
    </format>
    <format dxfId="465">
      <pivotArea dataOnly="0" labelOnly="1" grandRow="1" outline="0" fieldPosition="0"/>
    </format>
    <format dxfId="466">
      <pivotArea field="22" type="button" dataOnly="0" labelOnly="1" outline="0" axis="axisRow" fieldPosition="0"/>
    </format>
    <format dxfId="467">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B09181F-A918-400F-8FD2-750488DE3531}" name="PivotTable1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8">
    <format dxfId="468">
      <pivotArea field="22" type="button" dataOnly="0" labelOnly="1" outline="0" axis="axisRow" fieldPosition="0"/>
    </format>
    <format dxfId="469">
      <pivotArea dataOnly="0" labelOnly="1" outline="0" axis="axisValues" fieldPosition="0"/>
    </format>
    <format dxfId="470">
      <pivotArea grandRow="1" outline="0" collapsedLevelsAreSubtotals="1" fieldPosition="0"/>
    </format>
    <format dxfId="471">
      <pivotArea dataOnly="0" labelOnly="1" grandRow="1" outline="0" fieldPosition="0"/>
    </format>
    <format dxfId="472">
      <pivotArea grandRow="1" outline="0" collapsedLevelsAreSubtotals="1" fieldPosition="0"/>
    </format>
    <format dxfId="473">
      <pivotArea dataOnly="0" labelOnly="1" grandRow="1" outline="0" fieldPosition="0"/>
    </format>
    <format dxfId="474">
      <pivotArea field="22" type="button" dataOnly="0" labelOnly="1" outline="0" axis="axisRow" fieldPosition="0"/>
    </format>
    <format dxfId="475">
      <pivotArea dataOnly="0" labelOnly="1" outline="0" axis="axisValues" fieldPosition="0"/>
    </format>
  </formats>
  <chartFormats count="2">
    <chartFormat chart="4" format="0"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7BC13A1-B14A-4154-976A-2390040AA0D0}" name="PivotTable10"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8">
    <format dxfId="476">
      <pivotArea field="22" type="button" dataOnly="0" labelOnly="1" outline="0" axis="axisRow" fieldPosition="0"/>
    </format>
    <format dxfId="477">
      <pivotArea dataOnly="0" labelOnly="1" outline="0" axis="axisValues" fieldPosition="0"/>
    </format>
    <format dxfId="478">
      <pivotArea grandRow="1" outline="0" collapsedLevelsAreSubtotals="1" fieldPosition="0"/>
    </format>
    <format dxfId="479">
      <pivotArea dataOnly="0" labelOnly="1" grandRow="1" outline="0" fieldPosition="0"/>
    </format>
    <format dxfId="480">
      <pivotArea grandRow="1" outline="0" collapsedLevelsAreSubtotals="1" fieldPosition="0"/>
    </format>
    <format dxfId="481">
      <pivotArea dataOnly="0" labelOnly="1" grandRow="1" outline="0" fieldPosition="0"/>
    </format>
    <format dxfId="482">
      <pivotArea field="22" type="button" dataOnly="0" labelOnly="1" outline="0" axis="axisRow" fieldPosition="0"/>
    </format>
    <format dxfId="48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CCBA87E-5F81-4623-BEF7-D8B81ABC7749}" name="PivotTable9"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8">
    <format dxfId="491">
      <pivotArea field="22" type="button" dataOnly="0" labelOnly="1" outline="0" axis="axisRow" fieldPosition="0"/>
    </format>
    <format dxfId="490">
      <pivotArea dataOnly="0" labelOnly="1" outline="0" axis="axisValues" fieldPosition="0"/>
    </format>
    <format dxfId="489">
      <pivotArea grandRow="1" outline="0" collapsedLevelsAreSubtotals="1" fieldPosition="0"/>
    </format>
    <format dxfId="488">
      <pivotArea dataOnly="0" labelOnly="1" grandRow="1" outline="0" fieldPosition="0"/>
    </format>
    <format dxfId="487">
      <pivotArea grandRow="1" outline="0" collapsedLevelsAreSubtotals="1" fieldPosition="0"/>
    </format>
    <format dxfId="486">
      <pivotArea dataOnly="0" labelOnly="1" grandRow="1" outline="0" fieldPosition="0"/>
    </format>
    <format dxfId="485">
      <pivotArea field="22" type="button" dataOnly="0" labelOnly="1" outline="0" axis="axisRow" fieldPosition="0"/>
    </format>
    <format dxfId="48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ED658B-4370-4704-B572-D117F321E7CD}" name="PivotTable1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8"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formats count="12">
    <format dxfId="451">
      <pivotArea field="2" type="button" dataOnly="0" labelOnly="1" outline="0" axis="axisRow" fieldPosition="0"/>
    </format>
    <format dxfId="450">
      <pivotArea dataOnly="0" labelOnly="1" outline="0" fieldPosition="0">
        <references count="1">
          <reference field="4294967294" count="3">
            <x v="0"/>
            <x v="1"/>
            <x v="2"/>
          </reference>
        </references>
      </pivotArea>
    </format>
    <format dxfId="449">
      <pivotArea grandRow="1" outline="0" collapsedLevelsAreSubtotals="1" fieldPosition="0"/>
    </format>
    <format dxfId="448">
      <pivotArea dataOnly="0" labelOnly="1" grandRow="1" outline="0" fieldPosition="0"/>
    </format>
    <format dxfId="447">
      <pivotArea grandRow="1" outline="0" collapsedLevelsAreSubtotals="1" fieldPosition="0"/>
    </format>
    <format dxfId="446">
      <pivotArea dataOnly="0" labelOnly="1" grandRow="1" outline="0" fieldPosition="0"/>
    </format>
    <format dxfId="445">
      <pivotArea field="2" type="button" dataOnly="0" labelOnly="1" outline="0" axis="axisRow" fieldPosition="0"/>
    </format>
    <format dxfId="444">
      <pivotArea dataOnly="0" labelOnly="1" outline="0" fieldPosition="0">
        <references count="1">
          <reference field="4294967294" count="3">
            <x v="0"/>
            <x v="1"/>
            <x v="2"/>
          </reference>
        </references>
      </pivotArea>
    </format>
    <format dxfId="443">
      <pivotArea dataOnly="0" labelOnly="1" outline="0" fieldPosition="0">
        <references count="1">
          <reference field="4294967294" count="1">
            <x v="3"/>
          </reference>
        </references>
      </pivotArea>
    </format>
    <format dxfId="442">
      <pivotArea dataOnly="0" labelOnly="1" outline="0" fieldPosition="0">
        <references count="1">
          <reference field="4294967294" count="1">
            <x v="3"/>
          </reference>
        </references>
      </pivotArea>
    </format>
    <format dxfId="441">
      <pivotArea dataOnly="0" labelOnly="1" outline="0" fieldPosition="0">
        <references count="1">
          <reference field="4294967294" count="1">
            <x v="4"/>
          </reference>
        </references>
      </pivotArea>
    </format>
    <format dxfId="440">
      <pivotArea dataOnly="0" labelOnly="1" outline="0" fieldPosition="0">
        <references count="1">
          <reference field="4294967294" count="1">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7982BD9-D257-4241-9E30-11AEACB0A373}" sourceName="Segment">
  <pivotTables>
    <pivotTable tabId="10" name="PivotTable7"/>
    <pivotTable tabId="9" name="PivotTable6"/>
    <pivotTable tabId="8" name="PivotTable5"/>
    <pivotTable tabId="7" name="PivotTable4"/>
  </pivotTables>
  <data>
    <tabular pivotCacheId="304592969">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8DCB75D-9F47-4BB4-8443-68607FABBB81}" sourceName="Category">
  <pivotTables>
    <pivotTable tabId="10" name="PivotTable7"/>
    <pivotTable tabId="9" name="PivotTable6"/>
    <pivotTable tabId="8" name="PivotTable5"/>
    <pivotTable tabId="7" name="PivotTable4"/>
  </pivotTables>
  <data>
    <tabular pivotCacheId="304592969">
      <items count="4">
        <i x="0" s="1"/>
        <i x="1" s="1"/>
        <i x="2"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150CDCF-5F5A-4235-9288-B0AFD2CDB411}" sourceName="Year">
  <pivotTables>
    <pivotTable tabId="14" name="PivotTable11"/>
    <pivotTable tabId="5" name="PivotTable3"/>
    <pivotTable tabId="14" name="PivotTable10"/>
    <pivotTable tabId="14" name="PivotTable12"/>
    <pivotTable tabId="14" name="PivotTable13"/>
    <pivotTable tabId="14" name="PivotTable9"/>
    <pivotTable tabId="15" name="PivotTable14"/>
  </pivotTables>
  <data>
    <tabular pivotCacheId="941613153">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EEC9E0B9-E28F-4B8E-A6B4-17A4817A6725}" cache="Slicer_Segment" caption="Segment" rowHeight="234950"/>
  <slicer name="Category" xr10:uid="{F2BE5EC5-8208-4EF4-9CE8-B9C72F765129}"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979D1ED-6A06-4357-BB76-3C80872D89A3}"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8598D194-58F2-459F-81DD-439899260D1E}" cache="Slicer_Segment" caption="Segment" style="Ecom Filter" rowHeight="234950"/>
  <slicer name="Category 1" xr10:uid="{CAA6AF4B-FD9E-4B0B-9F3C-97DDD487A520}" cache="Slicer_Category" caption="Category" style="Ecom Filter" rowHeight="234950"/>
  <slicer name="Year 1" xr10:uid="{F8C931A3-E1E9-4CD9-AB2A-F2F66BFC3271}" cache="Slicer_Year" caption="Year" style="Ecom Filter"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F2729-2ED8-417F-98EC-3DEBE452B8B7}">
  <dimension ref="A3:C16"/>
  <sheetViews>
    <sheetView workbookViewId="0">
      <selection activeCell="N12" sqref="N12"/>
    </sheetView>
  </sheetViews>
  <sheetFormatPr defaultRowHeight="14.4" x14ac:dyDescent="0.3"/>
  <cols>
    <col min="1" max="1" width="12.5546875" bestFit="1" customWidth="1"/>
    <col min="2" max="2" width="11.6640625" bestFit="1" customWidth="1"/>
    <col min="3" max="3" width="12.109375" bestFit="1" customWidth="1"/>
  </cols>
  <sheetData>
    <row r="3" spans="1:3" x14ac:dyDescent="0.3">
      <c r="A3" s="13" t="s">
        <v>10932</v>
      </c>
      <c r="B3" s="13" t="s">
        <v>10946</v>
      </c>
      <c r="C3" s="19" t="s">
        <v>10947</v>
      </c>
    </row>
    <row r="4" spans="1:3" x14ac:dyDescent="0.3">
      <c r="A4" s="11" t="s">
        <v>10934</v>
      </c>
      <c r="B4" s="20">
        <v>95365.937600000019</v>
      </c>
      <c r="C4" s="21">
        <v>9199.2699999999986</v>
      </c>
    </row>
    <row r="5" spans="1:3" x14ac:dyDescent="0.3">
      <c r="A5" s="11" t="s">
        <v>10935</v>
      </c>
      <c r="B5" s="20">
        <v>60172.649400000024</v>
      </c>
      <c r="C5" s="21">
        <v>10288.898699999991</v>
      </c>
    </row>
    <row r="6" spans="1:3" x14ac:dyDescent="0.3">
      <c r="A6" s="11" t="s">
        <v>10936</v>
      </c>
      <c r="B6" s="20">
        <v>199252.98399999991</v>
      </c>
      <c r="C6" s="21">
        <v>26806.573700000015</v>
      </c>
    </row>
    <row r="7" spans="1:3" x14ac:dyDescent="0.3">
      <c r="A7" s="11" t="s">
        <v>10937</v>
      </c>
      <c r="B7" s="20">
        <v>141851.5674</v>
      </c>
      <c r="C7" s="21">
        <v>13437.806799999998</v>
      </c>
    </row>
    <row r="8" spans="1:3" x14ac:dyDescent="0.3">
      <c r="A8" s="11" t="s">
        <v>10938</v>
      </c>
      <c r="B8" s="20">
        <v>156122.28669999994</v>
      </c>
      <c r="C8" s="21">
        <v>22308.51279999999</v>
      </c>
    </row>
    <row r="9" spans="1:3" x14ac:dyDescent="0.3">
      <c r="A9" s="11" t="s">
        <v>10939</v>
      </c>
      <c r="B9" s="20">
        <v>147082.61130000011</v>
      </c>
      <c r="C9" s="21">
        <v>20899.334500000012</v>
      </c>
    </row>
    <row r="10" spans="1:3" x14ac:dyDescent="0.3">
      <c r="A10" s="11" t="s">
        <v>10940</v>
      </c>
      <c r="B10" s="20">
        <v>149580.83800000031</v>
      </c>
      <c r="C10" s="21">
        <v>13535.38299999998</v>
      </c>
    </row>
    <row r="11" spans="1:3" x14ac:dyDescent="0.3">
      <c r="A11" s="11" t="s">
        <v>10941</v>
      </c>
      <c r="B11" s="20">
        <v>159589.45099999988</v>
      </c>
      <c r="C11" s="21">
        <v>21896.715399999972</v>
      </c>
    </row>
    <row r="12" spans="1:3" x14ac:dyDescent="0.3">
      <c r="A12" s="11" t="s">
        <v>10942</v>
      </c>
      <c r="B12" s="20">
        <v>309770.09970000025</v>
      </c>
      <c r="C12" s="21">
        <v>37293.192500000034</v>
      </c>
    </row>
    <row r="13" spans="1:3" x14ac:dyDescent="0.3">
      <c r="A13" s="11" t="s">
        <v>10943</v>
      </c>
      <c r="B13" s="20">
        <v>197115.20170000009</v>
      </c>
      <c r="C13" s="21">
        <v>31469.663800000035</v>
      </c>
    </row>
    <row r="14" spans="1:3" x14ac:dyDescent="0.3">
      <c r="A14" s="11" t="s">
        <v>10944</v>
      </c>
      <c r="B14" s="20">
        <v>349120.07400000008</v>
      </c>
      <c r="C14" s="21">
        <v>35825.536599999927</v>
      </c>
    </row>
    <row r="15" spans="1:3" x14ac:dyDescent="0.3">
      <c r="A15" s="11" t="s">
        <v>10945</v>
      </c>
      <c r="B15" s="20">
        <v>332177.15950000001</v>
      </c>
      <c r="C15" s="21">
        <v>43436.13390000003</v>
      </c>
    </row>
    <row r="16" spans="1:3" x14ac:dyDescent="0.3">
      <c r="A16" s="15" t="s">
        <v>10933</v>
      </c>
      <c r="B16" s="17">
        <v>2297200.8603000008</v>
      </c>
      <c r="C16" s="18">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3B3F25-D1D8-4350-8849-2347AFF93077}">
  <dimension ref="A3:E8"/>
  <sheetViews>
    <sheetView workbookViewId="0">
      <selection activeCell="B5" activeCellId="1" sqref="B4 B5"/>
    </sheetView>
  </sheetViews>
  <sheetFormatPr defaultRowHeight="14.4" x14ac:dyDescent="0.3"/>
  <cols>
    <col min="1" max="1" width="13.109375" bestFit="1" customWidth="1"/>
    <col min="2" max="2" width="12.109375" bestFit="1" customWidth="1"/>
    <col min="5" max="5" width="14.109375" customWidth="1"/>
  </cols>
  <sheetData>
    <row r="3" spans="1:5" x14ac:dyDescent="0.3">
      <c r="A3" s="13" t="s">
        <v>10932</v>
      </c>
      <c r="B3" s="14" t="s">
        <v>10947</v>
      </c>
      <c r="D3" s="23" t="s">
        <v>15</v>
      </c>
      <c r="E3" s="23" t="s">
        <v>21</v>
      </c>
    </row>
    <row r="4" spans="1:5" x14ac:dyDescent="0.3">
      <c r="A4" s="11" t="s">
        <v>71</v>
      </c>
      <c r="B4" s="4">
        <v>145454.9480999998</v>
      </c>
      <c r="D4" t="str">
        <f>A4</f>
        <v>Technology</v>
      </c>
      <c r="E4" s="24">
        <f>GETPIVOTDATA("Profit",$A$3,"Category",A4)</f>
        <v>145454.9480999998</v>
      </c>
    </row>
    <row r="5" spans="1:5" x14ac:dyDescent="0.3">
      <c r="A5" s="22" t="s">
        <v>46</v>
      </c>
      <c r="B5" s="5">
        <v>122490.8008000001</v>
      </c>
      <c r="D5" t="str">
        <f t="shared" ref="D5:D7" si="0">A5</f>
        <v>Office Supplies</v>
      </c>
      <c r="E5" s="24">
        <f t="shared" ref="E5:E7" si="1">GETPIVOTDATA("Profit",$A$3,"Category",A5)</f>
        <v>122490.8008000001</v>
      </c>
    </row>
    <row r="6" spans="1:5" x14ac:dyDescent="0.3">
      <c r="A6" s="22" t="s">
        <v>32</v>
      </c>
      <c r="B6" s="5">
        <v>18451.272799999992</v>
      </c>
      <c r="D6" t="str">
        <f t="shared" si="0"/>
        <v>Furniture</v>
      </c>
      <c r="E6" s="24">
        <f t="shared" si="1"/>
        <v>18451.272799999992</v>
      </c>
    </row>
    <row r="7" spans="1:5" x14ac:dyDescent="0.3">
      <c r="A7" s="22" t="s">
        <v>10948</v>
      </c>
      <c r="B7" s="5"/>
      <c r="D7" t="str">
        <f t="shared" si="0"/>
        <v>(blank)</v>
      </c>
      <c r="E7" s="24">
        <f t="shared" si="1"/>
        <v>0</v>
      </c>
    </row>
    <row r="8" spans="1:5" x14ac:dyDescent="0.3">
      <c r="A8" s="15" t="s">
        <v>10933</v>
      </c>
      <c r="B8" s="16">
        <v>286397.02169999992</v>
      </c>
      <c r="D8" s="23" t="s">
        <v>10933</v>
      </c>
      <c r="E8" s="25">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D752-CAB5-4A01-AE5B-15BFBE57BB62}">
  <dimension ref="A3:B8"/>
  <sheetViews>
    <sheetView workbookViewId="0">
      <selection activeCell="O12" sqref="O12"/>
    </sheetView>
  </sheetViews>
  <sheetFormatPr defaultRowHeight="14.4" x14ac:dyDescent="0.3"/>
  <cols>
    <col min="1" max="1" width="13.109375" bestFit="1" customWidth="1"/>
    <col min="2" max="2" width="11.6640625" bestFit="1" customWidth="1"/>
  </cols>
  <sheetData>
    <row r="3" spans="1:2" x14ac:dyDescent="0.3">
      <c r="A3" s="13" t="s">
        <v>10932</v>
      </c>
      <c r="B3" s="14" t="s">
        <v>10946</v>
      </c>
    </row>
    <row r="4" spans="1:2" x14ac:dyDescent="0.3">
      <c r="A4" s="11" t="s">
        <v>32</v>
      </c>
      <c r="B4" s="26">
        <v>0.32300170530281774</v>
      </c>
    </row>
    <row r="5" spans="1:2" x14ac:dyDescent="0.3">
      <c r="A5" s="22" t="s">
        <v>46</v>
      </c>
      <c r="B5" s="27">
        <v>0.31301008302169103</v>
      </c>
    </row>
    <row r="6" spans="1:2" x14ac:dyDescent="0.3">
      <c r="A6" s="22" t="s">
        <v>71</v>
      </c>
      <c r="B6" s="27">
        <v>0.36398821167549117</v>
      </c>
    </row>
    <row r="7" spans="1:2" x14ac:dyDescent="0.3">
      <c r="A7" s="22" t="s">
        <v>10948</v>
      </c>
      <c r="B7" s="27">
        <v>0</v>
      </c>
    </row>
    <row r="8" spans="1:2" x14ac:dyDescent="0.3">
      <c r="A8" s="15" t="s">
        <v>10933</v>
      </c>
      <c r="B8" s="2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E4101-8206-4E8E-BF32-75A2C4C47CC1}">
  <dimension ref="A3:E54"/>
  <sheetViews>
    <sheetView workbookViewId="0">
      <selection activeCell="B16" sqref="B16"/>
    </sheetView>
  </sheetViews>
  <sheetFormatPr defaultRowHeight="14.4" x14ac:dyDescent="0.3"/>
  <cols>
    <col min="1" max="1" width="17.33203125" bestFit="1" customWidth="1"/>
    <col min="2" max="2" width="12" bestFit="1" customWidth="1"/>
  </cols>
  <sheetData>
    <row r="3" spans="1:5" x14ac:dyDescent="0.3">
      <c r="A3" s="13" t="s">
        <v>10932</v>
      </c>
      <c r="B3" s="14" t="s">
        <v>10946</v>
      </c>
      <c r="D3" s="23" t="s">
        <v>11</v>
      </c>
      <c r="E3" s="23" t="s">
        <v>18</v>
      </c>
    </row>
    <row r="4" spans="1:5" x14ac:dyDescent="0.3">
      <c r="A4" s="11" t="s">
        <v>358</v>
      </c>
      <c r="B4" s="4">
        <v>19510.639999999992</v>
      </c>
      <c r="D4" t="str">
        <f>A4</f>
        <v>Alabama</v>
      </c>
      <c r="E4" s="24">
        <f>GETPIVOTDATA("Sales",$A$3,"State",A4)</f>
        <v>19510.639999999992</v>
      </c>
    </row>
    <row r="5" spans="1:5" x14ac:dyDescent="0.3">
      <c r="A5" s="22" t="s">
        <v>310</v>
      </c>
      <c r="B5" s="5">
        <v>35282.000999999997</v>
      </c>
      <c r="D5" t="str">
        <f t="shared" ref="D5:D52" si="0">A5</f>
        <v>Arizona</v>
      </c>
      <c r="E5" s="24">
        <f t="shared" ref="E5:E52" si="1">GETPIVOTDATA("Sales",$A$3,"State",A5)</f>
        <v>35282.000999999997</v>
      </c>
    </row>
    <row r="6" spans="1:5" x14ac:dyDescent="0.3">
      <c r="A6" s="22" t="s">
        <v>1707</v>
      </c>
      <c r="B6" s="5">
        <v>11678.129999999997</v>
      </c>
      <c r="D6" t="str">
        <f t="shared" si="0"/>
        <v>Arkansas</v>
      </c>
      <c r="E6" s="24">
        <f t="shared" si="1"/>
        <v>11678.129999999997</v>
      </c>
    </row>
    <row r="7" spans="1:5" x14ac:dyDescent="0.3">
      <c r="A7" s="22" t="s">
        <v>43</v>
      </c>
      <c r="B7" s="5">
        <v>457687.63150000101</v>
      </c>
      <c r="D7" t="str">
        <f t="shared" si="0"/>
        <v>California</v>
      </c>
      <c r="E7" s="24">
        <f t="shared" si="1"/>
        <v>457687.63150000101</v>
      </c>
    </row>
    <row r="8" spans="1:5" x14ac:dyDescent="0.3">
      <c r="A8" s="22" t="s">
        <v>457</v>
      </c>
      <c r="B8" s="5">
        <v>32108.117999999995</v>
      </c>
      <c r="D8" t="str">
        <f t="shared" si="0"/>
        <v>Colorado</v>
      </c>
      <c r="E8" s="24">
        <f t="shared" si="1"/>
        <v>32108.117999999995</v>
      </c>
    </row>
    <row r="9" spans="1:5" x14ac:dyDescent="0.3">
      <c r="A9" s="22" t="s">
        <v>747</v>
      </c>
      <c r="B9" s="5">
        <v>13384.356999999996</v>
      </c>
      <c r="D9" t="str">
        <f t="shared" si="0"/>
        <v>Connecticut</v>
      </c>
      <c r="E9" s="24">
        <f t="shared" si="1"/>
        <v>13384.356999999996</v>
      </c>
    </row>
    <row r="10" spans="1:5" x14ac:dyDescent="0.3">
      <c r="A10" s="22" t="s">
        <v>245</v>
      </c>
      <c r="B10" s="5">
        <v>27451.068999999992</v>
      </c>
      <c r="D10" t="str">
        <f t="shared" si="0"/>
        <v>Delaware</v>
      </c>
      <c r="E10" s="24">
        <f t="shared" si="1"/>
        <v>27451.068999999992</v>
      </c>
    </row>
    <row r="11" spans="1:5" x14ac:dyDescent="0.3">
      <c r="A11" s="22" t="s">
        <v>3034</v>
      </c>
      <c r="B11" s="5">
        <v>2865.0199999999995</v>
      </c>
      <c r="D11" t="str">
        <f t="shared" si="0"/>
        <v>District of Columbia</v>
      </c>
      <c r="E11" s="24">
        <f t="shared" si="1"/>
        <v>2865.0199999999995</v>
      </c>
    </row>
    <row r="12" spans="1:5" x14ac:dyDescent="0.3">
      <c r="A12" s="22" t="s">
        <v>54</v>
      </c>
      <c r="B12" s="5">
        <v>89473.707999999999</v>
      </c>
      <c r="D12" t="str">
        <f t="shared" si="0"/>
        <v>Florida</v>
      </c>
      <c r="E12" s="24">
        <f t="shared" si="1"/>
        <v>89473.707999999999</v>
      </c>
    </row>
    <row r="13" spans="1:5" x14ac:dyDescent="0.3">
      <c r="A13" s="22" t="s">
        <v>1272</v>
      </c>
      <c r="B13" s="5">
        <v>49095.840000000004</v>
      </c>
      <c r="D13" t="str">
        <f t="shared" si="0"/>
        <v>Georgia</v>
      </c>
      <c r="E13" s="24">
        <f t="shared" si="1"/>
        <v>49095.840000000004</v>
      </c>
    </row>
    <row r="14" spans="1:5" x14ac:dyDescent="0.3">
      <c r="A14" s="22" t="s">
        <v>6260</v>
      </c>
      <c r="B14" s="5">
        <v>4382.4860000000017</v>
      </c>
      <c r="D14" t="str">
        <f t="shared" si="0"/>
        <v>Idaho</v>
      </c>
      <c r="E14" s="24">
        <f t="shared" si="1"/>
        <v>4382.4860000000017</v>
      </c>
    </row>
    <row r="15" spans="1:5" x14ac:dyDescent="0.3">
      <c r="A15" s="22" t="s">
        <v>211</v>
      </c>
      <c r="B15" s="5">
        <v>80166.10099999985</v>
      </c>
      <c r="D15" t="str">
        <f t="shared" si="0"/>
        <v>Illinois</v>
      </c>
      <c r="E15" s="24">
        <f t="shared" si="1"/>
        <v>80166.10099999985</v>
      </c>
    </row>
    <row r="16" spans="1:5" x14ac:dyDescent="0.3">
      <c r="A16" s="22" t="s">
        <v>254</v>
      </c>
      <c r="B16" s="5">
        <v>53555.360000000001</v>
      </c>
      <c r="D16" t="str">
        <f t="shared" si="0"/>
        <v>Indiana</v>
      </c>
      <c r="E16" s="24">
        <f t="shared" si="1"/>
        <v>53555.360000000001</v>
      </c>
    </row>
    <row r="17" spans="1:5" x14ac:dyDescent="0.3">
      <c r="A17" s="22" t="s">
        <v>489</v>
      </c>
      <c r="B17" s="5">
        <v>4579.7599999999993</v>
      </c>
      <c r="D17" t="str">
        <f t="shared" si="0"/>
        <v>Iowa</v>
      </c>
      <c r="E17" s="24">
        <f t="shared" si="1"/>
        <v>4579.7599999999993</v>
      </c>
    </row>
    <row r="18" spans="1:5" x14ac:dyDescent="0.3">
      <c r="A18" s="22" t="s">
        <v>4530</v>
      </c>
      <c r="B18" s="5">
        <v>2914.31</v>
      </c>
      <c r="D18" t="str">
        <f t="shared" si="0"/>
        <v>Kansas</v>
      </c>
      <c r="E18" s="24">
        <f t="shared" si="1"/>
        <v>2914.31</v>
      </c>
    </row>
    <row r="19" spans="1:5" x14ac:dyDescent="0.3">
      <c r="A19" s="22" t="s">
        <v>29</v>
      </c>
      <c r="B19" s="5">
        <v>36591.749999999971</v>
      </c>
      <c r="D19" t="str">
        <f t="shared" si="0"/>
        <v>Kentucky</v>
      </c>
      <c r="E19" s="24">
        <f t="shared" si="1"/>
        <v>36591.749999999971</v>
      </c>
    </row>
    <row r="20" spans="1:5" x14ac:dyDescent="0.3">
      <c r="A20" s="22" t="s">
        <v>736</v>
      </c>
      <c r="B20" s="5">
        <v>9217.0299999999988</v>
      </c>
      <c r="D20" t="str">
        <f t="shared" si="0"/>
        <v>Louisiana</v>
      </c>
      <c r="E20" s="24">
        <f t="shared" si="1"/>
        <v>9217.0299999999988</v>
      </c>
    </row>
    <row r="21" spans="1:5" x14ac:dyDescent="0.3">
      <c r="A21" s="22" t="s">
        <v>5235</v>
      </c>
      <c r="B21" s="5">
        <v>1270.53</v>
      </c>
      <c r="D21" t="str">
        <f t="shared" si="0"/>
        <v>Maine</v>
      </c>
      <c r="E21" s="24">
        <f t="shared" si="1"/>
        <v>1270.53</v>
      </c>
    </row>
    <row r="22" spans="1:5" x14ac:dyDescent="0.3">
      <c r="A22" s="22" t="s">
        <v>2735</v>
      </c>
      <c r="B22" s="5">
        <v>23705.523000000005</v>
      </c>
      <c r="D22" t="str">
        <f t="shared" si="0"/>
        <v>Maryland</v>
      </c>
      <c r="E22" s="24">
        <f t="shared" si="1"/>
        <v>23705.523000000005</v>
      </c>
    </row>
    <row r="23" spans="1:5" x14ac:dyDescent="0.3">
      <c r="A23" s="22" t="s">
        <v>1245</v>
      </c>
      <c r="B23" s="5">
        <v>28634.43399999999</v>
      </c>
      <c r="D23" t="str">
        <f t="shared" si="0"/>
        <v>Massachusetts</v>
      </c>
      <c r="E23" s="24">
        <f t="shared" si="1"/>
        <v>28634.43399999999</v>
      </c>
    </row>
    <row r="24" spans="1:5" x14ac:dyDescent="0.3">
      <c r="A24" s="22" t="s">
        <v>238</v>
      </c>
      <c r="B24" s="5">
        <v>76269.614000000016</v>
      </c>
      <c r="D24" t="str">
        <f t="shared" si="0"/>
        <v>Michigan</v>
      </c>
      <c r="E24" s="24">
        <f t="shared" si="1"/>
        <v>76269.614000000016</v>
      </c>
    </row>
    <row r="25" spans="1:5" x14ac:dyDescent="0.3">
      <c r="A25" s="22" t="s">
        <v>229</v>
      </c>
      <c r="B25" s="5">
        <v>29863.149999999994</v>
      </c>
      <c r="D25" t="str">
        <f t="shared" si="0"/>
        <v>Minnesota</v>
      </c>
      <c r="E25" s="24">
        <f t="shared" si="1"/>
        <v>29863.149999999994</v>
      </c>
    </row>
    <row r="26" spans="1:5" x14ac:dyDescent="0.3">
      <c r="A26" s="22" t="s">
        <v>1487</v>
      </c>
      <c r="B26" s="5">
        <v>10771.34</v>
      </c>
      <c r="D26" t="str">
        <f t="shared" si="0"/>
        <v>Mississippi</v>
      </c>
      <c r="E26" s="24">
        <f t="shared" si="1"/>
        <v>10771.34</v>
      </c>
    </row>
    <row r="27" spans="1:5" x14ac:dyDescent="0.3">
      <c r="A27" s="22" t="s">
        <v>596</v>
      </c>
      <c r="B27" s="5">
        <v>22205.149999999998</v>
      </c>
      <c r="D27" t="str">
        <f t="shared" si="0"/>
        <v>Missouri</v>
      </c>
      <c r="E27" s="24">
        <f t="shared" si="1"/>
        <v>22205.149999999998</v>
      </c>
    </row>
    <row r="28" spans="1:5" x14ac:dyDescent="0.3">
      <c r="A28" s="22" t="s">
        <v>1762</v>
      </c>
      <c r="B28" s="5">
        <v>5589.3519999999971</v>
      </c>
      <c r="D28" t="str">
        <f t="shared" si="0"/>
        <v>Montana</v>
      </c>
      <c r="E28" s="24">
        <f t="shared" si="1"/>
        <v>5589.3519999999971</v>
      </c>
    </row>
    <row r="29" spans="1:5" x14ac:dyDescent="0.3">
      <c r="A29" s="22" t="s">
        <v>138</v>
      </c>
      <c r="B29" s="5">
        <v>7464.9299999999985</v>
      </c>
      <c r="D29" t="str">
        <f t="shared" si="0"/>
        <v>Nebraska</v>
      </c>
      <c r="E29" s="24">
        <f t="shared" si="1"/>
        <v>7464.9299999999985</v>
      </c>
    </row>
    <row r="30" spans="1:5" x14ac:dyDescent="0.3">
      <c r="A30" s="22" t="s">
        <v>1392</v>
      </c>
      <c r="B30" s="5">
        <v>16729.101999999999</v>
      </c>
      <c r="D30" t="str">
        <f t="shared" si="0"/>
        <v>Nevada</v>
      </c>
      <c r="E30" s="24">
        <f t="shared" si="1"/>
        <v>16729.101999999999</v>
      </c>
    </row>
    <row r="31" spans="1:5" x14ac:dyDescent="0.3">
      <c r="A31" s="22" t="s">
        <v>2694</v>
      </c>
      <c r="B31" s="5">
        <v>7292.5239999999994</v>
      </c>
      <c r="D31" t="str">
        <f t="shared" si="0"/>
        <v>New Hampshire</v>
      </c>
      <c r="E31" s="24">
        <f t="shared" si="1"/>
        <v>7292.5239999999994</v>
      </c>
    </row>
    <row r="32" spans="1:5" x14ac:dyDescent="0.3">
      <c r="A32" s="22" t="s">
        <v>788</v>
      </c>
      <c r="B32" s="5">
        <v>35764.312000000013</v>
      </c>
      <c r="D32" t="str">
        <f t="shared" si="0"/>
        <v>New Jersey</v>
      </c>
      <c r="E32" s="24">
        <f t="shared" si="1"/>
        <v>35764.312000000013</v>
      </c>
    </row>
    <row r="33" spans="1:5" x14ac:dyDescent="0.3">
      <c r="A33" s="22" t="s">
        <v>668</v>
      </c>
      <c r="B33" s="5">
        <v>4783.5220000000008</v>
      </c>
      <c r="D33" t="str">
        <f t="shared" si="0"/>
        <v>New Mexico</v>
      </c>
      <c r="E33" s="24">
        <f t="shared" si="1"/>
        <v>4783.5220000000008</v>
      </c>
    </row>
    <row r="34" spans="1:5" x14ac:dyDescent="0.3">
      <c r="A34" s="22" t="s">
        <v>267</v>
      </c>
      <c r="B34" s="5">
        <v>310876.27099999978</v>
      </c>
      <c r="D34" t="str">
        <f t="shared" si="0"/>
        <v>New York</v>
      </c>
      <c r="E34" s="24">
        <f t="shared" si="1"/>
        <v>310876.27099999978</v>
      </c>
    </row>
    <row r="35" spans="1:5" x14ac:dyDescent="0.3">
      <c r="A35" s="22" t="s">
        <v>88</v>
      </c>
      <c r="B35" s="5">
        <v>55603.163999999968</v>
      </c>
      <c r="D35" t="str">
        <f t="shared" si="0"/>
        <v>North Carolina</v>
      </c>
      <c r="E35" s="24">
        <f t="shared" si="1"/>
        <v>55603.163999999968</v>
      </c>
    </row>
    <row r="36" spans="1:5" x14ac:dyDescent="0.3">
      <c r="A36" s="22" t="s">
        <v>7449</v>
      </c>
      <c r="B36" s="5">
        <v>919.91</v>
      </c>
      <c r="D36" t="str">
        <f t="shared" si="0"/>
        <v>North Dakota</v>
      </c>
      <c r="E36" s="24">
        <f t="shared" si="1"/>
        <v>919.91</v>
      </c>
    </row>
    <row r="37" spans="1:5" x14ac:dyDescent="0.3">
      <c r="A37" s="22" t="s">
        <v>498</v>
      </c>
      <c r="B37" s="5">
        <v>78258.135999999926</v>
      </c>
      <c r="D37" t="str">
        <f t="shared" si="0"/>
        <v>Ohio</v>
      </c>
      <c r="E37" s="24">
        <f t="shared" si="1"/>
        <v>78258.135999999926</v>
      </c>
    </row>
    <row r="38" spans="1:5" x14ac:dyDescent="0.3">
      <c r="A38" s="22" t="s">
        <v>649</v>
      </c>
      <c r="B38" s="5">
        <v>19683.390000000003</v>
      </c>
      <c r="D38" t="str">
        <f t="shared" si="0"/>
        <v>Oklahoma</v>
      </c>
      <c r="E38" s="24">
        <f t="shared" si="1"/>
        <v>19683.390000000003</v>
      </c>
    </row>
    <row r="39" spans="1:5" x14ac:dyDescent="0.3">
      <c r="A39" s="22" t="s">
        <v>420</v>
      </c>
      <c r="B39" s="5">
        <v>17431.149999999991</v>
      </c>
      <c r="D39" t="str">
        <f t="shared" si="0"/>
        <v>Oregon</v>
      </c>
      <c r="E39" s="24">
        <f t="shared" si="1"/>
        <v>17431.149999999991</v>
      </c>
    </row>
    <row r="40" spans="1:5" x14ac:dyDescent="0.3">
      <c r="A40" s="22" t="s">
        <v>147</v>
      </c>
      <c r="B40" s="5">
        <v>116511.91400000003</v>
      </c>
      <c r="D40" t="str">
        <f t="shared" si="0"/>
        <v>Pennsylvania</v>
      </c>
      <c r="E40" s="24">
        <f t="shared" si="1"/>
        <v>116511.91400000003</v>
      </c>
    </row>
    <row r="41" spans="1:5" x14ac:dyDescent="0.3">
      <c r="A41" s="22" t="s">
        <v>1399</v>
      </c>
      <c r="B41" s="5">
        <v>22627.955999999995</v>
      </c>
      <c r="D41" t="str">
        <f t="shared" si="0"/>
        <v>Rhode Island</v>
      </c>
      <c r="E41" s="24">
        <f t="shared" si="1"/>
        <v>22627.955999999995</v>
      </c>
    </row>
    <row r="42" spans="1:5" x14ac:dyDescent="0.3">
      <c r="A42" s="22" t="s">
        <v>383</v>
      </c>
      <c r="B42" s="5">
        <v>8481.7099999999991</v>
      </c>
      <c r="D42" t="str">
        <f t="shared" si="0"/>
        <v>South Carolina</v>
      </c>
      <c r="E42" s="24">
        <f t="shared" si="1"/>
        <v>8481.7099999999991</v>
      </c>
    </row>
    <row r="43" spans="1:5" x14ac:dyDescent="0.3">
      <c r="A43" s="22" t="s">
        <v>5326</v>
      </c>
      <c r="B43" s="5">
        <v>1315.5600000000002</v>
      </c>
      <c r="D43" t="str">
        <f t="shared" si="0"/>
        <v>South Dakota</v>
      </c>
      <c r="E43" s="24">
        <f t="shared" si="1"/>
        <v>1315.5600000000002</v>
      </c>
    </row>
    <row r="44" spans="1:5" x14ac:dyDescent="0.3">
      <c r="A44" s="22" t="s">
        <v>335</v>
      </c>
      <c r="B44" s="5">
        <v>30661.872999999981</v>
      </c>
      <c r="D44" t="str">
        <f t="shared" si="0"/>
        <v>Tennessee</v>
      </c>
      <c r="E44" s="24">
        <f t="shared" si="1"/>
        <v>30661.872999999981</v>
      </c>
    </row>
    <row r="45" spans="1:5" x14ac:dyDescent="0.3">
      <c r="A45" s="22" t="s">
        <v>104</v>
      </c>
      <c r="B45" s="5">
        <v>170188.04580000002</v>
      </c>
      <c r="D45" t="str">
        <f t="shared" si="0"/>
        <v>Texas</v>
      </c>
      <c r="E45" s="24">
        <f t="shared" si="1"/>
        <v>170188.04580000002</v>
      </c>
    </row>
    <row r="46" spans="1:5" x14ac:dyDescent="0.3">
      <c r="A46" s="22" t="s">
        <v>121</v>
      </c>
      <c r="B46" s="5">
        <v>11220.055999999999</v>
      </c>
      <c r="D46" t="str">
        <f t="shared" si="0"/>
        <v>Utah</v>
      </c>
      <c r="E46" s="24">
        <f t="shared" si="1"/>
        <v>11220.055999999999</v>
      </c>
    </row>
    <row r="47" spans="1:5" x14ac:dyDescent="0.3">
      <c r="A47" s="22" t="s">
        <v>5203</v>
      </c>
      <c r="B47" s="5">
        <v>8929.369999999999</v>
      </c>
      <c r="D47" t="str">
        <f t="shared" si="0"/>
        <v>Vermont</v>
      </c>
      <c r="E47" s="24">
        <f t="shared" si="1"/>
        <v>8929.369999999999</v>
      </c>
    </row>
    <row r="48" spans="1:5" x14ac:dyDescent="0.3">
      <c r="A48" s="22" t="s">
        <v>319</v>
      </c>
      <c r="B48" s="5">
        <v>70636.719999999987</v>
      </c>
      <c r="D48" t="str">
        <f t="shared" si="0"/>
        <v>Virginia</v>
      </c>
      <c r="E48" s="24">
        <f t="shared" si="1"/>
        <v>70636.719999999987</v>
      </c>
    </row>
    <row r="49" spans="1:5" x14ac:dyDescent="0.3">
      <c r="A49" s="22" t="s">
        <v>96</v>
      </c>
      <c r="B49" s="5">
        <v>138641.26999999993</v>
      </c>
      <c r="D49" t="str">
        <f t="shared" si="0"/>
        <v>Washington</v>
      </c>
      <c r="E49" s="24">
        <f t="shared" si="1"/>
        <v>138641.26999999993</v>
      </c>
    </row>
    <row r="50" spans="1:5" x14ac:dyDescent="0.3">
      <c r="A50" s="22" t="s">
        <v>9726</v>
      </c>
      <c r="B50" s="5">
        <v>1209.8240000000001</v>
      </c>
      <c r="D50" t="str">
        <f t="shared" si="0"/>
        <v>West Virginia</v>
      </c>
      <c r="E50" s="24">
        <f t="shared" si="1"/>
        <v>1209.8240000000001</v>
      </c>
    </row>
    <row r="51" spans="1:5" x14ac:dyDescent="0.3">
      <c r="A51" s="22" t="s">
        <v>114</v>
      </c>
      <c r="B51" s="5">
        <v>32114.610000000019</v>
      </c>
      <c r="D51" t="str">
        <f t="shared" si="0"/>
        <v>Wisconsin</v>
      </c>
      <c r="E51" s="24">
        <f t="shared" si="1"/>
        <v>32114.610000000019</v>
      </c>
    </row>
    <row r="52" spans="1:5" x14ac:dyDescent="0.3">
      <c r="A52" s="22" t="s">
        <v>8542</v>
      </c>
      <c r="B52" s="5">
        <v>1603.1360000000002</v>
      </c>
      <c r="D52" t="str">
        <f t="shared" si="0"/>
        <v>Wyoming</v>
      </c>
      <c r="E52" s="24">
        <f t="shared" si="1"/>
        <v>1603.1360000000002</v>
      </c>
    </row>
    <row r="53" spans="1:5" x14ac:dyDescent="0.3">
      <c r="A53" s="22" t="s">
        <v>10948</v>
      </c>
      <c r="B53" s="5"/>
    </row>
    <row r="54" spans="1:5" x14ac:dyDescent="0.3">
      <c r="A54" s="12" t="s">
        <v>10933</v>
      </c>
      <c r="B54" s="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47602-CE38-42F9-8227-CC297CAD244B}">
  <dimension ref="A3:B9"/>
  <sheetViews>
    <sheetView workbookViewId="0">
      <selection activeCell="B7" sqref="B7"/>
    </sheetView>
  </sheetViews>
  <sheetFormatPr defaultRowHeight="14.4" x14ac:dyDescent="0.3"/>
  <cols>
    <col min="1" max="1" width="12.5546875" bestFit="1" customWidth="1"/>
    <col min="2" max="2" width="11.6640625" bestFit="1" customWidth="1"/>
  </cols>
  <sheetData>
    <row r="3" spans="1:2" x14ac:dyDescent="0.3">
      <c r="A3" s="13" t="s">
        <v>10932</v>
      </c>
      <c r="B3" s="14" t="s">
        <v>10946</v>
      </c>
    </row>
    <row r="4" spans="1:2" x14ac:dyDescent="0.3">
      <c r="A4" s="11" t="s">
        <v>75</v>
      </c>
      <c r="B4" s="29">
        <v>203412.73300000009</v>
      </c>
    </row>
    <row r="5" spans="1:2" x14ac:dyDescent="0.3">
      <c r="A5" s="22" t="s">
        <v>56</v>
      </c>
      <c r="B5" s="30">
        <v>206965.53200000009</v>
      </c>
    </row>
    <row r="6" spans="1:2" x14ac:dyDescent="0.3">
      <c r="A6" s="22" t="s">
        <v>59</v>
      </c>
      <c r="B6" s="30">
        <v>223843.60800000012</v>
      </c>
    </row>
    <row r="7" spans="1:2" x14ac:dyDescent="0.3">
      <c r="A7" s="22" t="s">
        <v>36</v>
      </c>
      <c r="B7" s="30">
        <v>328449.1030000007</v>
      </c>
    </row>
    <row r="8" spans="1:2" x14ac:dyDescent="0.3">
      <c r="A8" s="22" t="s">
        <v>72</v>
      </c>
      <c r="B8" s="30">
        <v>330007.05400000012</v>
      </c>
    </row>
    <row r="9" spans="1:2" x14ac:dyDescent="0.3">
      <c r="A9" s="15" t="s">
        <v>10933</v>
      </c>
      <c r="B9" s="16">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0A266-E49D-49C2-B8FB-0CB0B55A3A1C}">
  <dimension ref="A3:N17"/>
  <sheetViews>
    <sheetView workbookViewId="0">
      <selection activeCell="H11" sqref="H11"/>
    </sheetView>
  </sheetViews>
  <sheetFormatPr defaultRowHeight="14.4" x14ac:dyDescent="0.3"/>
  <cols>
    <col min="1" max="1" width="12.5546875" bestFit="1" customWidth="1"/>
    <col min="2" max="2" width="12" bestFit="1" customWidth="1"/>
    <col min="3" max="3" width="3.88671875" customWidth="1"/>
    <col min="4" max="4" width="12.5546875" bestFit="1" customWidth="1"/>
    <col min="5" max="5" width="12.109375" bestFit="1" customWidth="1"/>
    <col min="6" max="6" width="4.88671875" customWidth="1"/>
    <col min="7" max="7" width="12.5546875" bestFit="1" customWidth="1"/>
    <col min="8" max="8" width="14.88671875" bestFit="1" customWidth="1"/>
    <col min="9" max="9" width="4.21875" customWidth="1"/>
    <col min="10" max="10" width="12.5546875" bestFit="1" customWidth="1"/>
    <col min="11" max="11" width="15.88671875" bestFit="1" customWidth="1"/>
    <col min="13" max="13" width="12.5546875" bestFit="1" customWidth="1"/>
    <col min="14" max="14" width="20.6640625" bestFit="1" customWidth="1"/>
  </cols>
  <sheetData>
    <row r="3" spans="1:14" x14ac:dyDescent="0.3">
      <c r="A3" s="13" t="s">
        <v>10932</v>
      </c>
      <c r="B3" s="14" t="s">
        <v>10946</v>
      </c>
      <c r="D3" s="13" t="s">
        <v>10932</v>
      </c>
      <c r="E3" s="14" t="s">
        <v>10947</v>
      </c>
      <c r="G3" s="13" t="s">
        <v>10932</v>
      </c>
      <c r="H3" s="14" t="s">
        <v>10949</v>
      </c>
      <c r="J3" s="13" t="s">
        <v>10932</v>
      </c>
      <c r="K3" s="14" t="s">
        <v>10950</v>
      </c>
      <c r="M3" s="13" t="s">
        <v>10932</v>
      </c>
      <c r="N3" s="14" t="s">
        <v>10951</v>
      </c>
    </row>
    <row r="4" spans="1:14" x14ac:dyDescent="0.3">
      <c r="A4" s="11" t="s">
        <v>10934</v>
      </c>
      <c r="B4" s="4">
        <v>95365.937600000019</v>
      </c>
      <c r="D4" s="11" t="s">
        <v>10934</v>
      </c>
      <c r="E4" s="4">
        <v>9199.2699999999986</v>
      </c>
      <c r="G4" s="11" t="s">
        <v>10934</v>
      </c>
      <c r="H4" s="4">
        <v>1500</v>
      </c>
      <c r="J4" s="11" t="s">
        <v>10934</v>
      </c>
      <c r="K4" s="4">
        <v>387</v>
      </c>
      <c r="M4" s="11" t="s">
        <v>10934</v>
      </c>
      <c r="N4" s="4">
        <v>9.6462848596792869E-2</v>
      </c>
    </row>
    <row r="5" spans="1:14" x14ac:dyDescent="0.3">
      <c r="A5" s="11" t="s">
        <v>10935</v>
      </c>
      <c r="B5" s="4">
        <v>60172.649400000024</v>
      </c>
      <c r="D5" s="11" t="s">
        <v>10935</v>
      </c>
      <c r="E5" s="4">
        <v>10288.898699999991</v>
      </c>
      <c r="G5" s="11" t="s">
        <v>10935</v>
      </c>
      <c r="H5" s="4">
        <v>1068</v>
      </c>
      <c r="J5" s="11" t="s">
        <v>10935</v>
      </c>
      <c r="K5" s="4">
        <v>301</v>
      </c>
      <c r="M5" s="11" t="s">
        <v>10935</v>
      </c>
      <c r="N5" s="4">
        <v>0.17098962406664425</v>
      </c>
    </row>
    <row r="6" spans="1:14" x14ac:dyDescent="0.3">
      <c r="A6" s="11" t="s">
        <v>10936</v>
      </c>
      <c r="B6" s="4">
        <v>199252.98399999991</v>
      </c>
      <c r="D6" s="11" t="s">
        <v>10936</v>
      </c>
      <c r="E6" s="4">
        <v>26806.573700000015</v>
      </c>
      <c r="G6" s="11" t="s">
        <v>10936</v>
      </c>
      <c r="H6" s="4">
        <v>2491</v>
      </c>
      <c r="J6" s="11" t="s">
        <v>10936</v>
      </c>
      <c r="K6" s="4">
        <v>680</v>
      </c>
      <c r="M6" s="11" t="s">
        <v>10936</v>
      </c>
      <c r="N6" s="4">
        <v>0.13453536886554246</v>
      </c>
    </row>
    <row r="7" spans="1:14" x14ac:dyDescent="0.3">
      <c r="A7" s="11" t="s">
        <v>10937</v>
      </c>
      <c r="B7" s="4">
        <v>141851.5674</v>
      </c>
      <c r="D7" s="11" t="s">
        <v>10937</v>
      </c>
      <c r="E7" s="4">
        <v>13437.806799999998</v>
      </c>
      <c r="G7" s="11" t="s">
        <v>10937</v>
      </c>
      <c r="H7" s="4">
        <v>2441</v>
      </c>
      <c r="J7" s="11" t="s">
        <v>10937</v>
      </c>
      <c r="K7" s="4">
        <v>663</v>
      </c>
      <c r="M7" s="11" t="s">
        <v>10937</v>
      </c>
      <c r="N7" s="4">
        <v>9.4731465053942004E-2</v>
      </c>
    </row>
    <row r="8" spans="1:14" x14ac:dyDescent="0.3">
      <c r="A8" s="11" t="s">
        <v>10938</v>
      </c>
      <c r="B8" s="4">
        <v>156122.28669999994</v>
      </c>
      <c r="D8" s="11" t="s">
        <v>10938</v>
      </c>
      <c r="E8" s="4">
        <v>22308.51279999999</v>
      </c>
      <c r="G8" s="11" t="s">
        <v>10938</v>
      </c>
      <c r="H8" s="4">
        <v>2850</v>
      </c>
      <c r="J8" s="11" t="s">
        <v>10938</v>
      </c>
      <c r="K8" s="4">
        <v>750</v>
      </c>
      <c r="M8" s="11" t="s">
        <v>10938</v>
      </c>
      <c r="N8" s="4">
        <v>0.14289127626517142</v>
      </c>
    </row>
    <row r="9" spans="1:14" x14ac:dyDescent="0.3">
      <c r="A9" s="11" t="s">
        <v>10939</v>
      </c>
      <c r="B9" s="4">
        <v>147082.61130000011</v>
      </c>
      <c r="D9" s="11" t="s">
        <v>10939</v>
      </c>
      <c r="E9" s="4">
        <v>20899.334500000012</v>
      </c>
      <c r="G9" s="11" t="s">
        <v>10939</v>
      </c>
      <c r="H9" s="4">
        <v>2644</v>
      </c>
      <c r="J9" s="11" t="s">
        <v>10939</v>
      </c>
      <c r="K9" s="4">
        <v>709</v>
      </c>
      <c r="M9" s="11" t="s">
        <v>10939</v>
      </c>
      <c r="N9" s="4">
        <v>0.1420924901678027</v>
      </c>
    </row>
    <row r="10" spans="1:14" x14ac:dyDescent="0.3">
      <c r="A10" s="11" t="s">
        <v>10940</v>
      </c>
      <c r="B10" s="4">
        <v>149580.83800000031</v>
      </c>
      <c r="D10" s="11" t="s">
        <v>10940</v>
      </c>
      <c r="E10" s="4">
        <v>13535.38299999998</v>
      </c>
      <c r="G10" s="11" t="s">
        <v>10940</v>
      </c>
      <c r="H10" s="4">
        <v>2705</v>
      </c>
      <c r="J10" s="11" t="s">
        <v>10940</v>
      </c>
      <c r="K10" s="4">
        <v>708</v>
      </c>
      <c r="M10" s="11" t="s">
        <v>10940</v>
      </c>
      <c r="N10" s="4">
        <v>9.0488749635163512E-2</v>
      </c>
    </row>
    <row r="11" spans="1:14" x14ac:dyDescent="0.3">
      <c r="A11" s="11" t="s">
        <v>10941</v>
      </c>
      <c r="B11" s="4">
        <v>159589.45099999988</v>
      </c>
      <c r="D11" s="11" t="s">
        <v>10941</v>
      </c>
      <c r="E11" s="4">
        <v>21896.715399999972</v>
      </c>
      <c r="G11" s="11" t="s">
        <v>10941</v>
      </c>
      <c r="H11" s="4">
        <v>2796</v>
      </c>
      <c r="J11" s="11" t="s">
        <v>10941</v>
      </c>
      <c r="K11" s="4">
        <v>710</v>
      </c>
      <c r="M11" s="11" t="s">
        <v>10941</v>
      </c>
      <c r="N11" s="4">
        <v>0.13720653378273723</v>
      </c>
    </row>
    <row r="12" spans="1:14" x14ac:dyDescent="0.3">
      <c r="A12" s="11" t="s">
        <v>10942</v>
      </c>
      <c r="B12" s="4">
        <v>309770.09970000025</v>
      </c>
      <c r="D12" s="11" t="s">
        <v>10942</v>
      </c>
      <c r="E12" s="4">
        <v>37293.192500000034</v>
      </c>
      <c r="G12" s="11" t="s">
        <v>10942</v>
      </c>
      <c r="H12" s="4">
        <v>5073</v>
      </c>
      <c r="J12" s="11" t="s">
        <v>10942</v>
      </c>
      <c r="K12" s="4">
        <v>1386</v>
      </c>
      <c r="M12" s="11" t="s">
        <v>10942</v>
      </c>
      <c r="N12" s="4">
        <v>0.12038990379031732</v>
      </c>
    </row>
    <row r="13" spans="1:14" x14ac:dyDescent="0.3">
      <c r="A13" s="11" t="s">
        <v>10943</v>
      </c>
      <c r="B13" s="4">
        <v>197115.20170000009</v>
      </c>
      <c r="D13" s="11" t="s">
        <v>10943</v>
      </c>
      <c r="E13" s="4">
        <v>31469.663800000035</v>
      </c>
      <c r="G13" s="11" t="s">
        <v>10943</v>
      </c>
      <c r="H13" s="4">
        <v>3095</v>
      </c>
      <c r="J13" s="11" t="s">
        <v>10943</v>
      </c>
      <c r="K13" s="4">
        <v>817</v>
      </c>
      <c r="M13" s="11" t="s">
        <v>10943</v>
      </c>
      <c r="N13" s="4">
        <v>0.15965112547684351</v>
      </c>
    </row>
    <row r="14" spans="1:14" x14ac:dyDescent="0.3">
      <c r="A14" s="11" t="s">
        <v>10944</v>
      </c>
      <c r="B14" s="4">
        <v>349120.07400000008</v>
      </c>
      <c r="D14" s="11" t="s">
        <v>10944</v>
      </c>
      <c r="E14" s="4">
        <v>35825.536599999927</v>
      </c>
      <c r="G14" s="11" t="s">
        <v>10944</v>
      </c>
      <c r="H14" s="4">
        <v>5741</v>
      </c>
      <c r="J14" s="11" t="s">
        <v>10944</v>
      </c>
      <c r="K14" s="4">
        <v>1462</v>
      </c>
      <c r="M14" s="11" t="s">
        <v>10944</v>
      </c>
      <c r="N14" s="4">
        <v>0.10261666191099604</v>
      </c>
    </row>
    <row r="15" spans="1:14" x14ac:dyDescent="0.3">
      <c r="A15" s="11" t="s">
        <v>10945</v>
      </c>
      <c r="B15" s="4">
        <v>332177.15950000001</v>
      </c>
      <c r="D15" s="11" t="s">
        <v>10945</v>
      </c>
      <c r="E15" s="4">
        <v>43436.13390000003</v>
      </c>
      <c r="G15" s="11" t="s">
        <v>10945</v>
      </c>
      <c r="H15" s="4">
        <v>5469</v>
      </c>
      <c r="J15" s="11" t="s">
        <v>10945</v>
      </c>
      <c r="K15" s="4">
        <v>1421</v>
      </c>
      <c r="M15" s="11" t="s">
        <v>10945</v>
      </c>
      <c r="N15" s="4">
        <v>0.13076195234308405</v>
      </c>
    </row>
    <row r="16" spans="1:14" x14ac:dyDescent="0.3">
      <c r="A16" s="15" t="s">
        <v>10933</v>
      </c>
      <c r="B16" s="16">
        <v>2297200.8603000008</v>
      </c>
      <c r="D16" s="15" t="s">
        <v>10933</v>
      </c>
      <c r="E16" s="16">
        <v>286397.02169999998</v>
      </c>
      <c r="G16" s="15" t="s">
        <v>10933</v>
      </c>
      <c r="H16" s="16">
        <v>37873</v>
      </c>
      <c r="J16" s="15" t="s">
        <v>10933</v>
      </c>
      <c r="K16" s="16">
        <v>9994</v>
      </c>
      <c r="M16" s="15" t="s">
        <v>10933</v>
      </c>
      <c r="N16" s="16">
        <v>0.12467217240315856</v>
      </c>
    </row>
    <row r="17" spans="2:14" x14ac:dyDescent="0.3">
      <c r="B17" s="24">
        <f>GETPIVOTDATA("Sales",$A$3)</f>
        <v>2297200.8603000008</v>
      </c>
      <c r="E17" s="24">
        <f>GETPIVOTDATA("Profit",$D$3)</f>
        <v>286397.02169999998</v>
      </c>
      <c r="H17" s="32">
        <f>GETPIVOTDATA("Quantity",$G$3)</f>
        <v>37873</v>
      </c>
      <c r="K17" s="32">
        <f>GETPIVOTDATA("Order ID",$J$3)</f>
        <v>9994</v>
      </c>
      <c r="N17" s="31">
        <f>GETPIVOTDATA("Profit Margin %",$M$3)</f>
        <v>0.12467217240315856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6FBC8-37D8-4B87-9E73-1FE39D7F2879}">
  <dimension ref="A3:F10"/>
  <sheetViews>
    <sheetView zoomScale="130" zoomScaleNormal="130" workbookViewId="0">
      <selection activeCell="B10" sqref="B10"/>
    </sheetView>
  </sheetViews>
  <sheetFormatPr defaultRowHeight="14.4" x14ac:dyDescent="0.3"/>
  <cols>
    <col min="1" max="1" width="12.5546875" bestFit="1" customWidth="1"/>
    <col min="2" max="3" width="12.109375" bestFit="1" customWidth="1"/>
    <col min="4" max="4" width="14.88671875" bestFit="1" customWidth="1"/>
    <col min="5" max="5" width="15.88671875" bestFit="1" customWidth="1"/>
    <col min="6" max="6" width="20.77734375" bestFit="1" customWidth="1"/>
  </cols>
  <sheetData>
    <row r="3" spans="1:6" x14ac:dyDescent="0.3">
      <c r="A3" s="13" t="s">
        <v>10932</v>
      </c>
      <c r="B3" s="13" t="s">
        <v>10946</v>
      </c>
      <c r="C3" s="36" t="s">
        <v>10947</v>
      </c>
      <c r="D3" s="36" t="s">
        <v>10949</v>
      </c>
      <c r="E3" s="36" t="s">
        <v>10950</v>
      </c>
      <c r="F3" s="19" t="s">
        <v>10951</v>
      </c>
    </row>
    <row r="4" spans="1:6" x14ac:dyDescent="0.3">
      <c r="A4" s="11">
        <v>2011</v>
      </c>
      <c r="B4" s="7">
        <v>484247.49810000096</v>
      </c>
      <c r="C4" s="33">
        <v>49543.974100000007</v>
      </c>
      <c r="D4" s="33">
        <v>7581</v>
      </c>
      <c r="E4" s="33">
        <v>1993</v>
      </c>
      <c r="F4" s="8">
        <v>0.10231126499236715</v>
      </c>
    </row>
    <row r="5" spans="1:6" x14ac:dyDescent="0.3">
      <c r="A5" s="22">
        <v>2012</v>
      </c>
      <c r="B5" s="9">
        <v>470532.50899999985</v>
      </c>
      <c r="C5" s="34">
        <v>61618.603700000051</v>
      </c>
      <c r="D5" s="34">
        <v>7979</v>
      </c>
      <c r="E5" s="34">
        <v>2102</v>
      </c>
      <c r="F5" s="10">
        <v>0.13095504034557592</v>
      </c>
    </row>
    <row r="6" spans="1:6" x14ac:dyDescent="0.3">
      <c r="A6" s="22">
        <v>2013</v>
      </c>
      <c r="B6" s="9">
        <v>608473.83000000066</v>
      </c>
      <c r="C6" s="34">
        <v>81726.930800000177</v>
      </c>
      <c r="D6" s="34">
        <v>9810</v>
      </c>
      <c r="E6" s="34">
        <v>2580</v>
      </c>
      <c r="F6" s="10">
        <v>0.13431461924993568</v>
      </c>
    </row>
    <row r="7" spans="1:6" x14ac:dyDescent="0.3">
      <c r="A7" s="22">
        <v>2014</v>
      </c>
      <c r="B7" s="9">
        <v>733947.0231999997</v>
      </c>
      <c r="C7" s="34">
        <v>93507.513099999967</v>
      </c>
      <c r="D7" s="34">
        <v>12503</v>
      </c>
      <c r="E7" s="34">
        <v>3319</v>
      </c>
      <c r="F7" s="10">
        <v>0.12740362743390987</v>
      </c>
    </row>
    <row r="8" spans="1:6" x14ac:dyDescent="0.3">
      <c r="A8" s="15" t="s">
        <v>10933</v>
      </c>
      <c r="B8" s="17">
        <v>2297200.8602999519</v>
      </c>
      <c r="C8" s="35">
        <v>286397.02169999998</v>
      </c>
      <c r="D8" s="35">
        <v>37873</v>
      </c>
      <c r="E8" s="35">
        <v>9994</v>
      </c>
      <c r="F8" s="18">
        <v>0.12467217240315866</v>
      </c>
    </row>
    <row r="10" spans="1:6" ht="16.8" x14ac:dyDescent="0.4">
      <c r="B10" s="37">
        <f>(GETPIVOTDATA("Sum of Sales",$A$3,"Year",2014)/GETPIVOTDATA("Sum of Sales",$A$3,"Year",2013))-1</f>
        <v>0.20620967905883303</v>
      </c>
      <c r="C10" s="37">
        <f>(GETPIVOTDATA("Sum of Profit",$A$3,"Year",2014)/GETPIVOTDATA("Sum of Profit",$A$3,"Year",2013))-1</f>
        <v>0.14414565902185772</v>
      </c>
      <c r="D10" s="37">
        <f>(GETPIVOTDATA("Sum of Quantity",$A$3,"Year",2014)/GETPIVOTDATA("Sum of Quantity",$A$3,"Year",2013))-1</f>
        <v>0.27451580020387367</v>
      </c>
      <c r="E10" s="37">
        <f>(GETPIVOTDATA("Count of Order ID",$A$3,"Year",2014)/GETPIVOTDATA("Count of Order ID",$A$3,"Year",2013))-1</f>
        <v>0.2864341085271318</v>
      </c>
      <c r="F10" s="37">
        <f>(GETPIVOTDATA("Sum of Profit Margin %",$A$3,"Year",2014)/GETPIVOTDATA("Sum of Profit Margin %",$A$3,"Year",2013))-1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25" sqref="E2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9EA33-9AA2-4392-8D0F-5AABEA5E7844}">
  <dimension ref="A1"/>
  <sheetViews>
    <sheetView showGridLines="0" showRowColHeaders="0" tabSelected="1" zoomScale="80" zoomScaleNormal="80" workbookViewId="0">
      <selection activeCell="W21" sqref="W21"/>
    </sheetView>
  </sheetViews>
  <sheetFormatPr defaultRowHeight="14.4" x14ac:dyDescent="0.3"/>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Chart_Sales &amp; Profit</vt:lpstr>
      <vt:lpstr>Waterfall_Catergory Profit</vt:lpstr>
      <vt:lpstr>Pie_Category wise Share %</vt:lpstr>
      <vt:lpstr>Map_Sales By State</vt:lpstr>
      <vt:lpstr>Bar_Top 5 Sub-category</vt:lpstr>
      <vt:lpstr>KPI</vt:lpstr>
      <vt:lpstr>KPI YOY</vt:lpstr>
      <vt:lpstr>Data</vt:lpstr>
      <vt:lpstr>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Priya Dhiwar</cp:lastModifiedBy>
  <dcterms:created xsi:type="dcterms:W3CDTF">2015-06-05T18:17:20Z</dcterms:created>
  <dcterms:modified xsi:type="dcterms:W3CDTF">2024-03-05T15:59:24Z</dcterms:modified>
</cp:coreProperties>
</file>